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autoCompressPictures="0" defaultThemeVersion="124226"/>
  <mc:AlternateContent xmlns:mc="http://schemas.openxmlformats.org/markup-compatibility/2006">
    <mc:Choice Requires="x15">
      <x15ac:absPath xmlns:x15ac="http://schemas.microsoft.com/office/spreadsheetml/2010/11/ac" url="C:\Google Drive\My Computer\Desktop\Mikes New Stuff 2020\2020 spring\"/>
    </mc:Choice>
  </mc:AlternateContent>
  <xr:revisionPtr revIDLastSave="0" documentId="8_{45351E11-5555-4FAB-B22F-C58F375F2957}" xr6:coauthVersionLast="45" xr6:coauthVersionMax="45" xr10:uidLastSave="{00000000-0000-0000-0000-000000000000}"/>
  <bookViews>
    <workbookView xWindow="-28920" yWindow="-120" windowWidth="29040" windowHeight="15840" activeTab="1" xr2:uid="{00000000-000D-0000-FFFF-FFFF00000000}"/>
  </bookViews>
  <sheets>
    <sheet name="Instructions" sheetId="5" r:id="rId1"/>
    <sheet name="Sheet1" sheetId="1" r:id="rId2"/>
    <sheet name="Sheet2" sheetId="4" r:id="rId3"/>
  </sheets>
  <externalReferences>
    <externalReference r:id="rId4"/>
  </externalReferences>
  <definedNames>
    <definedName name="CreditCardType">#REF!</definedName>
    <definedName name="lex" localSheetId="0">#REF!</definedName>
    <definedName name="lex">#REF!</definedName>
    <definedName name="_xlnm.Print_Area" localSheetId="1">Sheet1!$A$1:$AE$22</definedName>
    <definedName name="_xlnm.Print_Area" localSheetId="2">Sheet2!$A$1:$I$233</definedName>
    <definedName name="_xlnm.Print_Titles" localSheetId="1">Sheet1!$22:$22</definedName>
    <definedName name="_xlnm.Print_Titles" localSheetId="2">Sheet2!$27:$27</definedName>
    <definedName name="Type" localSheetId="0">[1]!Table1[ISBN]</definedName>
    <definedName name="Type">Table1[Type]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D23" i="1" l="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3805" i="1"/>
  <c r="AD3806" i="1"/>
  <c r="AD3807" i="1"/>
  <c r="AD3808" i="1"/>
  <c r="AD3809" i="1"/>
  <c r="AD3810" i="1"/>
  <c r="AD3811" i="1"/>
  <c r="AD3812" i="1"/>
  <c r="AD3813" i="1"/>
  <c r="AD3814" i="1"/>
  <c r="AD3815" i="1"/>
  <c r="AD3816" i="1"/>
  <c r="AD3817" i="1"/>
  <c r="AD3818" i="1"/>
  <c r="AD3819" i="1"/>
  <c r="AD3820" i="1"/>
  <c r="AD3821" i="1"/>
  <c r="AD3822" i="1"/>
  <c r="AD3823" i="1"/>
  <c r="AD3824" i="1"/>
  <c r="AD3825" i="1"/>
  <c r="AD3826" i="1"/>
  <c r="AD3827" i="1"/>
  <c r="AD3828" i="1"/>
  <c r="AD3829" i="1"/>
  <c r="AD3830" i="1"/>
  <c r="AD3831" i="1"/>
  <c r="AD3832" i="1"/>
  <c r="AD3833" i="1"/>
  <c r="AD3834" i="1"/>
  <c r="AD3835" i="1"/>
  <c r="AD3836" i="1"/>
  <c r="AD3837" i="1"/>
  <c r="AD3838" i="1"/>
  <c r="AD3839" i="1"/>
  <c r="AD3840" i="1"/>
  <c r="AD3841" i="1"/>
  <c r="AD3842" i="1"/>
  <c r="AD3843" i="1"/>
  <c r="AD3844" i="1"/>
  <c r="AD3845" i="1"/>
  <c r="AD3846" i="1"/>
  <c r="AD3847" i="1"/>
  <c r="AD3848" i="1"/>
  <c r="AD3849" i="1"/>
  <c r="AD3850" i="1"/>
  <c r="AD3851" i="1"/>
  <c r="AD3852" i="1"/>
  <c r="AD3853" i="1"/>
  <c r="AD3854" i="1"/>
  <c r="AD3855" i="1"/>
  <c r="AD3856" i="1"/>
  <c r="AD3857" i="1"/>
  <c r="AD3858" i="1"/>
  <c r="AD3859" i="1"/>
  <c r="AD3860" i="1"/>
  <c r="AD3861" i="1"/>
  <c r="AD3862" i="1"/>
  <c r="AD3863" i="1"/>
  <c r="AD3864" i="1"/>
  <c r="AD3865" i="1"/>
  <c r="AD3866" i="1"/>
  <c r="AD3867" i="1"/>
  <c r="AD3868" i="1"/>
  <c r="AD3869" i="1"/>
  <c r="AD3870" i="1"/>
  <c r="AD3871" i="1"/>
  <c r="AD3872" i="1"/>
  <c r="AD3873" i="1"/>
  <c r="AD3874" i="1"/>
  <c r="AD3875" i="1"/>
  <c r="AD3876" i="1"/>
  <c r="AD3877" i="1"/>
  <c r="AD3878" i="1"/>
  <c r="AD3879" i="1"/>
  <c r="AD3880" i="1"/>
  <c r="AD3881" i="1"/>
  <c r="AD3882" i="1"/>
  <c r="AD3883" i="1"/>
  <c r="AD3884" i="1"/>
  <c r="AD3885" i="1"/>
  <c r="AD3886" i="1"/>
  <c r="AD3887" i="1"/>
  <c r="AD3888" i="1"/>
  <c r="AD3889" i="1"/>
  <c r="AD3890" i="1"/>
  <c r="AD3891" i="1"/>
  <c r="AD3892" i="1"/>
  <c r="AD3893" i="1"/>
  <c r="AD3894" i="1"/>
  <c r="AD3895" i="1"/>
  <c r="AD3896" i="1"/>
  <c r="AD3897" i="1"/>
  <c r="AD3898" i="1"/>
  <c r="AD3899" i="1"/>
  <c r="AD3900" i="1"/>
  <c r="AD3901" i="1"/>
  <c r="AD3902" i="1"/>
  <c r="AD3903" i="1"/>
  <c r="AD3904" i="1"/>
  <c r="AD3905" i="1"/>
  <c r="AD3906" i="1"/>
  <c r="AD3907" i="1"/>
  <c r="AD3908" i="1"/>
  <c r="AD3909" i="1"/>
  <c r="AD3910" i="1"/>
  <c r="AD3911" i="1"/>
  <c r="AD3912" i="1"/>
  <c r="AD3913" i="1"/>
  <c r="AD3914" i="1"/>
  <c r="AD3915" i="1"/>
  <c r="AD3916" i="1"/>
  <c r="AD3917" i="1"/>
  <c r="AD3918" i="1"/>
  <c r="AD3919" i="1"/>
  <c r="AD3920" i="1"/>
  <c r="AD3921" i="1"/>
  <c r="AD3922" i="1"/>
  <c r="AD3923" i="1"/>
  <c r="AD3924" i="1"/>
  <c r="AD3925" i="1"/>
  <c r="AD3926" i="1"/>
  <c r="AD3927" i="1"/>
  <c r="AD3928" i="1"/>
  <c r="AD3929" i="1"/>
  <c r="AD3930" i="1"/>
  <c r="AD3931" i="1"/>
  <c r="AD3932" i="1"/>
  <c r="AD3933" i="1"/>
  <c r="AD3934" i="1"/>
  <c r="AD3935" i="1"/>
  <c r="AD3936" i="1"/>
  <c r="AD3937" i="1"/>
  <c r="AD3938" i="1"/>
  <c r="AD3939" i="1"/>
  <c r="AD3940" i="1"/>
  <c r="AD3941" i="1"/>
  <c r="AD3942" i="1"/>
  <c r="AD3943" i="1"/>
  <c r="AD3944" i="1"/>
  <c r="AD3945" i="1"/>
  <c r="AD3946" i="1"/>
  <c r="AD3947" i="1"/>
  <c r="AD3948" i="1"/>
  <c r="AD3949" i="1"/>
  <c r="AD3950" i="1"/>
  <c r="AD3951" i="1"/>
  <c r="AD3952" i="1"/>
  <c r="AD3953" i="1"/>
  <c r="AD3954" i="1"/>
  <c r="AD3955" i="1"/>
  <c r="AD3956" i="1"/>
  <c r="AD3957" i="1"/>
  <c r="AD3958" i="1"/>
  <c r="AD3959" i="1"/>
  <c r="AD3960" i="1"/>
  <c r="AD3961" i="1"/>
  <c r="AD3962" i="1"/>
  <c r="AD3963" i="1"/>
  <c r="AD3964" i="1"/>
  <c r="AD3965" i="1"/>
  <c r="AD3966" i="1"/>
  <c r="AD3967" i="1"/>
  <c r="AD3968"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5" i="1"/>
  <c r="AD4006" i="1"/>
  <c r="AD4007" i="1"/>
  <c r="AD4008" i="1"/>
  <c r="AD4009" i="1"/>
  <c r="AD4010" i="1"/>
  <c r="AD4011" i="1"/>
  <c r="AD4012" i="1"/>
  <c r="AD4013" i="1"/>
  <c r="AD4014" i="1"/>
  <c r="AD4015" i="1"/>
  <c r="AD4016" i="1"/>
  <c r="AD4017" i="1"/>
  <c r="AD4018" i="1"/>
  <c r="AD4019" i="1"/>
  <c r="AD4020" i="1"/>
  <c r="AD4021" i="1"/>
  <c r="AD4022" i="1"/>
  <c r="AD4023"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164" i="1"/>
  <c r="AD4165" i="1"/>
  <c r="AD4166" i="1"/>
  <c r="AD4167" i="1"/>
  <c r="AD4168" i="1"/>
  <c r="AD4169" i="1"/>
  <c r="AD4170" i="1"/>
  <c r="AD4171" i="1"/>
  <c r="AD4172" i="1"/>
  <c r="AD4173" i="1"/>
  <c r="AD4174" i="1"/>
  <c r="AD4175" i="1"/>
  <c r="AD4176" i="1"/>
  <c r="AD4177" i="1"/>
  <c r="AD4178" i="1"/>
  <c r="AD4179" i="1"/>
  <c r="AD4180" i="1"/>
  <c r="AD4181" i="1"/>
  <c r="AD4182" i="1"/>
  <c r="AD4183" i="1"/>
  <c r="AD4184"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8" i="1"/>
  <c r="AD4229" i="1"/>
  <c r="AD4230" i="1"/>
  <c r="AD4231" i="1"/>
  <c r="AD4232" i="1"/>
  <c r="AD4233" i="1"/>
  <c r="AD4234" i="1"/>
  <c r="AD4235" i="1"/>
  <c r="AD4236" i="1"/>
  <c r="AD4237" i="1"/>
  <c r="AD4238" i="1"/>
  <c r="AD4239" i="1"/>
  <c r="AD4240" i="1"/>
  <c r="AD4241" i="1"/>
  <c r="AD4242" i="1"/>
  <c r="AD4243" i="1"/>
  <c r="AD4244" i="1"/>
  <c r="AD4245" i="1"/>
  <c r="AD4246" i="1"/>
  <c r="AD4247" i="1"/>
  <c r="AD4248" i="1"/>
  <c r="AD4249" i="1"/>
  <c r="AD4250" i="1"/>
  <c r="AD4251" i="1"/>
  <c r="AD4252" i="1"/>
  <c r="AD4253" i="1"/>
  <c r="AD4254" i="1"/>
  <c r="AD4255" i="1"/>
  <c r="AD4256" i="1"/>
  <c r="AD4257" i="1"/>
  <c r="AD4258" i="1"/>
  <c r="AD4259" i="1"/>
  <c r="AD4260" i="1"/>
  <c r="AD4261" i="1"/>
  <c r="AD4262" i="1"/>
  <c r="AD4263" i="1"/>
  <c r="AD4264" i="1"/>
  <c r="AD4265" i="1"/>
  <c r="AD4266" i="1"/>
  <c r="AD4267" i="1"/>
  <c r="AD4268" i="1"/>
  <c r="AD4269" i="1"/>
  <c r="AD4270" i="1"/>
  <c r="AD4271" i="1"/>
  <c r="AD4272" i="1"/>
  <c r="AD4273" i="1"/>
  <c r="AD4274" i="1"/>
  <c r="AD4275" i="1"/>
  <c r="AD4276" i="1"/>
  <c r="AD4277" i="1"/>
  <c r="AD4278" i="1"/>
  <c r="AD4279" i="1"/>
  <c r="AD4280" i="1"/>
  <c r="AD4281" i="1"/>
  <c r="AD4282" i="1"/>
  <c r="AD4283" i="1"/>
  <c r="AD4284" i="1"/>
  <c r="AD4285" i="1"/>
  <c r="AD4286"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39" i="1"/>
  <c r="AD4340" i="1"/>
  <c r="AD4341" i="1"/>
  <c r="AD4342" i="1"/>
  <c r="AD4343" i="1"/>
  <c r="AD4344" i="1"/>
  <c r="AD4345" i="1"/>
  <c r="AD4346" i="1"/>
  <c r="AD4347" i="1"/>
  <c r="AD4348" i="1"/>
  <c r="AD4349" i="1"/>
  <c r="AD4350" i="1"/>
  <c r="AD4351" i="1"/>
  <c r="AD4352" i="1"/>
  <c r="AD4353" i="1"/>
  <c r="AD4354" i="1"/>
  <c r="AD4355" i="1"/>
  <c r="AD4356" i="1"/>
  <c r="AD4357" i="1"/>
  <c r="AD4358" i="1"/>
  <c r="AD4359" i="1"/>
  <c r="AD4360" i="1"/>
  <c r="AD4361" i="1"/>
  <c r="AD4362" i="1"/>
  <c r="AD4363" i="1"/>
  <c r="AD4364" i="1"/>
  <c r="AD4365" i="1"/>
  <c r="AD4366" i="1"/>
  <c r="AD4367" i="1"/>
  <c r="AD4368"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96" i="1"/>
  <c r="AD4397" i="1"/>
  <c r="AD4398" i="1"/>
  <c r="AD4399" i="1"/>
  <c r="AD4400" i="1"/>
  <c r="AD4401" i="1"/>
  <c r="AD4402" i="1"/>
  <c r="AD4403" i="1"/>
  <c r="AD4404" i="1"/>
  <c r="AD4405" i="1"/>
  <c r="AD4406" i="1"/>
  <c r="AD4407" i="1"/>
  <c r="AD4408" i="1"/>
  <c r="AD4409" i="1"/>
  <c r="AD4410" i="1"/>
  <c r="AD4411" i="1"/>
  <c r="AD4412" i="1"/>
  <c r="AD4413" i="1"/>
  <c r="AD4414" i="1"/>
  <c r="AD4415" i="1"/>
  <c r="AD4416" i="1"/>
  <c r="AD4417" i="1"/>
  <c r="AD4418" i="1"/>
  <c r="AD4419" i="1"/>
  <c r="AD4420" i="1"/>
  <c r="AD4421" i="1"/>
  <c r="AD4422" i="1"/>
  <c r="AD4423" i="1"/>
  <c r="AD4424" i="1"/>
  <c r="AD4425" i="1"/>
  <c r="AD4426" i="1"/>
  <c r="AD4427" i="1"/>
  <c r="AD4428" i="1"/>
  <c r="AD4429" i="1"/>
  <c r="AD4430" i="1"/>
  <c r="AD4431" i="1"/>
  <c r="AD4432"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8"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4"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554" i="1"/>
  <c r="AD4555" i="1"/>
  <c r="AD4556" i="1"/>
  <c r="AD4557" i="1"/>
  <c r="AD4558" i="1"/>
  <c r="AD4559" i="1"/>
  <c r="AD4560" i="1"/>
  <c r="AD4561" i="1"/>
  <c r="AD4562" i="1"/>
  <c r="AD4563" i="1"/>
  <c r="AD4564" i="1"/>
  <c r="AD4565" i="1"/>
  <c r="AD4566" i="1"/>
  <c r="AD4567" i="1"/>
  <c r="AD4568" i="1"/>
  <c r="AD4569" i="1"/>
  <c r="AD4570" i="1"/>
  <c r="AD4571" i="1"/>
  <c r="AD4572" i="1"/>
  <c r="AD4573" i="1"/>
  <c r="AD4574" i="1"/>
  <c r="AD4575" i="1"/>
  <c r="AD4576" i="1"/>
  <c r="AD4577" i="1"/>
  <c r="AD4578" i="1"/>
  <c r="AD4579" i="1"/>
  <c r="AD4580" i="1"/>
  <c r="AD4581" i="1"/>
  <c r="AD4582" i="1"/>
  <c r="AD4583" i="1"/>
  <c r="AD4584" i="1"/>
  <c r="AD4585" i="1"/>
  <c r="AD4586" i="1"/>
  <c r="AD4587" i="1"/>
  <c r="AD4588" i="1"/>
  <c r="AD4589" i="1"/>
  <c r="AD4590" i="1"/>
  <c r="AD4591" i="1"/>
  <c r="AD4592" i="1"/>
  <c r="AD4593" i="1"/>
  <c r="AD4594" i="1"/>
  <c r="AD4595" i="1"/>
  <c r="AD4596" i="1"/>
  <c r="AD4597" i="1"/>
  <c r="AD4598" i="1"/>
  <c r="AD4599" i="1"/>
  <c r="AD4600" i="1"/>
  <c r="AD4601" i="1"/>
  <c r="AD4602" i="1"/>
  <c r="AD4603" i="1"/>
  <c r="AD4604" i="1"/>
  <c r="AD4605" i="1"/>
  <c r="AD4606" i="1"/>
  <c r="AD4607" i="1"/>
  <c r="AD4608" i="1"/>
  <c r="AD4609"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6"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04" i="1"/>
  <c r="AD4705" i="1"/>
  <c r="AD4706" i="1"/>
  <c r="AD4707" i="1"/>
  <c r="AD4708" i="1"/>
  <c r="AD4709" i="1"/>
  <c r="AD4710" i="1"/>
  <c r="AD4711" i="1"/>
  <c r="AD4712" i="1"/>
  <c r="AD4713" i="1"/>
  <c r="AD4714" i="1"/>
  <c r="AD4715" i="1"/>
  <c r="AD4716" i="1"/>
  <c r="AD4717" i="1"/>
  <c r="AD4718" i="1"/>
  <c r="AD4719" i="1"/>
  <c r="AD4720" i="1"/>
  <c r="AD4721" i="1"/>
  <c r="AD4722" i="1"/>
  <c r="AD4723" i="1"/>
  <c r="AD4724" i="1"/>
  <c r="AD4725" i="1"/>
  <c r="AD4726" i="1"/>
  <c r="AD4727" i="1"/>
  <c r="AD4728" i="1"/>
  <c r="AD4729" i="1"/>
  <c r="AD4730" i="1"/>
  <c r="AD4731" i="1"/>
  <c r="AD4732" i="1"/>
  <c r="AD4733" i="1"/>
  <c r="AD4734" i="1"/>
  <c r="AD4735" i="1"/>
  <c r="AD4736" i="1"/>
  <c r="AD4737" i="1"/>
  <c r="AD4738" i="1"/>
  <c r="AD4739" i="1"/>
  <c r="AD4740" i="1"/>
  <c r="AD4741" i="1"/>
  <c r="AD4742" i="1"/>
  <c r="AD4743" i="1"/>
  <c r="AD4744" i="1"/>
  <c r="AD4745" i="1"/>
  <c r="AD4746" i="1"/>
  <c r="AD4747" i="1"/>
  <c r="AD4748" i="1"/>
  <c r="AD4749" i="1"/>
  <c r="AD4750" i="1"/>
  <c r="AD4751" i="1"/>
  <c r="AD4752" i="1"/>
  <c r="AD4753" i="1"/>
  <c r="AD4754" i="1"/>
  <c r="AD4755" i="1"/>
  <c r="AD4756" i="1"/>
  <c r="AD4757" i="1"/>
  <c r="AD4758" i="1"/>
  <c r="AD4759" i="1"/>
  <c r="AD4760" i="1"/>
  <c r="AD4761" i="1"/>
  <c r="AD4762" i="1"/>
  <c r="AD4763" i="1"/>
  <c r="AD4764" i="1"/>
  <c r="AD4765" i="1"/>
  <c r="AD4766" i="1"/>
  <c r="AD4767" i="1"/>
  <c r="AD4768" i="1"/>
  <c r="AD4769" i="1"/>
  <c r="AD4770" i="1"/>
  <c r="AD4771" i="1"/>
  <c r="AD4772" i="1"/>
  <c r="AD4773" i="1"/>
  <c r="AD4774" i="1"/>
  <c r="AD4775" i="1"/>
  <c r="AD4776" i="1"/>
  <c r="AD4777" i="1"/>
  <c r="AD4778" i="1"/>
  <c r="AD4779" i="1"/>
  <c r="AD4780" i="1"/>
  <c r="AD4781" i="1"/>
  <c r="AD4782" i="1"/>
  <c r="AD4783" i="1"/>
  <c r="AD4784" i="1"/>
  <c r="AD4785" i="1"/>
  <c r="AD4786" i="1"/>
  <c r="AD4787" i="1"/>
  <c r="AD4788" i="1"/>
  <c r="AD4789" i="1"/>
  <c r="AD4790" i="1"/>
  <c r="AD4791" i="1"/>
  <c r="AD4792" i="1"/>
  <c r="AD4793" i="1"/>
  <c r="AD4794" i="1"/>
  <c r="AD4795" i="1"/>
  <c r="AD4796" i="1"/>
  <c r="AD4797" i="1"/>
  <c r="AD4798" i="1"/>
  <c r="AD4799" i="1"/>
  <c r="AD4800" i="1"/>
  <c r="AD4801" i="1"/>
  <c r="AD4802" i="1"/>
  <c r="AD4803" i="1"/>
  <c r="AD4804" i="1"/>
  <c r="AD4805" i="1"/>
  <c r="AD4806" i="1"/>
  <c r="AD4807" i="1"/>
  <c r="AD4808" i="1"/>
  <c r="AD4809" i="1"/>
  <c r="AD4810" i="1"/>
  <c r="AD4811" i="1"/>
  <c r="AD4812" i="1"/>
  <c r="AD4813" i="1"/>
  <c r="AD4814" i="1"/>
  <c r="AD4815" i="1"/>
  <c r="AD4816" i="1"/>
  <c r="AD4817" i="1"/>
  <c r="AD4818" i="1"/>
  <c r="AD4819" i="1"/>
  <c r="AD4820" i="1"/>
  <c r="AD4821" i="1"/>
  <c r="AD4822" i="1"/>
  <c r="AD4823" i="1"/>
  <c r="AD4824" i="1"/>
  <c r="AD4825" i="1"/>
  <c r="AD4826" i="1"/>
  <c r="AD4827" i="1"/>
  <c r="AD4828" i="1"/>
  <c r="AD4829" i="1"/>
  <c r="AD4830" i="1"/>
  <c r="AD4831" i="1"/>
  <c r="AD4832" i="1"/>
  <c r="AD4833" i="1"/>
  <c r="AD4834" i="1"/>
  <c r="AD4835" i="1"/>
  <c r="AD4836" i="1"/>
  <c r="AD4837" i="1"/>
  <c r="AD4838" i="1"/>
  <c r="AD4839" i="1"/>
  <c r="AD4840" i="1"/>
  <c r="AD4841" i="1"/>
  <c r="AD4842" i="1"/>
  <c r="AD4843" i="1"/>
  <c r="AD4844" i="1"/>
  <c r="AD4845" i="1"/>
  <c r="AD4846" i="1"/>
  <c r="AD4847" i="1"/>
  <c r="AD4848" i="1"/>
  <c r="AD4849" i="1"/>
  <c r="AD4850" i="1"/>
  <c r="AD4851" i="1"/>
  <c r="AD4852" i="1"/>
  <c r="AD4853" i="1"/>
  <c r="AD4854" i="1"/>
  <c r="AD4855" i="1"/>
  <c r="AD4856" i="1"/>
  <c r="AD4857" i="1"/>
  <c r="AD4858" i="1"/>
  <c r="AD4859" i="1"/>
  <c r="AD4860" i="1"/>
  <c r="AD4861" i="1"/>
  <c r="AD4862" i="1"/>
  <c r="AD4863" i="1"/>
  <c r="AD4864" i="1"/>
  <c r="AD4865" i="1"/>
  <c r="AD4866" i="1"/>
  <c r="AD4867"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E3805" i="1"/>
  <c r="AE3806" i="1"/>
  <c r="AE3807" i="1"/>
  <c r="AE3808" i="1"/>
  <c r="AE3809" i="1"/>
  <c r="AE3810" i="1"/>
  <c r="AE3811" i="1"/>
  <c r="AE3812" i="1"/>
  <c r="AE3813" i="1"/>
  <c r="AE3814" i="1"/>
  <c r="AE3815" i="1"/>
  <c r="AE3816" i="1"/>
  <c r="AE3817" i="1"/>
  <c r="AE3818" i="1"/>
  <c r="AE3819" i="1"/>
  <c r="AE3820" i="1"/>
  <c r="AE3821" i="1"/>
  <c r="AE3822" i="1"/>
  <c r="AE3823" i="1"/>
  <c r="AE3824" i="1"/>
  <c r="AE3825" i="1"/>
  <c r="AE3826" i="1"/>
  <c r="AE3827" i="1"/>
  <c r="AE3828" i="1"/>
  <c r="AE3829" i="1"/>
  <c r="AE3830" i="1"/>
  <c r="AE3831" i="1"/>
  <c r="AE3832" i="1"/>
  <c r="AE3833" i="1"/>
  <c r="AE3834" i="1"/>
  <c r="AE3835" i="1"/>
  <c r="AE3836" i="1"/>
  <c r="AE3837" i="1"/>
  <c r="AE3838" i="1"/>
  <c r="AE3839" i="1"/>
  <c r="AE3840" i="1"/>
  <c r="AE3841" i="1"/>
  <c r="AE3842" i="1"/>
  <c r="AE3843" i="1"/>
  <c r="AE3844" i="1"/>
  <c r="AE3845" i="1"/>
  <c r="AE3846" i="1"/>
  <c r="AE3847" i="1"/>
  <c r="AE3848" i="1"/>
  <c r="AE3849" i="1"/>
  <c r="AE3850" i="1"/>
  <c r="AE3851" i="1"/>
  <c r="AE3852" i="1"/>
  <c r="AE3853" i="1"/>
  <c r="AE3854" i="1"/>
  <c r="AE3855" i="1"/>
  <c r="AE3856" i="1"/>
  <c r="AE3857" i="1"/>
  <c r="AE3858" i="1"/>
  <c r="AE3859" i="1"/>
  <c r="AE3860" i="1"/>
  <c r="AE3861" i="1"/>
  <c r="AE3862" i="1"/>
  <c r="AE3863" i="1"/>
  <c r="AE3864" i="1"/>
  <c r="AE3865" i="1"/>
  <c r="AE3866" i="1"/>
  <c r="AE3867" i="1"/>
  <c r="AE3868" i="1"/>
  <c r="AE3869" i="1"/>
  <c r="AE3870" i="1"/>
  <c r="AE3871" i="1"/>
  <c r="AE3872" i="1"/>
  <c r="AE3873" i="1"/>
  <c r="AE3874" i="1"/>
  <c r="AE3875" i="1"/>
  <c r="AE3876" i="1"/>
  <c r="AE3877" i="1"/>
  <c r="AE3878" i="1"/>
  <c r="AE3879" i="1"/>
  <c r="AE3880" i="1"/>
  <c r="AE3881" i="1"/>
  <c r="AE3882" i="1"/>
  <c r="AE3883" i="1"/>
  <c r="AE3884" i="1"/>
  <c r="AE3885" i="1"/>
  <c r="AE3886" i="1"/>
  <c r="AE3887" i="1"/>
  <c r="AE3888" i="1"/>
  <c r="AE3889" i="1"/>
  <c r="AE3890" i="1"/>
  <c r="AE3891" i="1"/>
  <c r="AE3892" i="1"/>
  <c r="AE3893" i="1"/>
  <c r="AE3894" i="1"/>
  <c r="AE3895" i="1"/>
  <c r="AE3896" i="1"/>
  <c r="AE3897" i="1"/>
  <c r="AE3898" i="1"/>
  <c r="AE3899" i="1"/>
  <c r="AE3900" i="1"/>
  <c r="AE3901" i="1"/>
  <c r="AE3902" i="1"/>
  <c r="AE3903" i="1"/>
  <c r="AE3904" i="1"/>
  <c r="AE3905" i="1"/>
  <c r="AE3906" i="1"/>
  <c r="AE3907" i="1"/>
  <c r="AE3908" i="1"/>
  <c r="AE3909" i="1"/>
  <c r="AE3910" i="1"/>
  <c r="AE3911" i="1"/>
  <c r="AE3912" i="1"/>
  <c r="AE3913" i="1"/>
  <c r="AE3914" i="1"/>
  <c r="AE3915" i="1"/>
  <c r="AE3916" i="1"/>
  <c r="AE3917" i="1"/>
  <c r="AE3918" i="1"/>
  <c r="AE3919" i="1"/>
  <c r="AE3920" i="1"/>
  <c r="AE3921" i="1"/>
  <c r="AE3922" i="1"/>
  <c r="AE3923" i="1"/>
  <c r="AE3924" i="1"/>
  <c r="AE3925" i="1"/>
  <c r="AE3926" i="1"/>
  <c r="AE3927" i="1"/>
  <c r="AE3928" i="1"/>
  <c r="AE3929" i="1"/>
  <c r="AE3930" i="1"/>
  <c r="AE3931" i="1"/>
  <c r="AE3932" i="1"/>
  <c r="AE3933" i="1"/>
  <c r="AE3934" i="1"/>
  <c r="AE3935" i="1"/>
  <c r="AE3936" i="1"/>
  <c r="AE3937" i="1"/>
  <c r="AE3938" i="1"/>
  <c r="AE3939" i="1"/>
  <c r="AE3940" i="1"/>
  <c r="AE3941" i="1"/>
  <c r="AE3942" i="1"/>
  <c r="AE3943" i="1"/>
  <c r="AE3944" i="1"/>
  <c r="AE3945" i="1"/>
  <c r="AE3946" i="1"/>
  <c r="AE3947" i="1"/>
  <c r="AE3948" i="1"/>
  <c r="AE3949" i="1"/>
  <c r="AE3950" i="1"/>
  <c r="AE3951" i="1"/>
  <c r="AE3952" i="1"/>
  <c r="AE3953" i="1"/>
  <c r="AE3954" i="1"/>
  <c r="AE3955" i="1"/>
  <c r="AE3956" i="1"/>
  <c r="AE3957" i="1"/>
  <c r="AE3958" i="1"/>
  <c r="AE3959" i="1"/>
  <c r="AE3960" i="1"/>
  <c r="AE3961" i="1"/>
  <c r="AE3962" i="1"/>
  <c r="AE3963" i="1"/>
  <c r="AE3964" i="1"/>
  <c r="AE3965" i="1"/>
  <c r="AE3966" i="1"/>
  <c r="AE3967" i="1"/>
  <c r="AE3968" i="1"/>
  <c r="AE3969" i="1"/>
  <c r="AE3970" i="1"/>
  <c r="AE3971" i="1"/>
  <c r="AE3972" i="1"/>
  <c r="AE3973" i="1"/>
  <c r="AE3974" i="1"/>
  <c r="AE3975" i="1"/>
  <c r="AE3976" i="1"/>
  <c r="AE3977" i="1"/>
  <c r="AE3978" i="1"/>
  <c r="AE3979" i="1"/>
  <c r="AE3980" i="1"/>
  <c r="AE3981" i="1"/>
  <c r="AE3982" i="1"/>
  <c r="AE3983" i="1"/>
  <c r="AE3984"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1" i="1"/>
  <c r="AE4022" i="1"/>
  <c r="AE4023" i="1"/>
  <c r="AE4024" i="1"/>
  <c r="AE4025" i="1"/>
  <c r="AE4026" i="1"/>
  <c r="AE4027" i="1"/>
  <c r="AE4028" i="1"/>
  <c r="AE4029" i="1"/>
  <c r="AE4030" i="1"/>
  <c r="AE4031" i="1"/>
  <c r="AE4032" i="1"/>
  <c r="AE4033" i="1"/>
  <c r="AE4034" i="1"/>
  <c r="AE4035" i="1"/>
  <c r="AE4036" i="1"/>
  <c r="AE4037" i="1"/>
  <c r="AE4038" i="1"/>
  <c r="AE4039"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180" i="1"/>
  <c r="AE4181" i="1"/>
  <c r="AE4182" i="1"/>
  <c r="AE4183" i="1"/>
  <c r="AE4184" i="1"/>
  <c r="AE4185" i="1"/>
  <c r="AE4186" i="1"/>
  <c r="AE4187" i="1"/>
  <c r="AE4188" i="1"/>
  <c r="AE4189" i="1"/>
  <c r="AE4190" i="1"/>
  <c r="AE4191" i="1"/>
  <c r="AE4192" i="1"/>
  <c r="AE4193" i="1"/>
  <c r="AE4194" i="1"/>
  <c r="AE4195" i="1"/>
  <c r="AE4196" i="1"/>
  <c r="AE4197" i="1"/>
  <c r="AE4198" i="1"/>
  <c r="AE4199" i="1"/>
  <c r="AE4200"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4" i="1"/>
  <c r="AE4245" i="1"/>
  <c r="AE4246" i="1"/>
  <c r="AE4247" i="1"/>
  <c r="AE4248" i="1"/>
  <c r="AE4249" i="1"/>
  <c r="AE4250" i="1"/>
  <c r="AE4251" i="1"/>
  <c r="AE4252" i="1"/>
  <c r="AE4253" i="1"/>
  <c r="AE4254" i="1"/>
  <c r="AE4255" i="1"/>
  <c r="AE4256" i="1"/>
  <c r="AE4257" i="1"/>
  <c r="AE4258" i="1"/>
  <c r="AE4259" i="1"/>
  <c r="AE4260" i="1"/>
  <c r="AE4261" i="1"/>
  <c r="AE4262" i="1"/>
  <c r="AE4263" i="1"/>
  <c r="AE4264" i="1"/>
  <c r="AE4265" i="1"/>
  <c r="AE4266" i="1"/>
  <c r="AE4267" i="1"/>
  <c r="AE4268" i="1"/>
  <c r="AE4269" i="1"/>
  <c r="AE4270" i="1"/>
  <c r="AE4271" i="1"/>
  <c r="AE4272" i="1"/>
  <c r="AE4273" i="1"/>
  <c r="AE4274" i="1"/>
  <c r="AE4275" i="1"/>
  <c r="AE4276" i="1"/>
  <c r="AE4277" i="1"/>
  <c r="AE4278" i="1"/>
  <c r="AE4279" i="1"/>
  <c r="AE4280" i="1"/>
  <c r="AE4281" i="1"/>
  <c r="AE4282" i="1"/>
  <c r="AE4283" i="1"/>
  <c r="AE4284" i="1"/>
  <c r="AE4285" i="1"/>
  <c r="AE4286" i="1"/>
  <c r="AE4287" i="1"/>
  <c r="AE4288" i="1"/>
  <c r="AE4289" i="1"/>
  <c r="AE4290" i="1"/>
  <c r="AE4291" i="1"/>
  <c r="AE4292" i="1"/>
  <c r="AE4293" i="1"/>
  <c r="AE4294" i="1"/>
  <c r="AE4295" i="1"/>
  <c r="AE4296" i="1"/>
  <c r="AE4297" i="1"/>
  <c r="AE4298" i="1"/>
  <c r="AE4299" i="1"/>
  <c r="AE4300" i="1"/>
  <c r="AE4301" i="1"/>
  <c r="AE4302" i="1"/>
  <c r="AE4303"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6" i="1"/>
  <c r="AE4357" i="1"/>
  <c r="AE4358" i="1"/>
  <c r="AE4359" i="1"/>
  <c r="AE4360" i="1"/>
  <c r="AE4361" i="1"/>
  <c r="AE4362" i="1"/>
  <c r="AE4363" i="1"/>
  <c r="AE4364" i="1"/>
  <c r="AE4365" i="1"/>
  <c r="AE4366" i="1"/>
  <c r="AE4367" i="1"/>
  <c r="AE4368" i="1"/>
  <c r="AE4369" i="1"/>
  <c r="AE4370" i="1"/>
  <c r="AE4371" i="1"/>
  <c r="AE4372" i="1"/>
  <c r="AE4373" i="1"/>
  <c r="AE4374" i="1"/>
  <c r="AE4375" i="1"/>
  <c r="AE4376" i="1"/>
  <c r="AE4377" i="1"/>
  <c r="AE4378" i="1"/>
  <c r="AE4379" i="1"/>
  <c r="AE4380" i="1"/>
  <c r="AE4381" i="1"/>
  <c r="AE4382" i="1"/>
  <c r="AE4383" i="1"/>
  <c r="AE4384" i="1"/>
  <c r="AE4385"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413" i="1"/>
  <c r="AE4414" i="1"/>
  <c r="AE4415" i="1"/>
  <c r="AE4416" i="1"/>
  <c r="AE4417" i="1"/>
  <c r="AE4418" i="1"/>
  <c r="AE4419" i="1"/>
  <c r="AE4420" i="1"/>
  <c r="AE4421" i="1"/>
  <c r="AE4422" i="1"/>
  <c r="AE4423" i="1"/>
  <c r="AE4424" i="1"/>
  <c r="AE4425" i="1"/>
  <c r="AE4426" i="1"/>
  <c r="AE4427" i="1"/>
  <c r="AE4428" i="1"/>
  <c r="AE4429" i="1"/>
  <c r="AE4430" i="1"/>
  <c r="AE4431" i="1"/>
  <c r="AE4432" i="1"/>
  <c r="AE4433" i="1"/>
  <c r="AE4434" i="1"/>
  <c r="AE4435" i="1"/>
  <c r="AE4436" i="1"/>
  <c r="AE4437" i="1"/>
  <c r="AE4438" i="1"/>
  <c r="AE4439" i="1"/>
  <c r="AE4440" i="1"/>
  <c r="AE4441" i="1"/>
  <c r="AE4442" i="1"/>
  <c r="AE4443" i="1"/>
  <c r="AE4444" i="1"/>
  <c r="AE4445" i="1"/>
  <c r="AE4446" i="1"/>
  <c r="AE4447" i="1"/>
  <c r="AE4448" i="1"/>
  <c r="AE4449"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3"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09"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569" i="1"/>
  <c r="AE4570" i="1"/>
  <c r="AE4571" i="1"/>
  <c r="AE4572" i="1"/>
  <c r="AE4573" i="1"/>
  <c r="AE4574" i="1"/>
  <c r="AE4575" i="1"/>
  <c r="AE4576" i="1"/>
  <c r="AE4577" i="1"/>
  <c r="AE4578" i="1"/>
  <c r="AE4579" i="1"/>
  <c r="AE4580" i="1"/>
  <c r="AE4581" i="1"/>
  <c r="AE4582" i="1"/>
  <c r="AE4583" i="1"/>
  <c r="AE4584" i="1"/>
  <c r="AE4585" i="1"/>
  <c r="AE4586" i="1"/>
  <c r="AE4587" i="1"/>
  <c r="AE4588" i="1"/>
  <c r="AE4589" i="1"/>
  <c r="AE4590" i="1"/>
  <c r="AE4591" i="1"/>
  <c r="AE4592" i="1"/>
  <c r="AE4593" i="1"/>
  <c r="AE4594" i="1"/>
  <c r="AE4595" i="1"/>
  <c r="AE4596" i="1"/>
  <c r="AE4597" i="1"/>
  <c r="AE4598" i="1"/>
  <c r="AE4599" i="1"/>
  <c r="AE4600" i="1"/>
  <c r="AE4601" i="1"/>
  <c r="AE4602" i="1"/>
  <c r="AE4603" i="1"/>
  <c r="AE4604" i="1"/>
  <c r="AE4605" i="1"/>
  <c r="AE4606" i="1"/>
  <c r="AE4607" i="1"/>
  <c r="AE4608" i="1"/>
  <c r="AE4609" i="1"/>
  <c r="AE4610" i="1"/>
  <c r="AE4611" i="1"/>
  <c r="AE4612" i="1"/>
  <c r="AE4613" i="1"/>
  <c r="AE4614" i="1"/>
  <c r="AE4615" i="1"/>
  <c r="AE4616" i="1"/>
  <c r="AE4617" i="1"/>
  <c r="AE4618" i="1"/>
  <c r="AE4619" i="1"/>
  <c r="AE4620" i="1"/>
  <c r="AE4621" i="1"/>
  <c r="AE4622" i="1"/>
  <c r="AE4623" i="1"/>
  <c r="AE4624"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1"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19" i="1"/>
  <c r="AE4720" i="1"/>
  <c r="AE4721" i="1"/>
  <c r="AE4722" i="1"/>
  <c r="AE4723" i="1"/>
  <c r="AE4724" i="1"/>
  <c r="AE4725" i="1"/>
  <c r="AE4726" i="1"/>
  <c r="AE4727" i="1"/>
  <c r="AE4728" i="1"/>
  <c r="AE4729" i="1"/>
  <c r="AE4730" i="1"/>
  <c r="AE4731" i="1"/>
  <c r="AE4732" i="1"/>
  <c r="AE4733" i="1"/>
  <c r="AE4734" i="1"/>
  <c r="AE4735" i="1"/>
  <c r="AE4736" i="1"/>
  <c r="AE4737" i="1"/>
  <c r="AE4738" i="1"/>
  <c r="AE4739" i="1"/>
  <c r="AE4740" i="1"/>
  <c r="AE4741" i="1"/>
  <c r="AE4742" i="1"/>
  <c r="AE4743" i="1"/>
  <c r="AE4744" i="1"/>
  <c r="AE4745" i="1"/>
  <c r="AE4746" i="1"/>
  <c r="AE4747" i="1"/>
  <c r="AE4748" i="1"/>
  <c r="AE4749" i="1"/>
  <c r="AE4750" i="1"/>
  <c r="AE4751" i="1"/>
  <c r="AE4752" i="1"/>
  <c r="AE4753" i="1"/>
  <c r="AE4754" i="1"/>
  <c r="AE4755" i="1"/>
  <c r="AE4756" i="1"/>
  <c r="AE4757" i="1"/>
  <c r="AE4758" i="1"/>
  <c r="AE4759" i="1"/>
  <c r="AE4760" i="1"/>
  <c r="AE4761" i="1"/>
  <c r="AE4762" i="1"/>
  <c r="AE4763" i="1"/>
  <c r="AE4764" i="1"/>
  <c r="AE4765" i="1"/>
  <c r="AE4766" i="1"/>
  <c r="AE4767" i="1"/>
  <c r="AE4768" i="1"/>
  <c r="AE4769" i="1"/>
  <c r="AE4770" i="1"/>
  <c r="AE4771" i="1"/>
  <c r="AE4772" i="1"/>
  <c r="AE4773" i="1"/>
  <c r="AE4774" i="1"/>
  <c r="AE4775" i="1"/>
  <c r="AE4776" i="1"/>
  <c r="AE4777" i="1"/>
  <c r="AE4778" i="1"/>
  <c r="AE4779" i="1"/>
  <c r="AE4780" i="1"/>
  <c r="AE4781" i="1"/>
  <c r="AE4782" i="1"/>
  <c r="AE4783" i="1"/>
  <c r="AE4784" i="1"/>
  <c r="AE4785" i="1"/>
  <c r="AE4786" i="1"/>
  <c r="AE4787" i="1"/>
  <c r="AE4788" i="1"/>
  <c r="AE4789" i="1"/>
  <c r="AE4790" i="1"/>
  <c r="AE4791" i="1"/>
  <c r="AE4792" i="1"/>
  <c r="AE4793" i="1"/>
  <c r="AE4794" i="1"/>
  <c r="AE4795" i="1"/>
  <c r="AE4796" i="1"/>
  <c r="AE4797" i="1"/>
  <c r="AE4798" i="1"/>
  <c r="AE4799" i="1"/>
  <c r="AE4800" i="1"/>
  <c r="AE4801" i="1"/>
  <c r="AE4802" i="1"/>
  <c r="AE4803" i="1"/>
  <c r="AE4804" i="1"/>
  <c r="AE4805" i="1"/>
  <c r="AE4806" i="1"/>
  <c r="AE4807" i="1"/>
  <c r="AE4808" i="1"/>
  <c r="AE4809" i="1"/>
  <c r="AE4810" i="1"/>
  <c r="AE4811" i="1"/>
  <c r="AE4812" i="1"/>
  <c r="AE4813" i="1"/>
  <c r="AE4814" i="1"/>
  <c r="AE4815" i="1"/>
  <c r="AE4816" i="1"/>
  <c r="AE4817" i="1"/>
  <c r="AE4818" i="1"/>
  <c r="AE4819" i="1"/>
  <c r="AE4820" i="1"/>
  <c r="AE4821" i="1"/>
  <c r="AE4822" i="1"/>
  <c r="AE4823" i="1"/>
  <c r="AE4824" i="1"/>
  <c r="AE4825" i="1"/>
  <c r="AE4826" i="1"/>
  <c r="AE4827" i="1"/>
  <c r="AE4828" i="1"/>
  <c r="AE4829" i="1"/>
  <c r="AE4830" i="1"/>
  <c r="AE4831" i="1"/>
  <c r="AE4832" i="1"/>
  <c r="AE4833" i="1"/>
  <c r="AE4834" i="1"/>
  <c r="AE4835" i="1"/>
  <c r="AE4836" i="1"/>
  <c r="AE4837" i="1"/>
  <c r="AE4838" i="1"/>
  <c r="AE4839" i="1"/>
  <c r="AE4840" i="1"/>
  <c r="AE4841" i="1"/>
  <c r="AE4842" i="1"/>
  <c r="AE4843" i="1"/>
  <c r="AE4844" i="1"/>
  <c r="AE4845" i="1"/>
  <c r="AE4846" i="1"/>
  <c r="AE4847" i="1"/>
  <c r="AE4848" i="1"/>
  <c r="AE4849" i="1"/>
  <c r="AE4850" i="1"/>
  <c r="AE4851" i="1"/>
  <c r="AE4852" i="1"/>
  <c r="AE4853" i="1"/>
  <c r="AE4854" i="1"/>
  <c r="AE4855" i="1"/>
  <c r="AE4856" i="1"/>
  <c r="AE4857" i="1"/>
  <c r="AE4858" i="1"/>
  <c r="AE4859" i="1"/>
  <c r="AE4860" i="1"/>
  <c r="AE4861" i="1"/>
  <c r="AE4862" i="1"/>
  <c r="AE4863" i="1"/>
  <c r="AE4864" i="1"/>
  <c r="AE4865" i="1"/>
  <c r="AE4866" i="1"/>
  <c r="AE4867" i="1"/>
  <c r="C25" i="4" l="1"/>
  <c r="C24" i="4"/>
  <c r="C23" i="4"/>
  <c r="C18" i="4"/>
  <c r="C19" i="4"/>
  <c r="C20" i="4"/>
  <c r="C21" i="4"/>
  <c r="C22" i="4"/>
  <c r="C7" i="4"/>
  <c r="C6" i="4"/>
  <c r="C14" i="4"/>
  <c r="C13" i="4"/>
  <c r="C10" i="4"/>
  <c r="C12" i="4"/>
  <c r="C11" i="4"/>
  <c r="C9" i="4"/>
  <c r="C8" i="4"/>
  <c r="C17" i="4"/>
  <c r="F25" i="4"/>
  <c r="F22" i="4"/>
  <c r="F18" i="4"/>
  <c r="V10" i="1"/>
  <c r="V9" i="1"/>
  <c r="X10" i="1"/>
  <c r="Z10" i="1"/>
  <c r="Z9" i="1"/>
  <c r="AB10" i="1"/>
  <c r="AB9" i="1"/>
  <c r="X9" i="1"/>
  <c r="F24" i="4" l="1"/>
  <c r="AB11" i="1"/>
  <c r="AB13" i="1" s="1"/>
  <c r="F19" i="4" s="1"/>
  <c r="F17" i="4" l="1"/>
  <c r="AB15" i="1"/>
  <c r="F2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T17" authorId="0" shapeId="0" xr:uid="{00000000-0006-0000-0000-000001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H22" authorId="0" shapeId="0" xr:uid="{E851D3AD-D3C6-4BD2-B89A-82BC105CAD18}">
      <text/>
    </comment>
  </commentList>
</comments>
</file>

<file path=xl/sharedStrings.xml><?xml version="1.0" encoding="utf-8"?>
<sst xmlns="http://schemas.openxmlformats.org/spreadsheetml/2006/main" count="77225" uniqueCount="11881">
  <si>
    <t>Library Bound Book</t>
  </si>
  <si>
    <t>7.000 X 7.000</t>
  </si>
  <si>
    <t>Interactive eBook</t>
  </si>
  <si>
    <t>eBook</t>
  </si>
  <si>
    <t>8.500 X 8.500</t>
  </si>
  <si>
    <t>L</t>
  </si>
  <si>
    <t>K</t>
  </si>
  <si>
    <t>Grade K</t>
  </si>
  <si>
    <t>Bilingual</t>
  </si>
  <si>
    <t>Library Set</t>
  </si>
  <si>
    <t>G</t>
  </si>
  <si>
    <t>Grade 2</t>
  </si>
  <si>
    <t>P</t>
  </si>
  <si>
    <t>N</t>
  </si>
  <si>
    <t>M</t>
  </si>
  <si>
    <t>J</t>
  </si>
  <si>
    <t>T</t>
  </si>
  <si>
    <t>Q</t>
  </si>
  <si>
    <t>R</t>
  </si>
  <si>
    <t>I</t>
  </si>
  <si>
    <t>S</t>
  </si>
  <si>
    <t>Grade 1</t>
  </si>
  <si>
    <t>O</t>
  </si>
  <si>
    <t>B</t>
  </si>
  <si>
    <t>H</t>
  </si>
  <si>
    <t>C</t>
  </si>
  <si>
    <t>978-1-4339-8262-0</t>
  </si>
  <si>
    <t>Are UFOs Real?</t>
  </si>
  <si>
    <t>Space Mysteries</t>
  </si>
  <si>
    <t>978-1-4339-8265-1</t>
  </si>
  <si>
    <t>Baseball</t>
  </si>
  <si>
    <t>Basketball</t>
  </si>
  <si>
    <t>F</t>
  </si>
  <si>
    <t>V</t>
  </si>
  <si>
    <t>U</t>
  </si>
  <si>
    <t>Electricity</t>
  </si>
  <si>
    <t>Football</t>
  </si>
  <si>
    <t>Forces and Motion</t>
  </si>
  <si>
    <t>Hockey</t>
  </si>
  <si>
    <t>Light</t>
  </si>
  <si>
    <t>Christian</t>
  </si>
  <si>
    <t>Martin Luther King Jr.</t>
  </si>
  <si>
    <t>Rosa Parks</t>
  </si>
  <si>
    <t>Soccer</t>
  </si>
  <si>
    <t>Sound</t>
  </si>
  <si>
    <t>The Aztecs</t>
  </si>
  <si>
    <t>Magnetism</t>
  </si>
  <si>
    <t>Animal Math</t>
  </si>
  <si>
    <t>978-1-4339-5654-6</t>
  </si>
  <si>
    <t>Adding with Apes</t>
  </si>
  <si>
    <t>978-1-4339-5658-4</t>
  </si>
  <si>
    <t>Compare with Bears</t>
  </si>
  <si>
    <t>978-1-4339-5659-1</t>
  </si>
  <si>
    <t>978-1-4339-5662-1</t>
  </si>
  <si>
    <t>Counting Lions</t>
  </si>
  <si>
    <t>978-1-4339-5663-8</t>
  </si>
  <si>
    <t>978-1-4339-5666-9</t>
  </si>
  <si>
    <t>Near and Far with Birds</t>
  </si>
  <si>
    <t>978-1-4339-5667-6</t>
  </si>
  <si>
    <t>978-1-4339-5670-6</t>
  </si>
  <si>
    <t>Subtracting with Seals</t>
  </si>
  <si>
    <t>978-1-4339-5671-3</t>
  </si>
  <si>
    <t>978-1-4339-5674-4</t>
  </si>
  <si>
    <t>Tell Time with Turtles</t>
  </si>
  <si>
    <t>978-1-4339-5675-1</t>
  </si>
  <si>
    <t>Grade 5</t>
  </si>
  <si>
    <t>978-1-4339-9183-7</t>
  </si>
  <si>
    <t>20 Fun Facts About the Declaration of Independence</t>
  </si>
  <si>
    <t>Fun Fact File: US History!</t>
  </si>
  <si>
    <t>978-1-4339-9187-5</t>
  </si>
  <si>
    <t>978-1-4339-9188-2</t>
  </si>
  <si>
    <t>20 Fun Facts About the Presidency</t>
  </si>
  <si>
    <t>978-1-4339-9192-9</t>
  </si>
  <si>
    <t>978-1-4339-9191-2</t>
  </si>
  <si>
    <t>978-1-4339-9198-1</t>
  </si>
  <si>
    <t>20 Fun Facts About the US Constitution</t>
  </si>
  <si>
    <t>978-1-4339-9202-5</t>
  </si>
  <si>
    <t>978-1-4339-9201-8</t>
  </si>
  <si>
    <t>978-1-4339-9193-6</t>
  </si>
  <si>
    <t>20 Fun Facts About the US Flag</t>
  </si>
  <si>
    <t>978-1-4339-9197-4</t>
  </si>
  <si>
    <t>978-1-4339-9196-7</t>
  </si>
  <si>
    <t>978-1-4339-9203-2</t>
  </si>
  <si>
    <t>20 Fun Facts About the White House</t>
  </si>
  <si>
    <t>978-1-4339-9207-0</t>
  </si>
  <si>
    <t>978-1-4339-9206-3</t>
  </si>
  <si>
    <t>978-1-4339-9208-7</t>
  </si>
  <si>
    <t>20 Fun Facts About US Monuments</t>
  </si>
  <si>
    <t>978-1-4339-9212-4</t>
  </si>
  <si>
    <t>978-1-4339-9211-7</t>
  </si>
  <si>
    <t>978-1-4339-9416-6</t>
  </si>
  <si>
    <t>Awesome Ostriches</t>
  </si>
  <si>
    <t>Great Big Animals</t>
  </si>
  <si>
    <t>978-1-4339-9420-3</t>
  </si>
  <si>
    <t>Big Bison</t>
  </si>
  <si>
    <t>978-1-4339-9423-4</t>
  </si>
  <si>
    <t>Could We Live on Other Planets?</t>
  </si>
  <si>
    <t>978-1-4339-9213-1</t>
  </si>
  <si>
    <t>978-1-4339-9216-2</t>
  </si>
  <si>
    <t>978-1-4339-9306-0</t>
  </si>
  <si>
    <t>Dolphin Doubles</t>
  </si>
  <si>
    <t>978-1-4339-9307-7</t>
  </si>
  <si>
    <t>978-1-4339-9305-3</t>
  </si>
  <si>
    <t>978-1-4339-9424-1</t>
  </si>
  <si>
    <t>Enormous Elephants</t>
  </si>
  <si>
    <t>978-1-4339-9427-2</t>
  </si>
  <si>
    <t>978-1-4339-9308-4</t>
  </si>
  <si>
    <t>Fractions with Fish</t>
  </si>
  <si>
    <t>978-1-4339-9312-1</t>
  </si>
  <si>
    <t>978-1-4339-9311-4</t>
  </si>
  <si>
    <t>978-1-4339-9428-9</t>
  </si>
  <si>
    <t>Giant Giraffes</t>
  </si>
  <si>
    <t>978-1-4339-9431-9</t>
  </si>
  <si>
    <t>978-1-4339-9313-8</t>
  </si>
  <si>
    <t>Graphs with Giraffes</t>
  </si>
  <si>
    <t>978-1-4339-9317-6</t>
  </si>
  <si>
    <t>978-1-4339-9316-9</t>
  </si>
  <si>
    <t>978-1-4339-9432-6</t>
  </si>
  <si>
    <t>Great Big Grizzlies</t>
  </si>
  <si>
    <t>978-1-4339-9435-7</t>
  </si>
  <si>
    <t>How Are Stars Born?</t>
  </si>
  <si>
    <t>978-1-4339-9218-6</t>
  </si>
  <si>
    <t>978-1-4339-9221-6</t>
  </si>
  <si>
    <t>How Long Will the Sun Last?</t>
  </si>
  <si>
    <t>978-1-4339-9223-0</t>
  </si>
  <si>
    <t>978-1-4339-9226-1</t>
  </si>
  <si>
    <t>978-1-4339-9436-4</t>
  </si>
  <si>
    <t>Huge Hippos</t>
  </si>
  <si>
    <t>978-1-4339-9439-5</t>
  </si>
  <si>
    <t>978-1-4339-9318-3</t>
  </si>
  <si>
    <t>Patterns with Pandas</t>
  </si>
  <si>
    <t>978-1-4339-9322-0</t>
  </si>
  <si>
    <t>978-1-4339-9321-3</t>
  </si>
  <si>
    <t>978-1-4339-9323-7</t>
  </si>
  <si>
    <t>Problem Solving with Pigs</t>
  </si>
  <si>
    <t>978-1-4339-9327-5</t>
  </si>
  <si>
    <t>978-1-4339-9326-8</t>
  </si>
  <si>
    <t>978-1-4339-9328-2</t>
  </si>
  <si>
    <t>Sorting with Snakes</t>
  </si>
  <si>
    <t>978-1-4339-9332-9</t>
  </si>
  <si>
    <t>978-1-4339-9331-2</t>
  </si>
  <si>
    <t>The Articles of Confederation</t>
  </si>
  <si>
    <t>The Declaration of Independence</t>
  </si>
  <si>
    <t>978-1-4339-9228-5</t>
  </si>
  <si>
    <t>What Is a Black Hole?</t>
  </si>
  <si>
    <t>978-1-4339-9231-5</t>
  </si>
  <si>
    <t>978-1-4339-9233-9</t>
  </si>
  <si>
    <t>What Is an Eclipse?</t>
  </si>
  <si>
    <t>978-1-4339-9236-0</t>
  </si>
  <si>
    <t>Why Do Astronauts Wear Spacesuits?</t>
  </si>
  <si>
    <t>978-1-4339-9238-4</t>
  </si>
  <si>
    <t>978-1-4339-9241-4</t>
  </si>
  <si>
    <t>Eyewitness to History</t>
  </si>
  <si>
    <t>978-1-4339-8257-6</t>
  </si>
  <si>
    <t>Are There Other Earths?</t>
  </si>
  <si>
    <t>BASE Jumping</t>
  </si>
  <si>
    <t>978-1-4339-8512-6</t>
  </si>
  <si>
    <t>Beth Phoenix</t>
  </si>
  <si>
    <t>Superstars of Wrestling</t>
  </si>
  <si>
    <t>978-1-4339-8517-1</t>
  </si>
  <si>
    <t>978-1-4339-8520-1</t>
  </si>
  <si>
    <t>978-1-4339-8522-5</t>
  </si>
  <si>
    <t>CM Punk</t>
  </si>
  <si>
    <t>978-1-4339-8525-6</t>
  </si>
  <si>
    <t>Could an Asteroid Harm Earth?</t>
  </si>
  <si>
    <t>978-1-4339-8267-5</t>
  </si>
  <si>
    <t>978-1-4339-8270-5</t>
  </si>
  <si>
    <t>Is There Life on Mars?</t>
  </si>
  <si>
    <t>978-1-4339-8272-9</t>
  </si>
  <si>
    <t>978-1-4339-8275-0</t>
  </si>
  <si>
    <t>978-1-4339-8527-0</t>
  </si>
  <si>
    <t>John Cena</t>
  </si>
  <si>
    <t>978-1-4339-8530-0</t>
  </si>
  <si>
    <t>978-1-4339-8531-7</t>
  </si>
  <si>
    <t>Randy Orton</t>
  </si>
  <si>
    <t>978-1-4339-8534-8</t>
  </si>
  <si>
    <t>978-1-4339-8535-5</t>
  </si>
  <si>
    <t>The Big Show</t>
  </si>
  <si>
    <t>978-1-4339-8538-6</t>
  </si>
  <si>
    <t>Where Did the Moon Come From?</t>
  </si>
  <si>
    <t>978-1-4339-8277-4</t>
  </si>
  <si>
    <t>978-1-4339-8280-4</t>
  </si>
  <si>
    <t>Why Isn't Pluto a Planet?</t>
  </si>
  <si>
    <t>978-1-4339-8282-8</t>
  </si>
  <si>
    <t>978-1-4339-8285-9</t>
  </si>
  <si>
    <t>7.625 X 7.125</t>
  </si>
  <si>
    <t>978-1-4339-9870-6</t>
  </si>
  <si>
    <t>Abigail Adams in Her Own Words</t>
  </si>
  <si>
    <t>978-1-4339-9872-0</t>
  </si>
  <si>
    <t>Anne Frank in Her Own Words</t>
  </si>
  <si>
    <t>978-1-4824-6500-6</t>
  </si>
  <si>
    <t>978-1-4339-9898-0</t>
  </si>
  <si>
    <t>Frederick Douglass in His Own Words</t>
  </si>
  <si>
    <t>978-1-4339-9899-7</t>
  </si>
  <si>
    <t>Lewis and Clark in Their Own Words</t>
  </si>
  <si>
    <t>978-1-4339-9929-1</t>
  </si>
  <si>
    <t>978-1-4824-6508-2</t>
  </si>
  <si>
    <t>978-1-4824-0147-9</t>
  </si>
  <si>
    <t>Martin Luther King Jr. in His Own Words</t>
  </si>
  <si>
    <t>978-1-4824-6509-9</t>
  </si>
  <si>
    <t>Type</t>
  </si>
  <si>
    <t>Title</t>
  </si>
  <si>
    <t>Series</t>
  </si>
  <si>
    <t>Binding</t>
  </si>
  <si>
    <t>Trim Size</t>
  </si>
  <si>
    <t>ATOS</t>
  </si>
  <si>
    <t>Points</t>
  </si>
  <si>
    <t>DRA</t>
  </si>
  <si>
    <t>EIL</t>
  </si>
  <si>
    <t>GRL</t>
  </si>
  <si>
    <t>Lexile</t>
  </si>
  <si>
    <t>Language</t>
  </si>
  <si>
    <t>Dewey One</t>
  </si>
  <si>
    <t>Page Count</t>
  </si>
  <si>
    <t>© Date</t>
  </si>
  <si>
    <t>ISBN</t>
  </si>
  <si>
    <t>Reading Level</t>
  </si>
  <si>
    <t>Interest Level</t>
  </si>
  <si>
    <t>S&amp;L Price</t>
  </si>
  <si>
    <t>List Price</t>
  </si>
  <si>
    <t>QTY</t>
  </si>
  <si>
    <t># Books</t>
  </si>
  <si>
    <t>Ship to</t>
  </si>
  <si>
    <t>Attention:</t>
  </si>
  <si>
    <t>Title:</t>
  </si>
  <si>
    <t>Street Address:</t>
  </si>
  <si>
    <t>City:</t>
  </si>
  <si>
    <t>State:</t>
  </si>
  <si>
    <t>Zip:</t>
  </si>
  <si>
    <t>Contact Name:</t>
  </si>
  <si>
    <t>Phone:</t>
  </si>
  <si>
    <t>Fax:</t>
  </si>
  <si>
    <t>email:</t>
  </si>
  <si>
    <t>Bill to</t>
  </si>
  <si>
    <t>Summary</t>
  </si>
  <si>
    <t>Print</t>
  </si>
  <si>
    <t xml:space="preserve"> eBooks</t>
  </si>
  <si>
    <t>Interactive eBooks</t>
  </si>
  <si>
    <t># of Books</t>
  </si>
  <si>
    <t>Subtotal</t>
  </si>
  <si>
    <t>Book Subtotal</t>
  </si>
  <si>
    <t>Library Processing</t>
  </si>
  <si>
    <t>Shipping &amp; Handling</t>
  </si>
  <si>
    <t>Tax</t>
  </si>
  <si>
    <t>GRAND TOTAL</t>
  </si>
  <si>
    <t>PO# (if needed)</t>
  </si>
  <si>
    <t>Subtotal QTY</t>
  </si>
  <si>
    <t>Rep Name</t>
  </si>
  <si>
    <t>BILL TO:</t>
  </si>
  <si>
    <t>School/Library</t>
  </si>
  <si>
    <t>Visa</t>
  </si>
  <si>
    <t>Attention</t>
  </si>
  <si>
    <t>Mastercard</t>
  </si>
  <si>
    <t>Address</t>
  </si>
  <si>
    <t>Card Number</t>
  </si>
  <si>
    <t>Phone</t>
  </si>
  <si>
    <t>Name on Card</t>
  </si>
  <si>
    <t>Fax</t>
  </si>
  <si>
    <t>Exp. Date</t>
  </si>
  <si>
    <t>email</t>
  </si>
  <si>
    <t>CVV Code</t>
  </si>
  <si>
    <t>SHIP TO:</t>
  </si>
  <si>
    <t>SUMMARY</t>
  </si>
  <si>
    <t>S&amp;H</t>
  </si>
  <si>
    <t>Purchase Order #</t>
  </si>
  <si>
    <t>Description</t>
  </si>
  <si>
    <t>Product Type</t>
  </si>
  <si>
    <t>Price (ea.)</t>
  </si>
  <si>
    <t>Total</t>
  </si>
  <si>
    <t>City</t>
  </si>
  <si>
    <t>State</t>
  </si>
  <si>
    <t>Zip</t>
  </si>
  <si>
    <t>AMEX</t>
  </si>
  <si>
    <t>Select Card Type</t>
  </si>
  <si>
    <t>For Credit card orders 
select one:</t>
  </si>
  <si>
    <t>Total # of Books Ordered</t>
  </si>
  <si>
    <t>6.500 X 9.000</t>
  </si>
  <si>
    <t>Grade Pre-K - 1</t>
  </si>
  <si>
    <t>Grade K - 1</t>
  </si>
  <si>
    <t>Grade K - 2</t>
  </si>
  <si>
    <t>Grade 1 - 2</t>
  </si>
  <si>
    <t>Grade 1 - 3</t>
  </si>
  <si>
    <t>Grade 2 - 3</t>
  </si>
  <si>
    <t>Grade 2 - 5</t>
  </si>
  <si>
    <t>Grade 3 - 6</t>
  </si>
  <si>
    <t>8.500 X 11.00</t>
  </si>
  <si>
    <t>Grade 3 - 5</t>
  </si>
  <si>
    <t>Elizabeth Cady Stanton in Her Own Words</t>
  </si>
  <si>
    <t>978-1-4824-1406-6</t>
  </si>
  <si>
    <t>Grade 4 - 5</t>
  </si>
  <si>
    <t>Grade 4 - 6</t>
  </si>
  <si>
    <t>978-1-4824-1478-3</t>
  </si>
  <si>
    <t>Franklin D. Roosevelt in His Own Words</t>
  </si>
  <si>
    <t>978-1-4824-1405-9</t>
  </si>
  <si>
    <t>978-1-4824-1476-9</t>
  </si>
  <si>
    <t>Helen Keller in Her Own Words</t>
  </si>
  <si>
    <t>978-1-4824-1404-2</t>
  </si>
  <si>
    <t>978-1-4824-1479-0</t>
  </si>
  <si>
    <t>Henry Ford in His Own Words</t>
  </si>
  <si>
    <t>978-1-4824-1403-5</t>
  </si>
  <si>
    <t>978-1-4824-1480-6</t>
  </si>
  <si>
    <t>Malcolm X in His Own Words</t>
  </si>
  <si>
    <t>978-1-4824-1402-8</t>
  </si>
  <si>
    <t>978-1-4824-1481-3</t>
  </si>
  <si>
    <t>Sitting Bull in His Own Words</t>
  </si>
  <si>
    <t>978-1-4824-1401-1</t>
  </si>
  <si>
    <t>978-1-4824-1482-0</t>
  </si>
  <si>
    <t>Grade 5 - 8</t>
  </si>
  <si>
    <t>Grade 5 - 6</t>
  </si>
  <si>
    <t>Grade 3 - 4</t>
  </si>
  <si>
    <t>Grade 4 - 8</t>
  </si>
  <si>
    <t>Oceans</t>
  </si>
  <si>
    <t>Grade 6 - 8</t>
  </si>
  <si>
    <t>Grade K - 3</t>
  </si>
  <si>
    <t>Notes</t>
  </si>
  <si>
    <t>Thomas Jefferson in His Own Words</t>
  </si>
  <si>
    <t>978-1-4339-9934-5</t>
  </si>
  <si>
    <t>978-1-4339-9873-7</t>
  </si>
  <si>
    <t>Library</t>
  </si>
  <si>
    <t>6.500 X 9.125</t>
  </si>
  <si>
    <t>7.250 X 9.250</t>
  </si>
  <si>
    <t>Native American Cultures</t>
  </si>
  <si>
    <t>The Apache People</t>
  </si>
  <si>
    <t>978-1-4824-1975-7</t>
  </si>
  <si>
    <t>The Cherokee People</t>
  </si>
  <si>
    <t>978-1-4824-1979-5</t>
  </si>
  <si>
    <t>978-1-4824-1980-1</t>
  </si>
  <si>
    <t>The Cheyenne People</t>
  </si>
  <si>
    <t>978-1-4824-1983-2</t>
  </si>
  <si>
    <t>978-1-4824-1984-9</t>
  </si>
  <si>
    <t>The Hopi People</t>
  </si>
  <si>
    <t>978-1-4824-1987-0</t>
  </si>
  <si>
    <t>978-1-4824-1988-7</t>
  </si>
  <si>
    <t>The Mohawk People</t>
  </si>
  <si>
    <t>978-1-4824-1991-7</t>
  </si>
  <si>
    <t>978-1-4824-1992-4</t>
  </si>
  <si>
    <t>The Shoshone People</t>
  </si>
  <si>
    <t>978-1-4824-1995-5</t>
  </si>
  <si>
    <t>978-1-4824-1996-2</t>
  </si>
  <si>
    <t>Nature's Grossest</t>
  </si>
  <si>
    <t>Lizard Blood</t>
  </si>
  <si>
    <t>978-1-4824-1843-9</t>
  </si>
  <si>
    <t>Octopus Ink</t>
  </si>
  <si>
    <t>978-1-4824-1845-3</t>
  </si>
  <si>
    <t>978-1-4824-1848-4</t>
  </si>
  <si>
    <t>Skunk Stench</t>
  </si>
  <si>
    <t>978-1-4824-1851-4</t>
  </si>
  <si>
    <t>978-1-4824-1852-1</t>
  </si>
  <si>
    <t>Snail Slime</t>
  </si>
  <si>
    <t>978-1-4824-1854-5</t>
  </si>
  <si>
    <t>978-1-4824-1856-9</t>
  </si>
  <si>
    <t>Vulture Vomit</t>
  </si>
  <si>
    <t>978-1-4824-1858-3</t>
  </si>
  <si>
    <t>978-1-4824-1860-6</t>
  </si>
  <si>
    <t>Whale Poop</t>
  </si>
  <si>
    <t>978-1-4824-1862-0</t>
  </si>
  <si>
    <t>978-1-4824-1864-4</t>
  </si>
  <si>
    <t>Daredevil Sports</t>
  </si>
  <si>
    <t>Bizarre Beast Battles</t>
  </si>
  <si>
    <t>Longboard Skateboarding</t>
  </si>
  <si>
    <t>MMA</t>
  </si>
  <si>
    <t>Motocross</t>
  </si>
  <si>
    <t>Paintball</t>
  </si>
  <si>
    <t>Parkour</t>
  </si>
  <si>
    <t>Roller Derby</t>
  </si>
  <si>
    <t>Boa Constrictor vs. Grizzly Bear</t>
  </si>
  <si>
    <t>Cheetah vs. Ostrich</t>
  </si>
  <si>
    <t>Rat vs. Cockroach</t>
  </si>
  <si>
    <t>Scorpion vs. Black Widow</t>
  </si>
  <si>
    <t>T. Rex vs. Crocodile</t>
  </si>
  <si>
    <t>Tasmanian Devil vs. Hyena</t>
  </si>
  <si>
    <t>978-1-4824-2978-7</t>
  </si>
  <si>
    <t>978-1-4824-2983-1</t>
  </si>
  <si>
    <t>978-1-4824-2982-4</t>
  </si>
  <si>
    <t>978-1-4824-2986-2</t>
  </si>
  <si>
    <t>978-1-4824-2985-5</t>
  </si>
  <si>
    <t>978-1-4824-2990-9</t>
  </si>
  <si>
    <t>978-1-4824-2991-6</t>
  </si>
  <si>
    <t>978-1-4824-2995-4</t>
  </si>
  <si>
    <t>978-1-4824-2994-7</t>
  </si>
  <si>
    <t>978-1-4824-3000-4</t>
  </si>
  <si>
    <t>978-1-4824-2999-2</t>
  </si>
  <si>
    <t>978-1-4824-2782-0</t>
  </si>
  <si>
    <t>978-1-4824-2787-5</t>
  </si>
  <si>
    <t>978-1-4824-2786-8</t>
  </si>
  <si>
    <t>978-1-4824-2791-2</t>
  </si>
  <si>
    <t>978-1-4824-2790-5</t>
  </si>
  <si>
    <t>978-1-4824-2795-0</t>
  </si>
  <si>
    <t>978-1-4824-2794-3</t>
  </si>
  <si>
    <t>978-1-4824-2803-2</t>
  </si>
  <si>
    <t>978-1-4824-2802-5</t>
  </si>
  <si>
    <t>978-1-4824-2799-8</t>
  </si>
  <si>
    <t>978-1-4824-2798-1</t>
  </si>
  <si>
    <t>LitLinks Fiction/Nonfiction Paired Sets Grades K–1</t>
  </si>
  <si>
    <t>978-1-4824-2317-4</t>
  </si>
  <si>
    <t>English</t>
  </si>
  <si>
    <t>Absolutely Not / I See a Bird Paired Set</t>
  </si>
  <si>
    <t>978-1-4824-2308-2</t>
  </si>
  <si>
    <t>Amelia Bedelia's First Field Trip / My First Trip to the Farm Paired Set</t>
  </si>
  <si>
    <t>978-1-4824-2309-9</t>
  </si>
  <si>
    <t>Bad Dog, Marley! / Lovable Dogs Paired Set</t>
  </si>
  <si>
    <t>978-1-4824-2310-5</t>
  </si>
  <si>
    <t>Curious George and the Firefighters / Firefighters Paired Set</t>
  </si>
  <si>
    <t>978-1-4824-2311-2</t>
  </si>
  <si>
    <t>Hi! Fly Guy / Freaky Flies Paired Set</t>
  </si>
  <si>
    <t>978-1-4824-2312-9</t>
  </si>
  <si>
    <t>Little Bear / Bear Cubs Paired Set</t>
  </si>
  <si>
    <t>978-1-4824-2307-5</t>
  </si>
  <si>
    <t>Mercy Watson Thinks Like a Pig / Pigs on the Farm Paired Set</t>
  </si>
  <si>
    <t>978-1-4824-2313-6</t>
  </si>
  <si>
    <t>Snail and the Whale / Whales Paired Set</t>
  </si>
  <si>
    <t>978-1-4824-2314-3</t>
  </si>
  <si>
    <t>Tuesday / Fun Frogs Paired Set</t>
  </si>
  <si>
    <t>978-1-4824-2315-0</t>
  </si>
  <si>
    <t>Winners Never Quit! / Soccer Paired Set</t>
  </si>
  <si>
    <t>978-1-4824-2316-7</t>
  </si>
  <si>
    <t>LitLinks Fiction/Nonfiction Paired Sets Grades 2–3</t>
  </si>
  <si>
    <t>978-1-4824-2328-0</t>
  </si>
  <si>
    <t>Because of Winn-Dixie / Helping Dogs Paired Set</t>
  </si>
  <si>
    <t>978-1-4824-2322-8</t>
  </si>
  <si>
    <t>Henry and Mudge: The First Book of Their Adventures / Dogs Paired Set</t>
  </si>
  <si>
    <t>978-1-4824-2326-6</t>
  </si>
  <si>
    <t>Little House in the Big Woods / Life as a Pioneer Paired Set</t>
  </si>
  <si>
    <t>978-1-4824-2323-5</t>
  </si>
  <si>
    <t>Mr. Popper's Penguins / Penguins Paired Set</t>
  </si>
  <si>
    <t>978-1-4824-2324-2</t>
  </si>
  <si>
    <t>Sarah, Plain and Tall / Life in the Wild West Paired Set</t>
  </si>
  <si>
    <t>978-1-4824-2325-9</t>
  </si>
  <si>
    <t>Storm / Hurricanes Paired Set</t>
  </si>
  <si>
    <t>978-1-4824-2320-4</t>
  </si>
  <si>
    <t>The Boy Who Cried Wolf / I Am Honest Paired Set</t>
  </si>
  <si>
    <t>978-1-4824-2319-8</t>
  </si>
  <si>
    <t>The Goose That Laid the Golden Egg / I Can Share Paired Set</t>
  </si>
  <si>
    <t>978-1-4824-2318-1</t>
  </si>
  <si>
    <t>The Raft / Rivers Paired Set</t>
  </si>
  <si>
    <t>978-1-4824-2321-1</t>
  </si>
  <si>
    <t>Thunder Cake / Thunderstorms Paired Set</t>
  </si>
  <si>
    <t>978-1-4824-2327-3</t>
  </si>
  <si>
    <t>LitLinks Fiction/Nonfiction Paired Sets Grades 4–5</t>
  </si>
  <si>
    <t>978-1-4824-2339-6</t>
  </si>
  <si>
    <t>Birchbark House / Ojibwe History and Culture Paired Set</t>
  </si>
  <si>
    <t>978-1-4824-2334-1</t>
  </si>
  <si>
    <t>Hatchet / Mountain Rescuer Paired Set</t>
  </si>
  <si>
    <t>978-1-4824-2337-2</t>
  </si>
  <si>
    <t>Hercules Fights the Nemean Lion / Classical Myths Paired Set</t>
  </si>
  <si>
    <t>978-1-4824-2333-4</t>
  </si>
  <si>
    <t>Island of the Blue Dolphins / The Exploration of Australasia and the Pacific Paired Set</t>
  </si>
  <si>
    <t>978-1-4824-2338-9</t>
  </si>
  <si>
    <t>M.C. Higgins, the Great / Slavery in Early America Paired Set</t>
  </si>
  <si>
    <t>978-1-4824-2330-3</t>
  </si>
  <si>
    <t>The Black Stallion / Horses Paired Set</t>
  </si>
  <si>
    <t>978-1-4824-2331-0</t>
  </si>
  <si>
    <t>978-1-4824-2335-8</t>
  </si>
  <si>
    <t>The Egypt Game / The Ancient Egyptians Paired Set</t>
  </si>
  <si>
    <t>978-1-4824-2336-5</t>
  </si>
  <si>
    <t>The Secret Garden / Plant Life Paired Set</t>
  </si>
  <si>
    <t>978-1-4824-2332-7</t>
  </si>
  <si>
    <t>Where the Mountain Meets the Moon / Dragons and Serpents Paired Set</t>
  </si>
  <si>
    <t>978-1-4824-2329-7</t>
  </si>
  <si>
    <t>LitLinks Fiction/Nonfiction Paired Sets Grades 6-8</t>
  </si>
  <si>
    <t>978-1-4824-2349-5</t>
  </si>
  <si>
    <t>Forge / Timeline of the Revolutionary War Paired Set</t>
  </si>
  <si>
    <t>978-1-4824-2347-1</t>
  </si>
  <si>
    <t>Frankenstein / Genetic Modification: Should Humans Control Nature? Paired Set</t>
  </si>
  <si>
    <t>978-1-4824-2344-0</t>
  </si>
  <si>
    <t>Roll of Thunder, Hear My Cry / Martin Luther King Jr. In His Own Words Paired Set</t>
  </si>
  <si>
    <t>978-1-4824-2341-9</t>
  </si>
  <si>
    <t>Sacrifice / Salem Witch Trials Paired Set</t>
  </si>
  <si>
    <t>978-1-4824-2340-2</t>
  </si>
  <si>
    <t>The Age of Miracles / Global Warming Paired Set</t>
  </si>
  <si>
    <t>978-1-4824-2345-7</t>
  </si>
  <si>
    <t>978-1-4824-2348-8</t>
  </si>
  <si>
    <t>The Lightning Thief / Greek Myths Paired Set</t>
  </si>
  <si>
    <t>978-1-4824-2354-9</t>
  </si>
  <si>
    <t>The War of the Worlds / Machines and Weaponry of World War I Paired Set</t>
  </si>
  <si>
    <t>978-1-4824-2346-4</t>
  </si>
  <si>
    <t>Where the Red Fern Grows / Biomes and Ecosystems Paired Set</t>
  </si>
  <si>
    <t>978-1-4824-2342-6</t>
  </si>
  <si>
    <t>Will at the Battle of Gettysburg, 1863 / Timeline of the Civil War Paired Set</t>
  </si>
  <si>
    <t>978-1-4824-2343-3</t>
  </si>
  <si>
    <t>978-1-4339-9419-7</t>
  </si>
  <si>
    <t>978-1-4824-1844-6</t>
  </si>
  <si>
    <t>978-1-4339-5655-3</t>
  </si>
  <si>
    <t>978-1-4824-2979-4</t>
  </si>
  <si>
    <t>978-1-4339-8515-7</t>
  </si>
  <si>
    <t>978-1-4339-9186-8</t>
  </si>
  <si>
    <t>978-1-4824-6538-9</t>
  </si>
  <si>
    <t>978-1-4824-2783-7</t>
  </si>
  <si>
    <t>978-1-4339-8260-6</t>
  </si>
  <si>
    <t>978-1-4824-1976-4</t>
  </si>
  <si>
    <t xml:space="preserve"> </t>
  </si>
  <si>
    <t>Author</t>
  </si>
  <si>
    <t>Kathleen Connors</t>
  </si>
  <si>
    <t>Maria Nelson</t>
  </si>
  <si>
    <t>Ryan Nagelhout</t>
  </si>
  <si>
    <t>Katie Kawa</t>
  </si>
  <si>
    <t>Roberto Betances</t>
  </si>
  <si>
    <t>Kate Shoemaker</t>
  </si>
  <si>
    <t>Bert Wilberforce</t>
  </si>
  <si>
    <t>Blanche Roesser</t>
  </si>
  <si>
    <t>Greg Roza</t>
  </si>
  <si>
    <t>Jagger Youssef</t>
  </si>
  <si>
    <t>Mary Molly Shea</t>
  </si>
  <si>
    <t>Adele James</t>
  </si>
  <si>
    <t>Kate Mineo</t>
  </si>
  <si>
    <t>Adeline Zubek</t>
  </si>
  <si>
    <t>Grace Vail</t>
  </si>
  <si>
    <t>Tyrone Mineo</t>
  </si>
  <si>
    <t>Bobby Kennedy Shea</t>
  </si>
  <si>
    <t>Mary Rose McDonnell</t>
  </si>
  <si>
    <t>Charles Sellers</t>
  </si>
  <si>
    <t>Peter Castellano</t>
  </si>
  <si>
    <t>Demi Jackson</t>
  </si>
  <si>
    <t>Caitie McAneney</t>
  </si>
  <si>
    <t>Janey Levy</t>
  </si>
  <si>
    <t>Michael Sabatino</t>
  </si>
  <si>
    <t>Heather Moore Niver</t>
  </si>
  <si>
    <t>Nancy Dickmann</t>
  </si>
  <si>
    <t>Blair Belton</t>
  </si>
  <si>
    <t>Caroline Kennon</t>
  </si>
  <si>
    <t>Nicole Shea</t>
  </si>
  <si>
    <t>Sarah Machajewski</t>
  </si>
  <si>
    <t>Julia McDonnell</t>
  </si>
  <si>
    <t>Michael Portman</t>
  </si>
  <si>
    <t>Benjamin Proudfit</t>
  </si>
  <si>
    <t>Louise Spilsbury</t>
  </si>
  <si>
    <t>Charlotte Herriott</t>
  </si>
  <si>
    <t>Michael Rajczak</t>
  </si>
  <si>
    <t>Mary Griffin</t>
  </si>
  <si>
    <t>Emily Mahoney</t>
  </si>
  <si>
    <t>Kennon O'Mara</t>
  </si>
  <si>
    <t>Shalini Saxena</t>
  </si>
  <si>
    <t>Tim Cooke</t>
  </si>
  <si>
    <t xml:space="preserve">Ostriches are the biggest birds on Earth, and they’re also some of the strangest. Early readers will learn more about a herd of ostrich with the help of full-color photographs and easy-to-read text. What does an ostrich eat? How many toes does it have? Why does it kick other animals? Readers discover what these flightless birds do with their wings and other facts that highlight early life science concepts. Accessible text gives early learners plenty of facts about these big birds, while a picture glossary reinforces vocabulary with colorful imagery.  • High-interest topic engages young readers • Strong picture-text correlation aids in comprehension • Reading level supports beginning readers • Picture glossary helps develop vocabulary skills • Comprehendible index guides readers through each book  </t>
  </si>
  <si>
    <t xml:space="preserve">Bison are huge animals, but that doesn’t mean they are slow! Some bison run up to 40 miles per hour, and with sharp horns on their head they can be dangerous, too. Filled with full-color photographs and accessible text, early readers will be fascinated by the lives and habits of a bison herd. Facts and figures will captivate even the most reluctant of readers, as they discover where bison live, what they eat, and the special term for a female bison in this exciting book.  • High-interest topic engages young readers • Strong picture-text correlation aids in comprehension • Reading level supports beginning readers • Picture glossary helps develop vocabulary skills • Comprehendible index guides readers through each book    </t>
  </si>
  <si>
    <t xml:space="preserve">Why are elephants’ ears so big? Early readers will learn that and more in this exciting first concepts book filled with fun information and full-color photographs. Through easy-to-read text, readers will discover the difference between African and Asian elephants, and what they do with their large trunks. The biggest land animals on Earth will captivate even the most reluctant of readers as they come along on this exciting elephant adventure!    • High-interest topic engages young readers • Strong picture-text correlation aids in comprehension • Reading level supports beginning readers • Picture glossary helps develop vocabulary skills • Comprehendible index guides readers through each book    </t>
  </si>
  <si>
    <t xml:space="preserve">A great big grizzly is much different than your ordinary teddy bear! Grizzlies are huge and hungry. With the help of full-color photographs and easy-to-read text, early readers will be fascinated by the lives of these big bears, and will discover what they like to eat and what they like to do in winter when the weather gets cold. Accessible text gives early learners basic but fun facts about grizzlies while highlighting early life science concepts in an engaging way.  • High-interest topic engages young readers • Strong picture-text correlation aids in comprehension • Reading level supports beginning readers • Picture glossary helps develop vocabulary skills • Comprehendible index guides readers through each book    </t>
  </si>
  <si>
    <t>Hippos love to lie in the water, and they lounge for hours at a time! Through easy-to-read text and vivid full-color photographs, early readers will learn why these huge animals love to lounge as well as why they hunt at night, and just how much food can fill their big bellies! Accessible text offers facts that highlight early life science concepts for beginning readers, and makes learning about these great big animals fun and educational. A picture glossary reinforces vocabulary with colorful photographs to further enhance reading comprehension.    • High-interest topic engages young readers • Strong picture-text correlation aids in comprehension • Reading level supports beginning readers • Picture glossary helps develop vocabulary skills • Comprehendible index guides readers through each book</t>
  </si>
  <si>
    <t>The horned lizard has one of the most astonishing ways of defending itself in the wild. It can shoot blood out of its eyes at its enemies! And that's not the only trick that this remarkable reptile performs. Readers will love learning about lizard adaptations in this entertaining look at one of nature's coolest, and weirdest, animals. Important science content is linked with fun, informative photographs and brightly written, achievable text.</t>
  </si>
  <si>
    <t>The octopus is a perfect animal to demonstrate the extraordinary adaptations that some animals possess to help them survive in their habitats. An octopus's abilities to camouflage itself and squeeze into tight places are great ways to hide from fearsome predators. They even have a few more bizarre talents. They can squirt ink clouds to screen their getaway or even create an inky image of another octopus! Readers will want to learn even more high-interest octopus facts after this colorful look at one of nature's grossest, and coolest, marine creatures.</t>
  </si>
  <si>
    <t>Phew! Luckily, a skunk's infamous stench isn't the way it smells all the time. Instead, it's a secret weapon. The black and white mammal can actually aim and squirt its stinky liquid at its enemy or create a cloud of disgusting smell as it runs away. Readers of this amusing and informative peek into one of nature's stinkiest creatures will learn there are several species of skunks and what to do to avoid being sprayed.</t>
  </si>
  <si>
    <t>Snails are definitely peculiar animals. They travel around on one foot with a spiral shell to protect them and leave a trail of slime as they go. Ew! Readers will find out why snails have this important adaptation, one that even helps them hang upside down. Vivid photographs of snails in action in the wild will help readers understand why some things we think are gross about animals are actually integral to their survival.</t>
  </si>
  <si>
    <t>Vultures have some pretty disgusting habits. Their idea of a yummy meal is carrion, or rotting meat. But they have an even grosser idea of how to protect themselves from their predators. They throw up on them! Vultures can make their acidic vomit fly several feet to burn their enemy. This also makes them lighter so they can fly away. Readers may think these adaptations are gross, but they'll keep turning the page to find out even more in this entertaining and brightly designed book.</t>
  </si>
  <si>
    <t>Whales are awe-inspiring creatures. They move their gigantic bodies through water gracefully. But some of these majestic marine animals have an odd way of protecting themselves from bloodthirsty sharks and other predators. They can create a cloud of waste, or poop, to hide in or to confuse their pursuer. While that's amazing, perhaps it's even more incredible that one kind of whale poop is so valuable it's called "floating gold"! Readers will love all these facts and more in this fun, accessible book about these beautiful mammals.</t>
  </si>
  <si>
    <t>Gorillas, chimpanzees, orangutans, and other apes are intelligent animals. They share many characteristics with each other, and with us. This similarity, plus the charming expressions and energy of the great apes, is used here to teach readers about addition. Engaging photographs and number sentences guide explorers through the fascinating primate world while helping them seamlessly learn about one of the most necessary math concepts.</t>
  </si>
  <si>
    <t>Predatory lions prowl the plains of Africa looking for their next meal. People have long been awestruck by these big cats. This book provides a colorful expedition into the lives of these dangerous but beautiful animals while also teaching readers how to count. Students will be able to recite interesting facts about lions while also being able to count, compare, and add whole numbers easily.</t>
  </si>
  <si>
    <t>Dolphins are cute, friendly, and smart. They're so smart they can help readers learn to add and subtract doubles. This book pairs fun dolphin facts with doubles number sentences. Different kinds of dolphins are featured, including orcas and bottlenose dolphins, and vibrant photographs offer support for math problems. Math, science, and dolphins are the perfect high-interest, educational combination.</t>
  </si>
  <si>
    <t>Fascinating fish are a fun way to teach about fractions. Readers will love learning about their favorite kinds of fish, such as clownfish, and be in awe of some fish they may not know about, including the gigantic whale shark. While learning fishy facts, they'll also learn about fractions and how to identify parts of a whole.</t>
  </si>
  <si>
    <t>Giraffes are the tallest animals on land. It's easy to see how tall they are by comparing heights on a graph. This book introduces readers to several kinds of graphs, including bar graphs, pie graphs, and tally charts. While learning information about these towering African animals, readers will practice using graphs and charts to answer questions. Animals are an entertaining way to show how math is part of the real world.</t>
  </si>
  <si>
    <t>The math concept of near and far is much more interesting when wildlife is involved! Ducks, ostriches, parrots, and bald eagles are just some of the colorful, appealing birds displayed in their native habitats. Readers learn many bird facts while developing a better understanding of spatial differences.</t>
  </si>
  <si>
    <t xml:space="preserve"> Pandas are a top attraction at zoos, and the pandas in this book show us why. Cute, furry, and playful, pandas seem like real-life teddy bears. While discovering many facts about these Asian animals, readers learn how to recognize what comes next in a pattern. Panda patterns are a fun way to practice an important part of the elementary math curriculum. Colorful photographs are carefully chosen to reflect the text. </t>
  </si>
  <si>
    <t>Word problems and problem solving are a crucial component of the elementary math classroom. Engaging readers is imperative in successfully introducing certain concepts. Readers of this book will love learning about cute pigs as they solve pig word problems. They'll find out why pigs get dirty and that they actually like to be clean. Readers can check their answers in the answer key for self-evaluation.</t>
  </si>
  <si>
    <t>Snakes, whether fat, skinny, long, or deadly, are always fascinating. In this fact-filled book, as readers practice their sorting math skills, they'll learn about different kinds of snakes. They'll find out that snakes shed their skin. They'll learn that some snakes jump from trees. And as they read, they'll consider which snakes belong in some groups and which belong in others. Sorting is a math skill best practiced while learning about something fun.</t>
  </si>
  <si>
    <t>The shiny nose and playful spirit of seals is combined with fun facts to present a clever way to learn subtraction. Each spread not only shows these cute creatures in their natural environment, but presents a subtraction problem that seems a natural part of learning about this jolly aquatic mammal. Photographs and pictures aid readers in better understanding this basic math concept.</t>
  </si>
  <si>
    <t xml:space="preserve">Learning to tell time using a clock is a basic math skill. Learning what turtles do at certain times of the day makes this math lesson a whole lot more fun! In this book, readers spend a day at the zoo learning about turtles while also practicing how to read a clock. More advanced time concepts such as adding hours and half hours are also integrated into the text. </t>
  </si>
  <si>
    <t>In 2012, a skateboarder riding a longboard traveled more than 80 miles (129 km) per hour downhill to break the world record for fastest longboard speed. On the other hand, the longboard skateboard is likely the best skateboard to ride for just getting around via skateboard! Readers are introduced to the many ways of riding a longboard, including in downhill competitions and freeriding. Full-color photographs highlight the fast action of the sport, while the main content encourages caution when beginning a new, daredevil sport. Safety tips and fact boxes add even more detail about this fun emerging sport.</t>
  </si>
  <si>
    <t>Mixed martial arts, or MMA, has a long history since it includes techniques from older fighting styles like tae kwon do, muay thai, and Greco-Roman wrestling. But the popular sport is truly a modern invention that may result in blood, sweat, and tears. Readers learn about the fearless fighters who enter the cage for each bout, as well as MMA history and the formation of the UFC. MMA safety and rules are emphasized, including the need for specific training and great physical fitness. Full-color images highlight the intensity and drama of bouts for both the fighters and the crowd.</t>
  </si>
  <si>
    <t>Likely the most physically difficult motorcycle sport, motocross challenges its riders with rough terrain and high-speed competition. With events taking place on courses 1 to 3 miles long, motocross riders need to have endurance as well as the fearlessness characteristic of daredevil athletes. Readers enter the fast-paced world of motocross through accessible language and exciting information that will appeal to even reluctant readers. A colorful layout and photographs showcase on-course action, while the main content introduces the rules of the sport as well as safety. Full of high-octane fact boxes, this volume is a ride readers can enjoy without a helmet.</t>
  </si>
  <si>
    <t>Paintball isn’t a sport for the faint of heart. Often used as military and police training, paintball involves stalking and shooting an opposing team—and getting hit can hurt! Readers find out all about rule variation, gear, and different game play before having to hit the field, or get hit by capsules full of paint! Written in accessible language and with a colorful layout, this high-interest topic will appeal to readers of all abilities. Full-color photographs of intense paintball games and fun fact boxes highlight this daredevil sport’s most extreme moments.</t>
  </si>
  <si>
    <t>As a sport, parkour has only been around since the 1980s. However, it promotes a frame of mind often encouraged by snowboarders, skateboarders, and other extreme sports enthusiasts: see your environment differently and use it. Parkour athletes use their sport to get around doing anything but walking! Reader learns how parkour developed and also how it’s practiced around the world. Full-color photographs showcase different moves, styles, and events. Readers are sure to be inspired by the free-spirited daredevils of parkour, highlighted by a playful layout and exciting fact boxes.</t>
  </si>
  <si>
    <t>Roller derby is an extreme sport making a comeback! With a history that dates back to the 1930s, in the last decade, roller derby teams have grown in number and popularity. Readers take a turn around the track and discover that, from hard hits to fast breaks, the action in roller derby is nonstop.  Full-color photographs highlight the mostly female teams who dominate the sport and the theatrical quality of each jam, or matchup. Safety tips offer help to new skaters, as this sport can get aggressive fast.</t>
  </si>
  <si>
    <t>Winning a coloring contest was the spark that got Beth Phoenix into wrestling. Detailing her rise as a WWE Superstar, this book is sure to spark interest in any young reader. With full-color photographs, a detailed timeline of key events in Beth’s life, and easy-to-read chapters detailing her career and charity work, this book will satisfy even the most dedicated of wrestling fans.</t>
  </si>
  <si>
    <t>Christian went from playing hockey to battling the WWE’s fiercest grapplers. Detailing his rise as a WWE Superstar, this book is sure to spark interest in any young reader. With full-color photographs, a detailed timeline of key events in Christian’s life, and easy-to-read chapters detail his major accomplishments. Including his tag team triumphs with Edge and his individual honors, this book will satisfy even the most dedicated of wrestling fans.</t>
  </si>
  <si>
    <t>CM Punk started a revolution in the WWE with his unique style and rebel antics. Detailing his rise as a WWE Superstar, this book is sure to spark interest in any young reader. Featuring full-color photographs, a detailed timeline of key events in Punk’s life, and easy-to-read chapters, this book will take you from his early days in Chicago to his rise at the top of the wrestling world. This book will satisfy even the most dedicated of wrestling fans.</t>
  </si>
  <si>
    <t>Find out how a college football player became The Champ of the WWE. Detailing his rise as a WWE Superstar, this book is sure to spark interest in any young reader. Featuring full-color photographs, a detailed timeline of key events in Cena’s life, and easy-to-read chapters, this book will take you from his rap career to his time making movies along with his big moves in the ring. It’s sure to satisfy even the most dedicated of wrestling fans.</t>
  </si>
  <si>
    <t>Randy Orton has wrestling in his DNA. The son of a WWE legend has made a name for himself in the ring. Detailing his rise as a WWE Superstar, this book is sure to spark interest in any young reader. Featuring full-color photographs, a detailed timeline of key events in Orton’s life, and easy-to-read chapters, this book will take readers from his early days watching his dad wrestle to starting a career of his own. It’s sure to satisfy even the most dedicated of wrestling fans.</t>
  </si>
  <si>
    <t>The Big Show is one of the largest athletes on the planet. Detailing his rise as a WWE Superstar, this book is sure to spark interest in any young reader. Featuring full-color photographs, a detailed timeline of key events in Big Show’s career, and easy-to-read chapters, this book will show readers just how Paul Wight became the biggest and strongest grappler on the globe. It’s sure to satisfy even the most dedicated of wrestling fans.</t>
  </si>
  <si>
    <t>The Declaration of Independence is one of the most famous letters in human history. Thomas Jefferson and the other Founding Fathers created this important document to announce their freedom from England. It was one of the driving forces that sparked the Revolutionary War and lead to the formation of the United States. But there’s so much more to learn about this historic document that isn't in typical history books. The age-appropriate text in this book is paired with little-known fun facts, fascinating photographs and illustrations, and helpful graphic organizers to show just how interesting this pivotal document really is.</t>
  </si>
  <si>
    <t>Which president had the shortest term, and which was the first to be born in the United States? Which president was the tallest? Who was the shortest? These are just a few of the fun facts readers will find the answers to inside this book. The at-level text is specially designed to make learning about the presidency engaging and fun as well as informative. The fascinating text is augmented with historical images, helpful graphic organizers, and full-color photographs.</t>
  </si>
  <si>
    <t>The Stars and Stripes, with its iconic colors and patterns, has long been a symbol of freedom in the United States and all over the world. But the US flag we’re familiar with today has only been around since 1959. Before that, the flag took on many different arrangements. Readers will learn about the many versions of the US flag that came before our current version. Colorful, patriotic photographs aid readers in understanding the text, as do informative graphic organizers.</t>
  </si>
  <si>
    <t>Many US citizens know that the White House has been home to US presidents for over 200 years. But few people know that the "President’s Mansion" has experienced two large fires, or that everything but the outer walls was removed and rebuilt in the 1950s. Readers are sure to enjoy exploring the White House like never before. At-level text is paired with helpful graphic organizers and amazing photographs of the White House throughout its history.</t>
  </si>
  <si>
    <t>Countless statutes, sculptures, and structures have been built to celebrate important moments and people in US history. However, some US monuments are structures build before the United States was even a country, and others are landforms produced by natural forces thousands of years ago. The dazzling photographs in this volume are sure to teach and tantalize readers. Age-appropriate text is paired with graphic organizers to help readers get the most from this entertaining guide to US monuments.</t>
  </si>
  <si>
    <t>Abigail Adams holds an honored place in American history, not only for being a First Lady of the United States, but for the invaluable letters she left behind. Through her writings, people today can experience what it was like to be a woman, a mother, and an American in the early days of the United States. This fascinating look at Abigail's life uses primary sources to expose the wit, intelligence, and opinions of this early advocate for women's rights. Sidebars, fact boxes, and a timeline further provide evidence that this "founding mother" is a must-know.</t>
  </si>
  <si>
    <t>Anne Frank's youthful optimism was a stark contrast to the terrible monstrosities of World War II. While Anne and her family hid from the world in a secret annex, she confided in her diary, nicknamed Kitty, providing the world with an inside view of what it was like to grow up fearing the wrath of Nazi Germany. This biography uses Anne's moving writings to highlight the events of her short life. Her diary is a powerful tool and reminder of the unjust hate that caused the Holocaust. Sidebars and fact boxes offer more information about this time period.</t>
  </si>
  <si>
    <t>For over 50 years, Elizabeth Cady Stanton was one of the most influential leaders of the women's rights movement of the 1800s. In this book, abundant with interesting photographs and images, readers are given a glimpse of Stanton's public and personal life through her own writings. Her friendship with Susan B. Anthony, work for the women's rights convention of 1848, and connection with the antislavery movement are especially highlighted. Sidebars and fact boxes offer more about this period in US and world history.</t>
  </si>
  <si>
    <t>Franklin D. Roosevelt was one of the most powerful and popular US presidents. He was the only one to serve 12 years and was elected four times. As the leader of the nation, he saw the country through an economic depression and World War II. Through primary sources, personal and political writings, and quotations, readers will become familiar with the man behind the famous name, from his early life to his momentous presidency. This book is a unique way to examine US history in the early twentieth century through the biography of one remarkable man.</t>
  </si>
  <si>
    <t>Frederick Douglass's life was so incredible that it took him three autobiographies to tell the whole story. His life as a slave and his daring escape are just two chapters. He was also a famous abolitionist and women's rights supporter. This biography uses Douglass's own writings in describing the key events in his life. Primary source materials shed light on key issues of the Civil War era and beyond. Historical photographs, sidebars, and fact boxes add even more relevant information about the era.</t>
  </si>
  <si>
    <t>Though Helen Keller became deaf and blind after a childhood illness in 1882, she grew up to be a renowned author, activist, and speaker. With the help of her teacher, Anne Sullivan, Keller overcame major obstacles in her life and used them to become an advocate for those experiencing discrimination and hardship. This inspiring biography uses Keller's own words as a primary source, so that readers can better know and understand this amazing woman and leader.</t>
  </si>
  <si>
    <t>Henry Ford, founder of the Ford Motor Company, didn't invent the car or even his famous assembly line. However, he was the innovator who made these things wildly successful. In fact, his practices and ideas shaped American life and business in the twentieth century, even helping the war effort in World War II, and continue to do so today. This biography uses quotations and writings to trace Henry Ford's rise from humble farm boy to thriving entrepreneur.</t>
  </si>
  <si>
    <t>Malcolm X, the famous African American activist, remains a figure of controversy years after his assassination in 1965. This book uses the embattled leader's own words to explore his life, from the early death of his father to his own untimely death. It also examines Malcolm's teachings, which at times countered the civil rights movement of Martin Luther King Jr. This biography uses primary sources to reveal a period of great turbulence and social discontent in the United States.</t>
  </si>
  <si>
    <t>No discussion of the civil rights movement of the 1960s is complete without a close look at Martin Luther King Jr. This book is an invaluable source of biographical information that uses King's own immensely powerful words to tell the story of his life and the fight for equality. The Montgomery bus boycott, the March on Washington, and the Civil Rights Act are just some historic events described. Readers will find that King's words still resonate today, years after his tragic death.</t>
  </si>
  <si>
    <t>Sitting Bull, the well-known Native American chief, united the Lakota Sioux in the northern Great Plains and led a mighty resistance of tribes who refused to be placed on reservations. This struggle resulted in violence, most famously at Little Bighorn in 1876. Though Sitting Bull fled to Canada, he ultimately returned to the United States in 1881. This book uses Sitting Bull's powerful words to examine the leader's considerable courage and determination as well as his aspirations for Native Americans.</t>
  </si>
  <si>
    <t>Thomas Jefferson's career is an incredible list of accomplishments. Not just the primary author of the Declaration of Independence and the third US president, he's also the founder of the University of Virginia and the architect of Monticello. This in-depth biography of Jefferson uses his documents and private letters as primary sources to paint a complete portrait of the man and his undeniable impact on a new nation. Historical images, sidebars, and "More to Know" fact boxes add to the appeal of this absorbing book.</t>
  </si>
  <si>
    <t>Boa constrictors and grizzly bears are top predators in their native habitats. Imagine these two ferocious wild animals from different parts of the world battling each other! That's just what readers are invited to do in this high-interest volume, which highlights many important elementary science concepts. They'll find out the adaptations of each beast that keep them at the top of their food chain. After weighing the evidence, some of it quite surprising, the reader becomes the judge in this epic battle.</t>
  </si>
  <si>
    <t>Cheetahs and ostriches can definitely fend for themselves in their native Africa. Cheetahs have incredible speed; they're the fastest land animals. Ostriches are the largest birds, but they also have a kick so deadly it's been known to kill lions. What might happen if these two beasts squared off is anyone's guess. Both are equipped to do some damage. Readers can decide which they think would be the victor using the exciting information and vivid action photographs they'll find on each page of this engaging volume.</t>
  </si>
  <si>
    <t>Rats and cockroaches are definitely two of the grossest animals around. They spread disease and unfortunately flock to wherever people are living. Readers of this spine-tingling volume with vivid photographs are encouraged to decide what would happen if these two pests did battle. They'll be entertained by facts about how the creatures match up in speed, intelligence, and toughness. For example, a cockroach can move around for weeks without its head! Important science concepts such as adaptations and habitats are discussed on each informative and entertaining page.</t>
  </si>
  <si>
    <t>Scorpions and black widows are both feared arachnids. They carry venom that can be deadly. Black widow venom can turn their prey's insides into mush! Scorpions have their deadly stinger to inject their poison, while black widows use fangs. These two bad beasts occasionally meet in a battle to the death. Through enlightening text and vibrant photographs, readers will discover the weapons each uses to best its opponent and the adaptations that make them both predators you wouldn't want to mess with.</t>
  </si>
  <si>
    <t>Tyrannosaurus rex was one of the largest meat-eating dinosaurs that ever lived. It could chomp up to 500 pounds of meat and bone in a single bite! While crocodiles don't compare in size, they're some of the largest carnivores alive today and one of the most feared man-eaters. This cleverly crafted volume invites readers into the worlds of these predators and asks them to envision what would happen if these beasts went head-to-head in the ultimate beast battle. Color photographs, dynamic illustrations, and imaginative text brings the action to life.</t>
  </si>
  <si>
    <t>Famously feisty Tasmanian devils and perpetually ravenous hyenas may not seem to have a lot in common. However, both carnivores are ready to kill at a moment's notice. For those who wonder what would happen if one beast was pitted against another, this lively volume has the answers. It breaks down each hunter's adaptations that have helped it survive in its wild habitat, such as the Tasmanian devil's brawny bite and the hyena's staggering stamina. Incredible action photographs demonstrate key points in the text, giving readers a ringside seat to a wild fight to the finish.</t>
  </si>
  <si>
    <t>Readers will find out about the other planets that scientists have discovered through accessible text, fun fact boxes, and amazing photographs. They will be introduced to amazing scientific tools including the Kepler telescope, which has assisted in locating many planets outside of our solar system. The question of other planets sustaining life, as it is on earth, has been plaguing scientists and curious minds for some time. Along with fuel scientists, readers will speculate whether there are habitable planets and if people could move to them or not.</t>
  </si>
  <si>
    <t xml:space="preserve">Though some people consider UFOs to be purely science fiction, others keep an open mind. Alien visitations, government conspiracies, and optical illusions are just three of the possible explanations for UFOs. Readers of this book will decide which side they are on. They can examine UFO photographs, learn more about famous sightings, and create their own theories. </t>
  </si>
  <si>
    <t>An asteroid plummeting to Earth seems extremely unlikely, no wonder several movies have used it as a plot. But asteroids, comets, and meteorites do fall to Earth every day. In recent years, none have been of a significant enough size to cause great damage. However, it is theorized that a space object was responsible for the extinction of dinosaurs 65 million years ago. Readers will explore whether or not such an event could threaten life on Earth again, learn how scientists monitor asteroids and other space objects, and learn some theoretical plans to avoid a global catastrophe.</t>
  </si>
  <si>
    <t>The Kepler space telescope searches for planets outside of our solar system. So far, it's found more than 100. Scientists have tried to find out whether any of these planets could be habitable, a possible second home for us. Readers of this fascinating topic will find out what we'd need to live on another planet. They'll learn the latest theories about creating another Earthlike world. Imaginative images will help them picture themselves as one of the first settlers of a new home planet.</t>
  </si>
  <si>
    <t>The night sky seems so constant. In reality, stars are being born, burning, and dying all the time. There's just so many of them, and they're so far away that we barely notice without the help of sophisticated scientific tools such as the Hubble Space Telescope. In this book, budding astronomers will learn about the life cycle of a star. They'll read how stars differ and how our sun compares to some of these stars. Incredible, colorful photographs and thought-provoking text will ignite imaginations.</t>
  </si>
  <si>
    <t>Our sun is our constant companion, giving us a seemingly endless supply of light, heat, and energy. But it will have an end. Like all stars, the sun had a beginning, and it will die, too. This book details how this will happen and the likely effects the sun's end will have on Earth. Readers learn how gravity and nuclear fusion work together in the birth and death of stars. This captivating glimpse into the far, far future will awe enthusiasts of astronomy.</t>
  </si>
  <si>
    <t>Advancements in space exploration over the years have shown us that Mars does not have alien beings living on its surface, as it does in movies and books. Mars is on the edge of the solar system's habitable zone. It has water, one of the necessary conditions for life as we know it, though only in the form of ice. Scientists believe that Mars had liquid water in the past and so they continue to look for signs of life. Readers will find out what life on Mars would be like, see vivid photographs, and learn the details of upcoming NASA missions.</t>
  </si>
  <si>
    <t>Black holes seem like the stuff of science fiction. It's incredible to think there's a mass in the universe with such a strong pull of gravity that not even light can escape it. But it's not science fiction, and there isn't just one black hole out there. Diagrams and photographs help readers explore concepts that even scientists can't fully explain yet. This book will encourage future astrophysicists that more is going on in the night sky than meets the eye.</t>
  </si>
  <si>
    <t>When a solar or lunar eclipse is approaching, people excitedly prepare to watch the enthralling events. They're just small reminders that other celestial bodies are out there. In this book, readers will learn with the help of diagrams and key science vocabulary how eclipses happen, when they can expect them, and the differences between partial and full eclipses. Fun facts sprinkled throughout the text will encourage stargazers to mark their calendars for the next eclipse.</t>
  </si>
  <si>
    <t>We see the moon waxing and waning every month, and we know it controls the tides. However, we rarely wonder how it got there in the first place and why it continues to accompany Earth around the sun. Readers will learn some fascinating theories about the moon's origin and decide for themselves if they agree with the current accepted explanation.</t>
  </si>
  <si>
    <t>The image of Neil Armstrong stepping onto the moon in his spacesuit is a familiar one to most people. Few stop to think what an amazing invention the spacesuit is. Without it and similar ones of today, astronauts couldn't have accomplished the breathtaking feats they have. This book explores the many features of spacesuits, no ordinary uniforms. Photographs of astronauts performing spacewalks and other remarkable achievements show off the spacesuit in action.</t>
  </si>
  <si>
    <t>For many years, it was accepted as fact that our solar system had nine planets. However, one important meeting of astronomers in 2006 reduced that number to eight. They decided that Pluto was not a planet, a declaration that outraged some people. Readers will learn more about distant Pluto, such as how it was accidentally discovered. Brilliant photographs accompany the fascinating facts.</t>
  </si>
  <si>
    <t>From hunting buffalo on the plains to harvesting the bulb of the agave plant in the rocky desert, the Apache have shown great resourcefulness throughout their history. This volume allows readers a glimpse into the rich culture of this native people, including the significant and sometimes tragic events that changed their traditional way of life forever. Famous Apache leaders Cochise and Geronimo are highlighted in the text as well as life on modern Apache reservations. Carefully chosen photographs and graphic organizers emphasize key ideas about Apache customs and history.</t>
  </si>
  <si>
    <t>The Cherokee is the largest native tribe in the United States today. Their history dates back 15,000 years, when their ancestors made the long trek to North America from Asia. Readers will find out where the Cherokee originally settled, where and why they migrated, and what happened when European settlers encroached on Cherokee land, with special attention to the infamous Trail of Tears march of 1838-1839. This valuable account makes note of the Cherokee people's extraordinary resilience in rebuilding their culture on reservations and beyond, despite great obstacles.</t>
  </si>
  <si>
    <t>The remarkable Cheyenne have adapted to many changes throughout their history. In the 1700s, they shifted from an agricultural lifestyle to one focusing on hunting buffalo on the Great Plains. They had to adapt again in the 1870s after they were forced onto reservations. Readers will be introduced to the rich culture of the Northern and Southern Cheyenne through fascinating facts about their language, tribal societies, traditional clothing, and life on the reservations then and now. Historic photographs and colorful maps support the valuable insights into this important native people.</t>
  </si>
  <si>
    <t>The Hopi village of Oraibi was settled around AD 1050, making it the oldest continuously inhabited village in the United States. The Hopi had to be a resilient people to survive in the hot deserts of the Southwest. Today, people are captivated with Hopi culture, which has endured despite years of forced assimilation. Historic photographs and descriptive text aid readers in entering the world of the traditional Hopi, with spotlights on ceremonies, rituals, housing, and fashion. Hopi history and modern life further make this volume a valuable addition to any social studies collection.</t>
  </si>
  <si>
    <t>As the easternmost tribe of the Iroquois Confederacy, the Mohawk people were called the "keepers of the eastern door." Their villages were sustained by hunting, fishing, and agriculture, and their people lived in communal dwellings called longhouses. Their lives changed forever with the arrival of European settlers. Readers will learn the history of the Mohawk, including their involvement with the Iroquois Confederacy and their roles in the French and Indian War as well as the American Revolution. The contributions of the Mohawk to modern society, such as the building of the Empire State Building, may surprise readers and encourage them to find out more about this amazing tribe.</t>
  </si>
  <si>
    <t>The Shoshone people's history is forever tied to the period known as westward expansion in the United States. Occupying lands in present-day Idaho, Wyoming, Utah, California, and Nevada, the Shoshone tribe lived in western North America for hundreds of years before white settlers were drawn there by land and gold. In fact, most Shoshone never encountered a white person until the 1800s! Readers are introduced to the Shoshone people through their history and culture. Full-color photographs and historic images highlight their nomadic lifestyle, and fact boxes add interesting detail to curriculum-supporting content.</t>
  </si>
  <si>
    <t>513.2/11</t>
  </si>
  <si>
    <t>School/Library:</t>
  </si>
  <si>
    <t>Cesar Chavez in His Own Words</t>
  </si>
  <si>
    <t>Eleanor Roosevelt in Her Own Words</t>
  </si>
  <si>
    <t>Harriet Tubman in Her Own Words</t>
  </si>
  <si>
    <t>Laura Ingalls Wilder in Her Own Words</t>
  </si>
  <si>
    <t>Leonardo da Vinci in His Own Words</t>
  </si>
  <si>
    <t>Neil Armstrong in His Own Words</t>
  </si>
  <si>
    <t>978-1-4824-4060-7</t>
  </si>
  <si>
    <t>978-1-4824-4061-4</t>
  </si>
  <si>
    <t>978-1-4824-4064-5</t>
  </si>
  <si>
    <t>978-1-4824-4065-2</t>
  </si>
  <si>
    <t>978-1-4824-4067-6</t>
  </si>
  <si>
    <t>978-1-4824-4069-0</t>
  </si>
  <si>
    <t>978-1-4824-4072-0</t>
  </si>
  <si>
    <t>978-1-4824-4073-7</t>
  </si>
  <si>
    <t>978-1-4824-4076-8</t>
  </si>
  <si>
    <t>978-1-4824-4077-5</t>
  </si>
  <si>
    <t>978-1-4824-4080-5</t>
  </si>
  <si>
    <t>978-1-4824-4081-2</t>
  </si>
  <si>
    <t>Richard Little</t>
  </si>
  <si>
    <t>Cesar Chavez was one of the most influential labor leaders of the twentieth century. His story, from migrant field worker to champion of the voiceless, is a fascinating one that resonates today. Readers will be able to learn about the man Robert F. Kennedy called one of the “heroic figures of our time” through this account which interweaves Chavez’s own words throughout the biographical text. Historic photographs bring the man to life, while sidebars and fact boxes offer more background information on his important work.</t>
  </si>
  <si>
    <t>Eleanor Roosevelt wasn’t content to be a seldom-seen, never-heard First Lady. Instead, she worked tirelessly for the many causes dear to her heart, including the rights of African Americans, women, and the poor. After Franklin D. Roosevelt’s death, she traveled the world promoting peace in the aftermath of World War II. Roosevelt was so beloved she became known as the “First Lady of the World.” This extraordinary woman’s life and work is presented in this charming biography that utilizes her own words from her prolific writings. Roosevelt’s wit, charm, and intelligence shine in each passage, while carefully chosen photographs reflect important moments in her life.</t>
  </si>
  <si>
    <t>Harriet Tubman’s fame as a conductor on the Underground Railroad led to her nickname: Moses. She displayed considerable courage leading fugitive slaves to freedom and, incredibly, never lost a “passenger.” Less well known is Tubman’s service in the Union army as a scout and spy during the Civil War. This captivating volume uses Tubman’s own remembrances as well as other primary sources to provide a greater understanding of her astonishing life story as well as major issues of the United States in the 1800s. Historic photographs, fact boxes, and sidebars add valuable information to the main text and appealing design.</t>
  </si>
  <si>
    <t>As the author of the popular “Little House on the Prairie” books, Laura Ingalls Wilder found fame by sharing her experiences growing up on the American frontier in the late 1800s. Her works became instant classics of children’s literature and a valued teaching tool for comprehending the obstacles facing settlers in that time, including malaria outbreaks, droughts and blizzards, and conflicts with Native Americans. This absorbing biographical account interweaves Wilder’s own words, historical paintings and photographs, and insightful text to reflect an extraordinary time in the United States.</t>
  </si>
  <si>
    <t>Leonardo da Vinci defies categorization. He was an artist, scientist, mathematician, engineer, and more. He truly was a Renaissance man. This comprehensive volume presents the biography of a remarkable man using his own words and works. Readers will come to appreciate the genius of the inventor who devised early airplanes and helicopters more than 300 years before flying machines would be successfully developed! His paintings, sculptures, blueprints, notebooks, and other reminders of his legacy are well represented throughout this beautifully designed and well-researched book.</t>
  </si>
  <si>
    <t>Neil Armstrong, the first person to step on the moon, uttered the legendary statement: “That’s one small step for a man, one giant leap for mankind.” This thrilling book explains how a young boy from Ohio became arguably the most famous astronaut of all time. A pilot by the time he was 16, Armstrong served in the Korean War before joining the US space program. Readers will learn the amazing story of the journey to the moon and gain an understanding of how perilous that mission really was. Armstrong’s interviews, writings, and other insights are interspersed throughout this must-read volume.</t>
  </si>
  <si>
    <t>535.6--dc23</t>
  </si>
  <si>
    <t>530.8--dc23</t>
  </si>
  <si>
    <t>001.944--dc23</t>
  </si>
  <si>
    <t>24 pp.</t>
  </si>
  <si>
    <t>32 pp.</t>
  </si>
  <si>
    <t>48 pp.</t>
  </si>
  <si>
    <t>Fiction/NonFiction Pair Set</t>
  </si>
  <si>
    <t>978-1-4824-5391-1</t>
  </si>
  <si>
    <t>VARIOUS VARIOUS</t>
  </si>
  <si>
    <t>Lit Links pairs popular fiction and nonfiction texts that inspire student inquiry and invite critical thinking. The familiar format of fiction introduces a topic and gives the reader confidence to explore and compare its nonfiction counterpart. These paired sets along with a comprehensive learning guide let students demonstrate what they have learned from blending together narrative and expository elements. Lit Links paired fiction and nonfiction:  • Provides opportunities for students to analyze and compare different perspectives  • Develops critical reading and comprehension skills  • Supports “thinking across texts” by Illustrating how different authors treat the same topic  • Builds background knowledge, a wider range of vocabulary, and enhances readers’ comprehension of a specific topic  • Contrasts craft and structures of fiction with craft and structures of informational texts</t>
  </si>
  <si>
    <t/>
  </si>
  <si>
    <t>Jump Frog Jump / Frogs Paired Set</t>
  </si>
  <si>
    <t>Fiction/NonFiction Pair</t>
  </si>
  <si>
    <t>978-1-4824-5347-8</t>
  </si>
  <si>
    <t>This paired set, along with a comprehensive learning guide, inspires student inquiry and invites critical thinking with paired fiction and nonfiction texts.</t>
  </si>
  <si>
    <t>The Grouchy Ladybug / I See a Ladybug Paired Set</t>
  </si>
  <si>
    <t>978-1-4824-5352-2</t>
  </si>
  <si>
    <t>Bread and Jam for Francis / What I Taste Paired Set</t>
  </si>
  <si>
    <t>978-1-4824-5355-3</t>
  </si>
  <si>
    <t>Grade Pre-K - 3</t>
  </si>
  <si>
    <t>The Little Red Hen / Do You Share? Paired Set</t>
  </si>
  <si>
    <t>978-1-4824-5354-6</t>
  </si>
  <si>
    <t>Hattie and the Fox / Foxes in the Dark Paired Set</t>
  </si>
  <si>
    <t>978-1-4824-5348-5</t>
  </si>
  <si>
    <t>The Snowy Day / It's Snowing Paired Set</t>
  </si>
  <si>
    <t>978-1-4824-5349-2</t>
  </si>
  <si>
    <t>Danny and the Dinosaur / Diplodocus Paired Set</t>
  </si>
  <si>
    <t>978-1-4824-5350-8</t>
  </si>
  <si>
    <t>978-1-4824-5392-8</t>
  </si>
  <si>
    <t>Armadillo Rodeo / Let's Explore the Southwest Paired Set</t>
  </si>
  <si>
    <t>978-1-4824-5357-7</t>
  </si>
  <si>
    <t>Why Mosquitos Buzz in People's Ears / Deadly Mosquitoes Paired Set</t>
  </si>
  <si>
    <t>978-1-4824-5359-1</t>
  </si>
  <si>
    <t>Mike Mulligan and His Steam Shovel / Earthmovers Paired Set</t>
  </si>
  <si>
    <t>978-1-4824-5363-8</t>
  </si>
  <si>
    <t>White Water / Little Rock Nine and The Fight for Equal Education Paired Set</t>
  </si>
  <si>
    <t>978-1-4824-5362-1</t>
  </si>
  <si>
    <t>Hour of the Olympics / Meet the Ancient Greeks Paired Set</t>
  </si>
  <si>
    <t>978-1-4824-5366-9</t>
  </si>
  <si>
    <t>The Wolves in the Walls / Coyotes and Wolves Are Not Pets! Paired Set</t>
  </si>
  <si>
    <t>978-1-4824-5365-2</t>
  </si>
  <si>
    <t>The Big Wave / Savage Tsunamis Paired Set</t>
  </si>
  <si>
    <t>978-1-4824-5360-7</t>
  </si>
  <si>
    <t>Grade Pre-K - 2</t>
  </si>
  <si>
    <t>Mama Don't Allow / Louis Armstrong Paired Set</t>
  </si>
  <si>
    <t>978-1-4824-5361-4</t>
  </si>
  <si>
    <t>978-1-4824-5393-5</t>
  </si>
  <si>
    <t>The Phantom Tollbooth / Writing Poems Paired Set</t>
  </si>
  <si>
    <t>978-1-4824-5367-6</t>
  </si>
  <si>
    <t>Matilda / Eleanor Roosevelt in Her Own Words Paired Set</t>
  </si>
  <si>
    <t>978-1-4824-5368-3</t>
  </si>
  <si>
    <t>Tesla's Attic / Nikolai Tesla and Thomas Edison Paired Set</t>
  </si>
  <si>
    <t>978-1-4824-5369-0</t>
  </si>
  <si>
    <t>The People Could Fly: American Black Folktales / Frederick Douglass in His Own Words Paired Set</t>
  </si>
  <si>
    <t>978-1-4824-5376-8</t>
  </si>
  <si>
    <t>The True Confessions of Charlotte Doyle / Meet the Pirates Paired Set</t>
  </si>
  <si>
    <t>978-1-4824-5375-1</t>
  </si>
  <si>
    <t>Grade 3 - 7</t>
  </si>
  <si>
    <t>The BFG / Ferocious Giants Paired Set</t>
  </si>
  <si>
    <t>978-1-4824-5374-4</t>
  </si>
  <si>
    <t>Zane and The Hurricane / Destructive Hurricanes Paired Set</t>
  </si>
  <si>
    <t>978-1-4824-5372-0</t>
  </si>
  <si>
    <t>For Freedom / D-Day Paired Set</t>
  </si>
  <si>
    <t>978-1-4824-5370-6</t>
  </si>
  <si>
    <t>Alanna / Meet the Medievals Paired Set</t>
  </si>
  <si>
    <t>978-1-4824-5371-3</t>
  </si>
  <si>
    <t>978-1-4824-5394-2</t>
  </si>
  <si>
    <t>Mrs Frisby and the Rats of NIMH / Timeline of the Industrial Revolution Paired Set</t>
  </si>
  <si>
    <t>978-1-4824-5378-2</t>
  </si>
  <si>
    <t>Maniac Magee / Thurgood Marshall: The Supreme Court Rules on "Separate but Equal" Paired Set</t>
  </si>
  <si>
    <t>978-1-4824-5379-9</t>
  </si>
  <si>
    <t>Grade 5 - 9</t>
  </si>
  <si>
    <t>Johnny Tremain / The American Revolution Paired Set</t>
  </si>
  <si>
    <t>978-1-4824-5377-5</t>
  </si>
  <si>
    <t>From the Earth to the Moon / 100 Facts You Should Know: Space Paired Set</t>
  </si>
  <si>
    <t>978-1-4824-5384-3</t>
  </si>
  <si>
    <t>A Wrinkle In Time / What is Communism? Paired Set</t>
  </si>
  <si>
    <t>978-1-4824-5386-7</t>
  </si>
  <si>
    <t>Huckleberry Finn / Slavery in Early America Paired Set</t>
  </si>
  <si>
    <t>978-1-4824-5380-5</t>
  </si>
  <si>
    <t>Grade 7 - 9</t>
  </si>
  <si>
    <t>The Hunger Games / Dictatorship Paired Set</t>
  </si>
  <si>
    <t>978-1-4824-5381-2</t>
  </si>
  <si>
    <t>Feed / The Digital Age (1947 – Present Day) Paired Set</t>
  </si>
  <si>
    <t>978-1-4824-5382-9</t>
  </si>
  <si>
    <t>Grade 9 - 12</t>
  </si>
  <si>
    <t>Farenheit 451 / What Is a Dictatorship? Paired Set</t>
  </si>
  <si>
    <t>978-1-4824-5383-6</t>
  </si>
  <si>
    <t>The Fault in Our Stars / Fighting Cancer Paired Set</t>
  </si>
  <si>
    <t>978-1-4824-5385-0</t>
  </si>
  <si>
    <t>Grade 6 - 7</t>
  </si>
  <si>
    <t>Grade 6 - 9</t>
  </si>
  <si>
    <t>430L</t>
  </si>
  <si>
    <t>Claire Romaine</t>
  </si>
  <si>
    <t>513--dc23</t>
  </si>
  <si>
    <t>Rory McDonnell</t>
  </si>
  <si>
    <t>230L</t>
  </si>
  <si>
    <t>595.7--dc23</t>
  </si>
  <si>
    <t>810L</t>
  </si>
  <si>
    <t>640L</t>
  </si>
  <si>
    <t>Kristen Rajczak Nelson</t>
  </si>
  <si>
    <t>850L</t>
  </si>
  <si>
    <t>920L</t>
  </si>
  <si>
    <t>890L</t>
  </si>
  <si>
    <t>900L</t>
  </si>
  <si>
    <t>930.1--dc23</t>
  </si>
  <si>
    <t>520--dc23</t>
  </si>
  <si>
    <t>560--dc23</t>
  </si>
  <si>
    <t>Jill Keppeler</t>
  </si>
  <si>
    <t>529--dc23</t>
  </si>
  <si>
    <t>629.04--dc23</t>
  </si>
  <si>
    <t>523.3--dc23</t>
  </si>
  <si>
    <t>Grade K - 4</t>
  </si>
  <si>
    <t>537--dc23</t>
  </si>
  <si>
    <t>570--dc23</t>
  </si>
  <si>
    <t>530--dc23</t>
  </si>
  <si>
    <t>597.3--dc23</t>
  </si>
  <si>
    <t>Cutest Animals...That Could Kill You!</t>
  </si>
  <si>
    <t>Alarming Leopard Seals</t>
  </si>
  <si>
    <t>978-1-4824-4909-9</t>
  </si>
  <si>
    <t>Eleanor Snyder</t>
  </si>
  <si>
    <t>Leopard seals look so cute, but even their name gives us a clue about their true nature: They’re carnivores with a taste for penguin meat! The marine mammals’ size, sometimes exceeding 12 feet (3.7 m), makes them dangerous—even to people. This absorbing volume combines attention-grabbing text with exciting photographs of leopard seals in their native habitats. Young marine biologists will learn about the sneaky behaviors of these sea creatures as well as about other adaptations that make them such toothy terrors.</t>
  </si>
  <si>
    <t>599.79/6--dc23</t>
  </si>
  <si>
    <t>978-1-4824-4903-7</t>
  </si>
  <si>
    <t>Angry Anteaters</t>
  </si>
  <si>
    <t>978-1-4824-4910-5</t>
  </si>
  <si>
    <t>It might be hard to believe that the silly-looking creature called the anteater could be deadly, but it’s true. These mammals primarily eat insects—lots of insects. Their tongue flies in and out of their mouth up to 160 times a minute! But they’re equipped with some deadly claws that come in handy when they’re defending themselves. Incredibly, giant anteaters have even killed people. This book is filled with surprising information about anteaters as well as mesmerizing photographs and interesting fact boxes.</t>
  </si>
  <si>
    <t>599.3/14--dc23</t>
  </si>
  <si>
    <t>978-1-4824-4904-4</t>
  </si>
  <si>
    <t>Fierce Frogs</t>
  </si>
  <si>
    <t>978-1-4824-4911-2</t>
  </si>
  <si>
    <t>Tiny colorful frogs seem like they’d make the cutest pets—until you learn that they’re poisonous! In this riveting volume, readers head into the rainforest to meet tiny amphibians with a most deadly adaptation. They’ll learn where frog poison comes from and how perhaps just 0.0000004 ounce is enough to kill an adult man! They’ll also find out about the newly discovered species of venomous frogs that inject poison using their spiny head. Vivid photographs highlight the beauty of these creatures, while text stresses the need to keep a safe distance from all such fierce frogs.</t>
  </si>
  <si>
    <t>597.8/77--dc23</t>
  </si>
  <si>
    <t>978-1-4824-4905-1</t>
  </si>
  <si>
    <t>Intimidating Elephants</t>
  </si>
  <si>
    <t>978-1-4824-4912-9</t>
  </si>
  <si>
    <t>Elephants are the largest land animals and a favorite at the zoo. They’re so loved it’s hard to imagine the gentle creatures can be very dangerous at times. In fact, they’re responsible for killing over a hundred people each year in India. This riveting book explains why such tragedies occur. As readers learn the answer, they’ll discover more about elephant trunks, tusks, behaviors, and habitats and how some of these put the mammal at risk. Beautiful photographs enhance the ideas presented in this notable volume, which supports the science curriculum.</t>
  </si>
  <si>
    <t>599.6’1--dc23</t>
  </si>
  <si>
    <t>978-1-4824-4906-8</t>
  </si>
  <si>
    <t>Massive Moose</t>
  </si>
  <si>
    <t>978-1-4824-4913-6</t>
  </si>
  <si>
    <t>Moose are the largest members of the deer family—and they are large! The most massive moose are 7 feet (2 m) tall at the shoulder and weigh 1,300 pounds (600 kg). These herbivores aren’t always gentle. They can use their colossal bodies to defend themselves from black bears, wolves, and other carnivores. Even hunters fear moose because angry moose sometimes can’t be stopped by guns! This informative book, including a graphic organizer and essential science vocabulary, is a fresh look at the magnificent mammal called the moose.</t>
  </si>
  <si>
    <t>599.65/7--dc23</t>
  </si>
  <si>
    <t>978-1-4824-4907-5</t>
  </si>
  <si>
    <t>Menacing Chimpanzees</t>
  </si>
  <si>
    <t>978-1-4824-4914-3</t>
  </si>
  <si>
    <t>The apes called chimpanzees are closely related to humans. These intelligent primates share many characteristics with their human counterparts, including sympathy, grief, and curiosity. They can solve problems and even use some tools. They also share another feature with us: they can be dangerous. Chimps are known to attack each other, and even people, with deadly results. This book answers why these mostly gentle creatures can turn violent and the dangers they face in their native habitats that have led to their endangered status. Arresting photographs and stunning facts make this high-interest volume especially appealing.</t>
  </si>
  <si>
    <t>599.885--dc23</t>
  </si>
  <si>
    <t>978-1-4824-4908-2</t>
  </si>
  <si>
    <t>591.47--dc23</t>
  </si>
  <si>
    <t>551.46--dc23</t>
  </si>
  <si>
    <t>641.3--dc23</t>
  </si>
  <si>
    <t>860L</t>
  </si>
  <si>
    <t>870L</t>
  </si>
  <si>
    <t>760L</t>
  </si>
  <si>
    <t>960L</t>
  </si>
  <si>
    <t>840L</t>
  </si>
  <si>
    <t>830L</t>
  </si>
  <si>
    <t>880L</t>
  </si>
  <si>
    <t>910L</t>
  </si>
  <si>
    <t>980L</t>
  </si>
  <si>
    <t>978--dc23</t>
  </si>
  <si>
    <t>1000L</t>
  </si>
  <si>
    <t>1030L</t>
  </si>
  <si>
    <t>1020L</t>
  </si>
  <si>
    <t>932--dc23</t>
  </si>
  <si>
    <t>938--dc23</t>
  </si>
  <si>
    <t>937--dc23</t>
  </si>
  <si>
    <t>973.3--dc23</t>
  </si>
  <si>
    <t>973.7--dc23</t>
  </si>
  <si>
    <t>970L</t>
  </si>
  <si>
    <t>350L</t>
  </si>
  <si>
    <t>620L</t>
  </si>
  <si>
    <t>630L</t>
  </si>
  <si>
    <t>600L</t>
  </si>
  <si>
    <t>001.942</t>
  </si>
  <si>
    <t>Spanish</t>
  </si>
  <si>
    <t>780L</t>
  </si>
  <si>
    <t>990L</t>
  </si>
  <si>
    <r>
      <t xml:space="preserve">9% S&amp;H </t>
    </r>
    <r>
      <rPr>
        <b/>
        <sz val="11"/>
        <color theme="1"/>
        <rFont val="Calibri"/>
        <family val="2"/>
        <scheme val="minor"/>
      </rPr>
      <t>(</t>
    </r>
    <r>
      <rPr>
        <b/>
        <sz val="11"/>
        <color rgb="FFFF0000"/>
        <rFont val="Calibri"/>
        <family val="2"/>
        <scheme val="minor"/>
      </rPr>
      <t>FREE</t>
    </r>
    <r>
      <rPr>
        <sz val="11"/>
        <color theme="1"/>
        <rFont val="Calibri"/>
        <family val="2"/>
        <scheme val="minor"/>
      </rPr>
      <t xml:space="preserve"> on all orders over $500)</t>
    </r>
  </si>
  <si>
    <t>LitLinks Fiction/Nonfiction Paired Sets Grades 6–8</t>
  </si>
  <si>
    <t>What I Know</t>
  </si>
  <si>
    <t>I Know Body Parts</t>
  </si>
  <si>
    <t>978-1-4824-5462-8</t>
  </si>
  <si>
    <t>Mary Rose Osburn</t>
  </si>
  <si>
    <t>Knowing body parts and accompanying vocabulary are essential topics in both health and science elementary curricula. In this helpful volume, close text and image correlation make fundamental concepts comprehensible. Readers will recognize the body parts in each colorful photograph and associate them with their own. Finally, they’ll consider how they use their many body parts in their daily lives.</t>
  </si>
  <si>
    <t>612--dc23</t>
  </si>
  <si>
    <t>978-1-4824-5463-5</t>
  </si>
  <si>
    <t>I Know Colors</t>
  </si>
  <si>
    <t>978-1-4824-5448-2</t>
  </si>
  <si>
    <t>It’s a vibrant world! The pleasing pages of this bright book invite beginning readers to recognize the colors of the rainbow in familiar and fun objects, such as foods, toys, and animals. Achievable content and a final question about the reader’s favorite color make this a valuable tool for both teaching and reinforcing color concepts.</t>
  </si>
  <si>
    <t>978-1-4824-5450-5</t>
  </si>
  <si>
    <t>I Know Numbers</t>
  </si>
  <si>
    <t>978-1-4824-5467-3</t>
  </si>
  <si>
    <t>Jon Welzen</t>
  </si>
  <si>
    <t>Ten toes on our feet, four bases in baseball, two wheels on a bicycle—numbers are all around! This sunny book demonstrates how readers can identify numbers in familiar objects and situations, aided by carefully selected images, and encourages them to practice number recognition in their everyday lives. Number names, quantities, and counting are among the essential skills addressed in this valuable volume.</t>
  </si>
  <si>
    <t>513.2--dc23</t>
  </si>
  <si>
    <t>978-1-4824-5469-7</t>
  </si>
  <si>
    <t>I Know Shapes</t>
  </si>
  <si>
    <t>978-1-4824-5480-2</t>
  </si>
  <si>
    <t>Discovering the obvious and hidden shapes in the world around us is a great way to strengthen geometric concepts. This motivating volume points out shapes in common and interesting objects. Readers will be inspired by accessible text and colorful photographs to apply their understanding of shapes’ attributes to their own surroundings, reinforcing fundamental mathematic ideas.</t>
  </si>
  <si>
    <t>516’.15--dc23</t>
  </si>
  <si>
    <t>978-1-4824-5481-9</t>
  </si>
  <si>
    <t>I Know the Days of the Week</t>
  </si>
  <si>
    <t>978-1-4824-5458-1</t>
  </si>
  <si>
    <t>Time can be an abstract and sometimes confusing topic for young learners. The days of the week become comprehensible in this cheerful, entertaining narrative, which emphasizes the order of days as well as how events may happen on certain days. The inviting text, supported by carefully chosen photographs, concludes with a query about readers’ favorite day.</t>
  </si>
  <si>
    <t>529’.1--dc23</t>
  </si>
  <si>
    <t>978-1-4824-5459-8</t>
  </si>
  <si>
    <t>I Know the Seasons</t>
  </si>
  <si>
    <t>978-1-4824-5475-8</t>
  </si>
  <si>
    <t>508.2--dc23</t>
  </si>
  <si>
    <t>978-1-4824-5476-5</t>
  </si>
  <si>
    <t>World's Longest-Living Animals</t>
  </si>
  <si>
    <t>100-Year-Old Tortoises</t>
  </si>
  <si>
    <t>978-1-4824-5622-6</t>
  </si>
  <si>
    <t>Topper Evans</t>
  </si>
  <si>
    <t>Turtles can live for a long time, but tortoises can live for even longer! These slow-moving animals can live for hundreds of years in many places on Earth, from Galapagos tortoises outliving the explorers who discovered them to Seychelles giant tortoises that may be nearly 200 years old! With the help of full-color photographs, readers learn about the many different tortoises that have life-spans longer than most humans’ and how their bodies are built to live long, leisurely lives. They also explore how zoos take care of these special animals to ensure their lives are not cut short in captivity.</t>
  </si>
  <si>
    <t>978-1-4824-5623-3</t>
  </si>
  <si>
    <t>100-Year-Old Tuataras!</t>
  </si>
  <si>
    <t>978-1-4824-5626-4</t>
  </si>
  <si>
    <t>Tuataras are special animals because they’re old in many ways. They’re part of an order of reptiles that first appeared more than 200 million years ago! They can also live more than 100 years! Readers fascinated by these odd animals will love learning why they’re only found in New Zealand and how they adapted characteristics of many different kinds of animals, including amphibians, reptiles, and even fish! With full-color photographs showing off these features in great detail, this book is sure to impress young readers.</t>
  </si>
  <si>
    <t>978-1-4824-5629-5</t>
  </si>
  <si>
    <t>200-Year-Old Bowhead Whales!</t>
  </si>
  <si>
    <t>978-1-4824-5635-6</t>
  </si>
  <si>
    <t>Leonard Atlantic</t>
  </si>
  <si>
    <t>Bowhead whales are amazing creatures that often live lives longer than humans! These whales live in Arctic waters near the North Pole, smashing through thick ice to reach the surface to breathe. Using their baleen, these large mammals feed on tiny animals swimming in the cold waters, while thick blubber keeps them warm in frigid temperatures. Readers explore their everyday lives using the latest scientific research about these long-living animals, and colorful photographs show these gigantic creatures and their unique features up close and personal.</t>
  </si>
  <si>
    <t>978-1-4824-5637-0</t>
  </si>
  <si>
    <t>200-Year-Old Red Sea Urchins!</t>
  </si>
  <si>
    <t>978-1-4824-5597-7</t>
  </si>
  <si>
    <t>The ocean is full of amazing creatures we know little about. Red sea urchins are one of those creatures. Previously thought to only live a few decades, scientists now think they can live up to 200 years! Through colorful photographs showing these bright creatures living in their shallow ocean habitats, readers learn exactly how these animals sustain long lives in the water. They also discover how scientists used atomic bomb testing research to decide these animals can live well over a century.</t>
  </si>
  <si>
    <t>978-1-4824-5598-4</t>
  </si>
  <si>
    <t>80-Year-Old Elephants!</t>
  </si>
  <si>
    <t>978-1-4824-5613-4</t>
  </si>
  <si>
    <t>Elephants are smart animals often put in danger because of their large ivory tusks. Left alone, however, these amazing creatures can live for more than 80 years! Through innovative graphics and colorful photographs bringing the lives of these stunning animals into sharp focus, readers explore the differences between Asian and African elephants, their diets, and how they live their lives in different parts of the world.</t>
  </si>
  <si>
    <t>599.67--dc23</t>
  </si>
  <si>
    <t>978-1-4824-5615-8</t>
  </si>
  <si>
    <t>95-Year-Old Parrots!</t>
  </si>
  <si>
    <t>978-1-4824-5618-9</t>
  </si>
  <si>
    <t>Parrots are common pets, but not many people know that some parrots may outlive their owners! These amazing animals are the world’s longest-living birds. Readers will learn why parrots are not often prey for other animals, and how taking care of them in captivity can extend their lives even longer. Colorful photographs show off these bright, feathered birds at all ages, showing where they live and how they stay alive in some of the most dangerous places on Earth.</t>
  </si>
  <si>
    <t>978-1-4824-5619-6</t>
  </si>
  <si>
    <t>577.54--dc23</t>
  </si>
  <si>
    <t>Seth Lynch</t>
  </si>
  <si>
    <t>Adventures in Culture</t>
  </si>
  <si>
    <t>Celebrations Around the World</t>
  </si>
  <si>
    <t>978-1-4824-5577-9</t>
  </si>
  <si>
    <t>Charles Murphy</t>
  </si>
  <si>
    <t>It's time to party with people around the world! Readers will want to celebrate with the fascinating, diverse peoples featured in this culturally enriching book. Día de los Muertos in Latin America, Festima in West Africa, Loy Krathong in Southeast Asia, and Japan’s Obon are just some of the festivals featured. Important vocabulary and cultural concepts are stressed in the accessible text, while striking photographs highlight important associated events.</t>
  </si>
  <si>
    <t>394.26--dc23</t>
  </si>
  <si>
    <t>978-1-4824-5578-6</t>
  </si>
  <si>
    <t>Clothing Around the World</t>
  </si>
  <si>
    <t>978-1-4824-5880-0</t>
  </si>
  <si>
    <t>It’s time to get dressed! In this increasingly connected world, numerous peoples around the world share modern fashions. However, many cultures reserve distinctive outfits for special occasions. This intriguing volume, a valuable addition to any social studies collection, showcases clothing from West Africa, Mexico, India, South Korea, Scotland, and other places. Traditional apparel, some of which is now seen in western countries, is displayed in vivid photographs.</t>
  </si>
  <si>
    <t>391--dc23</t>
  </si>
  <si>
    <t>978-1-4824-5581-6</t>
  </si>
  <si>
    <t>Food Around the World</t>
  </si>
  <si>
    <t>978-1-4824-5584-7</t>
  </si>
  <si>
    <t>394.1’2 --dc23</t>
  </si>
  <si>
    <t>978-1-4824-5585-4</t>
  </si>
  <si>
    <t>Homes Around the World</t>
  </si>
  <si>
    <t>978-1-4824-5881-7</t>
  </si>
  <si>
    <t>Eleanor O'Connell</t>
  </si>
  <si>
    <t>Apartments, houses, log cabins, and houseboats are all kinds of homes, though they can look vastly different. Around the world, families settle into homes that can look quite different than these, yet serve the same purpose: to shelter. This volume will capture readers’ imaginations, allowing them to view various types of homes, including the yaodongs of China and Queenslanders of Australia. Beautiful photographs serve to illustrate both architectural and cultural concepts.</t>
  </si>
  <si>
    <t>643’.1--dc23</t>
  </si>
  <si>
    <t>978-1-4824-5588-5</t>
  </si>
  <si>
    <t>Schools Around the World</t>
  </si>
  <si>
    <t>978-1-4824-5591-5</t>
  </si>
  <si>
    <t>Going to school on a boat or even a moving school bus aren’t the settings for a fictional story, but real-life scenarios for some children around the world. Readers will love learning about different schools and cultures—and picturing what their lives would be like in similar circumstances. This beneficial volume, with its bright, colorful images, is a worthy addition to any social studies collection.</t>
  </si>
  <si>
    <t>978-1-4824-5592-2</t>
  </si>
  <si>
    <t>Transportation Around the World</t>
  </si>
  <si>
    <t>978-1-4824-5595-3</t>
  </si>
  <si>
    <t>Traveling a distance for many means taking a bus, car, train, or maybe a bicycle. In other parts of the world, however, forms of transportation may include rickshaws, gondolas, hovercraft, or cable cars. This fast-paced volume invites readers to hop aboard on a journey to test out some of the most fascinating modes of travel around the globe. Lively, accessible text and vivid photographs emphasize this interesting aspect of world cultures.</t>
  </si>
  <si>
    <t>978-1-4824-5596-0</t>
  </si>
  <si>
    <t>Tayler Cole</t>
  </si>
  <si>
    <t>Ruth Owen</t>
  </si>
  <si>
    <t>Meet the Greats</t>
  </si>
  <si>
    <t>Amelia Earhart</t>
  </si>
  <si>
    <t>978-1-4824-5946-3</t>
  </si>
  <si>
    <t>Amelia Earhart, the pioneering pilot of the early 20th century, had a remarkable spirit and great tenacity. Her story has something to teach us all about perseverance in the face of adversity. This superb biography takes readers aboard the cockpit with Earhart on a journey through her life, from her first encounter with an airplane to her unsolved disappearance over the Pacific Ocean. Future aviation experts will be especially interested in the current theories about her fate and impressed by historic photographs and details about Earhart’s extraordinary achievements.</t>
  </si>
  <si>
    <t>629.13092--dc23</t>
  </si>
  <si>
    <t>978-1-4824-5947-0</t>
  </si>
  <si>
    <t>Florence Nightingale</t>
  </si>
  <si>
    <t>978-1-4824-5950-0</t>
  </si>
  <si>
    <t>Florence Nightingale’s name is perhaps more familiar than her reputation as the founder of modern nursing. This notable biography, full of striking photographs and images, explains how this remarkable woman bucked societal pressure to become a nurse—the “Lady with the Lamp.” Nightingale’s work in military hospitals during the Crimean War was the beginning of great reforms in hospitals all over the world. Spellbound readers will be aghast to learn of the appalling conditions of hospitals of the 19th century and grateful for Nightingale’s persistence in improving medical care.</t>
  </si>
  <si>
    <t>610.73--dc23</t>
  </si>
  <si>
    <t>978-1-4824-5951-7</t>
  </si>
  <si>
    <t>978-1-4824-5954-8</t>
  </si>
  <si>
    <t>Martin Luther King Jr., the iconic civil rights leader, was born into a world where he did not enjoy the same rights or opportunities as white Americans. Yet, he prompted great societal change through remarkable, peaceful means. This compelling and comprehensive biography takes readers on the journey of King’s life from young Georgia pastor to the iconic trailblazer who met a tragic end. A timeline provides a summary of significant moments in King’s life. His key speeches and books are noted as well, so readers can continue to experience this extraordinary man’s powerful words, still relevant today.</t>
  </si>
  <si>
    <t>323.092--dc23</t>
  </si>
  <si>
    <t>978-1-4824-5955-5</t>
  </si>
  <si>
    <t>Mozart</t>
  </si>
  <si>
    <t>978-1-4824-5958-6</t>
  </si>
  <si>
    <t>Mozart’s short life produced a truly impressive collection of masterworks recognizable even to those who don’t know much about classical music. This biography of the maestro, from child prodigy to his mysterious death at the age of 35, will fascinate readers, who will come to appreciate Mozart’s lasting contribution to music. Colorful illustrations and “Quick Facts” boxes are inviting elements, while carefully chosen images provide understanding about the culture of that time period in Europe.</t>
  </si>
  <si>
    <t>780’.92--dc23</t>
  </si>
  <si>
    <t>978-1-4824-5959-3</t>
  </si>
  <si>
    <t>Sacagawea</t>
  </si>
  <si>
    <t>978-1-4824-5962-3</t>
  </si>
  <si>
    <t>Sacagawea’s critical role in the Lewis and Clark Expedition of 1804 to 1806 is irrefutable. Without her, the Corps of Discovery’s exploration of the newly acquired western territory might not have been successful. However, her life before that celebrated journey is just as absorbing. This volume, with a colorful design, fun fact boxes, and historical artwork, tells the intriguing story of this Shoshone woman, including such life-changing events as her kidnapping at a young age and marriage to a French fur trapper. Readers will undoubtedly admire this woman as they learn of her courageous acts and of the Native American cultures to which she belonged.</t>
  </si>
  <si>
    <t>978.0049745740092--dc23</t>
  </si>
  <si>
    <t>978-1-4824-5963-0</t>
  </si>
  <si>
    <t>William Shakespeare</t>
  </si>
  <si>
    <t>978-1-4824-5966-1</t>
  </si>
  <si>
    <t>William Shakespeare’s influence on drama and literature—and even the English language itself—is unprecedented. Surprisingly, the renowned playwright’s life is full of mystery. This biography presents what is known about Shakespeare as well as the current theories about the unknown, even touching on the controversies about the authorship of some of his plays. Readers will also become familiar with 16th-century England, the monarchs Shakespeare entertained, and what being an actor was like at that time. Doubtless, the introduction to his masterpieces will inspire young thespians to read or attend one of the dramatist’s great works.</t>
  </si>
  <si>
    <t>822.3’3--dc23</t>
  </si>
  <si>
    <t>978-1-4824-5967-8</t>
  </si>
  <si>
    <t>001.942--dc23</t>
  </si>
  <si>
    <t>Matt Jankowski</t>
  </si>
  <si>
    <t>Melissa Raé Shofner</t>
  </si>
  <si>
    <t>577.34--dc23</t>
  </si>
  <si>
    <t>550--dc23</t>
  </si>
  <si>
    <t>Patricia Fletcher</t>
  </si>
  <si>
    <t>Jennifer Mason</t>
  </si>
  <si>
    <t>796.357--dc23</t>
  </si>
  <si>
    <t>The House of the Scorpion / Science vs. Disease Paired Set</t>
  </si>
  <si>
    <t>I Know Fruits and Vegetables</t>
  </si>
  <si>
    <t>978-1-4824-6295-1</t>
  </si>
  <si>
    <t>Colin Matthews</t>
  </si>
  <si>
    <t>Sometimes books can make our mouths water, and this volume, full of beautiful pictures of fruits and vegetables, will do just that. The at-level text and supporting photographs encourage a healthy and colorful diet, while presenting a cornucopia of vocabulary for fruits and vegetables, such as bananas, strawberries, and peppers. A concluding question asks readers to muse about which is their favorite, a fun way to review an impressive—and important—word list.</t>
  </si>
  <si>
    <t>363.19’2--dc23</t>
  </si>
  <si>
    <t>978-1-4824-6296-8</t>
  </si>
  <si>
    <t>I Know Opposites</t>
  </si>
  <si>
    <t>978-1-4824-6299-9</t>
  </si>
  <si>
    <t>The concept of opposites is a crucial one at the early elementary level. Learning opposites opens up a reader’s vocabulary and ability to communicate. This colorful volume is a helpful aid for teaching and reviewing opposites, displaying opposite pairs visually next to the accompanying accessible text. Readers are encouraged to identify opposites in their own world, reinforcing these essential ideas in their daily lives.</t>
  </si>
  <si>
    <t>428.1--dc23</t>
  </si>
  <si>
    <t>978-1-4824-6300-2</t>
  </si>
  <si>
    <t>I Know People Around Town</t>
  </si>
  <si>
    <t>978-1-4824-6303-3</t>
  </si>
  <si>
    <t>Young people are always interested in those in the community who make it run—especially uniformed heroes such as firefighters and police officers. This fun volume walks readers around town introducing them to community workers, including the mail carrier, dentist, and librarian. Carefully chosen photographs correlate with the achievable vocabulary and illustrate characteristics of each job.</t>
  </si>
  <si>
    <t>331.7--dc23</t>
  </si>
  <si>
    <t>978-1-4824-6304-0</t>
  </si>
  <si>
    <t>I Know Places Around Town</t>
  </si>
  <si>
    <t>978-1-4824-6307-1</t>
  </si>
  <si>
    <t>Trisha James</t>
  </si>
  <si>
    <t>307.76--dc23</t>
  </si>
  <si>
    <t>978-1-4824-6308-8</t>
  </si>
  <si>
    <t>I Know the Weather</t>
  </si>
  <si>
    <t>978-1-4824-6315-6</t>
  </si>
  <si>
    <t>Weather is an important science concept at the early elementary level. Recognizing and identifying kinds of weather requires observational skills and certain vocabulary terms. This bright volume allows young meteorologists to correlate weather in carefully selected photographs with descriptive weather vocabulary, such as rainy, sunny, and foggy. It’s never too early to tackle this essential STEM theme!</t>
  </si>
  <si>
    <t>551.5--dc23</t>
  </si>
  <si>
    <t>978-1-4824-6316-3</t>
  </si>
  <si>
    <t>I Know Things That Go</t>
  </si>
  <si>
    <t>978-1-4824-6311-8</t>
  </si>
  <si>
    <t>There are so many ways to travel, and now on-the-go readers can review the vocabulary of vehicles in this appealing and vibrant volume. Trains, airplanes, and even scooters are some of the fun modes of transportation featured. At-level text is paired with colorful photographs, and both aid readers in deciding which way they would choose to travel to go someplace fun!</t>
  </si>
  <si>
    <t>978-1-4824-6312-5</t>
  </si>
  <si>
    <t>153.7</t>
  </si>
  <si>
    <t>513.2</t>
  </si>
  <si>
    <t>511.3</t>
  </si>
  <si>
    <t>599.8--dc23</t>
  </si>
  <si>
    <t>I Can Be Anything!</t>
  </si>
  <si>
    <t>I Can Be a Doctor</t>
  </si>
  <si>
    <t>978-1-4824-6319-4</t>
  </si>
  <si>
    <t>Audrey Charles</t>
  </si>
  <si>
    <t>Many young people love the idea of becoming a doctor so they can help others. In this entertaining narrative, readers will meet Dr. Jones and learn about the many things she does for her patients. They’ll also find out what happens when they go to checkups and be encouraged to consider a medical career for themselves. Low-ATOS text and bright photographs make this instructive volume an engaging read for doctors-in-training!</t>
  </si>
  <si>
    <t>610.69--dc23</t>
  </si>
  <si>
    <t>978-1-4824-6320-0</t>
  </si>
  <si>
    <t>I Can Be a Firefighter</t>
  </si>
  <si>
    <t>978-1-4824-6323-1</t>
  </si>
  <si>
    <t>It’s time to get in the fire engine and sound the alarm. In this book, beginning readers head to the station to meet the heroes who help our communities: firefighters. Readers will love this lively look at the many duties and tools of firefighters. Achievable, low-ATOS text and exciting photographs combine to create an accessible volume about this career, one that continues to fascinate many young people.</t>
  </si>
  <si>
    <t>628.9’2--dc23</t>
  </si>
  <si>
    <t>978-1-4824-6324-8</t>
  </si>
  <si>
    <t>I Can Be a Police Officer</t>
  </si>
  <si>
    <t>978-1-4824-6327-9</t>
  </si>
  <si>
    <t>363.2’3--dc23</t>
  </si>
  <si>
    <t>978-1-4824-6328-6</t>
  </si>
  <si>
    <t>I Can Be a Scientist</t>
  </si>
  <si>
    <t>978-1-4824-6331-6</t>
  </si>
  <si>
    <t>Michou Franco</t>
  </si>
  <si>
    <t>It can be hard to picture what a scientist does. Some might imagine the archetypal mad scientist mixing explosive chemicals in a lab! While that's an amusing image, it's not reality. In this brainy book, an early introduction to STEM careers, aspiring young scientists will discover the wide-reaching disciplines of science in a comprehensible and fun narrative. They’ll see photographs of scientists at work in many settings and even picture themselves in a profession in the sciences, too.</t>
  </si>
  <si>
    <t>502.3--dc23</t>
  </si>
  <si>
    <t>978-1-4824-6332-3</t>
  </si>
  <si>
    <t>I Can Be a Teacher</t>
  </si>
  <si>
    <t>978-1-4824-6335-4</t>
  </si>
  <si>
    <t>371.102--dc23</t>
  </si>
  <si>
    <t>978-1-4824-6336-1</t>
  </si>
  <si>
    <t>I Can Be a Writer</t>
  </si>
  <si>
    <t>978-1-4824-6339-2</t>
  </si>
  <si>
    <t>No one appreciates a good writer as much as younger readers. They’re honest critics of what makes them laugh, surprised, and happy. Favorite books are also motivation for young people to try their hand at imaginative writing. This low-ATOS career volume introduces aspiring authors to different genres of writing and writers. Photographs provide visual clues for key vocabulary, while brightly written text encourages readers to start writing now!</t>
  </si>
  <si>
    <t>808.02--dc23</t>
  </si>
  <si>
    <t>978-1-4824-6340-8</t>
  </si>
  <si>
    <t>796--dc23</t>
  </si>
  <si>
    <t>599.638</t>
  </si>
  <si>
    <t>598.524</t>
  </si>
  <si>
    <t>599.643</t>
  </si>
  <si>
    <t>599.61</t>
  </si>
  <si>
    <t>599.784</t>
  </si>
  <si>
    <t>599.635</t>
  </si>
  <si>
    <t>599.5</t>
  </si>
  <si>
    <t>352.23</t>
  </si>
  <si>
    <t>629.45</t>
  </si>
  <si>
    <t>Joan Stoltman</t>
  </si>
  <si>
    <t>597.92’4--dc23</t>
  </si>
  <si>
    <t>597.9’45--dc23</t>
  </si>
  <si>
    <t>599.5/276--dc23</t>
  </si>
  <si>
    <t>593.9’5--dc23</t>
  </si>
  <si>
    <t>598.7’1--dc23</t>
  </si>
  <si>
    <t>535--dc23</t>
  </si>
  <si>
    <t>538--dc23</t>
  </si>
  <si>
    <t>371--dc23</t>
  </si>
  <si>
    <t>388--dc23</t>
  </si>
  <si>
    <t>567.913</t>
  </si>
  <si>
    <t>594</t>
  </si>
  <si>
    <t>599.76</t>
  </si>
  <si>
    <t>594.3</t>
  </si>
  <si>
    <t>598.9</t>
  </si>
  <si>
    <t>973.4</t>
  </si>
  <si>
    <t>513.211</t>
  </si>
  <si>
    <t>513.26</t>
  </si>
  <si>
    <t>518.23</t>
  </si>
  <si>
    <t>516.15</t>
  </si>
  <si>
    <t>R.P. Harasymiw</t>
  </si>
  <si>
    <t>513</t>
  </si>
  <si>
    <t>511.322</t>
  </si>
  <si>
    <t>529</t>
  </si>
  <si>
    <t>523.3</t>
  </si>
  <si>
    <t>796.22</t>
  </si>
  <si>
    <t>796.815</t>
  </si>
  <si>
    <t>796.7</t>
  </si>
  <si>
    <t>796.2</t>
  </si>
  <si>
    <t>796.04</t>
  </si>
  <si>
    <t>796.21</t>
  </si>
  <si>
    <t>The American Revolution</t>
  </si>
  <si>
    <t>978-1-4824-6025-4</t>
  </si>
  <si>
    <t>Understanding the events of the American Revolution is key to learning more about the history of the United States. When readers encounter this important topic in social studies classes, they often must be able to explain the causes, main events, and results of the war. Through simple explanations and language, this book gives readers of all levels an overview of these aspects of the Revolutionary War in a format perfect for test review or quick reference. A timeline helps readers keep events in order, and fact boxes explain more difficult terms and subject matter.</t>
  </si>
  <si>
    <t>978-1-4824-6026-1</t>
  </si>
  <si>
    <t>978-1-4824-6037-7</t>
  </si>
  <si>
    <t>Bray Jacobson</t>
  </si>
  <si>
    <t>342.7302--dc23</t>
  </si>
  <si>
    <t>978-1-4824-6038-4</t>
  </si>
  <si>
    <t>The Civil War</t>
  </si>
  <si>
    <t>978-1-4824-6029-2</t>
  </si>
  <si>
    <t>The Civil War is a major part of the social studies curriculum. However, it can be overwhelming to cover the causes of the war, its main events, and the immediate results. This book summarizes the most important points of the Civil War in an accessible way appropriate for many reading levels. Fact boxes explain key terms and add crucial details to the main content. Historical images and a concluding timeline help both new readers and those reviewing the topic to better understand a complex sequence of events easily.</t>
  </si>
  <si>
    <t>978-1-4824-6030-8</t>
  </si>
  <si>
    <t>978-1-4824-6033-9</t>
  </si>
  <si>
    <t>973.3'13--dc23</t>
  </si>
  <si>
    <t>978-1-4824-6034-6</t>
  </si>
  <si>
    <t>The Thirteen Colonies</t>
  </si>
  <si>
    <t>978-1-4824-6041-4</t>
  </si>
  <si>
    <t>Students often spend a long time learning about the early European settlements, such as Jamestown, and the founding the 13 British colonies that became the United States. Remembering and digesting so much information can be difficult, especially for struggling readers. Through accessible language and simple sentences, this book allows readers to review the history of the 13 colonies no matter the level at which they read. A concluding timeline helps readers chronologically order main events of the social studies curriculum while fact boxes offer explanations for important terms and more detail when needed.</t>
  </si>
  <si>
    <t>973.2--dc23</t>
  </si>
  <si>
    <t>978-1-4824-6042-1</t>
  </si>
  <si>
    <t>The U.S. Constitution</t>
  </si>
  <si>
    <t>978-1-4824-6045-2</t>
  </si>
  <si>
    <t>The highest law in the United States isn't written in modern English. Yet students are expected to know and understand much of what it says, as well as facts about how and why it was written. Readers are presented with the most important points of the history of the Constitution and its contents in this book. The main content gives simple explanations of important social studies curriculum topics, from the compromises needed to write the Constitution to the Bill of Rights. Fact boxes, a concluding timeline, and historical images offer readers even more detail needed for a full overview of the document.</t>
  </si>
  <si>
    <t>342.7302/9--dc23</t>
  </si>
  <si>
    <t>978-1-4824-6046-9</t>
  </si>
  <si>
    <t>328.73--dc23</t>
  </si>
  <si>
    <t>347.73/26--dc23</t>
  </si>
  <si>
    <t>M. H. Seeley</t>
  </si>
  <si>
    <t>Theresa Morlock</t>
  </si>
  <si>
    <t>Barbara M. Linde</t>
  </si>
  <si>
    <t>523.4</t>
  </si>
  <si>
    <t>523.8</t>
  </si>
  <si>
    <t>973.3</t>
  </si>
  <si>
    <t>973.099</t>
  </si>
  <si>
    <t>Therese M. Shea</t>
  </si>
  <si>
    <t>342.73</t>
  </si>
  <si>
    <t>975.3</t>
  </si>
  <si>
    <t>973</t>
  </si>
  <si>
    <t>595.4</t>
  </si>
  <si>
    <t>973.8</t>
  </si>
  <si>
    <t>323</t>
  </si>
  <si>
    <t>940.53</t>
  </si>
  <si>
    <t>324.6</t>
  </si>
  <si>
    <t>973.917</t>
  </si>
  <si>
    <t>362.4</t>
  </si>
  <si>
    <t>338.7</t>
  </si>
  <si>
    <t>320.54</t>
  </si>
  <si>
    <t>978.004</t>
  </si>
  <si>
    <t>P. V. Knight</t>
  </si>
  <si>
    <t>Gareth Guides to an Extraordinary Life</t>
  </si>
  <si>
    <t>Gareth's Guide to Becoming a Brain Surgeon</t>
  </si>
  <si>
    <t>978-1-5382-0346-0</t>
  </si>
  <si>
    <t>617.4’810233--dc23</t>
  </si>
  <si>
    <t>978-1-5382-0340-8</t>
  </si>
  <si>
    <t>Gareth's Guide to Becoming a Pop Star</t>
  </si>
  <si>
    <t>978-1-5382-0347-7</t>
  </si>
  <si>
    <t>In this age of YouTube sensations and televised music competitions, it can seem like pop stars actually “pop” up overnight. However, it’s rare that someone can truly become a music sensation without first logging many hours of hard work. Luckily, this guide, featuring many famous pop stars, can take readers behind the scenes to find out the many ways that pop stars have been discovered as well as tips readers can use to prepare themselves for a life in music. A fun design featuring infographics make this high-interest topic even more appealing.</t>
  </si>
  <si>
    <t>781.64023--dc23</t>
  </si>
  <si>
    <t>978-1-5382-0341-5</t>
  </si>
  <si>
    <t>Gareth's Guide to Becoming a Rock Star Coder</t>
  </si>
  <si>
    <t>978-1-5382-0359-0</t>
  </si>
  <si>
    <t>Computer literacy is nothing short of imperative, and many educators are advocating for students to understand code and even to become coders themselves. This motivating volume doesn’t just introduce different kinds of coding, it instills readers with an excitement for coding themselves. They’ll learn about special languages and programs that make coding achievable at all levels of proficiency. They’ll be introduced to professional coders and learn how coding requires practical knowledge as well as creativity in solving problems. An appealing design adds interest to this already high-interest topic, which supports STEM curricula.</t>
  </si>
  <si>
    <t>005.1023--dc23</t>
  </si>
  <si>
    <t>978-1-5382-0344-6</t>
  </si>
  <si>
    <t>Gareth's Guide to Becoming a Star Athlete</t>
  </si>
  <si>
    <t>978-1-5382-0357-6</t>
  </si>
  <si>
    <t>Whether young athletes aspire to be football, basketball, soccer, baseball, or some other kind of sports star, this guide to all things athletic can give them a true picture of the life of a superstar athlete. It’s not all autographs and interviews! Long hours of training and even study take place off the field, often for years. This engaging volume offers plenty of advice—some from renowned athletes themselves—about how to avoid injury, hone your skills, and make a splash in the world of sports.</t>
  </si>
  <si>
    <t>978-1-5382-0342-2</t>
  </si>
  <si>
    <t>Gareth's Guide to Building a Space Probe</t>
  </si>
  <si>
    <t>978-1-5382-0358-3</t>
  </si>
  <si>
    <t>Unmanned spacecraft have collected much valuable information about the planets in our solar system. It seems almost miraculous that something man-made could travel thousands of miles per hour to places millions of miles away. But it’s not a miracle—it’s science! This wide-ranging book reveals the extraordinary careers of aerospace engineers and space scientists and the extraordinary technology they collaborate on. Readers will gather numerous tips about how to lead their own extraordinary tech-savvy life as they absorb STEM-related vocabulary and concepts.</t>
  </si>
  <si>
    <t>629.43’54--dc23</t>
  </si>
  <si>
    <t>978-1-5382-0343-9</t>
  </si>
  <si>
    <t>Gareth's Guide to Unearthing a Dinosaur</t>
  </si>
  <si>
    <t>978-1-5382-0360-6</t>
  </si>
  <si>
    <t>Paleontology is one of the most intriguing careers for those who have a passion for prehistoric life—or just dinosaurs! While we get to see the fruits of a successful excavation at museums, it’s extremely challenging to locate fossils, unearth them, and identify the remains. In this remarkable book, future fossil hunters will discover how paleontologists do what they do—and learn about opportunities for getting started early on this awesome profession. Fun infographics, interesting fact boxes, and captivating sidebars abound in this beautifully designed volume, which supports the elementary science curriculum.</t>
  </si>
  <si>
    <t>978-1-5382-0345-3</t>
  </si>
  <si>
    <t>Kate Light</t>
  </si>
  <si>
    <t>398.21--dc23</t>
  </si>
  <si>
    <t>Odd Adaptations</t>
  </si>
  <si>
    <t>Why Are Ostriches So Big?: And Other Curious Bird Adaptations</t>
  </si>
  <si>
    <t>978-1-5382-0387-3</t>
  </si>
  <si>
    <t>Ostriches are the biggest birds on Earth. Not only that, they can run distances at about the same speed as a car on a city street! These adaptations are extraordinary, but other birds have even more bizarre adaptations! From gizzards to the many colorful mating displays, bird adaptations are covered in fun, engaging detail throughout this volume. The main content addresses curriculum topics such as animal body systems, life cycles, and more with an emphasis on the most fun information out there about birds and their odd adaptations.</t>
  </si>
  <si>
    <t>598.5’24--dc23</t>
  </si>
  <si>
    <t>978-1-5382-0388-0</t>
  </si>
  <si>
    <t>Why Do Frogs Have Teeth?: And Other Curious Amphibian Adaptations</t>
  </si>
  <si>
    <t>978-1-5382-0391-0</t>
  </si>
  <si>
    <t>Not many people report being bitten by a frog. But many will notice the weird ooze that seeps out of a toad’s skin when they’re picked up. These are just two strange adaptations that have helped amphibians survive in their environment. That’s also why salamanders need the ability to regrow limbs—or even part of their brain! Curious future scientists learn all about these awesome adaptations as well as other important topics such as the unique amphibian life cycle, all complemented by full-color, up-close photographs.</t>
  </si>
  <si>
    <t>597.8’9--dc23</t>
  </si>
  <si>
    <t>978-1-5382-0392-7</t>
  </si>
  <si>
    <t>Why Do Mudskippers Walk?: And Other Curious Fish Adaptations</t>
  </si>
  <si>
    <t>978-1-5382-0395-8</t>
  </si>
  <si>
    <t>Fish are some of the weirdest animals on Earth. Some can walk as well as swim. Others have body parts that have helped them adapt to the deepest, darkest parts of the ocean. And then there are the many amazing kinds of sharks! This book contains the most bizarre adaptations fish can have—and includes up-close, full-color photographs for readers to ogle. This framework provides a way fun way to introduce why and how adaptations happen, as well as other science curriculum topics such as ecosystems and predator-prey relationships.</t>
  </si>
  <si>
    <t>597.14--dc23</t>
  </si>
  <si>
    <t>978-1-5382-0396-5</t>
  </si>
  <si>
    <t>Why Do People Have Chins?: And Other Curious Human Adaptations</t>
  </si>
  <si>
    <t>978-1-5382-0399-6</t>
  </si>
  <si>
    <t>The appendix seems useless. Most people’s baby toes are so small, they seem unimportant. There are so many odd parts of the human body, each page of this volume is able to reveal fascinating adaptations of the body readers didn’t even know they wanted to know! Including up-to-date scientific findings explained in understandable and age-appropriate language, the main content satisfies readers’ curiosity as well as parts of the science curriculum. Full-color photographs, diagrams, and supplementary sidebars help readers understand human body systems, evolution, and even why people have chins!</t>
  </si>
  <si>
    <t>978-1-5382-0400-9</t>
  </si>
  <si>
    <t>Why Do Platypuses Lay Eggs?: And Other Curious Mammal Adaptations</t>
  </si>
  <si>
    <t>978-1-5382-0403-0</t>
  </si>
  <si>
    <t>The dictionary definition of a mammal says that mammals give birth to live young, but that’s not always true. Echidnas and platypuses, while still technically mammals, lay eggs. Why they do so is one of the strangest adaptations of mammals on Earth. Readers explore this and many other incredible and bizarre adaptations of all kinds of mammals, including the purpose of milk teeth and the hairy truth about camouflage and the coats of many animals. Full-color photographs showcase each adaptation for curious readers as they absorb information about life cycles, predator-prey relationships, and more from the main content.</t>
  </si>
  <si>
    <t>599.2’9--dc23</t>
  </si>
  <si>
    <t>978-1-5382-0404-7</t>
  </si>
  <si>
    <t>Why Do Thorny Devils Have Two Heads?: And Other Curious Reptile Adaptations</t>
  </si>
  <si>
    <t>978-1-5382-0407-8</t>
  </si>
  <si>
    <t>There’s a good reason why the thorny devil has a “false head” on its shoulders. It’s an adaptation that developed to help protect the thorny devil when the reptile feels threatened. Most adaptations have a good explanation—but that doesn’t make some of them any less odd! From snakes shedding their skin a few times a year to the almost unbreakable shells of reptile eggs, reptile adaptations are made even more fascinating in this book through full-color, up-close photographs. In addition to cool adaptations, readers learn science curriculum topics such as the main features of reptiles, evolution, and life cycles.</t>
  </si>
  <si>
    <t>597.95’5--dc23</t>
  </si>
  <si>
    <t>978-1-5382-0408-5</t>
  </si>
  <si>
    <t>Louise Spilsbury, Richard Spilsbury</t>
  </si>
  <si>
    <t>612.1--dc23</t>
  </si>
  <si>
    <t>595.4/4--dc23</t>
  </si>
  <si>
    <t>523.7</t>
  </si>
  <si>
    <t>590</t>
  </si>
  <si>
    <t>590.96</t>
  </si>
  <si>
    <t>599.35</t>
  </si>
  <si>
    <t>599</t>
  </si>
  <si>
    <t>331.702--dc23</t>
  </si>
  <si>
    <t>979.004</t>
  </si>
  <si>
    <t>975.004</t>
  </si>
  <si>
    <t>979.1004</t>
  </si>
  <si>
    <t>974.7004</t>
  </si>
  <si>
    <t>796.962--dc23</t>
  </si>
  <si>
    <t>796.334--dc23</t>
  </si>
  <si>
    <t>796.323--dc23</t>
  </si>
  <si>
    <t>796.332--dc23</t>
  </si>
  <si>
    <t>796.36'2--dc23</t>
  </si>
  <si>
    <t>Author, Translated by</t>
  </si>
  <si>
    <t>Claire Romaine, Eida de la Vega</t>
  </si>
  <si>
    <t>796.812092</t>
  </si>
  <si>
    <t>523.2</t>
  </si>
  <si>
    <t>363.34</t>
  </si>
  <si>
    <t>523.43</t>
  </si>
  <si>
    <t>523.49</t>
  </si>
  <si>
    <t>Report Builder</t>
  </si>
  <si>
    <t>Reptiles and Amphibians Database</t>
  </si>
  <si>
    <t>Online Resource</t>
  </si>
  <si>
    <t>978-1-4824-6561-7</t>
  </si>
  <si>
    <t>U.S. Symbols and Landmarks Database</t>
  </si>
  <si>
    <t>978-1-4824-6563-1</t>
  </si>
  <si>
    <t>Weather and Seasons Database</t>
  </si>
  <si>
    <t>978-1-4824-6562-4</t>
  </si>
  <si>
    <t>Birds Database</t>
  </si>
  <si>
    <t>978-1-4824-6556-3</t>
  </si>
  <si>
    <t>Grades K–4. Report Builder's interactive question-and-answer approach helps emerging researchers find the information they need to write reports. Curriculum-based topics are concise and supported by eye-catching visuals.</t>
  </si>
  <si>
    <t>People in My Community Database</t>
  </si>
  <si>
    <t>978-1-4824-6557-0</t>
  </si>
  <si>
    <t>Solar System Database</t>
  </si>
  <si>
    <t>978-1-4824-6558-7</t>
  </si>
  <si>
    <t>U.S. Presidents Database</t>
  </si>
  <si>
    <t>978-1-4824-6559-4</t>
  </si>
  <si>
    <t>Online Resource(s)</t>
  </si>
  <si>
    <t>Season</t>
  </si>
  <si>
    <t>978-1-5382-1415-2</t>
  </si>
  <si>
    <t>Colossal Crocodiles</t>
  </si>
  <si>
    <t>978-1-5382-0897-7</t>
  </si>
  <si>
    <t>Francis MacIntire</t>
  </si>
  <si>
    <t>Crocodiles are massive eating machines that lurk in shallow waters. Their big, powerful jaws make them fearsome creatures to all kinds of animals, even humans. Through full-color photographs and easy-to-read text, young readers explore the aquatic world of these huge animals and see just how they live and eat. From their skin to their sharp teeth, they'll learn how these animals catch prey and the special advantages their bodies have that make these big creatures to survive. Early readers will love exploring the world of this unique animal in its home habitat.</t>
  </si>
  <si>
    <t>597.98'2--dc23</t>
  </si>
  <si>
    <t>978-1-5382-0898-4</t>
  </si>
  <si>
    <t>Gigantic Whale Sharks</t>
  </si>
  <si>
    <t>978-1-5382-0901-1</t>
  </si>
  <si>
    <t>Stephanie Carrington</t>
  </si>
  <si>
    <t>Whale sharks live in an ocean full of amazing creatures, but these massive aquatic beasts stand apart because of their size, and with that comes fascinating features, such as having 3,000 tiny teeth. Through full-color photographs and easy-to-read text, young readers explore the seas through their eyes, seeing for themselves how these astonishingly large animals survive in the wild. These fascinating animals truly are the largest fish in the sea, and readers will explore the habitats and habits of these strange sharks with ease thanks to this innovative book.</t>
  </si>
  <si>
    <t>978-1-5382-0902-8</t>
  </si>
  <si>
    <t>Huge Polar Bears</t>
  </si>
  <si>
    <t>978-1-5382-0905-9</t>
  </si>
  <si>
    <t>Polar bears are some of the most interesting animals in the world. Though their territory is shrinking, these fierce creatures are fighting for survival with all their might. Young readers will be wowed by this book full of colorful photographs paired with accessible text describing these massive mammals. They'll experience what it's like to live in a polar wilderness searching for food, on the hunt with some of the largest and most fearsome predators on the planet.</t>
  </si>
  <si>
    <t>599.786--dc23</t>
  </si>
  <si>
    <t>978-1-5382-0906-6</t>
  </si>
  <si>
    <t>Jumbo Blue Whales</t>
  </si>
  <si>
    <t>978-1-5382-0909-7</t>
  </si>
  <si>
    <t>Imagine an animal whose tongue can weigh as much as an elephant, and whose heart can weigh as much as a car. Blue whales are amazing animals that we have to weigh in tons, not pounds. This book explores the aquatic lives of the largest animals on Earth, from what they eat to where they live and just how big they really are. Through full-color photographs paired with accessible text, young readers will be amazed to learn that these massive animals survive by eating tiny plankton.</t>
  </si>
  <si>
    <t>599.5'248--dc23</t>
  </si>
  <si>
    <t>978-1-5382-0910-3</t>
  </si>
  <si>
    <t>Massive Rhinos</t>
  </si>
  <si>
    <t>978-1-5382-0913-4</t>
  </si>
  <si>
    <t>Charles M. Jones</t>
  </si>
  <si>
    <t>Rhinoceroses look powerful and scary, but they need our help to stay alive despite their massive size. This book is all about these great big creatures roaming free in Africa. From their amazing horns to their huge size, rhinos are full of amazing features. Young readers learn about these creatures and why they need to be kept safe to save the species. With amazing full-color photographs paired with accessible text, readers discover the difference between black and white rhinos and what they like to eat.</t>
  </si>
  <si>
    <t>599.66'8--dc23</t>
  </si>
  <si>
    <t>978-1-5382-0914-1</t>
  </si>
  <si>
    <t>Superlong Anacondas</t>
  </si>
  <si>
    <t>978-1-5382-0917-2</t>
  </si>
  <si>
    <t>Anacondas are some of the most interesting snake species on the planet. These long, slithering serpents are big and more than a bit scary. Young readers experience the world through snake eyes with this book featuring full-color photographs that show off these scaly snakes in all their glory. From what they eat to how they slither from place to place searching for that meal, readers get up close and personal with one of the largest animals in the world.</t>
  </si>
  <si>
    <t>597.96'7--dc23</t>
  </si>
  <si>
    <t>978-1-5382-0918-9</t>
  </si>
  <si>
    <t>978-1-5382-1295-0</t>
  </si>
  <si>
    <t>Caterpillars Eat Their Skin!</t>
  </si>
  <si>
    <t>978-1-5382-0939-4</t>
  </si>
  <si>
    <t>Young naturalists learn early that when butterflies and moths first hatch from an egg, they’re in the form of caterpillars. They probably don’t know that as caterpillars grow, they shed skin, and then eat it. Readers will find this entertaining and accessible look at these ubiquitous larvae exceptionally informative. Carefully chosen photographs support the text and key science vocabulary.</t>
  </si>
  <si>
    <t>978-1-5382-0940-0</t>
  </si>
  <si>
    <t>Chicks Eat Puke!</t>
  </si>
  <si>
    <t>978-1-5382-0943-1</t>
  </si>
  <si>
    <t>Everyone finds some kind of food distasteful. That might be broccoli for some or olives for others. This book puts those foods into perspective, and young readers will eat it up. They’ll learn that bird parents will do anything to bring their chicks the nutrition they need and in a form they can ingest. That sometimes means chicks eat vomit. The accessible text explains this “fowl” behavior as well as other captivating facts that will motivate even reluctant readers.</t>
  </si>
  <si>
    <t>978-1-5382-0944-8</t>
  </si>
  <si>
    <t>Hyenas Eat Bones!</t>
  </si>
  <si>
    <t>978-1-5382-0947-9</t>
  </si>
  <si>
    <t>Hyenas are some of nature’s grossest creatures. These vicious creatures will claw and fight each other over a carcass, stripping an animal of its meat in under an hour. They have no problem eating other animals’ leftovers, even if that means eating hair and bones. Readers will love learning these distasteful facts and more about these gross, but intelligent, creatures in this captivating volume, full of vivid photographs that feature hyenas in their native habitats.</t>
  </si>
  <si>
    <t>978-1-5382-0948-6</t>
  </si>
  <si>
    <t>Rabbits Eat Poop!</t>
  </si>
  <si>
    <t>978-1-5382-0951-6</t>
  </si>
  <si>
    <t>599.32--dc23</t>
  </si>
  <si>
    <t>978-1-5382-0952-3</t>
  </si>
  <si>
    <t>Rats Eat Toenails!</t>
  </si>
  <si>
    <t>978-1-5382-0955-4</t>
  </si>
  <si>
    <t>Most people think rats are gross. So it might not be a surprise that they eat some gross things, such as paper, glue, and even toenails, but rats do this because they’re great survivors. This attention-grabbing book will motivate readers to find out about the bizarre behaviors of this remarkable rodent. Vivid photographs shed further light on the secret lives of these curious creatures.</t>
  </si>
  <si>
    <t>599.35'2--dc23</t>
  </si>
  <si>
    <t>978-1-5382-0956-1</t>
  </si>
  <si>
    <t>Vampire Bats Drink Blood!</t>
  </si>
  <si>
    <t>978-1-5382-0959-2</t>
  </si>
  <si>
    <t>Certain species of bats get their chilling name from a legendary monster, the vampire, and like these revolting fantasy creatures, these bats really do drink the blood of animals. Luckily, vampire bats don’t harm people; they’re much more interested in the blood of livestock and forest animals. Their bites are so small that they’re often undetected by the animals they feed on. Readers will be fascinated by these eerie creatures as well as the awesome photographs of vampire bats in the wild.</t>
  </si>
  <si>
    <t>599.4'5--dc23</t>
  </si>
  <si>
    <t>978-1-5382-0960-8</t>
  </si>
  <si>
    <t>978-1-5382-1294-3</t>
  </si>
  <si>
    <t>Estimating with Elephants</t>
  </si>
  <si>
    <t>978-1-5382-0849-6</t>
  </si>
  <si>
    <t>519.5'44--dc23</t>
  </si>
  <si>
    <t>978-1-5382-0850-2</t>
  </si>
  <si>
    <t>Odd and Even with Otters</t>
  </si>
  <si>
    <t>978-1-5382-0853-3</t>
  </si>
  <si>
    <t>Playful otters are some of the most high-interest animals in the zoo and in the wild. Finding out about otters while also learning about odd and even numbers makes math seem like play. The concept of odd and even is an important one in the elementary math curriculum. Readers will be motivated to count the otters in the colorful photographs and figure out if the sums are odd or even. Math questions are paired with an answer key for easy self-assessment.</t>
  </si>
  <si>
    <t>978-1-5382-0854-0</t>
  </si>
  <si>
    <t>Shapes with Sheep</t>
  </si>
  <si>
    <t>978-1-5382-0857-1</t>
  </si>
  <si>
    <t>Mary Grace Osburn</t>
  </si>
  <si>
    <t>Shapes are an essential part of the elementary mathematics curriculum, a standard upon which students build their knowledge of geometry. It’s important to recognize both two-dimensional and three-dimensional shapes and their attributes. This beneficial and entertaining volume uses a high-interest animal, sheep, to introduce and review shape concepts, with the help of questions and an answer key. It encourages readers to see shapes in the world around them, so they will continuously reinforce what they learn in their everyday lives.</t>
  </si>
  <si>
    <t>978-1-5382-0858-8</t>
  </si>
  <si>
    <t>Two-Digit Numbers with Tadpoles</t>
  </si>
  <si>
    <t>978-1-5382-0862-5</t>
  </si>
  <si>
    <t>Learning what the two digits of a two-digit number represent is a key standard of Common Core math. Seeing these numbers represented as tadpoles will make the idea even more concrete to young mathematicians, and appealing. This valuable volume, a blending of science and math information, helps readers understand the key concept of two-digit numbers as well as helps them assess their understanding through questions in the text and an answer key.</t>
  </si>
  <si>
    <t>978-1-5382-0863-2</t>
  </si>
  <si>
    <t>Using Money at the Zoo</t>
  </si>
  <si>
    <t>978-1-5382-0866-3</t>
  </si>
  <si>
    <t>Money and keeping track of spending are vital life skills as well as math standards. This curriculum-based book uses an entertaining setting, a zoo, and an appealing narrative to introduce and strengthen readers’ understanding of money concepts. Readers will be delighted by the many animals featured throughout, as well as the fun facts revealed about them. The cheerful text is accompanied by questions about coin values and addition with money, which can be used in combination with an answer key to assess understanding.</t>
  </si>
  <si>
    <t>332.024--dc23</t>
  </si>
  <si>
    <t>978-1-5382-0867-0</t>
  </si>
  <si>
    <t>Word Problems with Wolves</t>
  </si>
  <si>
    <t>978-1-5382-0870-0</t>
  </si>
  <si>
    <t>Word problems are a major part of the elementary school curriculum. When word problems are paired with enlightening information about wolves, they become a major source of fun, too. This valuable book combines a high-interest topic, wolves, with accessible word problems that will motivate young mathematicians to tackle each problem, while an answer key provides assessment opportunities. Readers will especially love the many striking photographs of wolves in the wild.</t>
  </si>
  <si>
    <t>978-1-5382-0871-7</t>
  </si>
  <si>
    <t>978-1-5382-1327-8</t>
  </si>
  <si>
    <t>Barrel Racing</t>
  </si>
  <si>
    <t>978-1-5382-1103-8</t>
  </si>
  <si>
    <t>Hal Garrison</t>
  </si>
  <si>
    <t>Experiencing the thrill of rodeo events like bull riding up close and personal is quite the thrill. The fastest rodeo event involves skilled people, talented horses, and barrels. Barrel racing is a fast-paced thrill ride unlike any other. Readers learn that barrel racing success depends on getting as close to the barrel as possible to ensure the fastest time. They learn about the history of the event, the role that women played in its early days, and how riders execute the cloverleaf pattern around the barrels.</t>
  </si>
  <si>
    <t>791.8'4--dc23</t>
  </si>
  <si>
    <t>978-1-5382-1104-5</t>
  </si>
  <si>
    <t>978-1-5382-1107-6</t>
  </si>
  <si>
    <t>Jumping from a long way up is incredibly dangerous. That's why BASE jumping is a sport saved for the experts. These amazing athletes take leaps from fixed places like antennas and bridges and feel the wind through their hair before using safety equipment like parachutes to make it back to Earth without harm. Sometimes these daredevils will don wingsuits and actually fly while they fall back to earth. Full-color photographs and riveting text capture this sport up close and personal and take readers into the skies.</t>
  </si>
  <si>
    <t>797.5--dc23</t>
  </si>
  <si>
    <t>978-1-5382-1108-3</t>
  </si>
  <si>
    <t>Bull Riding</t>
  </si>
  <si>
    <t>978-1-5382-1111-3</t>
  </si>
  <si>
    <t>Professional bull riding is one of the toughest sports out there. This exciting event pits man against bovine, strapping cowboys onto the backs of thousand-pound animals who don't appreciate the rider on their back. These cowboys travel around the country with bulls ready to buck them off at every turn. Fly off in the wrong spot and the bull might go after a rider. Readers learn how these amazing athletes stay safe while performing for crowds of thousands, and the skills it takes to ride like a pro.</t>
  </si>
  <si>
    <t>978-1-5382-1112-0</t>
  </si>
  <si>
    <t>Cave Diving</t>
  </si>
  <si>
    <t>978-1-5382-1115-1</t>
  </si>
  <si>
    <t>For some, exploring the depths of a dark cave is the ultimate rush of excitement. But what if the cave was filled with water? Readers get to experience this dangerous thrill from the safe pages of this exciting book. Readers splash through the dark and explore the world hidden deep in the water. From the equipment needed to safely participate to a few of the amazing places divers explore, this book explores the unseen and often unexplored parts of a world full of wonder.</t>
  </si>
  <si>
    <t>978-1-5382-1116-8</t>
  </si>
  <si>
    <t>Ice Climbing</t>
  </si>
  <si>
    <t>978-1-5382-1119-9</t>
  </si>
  <si>
    <t>Climbing is an exciting way to stay in shape. Ice climbing adds the thrills of rock climbing to the dangers of snow and cold, to create a brand new sport. Strapping on crampons, using ice-climbing axes, and scaling a sheer cliff of ice brings an incredible rush unlike any other. Readers dig into the thrilling world of climbing up cliffs and rock slabs in the middle of winter. From more dangerous climbs like frozen waterfalls to other ice formations, this book explores the equipment needed to safely ice climb and the history behind this amazing sport.</t>
  </si>
  <si>
    <t>978-1-5382-1120-5</t>
  </si>
  <si>
    <t>Snowkiting</t>
  </si>
  <si>
    <t>978-1-5382-1123-6</t>
  </si>
  <si>
    <t>Skiing and snowboarding are dangerous enough. Bringing the unpredictableness of the wind into it is truly for daredevils. Snowkiting provides an incredible new kind of rush to the snow sports. Catching the wind with a kite gives extreme athletes a chance to take flight for a bit while using a snowboard-like blade to cut through the snow. From learning the basics to watching the pros in action, readers see how dangerous and thrilling snowkiting is, and how they can learn it for themselves, if they dare.</t>
  </si>
  <si>
    <t>978-1-5382-1124-3</t>
  </si>
  <si>
    <t>Fun Fact File: Earth Science</t>
  </si>
  <si>
    <t>978-1-5382-1288-2</t>
  </si>
  <si>
    <t>20 Fun Facts About Astronomy</t>
  </si>
  <si>
    <t>978-1-5382-1175-5</t>
  </si>
  <si>
    <t>From black holes to dark matter, galaxies to supernovas, nothing could be more fascinating than outer space, especially to young readers. Every day, scientists are discovering new, mind-blowing facts about the universe's infinite mysteries. This engaging volume is filled with amazing astronomical science concepts presented at an age-appropriate level via an entertaining fun-fact layout . Brilliant, full-color photography and clear graphic organizers accompany accessible text for a reading experience that's out of this world.</t>
  </si>
  <si>
    <t>978-1-5382-1176-2</t>
  </si>
  <si>
    <t>20 Fun Facts About Earth's Resources</t>
  </si>
  <si>
    <t>978-1-5382-1179-3</t>
  </si>
  <si>
    <t>Geothermal heat, made by the disintegration of the radioactive atoms in Earth's core, is not a subject young readers often get to learn about. Heavy metals and solar energy, two topics that are constantly appearing in technology news today, are typically left for more advanced readers to discover and understand. By using accessible yet exciting language and bold, colorful photography and art, this book lets young readers explore a plethora of fascinating yet digestible facts about what our planet naturally provides and how we harness it.</t>
  </si>
  <si>
    <t>333.7--dc23</t>
  </si>
  <si>
    <t>978-1-5382-1180-9</t>
  </si>
  <si>
    <t>20 Fun Facts About Fossils</t>
  </si>
  <si>
    <t>978-1-5382-1183-0</t>
  </si>
  <si>
    <t>In this dynamic volume on a perpetually popular subject, budding paleontologists learn about a birdlike dinosaur in China, a fossilized dinosaur brain in England, and dinosaur feathers trapped in amber in Myanmar. They'll also come face-to-face with the largest dinosaur ever found, a reptile heavier than a Boeing 737, in Argentina. All of these amazing things have been discovered in just the past few years. Fossils are truly some of the most exciting things science has to offer, especially to young readers. This volume is jam-packed with the most up-to-date unearthings, all complemented by colorful art that brings these creatures to life. A detailed graphic organizer provides visual reinforcement to summarize fascinating new discoveries.</t>
  </si>
  <si>
    <t>978-1-5382-1184-7</t>
  </si>
  <si>
    <t>20 Fun Facts About Geology</t>
  </si>
  <si>
    <t>978-1-5382-1187-8</t>
  </si>
  <si>
    <t>Learning how Earth, mountains, oceans, and other fantastic landforms were formed millions of years ago truly expands a young reader's concept of their own life and the world around them. This geology-themed book full of fun, easily digestible facts provides engaging insights into the planet we call home. Essential earth science concepts are explained in accessible language and accompanied by fantastic, full-color photographs and dynamic graphic organizers, making this volume invaluable for visual learners and a value to any library collection.</t>
  </si>
  <si>
    <t>978-1-5382-1188-5</t>
  </si>
  <si>
    <t>20 Fun Facts About Rocks and Gems</t>
  </si>
  <si>
    <t>978-1-5382-1191-5</t>
  </si>
  <si>
    <t>The glittering shapes of gems and crystals, the strange glowing of phosphorescent rocks, these objects mesmerize young audiences. This volume of fascinating and accessible factoids introduces young readers to strange rocks and gems like tourmaline, which comes in every color and has been mistaken for other gems for centuries. It also explains the essential science concept of rock and gem formation in easy, age-appropriate language. Fantastic photographs compliment each fun fact, and a detailed graphic organizer provides a convenient summary of some of the coolest gems and rocks Earth has to offer.</t>
  </si>
  <si>
    <t>978-1-5382-1192-2</t>
  </si>
  <si>
    <t>20 Fun Facts About Weather</t>
  </si>
  <si>
    <t>978-1-5382-1195-3</t>
  </si>
  <si>
    <t>News of wild, unprecedented tornado systems and freaky blizzards in Texas fill the airwaves regularly. How does Earth's weather really work? Readers will love each jam-packed page of this book, filled with not only fascinating and digestible facts, but also vibrant, full-color photography that brings Earth's atmosphere and wild weather to life. The accessible text is accompanied by age-appropriate graphic organizers to make learning about this essential science topic a breeze for readers of all levels.</t>
  </si>
  <si>
    <t>978-1-5382-1196-0</t>
  </si>
  <si>
    <t>978-1-5382-1297-4</t>
  </si>
  <si>
    <t>No one can resist a cute and cuddly animal, but not every sweet-looking creature should be cuddled. In fact, it's wise to keep a good distance away from wildlife, and this gripping collection enlightens why that's the case. Some adorable animals, such as moose, pumas, and anteaters, are downright dangerous. Most wildlife are adapted to survive in their habitat, and some of those adaptations make them deadly. Each fascinating book, full of arresting images, focuses on one unique animal and what makes it so dangerous, but also so important, in their ecosystem.</t>
  </si>
  <si>
    <t>Deadly Pandas</t>
  </si>
  <si>
    <t>978-1-5382-1082-6</t>
  </si>
  <si>
    <t>Pandas are undeniably adorable. Their fluffy fur and big eyes look just like a teddy bear’s, but don’t even think of snuggling with them. They have one of the most powerful bites of any carnivore. Though they usually reserve their teeth for chewing tough pieces of bamboo, they’ve bitten people, too. This compelling volume, full of beautiful photographs and gripping facts, tells readers all about pandas’ life cycle as well as why it’s wise to keep a wary distance from these awesome animals.</t>
  </si>
  <si>
    <t>599.789--dc23</t>
  </si>
  <si>
    <t>978-1-5382-1083-3</t>
  </si>
  <si>
    <t>Ferocious Cassowaries</t>
  </si>
  <si>
    <t>978-1-5382-1086-4</t>
  </si>
  <si>
    <t>Rosie Banks</t>
  </si>
  <si>
    <t>The cassowary is a large, flightless bird. It’s cute, though a bit clumsy-looking. Like other birds that can’t fly to escape danger, cassowaries have defensive mechanisms that help them survive in the wild, including long, sharp claws. Their terrible kick can slice open their enemies. This high-interest book reveals much more fascinating information about this interesting bird and its life in its native habitat. Wildlife enthusiasts will love the vivid photographs of the colorful creature.</t>
  </si>
  <si>
    <t>598.5--dc23</t>
  </si>
  <si>
    <t>978-1-5382-1087-1</t>
  </si>
  <si>
    <t>Nasty Swans</t>
  </si>
  <si>
    <t>978-1-5382-1089-5</t>
  </si>
  <si>
    <t>Swans are gorgeous, graceful, and seriously not to be trusted. These birds can be surprisingly aggressive, especially when defending their nests. They’ve even been known to attack people. Young ornithologists will be motivated to learn more about the curious behaviors of swans in this approachable text with colorful photographs of swans in action. A graphic organizer and fact boxes support the main concepts and emphasize the need to respect and protect wildlife.</t>
  </si>
  <si>
    <t>598.4'18--dc23</t>
  </si>
  <si>
    <t>978-1-5382-1090-1</t>
  </si>
  <si>
    <t>Perilous Pumas</t>
  </si>
  <si>
    <t>978-1-5382-1093-2</t>
  </si>
  <si>
    <t>Pumas, mountain lions, cougars, panthers, catamounts, they’re all the same big, breathtaking cat, but don’t even think about petting one. No matter how cute these cats are, they kill. This wild guide tracks down these fascinating felines in their native habitats and reveals to readers their hunting strategies as well as their essential role in their ecosystems. Jaw-dropping fact boxes and a graphic organizer provide further support for the important science concepts in this valuable volume.</t>
  </si>
  <si>
    <t>599.75'24--dc23</t>
  </si>
  <si>
    <t>978-1-5382-1094-9</t>
  </si>
  <si>
    <t>Poisonous Slow Lorises</t>
  </si>
  <si>
    <t>978-1-5382-1272-1</t>
  </si>
  <si>
    <t>Slow lorises are big-eyed primates. They look so sweet that it might be tempting to approach these cute creatures, but don’t touch, slow lorises are very poisonous. When they think they’re in danger, they may deliver a toxic bite. Readers will find out much more about these fascinating creatures, including details about their habitat, diet, and life cycle. The entertaining text coupled with appealing photographs make this volume a high-interest experience for all levels of readers.</t>
  </si>
  <si>
    <t>978-1-5382-1273-8</t>
  </si>
  <si>
    <t>Vicious Monkeys</t>
  </si>
  <si>
    <t>978-1-5382-1099-4</t>
  </si>
  <si>
    <t>Monkeys are some of the most popular animals at the zoo, and with good reason. They’re mischievous, funny, and endearing, but these charming beings can be very dangerous, too. Like all animals, when they feel threatened, they lash out. Monkeys have large, piercing teeth they can use as deadly weapons. They’re also surprisingly strong. There’s so much to learn about these primates, and this accessible volume contains the most important facts readers will want to know.</t>
  </si>
  <si>
    <t>978-1-5382-1100-7</t>
  </si>
  <si>
    <t>978-1-5382-1296-7</t>
  </si>
  <si>
    <t>Native American Art: From Totems to Textiles</t>
  </si>
  <si>
    <t>978-1-5382-0874-8</t>
  </si>
  <si>
    <t>Native American art encompasses a multitude of crafts, including rugs, baskets, pottery, and wood carvings. Creativity had no limits in native America. Fortunately, many artifacts and remnants exist which showcase the boundless ingenuity of past as well as modern-day artists, who continue the time-honored traditions of their people. This valuable volume, a support to cultural studies, highlights stunning artwork of various native peoples, accompanied by fascinating facts about the process of creating each impressive piece.</t>
  </si>
  <si>
    <t>704.03/97--dc23</t>
  </si>
  <si>
    <t>978-1-5382-0875-5</t>
  </si>
  <si>
    <t>Native American Food: From Salmon to Succotash</t>
  </si>
  <si>
    <t>978-1-5382-0878-6</t>
  </si>
  <si>
    <t>Native Americans hunted, fished, farmed, gathered, and raised animals for food. Depending on where they lived, this meant one tribe’s diet could be vastly different from another tribe’s. Food is always an attention-grabbing topic, and readers will find this book especially interesting as they learn about the culinary dishes and traditions of a variety of peoples across America. Fact boxes offer additional information and contribute to the eye-catching layout.</t>
  </si>
  <si>
    <t>978-1-5382-0879-3</t>
  </si>
  <si>
    <t>Native American Clothing: From Moccasins to Mukluks</t>
  </si>
  <si>
    <t>978-1-5382-0882-3</t>
  </si>
  <si>
    <t xml:space="preserve">Arthur K. Britton </t>
  </si>
  <si>
    <t>The clothing of native peoples reveals much about the resources available to them, the climate in which they lived, their customs, and their creativity with textiles. This concise guide to native clothing features different apparel worn by a variety of tribes across America. Carefully chosen photographs support the information in the engaging text, while readers won’t forget the important facts they learn in "Did You Know?" boxes throughout the volume.</t>
  </si>
  <si>
    <t>978-1-5382-0883-0</t>
  </si>
  <si>
    <t>Native American Governments: From Tribal Councils to Constitutions</t>
  </si>
  <si>
    <t>978-1-5382-0886-1</t>
  </si>
  <si>
    <t>Since ancient times, many native peoples across America governed themselves with a tribal council or another system of government. Many developed constitutions to codify their laws as well. This important aspect of Native American history is carefully explained in this well-researched and accessible book, which focuses on the governments of several native peoples. Historical images, interesting fact boxes, and a colorful design make this significant subject even more appealing to young historians.</t>
  </si>
  <si>
    <t>970.004/97--dc23</t>
  </si>
  <si>
    <t>978-1-5382-0887-8</t>
  </si>
  <si>
    <t>Native American Ceremonies and Celebrations: From Potlatches to Powwows</t>
  </si>
  <si>
    <t>978-1-5382-0890-8</t>
  </si>
  <si>
    <t>Kate Mikoley</t>
  </si>
  <si>
    <t>Native American celebrations are packed with symbolic gestures and intriguing details. A kind of party called a potlatch, staged by native peoples of the Pacific Northwest, was marked by guests receiving gifts, not giving them, and were sometimes put on to get back at an enemy. This appealing volume about a high-interest aspect of native cultures highlights several celebrations and ceremonies important to Native Americans across North America. Thought-provoking fact boxes, historical images, and modern-day customs will engage readers of all levels.</t>
  </si>
  <si>
    <t>978-1-5382-0891-5</t>
  </si>
  <si>
    <t>Native American Homes: From Longhouses to Wigwams</t>
  </si>
  <si>
    <t>978-1-5382-0894-6</t>
  </si>
  <si>
    <t>Most native peoples live in modern homes today, but years ago, they lived in vastly different dwellings. These inventive buildings were constructed of available natural resources, such as wood, grass, and adobe bricks, without the use of machinery we rely on today. Readers will appreciate the vivid photographs that accompany the interesting text and surprising fact boxes in this indispensable volume, beneficial to any elementary social studies classroom.</t>
  </si>
  <si>
    <t>978-1-5382-1276-9</t>
  </si>
  <si>
    <t>August 2017</t>
  </si>
  <si>
    <t>January 2017</t>
  </si>
  <si>
    <t>August 2016</t>
  </si>
  <si>
    <t>August 2014</t>
  </si>
  <si>
    <t>January 2016</t>
  </si>
  <si>
    <t>January 2013</t>
  </si>
  <si>
    <t>August 2013</t>
  </si>
  <si>
    <t>August 2015</t>
  </si>
  <si>
    <t>January 2015</t>
  </si>
  <si>
    <t>January 2014</t>
  </si>
  <si>
    <t>January 2018</t>
  </si>
  <si>
    <t>August 2011</t>
  </si>
  <si>
    <t>Dinosaurs and Fossils Database</t>
  </si>
  <si>
    <t>978-1-4824-6565-5</t>
  </si>
  <si>
    <t>Grades K to 4. Report Builder's interactive question-and-answer approach helps emerging researchers find the information they need to write reports. Curriculum-based topics are concise and supported by eye-catching visuals.</t>
  </si>
  <si>
    <t>Holidays and Celebrations Database</t>
  </si>
  <si>
    <t>978-1-4824-6567-9</t>
  </si>
  <si>
    <t>Animal Habitats and Resources Database</t>
  </si>
  <si>
    <t>978-1-4824-6566-2</t>
  </si>
  <si>
    <t>978-1-5382-1751-1</t>
  </si>
  <si>
    <t>August 2018</t>
  </si>
  <si>
    <t>A strong connection to books and reading is the foundation to early literacy. This sought-after collection is a truly indispensable part of any early education library. Body parts, colors, opposites, community helpers, days of the week, sizes, shapes, and time are the varied areas of vocabulary covered by our bright and lively volumes. Beautiful full-color photographs are perfectly matched to the simple language that meets young learners where they are and allows them to develop further reading skills. Features include: Books' vibrant design will appeal to even reluctant readers. Accessible sentence construction supports readers in acquiring new vocabulary and builds on reading proficiency. Volumes provide ample opportunities to practice multiple skills connected to both foundational and informational reading standards of the English Language Arts Common Core.</t>
  </si>
  <si>
    <t>I Know About Telling Time</t>
  </si>
  <si>
    <t>978-1-5382-1726-9</t>
  </si>
  <si>
    <t>"Is it time yet?" This useful book helps readers practice answering this question for themselves using analog clocks. They'll learn what each clock hand indicates and how to tell time in hour and half-hour increments. Telling time using an analog clock is an important step for young learners, and an early standard of Common Core math, and this straightforward text and accompanying photographs guide readers in mastery of that fundamental skill. Final questions aid in evaluating what they've learned.</t>
  </si>
  <si>
    <t>978-1-5382-1728-3</t>
  </si>
  <si>
    <t>I Know Day and Night</t>
  </si>
  <si>
    <t>978-1-5382-1730-6</t>
  </si>
  <si>
    <t>Earth turns once each day and gifts us with a period of darkness and daylight. This valuable book is an excellent introduction to this earth science concept. Readers will review objects that may be seen in the sky during the day and night as well as events that usually happen during these times, such as attending school and going to bed. They'll also consider what daily events they enjoy the most and when these happen, aiding them in connecting these actions to time. Colorful photographs correlate perfectly with the accessible text.</t>
  </si>
  <si>
    <t>525'.35--dc23</t>
  </si>
  <si>
    <t>978-1-5382-1731-3</t>
  </si>
  <si>
    <t>I Know Flat and Solid Shapes</t>
  </si>
  <si>
    <t>978-1-5382-1734-4</t>
  </si>
  <si>
    <t>It is not just important for young learners to master familiar shapes like triangles, circles, and squares. Recognizing and identifying two-dimensional ("flat") or three-dimensional ("solid") shapes is a geometry standard of Common Core math. This helpful book, written to be accessible for our youngest learners, allows readers to compare 2-D shapes with their 3-D counterparts, such as a circle and sphere. Photographs clearly illustrate the qualities that define each. Concluding questions help readers review geometric terms.</t>
  </si>
  <si>
    <t>516/.15--dc23</t>
  </si>
  <si>
    <t>978-1-5382-1735-1</t>
  </si>
  <si>
    <t>I Know Halves and Wholes</t>
  </si>
  <si>
    <t>978-1-5382-1738-2</t>
  </si>
  <si>
    <t>Identifying half and whole shapes is a fundamental part of geometry. Young learners may practice first with flat shapes, but seeing this idea applied to foods they know is much more enticing! This charming book, full of bright photographs of favorite foods, is a great review of a crucial concept. Readers will practice vocabulary terms through accessible sentences as well as the application of the words "half" and "whole," and a final activity allows them to check their understanding.</t>
  </si>
  <si>
    <t>513.2'6--dc23</t>
  </si>
  <si>
    <t>978-1-5382-1739-9</t>
  </si>
  <si>
    <t>I Know Position Words</t>
  </si>
  <si>
    <t>978-1-5382-1742-9</t>
  </si>
  <si>
    <t>Positional vocabulary, such as above, below, beside, and behind, are essential to describing spatial relationships. That's why early elementary classrooms focus on these and related words in both math and language arts curricula. This beneficial book reviews important position terms using accessible sentences and familiar, and fun, figures such as animals. Readers will assess their understanding of a positional term in a final activity and prove they've mastered the concept.</t>
  </si>
  <si>
    <t>978-1-5382-1743-6</t>
  </si>
  <si>
    <t>I Know Size Words</t>
  </si>
  <si>
    <t>978-1-5382-1746-7</t>
  </si>
  <si>
    <t>Size words, such as large, small, short, and long, aren't just an important part of a burgeoning bank of vocabulary words. They're a crucial component of learning the skills of comparison and classification, early standards of Common Core math. The size words in this useful book are paired with colorful photographs that will help readers with comprehension of the accessible sentences. A final activity allows them to review the vocabulary and apply their knowledge, an excellent opportunity for assessment.</t>
  </si>
  <si>
    <t>978-1-5382-1747-4</t>
  </si>
  <si>
    <t>Our Favorite Shapes</t>
  </si>
  <si>
    <t>We Love Circles!</t>
  </si>
  <si>
    <t>978-1-5382-0987-5</t>
  </si>
  <si>
    <t>Beatrice Harris</t>
  </si>
  <si>
    <t>Pizzas, cookies, Frisbees, some of the best things in life are circles. In the bright pages of this volume, readers will recognize circles in their everyday life. Achievable text is accompanied by carefully chosen photographs, which aid in acquisition of new vocabulary and practice in fluency. Readers are also asked to identify a circle in a concluding activity, a fun assessment of what they’ve learned.</t>
  </si>
  <si>
    <t>516'.152--dc23</t>
  </si>
  <si>
    <t>978-1-5382-0988-2</t>
  </si>
  <si>
    <t>We Love Diamonds!</t>
  </si>
  <si>
    <t>978-1-5382-0991-2</t>
  </si>
  <si>
    <t>Diamonds are similar to squares, but they look a bit “squashed." Readers will recognize this special shape in the many bright photographs of this accessible text, which also encourages them to build new vocabulary. They’ll see diamond-shaped kites, cookies, and signs, and learn to spot diamonds in patterns as well. As they develop their knowledge of this elementary geometry concept, they’ll understand how this aspect of math applies to real life.</t>
  </si>
  <si>
    <t>516'.154--dc23</t>
  </si>
  <si>
    <t>978-1-5382-0992-9</t>
  </si>
  <si>
    <t>We Love Ovals!</t>
  </si>
  <si>
    <t>978-1-5382-0995-0</t>
  </si>
  <si>
    <t>Ovals aren’t the easiest shape for young learners to spot, but this fun book will give them plenty of practice. They’ll see ovals in mirrors, eggs, and bathtubs, among other recognizable shapes. Vibrant images are coupled with text that features vocabulary accessible to the beginning reader. A final activity asks readers to identify an oval among other shapes, providing a final assessment opportunity.</t>
  </si>
  <si>
    <t>978-1-5382-0996-7</t>
  </si>
  <si>
    <t>We Love Rectangles!</t>
  </si>
  <si>
    <t>978-1-5382-0999-8</t>
  </si>
  <si>
    <t>Rectangles are everywhere. Exciting packages arrive at the door in rectangular boxes. Favorite photographs are placed in rectangular frames. In summer, everyone loves to take a dip at the local pool, which is usually a rectangle shape, too. Beginning readers and budding mathematicians need to know this useful shape as a foundation to geometric concepts. They'll love the objects and carefully selected, colorful photographs in this inviting volume.</t>
  </si>
  <si>
    <t>978-1-5382-1000-0</t>
  </si>
  <si>
    <t>We Love Squares!</t>
  </si>
  <si>
    <t>978-1-5382-1003-1</t>
  </si>
  <si>
    <t>978-1-5382-1004-8</t>
  </si>
  <si>
    <t>We Love Triangles!</t>
  </si>
  <si>
    <t>978-1-5382-1007-9</t>
  </si>
  <si>
    <t>There are all sorts of triangles hidden in our world. This book will guide readers into seeing this shape in commonplace objects as well as help them distinguish triangles from other geometric figures. These simple exercises will encourage young mathematicians to practice identifying shapes in their own lives, reinforcing an important standard of elementary mathematics curricula.</t>
  </si>
  <si>
    <t>978-1-5382-1008-6</t>
  </si>
  <si>
    <t>The biggest animals on Earth often live the most exciting lives. Whether exploring the lives of gigantic blue whales or enormous elephants, early readers will be fascinated by the lives of the biggest animals on Earth. Incredibly tall giraffes and great, big grizzly bears highlight early science concepts for beginning readers, while fun facts about enthralling creatures, such as ostriches and hippos, fill every exciting page. Through the use of full-color photographs and easy-to-read text, readers will see how huge animals live their lives in Earth's many biomes.</t>
  </si>
  <si>
    <t>Our Exciting Earth!</t>
  </si>
  <si>
    <t>978-1-5382-1285-1</t>
  </si>
  <si>
    <t>Our Earth is an incredibly dynamic planet. It's continually changing, always breathtaking, and often mysterious. Elementary curricula require that learners understand natural features of regions such as mountains, valleys, and deserts. This exciting series will take the mystery out of some of Earth's most recognizable landforms. Readers will not only learn what these places look like, but also gain an understanding of their conditions and the types of organisms that call them home. Young geographers will love this lively exploration of their planet.</t>
  </si>
  <si>
    <t>Deserts</t>
  </si>
  <si>
    <t>978-1-5382-0963-9</t>
  </si>
  <si>
    <t>Many people have preconceptions about biomes, especially deserts. They picture only hot, barren wastelands where nothing lives. This valuable volume teaches young Earth explorers some surprising facts about desert habitats. For example, some deserts don’t have sand, and some are quite cold. They’ll also learn how some resilient plants and animals survive in these arid environments. Beautiful images accompany the accessible low-ATOS text.</t>
  </si>
  <si>
    <t>978-1-5382-0964-6</t>
  </si>
  <si>
    <t>Mountains</t>
  </si>
  <si>
    <t>978-1-5382-0967-7</t>
  </si>
  <si>
    <t>Mountains are some of Earth’s most arresting landforms. There’s no need to scale Mount Everest to discover important facts about mountains. Budding geographers can use this eye-catching book to learn about animals and plants that live on mountains as well as how people use these landforms as homes, and places to have fun. Beautiful images correlate with essential vocabulary in this special low-ATOS volume.</t>
  </si>
  <si>
    <t>551.43'2--dc23</t>
  </si>
  <si>
    <t>978-1-5382-0968-4</t>
  </si>
  <si>
    <t>978-1-5382-0971-4</t>
  </si>
  <si>
    <t>The ocean is certainly a mysterious place, and this volume takes readers on a grand tour of the deep. They’ll meet ocean animals, such as sea turtles and blue whales, learn about ocean plants, and discover they can encounter marine creatures for themselves at low tide. This informative guide introduces aspiring oceanographers to some important elementary science vocabulary and concepts, supported by colorful photographs that perfectly match the accessible text.</t>
  </si>
  <si>
    <t>978-1-5382-0972-1</t>
  </si>
  <si>
    <t>Ponds</t>
  </si>
  <si>
    <t>978-1-5382-0975-2</t>
  </si>
  <si>
    <t>Even the smallest pond is a home for a myriad of plants and animals. This easy-to-follow volume demonstrates that accessible text and dynamic photographs are a perfect combination for introducing young readers to essential science topics. Readers will be delighted to meet the inhabitants of a pond, including frogs, minnows, ducklings, and even algae, which they’ll learn can make a pond turn green. They’ll be able to apply this valuable information to their next journey into the wild.</t>
  </si>
  <si>
    <t>577.63'6--dc23</t>
  </si>
  <si>
    <t>978-1-5382-0976-9</t>
  </si>
  <si>
    <t>Rainforests</t>
  </si>
  <si>
    <t>978-1-5382-0979-0</t>
  </si>
  <si>
    <t>There’s no need to get wet hiking into a rainforest to find out what lies under the canopy. In the pages of this entertaining, yet accessible, volume, readers will learn about conditions in the rainforest, a habitat that’s home to half of all species of animals and plants on Earth. Vivid photographs reveal tropical rainforests as lively and vibrant places, while simple text encourages beginning readers to become explorers of Earth’s wonders.</t>
  </si>
  <si>
    <t>978-1-5382-0980-6</t>
  </si>
  <si>
    <t>Rivers</t>
  </si>
  <si>
    <t>978-1-5382-0983-7</t>
  </si>
  <si>
    <t>Rivers are such an essential part of Earth’s geography. They bring freshwater for drinking, for irrigation, and for transportation, and don’t forget fishing. This low-ATOS introduction to this critical water source explains many aspects about rivers and their inhabitants, aided by colorful photographs that will make readers want to explore these indispensable natural resources for themselves.</t>
  </si>
  <si>
    <t>910.916'93--dc23</t>
  </si>
  <si>
    <t>978-1-5382-0984-4</t>
  </si>
  <si>
    <t>978-1-5382-2206-5</t>
  </si>
  <si>
    <t>The world is full of exciting careers for young people to explore and learn about. From writing stories to caring for sick animals, there are so many fun and important jobs to choose from. Each of these inspiring volumes focuses on a particular occupation and gives readers a look into the professional world. Vivid photographs correlate closely with age-appropriate text and help readers understand what each job would be like in real life. This engaging series helps readers decide how their interests might someday turn into a career. Features include: A colorful picture glossary reinforces the understanding of key vocabulary. Each book includes low-ATOS level text (below 1.0). Accessible text and bright photographs engage readers, while simultaneously building their reading comprehension skills.</t>
  </si>
  <si>
    <t>Exploring potential career options can be fun, even from a young age. Whether readers dream about landing the starring role in a movie, flying planes around the world, or kicking the game-winning goal, this series has something for everyone. Each book focuses on an interesting and exciting occupation and shows readers what it would be like to have that job. A colorful picture glossary reinforces key terms, while bright photographs and accessible text create an enjoyable reading experience. Features include: Close picture-text correlation helps develop reading comprehension skills. Each exciting book features low-ATOS level text (below 1.0). Engaging content will inspire readers to learn new skills and explore different fields.</t>
  </si>
  <si>
    <t>I Can Be a Chef</t>
  </si>
  <si>
    <t>978-1-5382-1753-5</t>
  </si>
  <si>
    <t>Miller Slenzak</t>
  </si>
  <si>
    <t>For many, a love of cooking great cuisine starts early. Some find this passion by helping a parent in the kitchen, others may find it by reading about it. With the help of this fun volume, readers learn what it takes to work in a busy restaurant kitchen. Colorful photographs are paired with engaging, low-ATOS text to support beginning readers. After reading about the tools they use and the responsibilities they have, readers can decide if being a chef is a career they would like to pursue.</t>
  </si>
  <si>
    <t>641.5023--dc23</t>
  </si>
  <si>
    <t>978-1-5382-1757-3</t>
  </si>
  <si>
    <t>I Can Be a Librarian</t>
  </si>
  <si>
    <t>978-1-5382-1760-3</t>
  </si>
  <si>
    <t>Anthony Ardely</t>
  </si>
  <si>
    <t>For those who love reading, the library is often a favorite place to spend time. For many young readers, working in a library might sound like the perfect job. In addition to learning about the hard work that goes into being a librarian, readers will learn about important concepts, such as borrowing. Bright photographs that are closely related to the text help create an accessible, engaging book for beginning readers. Those who already love libraries will come to respect the hard work their librarians do, while others may be inspired to take a trip to their local library.</t>
  </si>
  <si>
    <t>020.92--dc23</t>
  </si>
  <si>
    <t>978-1-5382-1761-0</t>
  </si>
  <si>
    <t>I Can Be a Pilot</t>
  </si>
  <si>
    <t>978-1-5382-1764-1</t>
  </si>
  <si>
    <t>To many young readers, there are few things that sound more exciting than flying over the sea and around the world. This exciting book explores what the life of a pilot is like and introduces some of the different parts of a plane. Close picture-text correlation help readers understand key concepts and develop important reading comprehension skills. Accessible, low-ATOS text will help young readers learn about this fascinating career, while colorful photographs help readers entertain the idea that someday, they may become a pilot.</t>
  </si>
  <si>
    <t>387.7092--dc23</t>
  </si>
  <si>
    <t>978-1-5382-1765-8</t>
  </si>
  <si>
    <t>I Can Be a Soccer Player</t>
  </si>
  <si>
    <t>978-1-5382-1768-9</t>
  </si>
  <si>
    <t>Soccer is one of the most popular sports around the world, so it's no wonder many young people dream of someday playing the game professionally. With the help of this exciting book, readers learn what it takes to play the game as more than just a hobby. Age-appropriate text correlates closely to bright photographs and supports beginning readers. Readers learn the different positions there are in the game, and how playing the sport now could help them become better players down the road.</t>
  </si>
  <si>
    <t>978-1-5382-1769-6</t>
  </si>
  <si>
    <t>I Can Be a Veterinarian</t>
  </si>
  <si>
    <t>978-1-5382-1772-6</t>
  </si>
  <si>
    <t>Working with animals would be a dream come true for many young people. This book explores the many different jobs veterinarians perform and shows readers that they, too, can become a veterinarian if they want to. It also teaches readers about the concept of proper pet care, and gives examples of how readers can help care for their own pets. Close picture-text correlation makes for engaging content that will inspire young animal lovers and veterinarians-in-training to start learning new skills.</t>
  </si>
  <si>
    <t>636.089--dc23</t>
  </si>
  <si>
    <t>978-1-5382-1773-3</t>
  </si>
  <si>
    <t>I Can Be an Actor</t>
  </si>
  <si>
    <t>978-1-5382-1776-4</t>
  </si>
  <si>
    <t>When watching a movie, many young people have pictured themselves on the big screen. This exciting book introduces young readers to the many ways people get involved with acting and describes the different jobs an actor has. Accessible vocabulary and vibrant photographs support the development of reading comprehension skills. Those interested in creative careers, or who have ever dreamt of taking the stage or starring in a TV show, will love this entertaining glimpse into the fast-paced world of acting.</t>
  </si>
  <si>
    <t>792.028--dc23</t>
  </si>
  <si>
    <t>978-1-5382-1777-1</t>
  </si>
  <si>
    <t>Ways to Go</t>
  </si>
  <si>
    <t>978-1-5382-1287-5</t>
  </si>
  <si>
    <t>There are so many ways to get from here to there. This series puts beginning readers in the driver's seat as they explore the many ways we use transportation in our daily lives. Whether it's driving trucks, flying planes across the country, or just riding a bike around the neighborhood, readers will learn how many ways there are to go through full-color photographs and accessible text. Strong picture-to-text correlation introduces all major forms of transportation and their importance, covering bikes, boats, cars, planes, trains, and trucks.</t>
  </si>
  <si>
    <t>Bikes Go!</t>
  </si>
  <si>
    <t>978-1-5382-1011-6</t>
  </si>
  <si>
    <t>Sean MacDumont</t>
  </si>
  <si>
    <t>Learning to ride a bike is an important part of growing up. Those first pedals down the sidewalk open up a new world on the wheels of a young reader's bike. This book puts beginning readers behind the handlebars of these machines and all the places they can go. From a trip to the park to a ride to school, bikes are the perfect way to travel the neighborhood. Young readers experience these joys through accessible text paired with vibrant full-color photographs that show off all the places the wheels of a bike can take those willing to do a bit of pedaling.</t>
  </si>
  <si>
    <t>629.227'2--dc23</t>
  </si>
  <si>
    <t>978-1-5382-1012-3</t>
  </si>
  <si>
    <t>Boats Go!</t>
  </si>
  <si>
    <t>978-1-5382-1015-4</t>
  </si>
  <si>
    <t>Boats are amazing machines that let us travel from place to play on water. Boats big and small all help us get around, navigating waters we couldn't travel without the aid of these helpful crafts. Young readers learn that boats are an exciting way to go in this book full of full-color photographs paired with accessible text. From visiting islands in the sea to crossing rivers and streams, they'll see how boats of all shapes and sizes are used by people to go from here to there.</t>
  </si>
  <si>
    <t>623.82--dc23</t>
  </si>
  <si>
    <t>978-1-5382-1016-1</t>
  </si>
  <si>
    <t>Cars Go!</t>
  </si>
  <si>
    <t>978-1-5382-1018-5</t>
  </si>
  <si>
    <t>John Matthew Williams</t>
  </si>
  <si>
    <t>Cars are everywhere people want to be. Motor vehicles zip around highways and through cities taking people from place to place with ease. This book features dazzling full-color photographs and accessible text that show cars on the move. From long drives across the country to short scoots to the store, readers learn that cars are an important part of daily life for many people.</t>
  </si>
  <si>
    <t>629.222--dc23</t>
  </si>
  <si>
    <t>978-1-5382-1019-2</t>
  </si>
  <si>
    <t>Planes Go!</t>
  </si>
  <si>
    <t>978-1-5382-1023-9</t>
  </si>
  <si>
    <t>Exploring the skies is easy when you have an airport nearby. This book takes an exciting look at the world of plane travel, taking young readers on an exhilarating journey through the air, from the inside of a plane. Whether a small private plane at a local airport or a massive jet taking hundreds of people from city to city, full-color photographs and accessible text explain the rules of the skies to early readers with ease.</t>
  </si>
  <si>
    <t>629.13--dc23</t>
  </si>
  <si>
    <t>978-1-5382-1024-6</t>
  </si>
  <si>
    <t>Trains Go!</t>
  </si>
  <si>
    <t>978-1-5382-1027-7</t>
  </si>
  <si>
    <t>Whether riding the intricate web of rails that cross the country, or just taking the subway in the big city, trains are an amazing way to get from place to place. Original, creative text paired with vibrant full-color photographs show these amazing trains moving from here to there, giving riders an easy trip to wherever they're going. Trains crossing the countryside or moving underground in big metropolises all share the same characteristics, quickly giving riders a way to get around.</t>
  </si>
  <si>
    <t>385--dc23</t>
  </si>
  <si>
    <t>978-1-5382-1028-4</t>
  </si>
  <si>
    <t>Trucks Go!</t>
  </si>
  <si>
    <t>978-1-5382-1030-7</t>
  </si>
  <si>
    <t>Readers may get scared when enormous trucks zoom by their car on the highway, but these big vehicles are doing an important job. These amazing machines are hauling lots of things from one place to another, bringing food and other goods to homes around the country. Through full-color photographs and accessible text, beginning readers get behind the wheel of these massive moving machines to see what it's like on the road, and learn how important these vehicles are to our everyday life.</t>
  </si>
  <si>
    <t>629.224--dc23</t>
  </si>
  <si>
    <t>978-1-5382-1031-4</t>
  </si>
  <si>
    <t>Little Biographies of Big People</t>
  </si>
  <si>
    <t>Cesar Chavez</t>
  </si>
  <si>
    <t>978-1-5382-0921-9</t>
  </si>
  <si>
    <t>The story of Cesar Chavez is as topical and vital a story today as it was when it was an integral part of current events and not a story in history. This volume, dedicated to passing on the story of Chavez’s life to young readers, provides educators with an essential tool to teach social justice, workers’ rights, and how to stand up for your convictions through age-appropriate language and explanation of concepts. This inspiring biography follows Chavez’s journey from humble beginnings to becoming one of the most vital civil rights activists of our time.</t>
  </si>
  <si>
    <t>331.88'13092--dc23</t>
  </si>
  <si>
    <t>978-1-5382-0922-6</t>
  </si>
  <si>
    <t>Harriet Tubman</t>
  </si>
  <si>
    <t>978-1-5382-0925-7</t>
  </si>
  <si>
    <t>Of course, Harriet Tubman is a women whose story every young reader would benefit from learning about, but where are the books that tell her life story in an accessible, captivating way with age-appropriate language for young readers? Finally, here’s a book that explores her childhood, life, cause, and work in a way that gives perspective, introduces weighty topics, and facilitates further exploration of America’s history, all for early elementary readers. This volume captures readers in the story of one inspiring, notable, remarkable life, giving social studies and history curriculums a chance to excite, interest, and motivate readers to initiate a lifelong quest of learning.</t>
  </si>
  <si>
    <t>326/.8092--dc23</t>
  </si>
  <si>
    <t>978-1-5382-0926-4</t>
  </si>
  <si>
    <t>Hillary Clinton</t>
  </si>
  <si>
    <t>978-1-5382-1241-7</t>
  </si>
  <si>
    <t>Even young readers were likely saturated with exposure to Hillary Clinton over the course of the 2016 presidential election. But do they really know who she is and what she has accomplished? This volume bridges the gap between current news stories and what elementary readers really know about the first female presidential candidate. By illuminating the life and story of this powerhouse of politics, young readers can learn and be inspired by a story of perseverance, service to others, and commitment to beliefs. With a vivid, age-appropriate narrative, this much-needed volume is sure to be right at home in any library or classroom.</t>
  </si>
  <si>
    <t>327.730092--dc23</t>
  </si>
  <si>
    <t>978-1-5382-1242-4</t>
  </si>
  <si>
    <t>Michelle Obama</t>
  </si>
  <si>
    <t>978-1-5382-0931-8</t>
  </si>
  <si>
    <t>Michelle Obama is easily recognizable to young readers, but has had a life few children have had the chance to learn about. This topical, engaging volume brings the story of an incredibly intelligent, motivated, deeply dedicated person to vivid life. Young readers will easily engage in Michelle Obama’s life through the meticulously uncomplicated, age-appropriate language and explanation of concepts provided throughout this inspiring story. This highly requested biography is sure to be a quick hit in any collection, educating and inspiring readers to achieve their maximum potential.</t>
  </si>
  <si>
    <t>973.932092--dc23</t>
  </si>
  <si>
    <t>978-1-5382-0932-5</t>
  </si>
  <si>
    <t>978-1-5382-0935-6</t>
  </si>
  <si>
    <t>Rosa Parks is not just a lady who stayed seated on a bus. Her life is a relevant, important story that was notable, inspirational, and much-needed both in its time and today. This essential volume introduces young readers to a woman of quiet strength and resilience who did not waver in her convictions and beliefs. For younger readers, this is a rare opportunity to read age-appropriate text that incorporates complex issues using accessible, straightforward, engaging language that they can grasp, connect to, and be motivated by.</t>
  </si>
  <si>
    <t>978-1-5382-0936-3</t>
  </si>
  <si>
    <t>Walt Disney</t>
  </si>
  <si>
    <t>978-1-5382-1245-5</t>
  </si>
  <si>
    <t>Young readers finally have an opportunity to step back from the gigantic, ubiquitous entity of the Disney Company as it exists today and discover the story of the singular, remarkable man who started it all. His biography is the perfect way to tell the story of an artist with the vision, drive, and passion to share his art with the world, a rare, modern success story that is vital to every collection. This volume motivates and inspires young readers to explore their own artistic voice and vision with captivating photography and focused, age-appropriate language.</t>
  </si>
  <si>
    <t>741.58092--dc23</t>
  </si>
  <si>
    <t>978-1-5382-1246-2</t>
  </si>
  <si>
    <t>Barack Obama</t>
  </si>
  <si>
    <t>978-1-5382-1828-0</t>
  </si>
  <si>
    <t>In 2008, Barack Obama became the first African American president of the United States. Just one year later in 2009, he won the Nobel Peace Prize for his incredible efforts to create international diplomacy. This biography introduces readers to Obama's extraordinary story, including significant moments from his youth. Even before his presidency, Obama accomplished amazing things, such as becoming the first African American president of the Harvard Review. Striking photographs and images illustrate Obama's compelling biography. Fact boxes provide bite-sized chunks of interesting information. This inspiring book is sure to encourage readers to explore activism and politics.</t>
  </si>
  <si>
    <t>978-1-5382-1829-7</t>
  </si>
  <si>
    <t>Eleanor Roosevelt</t>
  </si>
  <si>
    <t>978-1-5382-1832-7</t>
  </si>
  <si>
    <t>Eleanor Roosevelt was not just a U.S. president's wife. Her life is a relevant, important story that is notable, inspirational, and much needed, both in its time and today. This essential volume introduces young readers to a woman who wasn't afraid to speak her mind or voice her opinion, even though she lived in a time when most women stayed quiet. Through accessible, straightforward, engaging language readers can grasp, connect to, and be motivated by Ochoa's life story. For younger readers, this is a rare opportunity to read age-appropriate text and first-hand quotes that incorporate the issues of her times.</t>
  </si>
  <si>
    <t>978-1-5382-1833-4</t>
  </si>
  <si>
    <t>Elizabeth Cady Stanton</t>
  </si>
  <si>
    <t>978-1-5382-1836-5</t>
  </si>
  <si>
    <t>978-1-5382-1837-2</t>
  </si>
  <si>
    <t>Ellen Ochoa</t>
  </si>
  <si>
    <t>978-1-5382-1840-2</t>
  </si>
  <si>
    <t>There are few books that tell Ellen Ochoa's life story in an accessible, captivating way with age-appropriate language for young readers. Finally, here's a book that explores her barrier-breaking work as an astronaut and science administrator in a way that gives perspective about her struggle as a woman and Hispanic person in the world of science. This book facilitates exploration of America's space program for early elementary readers, capturing readers through the story of one inspiring, remarkable life. Give science curricula a chance to excite, interest, and motivate readers to initiate a lifelong quest of learning by adding this book to your collection.</t>
  </si>
  <si>
    <t>978-1-5382-1841-9</t>
  </si>
  <si>
    <t>Jim Henson</t>
  </si>
  <si>
    <t>978-1-5382-1847-1</t>
  </si>
  <si>
    <t>Young readers finally have an opportunity to hear the story of the man behind Kermit the Frog, Yoda, Big Bird, and many other timeless, world famous puppet sensations. The life of Jim Henson is the story of a singular, remarkable artist with a vision, drive, and passion to educate. Through captivating photography, quotes from the man himself, and focused, age-appropriate language, readers have the chance to learn this modern television success story and be motivated and inspired to explore their own artistic voice and vision.</t>
  </si>
  <si>
    <t>978-1-5382-1848-8</t>
  </si>
  <si>
    <t>Mohandas Gandhi</t>
  </si>
  <si>
    <t>978-1-5382-1851-8</t>
  </si>
  <si>
    <t>The story of Mohandas Gandhi is as topical, vital, and necessary a teaching opportunity today as it was when it was an integral part of current events and not a story in history. This volume, dedicated to passing on the story of Gandhi's words, work, and life to young readers, provides educators with an essential tool to teach social justice, human rights, and how to stand up for your convictions through age-appropriate language and explanation of concepts. This inspiring biography follows Gandhi's journey from humble beginnings to becoming one of the most important activists of all time.</t>
  </si>
  <si>
    <t>978-1-5382-1852-5</t>
  </si>
  <si>
    <t>516'.15--dc23</t>
  </si>
  <si>
    <t xml:space="preserve">Maeve T. Sisk </t>
  </si>
  <si>
    <t xml:space="preserve">E. T. Weingarten </t>
  </si>
  <si>
    <t>595.78'139--dc23</t>
  </si>
  <si>
    <t>598.13'92--dc23</t>
  </si>
  <si>
    <t>599.74'3--dc23</t>
  </si>
  <si>
    <t>A Look at Life Cycles</t>
  </si>
  <si>
    <t>978-1-5382-1277-6</t>
  </si>
  <si>
    <t>The circle of life is constantly turning. Within the animal kingdom, there are egg layers and those that give birth to live young. Mammal families tend to stay together; fish families don't. Because of the many differences, animal life cycles can be both interesting and confusing to learn about. This series offers a clear overview of the typical life cycles of amphibians, birds, fish, insects, mammals, and reptiles. Its accessible language and science curriculum content makes it perfect for both struggling readers and those looking to review the topic.</t>
  </si>
  <si>
    <t>Amphibian Life Cycles</t>
  </si>
  <si>
    <t>978-1-5382-1033-8</t>
  </si>
  <si>
    <t>Amphibians have some of the most interesting life cycles on Earth. The metamorphosis frogs, toads, salamanders, newts, and caecilians go through has many steps that readers need to understand and remember. This book offers a concise overview of the general amphibian life cycle as well as representative examples of the many species within the animal group. Most importantly, the accessible language is paired with diagrams of the steps of the life cycle to augment readers’ understanding of this topic often found in the science curriculum.</t>
  </si>
  <si>
    <t>597.8'9--dc23</t>
  </si>
  <si>
    <t>978-1-5382-1034-5</t>
  </si>
  <si>
    <t>Bird Life Cycles</t>
  </si>
  <si>
    <t>978-1-5382-1038-3</t>
  </si>
  <si>
    <t>All birds lay eggs, but the size, shape, and colors are very different. Do these differences change the bird life cycle? Readers learn about the general life cycle of a bird from when the egg is laid to the different life-spans of various types of birds. Written specifically for students in need of review or extra help, this book gives a concise overview of a topic commonly included in science curricula. Alongside the main content’s simple explanations, colorful diagrams provide readers another way to learn about bird life cycles.</t>
  </si>
  <si>
    <t>598.156--dc23</t>
  </si>
  <si>
    <t>978-1-5382-1039-0</t>
  </si>
  <si>
    <t>Fish Life Cycles</t>
  </si>
  <si>
    <t>978-1-5382-1042-0</t>
  </si>
  <si>
    <t>From the candiru to the lionfish, there are so many kinds of fish on Earth. While all have different methods of production, the basic life cycle is the same, from egg to spawning swimmers. Readers are introduced to this general cycle as well as the important vocabulary needed to talk about it, such as “fry” and “spawning.” Accessible language and simple diagrams throughout the book provide a way for struggling readers to tackle science curriculum content.</t>
  </si>
  <si>
    <t>597.156--dc23</t>
  </si>
  <si>
    <t>978-1-5382-1043-7</t>
  </si>
  <si>
    <t>Insect Life Cycles</t>
  </si>
  <si>
    <t>978-1-5382-1046-8</t>
  </si>
  <si>
    <t>Many insects hatch from eggs and molt several times as they grow bigger. Others, such as butterflies, undergo a complete metamorphosis. A common science curriculum topic, insect life cycles may be confusing because of these differences. However, this book breaks down these cycles into easy-to-understand steps in both accessible language and colorful diagrams readers can turn to for review again and again. The most important vocabulary needed to talk about insect life cycles is further explained in fact boxes and an extended glossary.</t>
  </si>
  <si>
    <t>595.7156--dc23</t>
  </si>
  <si>
    <t>978-1-5382-1047-5</t>
  </si>
  <si>
    <t>Mammal Life Cycles</t>
  </si>
  <si>
    <t>978-1-5382-1050-5</t>
  </si>
  <si>
    <t>Mammals are a very diverse group. From whales and dolphins that give birth in the water to platypuses that lay eggs, these life cycles can often seem very different. However, they’re very similar. Readers learn the basic structure of the mammal life cycle through simple language and accompanying diagrams that show the cycle step by step. The main content offers a way for struggling readers to more easily learn an important science curriculum topic, but can also be a great review tool for any reader.</t>
  </si>
  <si>
    <t>599.156--dc23</t>
  </si>
  <si>
    <t>978-1-5382-1051-2</t>
  </si>
  <si>
    <t>Reptile Life Cycles</t>
  </si>
  <si>
    <t>978-1-5382-1054-3</t>
  </si>
  <si>
    <t>Some reptiles lay eggs and some give birth to live young. In this book, readers learn about the reptile life cycle beginning in both ways. The main content gives a simple overview of the steps included in the reptile life cycle accompanied by helpful diagrams to aid readers’ understanding of this common science curriculum topic. Written with struggling readers in mind, this volume gives explanations in accessible language, which also makes it an excellent source for any reader to review the topic.</t>
  </si>
  <si>
    <t>597.9'156--dc23</t>
  </si>
  <si>
    <t>978-1-5382-1055-0</t>
  </si>
  <si>
    <t>A Look at Physical Science</t>
  </si>
  <si>
    <t>978-1-5382-2173-0</t>
  </si>
  <si>
    <t>978-1-5382-2139-6</t>
  </si>
  <si>
    <t>As technology improves, scientists find more and more ways to create electricity. Kids might wonder what exactly electricity is, which is a great question since it's part of the science curriculum. This volume covers everything readers need to know to master the topic of electricity. Diagrams and fact boxes help explain the most complex parts of the main text, and an extended glossary familiarizes readers with the vocabulary needed to talk about the topic in science class. This volume offers struggling readers an accessible overview of electricity and students in need of a review a chance to revisit key points.</t>
  </si>
  <si>
    <t>978-1-5382-2140-2</t>
  </si>
  <si>
    <t>978-1-5382-2143-3</t>
  </si>
  <si>
    <t>Newton's laws aren't the easiest science topics to digest. Struggling readers likely find understanding them even harder. This volume breaks down the topics of force and motion to its most basic and understandable parts, perfect to introduce to readers having a hard time or students looking to review for class. Written in succinct language, each chapter contains fact boxes and graphic organizers to aid all readers as they move from speed, to velocity and on.</t>
  </si>
  <si>
    <t>531'.6--dc23</t>
  </si>
  <si>
    <t>978-1-5382-2144-0</t>
  </si>
  <si>
    <t>Heat</t>
  </si>
  <si>
    <t>978-1-5382-2147-1</t>
  </si>
  <si>
    <t>There's so much more to heat than hot and cold! How it moves, keeps us warm in the winter, and helps us cook our food is all part of this key science topic. Inside a colorful layout, the main text is written with struggling readers in mind, giving clear, concise explanations in understandable language to propel these readers to classroom success. Graphic organizers reinforce important topics for visual learners and those using the books as a "crash course" review of heat.</t>
  </si>
  <si>
    <t>536--dc23</t>
  </si>
  <si>
    <t>978-1-5382-2148-8</t>
  </si>
  <si>
    <t>Light and Color</t>
  </si>
  <si>
    <t>978-1-5382-2151-8</t>
  </si>
  <si>
    <t>Understanding light and color might seem impossible, but if readers already know the colors of the rainbow, they're part of the way there. Including the light spectrum, wavelengths, and other key concepts, this book tackles light and color for those falling behind in class because of their reading skills. The main text is written with these struggling readers in mind, accompanied by full-color photographs and diagrams to aid understanding. An extended glossary introduces and explains all the vocabulary readers need to continue learning about light and color.</t>
  </si>
  <si>
    <t>978-1-5382-2152-5</t>
  </si>
  <si>
    <t>978-1-5382-2155-6</t>
  </si>
  <si>
    <t>Kids often play with magnets, yet they don't learn how these playthings work for many years. Practical knowledge from their play can help them learn more about magnetism, and so can this book. Specially written for those with reading challenges or readers looking for a review, the main text covers important vocabulary, magnetic fields, and a discussion of why metals and magnets come together. Diagrams and succinct fact boxes offer additional ways to learn each concept and explain some ideas in greater detail.</t>
  </si>
  <si>
    <t>978-1-5382-2156-3</t>
  </si>
  <si>
    <t>978-1-5382-2159-4</t>
  </si>
  <si>
    <t>The fact that sound travels as a vibration might really blow readers' minds, especially those in need of help understanding this science curriculum topic. Including simple discussions of the sound barrier and volume, the main content covers all aspects of sound readers might need to know for science class. Accessible language and colorful diagrams make this volume perfect for those struggling readers or other students in need of review. Key vocabulary terms are included in an extended glossary or fact box so all readers have the knowledge to discuss sound whenever they need to.</t>
  </si>
  <si>
    <t>978-1-5382-2161-7</t>
  </si>
  <si>
    <t>The Bill of Rights</t>
  </si>
  <si>
    <t>978-1-5382-2115-0</t>
  </si>
  <si>
    <t>Though it was written more than 200 years ago, the first 10 amendments included in the Bill of Rights are still being interpreted today. Understanding how these additions to the Constitution came about is a key topic of the social studies curriculum, and it's also essential for understanding the modern political conversation. All readers can benefit from the concise explanation of why the Bill of Rights was written and what each amendment states. Students struggling with reading are better able to grasp knowledge needed in the classroom by using this excellent volume as a review.</t>
  </si>
  <si>
    <t>342.7308'5--dc23</t>
  </si>
  <si>
    <t>978-1-5382-2116-7</t>
  </si>
  <si>
    <t>The Emancipation Proclamation</t>
  </si>
  <si>
    <t>978-1-5382-2119-8</t>
  </si>
  <si>
    <t>973.7092--dc23</t>
  </si>
  <si>
    <t>978-1-5382-2120-4</t>
  </si>
  <si>
    <t>The French and Indian War</t>
  </si>
  <si>
    <t>978-1-5382-2123-5</t>
  </si>
  <si>
    <t>The French and Indian War was just one part of a global conflict between France and Great Britain and their allies. However, for U.S. citizens, it marked the beginning of the revolutionary era. As one of the causes of the American Revolution, the French and Indian War is a staple of social studies curriculums. In this volume, its complexities are pared down to the most important facts to give struggling readers a better chance to understand them. A concluding timeline provides all readers a way to review the major points of this history-making war.</t>
  </si>
  <si>
    <t>973.2/6--dc23</t>
  </si>
  <si>
    <t>978-1-5382-2124-2</t>
  </si>
  <si>
    <t>The Industrial Revolution</t>
  </si>
  <si>
    <t>978-1-5382-2127-3</t>
  </si>
  <si>
    <t>330.973'08--dc23</t>
  </si>
  <si>
    <t>978-1-5382-2128-0</t>
  </si>
  <si>
    <t>The Louisiana Purchase</t>
  </si>
  <si>
    <t>978-1-5382-2131-0</t>
  </si>
  <si>
    <t>973.4/6--dc23</t>
  </si>
  <si>
    <t>978-1-5382-2132-7</t>
  </si>
  <si>
    <t>Women's Suffrage</t>
  </si>
  <si>
    <t>978-1-5382-2135-8</t>
  </si>
  <si>
    <t>From the formal beginning of the women's suffrage movement in the United States to the passage of the Nineteenth Amendment, the journey to women's right to vote is endlessly fascinating. Leaders such as Elizabeth Cady Stanton and Alice Paul are part of this volume, which covers important curriculum points, including the Seneca Falls Convention and its Declaration of Sentiments. The main text succinctly introduces important events and groups as well as provides historical context outside of the suffrage movement. A concluding timeline aids readers in need of further review.</t>
  </si>
  <si>
    <t>324.6/230973--dc23</t>
  </si>
  <si>
    <t>978-1-5382-2136-5</t>
  </si>
  <si>
    <t>Mixed martial arts, parkour, and cave diving are just a few of the extreme sports reaching a growing fan base. Participants of all ages looking for a new thrill are discovering some very different and often dangerous sports. Readers explore some increasingly popular sports through descriptions of their history and an introduction to the styles and competitions each involve. Full-color images bring readers right to the top of a hill, whether on a longboard, out on a motocross course, or giving snowkiting a try, and guarantee an adrenaline-charged adventure.</t>
  </si>
  <si>
    <t>791.84--dc23</t>
  </si>
  <si>
    <t>796.52/5--dc23</t>
  </si>
  <si>
    <t>796.9--dc23</t>
  </si>
  <si>
    <t>797.3--dc23</t>
  </si>
  <si>
    <t>551.02--dc23</t>
  </si>
  <si>
    <t>552.002--dc23</t>
  </si>
  <si>
    <t>978-1-5382-2183-9</t>
  </si>
  <si>
    <t>Young readers will be so engaged in the fun, wacky, and weird facts on every page of these books that they'll barely notice they're learning and reading. This huge set of books presents so many curriculum-related topics, from bugs to beasts, fossils to fish, the ancient world to present, and so much more, that every young reader is sure to find a volume they'll enjoy. There's no library or classroom that couldn't use this accessible, fun set of books on covering a wide range of interests. Features include: Age-appropriate language explains many important concepts. Opens up a deeper understanding of the world to young readers. Charts, maps, and graphic organizers provide visual learning experiences.</t>
  </si>
  <si>
    <t>20 Fun Facts About Congress</t>
  </si>
  <si>
    <t>978-1-5382-1901-0</t>
  </si>
  <si>
    <t>Who makes the laws for our country? Congress does. Readers learning about Congress in school will get a much-needed jolt of excitement thanks to this book. Filled with factoids about strange members of Congress, unbelievable laws, fascinating fights, and other events from the history of Congress, this book draws even the most reluctant readers into history. Each fact is accompanied by an image that allows for further visual comprehension and a caption that adds a splash more of learning and fun.</t>
  </si>
  <si>
    <t>978-1-5382-1902-7</t>
  </si>
  <si>
    <t>20 Fun Facts About the 13 Colonies</t>
  </si>
  <si>
    <t>978-1-5382-1905-8</t>
  </si>
  <si>
    <t>If young readers think that the colonies are just a boring part of America's past, this book will surely change their minds. Each spread is packed with weird, funny, or insightful factoids about how the earliest European settlers came to this strange land and made a home. Vivid, full-color illustrations and photographs on every page add to the comprehension of the facts, while their captions pop even more history tidbits into this book. The fun content and accessible language is sure to engage even the most reluctant readers.</t>
  </si>
  <si>
    <t>978-1-5382-1906-5</t>
  </si>
  <si>
    <t>20 Fun Facts About the Gold Rush</t>
  </si>
  <si>
    <t>978-1-5382-1909-6</t>
  </si>
  <si>
    <t>Did you know that part of San Francisco was built on top of ships from all over the world that were abandoned during the Gold Rush? Even the most reluctant readers will love discovering history through these strange, awesome, and unbelievable tidbits about the hundreds of thousands of people who left their lives behind and trekked out to California to strike it rich. Incredible early photographs and vivid illustrations bring each factoid into sharp focus, while captions add extra information to each page.</t>
  </si>
  <si>
    <t>978-1-5382-1910-2</t>
  </si>
  <si>
    <t>20 Fun Facts About the Industrial Revolution</t>
  </si>
  <si>
    <t>978-1-5382-1913-3</t>
  </si>
  <si>
    <t>The Industrial Revolution was one of the most dramatic eras of all time, filled with fascinating people, strange events, and incredible stories. This period of great change comes into sharp focus through each spread with detailed, accessible language. Each fact is complemented with vivid, carefully-chosen historical images and illustrations, and a caption that adds just a touch more history. Readers are drawn deep into the facts not covered in history textbooks, like working conditions, inventions, failures, and characters, to make this important history lesson fun and engaging.</t>
  </si>
  <si>
    <t>978-1-5382-1914-0</t>
  </si>
  <si>
    <t>20 Fun Facts About the Supreme Court</t>
  </si>
  <si>
    <t>978-1-5382-1917-1</t>
  </si>
  <si>
    <t>Did you know that the Supreme Court only hears about 80 cases out of the thousands that petition every year to be heard? Many of the cases, decisions, and even judges throughout the history of this high court have been fascinating, and some even controversial. This book infuses fun and interest into this common social studies topic through cool factoids and vivid photography on every page. Carefully researched by a trained historian for maximum accuracy, even the most reluctant reader will find this supplement to the curriculum entertaining and engaging.</t>
  </si>
  <si>
    <t>978-1-5382-1918-8</t>
  </si>
  <si>
    <t>20 Fun Facts About Westward Expansion</t>
  </si>
  <si>
    <t>978-1-5382-1921-8</t>
  </si>
  <si>
    <t>Did you know that no one really knows how many men it took to build the Transcontinental Railroad? Or how many died while building it? This book fills young readers heads with fascinating tidbits, all the while teaching them about the people, places, and events that not only changed the size of our country, but also shaped its character forever. Each spread is packed with accessible text, vivid art that compliments the narrative, and captions that add even more information.</t>
  </si>
  <si>
    <t>978-1-5382-1922-5</t>
  </si>
  <si>
    <t>Holiday Baking Party</t>
  </si>
  <si>
    <t>978-1-5382-1414-5</t>
  </si>
  <si>
    <t>One of the best parts of the holidays is the fun, decadent foods that families make together. Whether you're having a big party or a small dinner, planning the menu is an important step of the process. With this series of recipe books, kids can join in the holiday baking fun. Themed treats for Christmas, Halloween, St. Patrick's Day, Thanksgiving, Valentine's Day, and the Fourth of July are awaiting your future bakers. This series provides equipment and ingredients lists and easy-to-follow instructions so that readers can try their hand at creating festive foods for the whole family.</t>
  </si>
  <si>
    <t>Let's Bake Christmas Treats!</t>
  </si>
  <si>
    <t>978-1-5382-1325-4</t>
  </si>
  <si>
    <t>Christmas just wouldn't be the same without cookies to leave for Santa, gingerbread houses, and other tasty baked treats. Full of complete recipes specially chosen for young bakers, readers can refer to this book year after year for their Christmas baking projects. Each recipe includes an ingredient and equipment list and simple step-by-step instructions that will guide readers to impressive, and yummy, results. Whether new to baking or a holiday baking veteran, all readers can enjoy the great variety of recipes offered in this volume.</t>
  </si>
  <si>
    <t>641.5'686--dc23</t>
  </si>
  <si>
    <t>978-1-5382-1326-1</t>
  </si>
  <si>
    <t>Let's Bake Fourth of July Treats!</t>
  </si>
  <si>
    <t>978-1-5382-1330-8</t>
  </si>
  <si>
    <t>What better way to celebrate America's birthday than with delicious baked treats? Whether baking for a daytime barbeque or a late-night picnic that ends with fireworks, there are lots of fun ways to theme the food served. Simple step-by-step instructions, accompanied by ingredient and equipment lists, help young bakers see each tasty treat through to completion. Safety tips are included throughout the book to remind readers to ask for an adult's help with sharp and hot baking tools. Each recipe is easily followed by new and experienced bakers alike.</t>
  </si>
  <si>
    <t>641.5'68--dc23</t>
  </si>
  <si>
    <t>978-1-5382-1331-5</t>
  </si>
  <si>
    <t>Let's Bake Halloween Treats!</t>
  </si>
  <si>
    <t>978-1-5382-1334-6</t>
  </si>
  <si>
    <t>Ghosts, witches, pumpkins, and candy are great baking inspiration. This book is chock-full of themed Halloween recipes for young bakers to tackle during the spookiest time of the year. Including baked items for every taste preference, this book breaks down each yummy recipe into an easy-to-follow set of instructions, as well as provides an ingredient and equipment list. Safety tips remind readers to ask for help with sharp or hot baking tools, but recipes have been specially chosen to be appropriate for young bakers of all experience levels.</t>
  </si>
  <si>
    <t>978-1-5382-1335-3</t>
  </si>
  <si>
    <t>Let's Bake St. Patrick's Day Treats!</t>
  </si>
  <si>
    <t>978-1-5382-1338-4</t>
  </si>
  <si>
    <t>The first trick to baking successful St. Patrick's Day treats is to make them green. The second way to make excellent treats for this March holiday is to make enough to feed everyone at the party. Readers can find excellent St. Patrick's Day baking inspiration by paging through this book's many themed recipes. Step-by-step instructions guide both new and experienced bakers through the recipe, and a full-color photograph of each finished product shows what they have to look forward to sharing with friends and family.</t>
  </si>
  <si>
    <t>978-1-5382-1339-1</t>
  </si>
  <si>
    <t>Let's Bake Thanksgiving Treats!</t>
  </si>
  <si>
    <t>978-1-5382-1342-1</t>
  </si>
  <si>
    <t>There can never be too many treats on Thanksgiving Day. From pies to pumpkin cookies, readers are sure to be familiar with the wonderful baked goods often served at their family's dinner. With this book in hand, they'll be able to find the inspiration they need to bake up a themed surprise. With simply written ingredients and equipment lists and easy-to-follow instructions, each recipe was specially formatted and chosen for young bakers eager to take on part of the Thanksgiving meal.</t>
  </si>
  <si>
    <t>978-1-5382-1343-8</t>
  </si>
  <si>
    <t>Let's Bake Valentine's Day Treats!</t>
  </si>
  <si>
    <t>978-1-5382-1346-9</t>
  </si>
  <si>
    <t>In many cultures, making food for those you love is common practice. Since we celebrate those special people on Valentine's Day, it's the perfect holiday to make some amazing baked treats. Each themed recipe is written especially for young bakers, including safety tips, ingredients and equipment lists, and step-by-step instructions. A full-color photograph accompanies each recipe so readers can page through the book to find just the treat they want to make. Whether it's sweet for a sweetheart or has the traditional red in it, whatever recipe readers choose will stand up to the inclusion of an extra ingredient, love.</t>
  </si>
  <si>
    <t>978-1-5382-1347-6</t>
  </si>
  <si>
    <t>Before They Were President</t>
  </si>
  <si>
    <t>Before Abraham Lincoln Was President</t>
  </si>
  <si>
    <t>978-1-5382-1058-1</t>
  </si>
  <si>
    <t>Before he was president Abraham Lincoln, he was a lawyer in a large hat. Following his rise to the presidency offers readers an inside look at how the signer of the Emancipation Proclamation came to run the nation. From Lincoln's birth in a one-room log cabin to his early days practicing law and working in politics, his life is full of triumphs and tragedy. The places he lived and the people he loved are all chronicled in this exciting work, filling in the blanks in the life story that often starts for many when he assumed the role as America's 16th president.</t>
  </si>
  <si>
    <t>978-1-5382-1059-8</t>
  </si>
  <si>
    <t>Before Andrew Jackson Was President</t>
  </si>
  <si>
    <t>978-1-5382-1062-8</t>
  </si>
  <si>
    <t>Andrew Jackson took his fame from the War of 1812 and became the people's president. But before his inauguration lay a fascinating story waiting to be told, from Jackson's military career to his origins as an orphan from South Carolina. After losing much of his family during the American Revolution, Jackson followed his family into a military life and became famous for his efforts in New Orleans during the second war with the British. Through timelines and other exciting graphical elements, Jackson's life is brought into sharp focus for readers looking for a fuller picture of presidential history.</t>
  </si>
  <si>
    <t>973.56092--dc23</t>
  </si>
  <si>
    <t>978-1-5382-1063-5</t>
  </si>
  <si>
    <t>Before Donald Trump Was President</t>
  </si>
  <si>
    <t>978-1-5382-1066-6</t>
  </si>
  <si>
    <t>Donald Trump's path to the presidency is unlike any other in the nation's history. Before Trump's stunning rise to the presidency, he was a businessman and hotelier. After a million-dollar loan from his father, he got his own business off the ground and invested in casinos, hotels, and other real estate like golf courses. With unique biographical content and a timeline of his life, readers explore Trump's path through the business world, and see the business skills that made millions of Americans think a reality television star was fit to lead the United States of America.</t>
  </si>
  <si>
    <t>973.933092--dc23</t>
  </si>
  <si>
    <t>978-1-5382-1071-0</t>
  </si>
  <si>
    <t>Before John Adams Was President</t>
  </si>
  <si>
    <t>978-1-5382-1070-3</t>
  </si>
  <si>
    <t>Readers might think they might have heard everything there is to know about the American Revolution, but each Founding Father has a unique story worth telling. Before John Adams became America's second president, for example, he often skipped school to hunt and fish. This book gives readers an inside look at life before the presidency which, of course, included creating the nation he became president of later. From his early days north of Boston to his time as a lawyer, readers explore the inner life of the man who took office after George Washington and solidified the presidency.</t>
  </si>
  <si>
    <t>973.4'4092--dc23</t>
  </si>
  <si>
    <t>978-1-5382-1069-7</t>
  </si>
  <si>
    <t>Before John F. Kennedy Was President</t>
  </si>
  <si>
    <t>978-1-5382-1074-1</t>
  </si>
  <si>
    <t>The story of Kennedy's presidency ends in tragedy, but his young life is full of amazing stories. From his strict upbringing in a house of nine children to meeting his future wife Jacqueline, Kennedy's life before he took office was as exciting as his presidency. Through engaging graphic elements and a thorough timeline, readers experience Kennedy's youth and rise to political power. From a house in Brookline, Massachusetts, to 1600 Pennsylvania Avenue, Kennedy's story is one of the great American legends that actually happened.</t>
  </si>
  <si>
    <t>973.922092--dc23</t>
  </si>
  <si>
    <t>978-1-5382-1075-8</t>
  </si>
  <si>
    <t>Before Teddy Roosevelt Was President</t>
  </si>
  <si>
    <t>978-1-5382-1078-9</t>
  </si>
  <si>
    <t>The rugged image of Teddy Roosevelt might not appear to include the bustle of New York City, but there's much people don't know about the 26th president of the United States. Before Roosevelt founded the Bull Moose Party and ran for office, he was a weight lifter and practiced gymnastics. Readers explore the early life of this larger-than-life political figure, exploring his military career, hobbies, and writings in a book full of images and facts about one of America's most fascinating presidents.</t>
  </si>
  <si>
    <t>973.91/1092--dc23</t>
  </si>
  <si>
    <t>978-1-5382-1079-6</t>
  </si>
  <si>
    <t>Superwomen in STEM</t>
  </si>
  <si>
    <t>978-1-5382-1435-0</t>
  </si>
  <si>
    <t>History is rich with the incredible accomplishments of women in STEM fields, but their stories often go untold. This innovative series shines a spotlight on remarkable women pioneers throughout history, from the ancient mathematician Hypatia of Alexandria to contemporary figures such as Sally Ride, the first American woman in space. Each book features inspiring biographies of real-life superwomen in science, focusing on the challenges they overcame and how their work has shaped the world. Quotes from the scientists themselves and their contemporaries will resonate with readers, while playful illustrations and photographs emphasize key concepts. Feature boxes highlight each scientist's major discoveries. A gallery spread introduces readers to further accomplishments of additional famous women scientists who are not covered in the main text. Timelines mark the impressive progress of women in STEM, and a "Science Now" spread shows readers what women in science are working on today. A fascinating combination of history and STEM, this immersive series will be an essential addition to any library.</t>
  </si>
  <si>
    <t>Women Scientists in Astronomy and Space</t>
  </si>
  <si>
    <t>978-1-5382-1403-9</t>
  </si>
  <si>
    <t>Exploring and studying space are among humanity's greatest accomplishments, but history books have too often neglected the incredible work of women astronomers and scientists. This informative book illuminates the lives and achievements of astronomical geniuses, from Wang Zhenyi of the Qing dynasty, to Sally Ride, the first American woman in space. Mini bio and feature boxes provide fast facts on each featured scientist, and a gallery spread introduces readers to even more crucial women astronomers. Quotes from each scientist and their contemporaries inspire readers to develop their own love of STEM. Beautiful original illustrations and vibrant photographs pull readers into this thoughtful book. A thorough timeline gives readers a view of women's progress in the field of astronomy, and a "Science Now" spread shows readers the wonders of modern day astronomy.</t>
  </si>
  <si>
    <t>305.43'5--dc23</t>
  </si>
  <si>
    <t>978-1-5382-1404-6</t>
  </si>
  <si>
    <t>Women Scientists in Chemistry</t>
  </si>
  <si>
    <t>978-1-5382-1405-3</t>
  </si>
  <si>
    <t>Tracey Kelly</t>
  </si>
  <si>
    <t>Marie Curie is one of the most famous chemists in history for her groundbreaking discoveries in radioactivity, but many people don't know that her daughter, Irène Joliot-Curie, also pioneered the field of chemistry and received the Nobel Prize in 1935. This engaging book sheds light on incredible women chemists, the obstacles they overcame, and their groundbreaking accomplishments. Mini bio boxes of each featured scientist give readers fast facts, and quotes from the scientists and their contemporaries inspire readers to explore the wonders of STEM for themselves. A gallery spread introduces to even more famous women chemists, while a thorough timeline marks the progress of women in chemistry. A concluding "Science Now" spread gives readers a view of where the field of chemistry is at today. Charmingly illustrated and full of stunning photographs, this book will be an inspiring addition to any library or classroom.</t>
  </si>
  <si>
    <t>540.92'52--dc23</t>
  </si>
  <si>
    <t>978-1-5382-1437-4</t>
  </si>
  <si>
    <t>Women Scientists in Life Science</t>
  </si>
  <si>
    <t>978-1-5382-1406-0</t>
  </si>
  <si>
    <t>The phenomenal work of archeologist Mary Anning led to crucial discoveries and theories, such as Darwin's groundbreaking theory of evolution, yet her story is often overshadowed by men scientists whose work she inspired. This enlightening book explores the lives, accomplishments, and obstacles of vital women scientists in life sciences such as Anning. Mini bio and feature boxes give readers fast facts, while quotes from scientists and their contemporaries inspire readers to explore the wonders of STEM for themselves. A gallery spread introduces readers to even more women scientists. Readers will see the accomplishments of women in life sciences in a thorough timeline, while a "Science Now" section introduces readers to the where life sciences are at today.</t>
  </si>
  <si>
    <t>978-1-5382-1407-7</t>
  </si>
  <si>
    <t>Women Scientists in Math and Coding</t>
  </si>
  <si>
    <t>978-1-5382-1408-4</t>
  </si>
  <si>
    <t>Catherine Brereton</t>
  </si>
  <si>
    <t>Before modern day desktops and laptops, there were human "computers" or mathematicians who handled complex calculations. Katherine Johnson, Mary Jackson, and Dorothy Vaughan were among the greatest computers, but their vital work at NASA has been largely left out of history. This immersive book explores the lives and accomplishments of ingenious women mathematicians and coders throughout history, such as Johnson, Jackson, and Vaughan. Mini bio and feature boxes provide fast facts; while quotes from featured mathematicians, coders, and their contemporaries inspire readers to develop their own love for STEM. Original illustrations and stunning photographs bring the lives of these incredible women into exciting focus. A thorough timeline highlights the progress of women in STEM and lists Nobel Prize winners. A gallery spread introduces readers to even more women mathematicians and coders, while a "Science Now" spread shows readers the modern world of math and coding.</t>
  </si>
  <si>
    <t>509.2'520973--dc23</t>
  </si>
  <si>
    <t>978-1-5382-1409-1</t>
  </si>
  <si>
    <t>Women Scientists in Medicine</t>
  </si>
  <si>
    <t>978-1-5382-1410-7</t>
  </si>
  <si>
    <t>The field of medicine is crucial to the advancement of society, but many groundbreaking achievements have been left out of the history books. This insightful book illuminates the lives and accomplishments of women in the fields of medicine and health, from Elizabeth Blackwell to Virginia Apgar. Quotes from featured scientists and their contemporaries empower readers to explore the world of STEM for themselves. Beautiful illustrations and photographs immerse even reluctant readers. A gallery spread introduces readers to even more ingenious women scientists, while a timeline highlights the progress of women in medicine and health throughout history and lists Nobel Prize winners. Readers will see the state of contemporary medicine in a captivating "Science Now" spread.</t>
  </si>
  <si>
    <t>610.82--dc23</t>
  </si>
  <si>
    <t>978-1-5382-1411-4</t>
  </si>
  <si>
    <t>Women Scientists in Physics and Engineering</t>
  </si>
  <si>
    <t>978-1-5382-1412-1</t>
  </si>
  <si>
    <t>Despite innumerable obstacles, women have been making crucial discoveries and contributions to science throughout history. This illuminating book shines a light on women physicists and engineers, their accomplishments and the hurdles they overcame. Mini bio and feature boxes offer fast and fascinating facts. Quotes from each featured scientist and their contemporaries inspire readers to explore STEM on their own, while charming illustrations and photographs immerse even reluctant readers. An information-rich timeline overviews the progress of women in physics and engineering, and a gallery spread introduces readers to even more ingenious women in STEM. Full of key scientific discoveries and inspiration, this unique combination of history and science will be perfect in any library and classroom.</t>
  </si>
  <si>
    <t>620.0082--dc23</t>
  </si>
  <si>
    <t>978-1-5382-1413-8</t>
  </si>
  <si>
    <t>978-1-5382-2185-3</t>
  </si>
  <si>
    <t>Students are often told to "shoot for the stars" when it comes to career choices, but giving them a comprehensive guide to achieving their dreams is much more valuable. This popular collection is a high-interest approach to career exploration, illuminating readers about the many aspects of a profession as well as highlighting incomparable achievements in the occupation. Perhaps most importantly, readers will discover what they can do now to prepare themselves for future success. Each striking volume is stylishly designed to engage readers and includes sidebars, fact boxes, and infographics. Features include: Information about careers is interwoven with science, history, and social studies concepts where relevant. Vibrant photographs depict people on the job and add to the interest of the text. Comprehension of informational texts such as these are a standard of the English Language Arts Common Core.</t>
  </si>
  <si>
    <t>Gareth's Guide to Becoming a Deep-Sea Explorer</t>
  </si>
  <si>
    <t>978-1-5382-2043-6</t>
  </si>
  <si>
    <t>Scientists maintain that we've only explored 5 percent of Earth's oceans. These incredible expanses contain so many resources that many of us take for granted. Readers of this adventurous guide will be eager to find out how they can be explorers of Earth's final frontier. Whether they're seeking treasure in a wreck or searching for yet-unknown sea creatures, they'll learn what they need to do to prepare for a life in the water. Sidebars and fact boxes highlight information about real-life deep-sea explorers, while vivid photographs capture some truly captivating scenes of the undersea world.</t>
  </si>
  <si>
    <t>978-1-5382-2044-3</t>
  </si>
  <si>
    <t>Gareth's Guide to Becoming a World-Renowned Chef</t>
  </si>
  <si>
    <t>978-1-5382-2047-4</t>
  </si>
  <si>
    <t>Interest in the world of cooking has only risen since the advent of television shows and competitions that invite us all to try our hand at the culinary arts. This entertaining volume, which includes several biographies of world-famous chefs, lets readers know how to make the jump from grilled-cheese master to professional cook. Foodies will be delighted to find out they can start on their path today as they learn some tips and tricks in the pages of this guide to all things gourmet.</t>
  </si>
  <si>
    <t>978-1-5382-2048-1</t>
  </si>
  <si>
    <t>Gareth's Guide to Building a Robot</t>
  </si>
  <si>
    <t>978-1-5382-2051-1</t>
  </si>
  <si>
    <t>An exploration of robotics has never been timelier. In schools, students sign up for robotics clubs and competitions. More and more robotics technology is being introduced in the workplace. Many people are wondering what the future relationship between robots and humans will be. Readers might think building a robot, or becoming the kind of engineer who does, is out of reach. They couldn't be more wrong! This carefully researched volume explains the parts of a robot, how it functions, and its many uses in our world today. It's sure to inspire an appreciation for robotics and the technology of today, and tomorrow.</t>
  </si>
  <si>
    <t>629.8/92--dc23</t>
  </si>
  <si>
    <t>978-1-5382-2052-8</t>
  </si>
  <si>
    <t>Gareth's Guide to Building a Skyscraper</t>
  </si>
  <si>
    <t>978-1-5382-2055-9</t>
  </si>
  <si>
    <t>If you've ever stood on the observation deck of the Empire State Building or viewed a photograph of the 163-storey-tall Burj Khalifa, you know what an extraordinary feat of engineering a skyscraper is. It isn't an easy task to design or build one. This authoritative volume delves into the career paths involved with constructing the gravity-defying structures called skyscrapers, including engineering and architecture. The valuable text, supported by photographs, sidebars, fact boxes, infographics, and graphic organizers, contains plenty of information on careers as well as STEM-related concepts relevant to the elementary science curriculum.</t>
  </si>
  <si>
    <t>978-1-5382-2056-6</t>
  </si>
  <si>
    <t>Gareth's Guide to Saving the Environment</t>
  </si>
  <si>
    <t>978-1-5382-2059-7</t>
  </si>
  <si>
    <t>"Save Earth!" If that sounds daunting, look no further. There are things we can all do each day to aid the environmental movement. This comprehensive guide for future environmentalists is an engaging exploration of the race to save habitats, animals, and resources that are currently in peril. Readers will learn about the people who have dedicated their lives to stopping destruction around the globe and about the careers available for those with a passion for our planet. Earth science topics abound in this beautifully designed volume full of significant sidebars, fascinating fact boxes, and interesting infographics.</t>
  </si>
  <si>
    <t>978-1-5382-2060-3</t>
  </si>
  <si>
    <t>Gareth's Guide to Writing a Best Seller</t>
  </si>
  <si>
    <t>978-1-5382-2063-4</t>
  </si>
  <si>
    <t>It's time to book the talk shows and literary journals, everyone wants to know how a best-selling author gets their ideas and crafts a masterpiece! This engrossing guide to becoming a successful writer explains the painstaking work behind beloved books. Readers will discover what they can do now to prepare for a literary triumph as well as how some of their favorite authors broke into the scene. The appealing design includes sidebars, fact boxes, infographics, and a graphic organizer to better organize the reader's path to fame.</t>
  </si>
  <si>
    <t>978-1-5382-2064-1</t>
  </si>
  <si>
    <t>978-1-5382-1717-7</t>
  </si>
  <si>
    <t>978-1-5382-1707-8</t>
  </si>
  <si>
    <t>Joey Davey, Jonathan Green</t>
  </si>
  <si>
    <t>In a strange new wilderness, what does it take to survive and thrive? This inside guide to the world of Minecraft gives readers tips, tricks, and step-by-step instructions to help them create their own forest fortresses. Fun and accessible, this book is broken down into three projects at different difficulty levels: beginner, intermediate, and master. Readers will gain confidence as they construct a comfy camp, a magnificent mushroom mansion, and a towering treetop lodge. Each project provides a time-to-completion estimate, visuals of each step, and a handy materials list so readers can stock up on all the supplies they'll need. Creative tips encourage readers to unleash their imaginations to make their Minecraft masterpieces unique.</t>
  </si>
  <si>
    <t>794.8--dc23</t>
  </si>
  <si>
    <t>978-1-5382-1708-5</t>
  </si>
  <si>
    <t>What does it take to make it on a Minecraft mountain? Readers of this handy guide will find out as they create their own civilizations on the top of the world. Expert tips help readers navigate the mountainous terrain, find and use materials in this environment, and much more. They'll gain confidence in their engineering skills as they complete three amazing projects at different levels of difficulty; beginner, intermediate, and master. They'll design a specialized farm, a thrilling roller coaster, and a majestic castle. Each project includes a list of necessary materials, step-by-step instructions with visuals, and an estimate on how much time it will take to complete.</t>
  </si>
  <si>
    <t>978-1-5382-1709-2</t>
  </si>
  <si>
    <t>What secrets are lurking beneath the pixelated waters of Minecraft? Readers of this behind-the-scenes guide will learn about the unique creatures and crafting materials they'll encounter underwater in this virtual universe. Expert tips teach readers how to master their own aquatic domain, from breathing underwater to building a squid farm and harvesting ink sacs. Three awesome projects of varying levels, beginner, intermediate, and master, help readers gain confidence in their construction skills. Readers will build their own wild water ride, secret underwater base, and epic aircraft carrier. Each project provides a time-to-completion estimate, a list of necessary materials, and step-by-step instructions with handy visuals.</t>
  </si>
  <si>
    <t>978-1-5382-1710-8</t>
  </si>
  <si>
    <t>Gravity-defying blocks, floating stairs, and castles in the clouds? In the virtual universe of Minecraft, anything is possible, with the right tips and tricks. Beginner, intermediate, and master projects help readers gain confidence in their engineering skills. They'll construct a powerful plane, an epic sky fortress, and a towering skyscraper. Each project provides a list of necessary materials and step-by-step instructions with visuals. Time estimates let readers know how long each project will take to complete. From accessing Sneak mode to piloting their own aerial vehicles, readers will rule the pixelated skies in no time.</t>
  </si>
  <si>
    <t>978-1-5382-1711-5</t>
  </si>
  <si>
    <t>Polar bears, snowstorms, and zombies? Welcome to the wintery world of Minecraft. This handy guide gives readers the tools they'll need to survive in Minecraft's icy landscapes, and three epic projects to begin their own snow kingdom. Each project includes a list of necessary materials and step-by-step instructions with visuals. Readers will gain confidence in their engineering skills as they progress through beginner, intermediate, and master builds. They'll construct a cozy igloo library, a massive polar outpost, and a fancy ice hotel. Expert tips help readers create snow golem armies, find fish and other crucial materials.</t>
  </si>
  <si>
    <t>Geek Out!</t>
  </si>
  <si>
    <t>The Modern Nerd's Guide to Cosplay</t>
  </si>
  <si>
    <t>978-1-5382-1199-1</t>
  </si>
  <si>
    <t>The detailed craft of creating a unique costume, props, and makeup to bring both beloved and reviled characters to life has become a serious art form in the past decade. Today, cosplay is one of the hottest hobbies around, with huge international conventions and competitions making headlines around the world. In this volume, filled with insider info, helpful tips, spectacular color photographs, and dynamic graphics, readers learn not only how to enter the world of cosplay, but how to conquer it.</t>
  </si>
  <si>
    <t>793.93--dc23</t>
  </si>
  <si>
    <t>978-1-5382-1200-4</t>
  </si>
  <si>
    <t>The Modern Nerd's Guide to Drone Racing</t>
  </si>
  <si>
    <t>978-1-5382-1203-5</t>
  </si>
  <si>
    <t>Drones, those radio-controlled flying machines that everyone's abuzz about nowadays, provide many people with an exciting opportunity to navigate and modulate. The newly developed sport of drone racing, however, brings excitement and competition to the air like never before. Live-streaming directly from a camera mounted onto the drone even makes drone racing a spectator sport. This colorful, dynamic book not only introduces readers to drone racing, but gives them tips and insider information about to how to participate themselves.</t>
  </si>
  <si>
    <t>797.5'2--dc23</t>
  </si>
  <si>
    <t>978-1-5382-1204-2</t>
  </si>
  <si>
    <t>The Modern Nerd's Guide to Esports</t>
  </si>
  <si>
    <t>978-1-5382-1207-3</t>
  </si>
  <si>
    <t>Matthew Jankowski</t>
  </si>
  <si>
    <t>Pro-gaming, or e-sports, has an enormous and dedicated following; almost a billion people worldwide. It's even covered on ESPN. It boasts international tournaments, big-name stars, massive prize money, and tons of action and excitement. This book unpacks the world of eSports for readers, encouraging them to enter, compete, and conquer by giving them insider knowledge directly from a real-life eSports journalist. Filled with essential terminology, bold graphic elements, and vivid photographs, this book is sure to be a hot commodity in any collection.</t>
  </si>
  <si>
    <t>978-1-5382-1208-0</t>
  </si>
  <si>
    <t>The Modern Nerd's Guide to LARPing</t>
  </si>
  <si>
    <t>978-1-5382-1211-0</t>
  </si>
  <si>
    <t>Mike Sciandra</t>
  </si>
  <si>
    <t>LARPing, or live-action role playing, is one of the hottest hobbies today. Its devoted participants develop detailed characters, inventing names and personalities, as well as costumes and props. The improvisational nature and opportunity for creativity at LARP events makes for a new experience every time. Readers will dive headfirst into this fascinating pastime, guided by experienced LARPer and writer Michael Sciandra through the ins and outs of participation. Age-appropriate engaging text and full-color photography from actual LARPers brings readers into this whole new exciting world.</t>
  </si>
  <si>
    <t>978-1-5382-1212-7</t>
  </si>
  <si>
    <t>The Modern Nerd's Guide to Robot Battles</t>
  </si>
  <si>
    <t>978-1-5382-1215-8</t>
  </si>
  <si>
    <t>Robot battling is one of the hottest hobbies out there, with dedicated television shows, international stars, and crazy, freaky, metal creations. Now, the inside scoop on the wild world of robot battling is available to budding enthusiasts everywhere. Filled with insider know-how, action-packed graphics, and dynamic color photographs, this volume guides readers through this imaginative world of automated competition. The exciting yet accessible language inspires and engages with every turn of the page, ensuring this book will be a hit in any collection.</t>
  </si>
  <si>
    <t>629.8'92--dc23</t>
  </si>
  <si>
    <t>978-1-5382-1216-5</t>
  </si>
  <si>
    <t>The Modern Nerd's Guide to Tabletop and Card Games</t>
  </si>
  <si>
    <t>978-1-5382-1220-2</t>
  </si>
  <si>
    <t>There's no denying it: board and card games are hot right now. In fact, they're one of the most popular leisure activities around. Kickstarter, the largest funding platform for creative projects in the world, is packed with entrepreneurs developing new, innovative experiences, and the industry has become a multibillion-dollar giant in gaming and collectibles in a short amount of time. Readers no doubt have seen or heard of one or perhaps many of these games, but in this volume, they'll get the inside scoop needed to join, play, and win.</t>
  </si>
  <si>
    <t>794--dc23</t>
  </si>
  <si>
    <t>978-1-5382-1221-9</t>
  </si>
  <si>
    <t>Surviving the Impossible</t>
  </si>
  <si>
    <t>Surviving a Killer Virus</t>
  </si>
  <si>
    <t>978-1-5382-1416-9</t>
  </si>
  <si>
    <t>Charlie Ogden</t>
  </si>
  <si>
    <t>Killer viruses are just the focus of movies in the experience of most readers, but they're not out of the realm of possibility. Viruses can spread at unbelievably fast rates and with frightening consequences. After reading this inventive volume, young virologists will picture themselves as the hero of their own story. They'll learn how viruses spread, how to avoid contamination, and the best way to battle and perhaps conquer an invisible killer. Science meets science fiction in this motivating look at what happens when deadly viruses rage out of control.</t>
  </si>
  <si>
    <t>614.5'8--dc23</t>
  </si>
  <si>
    <t>978-1-5382-1417-6</t>
  </si>
  <si>
    <t>Surviving a Robot Revolution</t>
  </si>
  <si>
    <t>978-1-5382-1420-6</t>
  </si>
  <si>
    <t>Many people have maintained a certain suspicion toward robots, especially as they've become more integrated into our lives. They work in factories and hospitals, aid in law enforcement, and even vacuum our homes. Some wonder: What would happen if robots take over? Keep calm. All the answers to surviving the robot revolution are in this electrifying volume, which describes the best strategies to battle the malevolent forces of artificial intelligence. Readers will love this page-turning experience, which includes accessible text and thrilling images that stir the imagination.</t>
  </si>
  <si>
    <t>006.3--dc23</t>
  </si>
  <si>
    <t>978-1-5382-1421-3</t>
  </si>
  <si>
    <t>Surviving a Zombie Apocalypse</t>
  </si>
  <si>
    <t>978-1-5382-1422-0</t>
  </si>
  <si>
    <t>When the zombie apocalypse starts, it's imperative to be ready. After the panic ensues and people are running in every direction, survivors will need to make split-second decisions that will lead them to safety or into the clutches of brain-hungry zombies. Luckily, readers have this survival guide to know how to spot zombies, choose the best hiding places, and discern what to do when a hoard finally sniffs them out. This exhilarating book is an action-packed adventure, full of creepy images and entertaining text.</t>
  </si>
  <si>
    <t>978-1-5382-1423-7</t>
  </si>
  <si>
    <t>Surviving an Alien Invasion</t>
  </si>
  <si>
    <t>978-1-5382-1418-3</t>
  </si>
  <si>
    <t>Why waste time wondering if aliens could invade? It's better to prepare for their arrival, and while it would be nice if they were friendly, it's best to plan for a hostile takeover. It could mean the difference between life and certain doom. Readers will snatch up this high-interest survival guide, whether they're believers in UFOs or not. Its imaginative solutions to all problems an alien conquest might bring will make them confident of their own survival in the most challenging situations. Comprehensible text is coupled with an engaging design notable for its entertaining and vivid images.</t>
  </si>
  <si>
    <t>978-1-5382-1419-0</t>
  </si>
  <si>
    <t>Surviving in a World Without Power</t>
  </si>
  <si>
    <t>978-1-5382-1424-4</t>
  </si>
  <si>
    <t>It may seem unbearable to consider living in a world without television, video games, computers, or smartphones, but all these devices require power. What would happen if electricity could no longer be produced? It's time to start planning for this possibility. This ingenious guide walks readers off the grid and instructs about how to maintain a power-free lifestyle. Besides learning how to solve problems for a long-term, worldwide emergency event, young survivalists will also learn some tips and tricks for temporary power outages.</t>
  </si>
  <si>
    <t>621.319--dc23</t>
  </si>
  <si>
    <t>978-1-5382-1425-1</t>
  </si>
  <si>
    <t>Surviving the Yellowstone Supervolcano</t>
  </si>
  <si>
    <t>978-1-5382-1426-8</t>
  </si>
  <si>
    <t>Many people are surprised by the existence of a volcano in Yellowstone Park, so they might be even more alarmed to learn that some scientists think the area is home to a "supervolcano." It's entirely possible that this opening in Earth's crust will erupt with mind-boggling results. Volcanologists closely monitor the seismic activity in this region, but it can't hurt to be prepared. This high-interest book combines science knowledge with survival know-how and explains the best way to survive a volcanic eruption and its aftermath. After researching the accessible advice, readers will develop their own fail-safe strategy to survive the Yellowstone supervolcano and similar disasters.</t>
  </si>
  <si>
    <t>551.21--dc23</t>
  </si>
  <si>
    <t>978-1-5382-1427-5</t>
  </si>
  <si>
    <t xml:space="preserve">Mark J. Harasymiw </t>
  </si>
  <si>
    <t>Do Math with Sports Stats!</t>
  </si>
  <si>
    <t>978-1-5382-1291-2</t>
  </si>
  <si>
    <t>The excitement of sports doesn't end at the final whistle. This innovative math series explores the numbers behind the game, showing savvy students that math really is everywhere. From tracking the speed of a NASCAR pit stop to figuring out a pitcher's innings pitched, readers get the excitement of sports with the important math curriculum necessary to become an avid learner. Along the way they learn that math is crucial to the game, and even discover whether their favorite pro athletes are truly at the top of their game.</t>
  </si>
  <si>
    <t>Baseball: Stats, Facts, and Figures</t>
  </si>
  <si>
    <t>978-1-5382-1127-4</t>
  </si>
  <si>
    <t>Math may have its difficult reputation, but with this book you can support curriculum-based mathematics while your students learn about baseball. Baseball is a game filled with numbers. Hitting, pitching, and fielding all come with a mathematical element that's essential to the game. From the numbers attached to the positions on the field to the progress of the game in its fractions of innings, America's pastime is full of math. Readers learn how to do math exclusive to baseball, computing batting averages and learning how the stats in the box score are calculated.</t>
  </si>
  <si>
    <t>978-1-5382-1128-1</t>
  </si>
  <si>
    <t>Basketball: Stats, Facts, and Figures</t>
  </si>
  <si>
    <t>978-1-5382-1131-1</t>
  </si>
  <si>
    <t>Basketball is a sport dominated by the stat sheet. Readers explore what these numbers mean and how they work together in this exciting book that pairs curriculum-based math with the basic rules and statistics of basketball. Basketball is full of ways to learn how numbers and athletics are intertwined in a fascinating and educational way. Students read about superstar players scoring points, registering assists, scoring the elusive triple-double, and how team stats and shooting numbers are calculated.</t>
  </si>
  <si>
    <t>978-1-5382-1132-8</t>
  </si>
  <si>
    <t>Football: Stats, Facts, and Figures</t>
  </si>
  <si>
    <t>978-1-5382-1135-9</t>
  </si>
  <si>
    <t>Yards and points are the lifeblood of football. As those numbers add up on the scoreboard and in the stat sheet, a whole world of mathematics is there to uncover. From yards passing and receiving to the averages teams have converting third downs, the gridiron's numbers are easy to explore while conveying important math concepts in the process. Readers learn how stars measure themselves against other players with rushing and receiving stats, and how those stats are calculated in the first place.</t>
  </si>
  <si>
    <t>978-1-5382-1136-6</t>
  </si>
  <si>
    <t>Hockey: Stats, Facts, and Figures</t>
  </si>
  <si>
    <t>978-1-5382-1139-7</t>
  </si>
  <si>
    <t>Hockey is an exciting sport that takes place entirely on ice. It's also full of math. From the goals and assists that fill the scoresheet to the fractions and other math concepts that come from percentages, hockey has a litany of numbers to explore. Readers take the ice for themselves and solve problems that puzzle scorekeepers and hockey superfans, learning the math they need to keep up with their favorite sport.</t>
  </si>
  <si>
    <t>796.9620151--dc23</t>
  </si>
  <si>
    <t>978-1-5382-1140-3</t>
  </si>
  <si>
    <t>NASCAR: Stats, Facts, and Figures</t>
  </si>
  <si>
    <t>978-1-5382-1143-4</t>
  </si>
  <si>
    <t>Auto racing is a sport of metal and rubber, but it's also a game of numbers. From lap times around a track to the speed of each car at qualifying, NASCAR's unique brand of racing is an easy place to see math in action. Readers learn that different types of tracks are built in different lengths, and how differences in road courses and superspeedways impact speeds. All of these factors are ways to turn those numbers into innovative tools to learn about mathematics in new and exciting ways.</t>
  </si>
  <si>
    <t>796.720151--dc23</t>
  </si>
  <si>
    <t>978-1-5382-1144-1</t>
  </si>
  <si>
    <t>Soccer: Stats, Facts, and Figures</t>
  </si>
  <si>
    <t>978-1-5382-1147-2</t>
  </si>
  <si>
    <t>Soccer may be considered a low-scoring sport by some, but learning its intricacies allows readers to see the world of math that is hidden inside what is known as The Beautiful Game. Readers will learn basics like goals and assists as well as higher numbers like caps. They'll even learn how league standings work, and how more complex equations like goal differential can sometimes determine league champions.</t>
  </si>
  <si>
    <t>978-1-5382-1148-9</t>
  </si>
  <si>
    <t>978-1-5382-2189-1</t>
  </si>
  <si>
    <t>Animal adaptations aren't just physical, such as the camouflaged skin of a snake, or physiological, such as the venom made in a spider's body. Adaptations can be behavioral, as exhibited by whales migrating thousands of miles each year to calve their young. A wide range of adaptations is addressed in this remarkable collection, focusing on the oddest adaptation facts concerning a wide variety of animals, including humans. This high-interest take on a crucial elementary science concept is as instructive as it is compelling. Each volume's vibrant design will draw in readers, while colorful photographs reinforce concepts. Features include: Engaging content correlates to the elementary science curriculum. Topics are meticulously researched, including the latest scientific discoveries, and presented in a comprehensive and cohesive way. Graphic organizers in each volume allow readers to interpret information visually, a standard of the English Language Arts Common Core.</t>
  </si>
  <si>
    <t>Why Do Fungi Feed on Dead Plants?: And Other Odd Fungi Adaptations</t>
  </si>
  <si>
    <t>978-1-5382-2019-1</t>
  </si>
  <si>
    <t>Fungi seem mysterious, they're not animals and they're not plants. Some aren't even visible to the human eye. Yet, they're constantly at work breaking down dead organisms. Our world would be cluttered without them. This beneficial book sheds much-needed light on the fungi kingdom, explaining what a fungus is as well as some the weirdest adaptations that have made it a successful survivor in the natural world. Graphic organizers summarize essential points, while vivid photographs display how bright and beautiful these organisms can be.</t>
  </si>
  <si>
    <t>579.5--dc23</t>
  </si>
  <si>
    <t>978-1-5382-2020-7</t>
  </si>
  <si>
    <t>Why Do Lobsters Eat Each Other?: And Other Odd Crustacean Adaptations</t>
  </si>
  <si>
    <t>978-1-5382-2023-8</t>
  </si>
  <si>
    <t>There are few behavioral adaptations that seem more odd to us than cannibalism. Scientists have noticed the rising incidence of lobster cannibals in recent years, and the reason may be connected to global warming. Readers will find the odd information about these and other crustaceans to be a fascinating study in animal adaptations, a crucial component of the elementary science curriculum. Vivid photographs and informative sidebars reinforce the engaging text.</t>
  </si>
  <si>
    <t>595.3--dc23</t>
  </si>
  <si>
    <t>978-1-5382-2024-5</t>
  </si>
  <si>
    <t>Why Do Pitcher Plants Eat Bugs?: And Other Odd Plant Adaptations</t>
  </si>
  <si>
    <t>978-1-5382-2031-3</t>
  </si>
  <si>
    <t>Brianna Battista</t>
  </si>
  <si>
    <t>Because of plants' sedentary lives, they're not often placed among the more bizarre organisms on Earth. This beguiling book contains plenty of peculiar plants to entice future botanists. They'll find out about carnivorous pitcher plants as well as many other kinds of valuable vegetation and why they've developed similarly strange adaptations. This is a perfect way to delve into the study of plants and plant parts, a key part of life science curricula. Readers will never look at plants the same way again.</t>
  </si>
  <si>
    <t>978-1-5382-2032-0</t>
  </si>
  <si>
    <t>Why Do Some Moths Mimic Wasps?: And Other Odd Insect Adaptations</t>
  </si>
  <si>
    <t>978-1-5382-2027-6</t>
  </si>
  <si>
    <t>Mimicry is an awesome, and sometimes slightly weird, adaptation that many animals have developed. In many instances, it's a lifesaver, encouraging possible predators to stay away. That's the case with some kinds of harmless moths. They really look like stinging insects such as wasps and hornets, and sometimes even sound like them, which is effective for scaring away enemies like birds. Young entomologists will learn so much more about the amazing world of insects in the intriguing text and photographs in this valuable volume, a wonderful addition to any science collection.</t>
  </si>
  <si>
    <t>978-1-5382-2028-3</t>
  </si>
  <si>
    <t>Why Do Wolf Spiders Make Burrows?: And Other Odd Arachnid Adaptations</t>
  </si>
  <si>
    <t>978-1-5382-2035-1</t>
  </si>
  <si>
    <t>Meghan Sharif</t>
  </si>
  <si>
    <t>It isn't unusual to see a spider hanging out in the middle of its complex silk web, just waiting for a tasty bug to come by. Less well-known is a spider that digs a burrow in the ground. Several species are known for doing this, and the reason why isn't as odd as it seems. Arachnid aficionados will love finding out about the weird adaptations that these creatures have developed. Intriguing text and in-depth sidebars are supported by remarkable photographs of all kinds of arachnids in their wild habitats.</t>
  </si>
  <si>
    <t>978-1-5382-2036-8</t>
  </si>
  <si>
    <t>Why Don’t Jellyfish Have Brains?: And Other Odd Invertebrate Adaptations</t>
  </si>
  <si>
    <t>978-1-5382-2039-9</t>
  </si>
  <si>
    <t>Jellyfish are some of the creepiest creatures out there. They're about 95 percent water and basically evaporate when they wash up on a beach, and, they don't have brains! This absorbing book details how these animals survive without this important organ and other weird facts about the invertebrate world. Even more fascinating than the freaky facts are the eye-catching images that illustrate each crucial concept. Sidebars and graphic organizers present more valuable information.</t>
  </si>
  <si>
    <t>978-1-5382-2040-5</t>
  </si>
  <si>
    <t>Infographics: How It Works</t>
  </si>
  <si>
    <t>978-1-5382-1431-2</t>
  </si>
  <si>
    <t>Reading a few paragraphs or listening to a lecture isn't the only way to learn about something. In fact, visual approaches to teaching information can be much more engaging. Through creative, colorful infographics, this series offers readers unique ways to understand how the universe, technology, machines and motors, the planet, the human body, and life on Earth work. Including a variety of subjects, each book simplifies complicated concepts, such as how a cell phone works, with diagrams, illustrations, and more, while also presenting clear, concise text to add more context.</t>
  </si>
  <si>
    <t>Life on Earth</t>
  </si>
  <si>
    <t>978-1-5382-1350-6</t>
  </si>
  <si>
    <t>Jon Richards, Ed Simkins</t>
  </si>
  <si>
    <t>In order to survive, all living things on Earth must adapt to their environment. They all have certain senses that help them hunt for prey or ways they protect themselves. It's impossible to learn all of it, but through the infographics in this book, readers are sure to understand a great deal. With colorful diagrams and succinct text, each chapter covers a different facet of life on Earth, including how plants protect themselves, cold adaptations, and the carbon cycle. "Try This" boxes throughout the book engage readers by suggesting activities and asking questions related to the text.</t>
  </si>
  <si>
    <t>978-1-5382-1351-3</t>
  </si>
  <si>
    <t>Machines and Motors</t>
  </si>
  <si>
    <t>978-1-5382-1354-4</t>
  </si>
  <si>
    <t>One of the most revolutionary machines ever created is one of the most familiar, the car. From huge trucks to two-door coupes, every gas-powered car works the same. Through creative infographics, readers can learn about how a car works as well as the intricacies of many other machines and motors. Simple labels and succinct, informative text accompany each infographic to present readers with facts and processes they can easily use in their STEM classes. Activity suggestions throughout the book add another way readers can connect with the main content and use their infographic knowledge.</t>
  </si>
  <si>
    <t>629.04'6--dc23</t>
  </si>
  <si>
    <t>978-1-5382-1355-1</t>
  </si>
  <si>
    <t>Our Planet</t>
  </si>
  <si>
    <t>978-1-5382-1359-9</t>
  </si>
  <si>
    <t>Earth science is made up of so many topics: weather, landforms, and even natural disasters. It can take a lot of time to learn about the details of each. Infographics are the perfect way to cover a lot of these subject areas in less time, including why earthquakes happen, the water cycle, and how mountains form, as well as many other parts of the Earth science curriculum. Each chapter aims to involve readers in what they're learning through succinct text and colorful, creative diagrams. In addition, "Try This" boxes suggest activities and questions through which readers can apply their knowledge.</t>
  </si>
  <si>
    <t>978-1-5382-1357-5</t>
  </si>
  <si>
    <t>Our Universe</t>
  </si>
  <si>
    <t>978-1-5382-1362-9</t>
  </si>
  <si>
    <t>Launching a rocket, getting into orbit, and then landing on a planet are all complicated, multi-step processes that can be difficult to comprehend. This book uses simple, well-designed infographics to make complicated ideas accessible. Covering a variety of STEM topics, this book presents unique information about the solar system, stars, and sun in a visual manner that can help both engage readers and reinforce their knowledge. Activities and questions throughout the book offer readers opportunities to synthesize what they've read and perhaps find ways to use their infographic knowledge in the future.</t>
  </si>
  <si>
    <t>978-1-5382-1363-6</t>
  </si>
  <si>
    <t>Today's Technology</t>
  </si>
  <si>
    <t>978-1-5382-1364-3</t>
  </si>
  <si>
    <t>By the time someone turns 21, they'll likely have spent about 200 days of their life playing video games, and even more using a mobile phone. Readers know that technology is a huge part of our lives, but they might not know exactly how some of it works. This book uses labeled infographics accompanied by simple, understandable text to tackle both familiar technology, such as cell phones, and newer technology, like solar panels. Each infographic describes how the technology works, relating to readers' daily lives as well as the STEM curriculum.</t>
  </si>
  <si>
    <t>600--dc23</t>
  </si>
  <si>
    <t>978-1-5382-1365-0</t>
  </si>
  <si>
    <t>Your Body</t>
  </si>
  <si>
    <t>978-1-5382-1366-7</t>
  </si>
  <si>
    <t>What is the body made of? How do eyes and ears work? Questions like these are sure to come to mind when readers learn about the human body. In this book, infographics offer a special and effective way for readers to learn the answers to these questions and more. Simple labels and informative text give each infographic context and connect it to the science curriculum. Readers are further engaged as they read with "Try This" boxes that ask them to apply what they've read or suggest activities that they can try right at home.</t>
  </si>
  <si>
    <t>978-1-5382-1367-4</t>
  </si>
  <si>
    <t>Science in a Flash</t>
  </si>
  <si>
    <t>978-1-5382-1434-3</t>
  </si>
  <si>
    <t>Electricity, vibration, gravity, magnetism, and refraction are all science curriculum topics that can seem complicated and even a little boring to many of us. But when paired with colorful diagrams, pop quizzes, and interesting facts, these science subjects can be exciting. These books on electricity, forces, light, sound, and the states of matter cover all the major points of each topic in a relatable and high-energy way. Including simple definitions and everyday examples, each book engages readers with the science all around them, just in time for science class.</t>
  </si>
  <si>
    <t>Earth and Space</t>
  </si>
  <si>
    <t>978-1-5382-1392-6</t>
  </si>
  <si>
    <t>Georgia Amson-Bradshaw</t>
  </si>
  <si>
    <t>Earth can seem like a huge place when you think about all the great places you can visit, but in the scope of the universe, Earth is a fairly small planet. Understanding the makeup of Earth and its place in our solar system is an important part of the science curriculum. This book presents the most important information readers should know in an exciting layout full of exciting facts, real-life examples, and colorful diagrams. Riddles and pop quizzes throughout the text offer readers the chance to really think about what they've read and apply it in a different way.</t>
  </si>
  <si>
    <t>525--dc23</t>
  </si>
  <si>
    <t>978-1-5382-1393-3</t>
  </si>
  <si>
    <t>978-1-5382-1394-0</t>
  </si>
  <si>
    <t>Because most people use electricity every day, it's important to understand how it works and respect its power. From the basics of current and circuits to how electricity is generated, this book covers many concepts included in the science curriculum using relatable examples, straightforward language, and colorful diagrams. Each chapter simply defines key terms and gives thorough explanations, as well as asks the reader questions and riddles to consider as they learn about renewable energy, electricity and magnetism, static electricity and more.</t>
  </si>
  <si>
    <t>978-1-5382-1395-7</t>
  </si>
  <si>
    <t>Forces</t>
  </si>
  <si>
    <t>978-1-5382-1396-4</t>
  </si>
  <si>
    <t>Anyone who learns about the force of gravity in our lives has probably wondered what it's like to be weightless. In this volume, readers can find out the incredible impact gravity and other forces, such as magnetism, have on their life every day. Each chapter gives an accessible overview of the topic and then invites readers to dive deeper with relatable photographs, diagrams, sidebars, and fun facts. Through riddles, pop quizzes, and simple experiments, the book encourages readers to engage with the information they're learning in order to understand it better for both class and life on Earth.</t>
  </si>
  <si>
    <t>531.6--dc23</t>
  </si>
  <si>
    <t>978-1-5382-1397-1</t>
  </si>
  <si>
    <t>978-1-5382-1398-8</t>
  </si>
  <si>
    <t>Light is the fastest thing in the universe. It travels so quickly that to people on Earth it seems to just appear and disappear. Through fun fact boxes, colorful diagrams, and straightforward explanations, this book introduces readers to important science concepts having to do with light such as reflection, refraction, shadows, and how light moves through materials. Riddles, quiz questions, and hands-on experiments engage readers with each chapter's main topic, helping them synthesize the science curriculum information they've read in a new way.</t>
  </si>
  <si>
    <t>978-1-5382-1399-5</t>
  </si>
  <si>
    <t>978-1-5382-1400-8</t>
  </si>
  <si>
    <t>It seems impossible that the tiny parts of the ear allow us to hear birds chirping, music, and someone speaking. Each sound travels through the air and causes the parts of the ear to vibrate. The brain uses this information to tell us what we've heard. That's just the beginning of what this book can teach readers about sound. Detailed, colorful diagrams and simple explanations show readers how echoes work, how sound is recorded, what ultrasounds are, and more. Riddles and pop quiz questions ask readers to consider what they've read, aiding their understanding of these science curriculum topics.</t>
  </si>
  <si>
    <t>534--dc23</t>
  </si>
  <si>
    <t>978-1-5382-1438-1</t>
  </si>
  <si>
    <t>States of Matter</t>
  </si>
  <si>
    <t>978-1-5382-1401-5</t>
  </si>
  <si>
    <t>How matter behaves depends on its state. Whether something is a solid, liquid, or gas can change how it may respond to outside forces, including temperature. This topic might seem complicated to some, but in this book, the states of matter are explained through fun, relatable examples and diagrams to reinforce science curriculum content. Hands-on experiments featuring equipment readers can find around the house allow them to apply their knowledge to the topic right away. Straightforward explanations of key concepts and terms will serve them well as they answer quiz questions and riddles throughout the book and in the classroom.</t>
  </si>
  <si>
    <t>530.4--dc23</t>
  </si>
  <si>
    <t>978-1-5382-1402-2</t>
  </si>
  <si>
    <t>Insects: Six-Legged Nightmares</t>
  </si>
  <si>
    <t>978-1-5382-1282-0</t>
  </si>
  <si>
    <t>Assassin Bugs Kill!</t>
  </si>
  <si>
    <t>978-1-5382-1249-3</t>
  </si>
  <si>
    <t>Assassin bugs are amazing creatures that use their long mouthparts to kill their prey. These ambushing bugs wait on flowers, where other bugs will land while looking for a meal. Unfortunately for them, however, they become the assassin bug's meal. Assassin bugs snatch their prey and drink their body fluids as if through a straw. With vivid photographs showing these creepy killers in action, readers experience the wild world bugs live in where no potential meal is safe.</t>
  </si>
  <si>
    <t>595--dc23</t>
  </si>
  <si>
    <t>978-1-5382-1250-9</t>
  </si>
  <si>
    <t>Botflies Terrify!</t>
  </si>
  <si>
    <t>978-1-5382-1253-0</t>
  </si>
  <si>
    <t>There's no way around it, botflies are super gross. These winged insects start as larvae that need a host to live, and sometimes that host is human. Readers learn how these maggots live their parasitic lives with the help of some hosts that certainly don't appreciate their company. With full-color photographs showing these gross creatures up close and personal, readers will enjoy, or maybe revile, these creatures at work, laying eggs that become the next larvae burrowing into flesh before they become full-grown botflies.</t>
  </si>
  <si>
    <t>978-1-5382-1254-7</t>
  </si>
  <si>
    <t>Bullet Ants Sting!</t>
  </si>
  <si>
    <t>978-1-5382-1257-8</t>
  </si>
  <si>
    <t>Ouch! Bullet ants cause a sting that actually hurts like a gunshot. If that is not scary enough, these feisty ants can live in a colony of 3,000. Full-color photographs show off in vivid detail how these insects live, with maps and other amazing graphics to wow every one of your readers. Readers get to explore the science of why the sting hurts so much and why it lasts for hours.</t>
  </si>
  <si>
    <t>595.79'6--dc23</t>
  </si>
  <si>
    <t>978-1-5382-1258-5</t>
  </si>
  <si>
    <t>Giant Wetas Shock!</t>
  </si>
  <si>
    <t>978-1-5382-1261-5</t>
  </si>
  <si>
    <t>Giant wetas can't jump, which is a good thing because they're gigantic. This ancient animal is the heaviest insect ever found and can weigh as much as a mouse. Its name means 'God of ugly things.' Though these creepy-crawlies are huge and scary-looking, readers learn they aren't dangerous to humans. In fact, these giant insects mostly love carrots. Through colorful photographs of these supersized insects, readers get an up close and personal look at these oversized but harmless bugs.</t>
  </si>
  <si>
    <t>595.7'26--dc23</t>
  </si>
  <si>
    <t>978-1-5382-1262-2</t>
  </si>
  <si>
    <t>Japanese Giant Hornets Horrify!</t>
  </si>
  <si>
    <t>978-1-5382-1265-3</t>
  </si>
  <si>
    <t>All hornets are scary, but Japanese giant hornets are downright deadly. These massive flying insects are much bigger than the hornets in your backyard and can turn an ordinary day outside into a fight for survival. Readers will marvel at these horrible hornets, how they live, and how other animals try to fight them off. Full-color photographs show these terrifying creatures up close and personal, displaying just how large they are and what makes them so deadly to animals of all kinds.</t>
  </si>
  <si>
    <t>595.79'8--dc23</t>
  </si>
  <si>
    <t>978-1-5382-1266-0</t>
  </si>
  <si>
    <t>Jewel Wasps Take Over!</t>
  </si>
  <si>
    <t>978-1-5382-1269-1</t>
  </si>
  <si>
    <t>The jewel wasp is a unique creature that is not afraid to take advantage of the bugs around it. This creepy insect, also known as the emerald cockroach wasp, actually takes over the body of its cockroach victims to make them zombies. Jewel wasps use their unique venom to control a cockroach and use it as a nest for their eggs. With full-color photographs of these jewel wasps showcasing their amazing abilities, readers learn how they survive with the unwilling help of other creatures.</t>
  </si>
  <si>
    <t>978-1-5382-1270-7</t>
  </si>
  <si>
    <t>Earth Under Attack!</t>
  </si>
  <si>
    <t>978-1-5382-1430-5</t>
  </si>
  <si>
    <t>Natural disasters are powerful forces of nature that deeply affect the lives of those who live through them. This series explores both the science behind these disasters as well as the often tragic aftermath of earthquakes, forest fires, hurricanes, tornadoes, tsunamis, and volcanoes. Each book uses a news-style layout complete with attention-grabbing headlines and eyewitness accounts to introduce key science curriculum material while telling the harrowing tales of recent disasters, including the cleanup process and long-lasting effects of each.</t>
  </si>
  <si>
    <t>Earthquake Shatters Country</t>
  </si>
  <si>
    <t>978-1-5382-1300-1</t>
  </si>
  <si>
    <t>In many parts of the world, earthquakes are a fact of life. From slight tremors to destructive quakes measuring above 5.5 on the Richter scale, earthquakes all start the same way. Readers explore the causes and effects of earthquakes throughout this book, studying recent major earthquakes that have happened around the world along the way. Presented in an exciting news magazine style complete with splashy headlines and eyewitness accounts of devastating quakes, the main content and statistics boxes complement STEM curriculums through detailed earth science information and discussion of the technology used before, during, and after earthquakes.</t>
  </si>
  <si>
    <t>551.22--dc23</t>
  </si>
  <si>
    <t>978-1-5382-1302-5</t>
  </si>
  <si>
    <t>Forest Fire Creates Inferno</t>
  </si>
  <si>
    <t>978-1-5382-1305-6</t>
  </si>
  <si>
    <t>Forest fires can happen naturally, but the truth is that people cause them, too, often to terrible consequences. Readers learn how they start in both cases as well as how these fires spread, the damage they cause the environment, and how firefighters fight them on the ground and in the air. Case studies of recent forest fires, including the 2016 fires in California, provide readers with real-life examples to encourage connections between the book's STEM content and social studies concepts of conservation, community engagement, and the huge project of cleaning up a natural disaster like a forest fire.</t>
  </si>
  <si>
    <t>634.9'618--dc23</t>
  </si>
  <si>
    <t>978-1-5382-1306-3</t>
  </si>
  <si>
    <t>Hurricane Hits the Coast</t>
  </si>
  <si>
    <t>978-1-5382-1309-4</t>
  </si>
  <si>
    <t>The Atlantic coast of the United States faces high winds, torrential rain, and more during hurricane season from about August to October. When these huge storms hit land, the streets may flood and buildings can be completely leveled. Seeing devastation like that on the news can leave readers with a lot of questions. This book introduces readers to how hurricanes form, why they can be so strong, and what communities do to prepare for them. Stories of recent hurricanes make these huge storms seem more real to readers and help them understand the consequences of natural disasters.</t>
  </si>
  <si>
    <t>551.55'2--dc23</t>
  </si>
  <si>
    <t>978-1-5382-1310-0</t>
  </si>
  <si>
    <t>Tornado Rips Up City</t>
  </si>
  <si>
    <t>978-1-5382-1313-1</t>
  </si>
  <si>
    <t>It's important for students to understand how tornadoes form, their structure, and when and where they're likely to strike. Perhaps even more important is learning the damage they cause and how they affect communities around the world. This book offers readers both important STEM content they'll need for science class as well as real stories of recent tornadoes, including eye-opening photographs of the devastation they may cause and statistics boxes quantifying the damage. A news magazine style layout makes each section seem fresh and exciting, while also allowing for the inclusion of witness quotes and headlines.</t>
  </si>
  <si>
    <t>551.55'3--dc23</t>
  </si>
  <si>
    <t>978-1-5382-1314-8</t>
  </si>
  <si>
    <t>Tsunami Crushes Coastline</t>
  </si>
  <si>
    <t>978-1-5382-1317-9</t>
  </si>
  <si>
    <t>The Fukushima nuclear power plant was seriously damaged by a tsunami in 2011. Today, environmental problems continue, showing just how far-reaching damage from the massive waves of a tsunami can be. Other headline-grabbing tsunamis are profiled in this volume, providing readers with true-life examples as they learn about what causes tsunamis, where they are likely to hit, and how areas prepare for them throughout the main content. Full-color photographs of tsunami-caused devastation accompany the STEM content, boxes of real disaster statistics, and quotes from those who lived through a tsunami.</t>
  </si>
  <si>
    <t>551.46'37--dc23</t>
  </si>
  <si>
    <t>978-1-5382-1318-6</t>
  </si>
  <si>
    <t>Volcano Melts Village</t>
  </si>
  <si>
    <t>978-1-5382-1321-6</t>
  </si>
  <si>
    <t>In 1999, about 15,000 people who lived within the range of the Tungurahua volcano in Ecuador were evacuated. They weren't allowed to return home for a year. Since then, the volcanic activity there has been dangerous enough to cause more evacuations, including in 2010 and 2016. Tungurahua is just one recent volcanic eruption included in this book, used as an example of the devastation this natural disaster can cause. The main content, presented in an exciting news magazine style, offers readers a thorough look at how volcanoes form, how scientists use technology to predict eruptions, and terrifying statistics showing volcanoes' aftermath.</t>
  </si>
  <si>
    <t>978-1-5382-1322-3</t>
  </si>
  <si>
    <t>Science Fiction to Science Fact</t>
  </si>
  <si>
    <t>978-1-5382-1433-6</t>
  </si>
  <si>
    <t>Bionic Limbs</t>
  </si>
  <si>
    <t>978-1-5382-1380-3</t>
  </si>
  <si>
    <t>Holly Duhig</t>
  </si>
  <si>
    <t>Cyborgs, heroes with missing hands, and prosthetics that allow sight in the blind are just some of the unbelievable plot points in science fiction that began years ago. Today, much of this technology exists. Those without legs can be fitted with bionic limbs so well made they can run marathons. Readers learn the history of bionic limbs in science fiction and popular culture and connect it to the real, amazing science of today. Full of interesting STEM content, each chapter engages readers with the ideas behind, execution, and future of this technology.</t>
  </si>
  <si>
    <t>617.9--dc23</t>
  </si>
  <si>
    <t>978-1-5382-1381-0</t>
  </si>
  <si>
    <t>Faster-Than-Light Space Travel</t>
  </si>
  <si>
    <t>978-1-5382-1382-7</t>
  </si>
  <si>
    <t>Whether it’s hyperdrive in Star Wars or warp speed in Star Trek, most science-fiction lovers know that in order to travel anywhere in space in a timely manner, you’ve got to go faster than the speed of light. Much of that idea isn’t possible, but space scientists have found many ways to speed up human space travel. Through easily understandable explanations and examples of real, cutting-edge technology, this book’s main content guides readers from the fantasy of science fiction to the incredible reality of today’s science fact.</t>
  </si>
  <si>
    <t>530.11--dc23</t>
  </si>
  <si>
    <t>978-1-5382-1383-4</t>
  </si>
  <si>
    <t>Invisibility Cloaks</t>
  </si>
  <si>
    <t>978-1-5382-1384-1</t>
  </si>
  <si>
    <t>From Harry Potter to King Arthur, stories about invisibility cloaks have been around for hundreds or possibly thousands of years. It seems mere fantasy that something like that could exist, but today there are several different kinds of technology that could be used to make someone appear invisible, or at least very inconspicuous. Through direct explanations, this book covers the history of invisibility cloak stories and connects some of the coolest recent technology to these tales. Covering both STEM and literature components, this book will enchant sci-fi lovers and scientists alike.</t>
  </si>
  <si>
    <t>621.36--dc23</t>
  </si>
  <si>
    <t>978-1-5382-1385-8</t>
  </si>
  <si>
    <t>Replicators</t>
  </si>
  <si>
    <t>978-1-5382-1386-5</t>
  </si>
  <si>
    <t>Imagine if scientists had a tool that could make food or a chair seemingly out of thin air. Star Trek fans might recognize this piece of technology as "replicator," a concept that was also used in other science fiction stories. Readers learn that similar technology does exist, and it could eventually be used just like Star Trek replicators. Including STEM content as well as connections to popular culture, each chapter introduces readers to the latest in replicating technology, from 3D printers to lasers, through accessible language and explanations of this fascinating technology.</t>
  </si>
  <si>
    <t>621.9'88--dc23</t>
  </si>
  <si>
    <t>978-1-5382-1387-2</t>
  </si>
  <si>
    <t>Solar Sails</t>
  </si>
  <si>
    <t>978-1-5382-1388-9</t>
  </si>
  <si>
    <t>Solar sails use the sun’s energy to fly spacecraft, or “flight by light.” It sounds like something out of a science fiction novel. In fact, it is, first being mentioned in Jules Verne’s From Earth to the Moon in 1865. It's been used as a way for characters to travel through space in many other books and movies, including Tron in 1985. Today, solar sails are a reality, and readers learn how their technology works as well as how successful trials with solar sail apparatuses have been. Could light energy be the best way to move through space in the future? Readers find out for themselves.</t>
  </si>
  <si>
    <t>629.47'5--dc23</t>
  </si>
  <si>
    <t>978-1-5382-1389-6</t>
  </si>
  <si>
    <t>Tractor Beams</t>
  </si>
  <si>
    <t>978-1-5382-1390-2</t>
  </si>
  <si>
    <t>The first time the term “tractor beam” was used was in 1931. Since then, tractor beams have been used in many science fiction books, movies, and TV shows to draw in spacecraft, people, and objects in space. This science fiction technology has become science fact. In 2015, scientists used sound waves to move tiny objects. Through reading about this and other modern technology, readers are engaged with incredible STEM information as well as their imaginations as they also learn the connections between this technology and popular science fiction.</t>
  </si>
  <si>
    <t>621.36'6--dc23</t>
  </si>
  <si>
    <t>978-1-5382-1391-9</t>
  </si>
  <si>
    <t>978-1-5382-1301-8</t>
  </si>
  <si>
    <t>The influential figures who have played large roles in shaping, guiding, and reforming society are given voices once again in this commanding collection of historical books. Readers will not only become familiar with their biographies, but get to know them through their speeches, letters, and other writings. They’ll also come to know the people who propelled social movements, such as the women’s rights movement and the civil rights movement, including such towering personalities as Cesar Chavez, Malcolm X, and Eleanor Roosevelt. A compelling design and carefully selected photographs of events shed further light on historic events.</t>
  </si>
  <si>
    <t>Inside the Civil Rights Movement</t>
  </si>
  <si>
    <t>978-1-5382-1155-7</t>
  </si>
  <si>
    <t>The U.S. civil rights movement rose to prominence in the 1950s, with protests finally compelling civil rights legislation in the mid-1960s. But activists still contended with institutional racism embedded in America’s economic, political, and cultural systems. This important, wide-ranging volume tells the story of the early movement and the figures who fought for equality, such as Martin Luther King, Rosa Parks, and Malcolm X. It also includes discussion of the ramifications of the movement and the actions of its leaders today. Historical photographs, primary sources, and powerful quotes from eyewitnesses of events will resonate with readers.</t>
  </si>
  <si>
    <t>323.1196/0730904--dc23</t>
  </si>
  <si>
    <t>978-1-5382-1156-4</t>
  </si>
  <si>
    <t>Inside the Environmental Movement</t>
  </si>
  <si>
    <t>978-1-5382-1159-5</t>
  </si>
  <si>
    <t>The environmental movement encompasses many issues, including pollution, conservation, climate change, and alternative energy. Environmentalists maintain that people are part of ecosystems and must act to keep those systems balanced and healthy. This compelling guide to the history of the movement, including efforts today, focuses on important environmental crusaders, including Rachel Carson and John Muir, and the organizations that have fought for world-changing legislation. Historical photographs and a timeline help shed light on principal events in this on-going movement.</t>
  </si>
  <si>
    <t>363.700973--dc23</t>
  </si>
  <si>
    <t>978-1-5382-1160-1</t>
  </si>
  <si>
    <t>Inside the Labor Movement</t>
  </si>
  <si>
    <t>978-1-5382-1163-2</t>
  </si>
  <si>
    <t>331.880973--dc23</t>
  </si>
  <si>
    <t>978-1-5382-1164-9</t>
  </si>
  <si>
    <t>Inside the LGBTQ+ Movement</t>
  </si>
  <si>
    <t>978-1-5382-1167-0</t>
  </si>
  <si>
    <t>Jennifer Lombardo</t>
  </si>
  <si>
    <t>The first American gay rights organization formed in 1924, but was soon pressured to disband. Another wouldn’t form until the 1950s. The history of the U.S. movement to achieve progressive rights for people who identify as lesbian, gay, bisexual, transgender, transsexual, or queer is full of stops and starts and victories and tragedies, but also hope for the future. This important and timely volume describes a topic of history often glossed over and a movement that is still working to effect change. Key figures are featured as well as crucial events, both past and present.</t>
  </si>
  <si>
    <t>306.76--dc23</t>
  </si>
  <si>
    <t>978-1-5382-1168-7</t>
  </si>
  <si>
    <t>Inside the Native American Rights Movement</t>
  </si>
  <si>
    <t>978-1-5382-1151-9</t>
  </si>
  <si>
    <t>The history of Native Americans within the United States is a turbulent one, marked by broken promises, confiscated lands, forced acculturation, and the shadowy line between tribal sovereignty and American citizenship. Native Americans and their allies have had to fight for their rights, rights that other Americans were guaranteed under the Constitution. This significant book recounts the past and modern-day battles for Native American civil rights using the eyewitness reports of people on the front lines. Striking photographs, thought-provoking sidebars and fact boxes, and a summarizing timeline are included in the engaging design.</t>
  </si>
  <si>
    <t>323.1197--dc23</t>
  </si>
  <si>
    <t>978-1-5382-1152-6</t>
  </si>
  <si>
    <t>Inside the Women's Rights Movement</t>
  </si>
  <si>
    <t>978-1-5382-1171-7</t>
  </si>
  <si>
    <t>The women’s rights movement is sometimes abbreviated in history books, but it’s crucial that today’s generation understands the many key moments that led not only to the 19th Amendment to the Constitution, but also the other hard-fought victories. And the movement didn’t stop in the 20th century, both women and men are still fighting for women’s equality in the workplace. This well-researched book features quotes by significant players in the women’s rights movement and primary sources that show an insider’s views of events. Fact boxes, sidebars, and historical images add more valuable material to explore.</t>
  </si>
  <si>
    <t>305.42'0973--dc23</t>
  </si>
  <si>
    <t>978-1-5382-1172-4</t>
  </si>
  <si>
    <t xml:space="preserve">John M. Shea </t>
  </si>
  <si>
    <t>Myths Across the Map</t>
  </si>
  <si>
    <t>978-1-5382-1432-9</t>
  </si>
  <si>
    <t>The myths and legends that have spread across the globe are pervasive in countless cultures. Folklore about vampires, fairies, mermaids, and zombies may be a large part of popular entertainment today, but this mythology has been around for hundreds of years. There’s something fascinating about them, and perhaps a hint of truth can be found in even the creepiest and most outlandish tales. These high-interest volumes, for lovers of lore and fans of fiction alike, present multiple myths along with factual information that sheds some light on their origins. Dynamic images include real-life locations and historical paintings.</t>
  </si>
  <si>
    <t>Dragon Myths</t>
  </si>
  <si>
    <t>978-1-5382-1368-1</t>
  </si>
  <si>
    <t>They're called drakon in Greek, azhdaha in Persian, kelekona in Hawaiian, and have names in numerous other cultures as well. They're dragons. Many cultures even agree on what the giant serpents look like, though they may differ on whether these mythical creatures are benevolent or evil. This ultra-compelling volume takes readers on a tour of world cultures and dragon lore. Sometimes, this folklore is entwined with actual historical events, such as a Roman general's supposed encounter with a water-spewing dragon on a march to Africa. Breathtaking images and fascinating fact boxes contribute to this extremely high-interest text.</t>
  </si>
  <si>
    <t>398.24'54--dc23</t>
  </si>
  <si>
    <t>978-1-5382-1369-8</t>
  </si>
  <si>
    <t>Fairy Myths</t>
  </si>
  <si>
    <t>978-1-5382-1370-4</t>
  </si>
  <si>
    <t>Cynthia O'Brien</t>
  </si>
  <si>
    <t>Fairies are found in the lore of countless countries, including Russia, Croatia, Ireland, Germany, and Iceland. And fairies aren't just pretty little creatures with wings; elves, dwarfs, and goblins are all fairies, too. This field guide to fairies around the world introduces the many different kinds of diminutive creatures. Readers will be particularly delighted to learn more about fairies they can encounter in popular culture, including in Shakespeare's works and Arthurian legends, and where fairies are said to be waiting in nature. Amazing artwork is coupled with fun facts and plenty of cultural and historical information in this wide-ranging volume.</t>
  </si>
  <si>
    <t>398.45--dc23</t>
  </si>
  <si>
    <t>978-1-5382-1371-1</t>
  </si>
  <si>
    <t>Mermaid Myths</t>
  </si>
  <si>
    <t>978-1-5382-1372-8</t>
  </si>
  <si>
    <t>Are mermaids compassionate beings waiting to save drowning sailors or vindictive creatures hoping to lure people to their deaths? The answer depends on the lore, which is vast and varied. Through the centuries, people around the world have reported seeing real mermaids on rocks or bobbing in the sea. Even in the 21st century, people are drawn to the mystery of the mermaid. Readers, too, will find the many mermaid stories and hoaxes in this engaging book entertaining as well as educational. Folklore is a unique and entertaining window into studies of world culture.</t>
  </si>
  <si>
    <t>978-1-5382-1373-5</t>
  </si>
  <si>
    <t>Vampire Myths</t>
  </si>
  <si>
    <t>978-1-5382-1374-2</t>
  </si>
  <si>
    <t>Whether characters in movies, books, or nightmares, vampires are among the most recognizable monsters in the world. Today, vampires are characterized by fangs and an unshakable lust for human blood, but some vampire myths differ from these notions. Vampire lore around the world is an entertaining introduction to a variety of cultures. Readers will be thrilled to discover that some ancient myths are actually scarier than modern stories. They'll also find several explanations for vampire behavior to be entertainingly bizarre, such as people clawing their way out of graves because they weren't quite dead yet.</t>
  </si>
  <si>
    <t>978-1-5382-1375-9</t>
  </si>
  <si>
    <t>Werewolf Myths</t>
  </si>
  <si>
    <t>978-1-5382-1376-6</t>
  </si>
  <si>
    <t>The werewolf, or lycanthrope, is a human that can take an animal form or an animal that can take human form. Shape-shifters are prevalent in the legends of world cultures, including the Greek minotaur, Celtic selkies, Navajo skin-walkers, and more, dating back to the oldest myths from around the globe. Cave paintings from 25,000 years ago depict images of half-human half-animal figures. This thrilling volume is full of grisly tales as well as surprising scientific explanations for some werewolf anecdotes. Remarkable artwork, coupled with spooky fact boxes, aid in producing a truly eerie reading experience.</t>
  </si>
  <si>
    <t>978-1-5382-1377-3</t>
  </si>
  <si>
    <t>Zombie Myths</t>
  </si>
  <si>
    <t>978-1-5382-1378-0</t>
  </si>
  <si>
    <t>Today, thanks to movies, video games, comic books, graphic novels, and television series, the world has a pretty distinct idea about what zombies are. Hundreds of years ago, the word "zombie" may have been handed down from jumbie, a West Indian term for ghost, or nzambi, meaning "spirit of the dead," in Congo, Africa. Brainless, reanimated corpses have long haunted the myths of many cultures around the world. The most shocking and fascinating zombie origins and lore are compiled in the unnerving pages of this high-interest volume, which also includes intriguing scientific roots of the zombie myth.</t>
  </si>
  <si>
    <t>978-1-5382-1379-7</t>
  </si>
  <si>
    <t>There are hundreds of native cultures in the United States and Canada today. Each proudly has its own distinct history and traditions. This important collection puts the spotlight on some of these remarkable peoples and their ways of life, from sacred ceremonies to extraordinary art. Each elegantly designed volume includes fact boxes and carefully chosen historical and present-day images to accompany the accessible text. Readers will attain an in-depth understanding and appreciation of the rich legacy of native cultures.</t>
  </si>
  <si>
    <t>970.004'97--dc23</t>
  </si>
  <si>
    <t>391.00897--dc23</t>
  </si>
  <si>
    <t>641.59/297--dc23</t>
  </si>
  <si>
    <t>392.3'60899708--dc23</t>
  </si>
  <si>
    <t>Pequeñas biografías de grandes personajes (Little Biographies of Big People)</t>
  </si>
  <si>
    <t>César Chávez (Cesar Chavez)</t>
  </si>
  <si>
    <t>978-1-5382-1530-2</t>
  </si>
  <si>
    <t>Joan Stoltman, Ana Maria Garcia</t>
  </si>
  <si>
    <t>978-1-5382-1506-7</t>
  </si>
  <si>
    <t>978-1-5382-1532-6</t>
  </si>
  <si>
    <t>978-1-5382-1508-1</t>
  </si>
  <si>
    <t>978-1-5382-1531-9</t>
  </si>
  <si>
    <t>978-1-5382-1507-4</t>
  </si>
  <si>
    <t>978-1-5382-1528-9</t>
  </si>
  <si>
    <t>978-1-5382-1504-3</t>
  </si>
  <si>
    <t>978-1-5382-1529-6</t>
  </si>
  <si>
    <t>978-1-5382-1505-0</t>
  </si>
  <si>
    <t>978-1-5382-1527-2</t>
  </si>
  <si>
    <t>978-1-5382-1503-6</t>
  </si>
  <si>
    <t>Veamos los ciclos de vida (A Look at Life Cycles)</t>
  </si>
  <si>
    <t>978-1-5382-1539-5</t>
  </si>
  <si>
    <t>Los ciclos de vida de las aves (Bird Life Cycles)</t>
  </si>
  <si>
    <t>978-1-5382-1525-8</t>
  </si>
  <si>
    <t>Bray Jacobson, Alberto Jiménez</t>
  </si>
  <si>
    <t>978-1-5382-1519-7</t>
  </si>
  <si>
    <t>Los ciclos de vida de los anfibios (Amphibian Life Cycles)</t>
  </si>
  <si>
    <t>978-1-5382-1526-5</t>
  </si>
  <si>
    <t>978-1-5382-1520-3</t>
  </si>
  <si>
    <t>Los ciclos de vida de los insectos (Insect Life Cycles)</t>
  </si>
  <si>
    <t>978-1-5382-1524-1</t>
  </si>
  <si>
    <t>978-1-5382-1518-0</t>
  </si>
  <si>
    <t>Los ciclos de vida de los mamíferos (Mammal Life Cycles)</t>
  </si>
  <si>
    <t>978-1-5382-1523-4</t>
  </si>
  <si>
    <t>978-1-5382-1517-3</t>
  </si>
  <si>
    <t>Los ciclos de vida de los peces (Fish Life Cycles)</t>
  </si>
  <si>
    <t>978-1-5382-1522-7</t>
  </si>
  <si>
    <t>978-1-5382-1516-6</t>
  </si>
  <si>
    <t>Los ciclos de vida de los reptiles (Reptile Life Cycles)</t>
  </si>
  <si>
    <t>978-1-5382-1521-0</t>
  </si>
  <si>
    <t>978-1-5382-1515-9</t>
  </si>
  <si>
    <t>¡Nuestra maravillosa Tierra! / Our Exciting Earth!</t>
  </si>
  <si>
    <t>978-1-5382-1541-8</t>
  </si>
  <si>
    <t>Bosques tropicales / Rainforests</t>
  </si>
  <si>
    <t>978-1-5382-1538-8</t>
  </si>
  <si>
    <t>Jagger Youssef, Eida de la Vega</t>
  </si>
  <si>
    <t>There's no need to get wet hiking into a rainforest to find out what lies under the canopy. In the pages of this entertaining, yet accessible, volume, readers will learn about conditions in the rainforest, a habitat that's home to half of all species of animals and plants on Earth. Vivid photographs reveal tropical rainforests as lively and vibrant places, while simple text encourages beginning readers to become explorers of Earth's wonders.</t>
  </si>
  <si>
    <t>978-1-5382-1514-2</t>
  </si>
  <si>
    <t>Desiertos / Deserts</t>
  </si>
  <si>
    <t>978-1-5382-1537-1</t>
  </si>
  <si>
    <t>Many people have preconceptions about biomes, especially deserts. They picture only hot, barren wastelands where nothing lives. This valuable volume teaches young Earth explorers some surprising facts about desert habitats. For example, some deserts don't have sand, and some are quite cold. They'll also learn how some resilient plants and animals survive in these arid environments. Beautiful images accompany the accessible low-ATOS text.</t>
  </si>
  <si>
    <t>978-1-5382-1513-5</t>
  </si>
  <si>
    <t>Lagunas / Ponds</t>
  </si>
  <si>
    <t>978-1-5382-1536-4</t>
  </si>
  <si>
    <t>Even the smallest pond is a home for a myriad of plants and animals. This easy-to-follow volume demonstrates that accessible text and dynamic photographs are a perfect combination for introducing young readers to essential science topics. Readers will be delighted to meet the inhabitants of a pond, including frogs, minnows, ducklings, and even algae, which they'll learn can make a pond turn green. They'll be able to apply this valuable information to their next journey into the wild.</t>
  </si>
  <si>
    <t>978-1-5382-1512-8</t>
  </si>
  <si>
    <t>Montañas / Mountains</t>
  </si>
  <si>
    <t>978-1-5382-1535-7</t>
  </si>
  <si>
    <t>Mountains are some of Earth's most arresting landforms. There's no need to scale Mount Everest to discover important facts about mountains. Budding geographers can use this eye-catching book to learn about animals and plants that live on mountains as well as how people use these landforms as homes, and places to have fun. Beautiful images correlate with essential vocabulary in this special low-ATOS volume.</t>
  </si>
  <si>
    <t>978-1-5382-1511-1</t>
  </si>
  <si>
    <t>Océanos / Oceans</t>
  </si>
  <si>
    <t>978-1-5382-1534-0</t>
  </si>
  <si>
    <t>The ocean is certainly a mysterious place, and this volume takes readers on a grand tour of the deep. They'll meet ocean animals, such as sea turtles and blue whales, learn about ocean plants, and discover they can encounter marine creatures for themselves at low tide. This informative guide introduces aspiring oceanographers to some important elementary science vocabulary and concepts, supported by colorful photographs that perfectly match the accessible text.</t>
  </si>
  <si>
    <t>978-1-5382-1510-4</t>
  </si>
  <si>
    <t>Ríos / Rivers</t>
  </si>
  <si>
    <t>978-1-5382-1533-3</t>
  </si>
  <si>
    <t>Rivers are such an essential part of Earth's geography. They bring freshwater for drinking, for irrigation, and for transportation, and don't forget fishing. This low-ATOS introduction to this critical water source explains many aspects about rivers and their inhabitants, aided by colorful photographs that will make readers want to explore these indispensable natural resources for themselves.</t>
  </si>
  <si>
    <t>978-1-5382-1509-8</t>
  </si>
  <si>
    <t>IEB HTML5/Flash</t>
  </si>
  <si>
    <t>HTML5</t>
  </si>
  <si>
    <r>
      <rPr>
        <b/>
        <sz val="8"/>
        <color theme="1"/>
        <rFont val="Calibri"/>
        <family val="2"/>
        <scheme val="minor"/>
      </rPr>
      <t>Gareth Stevens Publishing</t>
    </r>
    <r>
      <rPr>
        <sz val="8"/>
        <color theme="1"/>
        <rFont val="Calibri"/>
        <family val="2"/>
        <scheme val="minor"/>
      </rPr>
      <t xml:space="preserve">
111 East 14th Street, Suite 349 • New York, NY 10003
Phone: 800-542-2595 • Fax: 877-542-2596
</t>
    </r>
    <r>
      <rPr>
        <b/>
        <sz val="8"/>
        <color theme="1"/>
        <rFont val="Calibri"/>
        <family val="2"/>
        <scheme val="minor"/>
      </rPr>
      <t>garethstevens.com</t>
    </r>
  </si>
  <si>
    <t>Contributor type(s)</t>
  </si>
  <si>
    <t>Contributor(s)</t>
  </si>
  <si>
    <t>The Boy Who Saved Baseball / Batter Paired Set</t>
  </si>
  <si>
    <t>978-1-5382-2940-8</t>
  </si>
  <si>
    <t>January 2019</t>
  </si>
  <si>
    <t>When asked to name shapes, even the youngest learners can name a few of their favorites. This popular collection builds on that knowledge and opens readers' eyes to even more two-dimensional shapes as well as three-dimensional figures such as cubes and pyramids. Vibrant images encourage readers to note the defining attributes of shapes and apply this knowledge to the figures they see in their world. These motivating volumes are a must for every early elementary math library or math class. Features include: A final question in each book aids in evaluating understanding. At-level text guides readers with vocabulary acquisition. Recognizing 2-D and 3-D shapes and their features are standards of Common Core math.</t>
  </si>
  <si>
    <t>978-1-5382-2939-2</t>
  </si>
  <si>
    <t>Understanding the attributes of shapes is a key standard of the early elementary classroom. Though students are often introduced quite young to two-dimensional shapes, three-dimensional figures are just as essential. These colorful books open readers' eyes to the 3-D shapes in the world around them, using beautiful color photographs of recognizable objects. Readers will be able to increase their math vocabulary as well as practice seeing shapes such as cubes, spheres, and cylinders in everyday life. Features include: Featured shapes are highlighted in the Common Core math standards. Accessible text encourages vocabulary development. A concluding activity in each volume asks readers to apply their understanding.</t>
  </si>
  <si>
    <t>We Love Cones!</t>
  </si>
  <si>
    <t>978-1-5382-2867-8</t>
  </si>
  <si>
    <t>Cones are a familiar figure to everyone, especially fans of ice cream cones! Cones are also a three-dimensional geometric shape with characteristics that readers will learn about through this helpful book's straightforward text and the beautiful photographs that accompany it. Along with learning about the attributes of cones, young mathematicians will acquire new vocabulary terms and hone their reading comprehension skills, a combination that addresses both Common Core math and language arts standards.</t>
  </si>
  <si>
    <t>516/.156--dc23</t>
  </si>
  <si>
    <t>978-1-5382-2965-1</t>
  </si>
  <si>
    <t>We Love Cubes!</t>
  </si>
  <si>
    <t>978-1-5382-2868-5</t>
  </si>
  <si>
    <t>Who knew that playing with blocks could be a study in geometry? The square blocks that young architects stack are actually the geometric 3-D figures called cubes. In this brightly designed book, readers will learn about cubes through vivid photographs of recognizable cube-like objects, including ice and cheese. Through the accessible text, they'll come to understand the characteristics of cubes, an important elementary math concept, and apply and reinforce that knowledge in their daily lives.</t>
  </si>
  <si>
    <t>978-1-5382-2966-8</t>
  </si>
  <si>
    <t>We Love Cylinders!</t>
  </si>
  <si>
    <t>978-1-5382-2869-2</t>
  </si>
  <si>
    <t>The term "cylinder" might sound a bit complex, but readers of this inviting volume will come to understand that cylinders are a 3-D shape that is incredibly useful in the real world. They'll recognize cans and pipes as cylinders and even that some delicious desserts are cylindrical, such as cakes. They'll acquire valuable vocabulary as well as understanding about an important geometry concept that is noted in the Common Core math standards.</t>
  </si>
  <si>
    <t>516/.154--dc23</t>
  </si>
  <si>
    <t>978-1-5382-2967-5</t>
  </si>
  <si>
    <t>We Love Prisms!</t>
  </si>
  <si>
    <t>978-1-5382-2870-8</t>
  </si>
  <si>
    <t>Learning to distinguish flat shapes from solid shapes, or 2-D from 3-D, is a key standard in early elementary Common Core math. This vibrant volume takes readers out of the classroom and into the real world to recognize the 3-D figure called the prism in the shapes of familiar objects such as a loaf of bread and a fish tank. Applying their new geometry knowledge to their own experiences helps solidify these math concepts, while the accessible text supports readers in acquiring new vocabulary terms.</t>
  </si>
  <si>
    <t>978-1-5382-2968-2</t>
  </si>
  <si>
    <t>We Love Pyramids!</t>
  </si>
  <si>
    <t>978-1-5382-2871-5</t>
  </si>
  <si>
    <t>Pyramids are world-famous structures in Egypt, but they're also important 3-D solids that are essential for even the youngest mathematician to understand. This beneficial book, a support to the elementary math curriculum, presents pyramids in the form of objects found in the real world. From toys to lamps, readers will recognize the flat base, triangular sides, and pointed apex that indicate a shape is a pyramid. Colorful photographs perfectly correlate with the approachable, at-level text.</t>
  </si>
  <si>
    <t>978-1-5382-2969-9</t>
  </si>
  <si>
    <t>We Love Spheres!</t>
  </si>
  <si>
    <t>978-1-5382-2872-2</t>
  </si>
  <si>
    <t>As early as kindergarten, young learners should be able to identify shapes as "flat" or "solid," according to the Common Core. That includes the difference between a circle and a sphere. In this valuable book, readers will comprehend that spheres, 3-D geometric figures, are familiar objects. In fact, they may see or even play with spherical items every day. Achievable text encourages them to add to their vocabulary, and a concluding activity allows for assessment.</t>
  </si>
  <si>
    <t>978-1-5382-2970-5</t>
  </si>
  <si>
    <t>That's Not a Pet!</t>
  </si>
  <si>
    <t>978-1-5382-1845-7</t>
  </si>
  <si>
    <t>Pets and other kinds of animals are a perfect "hook" to interest both eager and reluctant readers of all levels. Add a touch of silliness, and each text becomes an engaging volume that will leave readers impatient to grab another and learn more. Each book presents information about high-interest animals such as crocodiles, elephants, and gorillas and explains why these creatures are better off in their native environments than a living room. Readers are introduced to science concepts and vocabulary while their imaginations are ignited by the lively text. Features include: Each accessible book is written at the low-ATOS level (below 1.0). Vibrant photographs are specially chosen to support reading comprehension. Readers can use informational text features such as the table of contents and index to locate facts, a standard of the English Language Arts Common Core.</t>
  </si>
  <si>
    <t>Can I Have a Pet Crocodile?</t>
  </si>
  <si>
    <t>978-1-5382-1780-1</t>
  </si>
  <si>
    <t>Choosing the perfect pet is important. Many people look beyond dogs, cats, and hamsters. This entertaining book muses whether a crocodile would make a good addition to the family. Through accessible text, readers will learn facts about these reptiles, and why they're not the best creatures to cuddle. Well-chosen photographs support reading comprehension, while carefully crafted sentences seek to inform about the animal world as well as to amuse readers.</t>
  </si>
  <si>
    <t>639.3/982--dc23</t>
  </si>
  <si>
    <t>978-1-5382-1781-8</t>
  </si>
  <si>
    <t>Can I Have a Pet Eagle?</t>
  </si>
  <si>
    <t>978-1-5382-1784-9</t>
  </si>
  <si>
    <t>If people can have pet parakeets, why can't they have a pet eagle? The narrator of this fun book describes important facts about these majestic birds. Readers will find out that these birds of prey, and their supersharp talons, are much better off living in the wild than in our homes. The easy-to-follow sentences allow readers to practice their reading proficiency, while eye-catching photographs help demonstrate key points of the text.</t>
  </si>
  <si>
    <t>598.9/43--dc23</t>
  </si>
  <si>
    <t>978-1-5382-1785-6</t>
  </si>
  <si>
    <t>Can I Have a Pet Elephant?</t>
  </si>
  <si>
    <t>978-1-5382-1788-7</t>
  </si>
  <si>
    <t>There's nothing like coming home and playing in the backyard with your pet...elephant? This funny book will engage readers' imaginations, while teaching them about some of elephants' most interesting characteristics. They'll find out what an elephant does with its trunk, how its ears keep it cool, and where it can be found in the wild. The low-ATOS text meets learners at their reading level, while the lively photographs of elephants in action will delight them.</t>
  </si>
  <si>
    <t>978-1-5382-1789-4</t>
  </si>
  <si>
    <t>Can I Have a Pet Giraffe?</t>
  </si>
  <si>
    <t>978-1-5382-1792-4</t>
  </si>
  <si>
    <t>The gentle giants called giraffes are so cute at the zoo. Whether they're rubbing necks or snatching leaves off the tops of trees with their long tongue, they're fascinating to watch. Readers will love learning giraffe facts in this low-ATOS book and seeing them in action in the colorful photographs. As they muse, along with the narrator, whether a giraffe would be a good pet, they'll realize that this amazing animal is just too tall to curl up on the couch at home.</t>
  </si>
  <si>
    <t>599.638--dc23</t>
  </si>
  <si>
    <t>978-1-5382-1793-1</t>
  </si>
  <si>
    <t>Can I Have a Pet Gorilla?</t>
  </si>
  <si>
    <t>978-1-5382-1796-2</t>
  </si>
  <si>
    <t>It's hairy, walks on all fours, and climbs trees. No, it's not a cat, it's a gorilla. Readers will imagine what it would be like to have a pet gorilla as they learn some intriguing details about the largest apes. They'll discover gorillas make nests to sleep in each day. They're only found in the rainforests of Africa and, because of their great strength and size, should probably stay there! This entertaining book, written at the low-ATOS level, is a perfect addition to any elementary science collection.</t>
  </si>
  <si>
    <t>599.884--dc23</t>
  </si>
  <si>
    <t>978-1-5382-1797-9</t>
  </si>
  <si>
    <t>Can I Have a Pet Polar Bear?</t>
  </si>
  <si>
    <t>978-1-5382-1800-6</t>
  </si>
  <si>
    <t>978-1-5382-1801-3</t>
  </si>
  <si>
    <t>Your Amazing Body!</t>
  </si>
  <si>
    <t>978-1-5382-1846-4</t>
  </si>
  <si>
    <t>The human body can do so many incredible things, many of which people don't even think twice about. These engaging books show readers why their body is extraordinary. Each book focuses on a specific body part and how it helps us function, such as moving one foot in front of the other to run or walk. Accessible text and vivid photographs help reinforce the understanding of key concepts, while stimulating subject matter will hold young readers' attention. Features include: Colorful picture glossaries help readers recognize and understand key terms. Low-ATOS level text (below 1.0) is perfect for developing early readers' literacy skills. Accessible content teaches readers about their own bodies in an engaging and fun way.</t>
  </si>
  <si>
    <t>Your Ears</t>
  </si>
  <si>
    <t>978-1-5382-1804-4</t>
  </si>
  <si>
    <t>Nancy Greenwood</t>
  </si>
  <si>
    <t>Ears are the body parts that allow people to easily use one of the major senses, hearing. This engaging book touches on each of the five main senses, but focuses specifically on the ears and hearing. Readers are taught about listening and learn about specific parts of the human ear. Relevant, low-ATOS text paired with colorful photographs makes it easy for early readers to understand the content of the book in relation to their own bodies.</t>
  </si>
  <si>
    <t>612.8/5--dc23</t>
  </si>
  <si>
    <t>978-1-5382-1805-1</t>
  </si>
  <si>
    <t>Your Eyes</t>
  </si>
  <si>
    <t>978-1-5382-1808-2</t>
  </si>
  <si>
    <t>Russell Hamdan</t>
  </si>
  <si>
    <t>Eyes perform many functions without us even having to think about them. Because of this, people may take their eyes for granted. They help us see, but they also do so much more. From blinking to producing tears, eyes can do so many extraordinary things. This book introduces readers to many key concepts having to do with the eyes and sight. With the use of low-ATOS text and colorful photographs, this book helps readers learn about the amazing things their eyes are capable of.</t>
  </si>
  <si>
    <t>612.8/4--dc23</t>
  </si>
  <si>
    <t>978-1-5382-1809-9</t>
  </si>
  <si>
    <t>Your Feet</t>
  </si>
  <si>
    <t>978-1-5382-1812-9</t>
  </si>
  <si>
    <t>Liza Raine</t>
  </si>
  <si>
    <t>Running, walking, riding a bike, without the use of the feet none of these things would be possible. This informative book teaches young readers about the different parts of the feet and the different ways they help us move. They'll also learn why we wear socks and shoes on our feet. Bright photographs help readers understand the book's textual content relative to their own bodies. This fun volume is an exciting and engaging way for beginning readers to develop important literacy skills while learning about their own bodies.</t>
  </si>
  <si>
    <t>612.9/8--dc23</t>
  </si>
  <si>
    <t>978-1-5382-1813-6</t>
  </si>
  <si>
    <t>Your Hands</t>
  </si>
  <si>
    <t>978-1-5382-1816-7</t>
  </si>
  <si>
    <t>They help us wave so our friends can see us. They help us pick things up. They can even help us paint. Hands are helpful in so many ways. This engaging book teaches readers about the uses of their hands, while also teaching them essential reading skills. Low-ATOS text and photographs that closely correlate to the text help early readers develop excellent reading comprehension skills. After picking up this book, readers might think more about all of the amazing things their hands can do.</t>
  </si>
  <si>
    <t>612.9/7--dc23</t>
  </si>
  <si>
    <t>978-1-5382-1817-4</t>
  </si>
  <si>
    <t>Your Mouth</t>
  </si>
  <si>
    <t>978-1-5382-1820-4</t>
  </si>
  <si>
    <t>People use their mouths every day, but most rarely think about how amazing it is. With the help of this captivating volume, readers will learn about the body part that helps them eat, breathe, and speak. This book uses photographs that are closely related to the low-ATOS text to help beginning readers gain essential literacy and reading comprehension skills. Readers are also taught about the importance of keeping their mouths clean and how doing so will help maintain the health of this key body part.</t>
  </si>
  <si>
    <t>612.3/1--dc23</t>
  </si>
  <si>
    <t>978-1-5382-1821-1</t>
  </si>
  <si>
    <t>Your Nose</t>
  </si>
  <si>
    <t>978-1-5382-1824-2</t>
  </si>
  <si>
    <t>The nose is an important body part. It helps with breathing and smelling, but there's also so much more to know about it. This informative book will help readers learn how they use their nose everyday in so many different ways. They'll also learn why smell is an important sense and how the nose helps with it. Low-ATOS text and vibrant photographs make for an accessible and exciting volume about this incredibly useful facial feature.</t>
  </si>
  <si>
    <t>612.8/6--dc23</t>
  </si>
  <si>
    <t>978-1-5382-1825-9</t>
  </si>
  <si>
    <t>978-1-5382-1723-8</t>
  </si>
  <si>
    <t>This series takes young readers all over the globe, and deep underwater, to learn about some of Earth's most amazing creatures. Age-appropriate content and language relay more complicated science concepts, like habitats, life cycles, ecosystems, and evolution, in an accessible way. Readers are sure to be fascinated by these fun, longest-living animal books, ranging from unfamiliar subjects, such as sponges and tubeworms, to more recognizable animals, such as sharks and flamingoes. Features include: Close-up color photography brings the animal kingdom into sharp focus. Familiarizes children with the wide range of life on Earth. Fosters awe for nature while teaching basic science.</t>
  </si>
  <si>
    <t>1,000-Year-Old Sponges!</t>
  </si>
  <si>
    <t>978-1-5382-1697-2</t>
  </si>
  <si>
    <t>Joni Kelly</t>
  </si>
  <si>
    <t>Many people don't know that sea sponges can live for many, many centuries. We often forget that sponges are even animals, but they are. This colorful and vibrant volume introduces young readers to the wild, wacky world of sponge life. Accessible text abounds with fascinating facts sure to surprise and inspire budding scientists. Children will be introduced to key concepts such as ecosystems, life cycles, environmentalism, and climate change, accompanied by stunning photographs of these strange creatures in their mysterious habitat. These essential, curriculum-focused science themes are written in an age-appropriate and exciting way.</t>
  </si>
  <si>
    <t>593.4--dc23</t>
  </si>
  <si>
    <t>978-1-5382-1696-5</t>
  </si>
  <si>
    <t>225-Year-Old-Kois!</t>
  </si>
  <si>
    <t>978-1-5382-1693-4</t>
  </si>
  <si>
    <t>Most people know kois as vibrant, colorful fish swimming slowly through a serene Japanese pond setting, transfixing passers-by. Most people don’t know that they’re some of the oldest living fish in the world. Young readers will love reading the story of Hanako, the 226-year-old, scarlet-colored koi that lived in Japan for centuries. Through vivid color photography and clean, age-appropriate writing, readers will learn about not only kois, but ecosystems, life cycles, environments, and other key science curriculum concepts.</t>
  </si>
  <si>
    <t>597'.03--dc23</t>
  </si>
  <si>
    <t>978-1-5382-1692-7</t>
  </si>
  <si>
    <t>250-Year-Old Tube Worms!</t>
  </si>
  <si>
    <t>978-1-5382-1689-7</t>
  </si>
  <si>
    <t>Tube worms are some of the strangest-looking creatures of the deep sea, not to mention they live in some of the most inhospitable places on Earth. Young readers will love discovering just how these freaky animals not only live, but thrive for centuries. Discoveries are happening constantly these days, as new technologies finally allow scientists to explore the deep sea's cold seeps and hydrothermal vents. Any library or classroom will have a home for this dynamic, accessible, age-appropriate volume filled with brilliant color photography of these freaky ocean worms.</t>
  </si>
  <si>
    <t>592/.64--dc23</t>
  </si>
  <si>
    <t>978-1-5382-1688-0</t>
  </si>
  <si>
    <t>400-Year-Old Sharks!</t>
  </si>
  <si>
    <t>978-1-5382-1686-6</t>
  </si>
  <si>
    <t>Both terrifying and fascinating, sharks are the most well-known creature of the ocean ecosystem. Sharks are a guaranteed hit with young readers, but this book goes beyond basic shark 101 information. Now it’s possible for young readers to step into the wild, wonderful life cycle of the Greenland shark, the longest-living vertebrate in the world. Early elementary readers are sure to enjoy the colorful photography of this captivating text, and won’t even notice that they’re learning key science concepts, like ecosystems and food chains, along the way.</t>
  </si>
  <si>
    <t>978-1-5382-1685-9</t>
  </si>
  <si>
    <t>500-Year-Old Clams!</t>
  </si>
  <si>
    <t>978-1-5382-1682-8</t>
  </si>
  <si>
    <t>Poor old Ming was a very old clam indeed! This book introduces young audiences to the fascinating story of Ming the Quahog clam, whose story is a lesson in life cycles, ecology, climate change, environmentalism, responsible science, and much more. The best part is, all of these complex science concepts are made easy for young readers. By communicating this tale of marine science with accessible language and vivid, full-color photography, readers are sure to be bitten by the science bug, and inspired to learn more.</t>
  </si>
  <si>
    <t>594'.4--dc23</t>
  </si>
  <si>
    <t>978-1-5382-1681-1</t>
  </si>
  <si>
    <t>80-Year-Old Flamingos!</t>
  </si>
  <si>
    <t>978-1-5382-1678-1</t>
  </si>
  <si>
    <t>Flamingos are a ubiquitous, pink symbol that appears everywhere, clothing, school supplies, logos, lawns, and in zoos across the country. With vibrant, full-color photography and lively but accessible writing, this volume gives young readers a chance to learn about that animal they no doubt recognize. As one of the longest-living birds on Earth, the story of the flamingo provides a firsthand account of how life cycles, ecosystems, and the animal kingdom work. There's no better way to expose young readers to curriculum-specific science topics than to illuminate the life of the world's most recognizable, distinct bird with this fun, age-appropriate book.</t>
  </si>
  <si>
    <t>598.3'5--dc23</t>
  </si>
  <si>
    <t>978-1-5382-1677-4</t>
  </si>
  <si>
    <t>973.917092--dc23</t>
  </si>
  <si>
    <t>Elizabeth Cady Stanton was one of the most influential leaders of the women's rights movement of the 19th century. From her work for the women's rights convention of 1848 and friendship with Susan B. Anthony to her connection with the antislavery movement, her life story brings an important social movement and part of world history into detailed focus. Interesting photographs and quotes from her writing and speaking further enhance the reading experience for young readers.</t>
  </si>
  <si>
    <t>305.42092--dc23</t>
  </si>
  <si>
    <t>629.450092--dc23</t>
  </si>
  <si>
    <t>791.5/3092--dc23</t>
  </si>
  <si>
    <t>954.03/5092--dc23</t>
  </si>
  <si>
    <t>978-1-5382-2947-7</t>
  </si>
  <si>
    <t>Even young readers know the names of people in the news and historical figures. This ongoing series is a great answer to the many questions they may have about the people they hear about! From Hillary Clinton and Eleanor Roosevelt to Mohandas Ghandi and Thomas Edison, these biographies introduce important figures from history and today in age-appropriate language and content. Including facts about each person's young life as well as their major achievements, this series is an excellent way to engage curious young readers with history. Features include: Each book includes a famous quote from the subject. Highlights the changemakers of our time and of the past to inspire readers. Includes people of diverse backgrounds to introduce readers to other cultures.</t>
  </si>
  <si>
    <t>978-1-5382-2946-0</t>
  </si>
  <si>
    <t>From the inspirational story of Malala Yousafzai to the meteoric rise to fame of Dwayne "The Rock" Johnson, biographies of well-known people are an engaging way for young readers to learn about the world around them. These volumes add both historic and modern personalities to our ongoing series, introducing First Lady Melania Trump, Beethoven, Thomas Edison, and Jane Goodall to inquisitive young readers. Their life stories, from childhood to present day, are told in age-appropriate language and detail with accompanying, full-color photographs. Features include: Each book includes a famous quote from the subject. Addresses STEAM concepts with discussion of artists' and scientists' lives. Presents cultural backgrounds to support the social studies curriculum introduction of global cultures.</t>
  </si>
  <si>
    <t>Beethoven</t>
  </si>
  <si>
    <t>978-1-5382-2892-0</t>
  </si>
  <si>
    <t>If you ask people to name an amazing musical composer, chances are Beethoven's name will come up. Widely thought to be the greatest composer in history, Beethoven's work influenced music around the world. This exciting volume teaches readers the fascinating story behind his life, and includes colorful images and engaging text to capture and hold their attention. This high-interest biography is sure to encourage an interest in both music and history, making for an excellent addition to any library.</t>
  </si>
  <si>
    <t>780.92--dc23</t>
  </si>
  <si>
    <t>978-1-5382-2990-3</t>
  </si>
  <si>
    <t>Dwayne Johnson</t>
  </si>
  <si>
    <t>978-1-5382-2893-7</t>
  </si>
  <si>
    <t>Today, Dwayne Johnson, also known as The Rock, can be recognized for the many movies and TV shows he's appeared in, but not too long ago he was better known for his wrestling skills. In this captivating volume, readers follow along with the star's journey and see how he successfully transitioned from athlete to actor. This high-interest biography includes colorful photographs paired with age-appropriate text, and is sure to engage readers of all ages.</t>
  </si>
  <si>
    <t>796.812092--dc23</t>
  </si>
  <si>
    <t>978-1-5382-2991-0</t>
  </si>
  <si>
    <t>Jane Goodall</t>
  </si>
  <si>
    <t>978-1-5382-2895-1</t>
  </si>
  <si>
    <t>Jane Goodall's work studying chimpanzees changed the way these animals are seen and understood by the world. With the help of this informative book, readers can catch a glimpse into the scientist's extraordinary life and career. The colorful design features photographs and closely correlated, age-appropriate text, ensuring an accurate understanding of the book's key concepts and ideas. Readers of this biography will not only learn about Goodall's incredible life, but about animals, nature, and other aspects of science as a whole.</t>
  </si>
  <si>
    <t>590.92--dc23</t>
  </si>
  <si>
    <t>978-1-5382-2993-4</t>
  </si>
  <si>
    <t>Malala Yousafzai</t>
  </si>
  <si>
    <t>978-1-5382-2894-4</t>
  </si>
  <si>
    <t>Young activist Malala Yousafzai's courageous story has inspired many people around the world. As a teenager, she fought for the education rights of girls, survived an assassination attempt, and was awarded the Nobel Peace Prize. This captivating volume introduces young readers to Yousafzai's amazing journey and work. Vibrant photographs are paired with age-appropriate text, making for an accessible, high-interest book. This fascinating biography will engage readers of many ages and levels, and encourage them to learn more about the world.</t>
  </si>
  <si>
    <t>371.822095491--dc23</t>
  </si>
  <si>
    <t>978-1-5382-2992-7</t>
  </si>
  <si>
    <t>Melania Trump</t>
  </si>
  <si>
    <t>978-1-5382-2896-8</t>
  </si>
  <si>
    <t>Before she became First Lady of the United States, Melania Trump was known for being a model in the fashion industry. In this engaging volume, readers get to take a look into her life, from her early years in Europe and her emigration to the United States to her move into the White House. Colorful photographs paired with concise text make for a captivating book that is sure to appeal to readers of many ages and levels.</t>
  </si>
  <si>
    <t>978-1-5382-2994-1</t>
  </si>
  <si>
    <t>Thomas Edison</t>
  </si>
  <si>
    <t>978-1-5382-2891-3</t>
  </si>
  <si>
    <t>Thomas Edison is considered by many to be one of the greatest inventors of all time. His creations changed the world, but there was more to his life than just his inventions. Readers of this engaging volume will learn all about the man behind the innovations. This fascinating biography introduces important subjects and encourages a further interest in history. Concise and accessible text paired with vibrant photographs is sure to captivate audiences of many ages and levels.</t>
  </si>
  <si>
    <t>621.3'092--dc23</t>
  </si>
  <si>
    <t>978-1-5382-2989-7</t>
  </si>
  <si>
    <t>Wonderful World of Words</t>
  </si>
  <si>
    <t>978-1-5382-2195-2</t>
  </si>
  <si>
    <t>Words are everywhere in life, from signs on the street to the recipes used to make our favorite meals. Avoiding words is impossible, and understanding them is imperative. Readers of this enlightening series will learn about the different kinds of words that make up sentences in the English language. Each book focuses on a different type of word and explores its usage. Colorful images that correlate closely to the text help readers learn to identify and understand the different parts of a sentence. Features include: Insightful content helps readers understand the role each word has in basic sentence structure. Bright photographs help readers connect key concepts to words and things they see and use in everyday life. Examples and exercises reinforce the understanding of important ideas.</t>
  </si>
  <si>
    <t>Let's Learn Adjectives!</t>
  </si>
  <si>
    <t>978-1-5382-1879-2</t>
  </si>
  <si>
    <t>Adjectives can make sentences more fun. They describe nouns and can make the things we say and read seem clearer. Readers of this engaging volume will learn why talking about "the blue house" can be more helpful than just talking about "the house." Through the use of helpful exercises, readers will gain skills that support important language arts curricula. Vibrant photographs correlate closely with the book's text and aid in the understanding of key concepts that can be central to a student's success.</t>
  </si>
  <si>
    <t>425/.5--dc23</t>
  </si>
  <si>
    <t>978-1-5382-1880-8</t>
  </si>
  <si>
    <t>Let's Learn Adverbs!</t>
  </si>
  <si>
    <t>978-1-5382-1883-9</t>
  </si>
  <si>
    <t>Adverbs bring excitement and life to sentences that otherwise may be boring. With the help of this informative book, readers learn why words such as "quickly" and "happily" can make sentences more exciting, but also more coherent. Readers also learn that some words can be adverbs in one sentence, but adjectives in another. Close picture-text correlation supports the understanding of key language arts concepts. Useful and relatable exercises engage readers and reinforce important topics.</t>
  </si>
  <si>
    <t>428.2'4--dc23</t>
  </si>
  <si>
    <t>978-1-5382-1884-6</t>
  </si>
  <si>
    <t>Let's Learn Nouns!</t>
  </si>
  <si>
    <t>978-1-5382-1887-7</t>
  </si>
  <si>
    <t>People, places, and things are all nouns, but there's much more to know about these kinds of words. This age-appropriate volume will help young readers learn about and understand the importance of nouns and how they fit into the structure of a sentence. Relatable examples and exercises paired with colorful photographs reinforce the understanding of the key functions nouns play in the sentences we say and read everyday. Accessible and informative content supports essential elementary language arts and literacy curricula.</t>
  </si>
  <si>
    <t>428.2--dc23</t>
  </si>
  <si>
    <t>978-1-5382-1888-4</t>
  </si>
  <si>
    <t>Let's Learn Pronouns!</t>
  </si>
  <si>
    <t>978-1-5382-1891-4</t>
  </si>
  <si>
    <t>Most young readers likely already use pronouns every day, but they may not realize it. With the help of this stimulating volume, readers will learn that pronouns are words that take the place of nouns. Clever exercises and questions help them understand why these words are important in their own speech and writing. Accessible text is closely related to colorful photographs and helps support the understanding of age-appropriate elementary curricula. This engaging book brings excitement and fun to key language arts concepts.</t>
  </si>
  <si>
    <t>978-1-5382-1892-1</t>
  </si>
  <si>
    <t>Let's Learn Verbs!</t>
  </si>
  <si>
    <t>978-1-5382-1895-2</t>
  </si>
  <si>
    <t>Jump, dance, and shout! These exciting words are verbs, and verbs are imperative to the English language. In this accessible book, readers will learn how verbs are used in a sentence and why they are often vital to the structure of a sentence. Coherent text and full-color photographs will help readers find answers to questions that reinforce their understanding of key elementary language arts curricula. This volume is brimming with useful information that will help readers better understand the sentences they come across everyday.</t>
  </si>
  <si>
    <t>978-1-5382-1896-9</t>
  </si>
  <si>
    <t>Powerful grizzlies, foraging polar bears, and serene-seeming pandas...bears are fascinating to watch and read about. This book uses our natural interest in bears to help readers understand the basic math concept of comparison. Vibrant photographs help students juxtapose various bears and sizes. From cute cubs to ferocious full-grown carnivores, learning about math is finally fun.</t>
  </si>
  <si>
    <t>Animals can be cute, deadly...and gross. In this amusing and informative collection, readers will be drawn to entertaining STEM topics and discover much about animal adaptations, an important theme in elementary science curricula. They'll learn that whales use poop to protect themselves, hyenas eat bones for nutrition, and many other crazy facts they'll be eager to share with others. Carefully chosen photographs accompany the engaging text.</t>
  </si>
  <si>
    <t>Everyone loves petting a rabbit. They're so cute and fluffy...and gross? Readers will be delighted to find out why their favorite downy mammal actually eats its own excrement. Hint: It's full of nutrients. This accessible volume excels at explaining rabbits' unique digestive system, which helps them get the most vitamins possible from their herbivorous diet. This high-interest text, full of adorable images, is a fun introduction to several important elementary science topics.</t>
  </si>
  <si>
    <t>550L</t>
  </si>
  <si>
    <t>590L</t>
  </si>
  <si>
    <t>978-1-5382-2177-8</t>
  </si>
  <si>
    <t>Today's community is the global community. Young readers lives are filled with exposure to diversity that past generations could never have experienced. Help them understand and embrace the incredible, vibrant diversity of customs, traditions, and ways of life that surround them through this series. These colorful books are essential tools to encourage empathy and teach a deep understanding of diversity. Covering everything from food and clothing to schools, homes, and jobs, let young readers travel the world by making this set a part of your collection today. Features include: Full-color photography enhances understanding of the subject matter. Understanding the connections between cultures is a theme of the National Curriculum Standards for Social Studies. Age-appropriate texts convey unfamiliar cultural experiences in a familiar way.</t>
  </si>
  <si>
    <t>Communication Around the World</t>
  </si>
  <si>
    <t>978-1-5382-1855-6</t>
  </si>
  <si>
    <t>Jeff Sferazza</t>
  </si>
  <si>
    <t>Young readers today are exposed to diversity that past generations could never have experienced. This book helps them understand how the simple act of communication happens throughout a wide diversity of cultures. By promoting an early interest in other cultures, these books strengthen young readers' understanding of their place in the global community, conveying the unfamiliar in a familiar way. Discussing diversity with young readers, each page has accessible, fun text and vibrant, full-color photography that pops off each spread to enhance comprehension of the subject matter.</t>
  </si>
  <si>
    <t>302.2--dc23</t>
  </si>
  <si>
    <t>978-1-5382-1856-3</t>
  </si>
  <si>
    <t>Cooking Around the World</t>
  </si>
  <si>
    <t>978-1-5382-1859-4</t>
  </si>
  <si>
    <t>Baking, salt-packing, pickling, frying, stewing, roasting, grilling. These culinary techniques are used in countries around the world today, but they each originated out of the necessity of a certain region and its people to create meals for themselves. Readers will be so enthralled, they won't guess they're learning social studies as they journey across the world from kitchen to kitchen through the pages this book. Accessible text and foreign-yet-familiar photographs teach how different and the same we all are when it comes to preparing food.</t>
  </si>
  <si>
    <t>978-1-5382-1860-0</t>
  </si>
  <si>
    <t>Games Around the World</t>
  </si>
  <si>
    <t>978-1-5382-1863-1</t>
  </si>
  <si>
    <t>Mary Pat Ehmann</t>
  </si>
  <si>
    <t>Did you know that Chutes and Ladders originated thousands of years ago in India? Or that playing cards have been around for centuries? Games have always been a part of many cultures as a way to entertain or pass the time. Young readers finally get a chance through this book to see and learn about popular games in other cultures, learning that we're not all so different, even though the games might be. No library or classroom would be complete without this book.</t>
  </si>
  <si>
    <t>790.1--dc23</t>
  </si>
  <si>
    <t>978-1-5382-1864-8</t>
  </si>
  <si>
    <t>Holidays Around the World</t>
  </si>
  <si>
    <t>978-1-5382-1867-9</t>
  </si>
  <si>
    <t>Do they celebrate Christmas in Thailand, or New Year's Eve in Iceland? What is Passover like in Israel? It's time to celebrate the holidays with people around the world. Readers are sure to be fascinated by the diverse ways people gather for and celebrate the holidays. Important vocabulary and cultural concepts are stressed in accessible text that's enjoyable for even the most reluctant readers. Striking, full-color photographs on each spread bring the diversity of our world's cultures into splendidly detailed focus.</t>
  </si>
  <si>
    <t>978-1-5382-1868-6</t>
  </si>
  <si>
    <t>Jobs Around the World</t>
  </si>
  <si>
    <t>978-1-5382-1871-6</t>
  </si>
  <si>
    <t>It may seem obvious to adults, but many young readers don't yet know that all cultures have the same kinds of activities. We all cook, we all entertain ourselves, we all wear things, we all transport ourselves, we all sleep, and much more. This important book allows readers to journey around the world and cultivate an early interest in the global community they belong to by understanding how people from elsewhere contribute their time, skills, and effort to their work. Full-color photography enhances comprehension on every spread.</t>
  </si>
  <si>
    <t>978-1-5382-1872-3</t>
  </si>
  <si>
    <t>Toys Around the World</t>
  </si>
  <si>
    <t>978-1-5382-1875-4</t>
  </si>
  <si>
    <t>Did you know that dolls have been found to be a toy in nearly every culture on Earth? In childhood, it's hard to imagine that there are even other places in the world, let alone that these places have children with totally different toys. This book shows the rich diversity of playthings children across the globe entertain themselves and learn with. Through easy-to-understand language and vivid full-color photography on every spread, this important work also teaches that we all have the same basic needs as humans. No children's library or classroom should be without this book.</t>
  </si>
  <si>
    <t>649/.55--dc23</t>
  </si>
  <si>
    <t>978-1-5382-1876-1</t>
  </si>
  <si>
    <t>Tamales, falafel, moussaka, Peking duck...hungry yet? These culinary treasures are traditional dishes in various countries, though they have gained popularity in other regions as well. Readers will be ravenous to find out more about these delicacies and ones less familiar. They’ll discover through appetizing, accessible text and mouth-watering photographs that their sense of taste is a great way to ingest cultural concepts.</t>
  </si>
  <si>
    <t>Magnetism, electricity, and forces are difficult concepts for students to grasp; they are even more difficult for struggling readers. This series tackles key topics within the physical science curriculum. These books are written in an accessible format for students who need help reading or processing new information. Each volume follows the Next Generation Science Standards and gives students a well-rounded view of the topics at hand. Diagrams and graphic organizers further aid students in their comprehension of each topic. Features include: Provides readers a resource to turn to when preparing for a test or struggling through a brand-new physical science topic. Written with the progression of knowledge in mind, starting with simpler ideas and building upon them as readers would in the classroom. Offers expanded glossaries of important vocabulary terms vital to each topic area.</t>
  </si>
  <si>
    <t>A Look at Chemistry</t>
  </si>
  <si>
    <t>978-1-5382-3016-9</t>
  </si>
  <si>
    <t>Understanding what the world around us is made of is essential to grasping upper-level science principles. However, concepts such as atoms, the pH scale, and states of matter can seem complicated, especially to a struggling reader. This informative set tackles these basic chemistry concepts as well as molecules, elements, and the periodic table to prepare all readers for success in their science studies now and in the future. Diagrams and graphic organizers assist readers as they encounter chemistry topics for the first time or as a review. Features include: An expanded glossary allows for inclusion of vocabulary integral to chemistry topics. Content prepares readers for chemistry concepts found in the Next Generation Science Standards. Fact boxes on each spread further explain difficult topics and expound on main content information.</t>
  </si>
  <si>
    <t>Atoms</t>
  </si>
  <si>
    <t>978-1-5382-3010-7</t>
  </si>
  <si>
    <t>If you've ever played with building blocks, you know a bit about how atoms work already. They're the building blocks of nature. In fact, everything in nature is made up of the super-small particles called atoms. This accessible book is an inviting look at the basic units of all matter. Young scientists will discover how atoms combine to form elements and how they're used to produce energy. Fascinating fact boxes and helpful diagrams take the mystery out of essential chemistry concepts.</t>
  </si>
  <si>
    <t>541/.24--dc23</t>
  </si>
  <si>
    <t>978-1-5382-3099-2</t>
  </si>
  <si>
    <t>Elements</t>
  </si>
  <si>
    <t>978-1-5382-3011-4</t>
  </si>
  <si>
    <t>Elements create everything around us, from the air we breathe to our very bodies. Some elements are abundant, such as hydrogen and carbon, while others are rare or only created in laboratories. How elements join to create molecules and compounds, and the matter around us, is an amazing discovery that scientists are still investigating. Readers will appreciate the accessible look at elements in this intriguing book, which includes comprehensible fact boxes, helpful diagrams, and essential elementary chemistry facts.</t>
  </si>
  <si>
    <t>546--dc23</t>
  </si>
  <si>
    <t>978-1-5382-3100-5</t>
  </si>
  <si>
    <t>Molecules</t>
  </si>
  <si>
    <t>978-1-5382-3012-1</t>
  </si>
  <si>
    <t>Molecules may be minuscule, but life wouldn't exist without them. This approachable look at an important chemistry topic takes young scientists on a tour of the world at the atomic level. They'll learn how atoms combine to form molecules and about some familiar and vital molecules, such as carbon dioxide. Thought-provoking fact boxes offer even more interesting information, while useful diagrams help learners visualize the amazing processes of nature.</t>
  </si>
  <si>
    <t>539/.6--dc23</t>
  </si>
  <si>
    <t>978-1-5382-3101-2</t>
  </si>
  <si>
    <t>978-1-5382-3013-8</t>
  </si>
  <si>
    <t>Many people are familiar with the states of matter called solid, liquid, and gas, but they may not have heard of the other two states, plasmas and Bose-Einstein condensates. In this notable book, readers will learn what all these states are as well as what happens to matter to trigger a change from one form to another. The comprehensible text is supported by helpful images, diagrams, and fact boxes as well as vocabulary that serves to highlight key science terms.</t>
  </si>
  <si>
    <t>978-1-5382-3102-9</t>
  </si>
  <si>
    <t>The Periodic Table</t>
  </si>
  <si>
    <t>978-1-5382-3014-5</t>
  </si>
  <si>
    <t>The periodic table is the way scientists have organized the known elements, but up-and-coming scientists can learn much from the periodic table as well. Your readers will learn how to read the periodic table, including what an element's atomic number means and what the rows and columns signify. They'll gather facts about common and interesting elements and even discover how they can predict how elements might chemically react from their position in the table. Fact boxes and images add additional information to the accessible text.</t>
  </si>
  <si>
    <t>546'.8--dc23</t>
  </si>
  <si>
    <t>978-1-5382-3103-6</t>
  </si>
  <si>
    <t>The pH Scale</t>
  </si>
  <si>
    <t>978-1-5382-3015-2</t>
  </si>
  <si>
    <t>The pH scale measures how acidic or basic a substance is, ranging from 0 to 14. Readers will learn how certain substances rank on the pH scale, what happens when acids and bases are mixed, and how water can make a substance either acidic or basic. These significant science concepts are discussed in approachable text and supported by motivating fact boxes, charts, images, and photographs.</t>
  </si>
  <si>
    <t>541/.3728--dc23</t>
  </si>
  <si>
    <t>978-1-5382-3104-3</t>
  </si>
  <si>
    <t>A Look at Ancient Civilizations</t>
  </si>
  <si>
    <t>978-1-5382-3009-1</t>
  </si>
  <si>
    <t>When study of ancient world cultures begins, students are expected to have the skills to read independently about and understand Ancient Indian society, Ancient Chinese conquests, and the art of Ancient Greece. Some students may find this challenging as they struggle to read at the level of these curriculum topics. Written with these readers in mind, this series gives an overview of the often-studied civilizations of Mesopotamia, Rome, and Egypt. Important events, people, and dates are highlighted in the main content, as well as major cultural achievements. Historical images further illustrate the civilizations of our world's past. Features include: Expanded glossaries allow for inclusion of vocabulary integral to social studies topics. Fact boxes on each spread further explain difficult topics and expound on main content information. Concluding timelines allow readers an additional way to review what they need to know.</t>
  </si>
  <si>
    <t>Ancient China</t>
  </si>
  <si>
    <t>978-1-5382-3004-6</t>
  </si>
  <si>
    <t>Daniel R. Faust</t>
  </si>
  <si>
    <t>China is unique among the four great ancient civilizations in that it has changed very little over the millennia. Unlike India, Egypt, and Mesopotamia, China's impassable mountains and vast deserts protected China from invasion. Free from foreign interference, China's great dynasties, like the Qin and the Han, flourished. Many of the things we associate with modern China, like the Great Wall, expensive silks, and beautiful calligraphy, all date to ancient times. Help your struggling readers better understand ancient history with this accessible text. Full-color photographs, maps, and a timeline of important events provide additional context.</t>
  </si>
  <si>
    <t>931--dc23</t>
  </si>
  <si>
    <t>978-1-5382-3106-7</t>
  </si>
  <si>
    <t>Ancient Egypt</t>
  </si>
  <si>
    <t>978-1-5382-3005-3</t>
  </si>
  <si>
    <t>How were the Great Pyramids built? Why were certain people turned into mummies? Readers journey down the Nile River into the heart of ancient Egypt and find out the answers. From the magnificent temples to the mysterious Sphinx, ancient Egypt has fascinated professional and amateur historians for centuries. Accessible text and full-color photographs guide readers through the rise and fall of one of the world's earliest civilizations. Maps, biographies of key figures, and a timeline of important dates support the text and provide additional information.</t>
  </si>
  <si>
    <t>978-1-5382-3107-4</t>
  </si>
  <si>
    <t>Ancient Greece</t>
  </si>
  <si>
    <t>978-1-5382-3006-0</t>
  </si>
  <si>
    <t>978-1-5382-3108-1</t>
  </si>
  <si>
    <t>Ancient India</t>
  </si>
  <si>
    <t>978-1-5382-3003-9</t>
  </si>
  <si>
    <t>India is considered one of the great ancient civilizations of the Old World. From the earliest settlements along the Indus River to the golden age of the Gupta Empire, the cultural contributions of ancient India are an important component of the human story. Readers will travel back in time and witness how religion, art, and literature helped craft the India we know today. Maps, full-color photographs, and biographies of important historical figures will enhance the reading experience and engage reluctant and struggling readers.</t>
  </si>
  <si>
    <t>934--dc23</t>
  </si>
  <si>
    <t>978-1-5382-3105-0</t>
  </si>
  <si>
    <t>Ancient Mesopotamia</t>
  </si>
  <si>
    <t>978-1-5382-3007-7</t>
  </si>
  <si>
    <t>Located between the Tigris and Euphrates Rivers in modern-day Iraq, the region known as Mesopotamia, Greek for "between two rivers," is often called the "cradle of civilization." The region is known for the rise of the first cities, as well as the invention of writing. Readers will discover that the various empires of the region, like Babylon and Sumer, made many important contributions to law, politics, mathematics, and agriculture. Simple text and full-color photographs will engage struggling and reluctant readers alike. Maps and a timeline of key dates provide additional information.</t>
  </si>
  <si>
    <t>935--dc23</t>
  </si>
  <si>
    <t>978-1-5382-3109-8</t>
  </si>
  <si>
    <t>Ancient Rome</t>
  </si>
  <si>
    <t>978-1-5382-3008-4</t>
  </si>
  <si>
    <t>All roads lead to Rome. Or they did. What had started as a small town on the Tiber River in central Italy would eventually grow to become a vast empire covering most of the known world, including England, western Europe, northern Africa, and western Asia. Although the Roman Empire fell in the 5th century, many of its accomplishments live on in our modern world. Readers will learn about the advancements Rome made in politics, architecture, law, and the arts. Accessible text is paired with full-color photographs, maps, and biographies of important historical figures.</t>
  </si>
  <si>
    <t>978-1-5382-3110-4</t>
  </si>
  <si>
    <t>978-1-5382-2193-8</t>
  </si>
  <si>
    <t>WWE Superstar John Cena has granted more wishes for the Make-A-Wish Foundation than anyone else. While the athletes in WWE perform daring stunts and fight each other every week, when off camera, many, like Cena, participate in charity work and spend time meeting fans. In this expanded series, readers have the chance to interact with their favorite entertainers themselves. Accessible language supports all readers as they learn more about Cena, Roman Reigns, Randy Orton, Charlotte, and more. Whether readers want to meet wrestlers or be one themselves, this series is a perfect way to encourage their dreams. Features include: High-interest topic draws in struggling or reluctant readers and provides something they want to read as they better their comprehension skills. Includes behind-the-scenes information, such as wrestlers' real names, work around the world, and family connections to other famous wrestlers. Includes three successful, strong women athletes, emphasizing the WWE's push toward more empowered female entertainers.</t>
  </si>
  <si>
    <t>Bayley</t>
  </si>
  <si>
    <t>978-1-5382-2091-7</t>
  </si>
  <si>
    <t>If Bayley could give young readers one piece of advice, it would likely be to dream big! From a young age, Bayley adored wrestling and began pursuing her dream despite what seemed like impossible odds of making it in the WWE. This book gives Bayley fans a closer look at how she grew up to become the sparkly personality she is today, including her training, her time at companies other than the WWE, and her greatest achievements. A high-interest figure, Bayley and her signature side ponytail are sure to draw readers to the bookshelf.</t>
  </si>
  <si>
    <t>978-1-5382-2092-4</t>
  </si>
  <si>
    <t>Brock Lesnar</t>
  </si>
  <si>
    <t>978-1-5382-2095-5</t>
  </si>
  <si>
    <t>Brock Lesnar is a name known throughout the sports world as a WWE superstar but also as a NCAA champion in amateur wrestling and a terrifyingly good MMA fighter in the UFC. Readers have a chance to follow his journey from the mat to the ring and then to the octagon in this fascinating look at the life of Brock Lesnar. Photographs from each phase of his career keep even reluctant readers turning pages to find out just how he became such a force in every sport he attempts.</t>
  </si>
  <si>
    <t>978-1-5382-2096-2</t>
  </si>
  <si>
    <t>Charlotte Flair</t>
  </si>
  <si>
    <t>978-1-5382-2099-3</t>
  </si>
  <si>
    <t>As the daughter of WWE legend Ric Flair, Charlotte probably felt like she had a lot to prove as a wrestler. Often called one of the most athletic WWE superstars in the locker room, Charlotte has worked to make a name on her own and become a dominant force in the women's division. As readers enjoy Charlotte's story of determination in this book, they're sure to be inspired to work toward their own goals. In addition, readers will enjoy full-color photographs of Charlotte's high-flying, incredible moves.</t>
  </si>
  <si>
    <t>796.812--dc23</t>
  </si>
  <si>
    <t>978-1-5382-2100-6</t>
  </si>
  <si>
    <t>Daniel Bryan</t>
  </si>
  <si>
    <t>978-1-5382-2103-7</t>
  </si>
  <si>
    <t>When Daniel Bryan, aka Bryan Danielson, won the WWE World Heavyweight Championship at Wrestlemania XXX, his legacy as a fan favorite, talented athlete, and inspiring figure was cemented. A tough injury hasn't lessened his draw, though, with fans cheering his signature "Yes!" chant each time he appears. This book covers the life and career of one of the most beloved modern WWE superstars in age-appropriate language perfect for struggling readers. High-octane photographs of Daniel Bryan throughout his career only make the main text more exciting.</t>
  </si>
  <si>
    <t>978-1-5382-2104-4</t>
  </si>
  <si>
    <t>Roman Reigns</t>
  </si>
  <si>
    <t>978-1-5382-2107-5</t>
  </si>
  <si>
    <t>Whether WWE fans love him or hate him, Roman Reigns is a force to be reckoned with as a sports entertainer. From retiring the legendary Undertaker at Wrestlemania to winning the 2015 Royal Rumble, Roman Reigns, or Joe Anoa'i, is sure to draw readers interested in his rapid rise in the WWE. The story of his family connections in the wrestling business and his thwarted attempt at NFL stardom are all covered in the accessible, interesting main text. Full-color photographs add Anoa'i's dominating presence to each page.</t>
  </si>
  <si>
    <t>978-1-5382-2108-2</t>
  </si>
  <si>
    <t>The Miz</t>
  </si>
  <si>
    <t>978-1-5382-2111-2</t>
  </si>
  <si>
    <t>When Michael Mizanin was on MTV's The Real World, he showed a big personality. As superstar The Miz in the WWE, he continues to be, in his words, "awesome." A sports entertainer for more than a decade, The Miz is a fan favorite, to love and hate. In this succinct and entertaining volume, readers can find out more about his life before WWE, when he married a fellow WWE superstar, and his work in movies. On a topic sure to draw in even the most reluctant readers, this book about The Miz is as awesome as he is.</t>
  </si>
  <si>
    <t>978-1-5382-2112-9</t>
  </si>
  <si>
    <t>978.4/04--dc23</t>
  </si>
  <si>
    <t>330.973/05--dc23</t>
  </si>
  <si>
    <t xml:space="preserve">What better way to learn about the world than through fascinating facts? From rocks and fossils to space and weather, children love learning new and surprising tidbits that they can share with their friends and family. The books in this series cover dozens of Earth science topics, and there is no shortage of cool, interesting, and wacky facts to keep young readers engaged from beginning to end. Teachers and parents will love the combination of history, social studies, and science all in one set. Features include: Helps young readers develop a greater understanding of the natural world. Additional charts, maps, and diagrams reveal even more fun facts. Curriculum topics are presented in an entertaining way.
</t>
  </si>
  <si>
    <t>Fun Fact File: Body Systems</t>
  </si>
  <si>
    <t>978-1-5382-2962-0</t>
  </si>
  <si>
    <t>In and on a 200-pound adult, there are about 2 to 6 pounds of bacteria. Yes, you read that correctly, pounds! The population of these important microorganisms is just one fascinating fact readers learn about the systems of the human body in this series. A continuation of our popular Fun Fact File format, this series provides an overview of the inner workings of the body through funny, intriguing, and sometimes gross true facts. Written in an accessible tone and with age-appropriate language, the fun facts engage readers with life science information they'll want to share with friends and their science teacher alike. Features include: Diagrams of each body system aid readers' understanding of the science content. Encourages body literacy in young readers. Fresh, new design to the long-standing series.</t>
  </si>
  <si>
    <t>20 Fun Facts About the Circulatory System</t>
  </si>
  <si>
    <t>978-1-5382-2921-7</t>
  </si>
  <si>
    <t>The circulatory system doesn't just move blood around the body. It moves nutrients, oxygen, hormones, and electrolytes to exactly where they need to go, from the brain to the feet. Every body system relies on the network of veins, arteries, and capillaries throughout the body. While important, the circulatory system is also incredible interesting! Readers learn the basics of blood cells and blood vessels in fun, surprising, and even gross facts on each page. Diagrams and full-color photographs aid readers' understanding and provide a close encounter with parts of the body they may never see.</t>
  </si>
  <si>
    <t>978-1-5382-3062-6</t>
  </si>
  <si>
    <t>20 Fun Facts About the Digestive System</t>
  </si>
  <si>
    <t>978-1-5382-2922-4</t>
  </si>
  <si>
    <t>When talking about the digestive system, a few topics must be covered: vomit, the intestines, and poop! All readers can enjoy these and many more topics about the grossest of the body systems in this friendly, fun fact format. From the mouth and esophagus to the small and large intestine, readers take a journey through the human body via the digestive tract, and enjoy learning about processes the digestive system does without us even knowing. The bright images and labeled diagrams encourage body literacy and support science classroom learning.</t>
  </si>
  <si>
    <t>612.3--dc23</t>
  </si>
  <si>
    <t>978-1-5382-3063-3</t>
  </si>
  <si>
    <t>20 Fun Facts About the Muscular System</t>
  </si>
  <si>
    <t>978-1-5382-2923-1</t>
  </si>
  <si>
    <t>Muscles do far more than help us lift heavy things off the ground. Muscles make the heart work well and move food through the stomach. They allow us to walk, swim, and even draw! In the fun fact file format, this book introduces readers to the most interesting aspects of the muscular system, including information from the science curriculum, through engaging and sometimes gross tidbits! Detailed diagrams and full-color photographs support each fascinating fact, guiding readers to better body literacy and understanding of this important body system.</t>
  </si>
  <si>
    <t>612.7/4--dc23</t>
  </si>
  <si>
    <t>978-1-5382-3064-0</t>
  </si>
  <si>
    <t>20 Fun Facts About the Nervous System</t>
  </si>
  <si>
    <t>978-1-5382-2924-8</t>
  </si>
  <si>
    <t>Have you ever wondered how the brain is able to control so many important things in the human body? Or how the spinal cord is structured? This volume engrosses and engages reader in this fascinating topic in an easy-to-follow format that adds to the accessibility of this text. Graphic organizers, a body system diagram, and full-color photographs reinforce the science curriculum content contained in each fun fact. Even reluctant readers will marvel at all the amazing processes of the nervous system when explained through gross, unbelievable, and amusing tidbits on each page.</t>
  </si>
  <si>
    <t>978-1-5382-3065-7</t>
  </si>
  <si>
    <t>20 Fun Facts About the Respiratory System</t>
  </si>
  <si>
    <t>978-1-5382-2925-5</t>
  </si>
  <si>
    <t>Zelda Salt</t>
  </si>
  <si>
    <t>Oxygen is one of the most essential needs for life on Earth, and respiration is how living things use it. But there's a lot more going on in this seemingly simple process than you might think. The respiratory system is in some ways the most underappreciated of the body systems, since it works 24/7, mostly without being noticed, and never gets a single moment's rest. In this book, readers discover the most fascinating facts about respiration, the structure of the lungs, and even some of the seemingly gross processes that happen in their body!</t>
  </si>
  <si>
    <t>978-1-5382-3066-4</t>
  </si>
  <si>
    <t>20 Fun Facts About the Skeletal System</t>
  </si>
  <si>
    <t>978-1-5382-2926-2</t>
  </si>
  <si>
    <t>Theresa Emminizer</t>
  </si>
  <si>
    <t>Readers will bone up on their knowledge of the human body with this enlightening text about the skeletal system. The skeleton forms framework for the entire body. It protects the organs, stores minerals, and makes it possible for the body to move and function. Readers will study the parts of the skeletal system, learn about types of bones, and discover how the body changes over time. Useful diagrams help readers visualize abstract concepts, and attention-grabbing photographs enrich the comprehensive text.</t>
  </si>
  <si>
    <t>978-1-5382-3067-1</t>
  </si>
  <si>
    <t>Get Crafty with Pets!</t>
  </si>
  <si>
    <t>978-1-5382-2724-4</t>
  </si>
  <si>
    <t>Animal lovers will get crafty on projects for themselves and for their beloved pets. Each book provides readers with simple, step-by-step instructions, making this set accessible for students of many ages and abilities. Whether it's a grooming organizer for a horse, a cat picture frame, a bird journal, a fleece rope toy for the pet dog, or a treat journal for the bunny, each book offers at least ten great crafts to choose from. Features include: Readers practice following and interpreting sets of directions to achieve an outcome. Reinforces STEAM learning through creative crafts.</t>
  </si>
  <si>
    <t>Awesome Hamster Crafts</t>
  </si>
  <si>
    <t>978-1-5382-2630-8</t>
  </si>
  <si>
    <t>Jane Yates</t>
  </si>
  <si>
    <t>What could be more fun than watching a cute, fuzzy hamster find its way through a maze? Making the maze yourself! Through this colorful book, readers can do just that, as well as use their creativity to make 10 more awesome, hamster-themed crafts. From a walnut shell toy and climbing wall for a pet hamster to a hamster journal and pom-pom hamster to show one's hamster love, these crafts engage readers through step-by-step instructions and photographs of each step of the craft. Fact boxes give tips for making each craft better and fun information about readers' favorite pet, the hamster.</t>
  </si>
  <si>
    <t>745.59--dc23</t>
  </si>
  <si>
    <t>978-1-5382-2633-9</t>
  </si>
  <si>
    <t>Creative Cat Crafts</t>
  </si>
  <si>
    <t>978-1-5382-2610-0</t>
  </si>
  <si>
    <t>Even though cats are known to be independent, they often still like to play, scratch, and snuggle with their owners. Readers can show how much they love their cat, and cats in general, by enjoying the more than 10 superfun crafts in this book. Felt toys, a cat wand, and catnip blanket are just some of the fun results for kitty, while readers can enjoy making a cat frame and pillow for themselves. Age-appropriate instructions guide readers through each step of the craft as full-color photographs aid them through the toughest parts.</t>
  </si>
  <si>
    <t>978-1-5382-2613-1</t>
  </si>
  <si>
    <t>Fantastic Horse Crafts</t>
  </si>
  <si>
    <t>978-1-5382-2618-6</t>
  </si>
  <si>
    <t>Of all pets, horses might be the biggest. To those who ride and show horses, they're just as lovable as a dog or cat. This book guides horse-loving readers through more than 10 crafts, including those made to beautify their horse, such as a ribbon browband and tie-dye saddle cloth. Projects like horseshoe art, a horse photo frame, grooming organizer, and more allow horse superfans to express their creative side while they work on reading and following step-by-step directions.</t>
  </si>
  <si>
    <t>978-1-5382-2621-6</t>
  </si>
  <si>
    <t>Sensational Bird Crafts</t>
  </si>
  <si>
    <t>978-1-5382-2626-1</t>
  </si>
  <si>
    <t>Birds are fun animals to watch play. Why not try making toys for a favorite feathered friend at home? Crafts especially for bird lovers fill this colorful volume, including easy instructions for making a stacking toy, a mirror, and more to entertain pet birds. A felt bird, bird journal, and other bird-themed crafts draw in readers who simply enjoy birds but may not own one. Age-appropriate guidance through each fun craft makes this book a great addition to any children's library collection.</t>
  </si>
  <si>
    <t>978-1-5382-2629-2</t>
  </si>
  <si>
    <t>Superfun Dog Crafts</t>
  </si>
  <si>
    <t>978-1-5382-2614-8</t>
  </si>
  <si>
    <t>If you ask a dog owner what their dog's favorite toy is, chances are they'll know it right away. Whether they love to catch tennis balls or snuggle a stuffed toy, dogs love to play. In this book, dog owners can find more than 10 dog-related crafts, including a fleece rope toy and stuffed heart for their pup to play with. Age-appropriate steps guide readers through each fun and easy craft, including a dog photo frame and a toy box for their furry friend.</t>
  </si>
  <si>
    <t>978-1-5382-2617-9</t>
  </si>
  <si>
    <t>Terrific Bunny Crafts</t>
  </si>
  <si>
    <t>978-1-5382-2622-3</t>
  </si>
  <si>
    <t>While many people might not know it, bunny owners will tell you their rabbits love to play. Homemade toys aren't just great to play with, they're fun and easy to make. This volume includes more than 10 fantastic bunny-themed crafts, including a willow ball, rag doll, and hay ring for bunny to enjoy, as well as a treat jar, paper maché bunny, and bunny journal for readers of all ages to delight in. Through simple step-by-step instructions, readers can get crafty with their favorite pet for many happy hours.</t>
  </si>
  <si>
    <t>978-1-5382-2625-4</t>
  </si>
  <si>
    <t>978-1-5382-2960-6</t>
  </si>
  <si>
    <t>All the American presidents led full lives before they even took office. From Donald Trump's real estate business to Ulysses S. Grant's military career, there's a lot to learn about who these commanders-in-chief are. This unique take on presidential biographies connects with readers as they learn about how these presidents grew up, their families, and what jobs they had as young people. Couched in historical context, the biographical information is written with detail suitable for young readers and social studies curricula in mind. Features include: Acquaints readers with U.S. history through the lens of the lives of our leaders. Includes timelines to support readers' review of what they've read. Relays relatable facts humanizing the president, including family, children, and pets.</t>
  </si>
  <si>
    <t>978-1-5382-2959-0</t>
  </si>
  <si>
    <t>The early careers of John Adams and Thomas Jefferson are well documented as Founding Fathers and authors of important U.S. documents, but readers may not realize that both were born British citizens. Similarly fascinating facts about Barack Obama, Ulysses S. Grant, and Franklin Roosevelt are included in this unique biography set. Through age-appropriate language and content, readers trace the early lives of presidents from their birth to their election to the highest public office. Historical and contemporary photographs complement the main text, acquainting readers with the families, childhoods, and interests of the commanders-in-chief of the past. Features include: Each volume includes a timeline to support review of biographical facts. Across the set, readers find historical context from the revolutionary period, before the Civil War, and the 20th and 21st centuries. Encourages research about political leaders' lives.</t>
  </si>
  <si>
    <t>Before Barack Obama Was President</t>
  </si>
  <si>
    <t>978-1-5382-2909-5</t>
  </si>
  <si>
    <t>American presidents' administrations are thoroughly studied, analyzed, and chronicled. But what about these politicians' lives before being elected to the country's highest office? Barack Obama's unique story and life experiences, both the triumphant and the challenging, will give young readers insight into his road to the White House. They'll follow him from his earliest days in Hawaii to his historic 2008 election, learning interesting tidbits along the way, such as the fact that he had a pet ape named Tata. Details about the events and lessons that shaped him into our 44th president are also shared. Photographs, maps, quotes, and "fun facts" supplement the text and engage the reader.</t>
  </si>
  <si>
    <t>978-1-5382-3050-3</t>
  </si>
  <si>
    <t>Before Franklin D. Roosevelt Was President</t>
  </si>
  <si>
    <t>978-1-5382-2910-1</t>
  </si>
  <si>
    <t>Franklin Delano Roosevelt's deep admiration for distant cousin Theodore Roosevelt guided him into politics. Roosevelt rose quickly in New York political circles. Then, he was stricken with paralysis from the waist down, but this didn't stop his ambitions. This thought-provoking pre-presidential biography, full of fascinating facts like these, describes the remarkable and vivacious man who would guide the nation through World War II. Noteworthy photographs and interesting fact boxes add to the accessible text's appeal.</t>
  </si>
  <si>
    <t>978-1-5382-3051-0</t>
  </si>
  <si>
    <t>Before George Washington Was President</t>
  </si>
  <si>
    <t>978-1-5382-2912-5</t>
  </si>
  <si>
    <t>Everyone knows George Washington was the first president of the young United States. Most also know that before he was president, Washington was the commander of the Continental army during the American Revolution. But Washington had a busy life long before the war. Readers of this lively biography will discover what life was like for the young Washington, from his childhood in rural Virginia through his surveying and military career to his early political life. Each spread contains accessible text and vivid images, plus captions and fact boxes that enhance the main text with additional information.</t>
  </si>
  <si>
    <t>978-1-5382-3053-4</t>
  </si>
  <si>
    <t>Before Ronald Reagan Was President</t>
  </si>
  <si>
    <t>978-1-5382-2911-8</t>
  </si>
  <si>
    <t>Ronald Reagan, the 40th president of the United States, lived a full and intriguing life before he took the highest office. "The Great Communicator," as he'd later be called, honed his skills and persona as an announcer for the Chicago Cubs, a movie star, and Governor of California. Readers will be amazed at the many careers and interests of Reagan. They'll also learn about his family and his motivations for seeking the presidency. Absorbing photographs and fact boxes add to this inspiring biography.</t>
  </si>
  <si>
    <t>978-1-5382-3052-7</t>
  </si>
  <si>
    <t>Before Thomas Jefferson Was President</t>
  </si>
  <si>
    <t>978-1-5382-2913-2</t>
  </si>
  <si>
    <t>Born into a large Virginia family, future U.S. president Thomas Jefferson went to William and Mary College at age 16. When he turned 21, he received his inheritance and began building his estate Monticello. A governor of Virginia and later minister to France, Jefferson was also a talented architect and inventor. In this motivating volume, young historians will love learning about the early life of the multitalented founding father before he became president and will especially enjoy the appealing artwork and fascinating fact boxes.</t>
  </si>
  <si>
    <t>978-1-5382-3054-1</t>
  </si>
  <si>
    <t>Before Ulysses S. Grant Was President</t>
  </si>
  <si>
    <t>978-1-5382-2914-9</t>
  </si>
  <si>
    <t>Mark Harasymiw</t>
  </si>
  <si>
    <t>Before he became president of the United States in 1869, Ulysses S. Grant led quite an exciting life. He grew up on a farm in Ohio, went to college at West Point, and joined the U.S. Army. He then fought in the Mexican-American War and later the American Civil War. In fact, by the end of the Civil War, he was the highest ranked general in the Union army. Besides significant information like this, readers of this thought-provoking book will also learn how the military man became involved in politics. Striking images and fact boxes supplement this noteworthy biography.</t>
  </si>
  <si>
    <t>978-1-5382-3055-8</t>
  </si>
  <si>
    <t>Anne Frank</t>
  </si>
  <si>
    <t>978-1-5382-2569-1</t>
  </si>
  <si>
    <t>In 1942, a young Jewish girl named Anne Frank received a diary from her parents for her thirteenth birthday. Today, millions of people have read the compelling, heartfelt diary entries Frank recorded while living in hiding to escape Nazi persecution. Her work is an invaluable account of the Holocaust, an iconic classic of war literature, and a testament to her own hopeful and unbreakable spirit. This biography introduces readers to Frank's life and the legacy she left behind, complete with photographs and fact boxes. Readers will be inspired by Frank's incredible story and her essential contribution to recorded history.</t>
  </si>
  <si>
    <t>940.5318092--dc23</t>
  </si>
  <si>
    <t>978-1-5382-2571-4</t>
  </si>
  <si>
    <t>978-1-5382-2572-1</t>
  </si>
  <si>
    <t>Even though Barack Obama is recognizable to young readers, do they know his life story and all that he's accomplished? This volume bridges the gap between news reports of his presidency and what elementary readers really want to know about the first black president. Pictures on each page and inspirational quotes lead readers effortlessly through the meticulously uncomplicated and age-appropriate language. This highly requested biography is sure to be a quick hit in any collection.</t>
  </si>
  <si>
    <t>978-1-5382-2574-5</t>
  </si>
  <si>
    <t>Mahatma Gandhi</t>
  </si>
  <si>
    <t>978-1-5382-2584-4</t>
  </si>
  <si>
    <t>One of the most well-known activists in human history, Mahatma Gandhi's life story is a fascinating one. An iconic leader of peaceful protests, Gandhi led acts of civil disobedience in the fight for India's independence from Britain. Readers of this biography will learn all about Gandhi's life, from his childhood to his incredible achievements in politics and activism. Stunning photographs and images illustrate the story of Gandhi's life, while fun fact boxes capture important information. This peaceful leader's life story is sure to inspire readers and encourage a passion for activism.</t>
  </si>
  <si>
    <t>954.03'5092--dc23</t>
  </si>
  <si>
    <t>978-1-5382-2586-8</t>
  </si>
  <si>
    <t>978-1-5382-2578-3</t>
  </si>
  <si>
    <t>Approximately 130 million school-aged girls around the world are not receiving an education. One of the most powerful figures in the fight for education equality is Malala Yousafzai, a Pakistani teen who has inspired the world with her fearless activism and public speaking. When she was 11 years old, Yousafzai gave her first speech against the Taliban's prohibition of education for girls. At only 15 years old, Yousafzai survived an assassination attempt from the Taliban. This biography introduces readers to Yousafzai's incredible life. Stunning photographs and images illustrate her heroic story, while fact boxes highlight important information. Readers will be inspired by Yousafzai's fearless spirit and amazing accomplishments.</t>
  </si>
  <si>
    <t>978-1-5382-2580-6</t>
  </si>
  <si>
    <t>Pope Francis</t>
  </si>
  <si>
    <t>978-1-5382-2575-2</t>
  </si>
  <si>
    <t>Pope Francis has many "firsts" to his name. When he became the 266th pope of the Roman Catholic Church in 2013, he also became the first pope from the Western Hemisphere, the first from South America, and the first from the Jesuit order. During his papacy, Pope Francis has been outspoken about social and environmental issues, supporting the scientific evidence for global warming. This biography of Pope Francis's life shows readers the scope of his interesting life through stunning photographs and images. Fact boxes break important information into fun, bite-sized chunks.</t>
  </si>
  <si>
    <t>282.092--dc23</t>
  </si>
  <si>
    <t>978-1-5382-2577-6</t>
  </si>
  <si>
    <t>Princess Diana</t>
  </si>
  <si>
    <t>978-1-5382-2581-3</t>
  </si>
  <si>
    <t>The royal family of Britain has always been in the spotlight, but few figures have been as beloved as Princess Diana. When Lady Diana Spencer married Prince Charles in 1981 at St. Paul's Cathedral, there were 600,000 people in the streets of London and a TV audience of 750 million viewers. This beautiful biography shows readers the life and work of Princess Diana, who used her celebrity status to do amazing charitable works. One of her most passionate causes was raising awareness of AIDS and challenging the stigma these patients faced. Full-color photographs and images illustrate Princess Diana's story, while fun fact boxes offer bite-sized bits of information.</t>
  </si>
  <si>
    <t>941.085092--dc23</t>
  </si>
  <si>
    <t>978-1-5382-2583-7</t>
  </si>
  <si>
    <t>Get to Work!</t>
  </si>
  <si>
    <t>978-1-5382-1725-2</t>
  </si>
  <si>
    <t>Setting young readers' minds ablaze with excitement and drama, these career books are sure to spark passion for awesome occupations. Each volume is filled to the brim with information about the featured field of work, and achievable related activities readers can do themselves. Each book concludes with a bold, graphic presentation of a larger activity that readers can do in their own home, using common household items and groceries. From archaeology to rocket science, and architecture to storm chasing, the subjects of these books will have readers excited to learn more. Features include: Small activities that build to one larger project. Combines STEAM subjects across the set.</t>
  </si>
  <si>
    <t>Cooking Great Cuisine with a Chef</t>
  </si>
  <si>
    <t>978-1-5382-1224-0</t>
  </si>
  <si>
    <t>Young readers these days have so much more access and exposure to international cuisines, exotic fruits, and all the fun finds inside the wonderful world of food. This book fosters exploration into the world of a chef, a career readers are often curious about, especially because of the modern boom of cooking competition television programming. With fun, easy-to-do activities throughout the pages, readers will get an introductory "inside scoop" into a topical career that constantly provides opportunity for creativity and innovation.</t>
  </si>
  <si>
    <t>641.5092--dc23</t>
  </si>
  <si>
    <t>978-1-5382-1225-7</t>
  </si>
  <si>
    <t>Digging Deep with an Archaeologist</t>
  </si>
  <si>
    <t>978-1-5382-1227-1</t>
  </si>
  <si>
    <t>The life of an archaeologist is exciting and competitive, as these specialized scientists race to discover, change, and expand what the world knows about its history. With each breakthrough, books are rewritten and the stories of both nature and humans on this planet are illuminated, revealing a never-ending scope of fascinating, astonishing wonder. This volume dives right into the daily work of an archaeologist, explaining concepts and field terminology in an accessible way. Activities throughout the book will engage and inspire. By providing an "inside scoop" to young readers interested in this enthralling science, this volume is sure to be a hit.</t>
  </si>
  <si>
    <t>978-1-5382-1228-8</t>
  </si>
  <si>
    <t>Following Extreme Weather with a Storm Chaser</t>
  </si>
  <si>
    <t>978-1-5382-1231-8</t>
  </si>
  <si>
    <t>There's so much we still don't know about tornados, hurricanes, snowstorms, and weather. The dangerous, on-the-edge life of a storm chaser on the hunt to discover how nature's fury works will surely engage any young reader. Filled with bold graphics, vivid full-color photography, and easy activities to be done at home, this book is the definitive "inside scoop" into the brave lives of storm chasers. Key concepts in physics and Earth science are presented in such an accessible, fun way that readers won't even realize they're learning complex science concepts.</t>
  </si>
  <si>
    <t>551.55--dc23</t>
  </si>
  <si>
    <t>978-1-5382-1232-5</t>
  </si>
  <si>
    <t>Looking for Clues with a Detective</t>
  </si>
  <si>
    <t>978-1-5382-1234-9</t>
  </si>
  <si>
    <t>The classic detective character is an easily recognizable part of storytelling in so many books, television programs, and movies today. Now, young readers get a chance to learn how detective work is done from the inside. By explaining field terminology and investigative techniques in clear, engaging language, readers will get a compelling overview of the world of detective work. Further inspiration to solve a mystery comes from fun, stimulating activities throughout the book, including a larger project at the end. This volume is sure to be in heavy demand in any collection.</t>
  </si>
  <si>
    <t>363.25028'4--dc23</t>
  </si>
  <si>
    <t>978-1-5382-1236-3</t>
  </si>
  <si>
    <t>Planning to Build with an Architect</t>
  </si>
  <si>
    <t>978-1-5382-1579-1</t>
  </si>
  <si>
    <t>Finally, there's a book that provides a chance for young readers to really understand and be inspired by the physical structures that surround them every day. In this volume, readers discover that someone meticulously designs all the little details that make each building in their town or city unique. Packed with activities to do at home, the text cultivates interest and exploration into the world of engineering and architecture through bold graphics, full-color photography, age-appropriate language, and hard concepts made tangible.</t>
  </si>
  <si>
    <t>720.92--dc23</t>
  </si>
  <si>
    <t>978-1-5382-1239-4</t>
  </si>
  <si>
    <t>Shooting for the Stars with a Rocket Scientist</t>
  </si>
  <si>
    <t>978-1-5382-1674-3</t>
  </si>
  <si>
    <t>In every neighborhood across the country, there's a young dreamer who looks up at the stars and wants to know more. This volume provides an essential outlet for exploration, discovery, and engagement with the cosmos for budding space scientists. Packed with activities that can easily be done at home, as well as vivid, full-color photography and graphics, this book is the missing link between a curious mind and a career as a rocket scientist. And the best part is that it's written with accessible, age-appropriate language in a clean yet captivating way.</t>
  </si>
  <si>
    <t>629.1--dc23</t>
  </si>
  <si>
    <t>978-1-5382-1673-6</t>
  </si>
  <si>
    <t>551.46'023--dc23</t>
  </si>
  <si>
    <t>720.483--dc23</t>
  </si>
  <si>
    <t>363.7--dc23</t>
  </si>
  <si>
    <t>Author(s)</t>
  </si>
  <si>
    <t>Magic Tricks</t>
  </si>
  <si>
    <t>978-1-5382-2723-7</t>
  </si>
  <si>
    <t>It's been said that the best magicians never reveal their tricks, but readers of this innovative series will get a sneak peak into the mysterious world of magic. Along the way, they'll learn about the history of magic and some of the most well-known people in the business, from the old greats, such as Houdini and Adelaide Herrmann, to more modern illusionists, like Penn and Teller. This imaginative series has something for everyone, whether they prefer card tricks and classic magic or mind tricks and illusions. Features include: High-interest topics make for a fun way for readers of many ages to learn about history. Vibrant photographs enhance the reading experience and engage readers. Fact boxes throughout each book provide even more interesting information.</t>
  </si>
  <si>
    <t>Card Magic</t>
  </si>
  <si>
    <t>978-1-5382-2595-0</t>
  </si>
  <si>
    <t>John Wood</t>
  </si>
  <si>
    <t>Card tricks are a popular part of the magic world. Illusionists and magicians have been performing these kinds of tricks for many years. With the help of this exciting book, readers of many ages learn about these tricks, including fun facts about how they're done and the people are who do them. Vibrant photographs supplement the intriguing text and will hold the attention of readers of many levels. This fascinating volume will leave readers excited, and perhaps wanting to perform some card magic of their own.</t>
  </si>
  <si>
    <t>793.85--dc23</t>
  </si>
  <si>
    <t>978-1-5382-2597-4</t>
  </si>
  <si>
    <t>Classic Magic</t>
  </si>
  <si>
    <t>978-1-5382-2591-2</t>
  </si>
  <si>
    <t>Even today, years after they first began, people still love to watch magicians perform classic magic tricks. Readers of this illuminating volume learn about some of the oldest and most well-known magic tricks still being performed today. They investigate the magicians who perform these tricks, past and present, and even find out some of the secrets to how these illusions are done. This engaging book is packed with colorful photographs and interesting text that will keep curious readers turning the pages.</t>
  </si>
  <si>
    <t>793.8--dc23</t>
  </si>
  <si>
    <t>978-1-5382-2594-3</t>
  </si>
  <si>
    <t>Coin Magic</t>
  </si>
  <si>
    <t>978-1-5382-2602-5</t>
  </si>
  <si>
    <t>Whether in the movies or in person, many people have seen someone perform the classic magic trick of pulling a coin out from behind another person's ear. However, that's not the only trick magicians perform using coins. Readers of this innovative book learn all about coin tricks and their place in the mysterious world of magic. Engaging text is supported with colorful images that hold readers' attention. This exciting volume is a fun way for young readers and aspiring magicians alike to learn about this high-interest topic.</t>
  </si>
  <si>
    <t>978-1-5382-2605-6</t>
  </si>
  <si>
    <t>Illusions</t>
  </si>
  <si>
    <t>978-1-5382-2606-3</t>
  </si>
  <si>
    <t>Illusionists are very popular among fans of magic. They often perform crazy tricks that seem impossible, and sometimes even deadly. This fascinating volume teaches readers about these tricks and some of the famous people who have performed them. They also get a taste of the history behind these illusions and even find out how some of the most seemingly impossible tricks are done. Colorful images and engaging text make for an exciting book that's sure to be a popular addition to any library or classroom.</t>
  </si>
  <si>
    <t>978-1-5382-2609-4</t>
  </si>
  <si>
    <t>Magic Stunts</t>
  </si>
  <si>
    <t>978-1-5382-2587-5</t>
  </si>
  <si>
    <t>Stunts are amazing feats of strength or skill, but magic stunts are even more interesting because they involve magicians performing feats that seem impossible. With the help of this engaging book, readers can explore the mysterious world of magic stunts and illusions. They'll learn about some of the famous people who perform these stunts and even learn some of the tricks behind them. Colorful photographs and stimulating text make for a captivating volume that imaginative readers of many ages will love.</t>
  </si>
  <si>
    <t>978-1-5382-2590-5</t>
  </si>
  <si>
    <t>Mind Magic</t>
  </si>
  <si>
    <t>978-1-5382-2599-8</t>
  </si>
  <si>
    <t>At some point, many people have wished they had the power to read or control other people's minds. That's one reason why so many people find mind magic so fascinating. The captivating book engages imaginative readers who are curious about the secrets and tricks behind mind magic. Bright photographs attract readers, while stimulating text holds their attention. While learning about this mysterious world, readers also catch a glimpse into the history of mind magic and the people who have been important in shaping it.</t>
  </si>
  <si>
    <t>978-1-5382-2727-5</t>
  </si>
  <si>
    <t>A Cryptozoologist’s Guide to Curious Creatures</t>
  </si>
  <si>
    <t>978-1-5382-2726-8</t>
  </si>
  <si>
    <t>7.125 X 8.500</t>
  </si>
  <si>
    <t>People have been passing down captivating legends for generations. Many of the creatures in these legends have become known around the world. Cryptozoologists are people who study and search for these kinds of creatures and animals. Imaginative readers will love learning about the many beasts featured in folklore around the globe. They'll learn that these tales are legends, not fact, but along the way they'll gain knowledge about many of the actual places and people involved in these fascinating stories. Features include: Colorful images correlate closely with engaging text that will help readers be able to recount stories, an important part of the Common Core language arts standards. The stories of well-known legends are interlaced with facts about the people and places surrounding them, supporting the social studies curriculum. Sidebars throughout each book add even more captivating information.</t>
  </si>
  <si>
    <t>Anansi the Talking Spider and Other Legendary Creatures of Africa</t>
  </si>
  <si>
    <t>978-1-5382-2706-0</t>
  </si>
  <si>
    <t>Craig Boutland</t>
  </si>
  <si>
    <t>African culture, like many others around the world, is rich with tales of legendary animals and creatures. Readers of this captivating book will love learning about these fascinating stories, from that of Anansi, a cunning spider, to that of Grootslang, a creepy, cave-dwelling creature said to live in South Africa. The engaging stories are accompanied by colorful images and illuminating sidebars. Readers are taught to understand the meaning of legends but are also presented with information regarding the cultures these tales come from.</t>
  </si>
  <si>
    <t>398.2096--dc23</t>
  </si>
  <si>
    <t>978-1-5382-2709-1</t>
  </si>
  <si>
    <t>Baba Yaga the Witch and Other Legendary Creatures of Russia</t>
  </si>
  <si>
    <t>978-1-5382-2702-2</t>
  </si>
  <si>
    <t>Some young readers may be unfamiliar with the child-stealing witch well known to Russian folklore. After reading this captivating book, they'll know all about Baba Yaga and other legendary creatures of Russia, such as the Brosno Dragon. This high-interest volume features colorful images paired with stimulating text. Eye-catching sidebars are included throughout the book and feature even more information about these interesting stories and creatures. This innovative book is sure to be a hit with curious readers of many ages and abilities.</t>
  </si>
  <si>
    <t>398.2'0947--dc23</t>
  </si>
  <si>
    <t>978-1-5382-2705-3</t>
  </si>
  <si>
    <t>Bigfoot the Hairy Beast and Other Legendary Creatures of North America</t>
  </si>
  <si>
    <t>978-1-5382-2694-0</t>
  </si>
  <si>
    <t>Bigfoot, also known as Sasquatch, is a tale known by many in North America. Stories vary by account, but when a person mentions the creature, most are able to picture a similar beast; a large, hairy, humanlike creature. Bigfoot isn't the only legend known to North Americans. Readers of this engaging volume will also learn about other legendary beings based on fascinating tales, such as Caddy, Champ, and thunderbirds. Vibrant images and intriguing text make for a book that is sure to be a popular addition to any library or classroom.</t>
  </si>
  <si>
    <t>978-1-5382-2697-1</t>
  </si>
  <si>
    <t>Dullahan the Headless Horseman and Other Legendary Creatures of Ireland</t>
  </si>
  <si>
    <t>978-1-5382-2710-7</t>
  </si>
  <si>
    <t>The Headless Horseman has been a part of the folklore of quite a few different cultures for many years. In Ireland, the Dullahan is the name of the creature that rides atop a horse, often carrying its own head under an arm. Other legendary creatures, such as leprechauns and lake monsters, are discussed in this innovative volume. Readers will learn that these kinds of creatures and tales can sometimes exist similarly within different cultures. Packed with colorful images and illuminating sidebars, this engaging text is sure to be a popular addition to any library or classroom.</t>
  </si>
  <si>
    <t>398.20941--dc23</t>
  </si>
  <si>
    <t>978-1-5382-2713-8</t>
  </si>
  <si>
    <t>El Chupacabra the Bloodsucker and Other Legendary Creatures of Latin America</t>
  </si>
  <si>
    <t>978-1-5382-2698-8</t>
  </si>
  <si>
    <t>Like any other place where people live in the world, Latin America has its fair share of legendary tales. El Chupacabra, a creature reported to drink the blood of livestock, is just one example of the type of beast believed by some to exist in this part of the globe. Readers of this high-interest volume will learn that others include a giant worm said to burrow in the giant trenches it digs and a giant anaconda some claim to be much bigger than the truly large snakes that exist nearby. Eye-catching images supplement this already engaging text and make for an exciting read.</t>
  </si>
  <si>
    <t>398.2098--dc23</t>
  </si>
  <si>
    <t>978-1-5382-2701-5</t>
  </si>
  <si>
    <t>Gashadokuro the Giant Skeleton and Other Legendary Creatures of Japan</t>
  </si>
  <si>
    <t>978-1-5382-2714-5</t>
  </si>
  <si>
    <t>Gashadokuro are just one kind of many different fascinating creatures in Japanese mythology. These are giant skeletons that are said to roam around at night. This stimulating book tells the stories behind these and other popular creatures from legends known to many in Japan. Colorful images supplement coherent and captivating text. Additional information is presented in engaging sidebars. Curious readers will love learning about these interesting stories with the help of this thought-provoking volume.</t>
  </si>
  <si>
    <t>398.2'0952--dc23</t>
  </si>
  <si>
    <t>978-1-5382-2717-6</t>
  </si>
  <si>
    <t>978-1-5382-3600-0</t>
  </si>
  <si>
    <t>978-1-5382-3599-7</t>
  </si>
  <si>
    <t>The apocalypse is coming! But which one will it be? A vile vampire invasion, a monstrous megatsunami, or a bone-chilling ice age? This second set of our Surviving the Impossible series prepares readers for even more dangerous disasters and catastrophic calamities. Fun and spooky, these high-interest subjects are sure to draw in even reluctant readers. They'll learn survival tips for situations ranging from silly to horrifying. An immersive, imaginative design with full-color, fully-terrifying images make reading an adventure. Features include: Accessible and entertaining for all reading levels. Topics are divided into easy-to-understand subsections. Helps readers understand cause-and-effect and problem-and-solution, which are standards of the English Language Arts Common Core.</t>
  </si>
  <si>
    <t>Surviving a Megatsunami</t>
  </si>
  <si>
    <t>978-1-5382-3508-9</t>
  </si>
  <si>
    <t>Madeline Tyler</t>
  </si>
  <si>
    <t>A monstrous megatsunami sounds like the plot of thrilling action movie, but could this catastrophic natural disaster really be in our future? As climate change continues to impact the planet in dangerous and destructive ways, it's best to be prepared. This volume introduces readers to the concept of extreme storms in an entertaining way. They'll learn survival tips for situations ranging from silly to scary. A chilling design with creepy, full-color images add to the excitement. Even reluctant readers will be drawn to this spooky, high-interest topic.</t>
  </si>
  <si>
    <t>978-1-5382-3509-6</t>
  </si>
  <si>
    <t>Surviving a Nuclear War</t>
  </si>
  <si>
    <t>978-1-5382-3512-6</t>
  </si>
  <si>
    <t>Michael Tylers</t>
  </si>
  <si>
    <t>Few apocalypses are as scary as nuclear war. What could be more horrifying than doom humans bring upon themselves? Readers of this ultimate survival guide will go on a spine-chilling adventure through a nuclear war. They'll learn tips to survive the extreme destruction. Readers will also learn about cause and effect, and problems and solutions, which are standards of the English Language Arts Common Core. Full-color photographs and a striking design heighten the suspense of this jarring journey.</t>
  </si>
  <si>
    <t>978-1-5382-3513-3</t>
  </si>
  <si>
    <t>Surviving a Vampire Invasion</t>
  </si>
  <si>
    <t>978-1-5382-3516-4</t>
  </si>
  <si>
    <t>They're immortal, nocturnal, and out for blood! These undead monsters are creeping out of their coffins, and time's running out. Who will make it out alive with their throat un-bitten? The readers of this ultimate vampire survival guide will. They'll learn survival tips for situations ranging from silly to bone-chillingly scary. Spooky full-color photographs and an eerie design add to the adventure. This high-interest, entertaining topic is sure to draw in even reluctant readers, making it a fun and valuable addition to any library or classroom. Grab this guide and fresh clove of garlic before it's too late.</t>
  </si>
  <si>
    <t>978-1-5382-3517-1</t>
  </si>
  <si>
    <t>Surviving an Ice Age</t>
  </si>
  <si>
    <t>978-1-5382-3520-1</t>
  </si>
  <si>
    <t>The last ice age ended over 11,000 years ago, but could the next one be right around the corner? How would humanity make it through freezing temperatures and brutal storms? Would we survive like early humans did, or would our species meet a chilling end? Readers of this ultimate survival guide will be prepared for the worst and coldest disaster that Mother Nature can throw at them. Full-color photographs and a thrilling, immersive design will sweep readers away on this bone-chilling adventure. They'll learn survival tips for situations ranging from silly to scary. An entertaining approach to a high-interest topic, this volume is sure to be a popular addition to any library or classroom.</t>
  </si>
  <si>
    <t>978-1-5382-3521-8</t>
  </si>
  <si>
    <t>Surviving in a World Without Water</t>
  </si>
  <si>
    <t>978-1-5382-3524-9</t>
  </si>
  <si>
    <t>We all need water to survive, so what happens when the world runs out? This bone-dry apocalypse will leave humanity thirsty for survival tips. Luckily, this ultimate guide to surviving in a world without water has all the info readers will need to make it out alive, and hydrated. They'll learn how to handle situations ranging from silly to scary, while full-color photographs and a striking design bring this horrifying adventure into detailed focus. Entertaining and engaging, this high-interest book is sure to quench readers' thirst for apocalypse training.</t>
  </si>
  <si>
    <t>978-1-5382-3525-6</t>
  </si>
  <si>
    <t>Surviving the Rise of the Mummies</t>
  </si>
  <si>
    <t>978-1-5382-3528-7</t>
  </si>
  <si>
    <t>What's skeletal, cursed, and wrapped with ancient, moldy cloth all over? Mummies out for murder! They're rising from slumber and ready to rumble across the globe. How will humanity survive? Readers of this ultimate survival guide to mummy attacks will be prepared to beat this cursed apocalypse. They'll learn survival tips for every step of this gruesome journey. Vivid full-color photographs and a spooky design immerse readers in a bone-chilling adventure. This high-interest topic is sure to lure in even reluctant readers, making it a valuable addition to any library or classroom.</t>
  </si>
  <si>
    <t>978-1-5382-3529-4</t>
  </si>
  <si>
    <t>Fast Fact Math</t>
  </si>
  <si>
    <t>978-1-5382-2181-5</t>
  </si>
  <si>
    <t>For future mathematicians to comprehend math principles, they need to see them in action and applied to real-world situations. These accessible books simplify crucial math concepts into "fast facts" so readers can easily grasp them. Each valuable volume also allows the reader to exercise their understanding of the facts and relate them to correlated problems. A bright design makes these important topics appealing, while carefully constructed explanations seek to empower learners with the math skills they need to succeed. Features include: Each book thoroughly explains and reviews math properties and vocabulary relevant to the elementary classroom. Math Mania! boxes and answer keys allow for self-assessment. Volumes focus on major areas of the Common Core Mathematics Standards.</t>
  </si>
  <si>
    <t>Fast Fact Addition</t>
  </si>
  <si>
    <t>978-1-5382-1971-3</t>
  </si>
  <si>
    <t>People add all the time in their heads; it's second nature to them. It turns out math is inescapable, even out of school. In this invaluable volume, young mathematicians will be guided through some "fast facts" of addition and learn how they can be applied to real-life situations. They'll find out about the associative, commutative, and distributive properties, as well as about special terms used for numbers in equations. Math Mania! boxes allow them to solve problems themselves and assess their understanding of each concept. They'll love "adding" to their math knowledge, thanks to the beneficial, and curricular, information.</t>
  </si>
  <si>
    <t>513.2/11--dc23</t>
  </si>
  <si>
    <t>978-1-5382-1972-0</t>
  </si>
  <si>
    <t>Fast Fact Division</t>
  </si>
  <si>
    <t>978-1-5382-1975-1</t>
  </si>
  <si>
    <t>Anyone who knows how to share equally knows how to divide. It's important to understand that division is more than a part of a math class; it's a math operation used every day in many ways. This valuable book reviews "fast facts" of division, such as the zero property which states that zero divided by any number is zero. The accessible text and illustrative photographs help make concepts like this more tangible. Learners can test their understanding by completing the questions in the Math Mania! boxes throughout the text, which are accompanied by answer keys for self-assessment opportunities.</t>
  </si>
  <si>
    <t>513.2/14--dc23</t>
  </si>
  <si>
    <t>978-1-5382-1976-8</t>
  </si>
  <si>
    <t>Fast Fact Fractions</t>
  </si>
  <si>
    <t>978-1-5382-1979-9</t>
  </si>
  <si>
    <t>Understanding fractions is so important in developing comprehension of numbers and operations in the elementary math classroom. This beneficial book illuminates readers about the special terms used when working with fractions, how to recognize equivalent fractions, and how to compare fractions, each important standards of the Common Core. Numerous pictorial models enable readers to visualize what fractions represent, while clearly explained "fast facts" help young math stars solve related fraction questions. Most critically, fractions are explained as significant and practical components of real-life situations.</t>
  </si>
  <si>
    <t>978-1-5382-1980-5</t>
  </si>
  <si>
    <t>Fast Fact Measurement</t>
  </si>
  <si>
    <t>978-1-5382-1983-6</t>
  </si>
  <si>
    <t>Measurement is such a crucial aspect of math that learners begin to measure as early as kindergarten. They build on what they learn in each grade after that, mastering not just how to measure but also an understanding of measurement units and techniques. This unique book provides the "fast facts" of measurement suitable for readers at this level. They'll review significant skills, and learn some new ones, and utilize them to answer questions and problems in the Math Mania! boxes throughout this brightly designed volume.</t>
  </si>
  <si>
    <t>978-1-5382-1984-3</t>
  </si>
  <si>
    <t>Fast Fact Multiplication</t>
  </si>
  <si>
    <t>978-1-5382-1987-4</t>
  </si>
  <si>
    <t>To truly master multiplication, it's necessary to be able to visualize what's happening when we multiply two numbers, not just memorize multiplication facts. This book encourages higher-order thinking and provides readers with an understanding of the properties of multiplication, including the commutative property and associative property, that help them strategize how to tackle certain problems. The accessible text is supported by arrays and other visual aids and provides multiple opportunities for self-quizzing and assessment.</t>
  </si>
  <si>
    <t>513.2/13--dc23</t>
  </si>
  <si>
    <t>978-1-5382-1988-1</t>
  </si>
  <si>
    <t>Fast Fact Subtraction</t>
  </si>
  <si>
    <t>978-1-5382-1991-1</t>
  </si>
  <si>
    <t>Addition and subtraction are foundations of elementary math; continuous practice yields proficiency in both. This valuable volume helps young mathematicians hone their subtraction skills while reviewing important strategies that aid in teaching them how to subtract in their head. They'll also practice using this math operation in one- and two-step word problems, which stress that subtraction is used in everyday life. Math Mania! boxes allow readers to apply what they've learned, and provided answers allow for self-assessment.</t>
  </si>
  <si>
    <t>513.2/12--dc23</t>
  </si>
  <si>
    <t>978-1-5382-1992-8</t>
  </si>
  <si>
    <t>Wild and Wacky Inventions</t>
  </si>
  <si>
    <t>978-1-5382-2194-5</t>
  </si>
  <si>
    <t>People are constantly coming up with ideas for new devices and tools to build. Some of these inventions are stranger than others. This high-interest series guides readers in learning about the weirdest and wackiest creations the world has to offer. From innovative ideas about how people get from place to place to creative kitchen inventions, these books are filled with amazing, odd, and just plain bizarre creations. Imaginative readers will love learning about how these inventions were created and why they do or don't always work. Features include: Vibrant photographs complement interesting and thought-provoking text. Graphic organizers supplement text and encourage readers to think critically about stimulating subject matter. High-interest topics appeal to readers and support understanding of key elementary curriculum.</t>
  </si>
  <si>
    <t>Weird Beauty Inventions</t>
  </si>
  <si>
    <t>978-1-5382-2067-2</t>
  </si>
  <si>
    <t>The world needs inventors to come up with new creations, but some of their ideas are just plain bizarre. Readers of this captivating book will be thrilled to learn about some of the craziest beauty inventions that people have come up with. From strange inventions to help people style their hair to weird makeup inventions, imaginative readers will love learning the stories behind how people came up with these ideas and how the inventions worked, or didn't. This high-interest volume will engage readers, and perhaps leave some wanting to design an invention of their own.</t>
  </si>
  <si>
    <t>646.7'2--dc23</t>
  </si>
  <si>
    <t>978-1-5382-2068-9</t>
  </si>
  <si>
    <t>Weird Food Inventions</t>
  </si>
  <si>
    <t>978-1-5382-2071-9</t>
  </si>
  <si>
    <t>Some food inventions have completely changed the way cooking and baking is done around the world. Others haven't had such a huge impact. However, these are often the most interesting ones. Readers of this high-interest volume will learn about some of the craziest inventions that have been introduced in kitchens over the years. They'll also find that some of these products were created more for show than practicality. Exciting fact boxes, sidebars, and vivid photographs enhance the already-exciting subject matter this book has to offer.</t>
  </si>
  <si>
    <t>641.309--dc23</t>
  </si>
  <si>
    <t>978-1-5382-2072-6</t>
  </si>
  <si>
    <t>Weird Inventions for Your Home</t>
  </si>
  <si>
    <t>978-1-5382-2079-5</t>
  </si>
  <si>
    <t>In an age of technology and convenience, there seem to be more and more products designed to help people in their homes. However, inventors have been coming up with creations for the home for as long as people have lived in homes. Over the years, many of these inventions have been quite strange. This innovative book takes a look at how these products worked and explains how some of them have even been remodeled over time to create different, more useful inventions.</t>
  </si>
  <si>
    <t>645--dc23</t>
  </si>
  <si>
    <t>978-1-5382-2080-1</t>
  </si>
  <si>
    <t>Weird Inventions for Your Pet</t>
  </si>
  <si>
    <t>978-1-5382-2075-7</t>
  </si>
  <si>
    <t>People often look for ways to make caring for their pets easier or more effective, but only a fraction of these people actually create new products to try to achieve this. Readers of this captivating book will get an inside peek at some of the wildest pet inventions out there. While some may have been useful, others were not. Engaging fact boxes, sidebars, and full-color photographs help readers better understand these crazy creations. Animal lovers and young readers of many levels will be inspired by this exciting take on some of the most bizarre pet inventions out there.</t>
  </si>
  <si>
    <t>636.08/3--dc23</t>
  </si>
  <si>
    <t>978-1-5382-2076-4</t>
  </si>
  <si>
    <t>Weird Medical Inventions</t>
  </si>
  <si>
    <t>978-1-5382-2083-2</t>
  </si>
  <si>
    <t>Most people probably don't expect to see too many odd inventions at a hospital or doctor's office. However, over the years there have been quite a few offbeat medical products. Readers of this book will learn how and why these creations were invented and why many of them didn't take off. Vibrant photographs aid in the understanding of these wacky inventions, while sidebars and fact boxes add even more factual and high-interest content that will appeal to readers of many abilities, especially those with creative and imaginative minds.</t>
  </si>
  <si>
    <t>610--dc23</t>
  </si>
  <si>
    <t>978-1-5382-2084-9</t>
  </si>
  <si>
    <t>Weird Transportation Inventions</t>
  </si>
  <si>
    <t>978-1-5382-2087-0</t>
  </si>
  <si>
    <t>People don't often think about how they get from one place to another, but somewhere along the line, someone spent a lot of time coming up with the idea for that car, train, or bus. For all the modes of transportation we see and use every day, there are countless others that are less common or didn't take off. Some of these ideas may be hard to believe, but imaginative readers will get to take a ride on these offbeat inventions that, at least at one point in time, actually existed.</t>
  </si>
  <si>
    <t>388.09--dc23</t>
  </si>
  <si>
    <t>978-1-5382-2088-7</t>
  </si>
  <si>
    <t>Beyond the Theory: Science of the Future</t>
  </si>
  <si>
    <t>978-1-5382-2755-8</t>
  </si>
  <si>
    <t>Can robots become sentient? Will cloning and gene selection become the norm? Do aliens exist? This series delves into cutting-edge scientific theories that attempt to answer these complex philosophical questions. Each book focuses on a subject that is currently being explored by scientists, philosophers, inventors, and ethicists. "Behind the Theory" sidebars take a further glimpse at the people and technology behind these ideas, while "Unanswered" sidebars discuss the nitty-gritty of what is still undiscovered. Features include: A timeline charting the scientific discoveries and theories explored in each book provides easy reference. Fascinating content invigorates interest in science curriculum topics. Fact boxes and sidebars provide extra excitement to the content.</t>
  </si>
  <si>
    <t>Are We Alone in the Universe? Theories About Intelligent Life on Other Planets</t>
  </si>
  <si>
    <t>978-1-5382-2673-5</t>
  </si>
  <si>
    <t>Tom Jackson</t>
  </si>
  <si>
    <t>The premise that alien life exists has had a grip on writers, artists, thinkers, and scientists since possibly the earliest days of civilization. This awesome text explores many of the critical parts of astrobiology from theories about exoplanets and the formation of solar systems to places like the Lowell Observatory and Roswell and people like H. G. Wells and Carl Sagan. Astrobiology, or the search for aliens, has never been so accessible as in this text. With full-color artwork and gripping, accessible main text, sidebars, and fact boxes, readers enjoy indulging in alien theories all the while learning science and history.</t>
  </si>
  <si>
    <t>576.8'39--dc23</t>
  </si>
  <si>
    <t>978-1-5382-2675-9</t>
  </si>
  <si>
    <t>Do Parallel Universes Exist? Theories About the Nature of Reality</t>
  </si>
  <si>
    <t>978-1-5382-2664-3</t>
  </si>
  <si>
    <t>The idea that there might be other worlds has existed for centuries, and it lies inside ghost and fairy stories as well as more complex, science-based ideas, like those in quantum physics. Could there be a whole series of universes called a multiverse? This text defines reality, perception, probability, consciousness, and many other complex concepts in easy-to-understand language that's complimented by vivid full-color artwork. Even the most observant reader won't notice they're learning science and history as they dive into dreams, the subconscious, hyperspace, Flatland, the Big Bang theory, Schrödinger's cat, virtual reality, and other fascinating topics related to the study of reality.</t>
  </si>
  <si>
    <t>978-1-5382-2666-7</t>
  </si>
  <si>
    <t>Is Human Cloning in Our Future? Theories About Genetics</t>
  </si>
  <si>
    <t>978-1-5382-2670-4</t>
  </si>
  <si>
    <t>Even the most reluctant readers are likely curious about cloning and the scientific future of human evolution. This book finally makes it possible for them to access the latest information about genetic engineering, stem cells, heredity, and the idea that humans may be able to manipulate the process of reproduction to create the offspring they desire. It even covers hot button issues like eugenics and the genetic modification of plants and animals used for food. With vivid, full-color artwork and fascinating sidebars and fact boxes throughout the uncomplicated, fascinating text, this book will find a perfect home in any collection.</t>
  </si>
  <si>
    <t>572.8'6--dc23</t>
  </si>
  <si>
    <t>978-1-5382-2672-8</t>
  </si>
  <si>
    <t>Is Time Travel Possible? Theories About Time</t>
  </si>
  <si>
    <t>978-1-5382-2661-2</t>
  </si>
  <si>
    <t>Even the most reluctant readers will be fascinated to read about how twin astronauts Scott and Mark Kelly are a different age because Scott spent a year living on the International Space Station. This book looks at how time travel has been thought of from ancient times to modern day. It even discusses what humans might do if they could travel in time. From string theory to Einstein's theory of relativity, Heisenberg's uncertainty principle to the grandfather paradox, and wormholes to quantum physics, everything time travel related is discussed here in easy-to-understand language and complimented by vivid artwork on every spread.</t>
  </si>
  <si>
    <t>978-1-5382-2663-6</t>
  </si>
  <si>
    <t>What’s Inside a Black Hole? Theories about Space Phenomena</t>
  </si>
  <si>
    <t>978-1-5382-2667-4</t>
  </si>
  <si>
    <t>What happens when someone or something goes into a black hole? This book introduces some of the major ideas in cosmology, bringing quarks, preons, hypothetical subparticles, pulsars, galaxies, the Big Bang theory, dark energy, and gravitational waves into detailed focus through accessible language and vivid full-color art work. The text includes fascinating sidebars and fact boxes that add extra excitement to this look into deep space phenomena. Whether it's about Stephen Hawking or the James Webb telescope, even the most reluctant readers are sure to enjoy this book.</t>
  </si>
  <si>
    <t>523.8'875--dc23</t>
  </si>
  <si>
    <t>978-1-5382-2669-8</t>
  </si>
  <si>
    <t>Will Robots Ever Be Smarter Than Humans? Theories About Artificial Intelligence</t>
  </si>
  <si>
    <t>978-1-5382-2658-2</t>
  </si>
  <si>
    <t>It may have been a distant future when The Jetsons aired, but now the reality of autonomous machines with artificial intelligence is real. The ability of machines to "think" and "learn" fascinates everyone, but now even the most reluctant readers have a chance to engage in learning about the history and future of robotics. This book covers everything from the 18th century French automatons to Elon Musk, Ada Lovelace to Alan Turing, self-driving cars and smart homes to assembly and military robots. Each spread is complimented with vivid artwork that further illuminates the accessible, exciting text.</t>
  </si>
  <si>
    <t>978-1-5382-2660-5</t>
  </si>
  <si>
    <t>978-1-5382-2180-8</t>
  </si>
  <si>
    <t>When any two animals fight, there are many factors that could help determine the winner. In each of these action-packed books, readers will look critically at factual evidence to decide which beast they think would come out on top in a bizarre, and perhaps unlikely, matchup. Eye-catching graphics and thought-provoking facts will excite readers and encourage them to form their own opinions about which creature would ultimately be victorious after battles of strength, size, and smarts. Imaginative readers and animal lovers won't want to put these thrilling books down. Features include: Content about animal adaptations and behavior reinforces the understanding of key elementary science curriculum. Attention-grabbing page layout and exciting facts will attract and engage readers of many levels. Factual evidence encourages readers to build their own points of view.</t>
  </si>
  <si>
    <t>Africanized Honeybee vs. Army Ant</t>
  </si>
  <si>
    <t>978-1-5382-1925-6</t>
  </si>
  <si>
    <t>Africanized honeybees, also known as killer bees, and army ants are both tiny animals that really strike fear in many people. In this action-packed volume, readers will follow along with a battle of the insects and decide who they think would be the ultimate victor. Readers will learn about factors such as adaptations, size, and sting. They'll use the information to make an educated guess about which insect they think would win if such a battle were to really break out. This imaginative, high-interest book is loaded with eye-catching graphics and facts that support important elementary science concepts.</t>
  </si>
  <si>
    <t>595.79'9--dc23</t>
  </si>
  <si>
    <t>978-1-5382-1926-3</t>
  </si>
  <si>
    <t>Hippo vs. Polar Bear</t>
  </si>
  <si>
    <t>978-1-5382-1927-0</t>
  </si>
  <si>
    <t>Hippos and polar bears are both fairly large mammals that spend much of their time in water, but is that where their similarities end? Readers of this captivating book will find out the answer to that and many more questions as they imagine these two beasts battling it out. Colorful photographs and a dynamic page layout assist with the understanding of key elementary science concepts. After reading all the facts, readers can judge this epic battle themselves and determine which animal they think would come out on top.</t>
  </si>
  <si>
    <t>599.63'5--dc23</t>
  </si>
  <si>
    <t>978-1-5382-1928-7</t>
  </si>
  <si>
    <t>Lion vs. Komodo Dragon</t>
  </si>
  <si>
    <t>978-1-5382-1931-7</t>
  </si>
  <si>
    <t>Lions and Komodo dragons are both fierce carnivores, but pitted against each other, which would come out on top? The answer to that is up to the reader of this high-interest volume to decide. They'll be presented with loads of facts to help them choose which animal they think would win in a fight. This imaginative and informative book reinforces important elementary science concepts. Information such as size, speed, and adaptations paired with colorful photographs bring this beastly battle to life.</t>
  </si>
  <si>
    <t>599.75'5--dc23</t>
  </si>
  <si>
    <t>978-1-5382-1932-4</t>
  </si>
  <si>
    <t>Red-Tailed Hawk vs. Burmese Python</t>
  </si>
  <si>
    <t>978-1-5382-1935-5</t>
  </si>
  <si>
    <t>A bird and a snake may not seem like they could have much in common, but the red-tailed hawk and Burmese python are both skilled hunters. In a fight, they'd each bring quite a bit to the table. This thrilling book is packed with information that compares and contrasts these two carnivores. Eye-catching photographs help readers visualize these two animals in a battle. Habitats and adaptations are just a couple of the important science concepts that this exciting book discusses.</t>
  </si>
  <si>
    <t>598.9'44--dc23</t>
  </si>
  <si>
    <t>978-1-5382-1936-2</t>
  </si>
  <si>
    <t>Tarantula vs. Piranha</t>
  </si>
  <si>
    <t>978-1-5382-1939-3</t>
  </si>
  <si>
    <t>Tarantulas are the hairy spiders of many people's nightmares. Piranhas are a type of fish known for their razor-sharp teeth and fierce bite. A battle between these two animals would certainly make for an interesting fight. Readers of this stimulating book will learn about habitats, adaptations, and many other factors that could help determine who the champion of such a match would be. Bright photographs and concise facts hold readers' attention while they decide who will win this beastly battle.</t>
  </si>
  <si>
    <t>978-1-5382-1940-9</t>
  </si>
  <si>
    <t>Velociraptor vs. Bull Shark</t>
  </si>
  <si>
    <t>978-1-5382-1943-0</t>
  </si>
  <si>
    <t>Who would win in a fight between a feathered dinosaur and an aggressive shark? We'll probably never know the true answer, but this high-interest volume helps readers imagine and understand the battle that could ensue if the two creatures were to ever meet. Eye-catching graphics paired with concise facts make for a lively and engaging page layout that helps to reinforce key elementary science concepts. Readers will weigh the information they're given, including factors such as size and speed, and use it to decide who they think would come out on top in this imaginative matchup.</t>
  </si>
  <si>
    <t>567.912--dc23</t>
  </si>
  <si>
    <t>978-1-5382-1944-7</t>
  </si>
  <si>
    <t>Massive Animal Migrations</t>
  </si>
  <si>
    <t>978-1-5382-1724-5</t>
  </si>
  <si>
    <t>Across the globe, animals walk, fly, or swim hundreds or thousands of miles in search for food, more suitable habitats, or places to breed. This series introduces readers to the exciting lives of several animals, including dragonflies and wildebeests, and takes them through their migration journeys. Readers will learn about why these animals migrate, how far they travel, how they communicate, and the foods they eat. Seeing the majestic beauty of these massive migrations in incredible, full-color photography is sure to bring a sense of awe to any reader. Features include: Maps, charts, and other images that will appeal to visual learners. Combines life science concepts through thrilling narratives, making new information fun to learn.</t>
  </si>
  <si>
    <t>Journey of the Bats</t>
  </si>
  <si>
    <t>978-1-5382-1671-2</t>
  </si>
  <si>
    <t>Benjamin O. Samuelson</t>
  </si>
  <si>
    <t>Though some bat species spend the colder months deep in caves and abandoned mines, tree-roosting bats travel south for the winter, just like birds. Young readers are sure to enjoy learning about the fascinating life and impressive journey of bats, a creature every child can easily recognize, yet few know much about. Their story is told through easy-to-understand, engaging language complemented by bold, full-color photography of these creatures in action. Bold graphics present information in an engaging style for visual learners, and a map is also included to show just how far these winged mammals go.</t>
  </si>
  <si>
    <t>599.4--dc23</t>
  </si>
  <si>
    <t>978-1-5382-1670-5</t>
  </si>
  <si>
    <t>Journey of the Caribou</t>
  </si>
  <si>
    <t>978-1-5382-1653-8</t>
  </si>
  <si>
    <t>It's hard to imagine a herd 96,000 square miles large, that's nearly half the size of France. It's harder still to imagine that enormous herd of majestic, gigantic creatures traveling 600 miles across the great white north every year. Caribou are one of the world's largest migratory animals, and now their journey is accessible to young readers. This volume details their daunting travel in clear, engaging language complemented by easy-to-understand graphics and vibrant full-color photography. A map is also included to give readers a visual sense of the great lengths these hardy creatures endure to complete their truly massive migration.</t>
  </si>
  <si>
    <t>599.65'8--dc23</t>
  </si>
  <si>
    <t>978-1-5382-1652-1</t>
  </si>
  <si>
    <t>Journey of the Dragonflies</t>
  </si>
  <si>
    <t>978-1-5382-1649-1</t>
  </si>
  <si>
    <t>AnneReneé Goyette</t>
  </si>
  <si>
    <t>Despite what many believe, the record for the longest insect migration isn't held by the well-known monarch butterfly, it's held by dragonflies, specifically the wandering glider dragonfly. Young readers will discover the fascinating world of these beautiful bugs, one of the oldest species on Earth, through engaging, age-appropriate text accompanied by vivid, full-color photographs. Also featured is a map of the migration, showing readers just how far these small creatures travel during their epic journey.</t>
  </si>
  <si>
    <t>595.7'33--dc23</t>
  </si>
  <si>
    <t>978-1-5382-1648-4</t>
  </si>
  <si>
    <t>Journey of the Elephant Seals</t>
  </si>
  <si>
    <t>978-1-5382-1645-3</t>
  </si>
  <si>
    <t>Elephant seals have such a fascinating migration story. Unlike migrations of many other animals, male and female elephant seals actually take different migratory routes. They arrive in different parts of the world, eat different food sources, swim different lengths, and spend time in two different temperatures of water, among other things. This fun and informative volume tells the tale of the epic elephant seal journey with accessible, exciting language accompanied by fantastic full-color photographs. A map of both journeys provides opportunity for visual comprehension of the lengths these animals go to every year.</t>
  </si>
  <si>
    <t>599.79'4--dc23</t>
  </si>
  <si>
    <t>978-1-5382-1644-6</t>
  </si>
  <si>
    <t>Journey of the Hummingbirds</t>
  </si>
  <si>
    <t>978-1-5382-1641-5</t>
  </si>
  <si>
    <t>Not many readers know that hummingbirds double their weight as part of their preparation for yearly migration. That's just one of many incredible facts about their epic travels. Hummingbirds' fascinating journey between Mexico and the southern coastal United States can be thousands of miles long, and yet they weigh about the same as a penny. Through age-appropriate language accompanied by colorful graphics and full-color photographs, young audiences get an inside scoop into this massive migration. A map is also included to show the scope of the hummingbirds' mind-boggling trip.</t>
  </si>
  <si>
    <t>598.7'64--dc23</t>
  </si>
  <si>
    <t>978-1-5382-1640-8</t>
  </si>
  <si>
    <t>Journey of the Wildebeests</t>
  </si>
  <si>
    <t>978-1-5382-1637-8</t>
  </si>
  <si>
    <t>The great wildebeest migration has been called one of the Seven New Wonders of the World, and even the World Cup of Wildlife. It's certainly one of the greatest animal migrations to witness, and now young readers can experience it up close. This volume, filled with vibrant, full-color photography and exciting, age-appropriate language, puts readers right inside the fantastic journey. A map is included to relay the incredible story of the wildebeests in a way that helps visual learners easily learn, too.</t>
  </si>
  <si>
    <t>599.64'59--dc23</t>
  </si>
  <si>
    <t>978-1-5382-1636-1</t>
  </si>
  <si>
    <t>581.4--dc23</t>
  </si>
  <si>
    <t>595.714--dc23</t>
  </si>
  <si>
    <t>593.5/3--dc23</t>
  </si>
  <si>
    <t>978-1-5382-2191-4</t>
  </si>
  <si>
    <t>Every generation is filled with the wonder of what's out there beyond our planet. Space has yet to ever fade from young reader's curiosity and questioning. Readers will soak up the latest scientific research on the sun, moon, Mars, aliens, and so much more. By posing questions we've all wondered about, these volumes serve as accessible vehicles for introducing a range of STEAM topics. Plus, vivid NASA photography and easy-to-understand graphics aid in reading comprehension. There's no doubt, this set would be right at home in any collection. Features include: High-interest topics attract reluctant readers. Graphic organizers and captivating photographs engage visual learners. Concepts, terms, and topics reflect current science curriculum standards. Suggested reading and websites provide readers with further learning opportunities.</t>
  </si>
  <si>
    <t>How Big Is the Universe?</t>
  </si>
  <si>
    <t>978-1-5382-1947-8</t>
  </si>
  <si>
    <t>Questions about the universe are as popular as they are daunting to answer. Let this book help satiate young readers curiosity about outer space and the universe by answering this important question. Each page is written with accessible, age-appropriate language and paired with visual aids, including tons of photography from NASA. Fact boxes with "Out of this World!" tidbits add interest throughout the work, while graphic organizers enhance engagement and comprehension. This book will be right at home in any library or classroom.</t>
  </si>
  <si>
    <t>978-1-5382-1948-5</t>
  </si>
  <si>
    <t>How Will People Travel to Mars?</t>
  </si>
  <si>
    <t>978-1-5382-1951-5</t>
  </si>
  <si>
    <t>Advancements in space exploration over the years have shown us that Mars has water, one of the necessary conditions for life as we know it. Does that mean people will be able to travel to Mars soon? This book answers that common question through accessible, fun text written by an educator and vivid photography straight from NASA. Even the most reluctant reader will enjoy how easily this text walks through the current projects and past missions of Mars' history and future.</t>
  </si>
  <si>
    <t>523.43--dc23</t>
  </si>
  <si>
    <t>978-1-5382-1952-2</t>
  </si>
  <si>
    <t>What Are Stars Made Of?</t>
  </si>
  <si>
    <t>978-1-5382-1955-3</t>
  </si>
  <si>
    <t>The night sky is a place of wonder for all young readers. Stars are of particular fascination, especially once they learn that the sun is a star. In this book, learners explore the gases and life cycle of a star. Incredible, colorful photographs straight from NASA's telescopes and probes will thrill the reader's eyes. Thought-provoking text answers the title's question with easy, accessible language, while igniting interest. This book is right at home in any collection.</t>
  </si>
  <si>
    <t>523.8/6--dc23</t>
  </si>
  <si>
    <t>978-1-5382-1956-0</t>
  </si>
  <si>
    <t>What Happens to Space Probes?</t>
  </si>
  <si>
    <t>978-1-5382-1959-1</t>
  </si>
  <si>
    <t>Todd Swatling</t>
  </si>
  <si>
    <t>We've come so far in space exploration in just the past 10 years. Young readers know that NASA sends spacecrafts to space regularly. They may even hear in the news about the incredible photographs and information they send back. But do they know how they work once they're released into space? This book makes STEAM studies exciting for even the most reluctant reader by framing science curriculum topics within the awesome field of astronomy, and by using easy-to-understand language and bold graphics.</t>
  </si>
  <si>
    <t>629.43/54--dc23</t>
  </si>
  <si>
    <t>978-1-5382-1960-7</t>
  </si>
  <si>
    <t>What Is on the Far Side of the Moon?</t>
  </si>
  <si>
    <t>978-1-5382-1963-8</t>
  </si>
  <si>
    <t>The moon is a constant presence that children become aware of in their earliest days. So many young readers wonder and ask about the moon soon after they learn to speak, and it's the topic of many early childhood bedtime books. The author's expertise as an educator on communicating complex concepts to children through easy, accessible language brings the subject of the moon engagingly up-close, even for the most reluctant of readers. Color photography from NASA and graphics add to comprehension of a range of STEAM topics.</t>
  </si>
  <si>
    <t>978-1-5382-1964-5</t>
  </si>
  <si>
    <t>What Is Space Junk?</t>
  </si>
  <si>
    <t>978-1-5382-1967-6</t>
  </si>
  <si>
    <t>Every generation is filled with the wonder of what's out there beyond our planet, making space travel and exploration one of the most popular science topics of all time. But what happens to all that stuff we send up into outer space? Does it come back down to Earth or stay up there forever? This exciting, high-interest topic attracts even reluctant readers to read about STEAM topics. Fact boxes add extra information that's "Out of this World!" throughout the book. Each spread is complemented with vivid NASA photography.</t>
  </si>
  <si>
    <t>363.12/41--dc23</t>
  </si>
  <si>
    <t>978-1-5382-1968-3</t>
  </si>
  <si>
    <t>978-1-4339-8261-3</t>
  </si>
  <si>
    <t>978-1-4339-8266-8</t>
  </si>
  <si>
    <t>978-1-4339-8271-2</t>
  </si>
  <si>
    <t>978-1-4339-9217-9</t>
  </si>
  <si>
    <t>978-1-4339-9222-3</t>
  </si>
  <si>
    <t>978-1-4339-9227-8</t>
  </si>
  <si>
    <t>978-1-4339-8276-7</t>
  </si>
  <si>
    <t>978-1-4339-9232-2</t>
  </si>
  <si>
    <t>978-1-4339-9237-7</t>
  </si>
  <si>
    <t>978-1-4339-8281-1</t>
  </si>
  <si>
    <t>978-1-4339-9242-1</t>
  </si>
  <si>
    <t>978-1-4339-8286-6</t>
  </si>
  <si>
    <t>STEM in Our World</t>
  </si>
  <si>
    <t>978-1-5382-2725-1</t>
  </si>
  <si>
    <t>So much of what used to be science fiction is reality today, and it's becoming more common for everyday people to use. Virtual reality, hovercrafts, and landers in space are just a few examples of the innovative technology explored in this set. Full of curriculum-supporting information, the main content tackles complex technology in an understandable, age-appropriate way as full-color photographs show readers just how amazing and real each discovery or invention is. While high-interest topics such as video games, sports, and movies draw in readers, it's the fascinating science of the latest technology that will keep them turning pages. Features include: Introduces readers to many STEM careers through the description of many new technologies. Directly addresses the Next Generation Science Standards of engineering design, including that new and improved technologies be developed as people need them. Encourages readers to explore the world around them to look for new technologies or where new technologies could be developed.</t>
  </si>
  <si>
    <t>Gaming Technology: Streaming, VR, and More</t>
  </si>
  <si>
    <t>978-1-5382-2638-4</t>
  </si>
  <si>
    <t>With streaming services on Twitch and YouTube, no matter the time of day, gamers can watch anyone playing their favorite games. Friends half a world apart can play games together. There's no better time to be into gaming technology. From virtual reality to esports, readers can learn so much about how gaming is growing and changing in this high-interest book. A dynamic design and full-color photographs of top-of-the-line tech in action accompanies age-appropriate content perfectly suited to complement classroom STEM learning.</t>
  </si>
  <si>
    <t>978-1-5382-2641-4</t>
  </si>
  <si>
    <t>Medical Technology: Genomics, Growing Organs, and More</t>
  </si>
  <si>
    <t>978-1-5382-2646-9</t>
  </si>
  <si>
    <t>Thousands of people get organ transplants every year, but the need greatly outweighs the supply of organs. What if scientists could grow organs to help make people well? The technology isn't so far fetched anymore. Readers learn all about how this could be possible, as well as work in areas like genetics, and much more in the riveting pages of this book. Chock full of STEM topics, including careers in the medical, research, and technology fields, this volume is a great complement to the science curriculum and classroom library.</t>
  </si>
  <si>
    <t>610.1'4--dc23</t>
  </si>
  <si>
    <t>978-1-5382-2649-0</t>
  </si>
  <si>
    <t>Moviemaking Technology: 4D, Motion Capture, and More</t>
  </si>
  <si>
    <t>978-1-5382-2650-6</t>
  </si>
  <si>
    <t>Almost every blockbuster movie is now released in 3D. Add scents, seats that move, and more and suddenly it feels like you're in the movie, that's 4D. Today, moviemakers don't need film to make movies. They don't even need scenery or many practical effects, if they don't want them. Readers may be surprised at the amazing technology that exists to make movies look the way they do today. Action-packed, full-color photographs accompany accessible text describing a variety of the latest, most interesting and future forms of cinema technology. There's something for cinephiles and casual moviegoers to learn on every page.</t>
  </si>
  <si>
    <t>791.43--dc23</t>
  </si>
  <si>
    <t>978-1-5382-2653-7</t>
  </si>
  <si>
    <t>Space Technology: Landers, Space Tourism, and More</t>
  </si>
  <si>
    <t>978-1-5382-2642-1</t>
  </si>
  <si>
    <t>Someday, families might fly aboard spacecraft to reach their vacation destination. That day might be sooner than many think with companies like Space X hard at work on kinds of spaceflight that could lead to space tourism. This book explores the deep reaches of space alongside the latest high-tech developments used for space travel and exploration. Exciting photographs of this technology at work draws in readers even more as they discover the vast unknowns of space, including many curriculum-supporting STEM concepts.</t>
  </si>
  <si>
    <t>629.47--dc23</t>
  </si>
  <si>
    <t>978-1-5382-2645-2</t>
  </si>
  <si>
    <t>Sports Technology: Cryotherapy, LED Courts, and More</t>
  </si>
  <si>
    <t>978-1-5382-2634-6</t>
  </si>
  <si>
    <t>A professional athlete's number one priority is staying healthy. Technology for injury prevention and recovery, such as cryotherapy and cupping, is in high demand. Those aren't the only amazing technologies being developed for athletes or in sports today. High-tech gear, playing surfaces, and more are explored in this engrossing volume, complete with full-color photographs of the technology in action. Sports fanatics and computer lovers alike can find something fascinating and new to learn in this high-interest take on STEM topics.</t>
  </si>
  <si>
    <t>688.76--dc23</t>
  </si>
  <si>
    <t>978-1-5382-2637-7</t>
  </si>
  <si>
    <t>Travel Technology: Maglev Trains, Hovercrafts, and More</t>
  </si>
  <si>
    <t>978-1-5382-2654-4</t>
  </si>
  <si>
    <t>While Back to the Future's hovering skateboards hasn't become reality yet, hoverboards can certainly help people get around today. From driverless cars to Japan's amazing bullet train, travel technology has advanced by leaps and bounds for both individuals and large groups of people. Readers climb aboard these incredible inventions in this book, discovering the coolest ways technology is improving travel while learning about many STEM curriculum supporting topics along the way. Full-color photographs enhance a dynamic design that draws in readers for a wild ride.</t>
  </si>
  <si>
    <t>978-1-5382-2657-5</t>
  </si>
  <si>
    <t>1050L</t>
  </si>
  <si>
    <t>1120L</t>
  </si>
  <si>
    <t>1130L</t>
  </si>
  <si>
    <t>1110L</t>
  </si>
  <si>
    <t>Be The Change! Shaping Your Community</t>
  </si>
  <si>
    <t>978-1-5382-2178-5</t>
  </si>
  <si>
    <t>For all those young readers who want to change the world, finally there's a series that actually tells them how. Veteran authors have teamed up with Gareth Stevens to inspire young readers. Each book features a unique layout with two distinct themes: one teaches about the history and people behind these calls to civic action, the other engages readers directly with age-appropriate tools to achieve their goals. Young readers' lives and experiences are directly connected to those in the book through accessible main text and "Your Turn!" sidebars. Features include: Suggested reading and websites provide readers with further learning opportunities. First of their kind, with little precedent in elementary publications. Engages readers in age-appropriate ways.</t>
  </si>
  <si>
    <t>Be a Citizen Scientist!</t>
  </si>
  <si>
    <t>978-1-5382-1995-9</t>
  </si>
  <si>
    <t>Citizen science, when scientists need observations from ordinary people to build a database and complete research, is hot right now in many science fields. Climate change, migration patterns, plant growth, population changes, and more require an all-hands-on-deck approach to data gathering that allows even young readers to participate in scientific pursuits. But how? This book, written by a veteran teacher, answers all the questions children have about how, where, and why it's so important to engage in citizen science. Accessible language and web resources throughout the text point young readers in the right direction.</t>
  </si>
  <si>
    <t>500.2072'1--dc23</t>
  </si>
  <si>
    <t>978-1-5382-1996-6</t>
  </si>
  <si>
    <t>Be a Community Leader!</t>
  </si>
  <si>
    <t>978-1-5382-1999-7</t>
  </si>
  <si>
    <t>So many children want to make a difference, but are unsure where to turn or what first steps to take to become a leader. Veteran children's author Kristen Rajczak Nelson cleanly lays out everything young readers need to know about changing the world through community leadership. She details the skills needed to be a good leader in accessible, fun language, while also packing the book with calls to action in the "Your Turn!" sidebars. Young readers are sure to have activities they want to do after reading this essential text.</t>
  </si>
  <si>
    <t>303.3/4--dc23</t>
  </si>
  <si>
    <t>978-1-5382-2000-9</t>
  </si>
  <si>
    <t>Be a Conservationist!</t>
  </si>
  <si>
    <t>978-1-5382-2003-0</t>
  </si>
  <si>
    <t>The planet needs help now more than ever. Habitats are at risk across the globe, and need our help to sustain the plant and animal life that depend on them. So many books for young readers talk about species that need conservation help, but there's little in the way of showing readers how they can actually help at their age. This book will not only inspire, but also direct young readers on how to act, helping the species they care about in their community. Students are called to action with "Your Turn!" sidebars throughout the text.</t>
  </si>
  <si>
    <t>363.7092'53--dc23</t>
  </si>
  <si>
    <t>978-1-5382-2004-7</t>
  </si>
  <si>
    <t>Be a Mentor!</t>
  </si>
  <si>
    <t>978-1-5382-2007-8</t>
  </si>
  <si>
    <t>Mentorship is an informal building block of modern civilization. For society to remain viable, it is essential that people help others and pass on skills and lessons. But how can young readers participate in this process? This book explains through the use of many examples just how easy it is for students to begin mentoring at any age. The work further engages through the use of "Your Turn!" sidebars directed at the reader and by connecting common experiences they've had to the act of mentoring.</t>
  </si>
  <si>
    <t>158.3--dc23</t>
  </si>
  <si>
    <t>978-1-5382-2008-5</t>
  </si>
  <si>
    <t>Be an Activist!</t>
  </si>
  <si>
    <t>978-1-5382-2011-5</t>
  </si>
  <si>
    <t>No one should take for granted the fact that Americans have the opportunity to say what we feel about issues. Young readers are taught in the social studies curriculum to engage in their community and be an active citizen, but how can they when they can't yet vote? This book teaches both the history of and necessity for activism in our society through easy-to-understand language. Each spread is complemented with a sidebar, many of which are directed right at young readers.</t>
  </si>
  <si>
    <t>302/.14--dc23</t>
  </si>
  <si>
    <t>978-1-5382-2012-2</t>
  </si>
  <si>
    <t>Spread Your Message!</t>
  </si>
  <si>
    <t>978-1-5382-2015-3</t>
  </si>
  <si>
    <t>Heather Leaderstorf</t>
  </si>
  <si>
    <t>Young readers have a lot they're passionate about. This book details everything they need to know about how to go about spreading the word about what they love. The text includes a graphic on the age requirements set for different social media platforms to give them understandable guidelines. The unique layout pairs advice about building public speaking and writing skills with specific calls to civic action that are appropriate for elementary school readers. Examples of children who've spread their messages abound throughout the accessible, fun text, sidebars, and captions.</t>
  </si>
  <si>
    <t>808--dc23</t>
  </si>
  <si>
    <t>978-1-5382-2016-0</t>
  </si>
  <si>
    <t>Analyze the Ancients</t>
  </si>
  <si>
    <t>978-1-5382-2720-6</t>
  </si>
  <si>
    <t>Readers will discover how artifacts left behind by ancient cultures can tell us about how people lived long ago. This set encourages children to explore history as an archaeologist, examining primary sources and the clues they give us about ancient civilizations. Readers learn about ancient cultures and their practices, including how each group farmed or found food, what they believed, and how they celebrated. They're then invited to relate an artifact to what they've learned and draw conclusions about the past. Features include: Sidebars with questions and prompts to help the reader in their artifact analysis. A concluding spread of answers from the each book's questions allow readers to check their work and learn more. Topics and ideas covered were developed using social studies curricula found across the United States.</t>
  </si>
  <si>
    <t>978-1-5382-2562-2</t>
  </si>
  <si>
    <t>Ancient China may have existed thousands of years ago, but its civilization was incredibly rich with culture. This book explores the clues that have been left behind from this fascinating civilization. Specifically looking at artifacts, the main text invites readers to analyze items from Ancient China and draw conclusions following the questions and prompts. From the bamboo staff to oracle bones, these items help young learners learn about a culture that existed so long ago, and get them ready for the challenge of thinking like an archaeologist themselves.</t>
  </si>
  <si>
    <t>978-1-5382-2553-0</t>
  </si>
  <si>
    <t>978-1-5382-2719-0</t>
  </si>
  <si>
    <t>Ancient Egypt is known for its incredible achievements across many different fields, such as architecture, medicine, engineering, and art. From the great and mighty pharaohs to the mysterious hieroglyphics, their amazing civilization, its culture, and innovations are all covered in this book. Readers also examine evidence and artifacts from the Ancient Egyptians and use clues to draw conclusions about the civilization. This book captivates readers through examples of the rich Egyptian culture, and excites them about thinking like an archaeologist.</t>
  </si>
  <si>
    <t>932'.01--dc23</t>
  </si>
  <si>
    <t>978-1-5382-2555-4</t>
  </si>
  <si>
    <t>978-1-5382-2560-8</t>
  </si>
  <si>
    <t>Ancient Greece is known for being the place where democracy was born. This civilization was rich with culture, and they valued great thinkers and philosophers highly. Readers learn about the way of life in Ancient Greece, from their gods and temples to the very first Olympic games. This book also challenges readers to think critically, asking them to examine cool artifacts and come to their own conclusions about the civilization. Readers learn about history in a more active way and develop their critical thinking skills while studying the fascinating ancient Greeks.</t>
  </si>
  <si>
    <t>978-1-5382-2552-3</t>
  </si>
  <si>
    <t>978-1-5382-2558-5</t>
  </si>
  <si>
    <t>The amazing accomplishments of Ancient Rome can still feel like a mystery to many. From the modern day calendar to the earliest incarnation of the book, it is stunning to learn how many innovations came from this advanced civilization. Along with learning about the culture, readers get the chance to study amazing Roman artifacts. They're asked to put their thinking caps on, and using questions and prompts, draw their own conclusions about Ancient Rome. This book is sure to wow readers with Rome's impressive civilization and excite them enough to discover some facts on their own.</t>
  </si>
  <si>
    <t>937'.06--dc23</t>
  </si>
  <si>
    <t>978-1-5382-2551-6</t>
  </si>
  <si>
    <t>978-1-5382-2564-6</t>
  </si>
  <si>
    <t>Can you imagine surviving in the rainforest? How did the Aztecs do it thousands of years ago and even develop a thriving civilization? This book explores the amazing world of the Aztec Empire, from their gods and palaces to the secrets they carved into buildings. Readers also study Aztec artifacts, and piece together what they've learned to draw their own conclusions about each intriguing item. This book gives readers a fun and active way to discover the amazing Aztec culture, and empowers them to put their analytical skills to use in a cool way.</t>
  </si>
  <si>
    <t>972'.01--dc23</t>
  </si>
  <si>
    <t>978-1-5382-2554-7</t>
  </si>
  <si>
    <t>The Maya</t>
  </si>
  <si>
    <t>978-1-5382-2556-1</t>
  </si>
  <si>
    <t>Nestled in the rainforest, the Maya were an incredibly advanced civilization for their time. They created amazing inventions to help them thrive in such an intense environment. This book introduces their amazing culture, teaching readers about topics such as Maya beliefs, their daily life, and even the interesting games they played. Then, readers get the chance to examine artifacts left behind from the civilization and draw their own conclusions based on what they've learned so far. Readers are immersed in Maya culture, as they get to examine this prosperous civilization that existed so long ago.</t>
  </si>
  <si>
    <t>972.81--dc23</t>
  </si>
  <si>
    <t>978-1-5382-2550-9</t>
  </si>
  <si>
    <t>The Mississippian Culture: The Mound Builders</t>
  </si>
  <si>
    <t>978-1-5382-2566-0</t>
  </si>
  <si>
    <t>The Mound Builders were some of the most advanced Native peoples to be encountered by European explorers. They made their homes in the part of North America along what is now known as the Mississippi River. Their complex, ancient culture is very impressive: the Mound Builders are credited with being the first group of people to rely on farming as a major source of food. This book features photographs of cool artifacts and critical thinking questions to engage readers as they draw their own conclusions while learning about the Mound Builders.</t>
  </si>
  <si>
    <t>977.3--dc23</t>
  </si>
  <si>
    <t>978-1-5382-2568-4</t>
  </si>
  <si>
    <t>The Bizarre History of Beauty</t>
  </si>
  <si>
    <t>978-1-5382-2756-5</t>
  </si>
  <si>
    <t>Covering everything from makeup to hair and bathing to body modification, this series looks at bizarre ideas about appearance throughout history, examining the strange practices people have taken up to alter their bodies. It explores cultural influences on how people want to look and changing attitudes towards beauty throughout the ages. Specially themed sidebars examine deadly practices that people turned to in order to enhance their looks, from using lead powder to applying leeches. High interest features bring particularly notable or entertaining characters into sharp focus. Features include: Material is connected to science and history curriculum standards. Fascinating material comes alive with full-color art. Each book includes a timeline to provide easy reference.</t>
  </si>
  <si>
    <t>Baffling Bathing Customs</t>
  </si>
  <si>
    <t>978-1-5382-2691-9</t>
  </si>
  <si>
    <t>Anita Croy</t>
  </si>
  <si>
    <t>Since ancient times, people have constructed elaborate rituals to keep their bodies clean. There have also been periods when bathing was rare. Baths have even served as social centers and therapy solutions. Whether it's perfume or Palmolive, scrubbing in or sea bathing, body odor or bathing in milk, people have always had opinions about cleanliness. This book illuminates the strange history of the customs and products used through accessible, fun text and vivid full-color artwork sure to draw in even the most reluctant reader.</t>
  </si>
  <si>
    <t>391.6'4--dc23</t>
  </si>
  <si>
    <t>978-1-5382-2693-3</t>
  </si>
  <si>
    <t>Brutal Body Binding and Modification</t>
  </si>
  <si>
    <t>978-1-5382-2682-7</t>
  </si>
  <si>
    <t>Piercings and tattoos, scarification and cosmetic surgery, foot binding and body building, corsets, and crinolines. People have long altered the shape of their body parts using physical modifications or specially designed clothing in order to fulfill a beauty standard. Then, they learned that other culture's ideas were different. For instance, exploration and trade brought Europeans into contact with peoples who had far different ideals of physical beauty from their own. This exciting tome covers world and cultural history in an enticing, easy-to-read way that is sure to keep it in high demand.</t>
  </si>
  <si>
    <t>306.4--dc23</t>
  </si>
  <si>
    <t>978-1-5382-2684-1</t>
  </si>
  <si>
    <t>Deadly Diets</t>
  </si>
  <si>
    <t>978-1-5382-2679-7</t>
  </si>
  <si>
    <t>Did you know that an 18th century Swedish king ate himself to death at a feast? Or that Maria Callas swallowed a tapeworm to try to control her weight? People throughout the ages have turned to bizarre dietary regimes to shape their bodies. This book covers so many interesting moments in food history, from cannibals to fasting, moral diets to extreme weight loss, fad diets to war rationing, and the diagnosis of eating disorders to Elvis. At the same time, readers learn history, science, nutrition, and social studies. Sidebars bring extra fun to the chapters, and incredible full-color art makes each fact pop.</t>
  </si>
  <si>
    <t>641.3009--dc23</t>
  </si>
  <si>
    <t>978-1-5382-2681-0</t>
  </si>
  <si>
    <t>Horrendous Hair Care</t>
  </si>
  <si>
    <t>978-1-5382-2688-9</t>
  </si>
  <si>
    <t>Did you know that Louis XIV, the Sun King, had 48 wigmakers to help him hide his premature baldness? Hair has always been a part of what makes a person look both attractive and powerful, but it's also frequently been the subject of regulation and public opinion. From afros to wigs, modest bonnets to beehives, side burns to shaved looks, and so much more, the history of hair is decidedly weird and complicated. Samson and Delilah, the Beatles, Farrah Fawcett, Princess Diana, Clara Bow, they're all brought into sharp focus through this fascinating book that readers are sure to love.</t>
  </si>
  <si>
    <t>646.724--dc23</t>
  </si>
  <si>
    <t>978-1-5382-2690-2</t>
  </si>
  <si>
    <t>Scary Skin Care</t>
  </si>
  <si>
    <t>978-1-5382-2685-8</t>
  </si>
  <si>
    <t>For thousands of years, people have wanted to keep their skin soft and free of blemishes. Bathing and pale, clean skin were signs of wealth and privilege, though skin tanning is popular these days. What substances people have used, however, will surprise and disgust you: whipped ostrich eggs, donkey milk, crocodile excrement, gem stone poultices, crocodile glands, wolf's blood, mud, and even a lotion made from boar's brains. From homemade remedies to manufactured goods, this book is filled with strange science and history that readers are sure to enjoy. Full-color photographs share every detail, making for a real page-turner.</t>
  </si>
  <si>
    <t>978-1-5382-2687-2</t>
  </si>
  <si>
    <t>Terrible and Toxic Makeup</t>
  </si>
  <si>
    <t>978-1-5382-2676-6</t>
  </si>
  <si>
    <t>Did you know that a Roman woman was executed in the 1600s for selling a poisonous lipstick that women kissed their husbands to death with? Or that women painted their teeth and nails with radium for a special glow? From Cleopatra to Carole Lombard, Madam C.J. Walker to Madame de Pompadour, Elizabeth I to Elizabeth Taylor, and geishas to flappers, the history of makeup has many exciting, and some deadly moments. This fascinating book is sure to attract fans of history and science. The history of entrepreneurship, commerce, and beauty standards give context to some of the most bizarre stories of beauty around.</t>
  </si>
  <si>
    <t>978-1-5382-2678-0</t>
  </si>
  <si>
    <t>Mind vs Muscle: The Psychology of Sports</t>
  </si>
  <si>
    <t>978-1-5382-2794-7</t>
  </si>
  <si>
    <t>This series explores how sports psychology and strategy is as important as physical fitness and strength in many areas of sports, from tennis and football to basketball and soccer. Sports coaching skills are explored, strategies examined, and case study examples given of athletes who turned their game around by using the power of the mind. STEM in sports is also explored, from nutrition to strategic game planning. A bright, energetic layout full of action shots reflects the intensity and pace of popular sports. Features include: Includes mind game activities the reader can carry out to illustrate the concept of using mental strength to defeat physical strength. Features boxes that present case studies of athletes who trained their mind to think like a winner. Discussion of a high-interest topic will draw reluctant readers.</t>
  </si>
  <si>
    <t>978-1-5382-2544-8</t>
  </si>
  <si>
    <t>Cathleen Small</t>
  </si>
  <si>
    <t>Baseball takes a lot of strength and stamina, but muscle power is only part of the equation when it comes to being a good player. What exactly goes on inside that helps some athletes play better than the rest? In this fascinating book, readers take a look at the muscular power, the brainpower, and the training behind some of the best baseball players in history. From how players get in the zone to how athletes read their opponent and assess their weaknesses, the main content of this book helps readers get inside the heads of their favorite players in this iconic American sport.</t>
  </si>
  <si>
    <t>978-1-5382-2545-5</t>
  </si>
  <si>
    <t>978-1-5382-2542-4</t>
  </si>
  <si>
    <t>The top basketball players know that it's more than their physical strength that helps them play a good game. If they aren't focused and aren't using their heads, all the muscle in the world won't help them in the game. This book explores how the mind works together with muscle strength and memory to create basketball players to be reckoned with. Readers are introduced to the basics of the game, learn their favorite players' strategies and tips, and discover the importance of mental toughness. This book is sure to inspire young readers, whether they're currently practicing on the court or not.</t>
  </si>
  <si>
    <t>978-1-5382-2543-1</t>
  </si>
  <si>
    <t>978-1-5382-2540-0</t>
  </si>
  <si>
    <t>Football players are some of the toughest athletes in the world. They go through rigorous training to be able to take the tackling and injury risks of this aggressive, hands-on sport. Football is a sport that requires a lot of smarts, too. Just like chess, it's all about strategy and plays. With feature boxes, athlete spotlights, and strategies of both offensive and defensive positions, this book inspires readers to learn that the best teams in football have to go through just as much mental training as they do physical.</t>
  </si>
  <si>
    <t>978-1-5382-2541-7</t>
  </si>
  <si>
    <t>978-1-5382-2548-6</t>
  </si>
  <si>
    <t>Hockey is a fast-paced game that requires a lot of stamina and agility from its players. How are hockey players able to keep up, and for such long periods of time? This book teaches readers about the rules and history of hockey, the mental preparation behind the great athletic effort, and the strategies utilized by both offensive and defensive players. Featuring spotlights on some of the best hockey players in the NHL, readers hear from their hockey idols that the sport is about both brains and brawn.</t>
  </si>
  <si>
    <t>978-1-5382-2549-3</t>
  </si>
  <si>
    <t>Lacrosse</t>
  </si>
  <si>
    <t>978-1-5382-2533-2</t>
  </si>
  <si>
    <t>Lacrosse is a sport that has been around for a long time. Originating with the Native American Indians, this sport is fast paced and men's leagues in particular can be very aggressive. Readers have fun learning the ins and outs of this sport, the culture behind it, and the strategies of both offensive and defensive players. In this colorful book, readers find out that lacrosse is both an art and a science, and the best players are the ones who use their mind to find the balance between both.</t>
  </si>
  <si>
    <t>978-1-5382-2534-9</t>
  </si>
  <si>
    <t>978-1-5382-2546-2</t>
  </si>
  <si>
    <t>Soccer is one of the most popular sports in the world, but the best soccer players aren't just those who are physically strong. This book delves into the mental training behind the physical training. Readers learn about the importance of team building and motivation, the strategies that are used in different positions on the soccer team, and the history of soccer. The book even spotlights top soccer players and their secrets to success on the field. This book is sure to inspire soccer fans, players, and non-players alike.</t>
  </si>
  <si>
    <t>978-1-5382-2547-9</t>
  </si>
  <si>
    <t>978-1-5382-3689-5</t>
  </si>
  <si>
    <t>Even young readers know the names of people in the news and historical figures. This ongoing series is a great answer to the many questions they may have about the people they hear about! From Hillary Clinton and Malala Yousafzai to Walt Disney and Thomas Edison, these biographies introduce important figures from history and today in age-appropriate language and content. Including facts about each person's young life as well as their major achievements, this series is an excellent way to engage curious young readers with history. Features include: Each book includes a famous quote from the subject. Highlights the changemakers of our time and of the past to inspire readers. Includes people of diverse backgrounds to introduce readers to other cultures.</t>
  </si>
  <si>
    <t>978-1-5382-3686-4</t>
  </si>
  <si>
    <t>978-1-5382-3644-4</t>
  </si>
  <si>
    <t>978-1-5382-3645-1</t>
  </si>
  <si>
    <t>978-1-5382-3648-2</t>
  </si>
  <si>
    <t>978-1-5382-3649-9</t>
  </si>
  <si>
    <t>978-1-5382-3656-7</t>
  </si>
  <si>
    <t>978-1-5382-3657-4</t>
  </si>
  <si>
    <t>978-1-5382-3652-9</t>
  </si>
  <si>
    <t>978-1-5382-3653-6</t>
  </si>
  <si>
    <t>978-1-5382-3660-4</t>
  </si>
  <si>
    <t>978-1-5382-3661-1</t>
  </si>
  <si>
    <t>978-1-5382-3640-6</t>
  </si>
  <si>
    <t>978-1-5382-3641-3</t>
  </si>
  <si>
    <t>Conoce las ciencias físicas (A Look at Physical Science)</t>
  </si>
  <si>
    <t>978-1-5382-2793-0</t>
  </si>
  <si>
    <t>El calor (Heat)</t>
  </si>
  <si>
    <t>978-1-5382-2773-2</t>
  </si>
  <si>
    <t>Kathleen Connors, Alberto Jiménez</t>
  </si>
  <si>
    <t>978-1-5382-2776-3</t>
  </si>
  <si>
    <t>El magnetismo (Magnetism)</t>
  </si>
  <si>
    <t>978-1-5382-2781-7</t>
  </si>
  <si>
    <t>978-1-5382-2784-8</t>
  </si>
  <si>
    <t>El sonido (Sound)</t>
  </si>
  <si>
    <t>978-1-5382-2785-5</t>
  </si>
  <si>
    <t>978-1-5382-2788-6</t>
  </si>
  <si>
    <t>La electricidad (Electricity)</t>
  </si>
  <si>
    <t>978-1-5382-2765-7</t>
  </si>
  <si>
    <t>978-1-5382-2768-8</t>
  </si>
  <si>
    <t>La fuerza y el movimiento (Forces and Motion)</t>
  </si>
  <si>
    <t>978-1-5382-2769-5</t>
  </si>
  <si>
    <t>978-1-5382-2772-5</t>
  </si>
  <si>
    <t>La luz y el color (Light and Color)</t>
  </si>
  <si>
    <t>978-1-5382-2777-0</t>
  </si>
  <si>
    <t>978-1-5382-2780-0</t>
  </si>
  <si>
    <t>¡Puedo ser lo que quiera! / I Can Be Anything!</t>
  </si>
  <si>
    <t>978-1-5382-2791-6</t>
  </si>
  <si>
    <t>Puedo ser actor / I Can Be an Actor</t>
  </si>
  <si>
    <t>978-1-5382-2734-3</t>
  </si>
  <si>
    <t>Anthony Ardely, Eida de la Vega</t>
  </si>
  <si>
    <t>978-1-5382-2735-0</t>
  </si>
  <si>
    <t>Puedo ser bibliotecaria / I Can Be a Librarian</t>
  </si>
  <si>
    <t>978-1-5382-2736-7</t>
  </si>
  <si>
    <t>978-1-5382-2737-4</t>
  </si>
  <si>
    <t>Puedo ser chef / I Can Be a Chef</t>
  </si>
  <si>
    <t>978-1-5382-2730-5</t>
  </si>
  <si>
    <t>Miller Slenzak, Eida de la Vega</t>
  </si>
  <si>
    <t>978-1-5382-2731-2</t>
  </si>
  <si>
    <t>Puedo ser jugadora de fútbol / I Can Be a Soccer Player</t>
  </si>
  <si>
    <t>978-1-5382-2732-9</t>
  </si>
  <si>
    <t>978-1-5382-2733-6</t>
  </si>
  <si>
    <t>Puedo ser piloto / I Can Be a Pilot</t>
  </si>
  <si>
    <t>978-1-5382-2728-2</t>
  </si>
  <si>
    <t>978-1-5382-2729-9</t>
  </si>
  <si>
    <t>Puedo ser veterinaria / I Can Be a Veterinarian</t>
  </si>
  <si>
    <t>978-1-5382-2738-1</t>
  </si>
  <si>
    <t>978-1-5382-2739-8</t>
  </si>
  <si>
    <t>¡Tu increíble cuerpo! / Your Amazing Body!</t>
  </si>
  <si>
    <t>978-1-5382-2792-3</t>
  </si>
  <si>
    <t>The human body can do so many incredible things, many of which people don't even think twice about. These engaging books show readers why their body is extraordinary. Each book focuses on a specific body part and how it helps us function, such as moving one foot in front of the other to walk in a park, or breathing in through your nose to smell the fresh air. Accessible text and vivid photographs help reinforce the understanding of key concepts, while stimulating subject matter will hold young readers' attention. Features include: A colorful picture glossary helps readers recognize and understand key terms. Low-ATOS level text (below 1.0) is perfect for developing early readers' literacy skills. Accessible content teaches readers about their own bodies in an engaging and fun way.</t>
  </si>
  <si>
    <t>Tu boca / Your Mouth</t>
  </si>
  <si>
    <t>978-1-5382-2740-4</t>
  </si>
  <si>
    <t>Nancy Greenwood, Esther Ortiz</t>
  </si>
  <si>
    <t>978-1-5382-2741-1</t>
  </si>
  <si>
    <t>Tu nariz / Your Nose</t>
  </si>
  <si>
    <t>978-1-5382-2763-3</t>
  </si>
  <si>
    <t>Russell Hamdan, Esther Ortiz</t>
  </si>
  <si>
    <t>978-1-5382-2764-0</t>
  </si>
  <si>
    <t>Tus manos / Your Hands</t>
  </si>
  <si>
    <t>978-1-5382-2761-9</t>
  </si>
  <si>
    <t>Liza Raine, Esther Ortiz</t>
  </si>
  <si>
    <t>978-1-5382-2762-6</t>
  </si>
  <si>
    <t>Tus oidos / Your Ears</t>
  </si>
  <si>
    <t>978-1-5382-2789-3</t>
  </si>
  <si>
    <t>978-1-5382-2790-9</t>
  </si>
  <si>
    <t>Tus ojos / Your Eyes</t>
  </si>
  <si>
    <t>978-1-5382-2757-2</t>
  </si>
  <si>
    <t>978-1-5382-2758-9</t>
  </si>
  <si>
    <t>Tus pies / Your Feet</t>
  </si>
  <si>
    <t>978-1-5382-2759-6</t>
  </si>
  <si>
    <t>978-1-5382-2760-2</t>
  </si>
  <si>
    <t>$1.00/book (if applicable)</t>
  </si>
  <si>
    <t>(where applicable)</t>
  </si>
  <si>
    <t>Our Favorite Colors</t>
  </si>
  <si>
    <t>We Love Blue!</t>
  </si>
  <si>
    <t>978-1-4824-3725-6</t>
  </si>
  <si>
    <t>Emma O'Connell</t>
  </si>
  <si>
    <t>Blue is a beautiful color, and it’s all around us, as this volume demonstrates. Readers are presented with multiple vivid hues of the color blue through recognizable objects, such as flowers, fish, and blueberries. They’ll also be able to practice their vocabulary while reading comprehensible sentences. They can demonstrate their understanding of the color concept by completing the activity at the end of the book.</t>
  </si>
  <si>
    <t>978-1-4824-3726-3</t>
  </si>
  <si>
    <t>We Love Green!</t>
  </si>
  <si>
    <t>978-1-4824-3729-4</t>
  </si>
  <si>
    <t>978-1-4824-3730-0</t>
  </si>
  <si>
    <t>We Love Orange!</t>
  </si>
  <si>
    <t>978-1-4824-3733-1</t>
  </si>
  <si>
    <t>Crunchy carrots, bouncy basketballs, and flashy fish can all be the color orange. After examining this important color concept in the pages of this accessible volume, readers’ eyes will be opened to the many hues of orange in their world—as well as other colors. They’ll also review vocabulary through the simple sentences that accompany each photograph. A final evaluation completes this bright book.</t>
  </si>
  <si>
    <t>978-1-4824-3734-8</t>
  </si>
  <si>
    <t>We Love Purple!</t>
  </si>
  <si>
    <t>978-1-4824-3737-9</t>
  </si>
  <si>
    <t>Grapes, plums, jams...some tasty things are the color purple. Readers of this bright volume will discover this fun fact as well as see varying shades of color in common objects from their lives as they turn each page. Recognizable items and comprehensible text make this book a valuable tool for improving reading comprehension and reviewing color concepts.</t>
  </si>
  <si>
    <t>978-1-4824-3738-6</t>
  </si>
  <si>
    <t>We Love Red!</t>
  </si>
  <si>
    <t>978-1-4824-3741-6</t>
  </si>
  <si>
    <t>The eye-catching color of red tints delicious apples, shiny toy cars, juicy tomatoes, and so much more in the world around us. Readers of this cheerful volume are invited to recognize red in well-known objects in each photograph as well as to review important vocabulary words in at-level sentences. A simple activity at the end of the book allows them to self-evaluate their mastery of this color concept.</t>
  </si>
  <si>
    <t>978-1-4824-3742-3</t>
  </si>
  <si>
    <t>We Love Yellow!</t>
  </si>
  <si>
    <t>978-1-4824-3745-4</t>
  </si>
  <si>
    <t>Yellow is an important part of our daily lives. Yellow school buses, traffic lights, bananas, butter, and more populate our day, whether we realize it or not. This accessible text will reveal to readers the many shades of yellow all around them. As they turn each page, they’ll recognize objects in the photos, identify them, and practice the accompanying vocabulary. A concluding activity will help them display their understanding of the concept of yellow.</t>
  </si>
  <si>
    <t>978-1-4824-3746-1</t>
  </si>
  <si>
    <t>Sort It Out!</t>
  </si>
  <si>
    <t>Sort It by Color</t>
  </si>
  <si>
    <t>978-1-4824-2567-3</t>
  </si>
  <si>
    <t>Emmett Alexander</t>
  </si>
  <si>
    <t>280L</t>
  </si>
  <si>
    <t>Learning to identify colors is an essential skill in the early elementary classroom. Learning to sort by color takes this aptitude one step further. Through accessible text and helpful photographs, beginning readers will be able to see familiar objects, such as toys and crayons, both mixed up and sorted into their favorite colors. They'll be able to demonstrate their mastery of the concept by this inviting book's end.</t>
  </si>
  <si>
    <t>512.2</t>
  </si>
  <si>
    <t>978-1-4824-2568-0</t>
  </si>
  <si>
    <t>Sort It by Shape</t>
  </si>
  <si>
    <t>978-1-4824-2571-0</t>
  </si>
  <si>
    <t>D</t>
  </si>
  <si>
    <t>Our world is made up of shapes. This colorful book will enable beginning readers to visualize that as they examine photographs of objects in their daily lives, such as books, clocks, and sandwiches. They'll also learn how to sort certain shapes from other shapes through clear text and supporting photographs. This valuable book is a beneficial introduction to essential concepts in the early elementary mathematics curriculum.</t>
  </si>
  <si>
    <t>978-1-4824-2572-7</t>
  </si>
  <si>
    <t>Sort It by Size</t>
  </si>
  <si>
    <t>978-1-4824-2575-8</t>
  </si>
  <si>
    <t>300L</t>
  </si>
  <si>
    <t>Small and large, short and tall, little and big, these are all words that help us describe size. This math concepts volume doesn't just "tell"; it shows early learners the difference between concepts, introduces them to synonyms, and helps them learn to sort a group according to size. Classification is an important concept for the early elementary mathematics student, but the text and photographs in this book, including dogs, fish, and birds, make it fun!</t>
  </si>
  <si>
    <t>512</t>
  </si>
  <si>
    <t>978-1-4824-2576-5</t>
  </si>
  <si>
    <t>Sort It by Sound</t>
  </si>
  <si>
    <t>978-1-4824-2579-6</t>
  </si>
  <si>
    <t>Nicholas O'Hara</t>
  </si>
  <si>
    <t>People sort and classify using several kinds of categories, including sound. Readers of this accessible book will consider what's loud and what's quiet in the world around them. They'll discover some things, like music and people, can be loud or quiet. Sorting one from another is perfectly illustrated with carefully chosen photographs throughout this inviting book.</t>
  </si>
  <si>
    <t>534</t>
  </si>
  <si>
    <t>978-1-4824-2580-2</t>
  </si>
  <si>
    <t>Sort It by Texture</t>
  </si>
  <si>
    <t>978-1-4824-2583-3</t>
  </si>
  <si>
    <t>Eww, that feels gross! Young learners love learning about texture up close. This accessible book enables readers to imagine how objects would feel that might not be available in the classroom, such as an alligator! Smooth, bumpy, dry, sticky, hard, and soft are just some of the adjectives introduced in this valuable volume. The text and photographs demonstrate objects that illustrate each adjective as well as how to sort objects of a certain texture from a mixed group.</t>
  </si>
  <si>
    <t>620.1</t>
  </si>
  <si>
    <t>978-1-4824-2584-0</t>
  </si>
  <si>
    <t>Sort It by Weight</t>
  </si>
  <si>
    <t>978-1-4824-2587-1</t>
  </si>
  <si>
    <t>180L</t>
  </si>
  <si>
    <t>Weight is an important concept in the elementary math classroom as is learning how to sort and classify objects. This colorful book uses familiar objects to exhibit the differences between the adjectives "heavy" and "light" and how objects that match these descriptions can be sorted from one another. After reviewing the concepts, readers can demonstrate their understanding at the conclusion of the book and apply their knowledge to situations outside the classroom, too.</t>
  </si>
  <si>
    <t>530.8</t>
  </si>
  <si>
    <t>978-1-4824-2588-8</t>
  </si>
  <si>
    <t>Dinosaur School</t>
  </si>
  <si>
    <t>978-1-4824-4518-3</t>
  </si>
  <si>
    <t>Big and Small</t>
  </si>
  <si>
    <t>978-1-4339-8083-1</t>
  </si>
  <si>
    <t>Joyce Jeffries</t>
  </si>
  <si>
    <t>A</t>
  </si>
  <si>
    <t>Beginning readers will find a fun-filled learning experience through easy-to-follow text and colorful illustrations. Charming illustrations, featuring dinosaurs interacting with a variety of objects and animals, show the difference between things that are big and those that are small—introducing students to the concept of comparing things by size. A concluding graphic organizer reinforces the concept, separating big and small objects through pictures and words in a way that is accessible for beginning readers. This engaging book also helps early learners develop vocabulary skills with its strong picture-text correlation.</t>
  </si>
  <si>
    <t>978-1-4339-8086-2</t>
  </si>
  <si>
    <t>Dinosaur ABCs</t>
  </si>
  <si>
    <t>978-1-4339-7135-8</t>
  </si>
  <si>
    <t>August 2012</t>
  </si>
  <si>
    <t>Ava Saviola</t>
  </si>
  <si>
    <t>Beginning learners will delight in this vibrant, dinosaur-filled introduction to the most essential building block of reading—the letters of the alphabet. Prominently featuring each letter of the alphabet in both uppercase and lowercase forms, the text also presents simple sentences to clearly demonstrate an item that begins with each letter, such as “B is for book.” Illustrations of dinosaurs interacting with each appropriately chosen item make learning the alphabet fun and highly engaging for beginning readers. A concluding page lists each letter of the alphabet and corresponding image for additional reinforcement of this important and elemental reading concept.</t>
  </si>
  <si>
    <t>428.1</t>
  </si>
  <si>
    <t>978-1-4339-7138-9</t>
  </si>
  <si>
    <t>Dinosaur Birthday Party</t>
  </si>
  <si>
    <t>978-1-4824-0741-9</t>
  </si>
  <si>
    <t>Dinosaurs love to celebrate birthdays. The prehistoric creatures know how to throw a party, too! These fun dinos are getting ready for a big bash, and beginning readers ready to explore are invited to the party! With strong picture-text correlation, readers dive into both the setup and fun of a birthday party. Watching mom and dad dinos getting things ready and seeing friends arrive is a reading adventure readers will never forget, with colorful illustrations to help establish the early literacy skills and set a foundation for future reading success.</t>
  </si>
  <si>
    <t>793.2</t>
  </si>
  <si>
    <t>978-1-4824-0743-3</t>
  </si>
  <si>
    <t>Dinosaur Colors</t>
  </si>
  <si>
    <t>978-1-4339-7139-6</t>
  </si>
  <si>
    <t>978-1-4339-7142-6</t>
  </si>
  <si>
    <t>Dinosaur Goes to the Dentist</t>
  </si>
  <si>
    <t>978-1-4824-4557-2</t>
  </si>
  <si>
    <t>Ken Alside</t>
  </si>
  <si>
    <t>978-1-4824-4551-0</t>
  </si>
  <si>
    <t>Dinosaur Goes to the Doctor</t>
  </si>
  <si>
    <t>978-1-4824-4558-9</t>
  </si>
  <si>
    <t>978-1-4824-4552-7</t>
  </si>
  <si>
    <t>Dinosaur Goes to the Fire Station</t>
  </si>
  <si>
    <t>978-1-4824-4559-6</t>
  </si>
  <si>
    <t>978-1-4824-4553-4</t>
  </si>
  <si>
    <t>Dinosaur Goes to the Library</t>
  </si>
  <si>
    <t>978-1-4824-4560-2</t>
  </si>
  <si>
    <t>978-1-4824-4554-1</t>
  </si>
  <si>
    <t>Dinosaur Goes to the Store</t>
  </si>
  <si>
    <t>978-1-4824-4561-9</t>
  </si>
  <si>
    <t>978-1-4824-4555-8</t>
  </si>
  <si>
    <t>Dinosaur Holidays</t>
  </si>
  <si>
    <t>978-1-4824-0738-9</t>
  </si>
  <si>
    <t>Dinosaurs celebrate the holidays just like we do! In this innovative first concepts book, readers will see dinosaurs diving into Earth Day, Halloween, and more. Dinos love to have fun on holidays, and readers will be thrilled by full-color illustrations depicting dinos gathering pumpkins, getting dressed up in Halloween costumes, and even seeing Fourth of July fireworks. Strong picture-text correlation helps readers establish early literacy skills, setting a foundation for future reading success with an engaging book that remains relevant throughout the calendar year.</t>
  </si>
  <si>
    <t>394.26</t>
  </si>
  <si>
    <t>978-1-4824-0739-6</t>
  </si>
  <si>
    <t>Dinosaur Opposites</t>
  </si>
  <si>
    <t>978-1-4339-7143-3</t>
  </si>
  <si>
    <t>Big and small, up and down, day and night, hot and cold—these are just a few of the carefully paired words included in this engaging look at opposites. Illustrated throughout with bright cartoon dinosaurs, each opposite pairing is clearly shown in spreads featuring concrete examples of the featured words. A concluding page shows all of the pairings side by side for further reinforcement of this important first concept.</t>
  </si>
  <si>
    <t>567.9</t>
  </si>
  <si>
    <t>978-1-4339-7146-4</t>
  </si>
  <si>
    <t>Dinosaur Shapes</t>
  </si>
  <si>
    <t>978-1-4339-7147-1</t>
  </si>
  <si>
    <t>516</t>
  </si>
  <si>
    <t>978-1-4339-7150-1</t>
  </si>
  <si>
    <t>Dinosaur Visits the Police Station</t>
  </si>
  <si>
    <t>978-1-4824-4562-6</t>
  </si>
  <si>
    <t>978-1-4824-4556-5</t>
  </si>
  <si>
    <t>Dinosaurs at School</t>
  </si>
  <si>
    <t>978-1-4339-9041-0</t>
  </si>
  <si>
    <t>Alex Appleby</t>
  </si>
  <si>
    <t xml:space="preserve">Using the familiar setting of a day at school, this book pairs charming, full-color illustrations of dinosaurs with basic text to explore primary concepts for beginning readers. Through the lens of a bus ride, the classroom, and even gym class, early learners are motivated to use basic picture-text relationships for reading success. With the help of some fun and friendly prehistoric creatures, budding learners will delight in learning new vocabulary as they board the bus and head off for a day at school!  • Colorful dinosaur illustrations will engage young learners • Accessible, large-type text promotes sight recognition of words • Strong picture-text correlation reinforces basic concepts • Age-appropriate and achievable content • Words to Know provides additional reinforcement • Introduces basic science and social studies concepts  </t>
  </si>
  <si>
    <t>371.8</t>
  </si>
  <si>
    <t>978-1-4339-9044-1</t>
  </si>
  <si>
    <t>Dinosaurs at the Zoo</t>
  </si>
  <si>
    <t>978-1-4339-9045-8</t>
  </si>
  <si>
    <t xml:space="preserve">What happens when dinosaurs take a field trip to the zoo? Matching accessible text with bright cartoon dinosaurs, readers can explore primary concepts while checking out the lions, tigers, and even snakes that call the zoo home! With the help of some dinosaur friends, budding learners will go on a fun zoo adventure that introduces them to many members of the animal kingdom while building their vocabulary.  • Colorful dinosaur illustrations will engage young learners • Accessible, large-type text promotes sight recognition of words • Strong picture-text correlation reinforces basic concepts • Age-appropriate and achievable content • Words to Know provides additional reinforcement  </t>
  </si>
  <si>
    <t>590.73</t>
  </si>
  <si>
    <t>978-1-4339-9048-9</t>
  </si>
  <si>
    <t>Dinosaurs Count!</t>
  </si>
  <si>
    <t>978-1-4339-7151-8</t>
  </si>
  <si>
    <t>Counting from 1 to 10 is a big job for a beginning learner, but dinosaurs make it fun. A basic introduction to counting and reading numerals and their names, the text is accompanied by a colorful collection of dinosaur illustrations that begins with one sole member, and successively builds to a group of ten. A concluding page shows each numeral and its proper “name” for additional reinforcement of this essential concept.</t>
  </si>
  <si>
    <t>978-1-4339-7154-9</t>
  </si>
  <si>
    <t>Dinosaur's First Words</t>
  </si>
  <si>
    <t>978-1-4339-7155-6</t>
  </si>
  <si>
    <t>For early learners, the transition between hearing words read to them and reading on their own is one of the most exciting learning experiences. Through bright, fun illustrations of dinosaurs interacting with basic items such as a ball, a bat, a cat, and a dog, the most introductory words are brought to the forefront. Clear labels guide learners to read what they see, laying an important basic foundation for future reading fluency. A final page summarizes each featured word and an accompanying illustration, reinforcing the learning experience.</t>
  </si>
  <si>
    <t>978-1-4339-7158-7</t>
  </si>
  <si>
    <t>Dinosaur's Five Senses</t>
  </si>
  <si>
    <t>978-1-4339-9049-6</t>
  </si>
  <si>
    <t>612.8</t>
  </si>
  <si>
    <t>978-1-4339-9052-6</t>
  </si>
  <si>
    <t>Dinosaurs Help Out</t>
  </si>
  <si>
    <t>978-1-4339-9053-3</t>
  </si>
  <si>
    <t>How can we help people in our families and communities? Young readers explore ways to be good helpers by following along on the adventures of colorful cartoon dinosaurs. From picking up trash to cleaning around the house, young people can do a variety of things to make their world a better place, and they learn about these helpful activities through accessible text. Early learners discover the building blocks of strong character as they improve their vocabulary skills with the help of engaging illustrations that correspond to the simple text on each page.  • Age-appropriate and achievable content • Colorful dinosaur illustrations engage young learners • Accessible, large-type text promotes sight recognition of words • Strong picture-text correlation reinforces basic concepts • Words to Know provides additional reinforcement</t>
  </si>
  <si>
    <t>642.7</t>
  </si>
  <si>
    <t>978-1-4339-9056-4</t>
  </si>
  <si>
    <t>Dinosaurs in the Fall</t>
  </si>
  <si>
    <t>978-1-4824-0710-5</t>
  </si>
  <si>
    <t>When the weather starts to get colder, dinosaurs find new ways to have fun. In this innovative first concepts book, dinosaurs dive into autumn in a variety of ways. Readers will see dinos take walks, watch leaves fall, and pick apples off of trees with the help of colorful illustrations that add picture-text correlation to an engaging look at the changing seasons. With text designed to establish a foundation for future reading success, this book is sure to be a hit with readers year-round.</t>
  </si>
  <si>
    <t>508.2</t>
  </si>
  <si>
    <t>978-1-4824-0740-2</t>
  </si>
  <si>
    <t>Dinosaurs in the Spring</t>
  </si>
  <si>
    <t>978-1-4824-0713-6</t>
  </si>
  <si>
    <t>Dinosaurs know how to have a good time when winter is over! As the snow melts and the flowers start to grow, readers will love watching dinos have fun in the spring. From watching the snow melt to watching the rain fall, dinos know there’s lots to do as the weather starts to get warmer. Readers will love seeing dinos explore nature in the springtime, seeing birds come back and have babies and even planting trees! This innovative first concepts book will establish early literacy skills in readers, providing a foundation for future reading success.</t>
  </si>
  <si>
    <t>978-1-4824-0711-2</t>
  </si>
  <si>
    <t>Dinosaurs in the Summer</t>
  </si>
  <si>
    <t>978-1-4824-0714-3</t>
  </si>
  <si>
    <t>Summer is the best time to go outside and play! The same is true for dinosaurs in this innovative first concepts series. Readers watch dinosaurs play games, take a trip, and even hit the beach with the help of colorful illustrations that provide strong picture-text correlation to aid reading comprehension. From baseball to sand castles and a trip on the Ferris wheel dinos love to have fun in the summer sun. This fun first concepts book is sure to establish early literacy skills in readers to provide a strong foundation for future reading success.</t>
  </si>
  <si>
    <t>978-1-4824-0716-7</t>
  </si>
  <si>
    <t>Dinosaurs in the Winter</t>
  </si>
  <si>
    <t>978-1-4824-0717-4</t>
  </si>
  <si>
    <t>Wintertime means lots of time indoors, but that doesn’t stop dinosaurs from having fun. Whether it’s a trip outside to play in the snow, or some hot chocolate by a warm fire, dinos know how to get their fill of excitement in winter. With the help of strong picture-text correlation from colorful illustrations and simple text, readers will follow along with dinos as they ice-skate, have a snowball fight, and sled their way through a winter wonderland.</t>
  </si>
  <si>
    <t>978-1-4824-0718-1</t>
  </si>
  <si>
    <t>Dinosaurs on the Farm</t>
  </si>
  <si>
    <t>978-1-4339-9057-1</t>
  </si>
  <si>
    <t xml:space="preserve">Beginning readers take a trip to the farm with exciting companions—dinosaurs! Important vocabulary skills are developed through accessible text and colorful illustrations about farm life, including farm animals, farm machines, and even farmers themselves. Early learners are guided through this text by charming cartoon dinosaurs, making this a reading experience that is both informative and entertaining. Young readers will be eager to learn more about farm life after their journey through this book!  • Strong picture-text correlation reinforces basic concepts • Colorful dinosaur illustrations will engage young learners • Age-appropriate and achievable content • Accessible, large-type text promotes sight recognition of words • Words to Know provides additional reinforcement    </t>
  </si>
  <si>
    <t>630</t>
  </si>
  <si>
    <t>978-1-4339-9060-1</t>
  </si>
  <si>
    <t>Dinosaurs on the Go</t>
  </si>
  <si>
    <t>978-1-4339-9061-8</t>
  </si>
  <si>
    <t xml:space="preserve">Beginning readers explore common modes of transportation with the help of colorful cartoon dinosaurs. Charming illustrations of dinosaurs are paired on each page with accessible text, allowing early learners to discover and use new vocabulary words. Boats, cars, and skateboards are just a few of the popular kinds of transportation introduced in this book. A helpful picture glossary guides readers as they build their vocabularies in a way that is both educational and enjoyable.    • Colorful dinosaur illustrations engage young learners • Accessible, large-type text promotes sight recognition of words • Age-appropriate and achievable content • Strong picture-text correlation reinforces basic concepts • Words to Know provides additional reinforcement    </t>
  </si>
  <si>
    <t>388</t>
  </si>
  <si>
    <t>978-1-4339-9064-9</t>
  </si>
  <si>
    <t>Heavy and Light</t>
  </si>
  <si>
    <t>978-1-4339-8087-9</t>
  </si>
  <si>
    <t xml:space="preserve">Beginning readers explore the important concept of comparing and contrasting objects by weight in a way that is both fun and educational. Bright illustrations featuring cartoon dinosaurs accompany easy-to-follow text that introduces early learners to the distinction between “heavy” and “light.” Readers will be drawn to the colorful pages featuring dinosaurs interacting with common objects and animals in a way that clearly shows the difference between those that are heavy and those that are light. This essential concept is reinforced in a concluding graphic organizer that highlights these antonyms as well as the other vocabulary words introduced throughout the book. </t>
  </si>
  <si>
    <t>531</t>
  </si>
  <si>
    <t>978-1-4339-8090-9</t>
  </si>
  <si>
    <t>Hot and Cold</t>
  </si>
  <si>
    <t>978-1-4339-8091-6</t>
  </si>
  <si>
    <t>978-1-4339-8094-7</t>
  </si>
  <si>
    <t>Long and Short</t>
  </si>
  <si>
    <t>978-1-4339-8095-4</t>
  </si>
  <si>
    <t>Beginning readers learn how to distinguish between “long” and “short” with the aid of helpful cartoon dinosaurs. Antonyms are introduced in a way that makes their difference clear for early learners through the use of accessible text and bright illustrations. Emerging readers discover how to compare objects by length in an engaging way as they learn about this essential concept. The strong picture-text correlation on each page helps beginning readers strengthen their vocabulary skills, and a useful graphic organizer is included to aid in the learning process.</t>
  </si>
  <si>
    <t>978-1-4339-8098-5</t>
  </si>
  <si>
    <t>Near and Far</t>
  </si>
  <si>
    <t>978-1-4339-8099-2</t>
  </si>
  <si>
    <t>978-1-4339-8102-9</t>
  </si>
  <si>
    <t>Which Is Different?</t>
  </si>
  <si>
    <t>978-1-4339-8103-6</t>
  </si>
  <si>
    <t>The concepts of “same” and “different” are important for early learners to understand, and they are the focal point of this fun and helpful book. Bright cartoon dinosaurs can be found on each page, alongside easy-to-follow text asking readers to question which dinosaur is different from the others and explaining why. The strong correlation between illustrations and text allows for the development of vocabulary skills. This book presents young readers with a variety of real-world differences—including differences in clothing and differences in food. These are each depicted in a way that allows for independent learning and an enjoyable reading experience.</t>
  </si>
  <si>
    <t>978-1-4339-8106-7</t>
  </si>
  <si>
    <t>In pictures, polar bears look almost like teddy bears. With their fluffy fur and chubby body, it's almost possible to believe they'd make a good pet, until they're on the hunt for seals. This amusing and informative book explains simple but important facts about polar bears and why they wouldn't make a good addition to the family. These North Pole-dwelling mammals are just too big and carnivorous to play fetch in the backyard. Beautiful photographs of these bears in the wild aid in reading comprehension of this low-ATOS text.</t>
  </si>
  <si>
    <t>An Animal Family</t>
  </si>
  <si>
    <t>978-1-4824-6490-0</t>
  </si>
  <si>
    <t>Baby animals are an important part of an animal family. Watching cubs become bears and foals grow into horses is an important science lesson, but also a good introduction to how animals make their own families, too! This early reader series uses simple but informative text paired with full-color photographs to show different animals caring for their young. From pigs and piglets on a farm to the seals and dolphins that care for their young in the ocean, readers will love exploring how animals of all shapes and sizes live and grow together.</t>
  </si>
  <si>
    <t>Apes and Babies</t>
  </si>
  <si>
    <t>978-1-4824-6367-5</t>
  </si>
  <si>
    <t>Adelaide Redwood</t>
  </si>
  <si>
    <t>There’s nothing cuter than an animal family, especially a family of adorable apes! This charming book safely puts young learners into the wilds of nature to see how apes take care of their young offspring. Beginning readers will love the full-color photographs of cute baby apes as they learn to play and follow their mothers around. While the adult apes keep them safe, these babies are learning all about the world around them, whether in captivity in a zoo or in the world’s dense jungles.</t>
  </si>
  <si>
    <t>978-1-4824-6368-2</t>
  </si>
  <si>
    <t>Bears and Cubs</t>
  </si>
  <si>
    <t>978-1-4824-6371-2</t>
  </si>
  <si>
    <t>Polly LeChance</t>
  </si>
  <si>
    <t>Bears are fierce creatures that hunt with their huge claws and jaws, but much of that hunting is for the benefit of their adorable cubs. These fuzzy woodland cubs are as cute as can be, and their mothers are very protective of these babies as they grow and develop into full-grown bears. Full-color photographs and accessible text aid young readers in their understanding of this furry animal family, both at play and working together to survive in the wilds of nature.</t>
  </si>
  <si>
    <t>599.78--dc23</t>
  </si>
  <si>
    <t>978-1-4824-6372-9</t>
  </si>
  <si>
    <t>Chickens and Chicks</t>
  </si>
  <si>
    <t>978-1-4824-3773-7</t>
  </si>
  <si>
    <t>Emilia Hendrix</t>
  </si>
  <si>
    <t>978-1-4824-3774-4</t>
  </si>
  <si>
    <t>Deer and Fawns</t>
  </si>
  <si>
    <t>978-1-4824-6375-0</t>
  </si>
  <si>
    <t>Shep Fields</t>
  </si>
  <si>
    <t>Fawns may look delicate, but once these frail young creatures grow up, they become strong bucks and does bounding through the forest searching for food. This exciting book tracks that life journey as mother deer care for their young, teaching them how to become majestic forest creatures. Accessible text paired with amazing full-color photographs of these animal families let young readers explore the world of some of nature’s most interesting—and beautiful—animals.</t>
  </si>
  <si>
    <t>599.65--dc23</t>
  </si>
  <si>
    <t>978-1-4824-6376-7</t>
  </si>
  <si>
    <t>Dolphins and Calves</t>
  </si>
  <si>
    <t>978-1-4824-6379-8</t>
  </si>
  <si>
    <t>Mike Rodrigo-Gomez</t>
  </si>
  <si>
    <t>Dolphins are very smart animals, and that means they know how to take care of their young. This charming book explores the underwater world of these amazing aquatic mammals, showing how dolphin mothers care for their young, how they eat, and how young calves like to play. Through vibrant full-color photographs paired with accessible text, beginning readers embrace the wonders of nature as they discover important facts about the dolphin’s life cycle.</t>
  </si>
  <si>
    <t>599.53’4--dc23</t>
  </si>
  <si>
    <t>978-1-4824-6380-4</t>
  </si>
  <si>
    <t>Foxes and Kits</t>
  </si>
  <si>
    <t>978-1-4824-6383-5</t>
  </si>
  <si>
    <t>Jose Ventana</t>
  </si>
  <si>
    <t>Fast forest animals like foxes are often hard to spot, and that's for a good reason. Staying out of sight means staying out of the grasp of fierce predators, and baby foxes are animals that need protecting. Young kits are as cute as they are vulnerable, and they need to stay away from anything that might make it a furry dinner. This book show beginning readers how fox mothers care for their young through accessible text and colorful photographs that show how these animals live their lives on the forest floor.</t>
  </si>
  <si>
    <t>599.775--dc23</t>
  </si>
  <si>
    <t>978-1-4824-6384-2</t>
  </si>
  <si>
    <t>Horses and Foals</t>
  </si>
  <si>
    <t>978-1-4824-3777-5</t>
  </si>
  <si>
    <t>220L</t>
  </si>
  <si>
    <t>Horses are very fast, majestic creatures that love taking care of their babies. Early readers learn all about these amazing animals and how they live their lives. Accessible text paired with bright photographs show horses running, eating, and raising their foals. Readers learn fun facts, like how most foals are born in spring. Later, readers take in the sight of foals and horses living together as a family as the babies learn to stand and take their first steps!</t>
  </si>
  <si>
    <t>978-1-4824-3778-2</t>
  </si>
  <si>
    <t>Koalas and Joeys</t>
  </si>
  <si>
    <t>978-1-4824-3781-2</t>
  </si>
  <si>
    <t>Koalas are furry animals that spend lots of time in trees. These cute creatures have one joey at a time, which means mother and baby spend lots of time together while the joey grows. This exciting book takes a look at the lives of mother koalas and their tiny joeys, from their first moments alive and every step along the way as they grow in the pouch of their caring mothers. Accessible text paired with colorful photographs takes beginning readers on a journey to see where these amazing animals live in the wild.</t>
  </si>
  <si>
    <t>978-1-4824-3782-9</t>
  </si>
  <si>
    <t>Owls and Owlets</t>
  </si>
  <si>
    <t>978-1-4824-6387-3</t>
  </si>
  <si>
    <t>Gustavo Sandoval</t>
  </si>
  <si>
    <t>Owls are amazing animals in their own right, but baby owlets are unbelievably cute! These bright-eyed creatures are great nocturnal hunters, stalking prey with their incredible eyesight. This charming book explores how they live their lives and survive in the trees. With vibrant full-color photographs and accessible text, this book brings young readers into the wild world of these feathered creatures, exploring how owlets become owls in an engaging introduction to the concept of life cycles.</t>
  </si>
  <si>
    <t>598.9’7--dc23</t>
  </si>
  <si>
    <t>978-1-4824-6388-0</t>
  </si>
  <si>
    <t>Pigs and Piglets</t>
  </si>
  <si>
    <t>978-1-4824-3785-0</t>
  </si>
  <si>
    <t>200L</t>
  </si>
  <si>
    <t>Cute baby piglets are quite a sight to see, and this book gives beginning readers a look at their everyday lives. These super smart animals have a great sense of smell, and readers learn all about how they use that sense of smell to find food. Through accessible text and vivid photographs, readers see how pigs roll in mud to keep cool and how mother sows take care of their piglets, learning lots about these amazing animals along the way.</t>
  </si>
  <si>
    <t>978-1-4824-3786-7</t>
  </si>
  <si>
    <t>Seals and Pups</t>
  </si>
  <si>
    <t>978-1-4824-3789-8</t>
  </si>
  <si>
    <t>Seals live on both land and sea, and these adorable animals take special care with their pups. Early readers will discover how seals love to eat fish, and how mother seals bring food to their newborn pups. These playful pups live as part of a colony, meaning these animals often have one big happy family to live in! Through simple text paired with amazing photographs, readers will love diving into the world of seals, watching them play and live their lives on the water.</t>
  </si>
  <si>
    <t>978-1-4824-3790-4</t>
  </si>
  <si>
    <t>Tigers and Cubs</t>
  </si>
  <si>
    <t>978-1-4824-3793-5</t>
  </si>
  <si>
    <t>140L</t>
  </si>
  <si>
    <t>Tiger cubs may be cute, but give them a couple years and they’re just as fierce as their protective mothers! This exciting book gives budding readers a first look at the lives these incredible cats live, searching for food and guarding their territory. Readers learn that mother tigers take care of their cubs, who can’t even see at birth! Colorful photographs also show tigers in zoos, where readers learn that people take care of and study these cubs as they grow older.</t>
  </si>
  <si>
    <t>978-1-4824-3794-2</t>
  </si>
  <si>
    <t>Jungle Animals</t>
  </si>
  <si>
    <t>978-1-4824-1630-5</t>
  </si>
  <si>
    <t>Bats</t>
  </si>
  <si>
    <t>978-1-4824-1744-9</t>
  </si>
  <si>
    <t>Rob Ryndak</t>
  </si>
  <si>
    <t>People might not normally think of bats when they think about jungle animals, but the trees are full of these winged wonders. At night, bats fly from tree to tree in the jungle looking for food and places to call home. Beginning readers take an up close and personal look at these wild animals thanks to accessible text and stunning photographs that show where these creatures like to live, when you can see them, and what they are eating in the diverse jungle ecosystem.</t>
  </si>
  <si>
    <t>599.4</t>
  </si>
  <si>
    <t>978-1-4824-1747-0</t>
  </si>
  <si>
    <t>Crocodiles</t>
  </si>
  <si>
    <t>978-1-4824-1748-7</t>
  </si>
  <si>
    <t>Crocodiles spend lots of time in the water, which makes them perfect jungle animals. Whether on land or in rivers and streams, these fierce animals love to hunt whatever jungle critters get in their way. With their sharp teeth and strong, long bodies, these crocs are waiting to make a meal out of anything unfortunate enough to get close to their strong jaws. Readers will love diving into the jungle waters and getting a look at crocodiles with the help of detailed photographs that show just how dangerous—and interesting—these jungle animals really are.</t>
  </si>
  <si>
    <t>597.98</t>
  </si>
  <si>
    <t>978-1-4824-1751-7</t>
  </si>
  <si>
    <t>Monkeys</t>
  </si>
  <si>
    <t>978-1-4824-1752-4</t>
  </si>
  <si>
    <t>Many different kinds of monkeys call the trees in the jungle home. Beginning readers will love the amazing photographs of the many varieties featured in this book. From the loud howler monkeys to the distinctive colors and behaviors of the many other jungle primates, this book will take readers deep into the heart of the jungle environment and show them what’s living among the dense foliage.</t>
  </si>
  <si>
    <t>599.8</t>
  </si>
  <si>
    <t>978-1-4824-1755-5</t>
  </si>
  <si>
    <t>Parrots</t>
  </si>
  <si>
    <t>978-1-4824-1756-2</t>
  </si>
  <si>
    <t>Parrots are colorful birds that live an exciting life in the jungle. With more than 350 kinds of parrots on Earth, there’s a lot to learn about these creatures. From their diet of nuts and fruits to a look at the parrots that sing and talk, early readers will love the color photographs and accessible text that will teach them all about these feathered friends.</t>
  </si>
  <si>
    <t>598.7</t>
  </si>
  <si>
    <t>978-1-4824-1759-3</t>
  </si>
  <si>
    <t>Sloths</t>
  </si>
  <si>
    <t>978-1-4824-1760-9</t>
  </si>
  <si>
    <t>Long ago, giant sloths taller than humans roamed the Earth. Today’s much smaller sloths are just as interesting—and very cute! Through great photographs and accessible text, beginning readers will love exploring the world of sloths. That means spending lots of time in the jungle’s dense trees because sloths’ legs aren’t very strong! These animals love to hang out and find food for their babies in the trees they call home. Readers will learn that these sleepy creatures do leave trees sometimes: they love to go for a swim!</t>
  </si>
  <si>
    <t>599.3</t>
  </si>
  <si>
    <t>978-1-4824-1763-0</t>
  </si>
  <si>
    <t>Toucans</t>
  </si>
  <si>
    <t>978-1-4824-1764-7</t>
  </si>
  <si>
    <t>Toucans are most known for their bright, colorful beaks, but there is plenty more to learn about these interesting jungle birds. For instance, toucans like to play! They sometimes throw their food back and forth using their big, striped bills. Early readers will love learning about baby toucans, which don’t grow colorful bills until later in life. With the help of color photographs and accessible text, young readers will be captivated by life among the toucan flock in this exciting book.</t>
  </si>
  <si>
    <t>978-1-4824-1767-8</t>
  </si>
  <si>
    <t>Animals from Head to Tail</t>
  </si>
  <si>
    <t>978-1-4824-4516-9</t>
  </si>
  <si>
    <t>Animals have body parts just like us, but not every animal looks alike. A cat’s toes look very different than a dog or bird’s. This innovative series tackles those differences using vivid full-color photographs and age-appropriate text to explain how an animal’s body parts make it truly unique. With scientific content exploring how a bird’s wings work and how turtles use their shells to keep safe, this series gives young readers an exciting and fun new way to look at their favorite animals.</t>
  </si>
  <si>
    <t>Birds from Head to Tail</t>
  </si>
  <si>
    <t>978-1-4824-4535-0</t>
  </si>
  <si>
    <t>Reese Archer</t>
  </si>
  <si>
    <t>Birds are truly remarkable creatures. Though they all have the same basic body parts, there is so much variety between each type of bird. For instance, the feet of a duck are much different than the feet of a robin, and birds’ feathers come in every color of the rainbow! Through accessible language and vibrant photographs, this book introduces beginning readers to some of the similarities and differences of our feathered friends, showing them that although birds share many standard features, each kind is also wonderfully unique!</t>
  </si>
  <si>
    <t>598--dc23</t>
  </si>
  <si>
    <t>978-1-4824-4529-9</t>
  </si>
  <si>
    <t>Cats from Head to Tail</t>
  </si>
  <si>
    <t>978-1-4824-4536-7</t>
  </si>
  <si>
    <t>Tristan Noe</t>
  </si>
  <si>
    <t>Cats are popular pets all around the world, and no two breeds are exactly the same. Through accessible text accompanied by colorful photographs, this book introduces beginning readers to a cat’s basic body parts, and also explores the many differences between these feline friends that make each kind unique. From long-haired to short-haired and everything in between, young readers will delight in learning about all the amazing attributes of these beloved family pets!</t>
  </si>
  <si>
    <t>636.8--dc23</t>
  </si>
  <si>
    <t>978-1-4824-4530-5</t>
  </si>
  <si>
    <t>Dogs from Head to Tail</t>
  </si>
  <si>
    <t>978-1-4824-4537-4</t>
  </si>
  <si>
    <t>Cole Mair</t>
  </si>
  <si>
    <t>A dog may be man’s best friend, but how much do we know about these loyal animals? There are so many different breeds with different attributes—from a boxer’s distinct colors to a bulldog’s unique nose. This book introduces beginning readers to the world of dogs, using accessible language and adorable photographs to give a close-up look at one of the most popular pets on the planet. Young readers will learn that although dogs all share common features, each kind has its own special charm!</t>
  </si>
  <si>
    <t>636.7--dc23</t>
  </si>
  <si>
    <t>978-1-4824-4531-2</t>
  </si>
  <si>
    <t>Fish from Head to Tail</t>
  </si>
  <si>
    <t>978-1-4824-4538-1</t>
  </si>
  <si>
    <t>Bill Spunter</t>
  </si>
  <si>
    <t>Fish are at home in the water, but that doesn’t mean we can’t get up close and personal with these colorful creatures. From the goldfish we keep as pets to the big fish that live in our oceans, there is plenty of variety to be found among the fins and gills these animals all have. This book for beginning readers explores the watery world of fish both big and small, using accessible language and vivid photographs to show that although fish all share similar features, they are all distinct in amazing ways.</t>
  </si>
  <si>
    <t>597--dc23</t>
  </si>
  <si>
    <t>978-1-4824-4532-9</t>
  </si>
  <si>
    <t>Hamsters from Head to Tail</t>
  </si>
  <si>
    <t>978-1-4824-4539-8</t>
  </si>
  <si>
    <t>Don LeChamp</t>
  </si>
  <si>
    <t>Hamsters are small creatures with lots of variety among their different species. These adorable rodents may be known for nibbling on food or running around a tiny wheel, but there’s much more going on in their little worlds. From golden hamsters living in the wild in Turkey to the hamsters at the pet store, these amazing creatures have lots of variety in color, size, and shape. Through accessible language accompanied by vibrant photographs, this book explores those nuances and shows beginning readers how hamsters use their remarkable body parts both in captivity and in the wild.</t>
  </si>
  <si>
    <t>636.935’6--dc23</t>
  </si>
  <si>
    <t>978-1-4824-4533-6</t>
  </si>
  <si>
    <t>Turtles from Head to Tail</t>
  </si>
  <si>
    <t>978-1-4824-4540-4</t>
  </si>
  <si>
    <t>Jen Trifer</t>
  </si>
  <si>
    <t>Some turtles make great pets, but others do not. So how can people tell the difference? Through accessible text paired with colorful photographs, this book allows beginning readers to explore the world of turtles, taking a close look at the physical attributes that make these slow-moving creatures unique. From their hard shells—called carapaces—to their different kinds of feet, turtles are as varied in physical makeup as they are in temperament. Young readers will learn that while a box turtle is a pet-friendly choice, they’ll want to stay far away from the sharp bite of an alligator snapping turtle!</t>
  </si>
  <si>
    <t>597.92--dc23</t>
  </si>
  <si>
    <t>978-1-4824-4534-3</t>
  </si>
  <si>
    <t>Zoo Animals</t>
  </si>
  <si>
    <t>Elephants at the Zoo</t>
  </si>
  <si>
    <t>978-1-4824-2591-8</t>
  </si>
  <si>
    <t>Finn Ward</t>
  </si>
  <si>
    <t>Elephants are incredibly large animals that need lots of space to roam. Making them feel at home in a zoo is a tough job, but lots of people work hard every day to keep these amazing creatures happy. Through accessible text and vibrant photographs, budding readers will learn about the zookeepers that feed and care for elephants, as well as help them raise their young. From their big ears to their big appetites, there’s a lot to learn about elephants at the zoo.</t>
  </si>
  <si>
    <t>599.67</t>
  </si>
  <si>
    <t>978-1-4824-2592-5</t>
  </si>
  <si>
    <t>Giraffes at the Zoo</t>
  </si>
  <si>
    <t>978-1-4824-2595-6</t>
  </si>
  <si>
    <t>Giraffes are the tallest land animals on Earth, and these big creatures have a lot to teach readers about zoo life. Through simple text and well-chosen photographs, beginning readers will love learning about a day in the life of a giraffe at the zoo. From their love of munching leaves to raising their young, giraffes are some of young readers’ favorite animals to see at the zoo.</t>
  </si>
  <si>
    <t>978-1-4824-2596-3</t>
  </si>
  <si>
    <t>Gorillas at the Zoo</t>
  </si>
  <si>
    <t>978-1-4824-2599-4</t>
  </si>
  <si>
    <t>599.884</t>
  </si>
  <si>
    <t>978-1-4824-2600-7</t>
  </si>
  <si>
    <t>Ostriches at the Zoo</t>
  </si>
  <si>
    <t>978-1-4824-2603-8</t>
  </si>
  <si>
    <t>Ostriches are the largest birds on Earth, and many of these supersized animals call zoos home. These big birds don’t bury their heads in the sand like many believe, but they do all sorts of amazing things. Running more than 40 miles (64.4 km) per hour and using their wings to steer as they go, these big birds will wow beginning readers with their lives inside their zoo habitats. Through simple text and full-color photography readers will also learn how zookeepers take care of ostriches and make sure they live long, happy lives.</t>
  </si>
  <si>
    <t>598.5</t>
  </si>
  <si>
    <t>978-1-4824-2604-5</t>
  </si>
  <si>
    <t>Penguins at the Zoo</t>
  </si>
  <si>
    <t>978-1-4824-2607-6</t>
  </si>
  <si>
    <t>Penguins are fun animals that love to swim and play. Early readers will love taking a look at penguins’ lives inside the zoo, where the fish are plentiful at mealtime and predators can’t take a bite out of them when they go for a dive. With zookeepers taking care of these amazing waterproof birds, they live long lives entertaining countless zoo patrons with their quick swimming and playful ways inside their zoo habitats. Accessible text paired with supporting photographs offer a glimpse of readers’ favorite zoo friends!</t>
  </si>
  <si>
    <t>598.47</t>
  </si>
  <si>
    <t>978-1-4824-2608-3</t>
  </si>
  <si>
    <t>Polar Bears at the Zoo</t>
  </si>
  <si>
    <t>978-1-4824-2611-3</t>
  </si>
  <si>
    <t>Polar bears are huge, menacing mammals that hunt for food in the wild. In the zoo, though, these big, furry animals are almost cute! Beginning readers will love learning about these big bears as trainers take care of them and their adorable bear cubs. Polar bears love to spend their time in zoos munching on carrots and fish, or even playing on rocks before going for a swim. Through simple text and supporting photographs, readers discover fun facts about these impressive predators within the safe setting of a hometown zoo. Learning about these great animals is an exciting way to gain a better understanding of nature from the comfort of your hometown zoo.</t>
  </si>
  <si>
    <t>599.786</t>
  </si>
  <si>
    <t>978-1-4824-2612-0</t>
  </si>
  <si>
    <t>Itty Bitty Animals</t>
  </si>
  <si>
    <t>978-1-4339-9904-8</t>
  </si>
  <si>
    <t>7.125 X 7.625</t>
  </si>
  <si>
    <t xml:space="preserve">Small animals aren’t always babies. Some of the most interesting animals on Earth could fit in your hand when they’re fully grown! From bitty but dangerous tree frogs to entire armies of tiny ants and guppies in all colors of the rainbow, this series spotlights some of the world’s smallest—and coolest—animals. Young readers will explore beginning life science concepts through accessible text and crisp full-color photographs of itty bitty animals. A picture glossary reinforces vocabulary.    • Strong picture-text correlation aids in comprehension • Reading level supports beginning readers • Picture glossary helps develop vocabulary skills • Comprehendible index guides readers through each book  </t>
  </si>
  <si>
    <t>Itty Bitty Ants</t>
  </si>
  <si>
    <t>978-1-4339-9874-4</t>
  </si>
  <si>
    <t>Jasper Baer</t>
  </si>
  <si>
    <t>597.878</t>
  </si>
  <si>
    <t>978-1-4339-9875-1</t>
  </si>
  <si>
    <t>Itty Bitty Geckos</t>
  </si>
  <si>
    <t>978-1-4339-9878-2</t>
  </si>
  <si>
    <t xml:space="preserve">T. H. Baer </t>
  </si>
  <si>
    <t xml:space="preserve">There are thousands of kinds of itty bitty geckos, and each one of them has a story behind their lives. In this awesome early concepts book, learn how geckos stay safe thanks to their bright colors and use their amazing feet to climb all over the place. What happens when a gecko loses its tail? What if it gets something in its eye? This exciting book filled with scientific facts and a fun picture glossary has all the answers, and more!    • Strong picture-text correlation aids in comprehension • Reading level supports beginning readers • Picture glossary helps develop vocabulary skills • Comprehendible index guides readers through each book  </t>
  </si>
  <si>
    <t>597.952</t>
  </si>
  <si>
    <t>978-1-4339-9879-9</t>
  </si>
  <si>
    <t>Itty Bitty Guppies</t>
  </si>
  <si>
    <t>978-1-4339-9882-9</t>
  </si>
  <si>
    <t>Alex Lumpy</t>
  </si>
  <si>
    <t xml:space="preserve">Guppies are tiny little fish, but they have a big story to tell. These colorful creatures were discovered in 1866 and come in many shapes and sizes. Some have even become pets for people all over the world. In this exciting book filled with scientific facts and an awesome picture gallery, learn more about the tiny world of guppies.    • Strong picture-text correlation aids in comprehension • Reading level supports beginning readers • Picture glossary helps develop vocabulary skills • Comprehendible index guides readers through each book  </t>
  </si>
  <si>
    <t>639.3757</t>
  </si>
  <si>
    <t>978-1-4339-9883-6</t>
  </si>
  <si>
    <t>Itty Bitty Hummingbirds</t>
  </si>
  <si>
    <t>978-1-4339-9886-7</t>
  </si>
  <si>
    <t>Peter Griff</t>
  </si>
  <si>
    <t xml:space="preserve">Hummingbirds are some of the smallest and most interesting animals on the planet. With more than 300 kinds floating and fluttering, there’s lots to learn about these tiny birds. Learn what causes them to hum and what they like to eat. The smallest birds on earth are full of fun facts, and an awesome picture glossary will help young readers learn concepts and definitions with this great book.    • Strong picture-text correlation aids in comprehension • Reading level supports beginning readers • Picture glossary helps develop vocabulary skills • Comprehendible index guides readers through each book  </t>
  </si>
  <si>
    <t>598.764</t>
  </si>
  <si>
    <t>978-1-4339-9887-4</t>
  </si>
  <si>
    <t>Itty Bitty Mice</t>
  </si>
  <si>
    <t>978-1-4339-9890-4</t>
  </si>
  <si>
    <t>Jay Moose</t>
  </si>
  <si>
    <t>599.353</t>
  </si>
  <si>
    <t>978-1-4339-9891-1</t>
  </si>
  <si>
    <t>Itty Bitty Tree Frogs</t>
  </si>
  <si>
    <t>978-1-4339-9894-2</t>
  </si>
  <si>
    <t>Gunner Quick</t>
  </si>
  <si>
    <t>978-1-4339-9895-9</t>
  </si>
  <si>
    <t>Farm Animals</t>
  </si>
  <si>
    <t>978-1-4339-7674-2</t>
  </si>
  <si>
    <t xml:space="preserve">Through the use of easy-to-follow text, readers discover fun facts about amazing animals found on farms. Beginning readers learn about all the things that people get from farm animals—including a chicken’s eggs and a cow’s milk. Bright photographs bring readers face-to-face with these fun farm animals. • Strong picture-text correlation aids in comprehension • High-interest topic excites young readers • Reading level provides support for beginning readers • Picture glossary aids in vocabulary development • Easy-to-use index guides readers as they navigate each book </t>
  </si>
  <si>
    <t>Chickens on the Farm</t>
  </si>
  <si>
    <t>978-1-4339-7344-4</t>
  </si>
  <si>
    <t>Rose Carraway</t>
  </si>
  <si>
    <t>Chickens are very important animals on a farm. Beginning readers discover what farmers get from chickens and many other fun facts about these birds. Easy-to-follow, accessible text allows young readers to learn where chickens live, how they sleep, and what they eat. A helpful picture glossary aids in the development of vocabulary skills, and bright photographs show what life is like for these fascinating farm animals.</t>
  </si>
  <si>
    <t>636.5</t>
  </si>
  <si>
    <t>978-1-4339-7347-5</t>
  </si>
  <si>
    <t>Flash</t>
  </si>
  <si>
    <t>978-1-4339-7925-5</t>
  </si>
  <si>
    <t>Cows on the Farm</t>
  </si>
  <si>
    <t>978-1-4339-7348-2</t>
  </si>
  <si>
    <t>Beginning readers will discover that the milk we drink comes mainly from cows, as well as other fun facts about these animals. Engaging and accessible text describes what life is like for cows on a farm as well as why cows are important to people. A picture glossary is included to help readers build strong vocabularies. Colorful photographs show a variety of farm cows, including small calves and spotted dairy cows.</t>
  </si>
  <si>
    <t>636.2</t>
  </si>
  <si>
    <t>978-1-4339-7351-2</t>
  </si>
  <si>
    <t>978-1-4339-7927-9</t>
  </si>
  <si>
    <t>Goats on the Farm</t>
  </si>
  <si>
    <t>978-1-4339-7352-9</t>
  </si>
  <si>
    <t>Readers will discover what life is like on a farm for goats and about how they provide milk to make cheese and wool to make clothes. Readers learn what goats look like, what they eat, and even what their babies are called. Accessible text allows readers to learn these fun facts on their own, and a picture glossary helps clarify new words and strengthen vocabulary skills. Bright photographs illustrate the world of these smart animals and the farms they call home.</t>
  </si>
  <si>
    <t>636.3</t>
  </si>
  <si>
    <t>978-1-4339-7355-0</t>
  </si>
  <si>
    <t>978-1-4339-7929-3</t>
  </si>
  <si>
    <t>Horses on the Farm</t>
  </si>
  <si>
    <t>978-1-4339-7356-7</t>
  </si>
  <si>
    <t>Readers discover why horses are truly captivating animals. Accessible language guides readers as they explore the world of horses that live and work on a farm, and learn what it is like to ride one of these amazing animals. Fun facts about horses engage readers in a way that is both enjoyable and educational. A picture glossary helps build a strong vocabulary, and colorful photographs show beautiful horses in striking detail.</t>
  </si>
  <si>
    <t>636.1</t>
  </si>
  <si>
    <t>978-1-4339-7359-8</t>
  </si>
  <si>
    <t>978-1-4339-7931-6</t>
  </si>
  <si>
    <t>Pigs on the Farm</t>
  </si>
  <si>
    <t>978-1-4339-7360-4</t>
  </si>
  <si>
    <t>340L</t>
  </si>
  <si>
    <t>Beginning readers learn what life is like for pigs on a farm, including what they eat, why they like to roll in the mud, and how to they communicate with each other. Fun facts are presented in simple text to allow readers the chance to discover new information about these well-known farm animals. Detailed photographs of a variety of pigs, as well as a picture glossary designed to aid in vocabulary development, accompany the informative text.</t>
  </si>
  <si>
    <t>636.4</t>
  </si>
  <si>
    <t>978-1-4339-7363-5</t>
  </si>
  <si>
    <t>978-1-4339-7933-0</t>
  </si>
  <si>
    <t>Sheep on the Farm</t>
  </si>
  <si>
    <t>978-1-4339-7364-2</t>
  </si>
  <si>
    <t>270L</t>
  </si>
  <si>
    <t>Beginning readers get up-close to shy sheep in this engaging and educational book. They discover the important things that farmers get from sheep, such as wool for clothing. They also learn fun facts including what they eat and when their babies are born. Simple, accessible text and a picture glossary help beginning readers build their vocabularies with each turn of the page. Bright photographs make readers feel as if they are on a farm alongside a variety of sheep.</t>
  </si>
  <si>
    <t>978-1-4339-7367-3</t>
  </si>
  <si>
    <t>978-1-4339-7935-4</t>
  </si>
  <si>
    <t>In My Backyard</t>
  </si>
  <si>
    <t>I See a Bird</t>
  </si>
  <si>
    <t>978-1-4339-8539-3</t>
  </si>
  <si>
    <t>Birds of every shape and color soar through the sky, and many like to rest in backyards. Through the use of accessible text, readers take an exciting trip through the skies and into the lives of these bright creatures. A picture glossary helps beginning readers strengthen their vocabulary skills, and vibrant, full-color photographs show birds in flight and in the nest.</t>
  </si>
  <si>
    <t>598</t>
  </si>
  <si>
    <t>978-1-4339-8542-3</t>
  </si>
  <si>
    <t>I See a Butterfly</t>
  </si>
  <si>
    <t>978-1-4339-8543-0</t>
  </si>
  <si>
    <t>190L</t>
  </si>
  <si>
    <t>If you look close enough, a butterfly can grow up right before your eyes. Through the use of accessible text, readers take an exciting look at the journey butterflies make. A picture glossary helps beginning readers strengthen their vocabulary skills, and vibrant, full-color photographs show caterpillars grow to adulthood, taking flight to travel around the world.</t>
  </si>
  <si>
    <t>595.78</t>
  </si>
  <si>
    <t>978-1-4339-8546-1</t>
  </si>
  <si>
    <t>I See a Chipmunk</t>
  </si>
  <si>
    <t>978-1-4339-8547-8</t>
  </si>
  <si>
    <t>240L</t>
  </si>
  <si>
    <t>Chipmunks know that winter is always right around the corner, and it’s never too early to start gathering food. Through the use of accessible text, readers take an exciting look at the life of these cheerful animals in their backyard. A picture glossary helps beginning readers strengthen their vocabulary skills, and vibrant, full-color photographs show chipmunks at home and abroad, filling their cheeks with nuts for a long winter of hibernation.</t>
  </si>
  <si>
    <t>599.36</t>
  </si>
  <si>
    <t>978-1-4339-8550-8</t>
  </si>
  <si>
    <t>I See a Frog</t>
  </si>
  <si>
    <t>978-1-4339-8551-5</t>
  </si>
  <si>
    <t>310L</t>
  </si>
  <si>
    <t>Hopping from house to house, frogs are one of the most interesting animals you’ll find in a neighborhood. Through the use of accessible text, readers take an exciting look at the life of these dynamic animals in their backyard. A picture glossary helps beginning readers strengthen their vocabulary skills, and vibrant, full-color photographs show the life cycle of a frog and how they interact with the world around them.</t>
  </si>
  <si>
    <t>597.8</t>
  </si>
  <si>
    <t>978-1-4339-8554-6</t>
  </si>
  <si>
    <t>I See a Ladybug</t>
  </si>
  <si>
    <t>978-1-4339-8555-3</t>
  </si>
  <si>
    <t>250L</t>
  </si>
  <si>
    <t>Ladybugs are full of mystery. Through the use of accessible text, readers take an exciting look at the life of these little red and black creatures flitting behind houses. A picture glossary helps beginning readers strengthen their vocabulary skills, and vibrant, full-color photographs show the how ladybugs frolic in the summer and stay warm in the winter.</t>
  </si>
  <si>
    <t>595.76</t>
  </si>
  <si>
    <t>978-1-4339-8558-4</t>
  </si>
  <si>
    <t>I See a Squirrel</t>
  </si>
  <si>
    <t>978-1-4339-8559-1</t>
  </si>
  <si>
    <t>Squirrels are some of the more versatile creatures you’ll find in a backyard. Through the use of accessible text, readers take an exciting look at the life of these quick little rodents. A picture glossary helps beginning readers strengthen their vocabulary skills, and vibrant, full-color photographs show the many ways squirrels can live. From flying through trees to nursing their young in dens, this book is sure to educate and excite.</t>
  </si>
  <si>
    <t>978-1-4339-8562-1</t>
  </si>
  <si>
    <t>Underwater World</t>
  </si>
  <si>
    <t>978-1-4339-8586-7</t>
  </si>
  <si>
    <t xml:space="preserve">Beginning readers unlock the mysteries of the ocean in this exciting series featuring the most fascinating aquatic life on Earth. Through the use of accessible text, they discover fun facts about amazing animals such as sea stars, crabs, and turtles. Whale tales and shark stories highlight an engaging look at the cast of characters living in the depths of the sea, while colorful photos give readers an up-close look at each creature and the waters they call home.  • Strong picture-text correlation aids in comprehension • Reading level provides support for beginning readers • High-interest topic excites readers • Picture glossary helps develop vocabulary • Index guides readers through each book </t>
  </si>
  <si>
    <t>Clownfish</t>
  </si>
  <si>
    <t>978-1-4339-8563-8</t>
  </si>
  <si>
    <t>The bright and colorful clownfish lives an exciting life in the coral reef. Through the use of accessible text, readers take an exciting look at the world clownfish call home. A picture glossary helps beginning readers strengthen their vocabulary skills, and vibrant, full-color photographs shows how these stunning animals survive under the sea.</t>
  </si>
  <si>
    <t>597</t>
  </si>
  <si>
    <t>978-1-4339-8566-9</t>
  </si>
  <si>
    <t>Crabs</t>
  </si>
  <si>
    <t>978-1-4339-8567-6</t>
  </si>
  <si>
    <t>Crabs can live all over the world, but many call the ocean home. Through the use of accessible text, readers take an exciting look at the wet world crabs call home. A picture glossary helps beginning readers strengthen their vocabulary skills, and vibrant, full-color photographs shows how these stunning animals survive by the sea.</t>
  </si>
  <si>
    <t>595.3</t>
  </si>
  <si>
    <t>978-1-4339-8570-6</t>
  </si>
  <si>
    <t>Sea Stars</t>
  </si>
  <si>
    <t>978-1-4339-8571-3</t>
  </si>
  <si>
    <t>A sea star is one of the most durable creatures in the world. Through the use of accessible text, readers take an exciting look at the wet world these curious creatures call home. A picture glossary helps beginning readers strengthen their vocabulary skills, and vibrant, full-color photographs shows how these stunning animals survive under the waves.</t>
  </si>
  <si>
    <t>593.9</t>
  </si>
  <si>
    <t>978-1-4339-8574-4</t>
  </si>
  <si>
    <t>Sharks</t>
  </si>
  <si>
    <t>978-1-4339-8575-1</t>
  </si>
  <si>
    <t>978-1-4339-8847-9</t>
  </si>
  <si>
    <t>Turtles</t>
  </si>
  <si>
    <t>978-1-4339-8578-2</t>
  </si>
  <si>
    <t>The most dangerous swim of a sea turtle’s life is its first, a race from egg to ocean that very few survive. Through the use of accessible text, readers take an exciting look at the life cycle of the ocean’s most unique swimmer. A picture glossary helps beginning readers strengthen their vocabulary skills, and vibrant, full-color photographs shows how these animals make a home both under and above the waves.</t>
  </si>
  <si>
    <t>597.92</t>
  </si>
  <si>
    <t>978-1-4339-8581-2</t>
  </si>
  <si>
    <t>Whales</t>
  </si>
  <si>
    <t>978-1-4339-8582-9</t>
  </si>
  <si>
    <t>Whales are some of the largest creatures on the planet, yet they eat some of the smallest creatures in the ocean. Through the use of accessible text, readers take an exciting look at the life cycle of the ocean’s giants. A picture glossary helps beginning readers strengthen their vocabulary skills, and vibrant, full-color photographs shows how these spectacular animals live and survive in their the ocean home.</t>
  </si>
  <si>
    <t>978-1-4339-8585-0</t>
  </si>
  <si>
    <t>Math Is Everywhere!</t>
  </si>
  <si>
    <t>978-1-4824-5546-5</t>
  </si>
  <si>
    <t>Every trip to the store, park, and zoo, or even a playdate, involves math. Math is just part of life—especially the fun part! This collection presents fundamental math concepts, including numbers, shapes, and spatial relationships, in the most appealing ways. Each math topic is woven into an entertaining narrative, both instructive and engaging, so the beginner reader as well as the beginner mathematician can understand how math is truly everywhere.</t>
  </si>
  <si>
    <t>Math at the Game</t>
  </si>
  <si>
    <t>978-1-4824-5484-0</t>
  </si>
  <si>
    <t>Elizabeth Powell</t>
  </si>
  <si>
    <t>Mathematics is a major part of sports, from scores to spatial relationships. In this fun narrative, readers tag along to a soccer game and are invited to count objects, identify shapes, and compare quantities. Simple text, along with colorful photographs, aid in reading comprehension and help readers focus on the achievable concepts.</t>
  </si>
  <si>
    <t>978-1-4824-5485-7</t>
  </si>
  <si>
    <t>Math at the Park</t>
  </si>
  <si>
    <t>978-1-4824-4617-3</t>
  </si>
  <si>
    <t>Every day, we’re faced with mathematical situations, so much so that we don’t even recognize them. This fun volume opens readers’ eyes to the math in their world through a walk in the park. They’ll find shapes, use numbers, compare sizes, and identify the positions of objects with help from a friendly narrator. Carefully selected photographs support the comprehensible text.</t>
  </si>
  <si>
    <t>510--dc23</t>
  </si>
  <si>
    <t>978-1-4824-4611-1</t>
  </si>
  <si>
    <t>Math at the Store</t>
  </si>
  <si>
    <t>978-1-4824-5496-3</t>
  </si>
  <si>
    <t>Math is fun when toys are teaching tools! This entertaining and accessible book covers indispensable concepts such as shape recognition, number words, size comparison, and counting within a story about searching for a gift in a toy store. Carefully selected photographs closely correlate with the text and are sure to appeal to young readers.</t>
  </si>
  <si>
    <t>978-1-4824-5497-0</t>
  </si>
  <si>
    <t>Math at the Zoo</t>
  </si>
  <si>
    <t>978-1-4824-5502-1</t>
  </si>
  <si>
    <t>In this entertaining volume, a class trip to the zoo is the backdrop for introducing and reviewing foundational math concepts such as comparing quantities, sizes, and lengths. Readers will love seeing their favorite animals such as tigers, giraffes, penguins, monkeys, and even a baby koala! They’ll be encouraged to recognize mathematics in similar situations in their own lives.</t>
  </si>
  <si>
    <t>978-1-4824-5504-5</t>
  </si>
  <si>
    <t>Math by the Ocean</t>
  </si>
  <si>
    <t>978-1-4824-5510-6</t>
  </si>
  <si>
    <t>Keiran Shah</t>
  </si>
  <si>
    <t>It’s time to take math out of the classroom and into the real world. In this charming volume, math concepts are easy to understand as they’re woven into a story about a day at the beach. Readers will see shapes in the sand, add beach balls, and even count and learn about marine creatures. Helpful photographs closely support text and vocabulary comprehension.</t>
  </si>
  <si>
    <t>978-1-4824-5440-6</t>
  </si>
  <si>
    <t>Math in the Garden</t>
  </si>
  <si>
    <t>978-1-4824-5443-7</t>
  </si>
  <si>
    <t>Grab a spade! It’s time to garden—and do math! Math is everywhere, as young mathematicians will understand as they read this brightly written book. They’ll add flowers, sort plants, and even learn some gardening vocabulary. Vivid photographs aid in both reading comprehension and math skill mastery.</t>
  </si>
  <si>
    <t>978-1-4824-5444-4</t>
  </si>
  <si>
    <t>Math in the Kitchen</t>
  </si>
  <si>
    <t>978-1-4824-5451-2</t>
  </si>
  <si>
    <t>790L</t>
  </si>
  <si>
    <t>Can math be delicious? It is when math skills are used to make cookies! Bakers are mathematicians when they add eggs and tablespoons of butter, measure flour and sugar, and mix them all together to make delectable treats. Readers will love this volume’s tempting photos and instructive, yet accessible text.</t>
  </si>
  <si>
    <t>978-1-4824-5452-9</t>
  </si>
  <si>
    <t>Math with Money</t>
  </si>
  <si>
    <t>978-1-4824-4618-0</t>
  </si>
  <si>
    <t>978-1-4824-4612-8</t>
  </si>
  <si>
    <t>Math with Pets</t>
  </si>
  <si>
    <t>978-1-4824-4619-7</t>
  </si>
  <si>
    <t>The pet store is a perfect place to exercise math concepts! Readers will be delighted as this fun volume introduces them to parrots, kittens, puppies, and other animals while reviewing important standards of the math curriculum, such as size comparison, sorting, and numbers and counting. The high-interest topic—and the vivid accompanying photographs—is an accessible and enjoyable introduction or review of elementary math skills.</t>
  </si>
  <si>
    <t>978-1-4824-4613-5</t>
  </si>
  <si>
    <t>Math with Toys</t>
  </si>
  <si>
    <t>978-1-4824-4620-3</t>
  </si>
  <si>
    <t>Math and toys, a perfect combination. This volume, full of high-interest and familiar toys, demonstrates to young readers how they can see mathematical concepts even in the midst of playtime. They’ll review Common Core math standards such as counting, sorting, comparing sizes, and identifying shapes and two-dimensional and three-dimensional objects. The bright, at-level text is mirrored by colorful photographs.</t>
  </si>
  <si>
    <t>978-1-4824-4614-2</t>
  </si>
  <si>
    <t>Math with Weather</t>
  </si>
  <si>
    <t>978-1-4824-4621-0</t>
  </si>
  <si>
    <t>In this entertaining narrative, arithmetic and weather are connected topics. The story opens as the narrator wonders how to dress for a trip to the zoo. The reader reviews weather concepts as well as addition word problems through accessible text and helpful photographs. This valuable volume is a perfect addition to any elementary science and math collection.</t>
  </si>
  <si>
    <t>978-1-4824-4615-9</t>
  </si>
  <si>
    <t>Math with Wheels</t>
  </si>
  <si>
    <t>978-1-4824-4622-7</t>
  </si>
  <si>
    <t>Grab your bike, it's time to ride. That's the fun activity that begins this inviting book. The narrator looks for wheels in a ride around town, adding them as he goes and encouraging readers to do the same. He encounters friends on bikes with training wheels, a unicycle, and even a policeman on a motorcycle. Math is everywhere, even on wheels.</t>
  </si>
  <si>
    <t>978-1-4824-4616-6</t>
  </si>
  <si>
    <t>My Five Senses</t>
  </si>
  <si>
    <t>978-1-4824-1036-5</t>
  </si>
  <si>
    <t>70L</t>
  </si>
  <si>
    <t>Every day we use the five senses to learn more about the world around us. Whether we taste ice cream, touch a furry dog, or smell delicious food in the oven, our senses guide us in everything we do. Beginning readers will have the chance to learn about our five senses—touch, taste, smell, hearing, and sight—and learn how they use their senses and why they are important. Colorful photographs show our five senses at work, and accessible text aids in reading comprehension.     • Introduces basic science concepts  • Leveled informational text supports the Common Core standards  • Picture glossary helps to develop vocabulary skills</t>
  </si>
  <si>
    <t>What I Hear</t>
  </si>
  <si>
    <t>978-1-4824-0778-5</t>
  </si>
  <si>
    <t>Hearing is an important sense for those just beginning to explore the world. From the chirping of birds to the sound of cars and trucks, a good sense of hearing can teach people a lot about the beauty and dangers of the world around them. In this exciting book, early readers learn how hearing impacts their world. Full-color photographs also provide a strong picture-text correlation, while a picture glossary helps enhance vocabulary skills.</t>
  </si>
  <si>
    <t>978-1-4824-0777-8</t>
  </si>
  <si>
    <t>What I See</t>
  </si>
  <si>
    <t>978-1-4824-0808-9</t>
  </si>
  <si>
    <t>From the moment we open our eyes in the morning to the time we turn out the lights at night, there’s lots to see in our world. In this exciting early concepts book, beginning readers learn to take what they see and learn from it. Through accessible text and strong picture-text correlation aided by full color photographs, budding readers’ eyes will be opened to the world around them as they learn about this vital sense.</t>
  </si>
  <si>
    <t>978-1-4824-0811-9</t>
  </si>
  <si>
    <t>What I Smell</t>
  </si>
  <si>
    <t>978-1-4824-0813-3</t>
  </si>
  <si>
    <t>150L</t>
  </si>
  <si>
    <t>How do we know when it’s time to eat? Sometimes, it’s because we smell something yummy cooking! Early readers dive nose-first into the world of the smells around them, including bad smells like a garbage dump or good smells like apple pie. Accessible language and strong picture-text correlation introduces readers to all of the things the nose knows!</t>
  </si>
  <si>
    <t>978-1-4824-0816-4</t>
  </si>
  <si>
    <t>What I Taste</t>
  </si>
  <si>
    <t>978-1-4824-0818-8</t>
  </si>
  <si>
    <t>Who doesn’t love to dive into a good meal? Our sense of taste is important—without it, how would we know what we like to eat? Early readers take a tour of their taste buds and explore worlds of flavor. From a fresh, sweet orange to a yummy slice of pizza, readers will learn all about this savory sense. Strong picture-text correlation enhanced by full-color photographs helps build early reading skills in budding, hungry readers.</t>
  </si>
  <si>
    <t>978-1-4824-0821-8</t>
  </si>
  <si>
    <t>What I Touch</t>
  </si>
  <si>
    <t>978-1-4824-0826-3</t>
  </si>
  <si>
    <t>Touch is one of the earliest senses we develop. It’s easy to understand: just reach out and grab it! Beginning readers are given an opportunity to explore a world of textures in this book. From rough surfaces like sand to smooth cloths and silks, the contrast between sensations makes for a learning experience at every turn. Full-color photographs provide strong picture-text correlation to enhance comprehension of this basic science concept.</t>
  </si>
  <si>
    <t>978-1-4824-0825-6</t>
  </si>
  <si>
    <t>Fun on the Farm</t>
  </si>
  <si>
    <t>978-1-4824-5540-3</t>
  </si>
  <si>
    <t>Many of the things people need to live in big cities come from farms of all shapes and sizes. From apple orchards to sheep farms and even fisheries, there are lots of different ways farmers grow the food and raise the animals we need to live. Using full-color photographs and accessible text, readers experience the fun sights of farms all over the country, learning more about how cows graze the grasslands on dairy farms and what kind of fish live in a fish farm.</t>
  </si>
  <si>
    <t>At the Crop Farm</t>
  </si>
  <si>
    <t>978-1-4824-5514-4</t>
  </si>
  <si>
    <t>George Pendergast</t>
  </si>
  <si>
    <t>630--dc23</t>
  </si>
  <si>
    <t>978-1-4824-5515-1</t>
  </si>
  <si>
    <t>At the Dairy Farm</t>
  </si>
  <si>
    <t>978-1-4824-5518-2</t>
  </si>
  <si>
    <t>Taking care of cows isn’t always easy, but the reward is great: milk! Dairy farms are an important food source. This book takes a look at how cows live on dairy farms. From grazing in fields to life in the barn and how they are milked, young readers will love learning about these amazing animals and how they help give us food. Using full-color photographs and accessible text, readers learn what cows eat, where milk comes from, and many of the foods we eat that come from milk.</t>
  </si>
  <si>
    <t>636.2’142--dc23</t>
  </si>
  <si>
    <t>978-1-4824-5519-9</t>
  </si>
  <si>
    <t>At the Fish Farm</t>
  </si>
  <si>
    <t>978-1-4824-5522-9</t>
  </si>
  <si>
    <t>Farmers take care of more than just plants and land animals. Fish farms are a major food source that’s often overlooked. These amazing places are found in the ocean, in big ponds, or even tanks that farmers keep a watchful eye on to make sure fish grow and stay healthy. Through vibrant, full-color photographs and accessible text, budding readers will explore the world of fish farming, the types of fish that live in these farms, and how these amazing animals are fed in their aquatic homes.</t>
  </si>
  <si>
    <t>664’.94--dc23</t>
  </si>
  <si>
    <t>978-1-4824-5523-6</t>
  </si>
  <si>
    <t>At the Horse Farm</t>
  </si>
  <si>
    <t>978-1-4824-5526-7</t>
  </si>
  <si>
    <t>Bruce Esseltine</t>
  </si>
  <si>
    <t>Horses are amazing animals we use in a variety of different ways. Young readers ready for a ride will jump into the world of horse farms, exploring these amazing places to see how these animals live and play. Accessible text paired with full-color photographs show how farmers take care of horses, feeding them hay and brushing their hair to make sure they stay healthy. Readers also get to see horses play, running in open fields and being trained by farmers so people can ride them safely.</t>
  </si>
  <si>
    <t>636.1--dc23</t>
  </si>
  <si>
    <t>978-1-4824-5527-4</t>
  </si>
  <si>
    <t>At the Orchard</t>
  </si>
  <si>
    <t>978-1-4824-5530-4</t>
  </si>
  <si>
    <t>Fruit farmers don’t take care of animals, they take care of trees! These orchards are full of delicious treats like apples, oranges, cherries, and even pears. Early readers learn how farmers plant these trees in rows, then take care of them until the trees bear fruit. Through accessible text paired with full-color photographs, readers learn how different orchards grow different fruits and what farmers do when the fruit gets ripe.</t>
  </si>
  <si>
    <t>634--dc23</t>
  </si>
  <si>
    <t>978-1-4824-5531-1</t>
  </si>
  <si>
    <t>At the Sheep Farm</t>
  </si>
  <si>
    <t>978-1-4824-5534-2</t>
  </si>
  <si>
    <t>Sheep are useful farm animals because they help keep us warm! Through colorful photographs and accessible text, beginning readers will learn how these animals are raised by farmers to grow wool, how farmers cut it off them safely, and how that wool is used to make clothes! They’ll also learn how dogs help farmers herd these sheep and keep them safe on the farm, and how baby lambs are born in this exciting title that explores the lives of these special farm animals.</t>
  </si>
  <si>
    <t>636.3--dc23</t>
  </si>
  <si>
    <t>978-1-4824-5535-9</t>
  </si>
  <si>
    <t>Four Super Seasons</t>
  </si>
  <si>
    <t>978-1-4824-0134-9</t>
  </si>
  <si>
    <t xml:space="preserve">With each new season comes a new kind of weather and different things to do! Whether it’s swimming at the beach under the warm summer sun or building a snowman in winter, this exciting series is perfect for beginning readers looking to learn about our changing weather patterns. Each of the four seasons has its unique qualities, and young readers will learn about the differences between each with the help of accessible text and full-color photographs. A picture glossary and index reinforce comprehension for early readers.    • Strong picture-text correlation aids in comprehension • Reading level supports beginning readers • Picture glossary helps develop vocabulary skills   </t>
  </si>
  <si>
    <t>What Happens in Fall?</t>
  </si>
  <si>
    <t>978-1-4824-0607-8</t>
  </si>
  <si>
    <t>978-1-4824-0103-5</t>
  </si>
  <si>
    <t>What Happens in Spring?</t>
  </si>
  <si>
    <t>978-1-4824-0105-9</t>
  </si>
  <si>
    <t>978-1-4824-0107-3</t>
  </si>
  <si>
    <t>What Happens in Summer?</t>
  </si>
  <si>
    <t>978-1-4824-0109-7</t>
  </si>
  <si>
    <t>978-1-4824-0111-0</t>
  </si>
  <si>
    <t>What Happens in Winter?</t>
  </si>
  <si>
    <t>978-1-4824-0113-4</t>
  </si>
  <si>
    <t>978-1-4824-0115-8</t>
  </si>
  <si>
    <t>635</t>
  </si>
  <si>
    <t>Inside My World</t>
  </si>
  <si>
    <t>978-1-4824-1632-9</t>
  </si>
  <si>
    <t>It's My Birthday!</t>
  </si>
  <si>
    <t>978-1-4824-1793-7</t>
  </si>
  <si>
    <t>Tina Benjamin</t>
  </si>
  <si>
    <t>210L</t>
  </si>
  <si>
    <t>For a young child, there’s nothing more exciting than a birthday party. This book takes a fun look at a child’s birthday with the help of color photographs and strong picture/text correlation. With a strong narrative set in a family environment, beginning readers will love diving into a birthday party filled with friends, family, and presents! Games and a birthday cake highlight what is always a special day for a young child.</t>
  </si>
  <si>
    <t>392</t>
  </si>
  <si>
    <t>978-1-4824-1795-1</t>
  </si>
  <si>
    <t>Meet My Pet</t>
  </si>
  <si>
    <t>978-1-4824-1797-5</t>
  </si>
  <si>
    <t>Having a pet is one of the biggest responsibilities a young child can have. Early readers will love learning about Lucy, the pet parrot that loves to give her owner kisses. With exciting facts about what Lucy eats and what she likes to do, readers will love learning how to take care of and love a pet of their own. They’ll also learn about Jordan’s pet dog, Lucky, with the help of color photographs and engaging, accessible text.</t>
  </si>
  <si>
    <t>636</t>
  </si>
  <si>
    <t>978-1-4824-1799-9</t>
  </si>
  <si>
    <t>My Day at School</t>
  </si>
  <si>
    <t>978-1-4824-1801-9</t>
  </si>
  <si>
    <t>There’s so much to explore at a school. From the books, backpacks, and classrooms to the friends made while in class, a trip to school is a great way for engaged readers to take a look inside a familiar world. With the help of accessible text and vibrant color photographs, readers will love taking a walk in someone else’s shoes to explore their lunchroom, gym class, and even a bus ride home!</t>
  </si>
  <si>
    <t>372</t>
  </si>
  <si>
    <t>978-1-4824-1803-3</t>
  </si>
  <si>
    <t>My Family</t>
  </si>
  <si>
    <t>978-1-4824-1805-7</t>
  </si>
  <si>
    <t>Every family is different. That’s why it’s so much fun to spend time with different people and learn how they live. Beginning readers will love getting a look at what this family does on a day-to-day basis. From making dinner with the grandparents or taking a family walk, accessible text and color photographs show an active and healthy family enjoying the time they spend together. Readers will also learn about interpersonal relationships between parents, grandparents, and children.</t>
  </si>
  <si>
    <t>306.85</t>
  </si>
  <si>
    <t>978-1-4824-1807-1</t>
  </si>
  <si>
    <t>My Piggy Bank</t>
  </si>
  <si>
    <t>978-1-4824-1808-8</t>
  </si>
  <si>
    <t>Why are piggy banks shaped like pigs? And more importantly, do they help us save money? Early readers will learn all about piggy banks in this fun book that takes a look at saving money with the help of a tiny pig-shaped friend. From coins like nickels and dimes to larger amounts of money, color photographs and accessible text explore one child’s quest to save for and buy a baseball glove. Readers will learn that sometimes you have to break the bank if you want to buy something new!</t>
  </si>
  <si>
    <t>332.024</t>
  </si>
  <si>
    <t>978-1-4824-1810-1</t>
  </si>
  <si>
    <t>Where I Live</t>
  </si>
  <si>
    <t>978-1-4824-1813-2</t>
  </si>
  <si>
    <t>Exploring your hometown can be like a vacation in your backyard, and learning about someone else’s city is a great way to expand your concept of home. This fun book takes a trip through the narrator’s town, complete with a trip through their backyard pool, school, and even the fire station. From the fountain in the town square to shopping on Main Street, beginning readers will love the accessible text and color photographs that leap off the page and bring a narrator’s hometown to life.</t>
  </si>
  <si>
    <t>307.76</t>
  </si>
  <si>
    <t>978-1-4824-1815-6</t>
  </si>
  <si>
    <t>When I Grow Up</t>
  </si>
  <si>
    <t>978-1-4824-1035-8</t>
  </si>
  <si>
    <t>In this series, beginning readers get to dig deep into a variety of jobs and decide what career path to explore. Whether they want to go to the moon, run the country, paint beautiful pictures, or serenade an audience, these titles show what it takes to accomplish your goals. With accessible content suitable for early readers and full-color photographs, readers learn they can be anything they want when they grow up.       • Introduction to careers  • Leveled informational text supports the Common Core standards  • Develops goals for beginning readers  This series published subject to a trademark license with WIGU Publishing, LLC.</t>
  </si>
  <si>
    <t>I Can Be a Ballerina</t>
  </si>
  <si>
    <t>978-1-4824-0745-7</t>
  </si>
  <si>
    <t>Being a ballerina requires lots of hard work and dedication, but early readers learn that you can be anything you want when you grow up. Full-color photographs of a ballerina’s graceful steps provide strong picture-text correlation, and accessible text helps readers establish early reading skills in this dynamic look at the world of ballet. This title published subject to a trademark license with WIGU Publishing, LLC.</t>
  </si>
  <si>
    <t>792.8</t>
  </si>
  <si>
    <t>978-1-4824-0747-1</t>
  </si>
  <si>
    <t>I Can Be a Football Player</t>
  </si>
  <si>
    <t>978-1-4824-0748-8</t>
  </si>
  <si>
    <t>It takes a lot of hard work and years of practice to become a professional football player. Lots of people dream of getting drafted, but early readers learn that they can do anything if they dream big enough. From backyard football games with friends to football practices, readers learn how to pursue their football dreams. Full-color photographs provide strong picture-text correlation, and accessible text lays basic literacy skills and a foundation for future reading success. This title published subject to a trademark license with WIGU Publishing, LLC.</t>
  </si>
  <si>
    <t>796.33</t>
  </si>
  <si>
    <t>978-1-4824-0750-1</t>
  </si>
  <si>
    <t>I Can Be a Singer</t>
  </si>
  <si>
    <t>978-1-4824-0757-0</t>
  </si>
  <si>
    <t>Many people dream of singing in front of millions of people. In this book, early readers see they can stop singing in their showers and can bring their voice to the stage. With strong picture-text correlation and an innovative approach to learning basic vocabulary and literacy skills, readers learn that they can be anything they want when they grow up. This title published subject to a trademark license with WIGU Publishing, LLC.</t>
  </si>
  <si>
    <t>784</t>
  </si>
  <si>
    <t>978-1-4824-0759-4</t>
  </si>
  <si>
    <t>I Can Be an Artist</t>
  </si>
  <si>
    <t>978-1-4824-0751-8</t>
  </si>
  <si>
    <t>Lots of students doodle in the margins of their schoolwork, but the truly creative are destined for a career in the arts. In this exciting book, early readers learn how make a career out of their artistic talents. Whether they like to draw, paint, or sculpt, readers explore the various arts with the help of vivid full-color photographs. Strong picture-text correlation and accessible text shows readers how they can help make the world a beautiful place. This title published subject to a trademark license with WIGU Publishing, LLC.</t>
  </si>
  <si>
    <t>709</t>
  </si>
  <si>
    <t>978-1-4824-0753-2</t>
  </si>
  <si>
    <t>I Can Be an Astronaut</t>
  </si>
  <si>
    <t>978-1-4824-0754-9</t>
  </si>
  <si>
    <t>A dozen people have set foot on the moon, and many people dream of being the next person to see what Earth looks like from space. Beginning readers learn what it takes to make it to space as an astronaut, conducting training missions and taking flight to study the universe among the stars. With great full-color pictures to provide strong picture-text correlation and enhance reading skills, this book is sure to be a hit with readers looking for an out-of-this-world career. This title published subject to a trademark license with WIGU Publishing, LLC.</t>
  </si>
  <si>
    <t>978-1-4824-0756-3</t>
  </si>
  <si>
    <t>I Can Be the President</t>
  </si>
  <si>
    <t>978-1-4824-1030-3</t>
  </si>
  <si>
    <t>Being the president isn’t easy, and neither is getting elected! For young readers hoping for a future in politics, this exciting book takes them on a journey all the way to the White House. Through accessible text and great full-color photographs showing life inside the White House, readers will get a great look at what the president does each day. This title published subject to a trademark license with WIGU Publishing, LLC.</t>
  </si>
  <si>
    <t>978-1-4824-1033-4</t>
  </si>
  <si>
    <t>Ways to Play</t>
  </si>
  <si>
    <t>We Do Crafts!</t>
  </si>
  <si>
    <t>978-1-4824-6343-9</t>
  </si>
  <si>
    <t>No matter what the weather's like outside, crafts are an easy and fun way to spend an afternoon. Whether painting with friends or making flowers out of paper, crafts can turn the day into an awesome adventure. Using simple craft supplies like paper and drawing tools, even the youngest of children can find engaging ways to play. With the help of accessible text paired with colorful photographs, early readers will experience the creative world of arts and crafts.</t>
  </si>
  <si>
    <t>745.5--dc23</t>
  </si>
  <si>
    <t>978-1-4824-6344-6</t>
  </si>
  <si>
    <t>We Play Dress-Up!</t>
  </si>
  <si>
    <t>978-1-4824-6347-7</t>
  </si>
  <si>
    <t>Growing up, it’s important to learn that there are countless ways to play with friends. Just a few pieces of clothing and a couple of hats can help create an imaginary world full of wonder. Early readers will discover how much fun that world can be, thanks to full-color photographs paired with accessible text that shows children enjoying dress-up in a variety of ways. Whether trying on dresses or playing like a cowboy, readers learn there are lots of ways to have fun with just the clothes in your closet!</t>
  </si>
  <si>
    <t>978-1-4824-6348-4</t>
  </si>
  <si>
    <t>We Play Music!</t>
  </si>
  <si>
    <t>978-1-4824-6351-4</t>
  </si>
  <si>
    <t>Learning an instrument is a great way to explore the fun and wonder of music. Whether it’s the drums or the piano, learning how to play an instrument is an amazing and empowering creative experience that instills a sense of discipline, even for early learners. It’s also a great way to write unique songs and play inspiring music with friends. From jamming out in a bedroom to learning an instrument at school, beginning readers will love exploring the world of music through full-color photographs and engaging, age-appropriate text.</t>
  </si>
  <si>
    <t>784.19--dc23</t>
  </si>
  <si>
    <t>978-1-4824-6352-1</t>
  </si>
  <si>
    <t>We Play Sports!</t>
  </si>
  <si>
    <t>978-1-4824-6355-2</t>
  </si>
  <si>
    <t>978-1-4824-6356-9</t>
  </si>
  <si>
    <t>We Play with Pets!</t>
  </si>
  <si>
    <t>978-1-4824-6359-0</t>
  </si>
  <si>
    <t>In this charming book, beginning readers learn there’s always something fun to do with your pets! Taking walks with the family dog or petting the family kitten are important steps in teaching caretaking and responsibility to young learners. Even feeding a pet goldfish is a great way to play with the family pet! This book, which pairs full-color photographs with accessible, age-appropriate text, shows that every interaction with a pet is a new way to help out and have fun!</t>
  </si>
  <si>
    <t>636--dc23</t>
  </si>
  <si>
    <t>978-1-4824-6360-6</t>
  </si>
  <si>
    <t>We Play with Things Around the House!</t>
  </si>
  <si>
    <t>978-1-4824-6363-7</t>
  </si>
  <si>
    <t>There’s never a shortage of ways to play when you get creative! Even without fancy sports or craft supplies, letting young readers explore the treasures found at home is a great way to invent a brand-new game. Allowing readers’ imaginations to take over engages them in creative improvisation and builds confidence in their own logic. This book pairs full-color photographs with accessible text to show budding readers just how easy it is to turn ordinary household objects into an endless fountain of fun!</t>
  </si>
  <si>
    <t>790--dc23</t>
  </si>
  <si>
    <t>978-1-4824-6364-4</t>
  </si>
  <si>
    <t>We Love Spring!</t>
  </si>
  <si>
    <t>978-1-4824-5549-6</t>
  </si>
  <si>
    <t>Every season brings about change, but spring might be the most exciting. Flowers grow and begin to bloom, animals come out of hibernation, and the weather starts to get warmer. These exciting changes bring with them plenty of chances to learn about the world around us. From bird-watching to exploring the new flowers, accessible text explains the science behind spring to young readers. There’s also plenty of room for fun! With full-color photographs of fun events like Easter egg hunts and baby animals, these books give readers a look at everything this exciting season has to offer.</t>
  </si>
  <si>
    <t>An Easter Egg Hunt</t>
  </si>
  <si>
    <t>978-1-4824-5457-4</t>
  </si>
  <si>
    <t>Rick Faltross</t>
  </si>
  <si>
    <t>The best part of any Easter Sunday is the family egg hunt. Colorful eggs are filled with gifts strewn about the lawn as children hunt for Easter treats to put in bright baskets. Full-color photographs show children of all ages taking part in the annual event, searching the grass and behind flowers for eggs filled with coins or even chocolates. Paired with accessible text, beginning readers learn about the fun traditions associated with an important spring holiday for millions of people all around the world.</t>
  </si>
  <si>
    <t>394.2667--dc23</t>
  </si>
  <si>
    <t>978-1-4824-5466-6</t>
  </si>
  <si>
    <t>Baby Animals Are Born</t>
  </si>
  <si>
    <t>978-1-4824-5471-0</t>
  </si>
  <si>
    <t>Delores Soltaire</t>
  </si>
  <si>
    <t>Spring is a time of birth and change. Flowers and trees come back to life, and new animals are born. From baby deer spending their first days in the forest to geese taking care of their furry babies, spring is full of brand new baby animals. Amazing full-color photos and accessible text show young readers how baby black bears come out of hibernation and how other animals like seals have springtime babies even in cold climates in this easy-to-read book full of fun animal facts.</t>
  </si>
  <si>
    <t>591.3’9--dc23</t>
  </si>
  <si>
    <t>978-1-4824-5472-7</t>
  </si>
  <si>
    <t>Birds in Spring</t>
  </si>
  <si>
    <t>978-1-4824-5487-1</t>
  </si>
  <si>
    <t>Lorne Henshaw</t>
  </si>
  <si>
    <t>Baby animals are out and about in spring, including in the sky! Birds of all kinds take flight, finding food for their young and teaching them how to survive in the wild. This exciting book takes early readers into the skies. There, readers learn how these winged wonders enjoy the springtime through using full-color photographs showing these creatures in action, tending to their nests and making a home for their babies soon to hatch from eggs.</t>
  </si>
  <si>
    <t>978-1-4824-5488-8</t>
  </si>
  <si>
    <t>First Spring Flowers</t>
  </si>
  <si>
    <t>978-1-4824-5491-8</t>
  </si>
  <si>
    <t>Stanley Hollow</t>
  </si>
  <si>
    <t>582.13--dc23</t>
  </si>
  <si>
    <t>978-1-4824-5492-5</t>
  </si>
  <si>
    <t>Let's Look at Leaves</t>
  </si>
  <si>
    <t>978-1-4824-5498-7</t>
  </si>
  <si>
    <t>Calvin Harvey</t>
  </si>
  <si>
    <t>A true sign of springtime is the first sight of green. As bare branches and tree limbs come back to life young readers will learn fall isn’t the only time to look at the leaves that fill the trees. When spring has sprung and trees come to life, there are lots of leaves to see. With vivid full-color photographs showing these springtime leaves paired with accessible text explaining the science behind this life process, readers learn how nature takes its course and plants prepare for life in the summer.</t>
  </si>
  <si>
    <t>581.4/8--dc23</t>
  </si>
  <si>
    <t>978-1-4824-5499-4</t>
  </si>
  <si>
    <t>Rainy Day Fun</t>
  </si>
  <si>
    <t>978-1-4824-5506-9</t>
  </si>
  <si>
    <t>Melba Dewberry</t>
  </si>
  <si>
    <t>978-1-4824-5507-6</t>
  </si>
  <si>
    <t>To the Rescue!</t>
  </si>
  <si>
    <t>978-1-4824-4522-0</t>
  </si>
  <si>
    <t>When there’s trouble, we call for help. But how does help get to where the trouble is? They use rescue vehicles! From ambulances to fire trucks, emergency workers need wheels to help those in need. This series pairs accessible, kindergarten-level text with vibrant photographs to show the these great machines in action. Whether braving winter weather to reach difficult places in a snowmobile or soaring overhead in a rescue helicopter, this exciting series brings the intense world of search and rescue to readers’ fingertips.</t>
  </si>
  <si>
    <t>Ambulances</t>
  </si>
  <si>
    <t>978-1-4824-4659-3</t>
  </si>
  <si>
    <t>Lois Fortuna</t>
  </si>
  <si>
    <t>Ambulances are amazing vehicles used to help people in their time of need. When someone is sick or injured, an ambulance is called and paramedics help get that person to the nearest hospital. But these vehicles are different all over the world. While some are bright red in one city, a few states away an ambulance might be neon yellow or even green! This book takes a look at these very fast and high-tech vehicles, giving beginning readers a glimpse of a rescue vehicle they might not ever need, but will always be there just in case.</t>
  </si>
  <si>
    <t>362.18’8--dc23</t>
  </si>
  <si>
    <t>978-1-4824-4653-1</t>
  </si>
  <si>
    <t>Fire Trucks</t>
  </si>
  <si>
    <t>978-1-4824-4660-9</t>
  </si>
  <si>
    <t>Fire trucks are fast, loud, and big rescue machines. These vehicles rush to the scene of a fire, bringing firefighters along to help put out a blaze and help rescue people in their time of need. But there are many different kinds of fire trucks. From the ladder trucks firefighters use to reach high floors on buildings to the fire engines used to toss lots of water on a blaze, each fire truck is unique. Beginning readers will love exploring these important vehicles and learning how they help people when fire strikes.</t>
  </si>
  <si>
    <t>628.9’25--dc23</t>
  </si>
  <si>
    <t>978-1-4824-4654-8</t>
  </si>
  <si>
    <t>Police Cars</t>
  </si>
  <si>
    <t>978-1-4824-4661-6</t>
  </si>
  <si>
    <t>Police cars are a common sight in cities, but not many people know just how they work. From their supercharged engines to their special equipment for chasing down vehicles, police cars are full of unique features. From patrol cars policing the streets to vehicles used on highways to chase down speeding drivers, beginning readers learn that there are many different makes and models of these important vehicles.</t>
  </si>
  <si>
    <t>629.225--dc23</t>
  </si>
  <si>
    <t>978-1-4824-4655-5</t>
  </si>
  <si>
    <t>Rescue Boats</t>
  </si>
  <si>
    <t>978-1-4824-4662-3</t>
  </si>
  <si>
    <t>When trouble strikes on the water, rescue boats are there to help. These aquatic vehicles have special tools to help those in need. Whether someone’s lost on the water or a boat is having engine trouble, these quick rescue vehicles can get the job done. This book for beginning readers explores the boats police, fire, and other emergency departments use when people are most in need. Whether inflatable rafts or specialty rescue boats for specific purposes, these amazing watercraft are out there waiting to help lend a helping hand.</t>
  </si>
  <si>
    <t>623.826--dc23</t>
  </si>
  <si>
    <t>978-1-4824-4656-2</t>
  </si>
  <si>
    <t>Rescue Helicopters</t>
  </si>
  <si>
    <t>978-1-4824-5198-6</t>
  </si>
  <si>
    <t>Helicopters are important assets for emergency crews when things go wrong. Taking to the air, helicopters use a different angle to get to those in trouble. Whether because of bad weather or natural disasters like earthquakes or forest fires, the brave crews working with rescue helicopters often put their own lives at risk to help those in need. This book for beginning readers looks at these special helicopters, explaining some important design features that make them different from ordinary helicopters.</t>
  </si>
  <si>
    <t>629.133/352--dc23</t>
  </si>
  <si>
    <t>978-1-4824-4657-9</t>
  </si>
  <si>
    <t>Snowmobiles</t>
  </si>
  <si>
    <t>978-1-4824-5199-3</t>
  </si>
  <si>
    <t>Snowmobiles might not immediately come to mind when thinking of rescue vehicles, but these motorized sleds are important tools for rescue workers when the weather outside gets frightful. When trouble strikes in remote, snowy areas, snowmobiles are there to cut through the powdery stuff and rescue those in need. This book for early readers explores the unique features of snowmobiles and how emergency crews utilize them to get to an accident and transport people back to safety.</t>
  </si>
  <si>
    <t>796.94--dc23</t>
  </si>
  <si>
    <t>978-1-4824-4658-6</t>
  </si>
  <si>
    <t>We Can Do It!</t>
  </si>
  <si>
    <t>978-1-4824-4282-3</t>
  </si>
  <si>
    <t>Caring for a Pet</t>
  </si>
  <si>
    <t>978-1-4824-3797-3</t>
  </si>
  <si>
    <t>Pets are wonderful and loving members of any family, but they need special care. Through colorful photographs and accessible text, early readers learn how to care for their special animal friends. Dogs, cats, and fish are great pets for young children, and teaching them how to care for a pet lets them learn responsibility and how to complete tasks at a young age. By watching others take care of pets, readers gain knowledge they can put to good use with the pets in their own home.</t>
  </si>
  <si>
    <t>978-1-4824-3798-0</t>
  </si>
  <si>
    <t>Getting Ready for School</t>
  </si>
  <si>
    <t>978-1-4824-3801-7</t>
  </si>
  <si>
    <t>Whether wearing a uniform or picking out their own clothes, it’s not always easy for children to get up and get ready in the morning. In this book, early readers learn about this essential part of everyday life, learning how they can help their own families get the day started. This glimpse at a typical morning in a house sending its two children off to school is aided by colorful photographs matched with accessible text, showing readers how peers prepare for school by getting dressed and taking care of basic hygiene like brushing their hair.</t>
  </si>
  <si>
    <t>978-1-4824-3802-4</t>
  </si>
  <si>
    <t>Growing Plants</t>
  </si>
  <si>
    <t>978-1-4824-3805-5</t>
  </si>
  <si>
    <t>There are lots of different kinds of plants. From the grass beneath our feet to the fruits and vegetables we eat, plant life surrounds us. This engaging book gives budding readers a guide to growing plants of their own. Whether planting a vegetable garden or planting flowers, most plants come from tiny seeds. From there, readers learn how to water these seeds and tend to what soon comes out of the ground, learning an essential life process with the help of colorful photographs paired with simple text.</t>
  </si>
  <si>
    <t>978-1-4824-3806-2</t>
  </si>
  <si>
    <t>Helping a Friend</t>
  </si>
  <si>
    <t>978-1-4824-3809-3</t>
  </si>
  <si>
    <t>Whether they’re stuck on a homework question or just need a push on a swing, friends need each other! This book shows budding readers that not only could friends use a hand, but it can be rewarding and even fun to help out. Pairing accessible text with colorful photographs of friends lending others their time and effort, readers learn how their peers help their friends clean up their neighborhood or learn how to read. They even discover how they can team up with their own friends to stay safe or clean up trash in their neighborhood.</t>
  </si>
  <si>
    <t>978-1-4824-3810-9</t>
  </si>
  <si>
    <t>Helping with Dinner</t>
  </si>
  <si>
    <t>978-1-4824-3830-7</t>
  </si>
  <si>
    <t>978-1-4824-3812-3</t>
  </si>
  <si>
    <t>Let's Clean Up!</t>
  </si>
  <si>
    <t>978-1-4824-3815-4</t>
  </si>
  <si>
    <t>Cleaning sounds like a tough and dirty job, but it can be fun! Budding readers learn how to take the tough task of cleaning up and make the most of it, helping their families and the environment along the way. Through vivid photographs paired with accessible text, readers see how a family cleans up bedrooms, the kitchen, the car, and even the front yard. This engaging book is sure to get readers on a spring cleaning kick, as they learn the value of a clean home and a job well done.</t>
  </si>
  <si>
    <t>978-1-4824-3816-1</t>
  </si>
  <si>
    <t>Winter Fun</t>
  </si>
  <si>
    <t>978-1-4824-4280-9</t>
  </si>
  <si>
    <t>Building a Snowman</t>
  </si>
  <si>
    <t>978-1-4824-3749-2</t>
  </si>
  <si>
    <t>Jasper Bix</t>
  </si>
  <si>
    <t>The best way to cure the winter blues is to go outside and build a snowman! In this book, beginning readers join a happy family on a trip through the snow to find some winter fun. Rolling snowballs is just the start of things for their snowman friend. Early readers are taken through the step-by-step process with colorful photographs and accessible text, watching as a pile of snow transforms into a friendly winter character complete with its own eyes, hat, and even a carrot for a nose!</t>
  </si>
  <si>
    <t>978-1-4824-3750-8</t>
  </si>
  <si>
    <t>Dressing for the Cold</t>
  </si>
  <si>
    <t>978-1-4824-3753-9</t>
  </si>
  <si>
    <t>Getting ready for a trip outside can take a little extra time in the winter months. This book helps budding readers understand how important dressing warmly is, but also how it can be fun! Hats, scarfs, and gloves all play a part in staying warm in the snow. Through colorful photographs and simple text, beginning readers learn why we bundle up in the cold, staying safe and warm in even the most extreme winter weather.</t>
  </si>
  <si>
    <t>978-1-4824-3754-6</t>
  </si>
  <si>
    <t>Let's Go Ice-Skating!</t>
  </si>
  <si>
    <t>978-1-4824-3757-7</t>
  </si>
  <si>
    <t>Even on the coldest winter days it’s easy to have fun outside! Early readers learn all they need is a pair of ice skates and a bit of patience, and they can enjoy the winter weather in style. From lacing up a pair of skates tightly to wearing a helmet for safety, readers learn all the basics needed to get on the ice and give skating a try for themselves! Accessible text presented alongside colorful photographs showing young children skating helps budding readers get motivated to stay active and have fun no matter what the weather outside.</t>
  </si>
  <si>
    <t>978-1-4824-3758-4</t>
  </si>
  <si>
    <t>Let's Go Sledding!</t>
  </si>
  <si>
    <t>978-1-4824-3761-4</t>
  </si>
  <si>
    <t>978-1-4824-3762-1</t>
  </si>
  <si>
    <t>Winter Holidays</t>
  </si>
  <si>
    <t>978-1-4824-3765-2</t>
  </si>
  <si>
    <t>Even in winter, there’s always something to celebrate! Budding readers are immersed in a variety of winter holidays and their traditions, from the cards and candy of Valentine’s Day to the New Year’s Eve parties that precede New Year’s Day. Color photographs paired with accessible text help early readers understand how others celebrate Christmas with evergreen trees and presents, adding holiday cheer to the snowy days that fill our coldest months.</t>
  </si>
  <si>
    <t>978-1-4824-3766-9</t>
  </si>
  <si>
    <t>Winter Weather</t>
  </si>
  <si>
    <t>978-1-4824-3769-0</t>
  </si>
  <si>
    <t>Winter months feature some of the most interesting—and unpredictable—weather. When the winds grow colder and the lakes and rivers freeze, early readers discover what starts falling from the dark clouds overhead—snow! Accessible text paired with vivid photographs take readers on a journey through a winter’s day and the weather it brings. From snow and wind to icy sleet, budding readers take a bundled-up stroll through the meteorological wonders that come with nature’s coldest season.</t>
  </si>
  <si>
    <t>978-1-4824-3770-6</t>
  </si>
  <si>
    <t>Let's Go Outdoors!</t>
  </si>
  <si>
    <t>978-1-4824-2540-6</t>
  </si>
  <si>
    <t>Let's Dig in the Garden</t>
  </si>
  <si>
    <t>978-1-4824-2615-1</t>
  </si>
  <si>
    <t>Sometimes the best way to understand nature is to grab a shovel and dig right in. Tending to a garden is an exciting way to understand how things grow and how plants are an important source of food for people as well as other animals. Accessible text and supporting full-color photographs present gardening basics to beginning readers, inspiring them to plant their very own gardens.</t>
  </si>
  <si>
    <t>978-1-4824-2616-8</t>
  </si>
  <si>
    <t>Let's Go Fishing</t>
  </si>
  <si>
    <t>978-1-4824-2623-6</t>
  </si>
  <si>
    <t>A fishing trip is the perfect way to learn about the great outdoors and enjoy spending time with friends and family. From learning what to use as bait to exploring the different kinds of fishing, there’s nothing like using all your wits to land a big fish. Through accessible text and action-packed photographs, readers will love learning about fishing and the different places fish call home. They may even be motivated to go out and land the big one for themselves!</t>
  </si>
  <si>
    <t>799.1</t>
  </si>
  <si>
    <t>978-1-4824-2624-3</t>
  </si>
  <si>
    <t>Let's Go to a Pond</t>
  </si>
  <si>
    <t>978-1-4824-2619-9</t>
  </si>
  <si>
    <t>Ponds are full of life, and exploring the creatures that call it home can be an important learning experience for many young adventurers. Early readers will love seeing what lives inside and around the pond, from fish swimming below to the hungry ducks floating on the calm surface of the water. Through simple text, readers discover that whether catching a fish, feeding the ducks, or watching geese land on the water, there’s plenty to do on a trip to the pond!</t>
  </si>
  <si>
    <t>574.5</t>
  </si>
  <si>
    <t>978-1-4824-2620-5</t>
  </si>
  <si>
    <t>Let's Have a Picnic</t>
  </si>
  <si>
    <t>978-1-4824-2627-4</t>
  </si>
  <si>
    <t>Whether sitting in the grass, on a blanket, or at a picnic table, there’s no a bad place to have a picnic on a nice day. Through simple text and supporting photographs, beginning readers discover there’s nothing like packing a picnic basket and spending an afternoon with your family enjoying a tasty meal under a tree. From the delicious food to the beautiful scenery, readers will enjoy a day at the park enjoying the sights, sounds, and tastes of a nice picnic.</t>
  </si>
  <si>
    <t>642</t>
  </si>
  <si>
    <t>978-1-4824-2628-1</t>
  </si>
  <si>
    <t>Let's Visit the Beach</t>
  </si>
  <si>
    <t>978-1-4824-2631-1</t>
  </si>
  <si>
    <t>The beach is a great place to get some sun and have some fun! Beginning readers want to grab their swimsuits and flip-flops and hit the sand after this adventurous look at a trip to the beach. From building sand castles to watching the tide rise and fall, there’s plenty to do among the sand and surf. Through accessible text and vibrant photographs, readers discover that if the sun is out and the water is warm, it’s time to dive right in!</t>
  </si>
  <si>
    <t>551.45</t>
  </si>
  <si>
    <t>978-1-4824-2632-8</t>
  </si>
  <si>
    <t>Let's Walk in the Woods</t>
  </si>
  <si>
    <t>978-1-4824-2635-9</t>
  </si>
  <si>
    <t>A walk through the forest or a park is a great opportunity to take in some of nature’s beauty. Whether bird watching or squirrel watching, there are plenty of animals and amazing tall trees to explore. Through simple text and supporting photographs, readers will learn it’s important to follow the trail and not get lost while they seek out adventure at every turn. From spotting owls to finding, there’s always something to discover in the woods.</t>
  </si>
  <si>
    <t>591.73</t>
  </si>
  <si>
    <t>978-1-4824-2636-6</t>
  </si>
  <si>
    <t>The School Rules</t>
  </si>
  <si>
    <t>978-1-4824-2541-3</t>
  </si>
  <si>
    <t>Rules at Lunch</t>
  </si>
  <si>
    <t>978-1-4824-2639-7</t>
  </si>
  <si>
    <t>Paul Bloom</t>
  </si>
  <si>
    <t>160L</t>
  </si>
  <si>
    <t>The cafeteria is one of the most fun places at school for young children. Talking and eating with friends is a great way to get to know others and build communication skills in young students. Learning the ropes in the cafeteria is a challenging but important task for readers to grasp. Through simple text and supporting photographs, beginning readers learn the importance of sharing, listening to adults, and cleaning up after themselves.</t>
  </si>
  <si>
    <t>371.7</t>
  </si>
  <si>
    <t>978-1-4824-2640-3</t>
  </si>
  <si>
    <t>Rules in the Classroom</t>
  </si>
  <si>
    <t>978-1-4824-2643-4</t>
  </si>
  <si>
    <t>The classroom is a place of learning, but it can also be filled with fun. Through simple text and supporting photographs, early readers will learn that listening to their teachers and being respectful of others is a lesson just as important as anything else learned in the classroom. Readers will understand the importance of basic classroom rules, such as raising your hand to ask a question, as well as how to interact with others in the classroom setting.</t>
  </si>
  <si>
    <t>372.18</t>
  </si>
  <si>
    <t>978-1-4824-2644-1</t>
  </si>
  <si>
    <t>Rules in the Gym</t>
  </si>
  <si>
    <t>978-1-4824-2647-2</t>
  </si>
  <si>
    <t>For some, gym class is the best time of the day. The games and sports are a great way to get some exercise and play with friends. But it’s important to follow the rules to stay safe and make sure no one gets hurt. Readers will learn that the gym teacher can teach them the right way to play some of their favorite sports, and also help them learn how to respect their classmates and learn good sportsmanship along the way.</t>
  </si>
  <si>
    <t>613.7082</t>
  </si>
  <si>
    <t>978-1-4824-2648-9</t>
  </si>
  <si>
    <t>Rules in the Library</t>
  </si>
  <si>
    <t>978-1-4824-2651-9</t>
  </si>
  <si>
    <t>The library is a place of learning, and it’s important for young readers to know what they can and can’t do among the stacks. Learning to keep quiet, be polite, and ask librarians good questions can help readers get the most out of their school or public library. Through accessible text, early readers will love discovering how to find their favorite books and what they need to do to make sure their trip to the library is a productive and pleasant one.</t>
  </si>
  <si>
    <t>027</t>
  </si>
  <si>
    <t>978-1-4824-2652-6</t>
  </si>
  <si>
    <t>Rules on the Bus</t>
  </si>
  <si>
    <t>978-1-4824-2655-7</t>
  </si>
  <si>
    <t>Many readers will take the bus to and from school for years. This familiar setting may seem boring at first, but taking a ride on a bus can be fun as long as readers follow the rules. Through simple, easy-to-understand text, beginning readers will learn to respect the rules while on the road as the bus driver takes them from home to classroom each morning, and then home each afternoon. Learning to get along and make bus rides fun is an important lesson for every reader.</t>
  </si>
  <si>
    <t>363.12</t>
  </si>
  <si>
    <t>978-1-4824-2656-4</t>
  </si>
  <si>
    <t>Rules on the Playground</t>
  </si>
  <si>
    <t>978-1-4824-2659-5</t>
  </si>
  <si>
    <t>The playground is meant for fun, but it’s also important to follow the rules. There are rules for the games young readers play—like hopscotch or basketball. These rules ensure everyone has fun and there are no arguments. Through accessible text and vibrant photographs early readers learn that playground rules are also meant to keep people safe! This book’s simple yet important message is a must for any early reading collection.</t>
  </si>
  <si>
    <t>796.06</t>
  </si>
  <si>
    <t>978-1-4824-2660-1</t>
  </si>
  <si>
    <t>People Around Town</t>
  </si>
  <si>
    <t>978-1-4339-9694-8</t>
  </si>
  <si>
    <t>Our cities and towns are filled with hardworking people doing important jobs. In this series, beginning readers get the opportunity to meet many of these community helpers, and learn just how essential they are to our everyday lives.  Accessible text paired with colorful, carefully correlated photographs shows community helpers such as pilots, farmers, construction workers, and veterinarians in action and hard at work, and introduce readers to this important part of the early elementary curriculum.  • High-interest topic engages young readers • Strong picture-text correlation aids in comprehension • Reading level supports beginning readers • Picture glossary helps develop vocabulary skills • Comprehendible index guides readers through each book</t>
  </si>
  <si>
    <t>Meet the Baker</t>
  </si>
  <si>
    <t>978-1-4339-7320-8</t>
  </si>
  <si>
    <t>How a baker makes the breads, pies, and cakes that we love to eat is revealed though fun, engaging text. Beginning readers get an enjoyable and educational look at the work that bakers do every day—including mixing the batter and slicing the bread. Readers are introduced to the tools bakers need to do their jobs, and a picture glossary helps develop a stronger vocabulary. Bright photographs show bakers hard at work making delicious treats.</t>
  </si>
  <si>
    <t>641.81</t>
  </si>
  <si>
    <t>978-1-4339-7323-9</t>
  </si>
  <si>
    <t>978-1-4339-7949-1</t>
  </si>
  <si>
    <t>Meet the Bus Driver</t>
  </si>
  <si>
    <t>978-1-4339-7324-6</t>
  </si>
  <si>
    <t>Beginning readers discover why bus drivers are a very important part of a community. A variety of bus drivers are introduced with their own special job, including a school bus driver and a tour bus driver. Through fun, accessible text and a helpful picture glossary, young readers learn important facts about bus drivers and the vehicles they drive. Colorful photographs allow early learners to feel as if they are on an exciting bus ride, making this a reading experience they are sure to enjoy.</t>
  </si>
  <si>
    <t>388.3</t>
  </si>
  <si>
    <t>978-1-4339-7327-7</t>
  </si>
  <si>
    <t>978-1-4339-7951-4</t>
  </si>
  <si>
    <t>Meet the Construction Worker</t>
  </si>
  <si>
    <t>978-1-4339-9364-0</t>
  </si>
  <si>
    <t xml:space="preserve">Construction workers build our towns and cities! In this book, beginning readers will get to meet the community helpers who turn wood and metal into houses and schools. Readers will meet roofers, pipe fitters, and other essential builders that make the places we call home. Full-color photographs depict people hard at work, and a picture glossary reinforces vocabulary with vivid photographs of buildings and supplies, ready for work! • High-interest topic engages young readers • Strong picture-text correlation aids in comprehension • Reading level supports beginning readers • Picture glossary helps develop vocabulary skills • Comprehendible index guides readers through each book  </t>
  </si>
  <si>
    <t>624</t>
  </si>
  <si>
    <t>978-1-4339-9365-7</t>
  </si>
  <si>
    <t>Meet the Farmer</t>
  </si>
  <si>
    <t>978-1-4339-9367-1</t>
  </si>
  <si>
    <t xml:space="preserve">Farmers know how to get the most out of the land, whether with crops or big farm animals. Readers learn more about the lives of these important community helpers with the help of full-color photographs and easy-to-read text. Readers discover how big tractors help farmers work quickly, and what kinds of animals call a farm home. Accessible text helps early readers grasp concepts, while a picture glossary pairs vocabulary with colorful photographs to help enhance comprehension.     • High-interest topic engages young readers • Strong picture-text correlation aids in comprehension • Reading level supports beginning readers • Picture glossary helps develop vocabulary skills • Comprehendible index guides readers through each book    </t>
  </si>
  <si>
    <t>331.7</t>
  </si>
  <si>
    <t>978-1-4339-9370-1</t>
  </si>
  <si>
    <t>Meet the Fireman</t>
  </si>
  <si>
    <t>978-1-4339-7328-4</t>
  </si>
  <si>
    <t>A fireman works very hard to keep people safe, and early learners discover for themselves what the life of a firefighter is really like. Through the use of accessible text, readers take an exciting trip through a fire station and are introduced to the equipment firemen use to put out fires and save lives. A picture glossary helps beginning readers strengthen their vocabulary skills, and vibrant photographs show firemen working hard in a variety of thrilling situations.</t>
  </si>
  <si>
    <t>363.37</t>
  </si>
  <si>
    <t>978-1-4339-7331-4</t>
  </si>
  <si>
    <t>978-1-4339-7953-8</t>
  </si>
  <si>
    <t>Meet the Librarian</t>
  </si>
  <si>
    <t>978-1-4339-9372-5</t>
  </si>
  <si>
    <t>371.425</t>
  </si>
  <si>
    <t>978-1-4339-9375-6</t>
  </si>
  <si>
    <t>Meet the Mayor</t>
  </si>
  <si>
    <t>978-1-4339-9377-0</t>
  </si>
  <si>
    <t xml:space="preserve">Every mayor is different, but they all want to help make towns and cities better places to live! Beginning readers learn what mayors can do to help everyday citizens with the help of full-color photographs and accessible text. They’ll discover how mayors help make laws, raise money for their towns and cities, and keep citizens safe. Strong picture-text correlation aids in reading comprehension, and a picture glossary reinforces vocabulary and concepts related to these important community leaders.    • High-interest topic engages young readers • Strong picture-text correlation aids in comprehension • Reading level supports beginning readers • Picture glossary helps develop vocabulary skills • Comprehendible index guides readers through each book  </t>
  </si>
  <si>
    <t>978-1-4339-9380-0</t>
  </si>
  <si>
    <t>Meet the Nurse</t>
  </si>
  <si>
    <t>978-1-4339-7332-1</t>
  </si>
  <si>
    <t>Beginning readers discover the many ways nurses work to help people stay healthy. Nurses work with doctors and on their own in diverse environments. Achievable content introduces readers to some of the important tools nurses use every day. Easy-to-follow text and a helpful picture glossary aid in the retention of fun facts about nurses and the development of strong vocabulary skills. Colorful photographs provide young readers with a detailed look at nurses and the valuable work they do.</t>
  </si>
  <si>
    <t>610.73</t>
  </si>
  <si>
    <t>978-1-4339-7335-2</t>
  </si>
  <si>
    <t>978-1-4339-7955-2</t>
  </si>
  <si>
    <t>Meet the Pilot</t>
  </si>
  <si>
    <t>978-1-4339-9382-4</t>
  </si>
  <si>
    <t>Not many people know that the first pilots took to the skies in hot air balloons. Today, professional pilots use fast jets and helicopters to get from place to place in style. Through the use of accessible text and colorful photographs, early readers will learn all about the people who soar high above their towns and cities every day, and will have fun exploring the cockpit of the world’s fastest vehicles. A picture glossary helps reinforce essential vocabulary related to these high-flying community helpers. • High-interest topic engages young readers • Strong picture-text correlation aids in comprehension • Reading level supports beginning readers • Picture glossary helps develop vocabulary skills • Comprehendible index guides readers through each book</t>
  </si>
  <si>
    <t>629.13</t>
  </si>
  <si>
    <t>978-1-4339-9385-5</t>
  </si>
  <si>
    <t>Meet the Policeman</t>
  </si>
  <si>
    <t>978-1-4339-7336-9</t>
  </si>
  <si>
    <t>Beginning readers discover what a day at work is like for a policeman and many more exciting and educational facts of a police officer’s duties. Readers get a detailed look at the way policemen work to keep people safe—including the special cars they drive and the special animals they occasionally work with. Through the use of achievable text, readers learn fun facts about these important community workers. A detailed picture glossary strengthens vocabulary skills, and bright photographs make this a thrilling and educational reading experience for learners.</t>
  </si>
  <si>
    <t>363.2</t>
  </si>
  <si>
    <t>978-1-4339-7339-0</t>
  </si>
  <si>
    <t>978-1-4339-7957-6</t>
  </si>
  <si>
    <t>Meet the Teacher</t>
  </si>
  <si>
    <t>978-1-4339-7340-6</t>
  </si>
  <si>
    <t>A teacher is a familiar figure in the lives of many readers, but readers discover new information about the hard work teachers do every day through achievable content. Beginning readers are introduced to a variety of teachers and the tools they use to help their students learn. Accessible text and a picture glossary allow readers to see for themselves what a teacher’s job is like as they learn fun facts and build a stronger vocabulary with each turn of the page. Colorful photographs show teachers working hard in the classroom.</t>
  </si>
  <si>
    <t>371.1</t>
  </si>
  <si>
    <t>978-1-4339-7343-7</t>
  </si>
  <si>
    <t>978-1-4339-7959-0</t>
  </si>
  <si>
    <t>Meet the Vet</t>
  </si>
  <si>
    <t>978-1-4339-9387-9</t>
  </si>
  <si>
    <t>330L</t>
  </si>
  <si>
    <t xml:space="preserve">When our pets are sick, we take them to the vet! Readers learn all about what these helpful community heroes do each day to make sure our cats and dogs stay safe in this exciting book filled with full-color photographs. Through the use of accessible text, early readers are introduced to many types of vets. From horse vets to small animal vets that take care of cats and dogs, readers explore the lives of the professionals that help take care of our animal family members!   • High-interest topic engages young readers • Strong picture-text correlation aids in comprehension • Reading level supports beginning readers • Picture glossary helps develop vocabulary skills • Comprehendible index guides readers through each book  </t>
  </si>
  <si>
    <t>636.089</t>
  </si>
  <si>
    <t>978-1-4339-9390-9</t>
  </si>
  <si>
    <t>Going Places</t>
  </si>
  <si>
    <t>978-1-4339-6777-1</t>
  </si>
  <si>
    <t>January 2012</t>
  </si>
  <si>
    <t xml:space="preserve">Beginning readers get an up-close look at the many ways people get around in this exciting series. These high-interest books allow readers to explore the variety of transportation forms used around the world—from bikes to planes. Through the use of accessible text, young readers learn many fun facts about how these modes of transportation work. Detailed photographs show these vehicles—from the coolest cars to the fastest trains—working hard to get people from place to place.  • Reading level provides support for beginning readers • Strong picture-text correlation aids in comprehension • Picture glossary supports vocabulary development • Simple index guides readers in navigating each book • High-interest topic appeals to young readers  </t>
  </si>
  <si>
    <t>In a Car</t>
  </si>
  <si>
    <t>978-1-4339-6261-5</t>
  </si>
  <si>
    <t xml:space="preserve">Robert M. Hamilton </t>
  </si>
  <si>
    <t>Beginning readers learn new facts about cars, including how cars work, the gasoline that makes them run, and the speed limits that help to keep drivers, passengers, and pedestrians safe. Through the use of easy-to-follow text, beginning readers also explore the parts of a car. Colorful photographs show these machines in great detail allowing beginning readers to see a familiar vehicle in a new light.</t>
  </si>
  <si>
    <t>978-1-4339-6262-2</t>
  </si>
  <si>
    <t>978-1-4339-6874-7</t>
  </si>
  <si>
    <t>On a Bike</t>
  </si>
  <si>
    <t>978-1-4339-6265-3</t>
  </si>
  <si>
    <t>People love to ride bikes for fun, for exercise, and even for racing. Beginning readers discover the different kinds of bikes used for these different purposes and more in this book. Readers also explore the mechanics of bicycles with the help of accessible language, making it fun to learn what makes a bike move. Detailed photographs highlight the parts of a bike and how they work together to get a bike moving.</t>
  </si>
  <si>
    <t>978-1-4339-6266-0</t>
  </si>
  <si>
    <t>978-1-4339-6875-4</t>
  </si>
  <si>
    <t>On a Boat</t>
  </si>
  <si>
    <t>978-1-4339-6269-1</t>
  </si>
  <si>
    <t>There are many kinds of boats that work on the water, and beginning readers are able to see exactly how they work in this fun and informative book. Small sailboats and huge ships are a few that readers discover as they learn how different boats move, look, and help people around the world. Accessible text helps beginning readers uncover fun facts about the parts and purposes of various boats, and vibrant photographs make these facts even more exciting.</t>
  </si>
  <si>
    <t>623.82</t>
  </si>
  <si>
    <t>978-1-4339-6270-7</t>
  </si>
  <si>
    <t>978-1-4339-6876-1</t>
  </si>
  <si>
    <t>On a Bus</t>
  </si>
  <si>
    <t>978-1-4339-6273-8</t>
  </si>
  <si>
    <t>Beginning readers learn many fun facts about buses in this informative book. Easy-to-follow text makes new information about these familiar vehicles accessible for even the most reluctant of readers. Bright photographs show different types of buses on the road, and make identifying what kind of bus has a bathroom inside a fun exercise.</t>
  </si>
  <si>
    <t>978-1-4339-6274-5</t>
  </si>
  <si>
    <t>978-1-4339-6877-8</t>
  </si>
  <si>
    <t>On a Plane</t>
  </si>
  <si>
    <t>978-1-4339-6277-6</t>
  </si>
  <si>
    <t>Beginning readers will feel the excitement with the turn of every page as they learn to answer the question of how planes make their way into the sky. Accessible text will help readers explore how planes work—from takeoff to landing. Colorful photographs show readers a variety of planes, including biplanes and seaplanes.</t>
  </si>
  <si>
    <t>387.7</t>
  </si>
  <si>
    <t>978-1-4339-6278-3</t>
  </si>
  <si>
    <t>978-1-4339-6878-5</t>
  </si>
  <si>
    <t>On a Train</t>
  </si>
  <si>
    <t>978-1-4339-6281-3</t>
  </si>
  <si>
    <t>Beginning readers discover fun facts about trains—from their history to what makes them work, readers will learn how the first trains moved, which kind of train carries people, what a bullet train is, and more. Through easy-to-follow text, readers will explore for themselves the world of this popular mode of transportation. Detailed photographs give beginning readers an up-close look at a variety of trains in motion.</t>
  </si>
  <si>
    <t>385</t>
  </si>
  <si>
    <t>978-1-4339-6282-0</t>
  </si>
  <si>
    <t>978-1-4339-6879-2</t>
  </si>
  <si>
    <t>My First Adventures</t>
  </si>
  <si>
    <t>978-1-4339-7778-7</t>
  </si>
  <si>
    <t>My First Trip on an Airplane</t>
  </si>
  <si>
    <t>978-1-4339-7296-6</t>
  </si>
  <si>
    <t>Using a fictionalized approach, readers follow one family’s journey from the airport to the air, learning new words and fun facts with each turn of the page. Colorful illustrations and accessible text show readers how much fun it is to fly in an airplane. A picture glossary helps strengthen vocabulary skills and encourages deeper learning development.</t>
  </si>
  <si>
    <t>978-1-4339-7299-7</t>
  </si>
  <si>
    <t>978-1-4339-7937-8</t>
  </si>
  <si>
    <t>My First Trip to a Baseball Game</t>
  </si>
  <si>
    <t>978-1-4339-7307-9</t>
  </si>
  <si>
    <t>Beginning readers follow along as one family experiences the fun and excitement of a trip to the ballpark—from the first bite of a hot dog to the last home run. This fictionalized approach to a common childhood experience helps young readers find enjoyment on each page while strengthening vocabulary skills. Accessible text and a helpful picture glossary are accompanied by bright illustrations that bring the thrill of a great baseball game to all readers.</t>
  </si>
  <si>
    <t>796.357</t>
  </si>
  <si>
    <t>978-1-4339-7306-2</t>
  </si>
  <si>
    <t>978-1-4339-7941-5</t>
  </si>
  <si>
    <t>My First Trip to the Aquarium</t>
  </si>
  <si>
    <t>978-1-4339-7300-0</t>
  </si>
  <si>
    <t>Beginning readers take an exciting and educational look at sea creatures using a fictionalized approach. Readers will follow along as one family visits an aquarium and discovers the incredible marine life that is waiting to be seen inside. Through the use of accessible text and a helpful picture glossary, early learners are introduced to the world of animals such as turtles, dolphins, and blue crabs. Vibrant illustrations give readers the incredible experience of seeing these amazing animals up close.</t>
  </si>
  <si>
    <t>597.073</t>
  </si>
  <si>
    <t>978-1-4339-7303-1</t>
  </si>
  <si>
    <t>978-1-4339-7939-2</t>
  </si>
  <si>
    <t>My First Trip to the Bank</t>
  </si>
  <si>
    <t>978-1-4339-6236-3</t>
  </si>
  <si>
    <t>Author, Illustrated by</t>
  </si>
  <si>
    <t>Katie Kawa, Jessica Livingston</t>
  </si>
  <si>
    <t>Beginning readers discover the answer to how money goes from a piggy bank to a bank vault, and many more in this book. Using a fictionalized approach, this book teaches young readers about how a bank works through the story of one child’s visit. Readers see how they can save their own money at the bank with the help of a friendly teller. Featuring easy-to-follow language and colorful illustrations, this book makes an everyday experience exciting for beginning readers.</t>
  </si>
  <si>
    <t>332.1</t>
  </si>
  <si>
    <t>978-1-4339-6237-0</t>
  </si>
  <si>
    <t>978-1-4339-6868-6</t>
  </si>
  <si>
    <t>My First Trip to the Beach</t>
  </si>
  <si>
    <t>978-1-4339-7308-6</t>
  </si>
  <si>
    <t>Using a fictionalized approach, readers join a family as they explore the sand, sun, and waves at the beach for the first time. Colorful illustrations capture the vibrancy of the beach in a way that is sure to captivate beginning readers. Easy-to-follow, accessible text and a useful picture glossary aid in the development of vocabulary skills and the retention of new facts.</t>
  </si>
  <si>
    <t>978-1-4339-7311-6</t>
  </si>
  <si>
    <t>978-1-4339-7943-9</t>
  </si>
  <si>
    <t>My First Trip to the Dentist</t>
  </si>
  <si>
    <t>978-1-4339-6241-7</t>
  </si>
  <si>
    <t>Healthy teeth are very important, and a trip to the dentist helps keep them shiny and strong. Beginning readers get a firsthand glance at the people who work hard to keep our teeth looking and feeling their best. Presented in a fictionalized manner, this book allows young readers to follow along on a child’s visit to the dentist. Accessible text helps readers see what happens during a dental exam and learn about the people and tools that work together to clean our teeth. Bright, fun illustrations guide readers through the story.</t>
  </si>
  <si>
    <t>617</t>
  </si>
  <si>
    <t>978-1-4339-6242-4</t>
  </si>
  <si>
    <t>978-1-4339-7849-4</t>
  </si>
  <si>
    <t>My First Trip to the Doctor</t>
  </si>
  <si>
    <t>978-1-4339-6245-5</t>
  </si>
  <si>
    <t>Beginning readers visit the doctor in a fictionalized approach to this common childhood experience. Readers will follow a child through the process of getting an annual checkup, an easily relatable experience for young readers. Easy-to-follow text explains the steps taken by both doctors and nurses to make sure children are growing healthy and strong. Illustrations help beginning readers view a trip to the doctor as a fun and educational experience.</t>
  </si>
  <si>
    <t>618.92</t>
  </si>
  <si>
    <t>978-1-4339-6246-2</t>
  </si>
  <si>
    <t>978-1-4339-6870-9</t>
  </si>
  <si>
    <t>My First Trip to the Farm</t>
  </si>
  <si>
    <t>978-1-4339-7312-3</t>
  </si>
  <si>
    <t>A farm is a very busy place, and beginning readers discover why with the story of one class’s visit to a working farm. They learn fun facts about the food that we get from farms and the animals that call a farm their home. Using a fictionalized approach, readers discover all that this exciting place has to offer, including a trip to a pumpkin patch and a hayride. Accessible text and a picture glossary allow beginning readers to see for themselves what a trip to a farm is like, and bright illustrations guide them through this charming book.</t>
  </si>
  <si>
    <t>978-1-4339-7315-4</t>
  </si>
  <si>
    <t>978-1-4339-7945-3</t>
  </si>
  <si>
    <t>My First Trip to the Fire Station</t>
  </si>
  <si>
    <t>978-1-4339-7316-1</t>
  </si>
  <si>
    <t>Beginning readers will be continually engaged as they find answers to questions regarding firefighters and how they put out fires. Vibrant illustrations give readers a detailed look at a fire station while learning fun facts about the people who fight fires. This educational and exciting book uses a fictionalized approach to present a fire station and the people who work there through the eyes of a relatable child. Easy-to-follow text helps readers discover new information for themselves, and a picture glossary helps strengthen vocabulary skills.</t>
  </si>
  <si>
    <t>628.9</t>
  </si>
  <si>
    <t>978-1-4339-7319-2</t>
  </si>
  <si>
    <t>978-1-4339-7947-7</t>
  </si>
  <si>
    <t>My First Trip to the Library</t>
  </si>
  <si>
    <t>978-1-4339-6249-3</t>
  </si>
  <si>
    <t>Readers learn how fascinating a trip to the library can be as they read about one child’s exciting visit. This fictionalized approach to a popular childhood experience allows readers to learn important facts about the library in an accessible way. Easy-to-follow text and colorful illustrations keep readers entertained as they learn. Beginning readers will be eager to go to the library to find more books.</t>
  </si>
  <si>
    <t>020</t>
  </si>
  <si>
    <t>978-1-4339-6250-9</t>
  </si>
  <si>
    <t>978-1-4339-7852-4</t>
  </si>
  <si>
    <t>My First Trip to the Post Office</t>
  </si>
  <si>
    <t>978-1-4339-6253-0</t>
  </si>
  <si>
    <t>This engaging book explains how a letter gets from one person to another in a way that beginning readers will find educational and enjoyable. Using a fictionalized approach, this book follows a child’s letter from the day it is written to the day it is delivered. Through a relatable story, bright illustrations, and accessible text—young readers follow along as the letter is taken to the post office.</t>
  </si>
  <si>
    <t>383</t>
  </si>
  <si>
    <t>978-1-4339-6254-7</t>
  </si>
  <si>
    <t>978-1-4339-6872-3</t>
  </si>
  <si>
    <t>My First Trip to the Zoo</t>
  </si>
  <si>
    <t>978-1-4339-6257-8</t>
  </si>
  <si>
    <t xml:space="preserve">Beginning readers discover the animals that can be seen during a day at the zoo. Using a fictionalized approach, this book takes readers on a journey as they follow one family’s trip to see their favorite animals. This book also provides the answer to how elephants stay cool in the hot sun and more. Vibrant illustrations of popular zoo animals and accessible text help beginning readers discover new facts about zoos and the animals that live in them. </t>
  </si>
  <si>
    <t>978-1-4339-6258-5</t>
  </si>
  <si>
    <t>978-1-4339-7854-8</t>
  </si>
  <si>
    <t>Happy Holidays!</t>
  </si>
  <si>
    <t>978-1-4339-9955-0</t>
  </si>
  <si>
    <t xml:space="preserve">Why do we dress up in spooky and fun costumes at the end of October? Who decided we should celebrate the first day of January? Why do we have fireworks and picnics on the Fourth of July? These special days all happen for a reason, and beginning readers will learn more about their favorite days of the year in this interesting and enlightening series. Beginning readers will explore the facts and history behind their most beloved holidays with the help of full-color photographs and fun, easy-to-understand text.     • Strong picture-text correlation aids in comprehension • Reading level supports beginning readers • Picture glossary helps develop vocabulary skills  </t>
  </si>
  <si>
    <t>Happy Earth Day!</t>
  </si>
  <si>
    <t>978-1-4339-9935-2</t>
  </si>
  <si>
    <t>394.262</t>
  </si>
  <si>
    <t>978-1-4339-9936-9</t>
  </si>
  <si>
    <t>Happy Fourth of July!</t>
  </si>
  <si>
    <t>978-1-4824-0207-0</t>
  </si>
  <si>
    <t>394.263</t>
  </si>
  <si>
    <t>978-1-4824-0208-7</t>
  </si>
  <si>
    <t>Happy Halloween!</t>
  </si>
  <si>
    <t>978-1-4339-9939-0</t>
  </si>
  <si>
    <t xml:space="preserve">Halloween is a spooky and fun holiday for people of all ages. From its roots as All Hallow’s Eve to its fun traditions today, readers will learn all about how Halloween makes the end of October one of the most fun times of the year. Learn why people dress up in costumes and throw parties on October 31, and what trick or treating is all about with this great book.    • Strong picture-text correlation aids in comprehension • Reading level supports beginning readers • Picture glossary helps develop vocabulary skills  </t>
  </si>
  <si>
    <t>394.2614</t>
  </si>
  <si>
    <t>978-1-4339-9940-6</t>
  </si>
  <si>
    <t>Happy New Year!</t>
  </si>
  <si>
    <t>978-1-4339-9943-7</t>
  </si>
  <si>
    <t>978-1-4339-9944-4</t>
  </si>
  <si>
    <t>Happy Thanksgiving!</t>
  </si>
  <si>
    <t>978-1-4339-9947-5</t>
  </si>
  <si>
    <t>394.2618</t>
  </si>
  <si>
    <t>978-1-4339-9948-2</t>
  </si>
  <si>
    <t>Happy Valentine's Day!</t>
  </si>
  <si>
    <t>978-1-4339-9951-2</t>
  </si>
  <si>
    <t>978-1-4339-9952-9</t>
  </si>
  <si>
    <t>How Do I Feel?</t>
  </si>
  <si>
    <t>978-1-4339-8191-3</t>
  </si>
  <si>
    <t xml:space="preserve">Young readers experience a variety of strong emotions in their everyday lives. In this charming series, they are introduced to engaging stories about children dealing with their feelings in realistic ways. Using a fictionalized approach, this series explores the ways children express their feelings—from anger and happiness to fear and loneliness—in a relatable manner. With the help of accessible text, beginning readers learn for themselves what can cause them to feel certain emotions and how to best deal with the feelings they experience during common situations, such as a birthday party and the first day of school. Colorful illustrations are sure to captivate young readers, keeping them entertained as they learn.     • Strong picture-text correlation aids in comprehension • High-interest topic appeals to young readers • Reading level supports beginning readers  </t>
  </si>
  <si>
    <t>I Feel Happy</t>
  </si>
  <si>
    <t>978-1-4339-8107-4</t>
  </si>
  <si>
    <t>A child’s birthday party is a very happy occasion, and beginning readers get to experience that happiness for themselves inside this book. This fictional story told through a relatable narrator details the happy events surrounding an exciting birthday party. Accessible text allows young readers to discover for themselves what could cause someone to feel happy—from a day with friends to a fun-filled bike ride. A picture glossary also aids young readers in the development of important vocabulary skills. With its combination of educational and enjoyable text as well as its charming illustrations this book is sure to bring happiness to all readers.</t>
  </si>
  <si>
    <t>152.4</t>
  </si>
  <si>
    <t>978-1-4339-8110-4</t>
  </si>
  <si>
    <t>I Feel Lonely</t>
  </si>
  <si>
    <t>978-1-4339-8111-1</t>
  </si>
  <si>
    <t>Loneliness can be an overwhelming emotion, but this engaging book teaches beginning readers healthy ways to deal with feeling lonely. Using a fictional approach, this book details the story of a child’s trip to the park—from the lonely feeling of watching other children play together to the joy of making a new friend. With the help of simple text and a useful picture glossary, young readers discover for themselves how easy it is to conquer loneliness by beginning a new friendship. Charming illustrations will draw beginning readers to this relatable story.</t>
  </si>
  <si>
    <t>978-1-4339-8114-2</t>
  </si>
  <si>
    <t>I Feel Mad</t>
  </si>
  <si>
    <t>978-1-4339-8115-9</t>
  </si>
  <si>
    <t>Young readers discover the healthy and unhealthy ways we deal with feeling mad in this educational and engaging book. Using accessible text and fictional approach, this story of a fight between siblings is a relatable situation that teaches young readers about how to handle anger in a healthy way. This approach keeps beginning readers entertained as they learn about powerful emotions. Colorful illustrations and a vocabulary-building picture glossary guide readers through this helpful book.</t>
  </si>
  <si>
    <t>978-1-4339-8118-0</t>
  </si>
  <si>
    <t>I Feel Sad</t>
  </si>
  <si>
    <t>978-1-4339-8119-7</t>
  </si>
  <si>
    <t>There are many things in life that can make us feel sad, but sadness does not have to last forever. Beginning readers explore a healthy way to deal with feelings of sadness through the use of a fictional approach to a common childhood experience. They follow along as friends say goodbye when one of them moves to a new town. With the help of accessible text and a useful picture glossary, young readers discover how feelings of sadness can change to happiness over time. Charming illustrations accompany this engaging text.</t>
  </si>
  <si>
    <t>978-1-4339-8122-7</t>
  </si>
  <si>
    <t>I Feel Scared</t>
  </si>
  <si>
    <t>978-1-4339-8123-4</t>
  </si>
  <si>
    <t>Beginning readers discover that it’s normal to feel scared sometimes, and they learn that others can help us when we feel afraid. Using a fictionalized approach, this book presents young readers with the story of a relatable child on a stormy night. Darkness, thunder, and lightning are common fears for children, and this helpful book allows readers to see a child like them work through these fears with the help of a parent. Accessible text allows readers to follow the story all by themselves, and a helpful picture glossary builds strong vocabulary skills. Bright illustrations accompany these other features to provide a reading experience that is as enjoyable as it is enlightening.</t>
  </si>
  <si>
    <t>978-1-4339-8126-5</t>
  </si>
  <si>
    <t>I Feel Worried</t>
  </si>
  <si>
    <t>978-1-4339-8127-2</t>
  </si>
  <si>
    <t>616.85</t>
  </si>
  <si>
    <t>978-1-4339-8130-2</t>
  </si>
  <si>
    <t>My Favorite Sports</t>
  </si>
  <si>
    <t>978-1-4824-0773-0</t>
  </si>
  <si>
    <t>Beginning readers get in the game with this exhilarating series that highlights the fast-paced action and thrills of different sports. They learn how to have fun with their friends no matter what sport they pick. Whether they want to be an Olympic gymnast or a soccer star, these books are sure to engage and inspire. Readers learn how to shoot hoops, get their kicks on the soccer field, and even get their thrills on ice! Accessible content and colorful photographs make these books a must for any collection.     • Leveled informational text supports the Common Core standards  • Introduces basic sports terminology  • Picture glossary helps to develop vocabulary skills</t>
  </si>
  <si>
    <t>I Love Baseball</t>
  </si>
  <si>
    <t>978-1-4824-0719-8</t>
  </si>
  <si>
    <t>978-1-4824-0721-1</t>
  </si>
  <si>
    <t>I Love Basketball</t>
  </si>
  <si>
    <t>978-1-4824-0722-8</t>
  </si>
  <si>
    <t>Basketball is the perfect sport for a young sports enthusiast to dive into. The fast-paced game makes for an exciting sport, and early readers will jump right in and experience a big game atmosphere in this exciting book. Readers learn the basics of the game such as dribbling and shooting, readers will experience the joys of sports and establish early ideas about teamwork while establishing literacy skills that will help them develop new skills with every page!</t>
  </si>
  <si>
    <t>796.323</t>
  </si>
  <si>
    <t>978-1-4824-0723-5</t>
  </si>
  <si>
    <t>I Love Football</t>
  </si>
  <si>
    <t>978-1-4824-0726-6</t>
  </si>
  <si>
    <t>Football is the most popular sport in America, and this first look at the sport shows why. Early readers will be taken into the huddle and into the end zone while developing basic literacy skills and a foundation for future reading success. From running to passing and big plays on defense, readers will learn the ins and outs of life on the gridiron.</t>
  </si>
  <si>
    <t>796.332</t>
  </si>
  <si>
    <t>978-1-4824-0725-9</t>
  </si>
  <si>
    <t>I Love Gymnastics</t>
  </si>
  <si>
    <t>978-1-4824-0728-0</t>
  </si>
  <si>
    <t>Gymnastics are a great way for kids to get active at an early age. The rolling, tumbling, and flipping in a safe environment can one day lead to big moves and exciting Olympic performances. Starting small, though, is a great way to build both reading and gymnastic skills and establish the foundation for future greatness. Early readers get an inside look at the gymnastics studio, building strength and learning new moves while also learning about mat safety. Technical terminology and fun, full-color photographs provide strong picture-text correlation and help readers build a love for gymnastics with every page.</t>
  </si>
  <si>
    <t>796.44</t>
  </si>
  <si>
    <t>978-1-4824-0729-7</t>
  </si>
  <si>
    <t>I Love Hockey</t>
  </si>
  <si>
    <t>978-1-4824-0731-0</t>
  </si>
  <si>
    <t>The sights and sounds of ice hockey are unlike any other sport. From the playing surface to the big cheers from a goal, hockey is an easy sport to fall in love with. In this exhilarating book, readers will establish first concepts while exploring the world of ice hockey. From the pucks and sticks a player needs to play and the teamwork it takes to win, readers will fall for the fast pace of the game while building literacy skills and establishing a strong skill set for future reading success.</t>
  </si>
  <si>
    <t>796.962</t>
  </si>
  <si>
    <t>978-1-4824-0733-4</t>
  </si>
  <si>
    <t>I Love Soccer</t>
  </si>
  <si>
    <t>978-1-4824-0734-1</t>
  </si>
  <si>
    <t>Soccer is a fast and fun sport to read about and even more fun to play! From the big saves to the even bigger goals, taking the pitch with friends is a great way to get active and have fun. In this exciting book readers will establish first concepts and literacy skills while exploring the world of soccer. Whether you want to play defense, defend the net, or score goals, soccer is a great sport to fall in love with, and full-color photographs and picture glossary helps readers learn about the sport while establishing basic literacy skills to prepare them for a lifetime of fun, both with books and a soccer ball.</t>
  </si>
  <si>
    <t>796.334</t>
  </si>
  <si>
    <t>978-1-4824-0736-5</t>
  </si>
  <si>
    <t>Estimation isn't just a math standard, it's a life skill. Young learners need practice honing this skill so they can apply it to many situations in the classroom and in the real world. This unique math book introduces estimation using fun facts about elephants. Readers will learn about the different species and their extraordinary sizes, while completing estimation exercises with the help of colorful photographs. They can check their answers with an answer key located in the back of the book.</t>
  </si>
  <si>
    <t>A Look at Dinosaurs</t>
  </si>
  <si>
    <t>978-1-4824-1633-6</t>
  </si>
  <si>
    <t xml:space="preserve">Dinosaurs once ruled Earth, and they still rule in the imaginations of many fascinated readers. This motivating series presents several popular dinosaur species, including Tyrannosaurus Rex, Triceratops, and Stegosaurus. Readers will discover what these dinosaurs looked like, what they ate, and their special adaptations and behaviors. Colorful, imaginative illustrations of dinosaurs in action and accessible text will inspire young paleontologists everywhere.    • Size-comparison images help readers comprehend actual measurements  • High-interest subjects address topics of the elementary science curriculum  • Comprehension of science texts is a benchmark of the Common Core standards  • Age-appropriate content and high-interest subject matter that captivates readers’ attention    </t>
  </si>
  <si>
    <t>Allosaurus</t>
  </si>
  <si>
    <t>978-1-4824-1818-7</t>
  </si>
  <si>
    <t>Nina Theresa</t>
  </si>
  <si>
    <t>Allosaurus lived a long time ago, but scientists have learned a lot about how this creature lived and what it looked like. “Allosaurus” means “different lizard,” and this creature’s bones are different than those of other dinosaurs. Unlike some dinosaurs, it also lived all over the world. Readers will love exploring the prehistoric world of dinosaurs and find out just what’s so “different” about Allosaurus in this exciting book with amazing illustrations.</t>
  </si>
  <si>
    <t>567.912</t>
  </si>
  <si>
    <t>978-1-4824-1820-0</t>
  </si>
  <si>
    <t>Diplodocus</t>
  </si>
  <si>
    <t>978-1-4824-1823-1</t>
  </si>
  <si>
    <t>Thomas George</t>
  </si>
  <si>
    <t>Diplodocus may have called prehistoric North America home, but there’s not much about his world that’s similar to ours. Diplodocus, which means “double beam,” is named after its bones. It knew how to fight off predators with a tail whip that was moved at 800 miles per hour! These fascinating creatures lived interesting lives long ago, and readers will love learning about them with the help of fantastic illustrations that show us just what these animals looked like.</t>
  </si>
  <si>
    <t>978-1-4824-1824-8</t>
  </si>
  <si>
    <t>Stegosaurus</t>
  </si>
  <si>
    <t>978-1-4824-1826-2</t>
  </si>
  <si>
    <t>Brian Thomas</t>
  </si>
  <si>
    <t>660L</t>
  </si>
  <si>
    <t>Stegosaurus means “roofed lizard,” and everyone knows about the bony plates on its back. Scientists know a lot about these animals and their special plates, and now readers will learn how the plates kept Stegosaurus safe and even kept it warm when the weather outside was colder. From its spiky tail used to fight off other dinosaurs to the eggs it laid to have babies, Stegosaurus is an incredible animal readers will love learning about with the help of color illustrations showing what it likely looked like millions of years ago.</t>
  </si>
  <si>
    <t>567.915</t>
  </si>
  <si>
    <t>978-1-4824-1828-6</t>
  </si>
  <si>
    <t>Triceratops</t>
  </si>
  <si>
    <t>978-1-4824-1830-9</t>
  </si>
  <si>
    <t>Daisy Allyn</t>
  </si>
  <si>
    <t>Triceratops lived millions of years ago, but its distinctive “three-horned face” has made it a favorite dinosaur for many. Readers will love learning about this creature with the help of colorful illustrations that show how Triceratops lived and what it looked like among the fauna of prehistoric Earth. With a body 30 feet long and weighing as much as three cars, readers will explore the life and times of this fascinating prehistoric creature.</t>
  </si>
  <si>
    <t>567.9158</t>
  </si>
  <si>
    <t>978-1-4824-1832-3</t>
  </si>
  <si>
    <t>Tyrannosaurus Rex</t>
  </si>
  <si>
    <t>978-1-4824-1834-7</t>
  </si>
  <si>
    <t>Scientists consider Tyrannosaurus rex the king of dinosaurs, and readers will find out exactly why in this exciting book. With amazing color illustrations showing the fierce Tyrannosaurus rex hunting and eating on two legs, readers will see just how powerful and scary this prehistoric creature was. With razor-sharp teeth and more than 40 feet long, readers will be happy the T-rex lived long ago and isn’t around to snack on anything today!</t>
  </si>
  <si>
    <t>978-1-4824-1836-1</t>
  </si>
  <si>
    <t>Velociraptor</t>
  </si>
  <si>
    <t>978-1-4824-1838-5</t>
  </si>
  <si>
    <t>Cory Lee</t>
  </si>
  <si>
    <t>Velociraptor fossils were first discovered in 1923 and quickly became known as one of the fiercest—and feathered—predators of the prehistoric age. Only about 6 feet long as an adult, these amazing animals hunted in groups and used their brains to steal eggs and find other food. Readers will love learning what these creatures looked like with the help of colorful illustrations, and detailed text explains just how these dangerous dinosaurs lived millions of years ago.</t>
  </si>
  <si>
    <t>978-1-4824-1840-8</t>
  </si>
  <si>
    <t>Let's Get a Pet!</t>
  </si>
  <si>
    <t>978-1-5382-0200-5</t>
  </si>
  <si>
    <t>Having a pet is an exciting adventure! Young readers can learn about responsibility, science, and nature by having an animal in the home, or even have their curiosity sparked by a pet in a friend or family member’s home! This series will help readers understand and connect to their new little friend, whatever the kind—bird, bunny, cat, dog, fish, or hamster! They’ll also learn the essentials of pet care and the many rewards of pet ownership. Full-color photographs give life to the age-appropriate content for any young pet lover.</t>
  </si>
  <si>
    <t>My First Bird</t>
  </si>
  <si>
    <t>978-1-4824-6439-9</t>
  </si>
  <si>
    <t>Getting a pet for the first time is so much fun, but also means new responsibilities. Birds are a popular pet to choose, especially if parents have prior experience. But how does a young reader learn bird care? With the help of this practical, helpful book! This volume provides everything a new bird owner needs to care for and bond with their new feathered friend! From bathing to whistling and everything in between, all the needs of a bird are communicated to young readers through fun facts, colorful graphic organizers, and concise step-by-step instructions. All that’s missing now is the bird!</t>
  </si>
  <si>
    <t>636.6’8--dc23</t>
  </si>
  <si>
    <t>978-1-4824-6440-5</t>
  </si>
  <si>
    <t>My First Bunny</t>
  </si>
  <si>
    <t>978-1-4824-6443-6</t>
  </si>
  <si>
    <t>Bunnies are a great first pet! This book teaches young, first-time pet owners how to care for and bond with their new furry, hopping friend! It details in simple, clean text exactly what a young reader should do to help their bunny friend thrive in a new home, including information about food and treats, activity and sleep, cage environment and cleanup! From the amusing—such as popular names for pet rabbits—to the useful—such as safety around rabbits— this book provides all the essential rabbit care information in one concise, engaging book!</t>
  </si>
  <si>
    <t>636.9’322--dc23</t>
  </si>
  <si>
    <t>978-1-4824-6444-3</t>
  </si>
  <si>
    <t>My First Cat</t>
  </si>
  <si>
    <t>978-1-4824-6447-4</t>
  </si>
  <si>
    <t>Cats are commonly one of the first animals young readers will encounter in their lives, often in their own homes! Learning to care for, live with, and understand the needs of a cat requires guidance, and that’s where this essential book comes in! Easily understood, clear instructions and explanations of their food, sleep, play, and other needs are included in this book in practical, age-appropriate language. A full-color guide to popular cat breeds is included, as well as a fun and funny list of popular cat names!</t>
  </si>
  <si>
    <t>978-1-4824-6448-1</t>
  </si>
  <si>
    <t>My First Dog</t>
  </si>
  <si>
    <t>978-1-4824-6451-1</t>
  </si>
  <si>
    <t>According to the ASPCA, 37 to 47 percent of all US households have a dog, so there couldn’t be a more topical pet to learn about than dogs. This book is an essential read for any reader preparing to bring a dog into their home, connecting them in new ways to their pet through both understanding the dog’s needs and their own, new responsibilities. Full-color photographs and graphic organizers are paired with concise, practical information about caring for all a dog’s needs from morning to night, and birth to old age. The book includes a chart of popular dog breeds from largest to smallest and accompanying text on popular names for dogs!</t>
  </si>
  <si>
    <t>978-1-4824-6452-8</t>
  </si>
  <si>
    <t>My First Fish</t>
  </si>
  <si>
    <t>978-1-4824-6455-9</t>
  </si>
  <si>
    <t>Several recent animated movies have sparked fervor in young readers to have an aquarium in their own home. But maintaining a fish tank ecosystem isn’t a walk in the park. This book can help! Age-appropriate information on what fish need abounds in this practical yet engaging book, a valuable part of any library collection. Advice and instructions—on everything from cleaning the tank to feeding schedules to choosing a name—fill the pages of this colorful book that every young fish lover is sure to enjoy!</t>
  </si>
  <si>
    <t>639.34--dc23</t>
  </si>
  <si>
    <t>978-1-4824-6456-6</t>
  </si>
  <si>
    <t>My First Hamster</t>
  </si>
  <si>
    <t>978-1-4824-6459-7</t>
  </si>
  <si>
    <t>Having a classroom hamster is one thing, but having one at home as a pet requires young readers to have a more mature understanding of the rodent’s needs. This book provides information perfect to fill that gap. An essential guide for any library, this book gives concise, easy explanations of the needs of a hamster and how readers can meet them. Full-color photographs are paired with understandable, age-appropriate information and instructions on how to care for this new furry friend, including explanations of how it sleeps, eats, plays, and more!</t>
  </si>
  <si>
    <t>636.935--dc23</t>
  </si>
  <si>
    <t>978-1-4824-6460-3</t>
  </si>
  <si>
    <t>Backyard Biomes</t>
  </si>
  <si>
    <t>978-1-4824-5870-1</t>
  </si>
  <si>
    <t>People have found ways to live in most of Earth’s diverse environments. But they’re not the only ones who live there! Birds, bugs, mammals, reptiles, and more make their homes in the dry desert heat, near the ocean, and in swamps all over the world. Readers learn about these biomes and more through understandable language perfect for young readers. The main content includes an introduction to the special features of each biome and where they can be found around the globe. Full-color photographs show readers the unique environments as well as the animals and plants living there.</t>
  </si>
  <si>
    <t>There Are Grasslands in My Backyard!</t>
  </si>
  <si>
    <t>978-1-4824-5553-3</t>
  </si>
  <si>
    <t>Walter LaPlante</t>
  </si>
  <si>
    <t>In North America, grasslands are called the “prairie.” In South America, they’re called the “pampas.” Whatever they’re called, grasslands are a vibrant biome! Readers are introduced to grasslands through their unique features, climate, and the plants and animals that live there. With information on both tropical and temperate grasslands, the main content includes themes of conservation and ecosystem balance. Full-color photographs supplement the science content with examples of grasslands from around the world. Accessible language makes this book a perfect supplement to classroom learning about biomes.</t>
  </si>
  <si>
    <t>578.75/54--dc23</t>
  </si>
  <si>
    <t>978-1-4824-5554-0</t>
  </si>
  <si>
    <t>There's a Desert in My Backyard!</t>
  </si>
  <si>
    <t>978-1-4824-5557-1</t>
  </si>
  <si>
    <t>Deserts are the driest places on Earth, but they’re full of life! Cacti, kangaroo rats, shrubs, foxes, and more have found ways to adapt to the extreme temperatures and dry conditions of deserts around the world. Readers learn about many of these adaptations as well as the major features of the desert biome. Simple maps highlight some of the biggest deserts, helping readers learn map skills. Full-color photographs reinforce accessible information about the desert ecosystem, including a concluding message of conservation.</t>
  </si>
  <si>
    <t>978-1-4824-5558-8</t>
  </si>
  <si>
    <t>There's a Forest in My Backyard!</t>
  </si>
  <si>
    <t>978-1-4824-5561-8</t>
  </si>
  <si>
    <t>Many people around the world live in the forest biome. That’s because temperate forests grow in places where winter isn’t too cold and summer isn’t too hot. Readers learn that we need to care for this biome that’s in so many backyards. Simple, accessible language describes common trees and characteristics of both evergreen and deciduous forests, and full-color photographs highlight their beauty. Animals and their adaptations to this biome are addressed in the main content as well.</t>
  </si>
  <si>
    <t>577.3--dc23</t>
  </si>
  <si>
    <t>978-1-4824-5562-5</t>
  </si>
  <si>
    <t>There's a Lake in My Backyard!</t>
  </si>
  <si>
    <t>978-1-4824-5565-6</t>
  </si>
  <si>
    <t>560L</t>
  </si>
  <si>
    <t>577.63--dc23</t>
  </si>
  <si>
    <t>978-1-4824-5566-3</t>
  </si>
  <si>
    <t>There's a Swamp in My Backyard!</t>
  </si>
  <si>
    <t>978-1-4824-5573-1</t>
  </si>
  <si>
    <t>Swamps are one kind of wetland biome. Like other wetland biomes, a swamp’s water must be clean in order for the wildlife in it to thrive. Readers learn the main features of both freshwater and saltwater swamps, as well as where some of the biggest swamps are on Earth. Science curriculum topics such as food chains and conservation make the main content a great complement to classroom learning. Full-color photographs and inset maps aid readers in identifying this interesting biome in the world around them.</t>
  </si>
  <si>
    <t>577.68--dc23</t>
  </si>
  <si>
    <t>978-1-4824-5574-8</t>
  </si>
  <si>
    <t>There's an Ocean in My Backyard!</t>
  </si>
  <si>
    <t>978-1-4824-5569-4</t>
  </si>
  <si>
    <t>The ocean covers about 70 percent of Earth. That makes it the planet’s largest biome! With millions of species of plants and animals living in it, this biome needs special care as climate change affects Earth. Readers learn about the five named oceans and where they are on a simple map. Important concepts from the science curriculum are introduced in age-appropriate language, including food webs, animal adaptations, and conservation. Full-color photographs of ocean life further emphasize the diversity and interconnectedness of the ocean biome.</t>
  </si>
  <si>
    <t>577.7’22--dc23</t>
  </si>
  <si>
    <t>978-1-4824-5570-0</t>
  </si>
  <si>
    <t>Guess That Animal!</t>
  </si>
  <si>
    <t>978-1-4824-4587-9</t>
  </si>
  <si>
    <t>When we take a close look at a small part of a picture of an animal, it might be hard to guess what kind of animal it is. But since mammals have body hair, reptiles have scales, and birds have feathers, there are always clues we can use to figure it out. Readers get a chance to do just that! Each book introduces one of the main animal groups, including their defining characteristics. Then, up-close photographs and brief descriptions invite readers to guess various animals, which are revealed on subsequent pages.</t>
  </si>
  <si>
    <t>Name That Amphibian!</t>
  </si>
  <si>
    <t>978-1-4824-4741-5</t>
  </si>
  <si>
    <t>530L</t>
  </si>
  <si>
    <t>Amphibians share many characteristics, including slimy-looking skin and a life cycle that includes time in the water and time on land. Many species of these fascinating animals have their own unique look. In this book, readers are introduced to the amphibian group and then are shown a super close-up of an animal. The following spread reveals what amphibian it is as well as more information about it. With cool images of amphibians such as the purple frog and the mysterious caecilian, this book is sure to intrigue readers with awesome, understandable biology information.</t>
  </si>
  <si>
    <t>597.8--dc23</t>
  </si>
  <si>
    <t>978-1-4824-4722-4</t>
  </si>
  <si>
    <t>Name That Bird!</t>
  </si>
  <si>
    <t>978-1-4824-4742-2</t>
  </si>
  <si>
    <t>There may be no bird’s plumage more recognizable than the pink feathers of the flamingo! But, if you saw its feathers super close up, could you still guess the bird? Readers learn all about many kinds of birds through uniquely formatted photographs and science content. They’ll first encounter a full-color close-up of some cool feature of a bird, such as a webbed foot or sharp beak, and a bit of information about the bird. When they turn the page, the name of the bird is revealed, as is the whole beautiful photograph of it in the wild.</t>
  </si>
  <si>
    <t>978-1-4824-4726-2</t>
  </si>
  <si>
    <t>Name That Bug!</t>
  </si>
  <si>
    <t>978-1-4824-4744-6</t>
  </si>
  <si>
    <t>One of the easiest ways to tell what animal group a bug belongs in is to count its legs. However, there are many other interesting bug body parts that give clues as to what kind of living thing it is. Readers learn all about insects and arachnids in a fun format in which they’re shown a close-up photograph and given a few facts about the pictured creature. The answer is revealed on the following pages. Wings, legs, mouths, and exoskeletons are shown in full-color and complemented by science text hinting at what awaits readers when they turn the page!</t>
  </si>
  <si>
    <t>978-1-4824-4728-6</t>
  </si>
  <si>
    <t>Name That Fish!</t>
  </si>
  <si>
    <t>978-1-4824-4745-3</t>
  </si>
  <si>
    <t>Santana Hunt</t>
  </si>
  <si>
    <t>580L</t>
  </si>
  <si>
    <t>Fish come in all shapes, sizes, and colors. Their fins are uniquely shaped for what kind of swimming they do, and other body parts are adapted to shallow water habitats or life deep in the ocean. Through hints and close-up photographs of one feature of a fish, readers are introduced to many kinds of fish from all over the world. All they need to do is turn the page to find out which fish it is! Full-color photographs highlight the amazing marine environments fish are found in as well as the special parts of each species.</t>
  </si>
  <si>
    <t>978-1-4824-4731-6</t>
  </si>
  <si>
    <t>Name That Mammal!</t>
  </si>
  <si>
    <t>978-1-4824-4746-0</t>
  </si>
  <si>
    <t>599--dc23</t>
  </si>
  <si>
    <t>978-1-4824-4738-5</t>
  </si>
  <si>
    <t>Name That Reptile!</t>
  </si>
  <si>
    <t>978-1-4824-4747-7</t>
  </si>
  <si>
    <t>If you saw a reptile’s scales up close, could you guess what animal they belonged to? What about sharp teeth or long claws? In this uniquely laid out book, readers learn the characteristics of reptiles and then are introduced to several different kinds. First, an up-close photograph highlight some special feature of the reptile, such as a fat tail or long snout, and fun facts start to describe the reptile’s habits and home. Readers only need to turn the page to find out what animal it is and even more great science information about it!</t>
  </si>
  <si>
    <t>597.9--dc23</t>
  </si>
  <si>
    <t>978-1-4824-4740-8</t>
  </si>
  <si>
    <t>Animal Look-Alikes</t>
  </si>
  <si>
    <t>978-1-4824-2544-4</t>
  </si>
  <si>
    <t>Alligator or Crocodile?</t>
  </si>
  <si>
    <t>978-1-4824-2710-3</t>
  </si>
  <si>
    <t>If a person were ever face-to-face with a huge, hungry animal with sharp teeth, they probably wouldn’t care exactly what that animal was. From a safe location, can we tell whether it was a crocodile or alligator that wanted to take a bite? By examining their jaw structure, teeth, and other physical features, we can easily tell these two animals apart. Graphic organizers and amazing images highlight each animal’s habitat and other small differences between the two fearsome creatures, showing readers just what creature is lurking below the waters.</t>
  </si>
  <si>
    <t>978-1-4824-2711-0</t>
  </si>
  <si>
    <t>Dolphin or Porpoise?</t>
  </si>
  <si>
    <t>978-1-4824-2714-1</t>
  </si>
  <si>
    <t>730L</t>
  </si>
  <si>
    <t>Dolphins and porpoises look very similar, but while these mammals share some features they aren't even in the same family. From tooth and jaw shape to the way they chat with one another, these amazing ocean animals are unique in many ways. It may be tough to tell them apart when catching a glimpse of a fin or nose in the water, but this book offers a closer look, transforming readers into dolphin and porpoise experts in no time.</t>
  </si>
  <si>
    <t>599.53</t>
  </si>
  <si>
    <t>978-1-4824-2715-8</t>
  </si>
  <si>
    <t>Frog or Toad?</t>
  </si>
  <si>
    <t>978-1-4824-2718-9</t>
  </si>
  <si>
    <t>978-1-4824-2719-6</t>
  </si>
  <si>
    <t>Leopard or Jaguar?</t>
  </si>
  <si>
    <t>978-1-4824-2722-6</t>
  </si>
  <si>
    <t>690L</t>
  </si>
  <si>
    <t>Jungle cats can be tough to tell apart, but often it’s the spots that give an animal away. With leopards and jaguars, knowing where the animal lives can be a big hint as to which cat is stalking its prey. Telling the two animals apart is easy once we take a closer look. Jaguars are heavier than leopards and their features are unique when you take a good look at their heads. Amazing full-color photographs ensure readers don’t have to tell these magnificent animals apart!</t>
  </si>
  <si>
    <t>599.75</t>
  </si>
  <si>
    <t>978-1-4824-2723-3</t>
  </si>
  <si>
    <t>Seal or Sea Lion?</t>
  </si>
  <si>
    <t>978-1-4824-2726-4</t>
  </si>
  <si>
    <t>710L</t>
  </si>
  <si>
    <t>978-1-4824-2727-1</t>
  </si>
  <si>
    <t>Turtle or Tortoise?</t>
  </si>
  <si>
    <t>978-1-4824-2730-1</t>
  </si>
  <si>
    <t>Both turtles and tortoises have shells and move pretty slowly. So what makes them different? Where to terrapins fit in? There’s much more going on with these amazing creatures than just carapaces and plastrons. From their family ties and foot size to their habitats, these animals look, live, and even eat differently. Some of these awesome animals can live for centuries. Readers will discover which of these reptiles can survive hundreds of years longer than humans, along with a host of other fun facts. Vivid photographs of turtles and tortoises in their natural habitat add further fascination for readers ready to tackle the differences between these two reptiles.</t>
  </si>
  <si>
    <t>978-1-4824-2731-8</t>
  </si>
  <si>
    <t>Sports MVPs</t>
  </si>
  <si>
    <t>978-1-4824-4521-3</t>
  </si>
  <si>
    <t>Today’s most exciting athletes dominate their respective fields. Whether taking the court, the field, or hitting the slopes, athletes make the extraordinary seem ordinary when they top the competition. This series takes a look at the lives of today’s greatest athletes from Serena Williams’s dominance of women’s tennis to the amazing goals and great on-ice moments of Sidney Crosby. Chronicling the amazing careers of star athletes, this series takes readers inside their favorite sports.</t>
  </si>
  <si>
    <t>Aaron Rodgers</t>
  </si>
  <si>
    <t>978-1-4824-4967-9</t>
  </si>
  <si>
    <t>Aaron Rodgers went from a small college in California to being named most valuable player in the Super Bowl! This quarterback’s amazing rise to become one of the top quarterbacks in the National Football League is one of the most exciting stories in sports. Rodgers excels on the field for the Green Bay Packers, making amazing throws and leading his team to glory while also helping those less fortunate than him. Truly one of the greats of the game, this book shows that Rodgers’ trophy case is as impressive as his abilities on the field.</t>
  </si>
  <si>
    <t>796.332092--dc23</t>
  </si>
  <si>
    <t>978-1-4824-4634-0</t>
  </si>
  <si>
    <t>Abby Wambach</t>
  </si>
  <si>
    <t>978-1-4824-4639-5</t>
  </si>
  <si>
    <t>Abby Wambach is the all-time greatest American women’s soccer player in history. This book explores the life of a World Cup champion as well as her record-setting international career. From a youth soccer standout in Rochester, New York, to an international soccer icon, Wambach has amazed soccer fans for years with her signature headers and leadership on the US Women’s National Team. From Olympic gold to World Cup glory, Wambach’s career has seen it all, and this book takes a look at her storied career and the trophies she’s collected along the way.</t>
  </si>
  <si>
    <t>796.334092--dc23</t>
  </si>
  <si>
    <t>978-1-4824-4633-3</t>
  </si>
  <si>
    <t>LeBron James</t>
  </si>
  <si>
    <t>978-1-4824-4640-1</t>
  </si>
  <si>
    <t>LeBron James joined the NBA out of high school and was immediately one of the most exciting players in basketball. His fascinating career has been full of titles and individual awards, from the NBA’s most valuable player to Olympic gold medals and even NBA titles. This superstar’s career from Cleveland to Miami and back to his hometown Cavaliers has captivated sports fans, and this book chronicles the latest in King James’ illustrious career. Readers will love learning more about LeBron and what makes him special both on and off the court.</t>
  </si>
  <si>
    <t>796.323092--dc23</t>
  </si>
  <si>
    <t>978-1-4824-4635-7</t>
  </si>
  <si>
    <t>Lindsey Vonn</t>
  </si>
  <si>
    <t>978-1-4824-4641-8</t>
  </si>
  <si>
    <t>Lindsey Vonn is one of the most decorated modern American athletes. This skier has won World Cups in all five alpine skiing disciplines, one of only six women to accomplish the feat. That hasn’t come easy, though. This book explores the highs and lows of Vonn’s career, from Olympic triumphs to major injuries that have taken championships and accomplishments away. Through it all, Vonn has shown herself as an American hero on the slopes, tackling all areas of skiing and proving herself a champion many times over.</t>
  </si>
  <si>
    <t>796.93092--dc23</t>
  </si>
  <si>
    <t>978-1-4824-4636-4</t>
  </si>
  <si>
    <t>Serena Williams</t>
  </si>
  <si>
    <t>978-1-4824-4642-5</t>
  </si>
  <si>
    <t>One of the greatest athletes alive, Serena Williams has taken the tennis world by storm in her spectacular career. From singles titles and career grand slams to doubles titles with her sister Venus, Serena has dominated women’s tennis and fought through injuries countless times. Whether it’s her victories at Wimbledon or her home Grand Slam—the US Open—Serena has shown her versatility and style on the court. This book takes a look at her stellar career and all the trophies she’s acquired with her big wins.</t>
  </si>
  <si>
    <t>796.342092--dc23</t>
  </si>
  <si>
    <t>978-1-4824-4637-1</t>
  </si>
  <si>
    <t>Sidney Crosby</t>
  </si>
  <si>
    <t>978-1-4824-4643-2</t>
  </si>
  <si>
    <t>Sidney Crosby is a living hockey legend. A superstar for the Pittsburgh Penguins, Crosby is a Stanley Cup Champion and a Canadian Olympic hero. Sid the Kid’s career has featured big goals, serious injuries, and even bigger moments. This book takes a look at some big events in Crosby’s life, from his time playing junior hockey in Canada to draft day and playoff glory with the Penguins, and gives readers a look inside the trophy case of one of the most exciting athletes on the planet.</t>
  </si>
  <si>
    <t>796.962092--dc23</t>
  </si>
  <si>
    <t>978-1-4824-4638-8</t>
  </si>
  <si>
    <t>Famous Lives</t>
  </si>
  <si>
    <t>978-1-4824-0612-2</t>
  </si>
  <si>
    <t>Grade 1 - 4</t>
  </si>
  <si>
    <t xml:space="preserve">Learning about those who shaped history begins at a young age. George Washington, Harriet Tubman, and Abraham Lincoln are just some of the names that come up in the classroom—and for good reason. Along with Ben Franklin and Rosa Parks, among others, these famous individuals improved our world during their extraordinary lives. Through both main content and a detailed timeline, readers will learn biographical information about influential historical figures, from their childhoods to their greatest triumphs. Accessible language and colorful images will draw readers into the past as they absorb the inspirational stories of some of history’s most influential people.    Historical information supports standards-based social studies curriculum • Colorful images enhance the main text • Achievable content engages younger readers • Timelines provide another way to learn information   </t>
  </si>
  <si>
    <t>The Life of Abigail Adams</t>
  </si>
  <si>
    <t>978-1-4339-6337-7</t>
  </si>
  <si>
    <t>978-1-4339-6338-4</t>
  </si>
  <si>
    <t>The Life of Abraham Lincoln</t>
  </si>
  <si>
    <t>978-1-4339-6341-4</t>
  </si>
  <si>
    <t>540L</t>
  </si>
  <si>
    <t>Many consider Abraham Lincoln to be the greatest US president. This book explores Lincoln’s early life, including his self-taught education, law career, and influential presidency. Through age-appropriate language and content, beginning readers will learn about the Civil War and Lincoln’s inspiring leadership. Historical images and an informative timeline will enhance readers’ introduction to Lincoln’s extraordinary achievements and connect them to an important era in American history.</t>
  </si>
  <si>
    <t>973.7092</t>
  </si>
  <si>
    <t>978-1-4339-6342-1</t>
  </si>
  <si>
    <t>The Life of Ben Franklin</t>
  </si>
  <si>
    <t>978-1-4339-6345-2</t>
  </si>
  <si>
    <t>470L</t>
  </si>
  <si>
    <t>Ben Franklin greatly influenced all Americans with his work as a diplomat, scientist, and inventor. He signed both the Declaration of Independence and the US Constitution. In this book, interesting biographical information written in accessible language will introduce beginning readers to one of the most famous Founding Fathers. Fascinating images of Franklin through his life and a helpful timeline of key events will connect young historians to his life and work.</t>
  </si>
  <si>
    <t>973.3092</t>
  </si>
  <si>
    <t>978-1-4339-6346-9</t>
  </si>
  <si>
    <t>The Life of Clara Barton</t>
  </si>
  <si>
    <t>978-1-4824-0375-6</t>
  </si>
  <si>
    <t>Clara Barton made a difference in the lives of many wounded soldiers during the American Civil War. She not only cared for them in hospitals, but also helped families identify those who died or went missing during battle. As founder of the American Red Cross, Clara Barton’s life continues to affect the United States for the better. Readers will find her story engaging and inspiring. Historical images enhance accessible social studies content and language, while a timeline aids readers in biographical understanding.</t>
  </si>
  <si>
    <t>361.7634</t>
  </si>
  <si>
    <t>978-1-4824-0376-3</t>
  </si>
  <si>
    <t>978-1-4824-0377-0</t>
  </si>
  <si>
    <t>The Life of Cleopatra</t>
  </si>
  <si>
    <t>978-1-4824-0384-8</t>
  </si>
  <si>
    <t>Cleopatra was perhaps the most powerful queen of her time and is certainly one of the best known today. Her influence over the history of the Roman Empire, exerted through her relationships with powerful men like Caesar and Mark Antony, cannot be denied, though historians don’t know much else about her life. Readers are introduced to the intrigue and excitement surrounding the last queen of Egypt as they encounter other significant historical figures. Age-appropriate language and content allow readers to understand a politically fraught time period, while historical images take them back to the death of ancient Egypt.</t>
  </si>
  <si>
    <t>932.021</t>
  </si>
  <si>
    <t>978-1-4824-0385-5</t>
  </si>
  <si>
    <t>978-1-4824-0386-2</t>
  </si>
  <si>
    <t>The Life of Florence Nightingale</t>
  </si>
  <si>
    <t>978-1-4824-0405-0</t>
  </si>
  <si>
    <t>Florence Nightingale’s parents believed the nursing profession was beneath her, but she felt a calling to help the sick. By the end of her life, Florence had bettered nurses’ training around the world and elevated nursing to a noble pursuit for women of all social classes. Including social studies information and a helpful timeline, the biography of Florence Nightingale will engage readers in a world very different from their own. Historical images immerse them in Victorian England and the hospital wards so marked by the good work of the “lady with the lamp.”</t>
  </si>
  <si>
    <t>610.73092</t>
  </si>
  <si>
    <t>978-1-4824-0406-7</t>
  </si>
  <si>
    <t>978-1-4824-0407-4</t>
  </si>
  <si>
    <t>The Life of George Washington</t>
  </si>
  <si>
    <t>978-1-4339-6349-0</t>
  </si>
  <si>
    <t>George Washington wasn’t just the first US president. He was also the general who led the Continental army to victory over the British. Historic images will assist beginning readers in learning about Washington’s life, including his role in the founding of the United States and his presidency. Age-appropriate language and content will engage readers who are learning about Washington’s impact on the nation for the first time.</t>
  </si>
  <si>
    <t>978-1-4339-6350-6</t>
  </si>
  <si>
    <t>The Life of Harriet Tubman</t>
  </si>
  <si>
    <t>978-1-4824-0412-8</t>
  </si>
  <si>
    <t>The true story of Harriet Tubman’s rise from slavery to freedom is one of the most inspirational in US history. She didn’t only free herself—she freed hundreds of others! Readers will be immersed in the amazing life of Harriet Tubman, as well as introductions to information included in the social studies curriculum, such as the Civil War and Underground Railroad. Historical images and accessible language allow readers to explore an era much different from their own and learn from a life of courage, dedication, and selflessness.</t>
  </si>
  <si>
    <t>973.7115</t>
  </si>
  <si>
    <t>978-1-4824-0413-5</t>
  </si>
  <si>
    <t>978-1-4824-0414-2</t>
  </si>
  <si>
    <t>The Life of Paul Revere</t>
  </si>
  <si>
    <t>978-1-4339-6353-7</t>
  </si>
  <si>
    <t>When Paul Revere warned colonists the British army was coming, he helped prepare a nation for battle. This exciting book will take readers through Revere’s life as a silver- and goldsmith and on his midnight ride at the start of the American Revolution. Through achievable content and language, beginning readers will engage with important historical facts and ideas. A helpful timeline of events and colorful images enhance the story of one of American history’s most famous folk heroes.</t>
  </si>
  <si>
    <t>974.4</t>
  </si>
  <si>
    <t>978-1-4339-6354-4</t>
  </si>
  <si>
    <t>The Life of Rosa Parks</t>
  </si>
  <si>
    <t>978-1-4824-0419-7</t>
  </si>
  <si>
    <t>Known as the “mother of the civil rights movement,” Rosa Parks took a small stance that made a big impact. Just by sitting in a bus seat, she inspired thousands of black Americans to boycott buses altogether! Readers will be introduced to Rosa Parks and the civil rights movement through the details of her biography and the great change brought about by her actions. Historical photographs engage readers further, transporting them back to one of the most troubling times in American history, and a helpful timeline summarizes important events in Rosa’s life.</t>
  </si>
  <si>
    <t>323.092</t>
  </si>
  <si>
    <t>978-1-4824-0420-3</t>
  </si>
  <si>
    <t>978-1-4824-0421-0</t>
  </si>
  <si>
    <t>The Life of Sacagawea</t>
  </si>
  <si>
    <t>978-1-4339-6357-5</t>
  </si>
  <si>
    <t>978.04</t>
  </si>
  <si>
    <t>978-1-4339-6358-2</t>
  </si>
  <si>
    <t>The Life of Susan B. Anthony</t>
  </si>
  <si>
    <t>978-1-4824-0425-8</t>
  </si>
  <si>
    <t>Perhaps the best-known suffragist in US history, Susan B. Anthony was a great believer in equal rights for all. She grew up in an abolitionist family and carried those teachings throughout her life, advocating for equal labor laws, education, and, of course, women’s right to vote. The details of Susan B. Anthony’s incredible biography will fascinate readers as they also learn about the time period in which she lived. Historical images will immerse them in the world of the late 1800s, when women didn’t yet have a voice in our government.</t>
  </si>
  <si>
    <t>305.42</t>
  </si>
  <si>
    <t>978-1-4824-0426-5</t>
  </si>
  <si>
    <t>978-1-4824-0427-2</t>
  </si>
  <si>
    <t>Learn My Language! Spanish</t>
  </si>
  <si>
    <t>978-1-4824-0442-5</t>
  </si>
  <si>
    <t xml:space="preserve">Learning a foreign language at a young age is paramount, and introducing the language in a motivating and appealing way is essential to the success of that process. This accessible series takes readers through familiar situations while presenting Spanish terms applicable to these settings. Whether they find themselves at home, at the zoo, or in the post office, readers of these inviting books will be able to practice and reinforce the everyday Spanish vocabulary they learn.     • Pronunciation included on each page for self-tutoring and correction • Colorful photos offer visual clues for vocabulary terms • Spanish is defined and interwoven into English sentences to aid and reinforce comprehension  </t>
  </si>
  <si>
    <t>Spanish Words at School</t>
  </si>
  <si>
    <t>978-1-4824-0334-3</t>
  </si>
  <si>
    <t>Sydney Salazar</t>
  </si>
  <si>
    <t>It's time for clase. That means "class" in Spanish. Readers of this book will find it easy to learn school-oriented Spanish vocabulary in the context of a day at school. Spanish words are introduced in an accessible way amid English text, reinforcing their meaning. A key on each page aids readers in proper pronunciation, and images labeled in Spanish add further support.</t>
  </si>
  <si>
    <t>468</t>
  </si>
  <si>
    <t>978-1-4824-0335-0</t>
  </si>
  <si>
    <t>978-1-4824-0336-7</t>
  </si>
  <si>
    <t>Spanish Words at the Park</t>
  </si>
  <si>
    <t>978-1-4824-0346-6</t>
  </si>
  <si>
    <t>Johanna Leigh</t>
  </si>
  <si>
    <t>A fun setting is a perfect way to introduce Spanish words, and few places are as fun as a park playground. Readers of this book will love learning Spanish vocabulary for their favorite park equipment, such as the pasamanos, or monkey bars. It's easy to understand the words amid the English text, and a pronunciation guide is yet another support and reinforcement for the beginning Spanish student.</t>
  </si>
  <si>
    <t>978-1-4824-0347-3</t>
  </si>
  <si>
    <t>978-1-4824-0348-0</t>
  </si>
  <si>
    <t>Spanish Words at the Post Office</t>
  </si>
  <si>
    <t>978-1-4824-0350-3</t>
  </si>
  <si>
    <t>Roman Patrick</t>
  </si>
  <si>
    <t>Using new vocabulary in everyday situations is a great way to strengthen one's understanding of a language. And a trip to the post office, or oficina de correos, provides just that kind of situation in this book, an introduction to Spanish. Readers will tag along as the narrator takes mail to the post office and teaches various Spanish terms along the way. Pronunciations for each term are provided in a key in each chapter.</t>
  </si>
  <si>
    <t>978-1-4824-0351-0</t>
  </si>
  <si>
    <t>978-1-4824-0352-7</t>
  </si>
  <si>
    <t>Spanish Words at the Zoo</t>
  </si>
  <si>
    <t>978-1-4824-0355-8</t>
  </si>
  <si>
    <t>Nora Dee</t>
  </si>
  <si>
    <t>A school trip to the zoo is the entertaining setting for learning high-interest Spanish vocabulary in this fun book. Readers will love knowing the Spanish words for their favorite animals, such as the jirafa (giraffe) and oso (bear). Pronunciations and a word key in each chapter further reinforce the terms, as well as carefully chosen, labeled photographs.</t>
  </si>
  <si>
    <t>978-1-4824-0356-5</t>
  </si>
  <si>
    <t>978-1-4824-0357-2</t>
  </si>
  <si>
    <t>Spanish Words in the House</t>
  </si>
  <si>
    <t>978-1-4824-0360-2</t>
  </si>
  <si>
    <t>Robert Kennedy</t>
  </si>
  <si>
    <t>The easiest way to learn a new language is to use the vocabulary in real life as often as possible. In this book, readers are invited into a casa, or house, and learn Spanish terms that they can practice every day in their own casa. Spanish words are introduced in an accessible way, reinforced with a pronunciation guide, and featured in photographs.</t>
  </si>
  <si>
    <t>978-1-4824-0361-9</t>
  </si>
  <si>
    <t>978-1-4824-0362-6</t>
  </si>
  <si>
    <t>Spanish Words on the Road</t>
  </si>
  <si>
    <t>978-1-4824-0365-7</t>
  </si>
  <si>
    <t>Julia Salazar</t>
  </si>
  <si>
    <t>Spanish is especially fun to learn on vacation. Readers are invited to hit the road in this introduction to some key Spanish vocabulary. They'll see a motocicleta (motorcycle), a lago (lake), and a venado (deer) on the way to their destination. Pronunciations, word keys, and labeled photographs add support for the accessible text. Readers will be practicing Spanish whenever they're on the road.</t>
  </si>
  <si>
    <t>978-1-4824-0366-4</t>
  </si>
  <si>
    <t>978-1-4824-0367-1</t>
  </si>
  <si>
    <t>Graph It!</t>
  </si>
  <si>
    <t>978-1-4824-1039-6</t>
  </si>
  <si>
    <t xml:space="preserve">Graphs are everywhere in our world, including on the Internet and in the news. They're a useful and easy-to-understand format to display data. In this valuable math series, each book explains how to read a kind of graph, including bar graphs, pictographs, and circle graphs. It also guides readers through the process of making their own graphs, highlighting the important elements involved in each. Colorful graphs and engaging topics make these books a fun way to present an important math concept.  • Reading and creating graphs addresses Common Core math standards, including measuring and interpreting data   •              Each book includes multiple graphs and examples  •  Question-and-answer key provides self-assessment opportunities  </t>
  </si>
  <si>
    <t>Making Bar Graphs</t>
  </si>
  <si>
    <t>978-1-4824-0779-2</t>
  </si>
  <si>
    <t>Bar graphs are an interesting and easy way to show math facts. This accessible book guides readers through the different parts of a bar graph, including its title, labels, and scale. Readers are then invited to make their own graph, mirroring the sample in the book, and encouraged to make bar graphs about many fun subjects. Questions throughout this book and an answer key enable readers to self-evaluate their understanding.</t>
  </si>
  <si>
    <t>510</t>
  </si>
  <si>
    <t>978-1-4824-0780-8</t>
  </si>
  <si>
    <t>Making Circle Graphs</t>
  </si>
  <si>
    <t>978-1-4824-0829-4</t>
  </si>
  <si>
    <t>450L</t>
  </si>
  <si>
    <t>Understanding circle graphs, also known as pie charts, is an important math skill. This book investigates the topic using engaging and accessible examples such as sports. Readers examine several circle graphs closely and are guided step-by-step through the process of making their own. A bright design, clear text, and a self-evaluation quiz make this a valuable resource for any classroom.</t>
  </si>
  <si>
    <t>978-1-4824-0832-4</t>
  </si>
  <si>
    <t>Making Line Graphs</t>
  </si>
  <si>
    <t>978-1-4824-0834-8</t>
  </si>
  <si>
    <t>Line graphs are the perfect way to show how something changes over time. They can display how fast someone is growing, how many books they read each week, or how much money they make or lose over time. This book shows that line graphs are easy to read and fun to make! Questions within the text and an answer key help readers measure their understanding of this important math concept.</t>
  </si>
  <si>
    <t>978-1-4824-0837-9</t>
  </si>
  <si>
    <t>Making Pictographs</t>
  </si>
  <si>
    <t>978-1-4824-0839-3</t>
  </si>
  <si>
    <t>Pictographs may be the most entertaining kind of graph. They use pictures or symbols to represent amounts. In this inviting book, fun pictures and colorful graphics make learning to read and interpret pictographs enjoyable. Readers will especially like learning how to create their own pictograph. This book, a valuable tool to address the Measurement and Data standards of the Common Core, also includes questions and an answer key for self-evaluation.</t>
  </si>
  <si>
    <t>001.4</t>
  </si>
  <si>
    <t>978-1-4824-0841-6</t>
  </si>
  <si>
    <t>Making Tally Charts</t>
  </si>
  <si>
    <t>978-1-4824-0844-7</t>
  </si>
  <si>
    <t>Elizabeth Whyte</t>
  </si>
  <si>
    <t>Tally charts are an excellent way to organize, represent, and interpret data, a key skill in today's math classrooms. Readers will learn the components of a tally chart and how each is essential in understanding the information the chart holds. Entertaining topics, questions and answers, and a colorful design make this book a comprehensible companion to the mathematics curriculum.</t>
  </si>
  <si>
    <t>978-1-4824-0880-5</t>
  </si>
  <si>
    <t>Making Venn Diagrams</t>
  </si>
  <si>
    <t>978-1-4824-0934-5</t>
  </si>
  <si>
    <t>Therese Harasymiw</t>
  </si>
  <si>
    <t>Venn diagrams are a visually effective method of showing how sets of data intersect. Though Venn diagrams are often used as graphic organizers in other classrooms, they are just as important to the math classroom. Readers are introduced to some kinds of Venn diagrams they may encounter and follow step-by-step instructions to make their own. Questions and an answer key help them assess their understanding of this valuable topic.</t>
  </si>
  <si>
    <t>511</t>
  </si>
  <si>
    <t>978-1-4824-0937-6</t>
  </si>
  <si>
    <t>Measure It!</t>
  </si>
  <si>
    <t>978-1-4824-4289-2</t>
  </si>
  <si>
    <t>Measuring Distance</t>
  </si>
  <si>
    <t>978-1-4824-3858-1</t>
  </si>
  <si>
    <t>Math is much more than measuring the sides of a triangle. This exciting book makes readers grab their rulers and maybe even their tape measures to explore the concept of distance in exciting and unpredictable ways. Readers learn through simple text the concept of distance, what increments to use when measuring it, and why knowing the distance between two points is an important concept for any student.</t>
  </si>
  <si>
    <t>978-1-4824-3859-8</t>
  </si>
  <si>
    <t>Measuring Height</t>
  </si>
  <si>
    <t>978-1-4824-3862-8</t>
  </si>
  <si>
    <t>How tall is that tree? Let’s find out! Measuring the height of things is a great way to practice mathematics. This exciting book shows readers what tools are needed to measure and how a basic understanding of length and height can be used to tackle more complex math in the future. From measuring the height of a person to a giant skyscraper, this exciting book is a fun and easy way for young readers to tackle STEM topics with ease.</t>
  </si>
  <si>
    <t>978-1-4824-3863-5</t>
  </si>
  <si>
    <t>Measuring Speed</t>
  </si>
  <si>
    <t>978-1-4824-3866-6</t>
  </si>
  <si>
    <t>When a bird flies by a window or a car zooms by on the highway, we often wonder how fast the two objects traveled. This book explains the concept of speed to readers while showing them accessible ways to measure it for themselves. Learning the amount of distance traveled, and how quickly that distance was covered, is a great way to implement a variety of STEM topics while practicing this essential mathematical skill.</t>
  </si>
  <si>
    <t>978-1-4824-3867-3</t>
  </si>
  <si>
    <t>Measuring Temperature</t>
  </si>
  <si>
    <t>978-1-4824-3870-3</t>
  </si>
  <si>
    <t>The temperature outside is always changing, which means getting an accurate read on it is important. This informative book shows readers how to measure temperature with a thermometer. Knowing the temperature will keep readers from diving into a freezing cold pool, or ensure they wear light clothes on a hot summer day. Showing measurements in both Fahrenheit and Celsius gives the book added value, and means readers will know the temperature no matter what kind of thermometer they use anywhere in the world.</t>
  </si>
  <si>
    <t>978-1-4824-3871-0</t>
  </si>
  <si>
    <t>Measuring Volume</t>
  </si>
  <si>
    <t>978-1-4824-3874-1</t>
  </si>
  <si>
    <t>Volume is the amount of space a liquid takes up in a container. This engaging book takes a look at how to measure volume and why it’s useful. Whether using the displacement method or simple containers marked with measurements, there are many different ways to measure liquids. Readers will learn to measure volume in both U.S. and International measurements to further their learning and ensure they can measure volume no matter what kind of container they use.</t>
  </si>
  <si>
    <t>978-1-4824-3875-8</t>
  </si>
  <si>
    <t>Measuring Weight</t>
  </si>
  <si>
    <t>978-1-4824-3878-9</t>
  </si>
  <si>
    <t>It’s usually rude to ask how much someone weighs, but in science it’s an important thing to know! Readers learn how to measure weight in a variety of different ways, from ounces or grams used for small measurements, pounds or kilograms used to measure people, and tons and metric tons we used to measure larger loads. Using simple text to explain scientific and engineering principles fulfills STEM course requirements in a fun and engaging way and colorful photographs and graphics make the content even more accessible.</t>
  </si>
  <si>
    <t>978-1-4824-3881-9</t>
  </si>
  <si>
    <t>Confusing Creature Names</t>
  </si>
  <si>
    <t>978-1-4824-0940-6</t>
  </si>
  <si>
    <t>Flying Foxes Are Not Foxes!</t>
  </si>
  <si>
    <t>978-1-4824-0783-9</t>
  </si>
  <si>
    <t>Jamie Honders</t>
  </si>
  <si>
    <t>Flying foxes aren’t really foxes—they’re bats. Compared to many kinds of bats, flying foxes can look like giants. Some can have a 6-foot wingspan! Inside this volume, vibrant photographs of these awesome animals allow readers to get up close and personal with flying foxes in the wild. Readers will be delighted to learn about the different kinds of flying foxes, where they live, what they eat, and much more.</t>
  </si>
  <si>
    <t>978-1-4824-0785-3</t>
  </si>
  <si>
    <t>Glowworms Are Not Worms!</t>
  </si>
  <si>
    <t>978-1-4824-0941-3</t>
  </si>
  <si>
    <t>Glowworms are actually many different kinds of insects, and they live all over the world. While you’re probably most familiar with the glowing larvae and female adults we call fireflies, there are many other kinds of glowworms. Inside this informative and exciting guide, readers will learn where glowworms live, what they look like, and why they glow. Amazing and vivid photographs of numerous glowworms, as well as a graphic organizer, help readers comprehend the scientific text.</t>
  </si>
  <si>
    <t>978-1-4824-0944-4</t>
  </si>
  <si>
    <t>Guinea Pigs Are Not Pigs!</t>
  </si>
  <si>
    <t>978-1-4824-0946-8</t>
  </si>
  <si>
    <t>Evelyn Ryan</t>
  </si>
  <si>
    <t>Guinea pigs look a little like pigs, with their short, round bodies. They even squeal like pigs! However, guinea pigs are not pigs—they’re rodents. Readers are sure to enjoy this fun and enlightening book about one of the world’s most popular pets. The text includes facts about where guinea pigs live, what they eat, how to care for them, and more. Informative text is paired with colorful, close-up photographs of these charming, furry critters.</t>
  </si>
  <si>
    <t>636.935</t>
  </si>
  <si>
    <t>978-1-4824-0949-9</t>
  </si>
  <si>
    <t>Hedgehogs Are Not Hogs!</t>
  </si>
  <si>
    <t>978-1-4824-0951-2</t>
  </si>
  <si>
    <t>Lincoln James</t>
  </si>
  <si>
    <t>What are hedgehogs? Are they hogs? Rodents? Tiny porcupines? They’re none of those. Hedgehogs are one of the most unique mammals in the world. Although shy around people, these little critters have been known to warm up to people who keep them as pets. This book is filled with amazing close-up photographs of wild and domestic hedgehogs. Readers are sure to enjoy this informative yet fun guide to one of the world’s cutest creatures.</t>
  </si>
  <si>
    <t>599.33</t>
  </si>
  <si>
    <t>978-1-4824-0954-3</t>
  </si>
  <si>
    <t>Horned Toads Are Not Toads!</t>
  </si>
  <si>
    <t>978-1-4824-0956-7</t>
  </si>
  <si>
    <t>Wes Flynn</t>
  </si>
  <si>
    <t>570L</t>
  </si>
  <si>
    <t>The horned toad has become a symbol of the southwestern United States, living mainly in desert areas. However, this misnamed creature can be found from Central Mexico all the way up to Southern Canada. Many people think it’s a toad because of its wide body and short snout, but it’s really a lizard. Readers will enjoy learning about the horned toad and the crazy ways it stays safe from predators. Color photographs of horned toads in the wild are sure to amaze readers.</t>
  </si>
  <si>
    <t>597.95</t>
  </si>
  <si>
    <t>978-1-4824-0959-8</t>
  </si>
  <si>
    <t>Killer Whales Are Not Whales!</t>
  </si>
  <si>
    <t>978-1-4824-0961-1</t>
  </si>
  <si>
    <t>With a name like “killer whale,” you might expect these giant marine animals to be mean and nasty. However, they’re some the most playful creatures in the sea—as long as you’re not a seal! Readers will enjoy learning how these amazing dolphins hunt for prey and interact with people. Colorful pictures of killer whales in the wild and in aquariums are sure to engage readers of all ages.</t>
  </si>
  <si>
    <t>978-1-4824-0964-2</t>
  </si>
  <si>
    <t>I'm Allergic</t>
  </si>
  <si>
    <t>I'm Allergic to Bees</t>
  </si>
  <si>
    <t>978-1-4824-0787-7</t>
  </si>
  <si>
    <t>In the United States, about 2 million people are allergic to bee stings. If not treated properly and promptly, serious reactions can be life threatening. Readers learn what to do if they or a friend are stung by a bee and have a normal reaction, as well as what to look for if an allergic reaction is occurring. The basics of allergies are clearly explained through age-appropriate science content, and the seriousness of these conditions is emphasized. Full-color photographs of normal and allergic reactions to bee stings prepare readers further for any situation they may face.</t>
  </si>
  <si>
    <t>616.97</t>
  </si>
  <si>
    <t>978-1-4824-0789-1</t>
  </si>
  <si>
    <t>I'm Allergic to Milk</t>
  </si>
  <si>
    <t>978-1-4824-0968-0</t>
  </si>
  <si>
    <t>Milk allergies can develop in babies under a year old. There’s good news: most kids don’t have severe allergic reactions to milk products and many will eventually outgrow it. Readers learn the signs of a milk allergy and what kinds of food to avoid if they have such an allergy. Full-color images help draw readers into age-appropriate explanations and science information about an important subject they’ll likely encounter in their own life or that of a friend.</t>
  </si>
  <si>
    <t>978-1-4824-0971-0</t>
  </si>
  <si>
    <t>I'm Allergic to Peanuts</t>
  </si>
  <si>
    <t>978-1-4824-0974-1</t>
  </si>
  <si>
    <t>Peanut allergies can be very serious. They’re the most common food allergy to cause anaphylaxis in children. There is a blood test and a skin prick test to confirm a peanut allergy, but no cure. The only way to avoid a reaction is to stay away from peanuts altogether. Readers learn the potential severity of peanut allergies and the symptoms one might experience. Full-color images alert them to food packaging labels and the possibility of peanuts on ingredients lists. Readers’ new understanding of peanut allergies and knowledge of symptoms could help save a friend’s or family member’s life.</t>
  </si>
  <si>
    <t>978-1-4824-0977-2</t>
  </si>
  <si>
    <t>I'm Allergic to Pets</t>
  </si>
  <si>
    <t>978-1-4824-0979-6</t>
  </si>
  <si>
    <t>Millions of people have cats and dogs. Still, many people have pet allergies. While these allergies can often be treated by medicines or allergy shots, it’s tough to find out the cause of your sneezing is the beloved family pet! Readers learn the causes of pet allergies and the common reactions they cause. Colorful photographs of cute and cuddly pets accompany practical advice on living with pet allergies, including some ways to decrease reactions.</t>
  </si>
  <si>
    <t>978-1-4824-0982-6</t>
  </si>
  <si>
    <t>I'm Allergic to Strawberries</t>
  </si>
  <si>
    <t>978-1-4824-0984-0</t>
  </si>
  <si>
    <t>Food allergies can be difficult to deal with, especially when they’re to such a common fruit as the strawberry. While allergic reactions to this fruit are usually mild, severe stomach and respiratory problems may occur. Readers learn the cause of strawberry allergies and the most common symptoms. The concise introduction of reactions helps readers to identify a friend or family member in need or to express their own condition to others. Full-color photographs aid in preparing readers for quick action if an allergic reaction occurs.</t>
  </si>
  <si>
    <t>978-1-4824-0987-1</t>
  </si>
  <si>
    <t>I'm Allergic to Wheat</t>
  </si>
  <si>
    <t>978-1-4824-0989-5</t>
  </si>
  <si>
    <t>Wheat allergies are some of the most common food allergies in children. They often develop in babies and toddlers, and can cause uncomfortable symptoms. Fortunately, many outgrow the allergy. However, it’s important to know how to identify a possible allergic reaction and what to do. Readers learn this and more, including the causes of wheat allergies and the difference between a wheat allergy and celiac disease. Full-color photographs augment the main content and show food labels wheat-allergic readers should look for.</t>
  </si>
  <si>
    <t>978-1-4824-0992-5</t>
  </si>
  <si>
    <t>Super Science Tools</t>
  </si>
  <si>
    <t>978-1-5382-0227-2</t>
  </si>
  <si>
    <t>Instilling a passion for science and curiosity for technology lays a solid foundation for future STEM education. This important and accessible series introduces some of the basic tools of science and how scientists—professional and amateur—use them every day. After learning about these key instruments, including scales, thermometers, and measuring cups, readers will want to explore them in their own experiments, encouraging fun hands-on learning experiences.</t>
  </si>
  <si>
    <t>Using a Ruler</t>
  </si>
  <si>
    <t>978-1-4824-6403-0</t>
  </si>
  <si>
    <t>Nora Roman</t>
  </si>
  <si>
    <t>978-1-4824-6404-7</t>
  </si>
  <si>
    <t>Using a Scale</t>
  </si>
  <si>
    <t>978-1-4824-6407-8</t>
  </si>
  <si>
    <t>We use scales more than we might notice in our daily lives. We weigh our food at stores, weigh our packages at the post office, and even weigh ourselves. Scientists use scales for important experiments, too. In this essential introduction to this super science tool, future scientists will learn about different kinds of scales. They’ll learn how to use scales to investigate objects in their everyday lives and come to appreciate how this often-used instrument helps us in so many ways.</t>
  </si>
  <si>
    <t>681.2--dc23</t>
  </si>
  <si>
    <t>978-1-4824-6408-5</t>
  </si>
  <si>
    <t>Using a Thermometer</t>
  </si>
  <si>
    <t>978-1-4824-6411-5</t>
  </si>
  <si>
    <t>Abigail B. Roberts</t>
  </si>
  <si>
    <t>Thermometers are so important in our daily lives. We consult them to know how to dress before going outside. We check our temperature when we think we’re sick. We even use thermometers when we’re cooking and baking in the kitchen. Thermometers are everywhere, but they’re also important tools of science. In this engaging volume, with the aid of appealing photographs and an instructive activity, readers will learn how scientists of all ages use thermometers and how they can, too.</t>
  </si>
  <si>
    <t>536’.50287--dc23</t>
  </si>
  <si>
    <t>978-1-4824-6412-2</t>
  </si>
  <si>
    <t>Using Lenses</t>
  </si>
  <si>
    <t>978-1-4824-6391-0</t>
  </si>
  <si>
    <t>Observing objects closely is an important part of being a scientist. That’s why lenses are so important in the laboratory and in the science classroom. Young scientists may be surprised to learn that they’ve probably already used lenses—in the form of a magnifying glass. This tool and others, such as microscopes, help scientists see details of objects up close. This invaluable book introduces lenses and the concept of optics in an easy to understand way and encourages readers to experiment with lenses themselves!</t>
  </si>
  <si>
    <t>978-1-4824-6392-7</t>
  </si>
  <si>
    <t>Using Magnets</t>
  </si>
  <si>
    <t>978-1-4824-6395-8</t>
  </si>
  <si>
    <t>Few natural forces seem as much like magic as magnets. Perhaps that’s why magnets are so fun! Young scientists will love learning about amazing magnets, both natural and man-made. They’ll discover how magnetism is harnessed to help us in many ways. This STEM-supportive volume contains comprehensible text and photographs of students and scientists utilizing magnets. It also includes a simple, fun concluding activity to encourage readers to use this super science tool themselves.</t>
  </si>
  <si>
    <t>978-1-4824-6396-5</t>
  </si>
  <si>
    <t>Using Measuring Cups</t>
  </si>
  <si>
    <t>978-1-4824-6399-6</t>
  </si>
  <si>
    <t>Measuring cups are essential in the kitchen, but they’re also crucial in the science lab. Scientists need to be precise in their experiments to test their hypotheses, and science tools such as cylinders for measuring volume aid them in their important research. This appealing book shows that young scientists, too, can use measuring containers for their own science experiments. Important STEM concepts such as volume and units of measurement are explained in a comprehensible manner.</t>
  </si>
  <si>
    <t>681’.2--dc23</t>
  </si>
  <si>
    <t>978-1-4824-6400-9</t>
  </si>
  <si>
    <t>Your Body at Its Grossest</t>
  </si>
  <si>
    <t>978-1-5382-0480-1</t>
  </si>
  <si>
    <t>If there’s one thing we all have in common, it’s that our bodies do some truly weird things. Whether readers are sick and throwing up, watching cuts heal with pus and scabs, or wondering why they sweat when it’s hot, there are lots of questions they need answered about their bodies. Readers will love getting gross with this series that covers the odd noises and smelly things that come out of us all. From the scientific purposes behind spit and phlegm to the reasons we all pee and poop, young readers will pair learning with laughing as full-color photographs help chart the human experience.</t>
  </si>
  <si>
    <t>Earwax and Boogers!</t>
  </si>
  <si>
    <t>978-1-4824-6463-4</t>
  </si>
  <si>
    <t>Melvin Hightower</t>
  </si>
  <si>
    <t>Earwax and boogers come from different places, but they’re equally gross. This book explores why the body makes these icky, sticky substances and what it means when you find more than usual hanging around your ears and nose. Whether it means someone is getting sick or they just haven’t taken a bath in a few days, this book explores good hygiene while also explaining the scientific reasons behind these important body processes.</t>
  </si>
  <si>
    <t>612.8--dc23</t>
  </si>
  <si>
    <t>978-1-4824-6464-1</t>
  </si>
  <si>
    <t>Pee and Poop!</t>
  </si>
  <si>
    <t>978-1-4824-6467-2</t>
  </si>
  <si>
    <t>Sam Crispin</t>
  </si>
  <si>
    <t>It’s true: everyone poops. While urine and feces may be good for gross-out fun, these body functions are an important way we stay healthy. Readers will put toilet humor aside and explore the science of bowel movements in a fun and interesting way, learning about the digestive system, kidneys, and more. Through tasteful images and fun graphics, this title allows readers to look at the science behind the taboos and learn more about how their bodies work.</t>
  </si>
  <si>
    <t>612.4’6--dc23</t>
  </si>
  <si>
    <t>978-1-4824-6468-9</t>
  </si>
  <si>
    <t>Pus and Scabs!</t>
  </si>
  <si>
    <t>978-1-4824-6493-1</t>
  </si>
  <si>
    <t>Cuts and scrapes are no fun, and their end result can be gross. Wounds can leak pus and scabs are often tempting to pull and tear, but these gross by-products of cuts are an important part of the healing process. In this book, readers pair the science with the gross to discover just why the body makes and leaks pus. It also explores ways to prevent permanent scarring and the proper way to take care of skin injuries with bandages and other medicine to help the body heal correctly.</t>
  </si>
  <si>
    <t>617.1--dc23</t>
  </si>
  <si>
    <t>978-1-4824-6471-9</t>
  </si>
  <si>
    <t>Spit and Phlegm!</t>
  </si>
  <si>
    <t>978-1-4824-6474-0</t>
  </si>
  <si>
    <t>Anthony Capicola</t>
  </si>
  <si>
    <t>The human body is pretty gross when it gets sick. The nose gets stuffed up, and some people go through boxes of tissues trying to get it clear. But what is all that stuff in the ears, nose, and throat anyway? It’s phlegm! This sometimes gross and always fascinating book explores why our bodies make spit and phlegm through colorful photographs and insightful explanations of bodily functions. Readers will discover the science behind the gross—studying why we need saliva to eat and phlegm to protect ourselves from bacteria and illness.</t>
  </si>
  <si>
    <t>612.3’13--dc23</t>
  </si>
  <si>
    <t>978-1-4824-6475-7</t>
  </si>
  <si>
    <t>Sweat!</t>
  </si>
  <si>
    <t>978-1-4824-6478-8</t>
  </si>
  <si>
    <t>No matter what the temperature is outside, some people just can’t stop sweating. This book explores the how and why of a natural body process that is entirely normal but is still a bit gross. From the sweat bodies expel when they’re exercising to the sweaty palms caused by nerves, readers explore all the ways the body perspires. Through simple but informative explanations to drive home scientific insight in a fun way, readers will love exploring the gross while learning about important body functions.</t>
  </si>
  <si>
    <t>612.7’93--dc23</t>
  </si>
  <si>
    <t>978-1-4824-6479-5</t>
  </si>
  <si>
    <t>Vomit!</t>
  </si>
  <si>
    <t>978-1-4824-6482-5</t>
  </si>
  <si>
    <t>No one likes vomit. It smells, it gets everywhere, and it means someone definitely isn’t feeling well. But hidden in all that grossness is a human necessity—if a body is throwing up, it needs to get something out, and fast. This book looks at the how and why of vomit, taking readers through the reasons people spew and what to do when it feels like they need to hurl. With full-color photographs and graphics illustrating the science behind the gross, this book is sure to wow readers curious about bodily functions.</t>
  </si>
  <si>
    <t>616.047--dc23</t>
  </si>
  <si>
    <t>978-1-4824-6483-2</t>
  </si>
  <si>
    <t>Know Your Body</t>
  </si>
  <si>
    <t>978-1-4824-4372-1</t>
  </si>
  <si>
    <t>A baby has about 300 bones, but an adult has 206. People feel hungry because the muscles in their empty stomach are moving. It takes about 60 seconds for the heart to pump blood to every cell in the body! These cool facts and many more are found throughout this accessible biology-focused series. Readers are invited to learn more about the fascinating inner workings of the human body through easy-to-read text, clear illustrations, and bright photographs.</t>
  </si>
  <si>
    <t>Your Bones</t>
  </si>
  <si>
    <t>978-1-4824-4435-3</t>
  </si>
  <si>
    <t>Cyril Bassington</t>
  </si>
  <si>
    <t>We don’t often think about it, but we’d be a pile of skin and other organs without our bones. This helpful guide to the human skeleton presents readers with a key body system. They will be acquainted with groups of bones such as the spine and skull and learn what they need to do to keep their bones healthy. Carefully chosen photographs and illustrations support the accessible text, which is a valuable introduction to several key biology concepts.</t>
  </si>
  <si>
    <t>612.7'51--dc23</t>
  </si>
  <si>
    <t>978-1-4824-4415-5</t>
  </si>
  <si>
    <t>Your Brain</t>
  </si>
  <si>
    <t>978-1-4824-4436-0</t>
  </si>
  <si>
    <t>The amazing brain can send signals to body parts at a speed of 200 miles per hour. That comes in handy when someone is in danger or needs to move fast. Readers will appreciate the mysterious, fascinating organ in their skull known as the brain as they learn about the five main parts of the brain and their special functions. They’ll also find out what they can do to keep their brain working well. Simple illustrations and bright photographs make this volume a fun and informative introduction to the nervous system.</t>
  </si>
  <si>
    <t>612.8'2--dc23</t>
  </si>
  <si>
    <t>978-1-4824-4416-2</t>
  </si>
  <si>
    <t>Your Heart</t>
  </si>
  <si>
    <t>978-1-4824-4438-4</t>
  </si>
  <si>
    <t>510L</t>
  </si>
  <si>
    <t>The heart carries oxygen-rich blood to our cells every second of our lives, and we don’t even have to do much to keep this muscular organ moving. Incredibly, it only takes about 60 seconds to pump blood to every cell in the entire body. This fun fact and many more are found in this informative volume. Readers will learn about the different chambers of the heart, the path of blood through it, and how it works with blood vessels. Supportive illustrations, vivid photographs, and essential vocabulary make this a must-read introduction to the circulatory system.</t>
  </si>
  <si>
    <t>612.1'7--dc23</t>
  </si>
  <si>
    <t>978-1-4824-4417-9</t>
  </si>
  <si>
    <t>Your Lungs</t>
  </si>
  <si>
    <t>978-1-4824-4437-7</t>
  </si>
  <si>
    <t>George Fittleworth</t>
  </si>
  <si>
    <t>We need oxygen every moment of our lives, yet we don’t even need to think about breathing! The brain makes sure our lungs keep working, whether we’re aware of it or not. In this informative volume, readers will follow the path of a breath of air, both in and out of the lungs. Along the way, they’ll learn biology vocabulary and the importance of body parts working together to provide the body with life-giving oxygen and rid it of carbon dioxide. Simple illustrations and photographs further elucidate this beginner’s guide to the respiratory system.</t>
  </si>
  <si>
    <t>978-1-4824-4418-6</t>
  </si>
  <si>
    <t>Your Muscles</t>
  </si>
  <si>
    <t>978-1-4824-4421-6</t>
  </si>
  <si>
    <t>978-1-4824-4419-3</t>
  </si>
  <si>
    <t>Your Stomach</t>
  </si>
  <si>
    <t>978-1-4824-4422-3</t>
  </si>
  <si>
    <t>We rarely think about our stomachs until we feel hunger pangs or a stomachache. But every time we put something in our mouth and swallow, our stomach gets to work performing vital tasks to provide our body with the energy and nutrition it needs. This volume is the perfect doorway to the human digestive system. Readers will learn the basic mechanics of digestion as well as other entertaining facts through thoughtful text, colorful diagrams, and supporting photographs.</t>
  </si>
  <si>
    <t>978-1-4824-4420-9</t>
  </si>
  <si>
    <t>Fantastic Farm Machines</t>
  </si>
  <si>
    <t>978-1-4824-4519-0</t>
  </si>
  <si>
    <t>When farm machines get to work, the roar of the engines and the immensity of moving parts transfix passersby. Essential equipment such as cultivators, planters, and tractors are among young readers’ favorite big machines. In combination with vivid, instructive photographs, these fun books inform on how certain pieces of farm equipment operate, as well as why they’re so important to farming today. This motivating series will become a favorite for future farmers and lovers of all things that go!</t>
  </si>
  <si>
    <t>Crop Sprayers</t>
  </si>
  <si>
    <t>978-1-4824-4581-7</t>
  </si>
  <si>
    <t>S. M. Maimone</t>
  </si>
  <si>
    <t>Big farms need big machines, and crop sprayers are some of the biggest. Farmers use these timesaving devices to spread substances such as fertilizers, pesticides, and herbicides on their crops. While readers learn about the different kinds of crop sprayers, their many parts, and their importance to the farm industry, they’ll be impressed by the colorful photographs of the machines in action—including one in the air! The high-interest topic also touches on key science and technology topics.</t>
  </si>
  <si>
    <t>631.3--dc23</t>
  </si>
  <si>
    <t>978-1-4824-4575-6</t>
  </si>
  <si>
    <t>Cultivators</t>
  </si>
  <si>
    <t>978-1-4824-4582-4</t>
  </si>
  <si>
    <t>Anyone who has ever tried to plant a garden—or even grow a plant—knows it’s not always an easy task. That’s why farmers do what they can to ensure a healthy crop, and that includes cultivating the soil. They till it, allowing air, nutrients, and water to circulate more easily. Doing this by hand would be nearly impossible on some farms, so farmers use some fantastic machines to aid them. Readers will love learning about the big machines called cultivators through labeled photographs and bright, accessible text.</t>
  </si>
  <si>
    <t>631.5/1--dc23</t>
  </si>
  <si>
    <t>978-1-4824-4576-3</t>
  </si>
  <si>
    <t>Harvesters</t>
  </si>
  <si>
    <t>978-1-4824-4583-1</t>
  </si>
  <si>
    <t>After the crops are grown, it’s harvest time. On large farms, this is a huge job. Luckily, there are some huge machines to help out. Harvesters are devices that pick crops and sometimes even sort the parts of the plant we use from those we don’t. Readers will enjoy learning about these ingenious farm machines almost as much as they’ll love seeing them at work in the field in the bright photos of this fun volume.</t>
  </si>
  <si>
    <t>978-1-4824-4577-0</t>
  </si>
  <si>
    <t>Hay Balers</t>
  </si>
  <si>
    <t>978-1-4824-4584-8</t>
  </si>
  <si>
    <t>Those neat bundles of hay we see in a farm field are created by a fantastic farm machine called a hay baler. And just one bale of hay can weigh as much as 2,000 pounds (907 kg)! Along with learning how a hay baler does its job, readers will find out what kind of crop hay is and why it’s needed. They’ll also see cool, colorful photographs of these and other big machines at work, including labels to aid in comprehension. Farm work has never looked so fun!</t>
  </si>
  <si>
    <t>978-1-4824-4578-7</t>
  </si>
  <si>
    <t>Planters</t>
  </si>
  <si>
    <t>978-1-4824-4585-5</t>
  </si>
  <si>
    <t>Sowing crops on a farm would be backbreaking working without the machines called planters. These tractor-pulled tools can look quite different. Some are small, sowing just one row, and some can plant as many as 48 rows at a time! Readers will find out how these machines work and see their parts in motion in labeled photographs. They’ll also discover how technology is changing this farm machine as well as some other seeding devices.</t>
  </si>
  <si>
    <t>681/.7631--dc23</t>
  </si>
  <si>
    <t>978-1-4824-4579-4</t>
  </si>
  <si>
    <t>Tractors</t>
  </si>
  <si>
    <t>978-1-4824-4586-2</t>
  </si>
  <si>
    <t>Tractors are one of the most useful and utilized machines on a farm. These valuable vehicles are designed to pull heavy loads as well as other machines that help farmers in a variety of ways. Readers will love seeing some impressive tractors at work in this accessible volume. They’ll learn the essential parts of tractors and a few of their important loads and attachments. Colorful photographs and key agricultural ideas help make this book a beneficial resource.</t>
  </si>
  <si>
    <t>631.3/72--dc23</t>
  </si>
  <si>
    <t>978-1-4824-4580-0</t>
  </si>
  <si>
    <t>Cycles in Nature</t>
  </si>
  <si>
    <t>978-1-4824-1636-7</t>
  </si>
  <si>
    <t>A Butterfly's Life Cycle</t>
  </si>
  <si>
    <t>978-1-4824-1650-3</t>
  </si>
  <si>
    <t>The life cycle of a butterfly makes for a captivating journey, and readers will love learning the step-by-step process each creature takes to go from caterpillar to butterfly in this exciting book. Each stage is explained in detail, with photographs to show the incredible change each caterpillar undergoes before flying away from its cocoon. Learning about the chrysalis and other scientific terms that describe the life cycle will help expand science vocabulary and further readers’ understanding of the patterns and cycles of the world around them.</t>
  </si>
  <si>
    <t>978-1-4824-1653-4</t>
  </si>
  <si>
    <t>A Year of Seasons</t>
  </si>
  <si>
    <t>978-1-4824-1654-1</t>
  </si>
  <si>
    <t>680L</t>
  </si>
  <si>
    <t>The cycle of seasons on Earth is as interesting as it is important to the way we all live. From the cold of winter to warm summer days, it’s essential to understand just what’s happening and why we always have the same weather at the same time of the year. Readers will learn what the sun’s rays are doing to different parts of Earth at different times as well as the importance of Earth’s axis, or tilt. With great photographs, diagrams, and detailed explanations of scientific concepts, readers will love learning about our year of seasons in this book.</t>
  </si>
  <si>
    <t>978-1-4824-1657-2</t>
  </si>
  <si>
    <t>Flowers: From Seed to Bloom</t>
  </si>
  <si>
    <t>978-1-4824-1658-9</t>
  </si>
  <si>
    <t>Enjoying the view of a field of flowers on a nice day is delightful, but knowing how those beautiful flowers got there is even more interesting. Readers will follow the process seeds undergo from tiny shells to roots, stalks, and eventually flowers. These little seeds create the blooms we love to admire on nice summer days, and this book explains why water, sunlight, and other elements are necessary to create these beautiful flowers.</t>
  </si>
  <si>
    <t>582.13</t>
  </si>
  <si>
    <t>978-1-4824-1661-9</t>
  </si>
  <si>
    <t>The Phases of the Moon</t>
  </si>
  <si>
    <t>978-1-4824-1662-6</t>
  </si>
  <si>
    <t>For many years people wondered why the moon seemed to change shape. Now we know that the moon isn’t changing, but rather what we can see of it is constantly changing. It, too, follows a pattern we see over and over again from month to month. Readers will love learning about the eight phases of the moon and why, even though the sun always lights the moon, we can’t always see it!</t>
  </si>
  <si>
    <t>978-1-4824-1665-7</t>
  </si>
  <si>
    <t>The Rock Cycle at Work</t>
  </si>
  <si>
    <t>978-1-4824-1666-4</t>
  </si>
  <si>
    <t>750L</t>
  </si>
  <si>
    <t>Heat and energy impacts all life on our planet. Energy from the sun helps plants grow and makes it possible for us to live on Earth at all, but the heat from inside Earth impacts us as well. There are many different kinds of rocks that make up Earth’s crust, and scientists now know how Earth’s energy forms and changes these rocks. Readers will learn about the volcanoes and lava that make igneous rocks, and how heating and cooling caused by energy in Earth’s core creates metamorphic rocks. They’ll also learn how water and other elements break down rocks to create sedimentary rocks and various rock formations all over the world.</t>
  </si>
  <si>
    <t>552</t>
  </si>
  <si>
    <t>978-1-4824-1669-5</t>
  </si>
  <si>
    <t>The Water Cycle at Work</t>
  </si>
  <si>
    <t>978-1-4824-1670-1</t>
  </si>
  <si>
    <t>Water is essential for life, but where does it come from? This exciting book dives into that question to explain to readers exactly what happens in the water cycle. From underground springs that feed rivers and lakes to ocean water, it all helps create the clouds that move water particles from place to place. The way water moves around changes the landscape, temperature, and climate all around the world, and readers learn how this much-needed cycle impacts their lives every day.</t>
  </si>
  <si>
    <t>551.48</t>
  </si>
  <si>
    <t>978-1-4824-1673-2</t>
  </si>
  <si>
    <t>Everyday Mysteries</t>
  </si>
  <si>
    <t>978-1-4824-4305-9</t>
  </si>
  <si>
    <t>Where Does Electricity Come From?</t>
  </si>
  <si>
    <t>978-1-4339-6313-1</t>
  </si>
  <si>
    <t>Angelo Gangemi</t>
  </si>
  <si>
    <t>610L</t>
  </si>
  <si>
    <t>Grade 2 - 4</t>
  </si>
  <si>
    <t>Electricity powers our televisions and computers. Refrigerators need it to keep our food cold, and toasters need it to make toast. Inside this volume, readers will discover where this important source of energy comes from and more. Accessible text, illustrative photographs, and a detailed diagram help readers learn all about this everyday mystery.</t>
  </si>
  <si>
    <t>537</t>
  </si>
  <si>
    <t>978-1-4339-6314-8</t>
  </si>
  <si>
    <t>Where Does Our Food Come From?</t>
  </si>
  <si>
    <t>978-1-4339-6317-9</t>
  </si>
  <si>
    <t>Debra Stilwell</t>
  </si>
  <si>
    <t>Most of the time we buy food from stores, but stores get the food from somewhere too. With the help of easy-to-follow text and detailed diagrams, readers will visit farms and follow food on its journey to farmers markets, factories, and stores. Readers learn how fresh foods are sold in markets and are also used to make the processed foods we buy in stores. Vibrant photographs make this book a visual feast.</t>
  </si>
  <si>
    <t>641.3</t>
  </si>
  <si>
    <t>978-1-4339-6318-6</t>
  </si>
  <si>
    <t>Where Does the Bathwater Go?</t>
  </si>
  <si>
    <t>978-1-4339-6321-6</t>
  </si>
  <si>
    <t>Running water is something many people take for granted. Readers will learn where our clean water comes from, where the bathwater goes, and more with the help of this valuable resource. Colorful photographs and clarifying diagrams take readers where they never thought they’d ever go—down the drain and beneath the neighborhood.</t>
  </si>
  <si>
    <t>628.3</t>
  </si>
  <si>
    <t>978-1-4339-6322-3</t>
  </si>
  <si>
    <t>Where Does the Garbage Go?</t>
  </si>
  <si>
    <t>978-1-4339-6325-4</t>
  </si>
  <si>
    <t>Banana peels, apple cores, candy wrappers, and dirty diapers—it’s all garbage. No one wants garbage piling up around their homes, so we put it at the curb for the garbage truck. The answers to where that garbage ends up might surprise readers. Informative photographs and a summarizing diagram show readers where our garbage goes. The text also offers ideas on how to help protect the planet by reducing the amount of garbage we throw away.</t>
  </si>
  <si>
    <t>363.72</t>
  </si>
  <si>
    <t>978-1-4339-6326-1</t>
  </si>
  <si>
    <t>Where Does the Mail Go?</t>
  </si>
  <si>
    <t>978-1-4339-6329-2</t>
  </si>
  <si>
    <t>Koston Meyer</t>
  </si>
  <si>
    <t>Readers will follow the mail as it goes through the post office and processing plant, where it’s prepared for the rest of its journey. The informative text and accompanying photographs in this book bring readers along for the incredible trip. A concluding diagram helps readers summarize what they’ve read using fun and colorful images.</t>
  </si>
  <si>
    <t>978-1-4339-6330-8</t>
  </si>
  <si>
    <t>Where Does the Recycling Go?</t>
  </si>
  <si>
    <t>978-1-4339-6333-9</t>
  </si>
  <si>
    <t>Recycling is a great way to help take care of the planet. Many people recycle glass, paper, metal, and plastic instead of throwing it into the garbage. Inside this informative volume, readers will see up-close how recyclable garbage is transformed into new products. A fast-fact chart helps readers understand the importance of recycling.</t>
  </si>
  <si>
    <t>628.4</t>
  </si>
  <si>
    <t>978-1-4339-6334-6</t>
  </si>
  <si>
    <t>How Does a Light Bulb Work?</t>
  </si>
  <si>
    <t>978-1-4824-3819-2</t>
  </si>
  <si>
    <t>In the past few decades, light bulb technology has gotten better. Not only have compact fluorescent light bulbs become available and affordable, but federal guidelines have caused incandescent light bulbs to become more efficient, too. Readers learn about both kinds of light bulbs, how they work, and their differences. They’ll find an introduction to important science curriculum concepts such as circuits and environmental impact. The main content traces electricity’s path from the power plant all the way to the lamp in a house, and a colorful diagram illustrates this process as well.</t>
  </si>
  <si>
    <t>621.32'6--dc23</t>
  </si>
  <si>
    <t>978-1-4824-3820-8</t>
  </si>
  <si>
    <t>How Is Paper Made?</t>
  </si>
  <si>
    <t>978-1-4824-3823-9</t>
  </si>
  <si>
    <t>The ancient Chinese began making paper about 2,000 years ago. The basic process they created has been used throughout history. However, paper companies today use machines and can make a lot of paper at once instead of just one sheet at a time. Readers track papermaking from cutting down trees and making pulp with the wood to the final product we can use for writing. Full-color photographs show the papermaking process step by step, and an illustrated diagram simplifies it further for readers to review after reading the main content.</t>
  </si>
  <si>
    <t>978-1-4824-3824-6</t>
  </si>
  <si>
    <t>What Happens When I Flush the Toilet?</t>
  </si>
  <si>
    <t>978-1-4824-3827-7</t>
  </si>
  <si>
    <t>978-1-4824-3828-4</t>
  </si>
  <si>
    <t>What Makes Fire Burn?</t>
  </si>
  <si>
    <t>978-1-4824-3846-8</t>
  </si>
  <si>
    <t>There are a lot of ways to start a fire: flint and steel, matches, a magnifying glass and sunlight. However it starts, all fire needs oxygen, fuel, and heat. To some, it may almost seem like magic, but there’s a complicated chemical reaction taking place when a fire is lit! Readers learn what makes fire burn simply through age-appropriate language and content. Full-color photographs complement the main content and are followed by an illustrated graphic organizer that shows the process step-by-step.</t>
  </si>
  <si>
    <t>978-1-4824-3847-5</t>
  </si>
  <si>
    <t>Why Do Ice Cubes Float?</t>
  </si>
  <si>
    <t>978-1-4824-3854-3</t>
  </si>
  <si>
    <t>Water is a big part of everyday life. People wash with it, drink it, and run inside when it falls as rain. It also seems to defy the basics of physical science by floating in liquid when frozen as ice. Readers learn exactly why that is through accessible and age-appropriate language, as well as how liquid water becomes ice. Full-color photographs complement the main content, and an illustrated graphic organizer shows this common process step-by-step to help readers truly understand this science concept.</t>
  </si>
  <si>
    <t>978-1-4824-3855-0</t>
  </si>
  <si>
    <t>Why Does Food Go Bad?</t>
  </si>
  <si>
    <t>978-1-4824-3850-5</t>
  </si>
  <si>
    <t>978-1-4824-3851-2</t>
  </si>
  <si>
    <t>Stories in the Stars</t>
  </si>
  <si>
    <t>978-1-4824-2542-0</t>
  </si>
  <si>
    <t>The Story of Cassiopeia</t>
  </si>
  <si>
    <t>978-1-4824-2663-2</t>
  </si>
  <si>
    <t>Ingrid Griffin</t>
  </si>
  <si>
    <t>The vain queen of Greek myths, Cassiopeia, is forever remembered in the constellation named for her. Cassiopeia's pride earned the wrath of Poseidon, the god of the sea, and put her beautiful daughter Andromeda in the path of a sea monster! Readers will be on the edge of their seats to find out what happens in this exciting story full of imaginative illustrations and vivid photographs. They'll also learn how to locate the famous Cassiopeia constellation in the night sky.</t>
  </si>
  <si>
    <t>398.20937</t>
  </si>
  <si>
    <t>978-1-4824-2664-9</t>
  </si>
  <si>
    <t>The Story of Hercules</t>
  </si>
  <si>
    <t>978-1-4824-2671-7</t>
  </si>
  <si>
    <t>The Roman mythological hero Hercules is celebrated in books, television, and movies. But readers might be surprised to know that Hercules is a constellation they can see in the night sky, too. They'll learn how the incredibly strong baby Hercules killed deadly snakes in his crib as well as how he later performed twelve impossible labors. Some think the constellation shows Hercules standing on a dragon's head! This fun book is a fascinating door into the worlds of mythology and astronomy.</t>
  </si>
  <si>
    <t>292.1</t>
  </si>
  <si>
    <t>978-1-4824-2672-4</t>
  </si>
  <si>
    <t>The Story of Leo the Lion</t>
  </si>
  <si>
    <t>978-1-4824-2675-5</t>
  </si>
  <si>
    <t>The constellation called Leo looks like a lion, and many people recall the story of the Nemean Lion from Greek mythology when they see it. The Nemean Lion was a man-eating beast that no weapon could harm. Only one man could discover a way to kill it: the hero Hercules. This accessible, entertaining volume tells the story of Hercules and his battle with the infamous lion as well as instructs readers about when they can see Leo for themselves in the night sky.</t>
  </si>
  <si>
    <t>978-1-4824-2676-2</t>
  </si>
  <si>
    <t>The Story of Pegasus</t>
  </si>
  <si>
    <t>978-1-4824-2679-3</t>
  </si>
  <si>
    <t>Many people can identify Pegasus, the winged horse from Greek myths, but they may not know that he sprung from the head of the monster Medusa! Pegasus's important roles in myths of the heroes Perseus and Bellerophon are featured in this thrilling retelling of the famous stories. Pegasus isn't just in the pages of books, though. The Pegasus constellation is one of the largest in the night sky from the end of summer through fall. Readers will learn what the constellation looks like through photographs as well as delight in the illustrations of the myths.</t>
  </si>
  <si>
    <t>978-1-4824-2680-9</t>
  </si>
  <si>
    <t>The Story of Perseus</t>
  </si>
  <si>
    <t>978-1-4824-2683-0</t>
  </si>
  <si>
    <t>Perseus the constellation is named for the legendary hero of many Greek myths. Not only does Perseus kill the Gorgon Medusa but he rescues the princess Andromeda from being eaten by a horrible monster. And these are just two of Perseus's adventures. Readers will find out how Perseus acquired a helmet that turned him invisible, the sandals that helped him fly, and how he vanquished his enemies. Supporting illustrations and photographs will help readers visualize both the famous figure and his constellation in this comprehensible retelling of the myth.</t>
  </si>
  <si>
    <t>978-1-4824-2684-7</t>
  </si>
  <si>
    <t>The Story of the Great Bear</t>
  </si>
  <si>
    <t>978-1-4824-2667-0</t>
  </si>
  <si>
    <t>Ursa Major, also known as the Great Bear, is one of the most famous constellations in the night sky. Ancient cultures thought the star formation looked like a bear, and the ancient Greeks connected the constellation to their myth of Callisto, a lovely woman who was transformed into a bear by the jealous goddess Hera. This exciting book provides an accessible introduction to the world of mythology and stargazing. Readers will also learn how to identify the Big Dipper within the Great Bear.</t>
  </si>
  <si>
    <t>978-1-4824-2668-7</t>
  </si>
  <si>
    <t>My Body Does Strange Stuff!</t>
  </si>
  <si>
    <t>978-1-4824-0609-2</t>
  </si>
  <si>
    <t xml:space="preserve">Our bodies do some pretty strange things—yawning, crying, sneezing, burps and bruises. Our bodies may seem gross at times, but they do all these things for very good reasons. Inside the books in this series, manageable, scientific text guides reader through a crash course in human physiology. Color photographs and illustrations help readers grasp potentially difficult topics.   • Simple diagrams guide readers in understanding main topic   • Graphic organizers aid comprehension  • Science topics are presented in clear, easy-to-understand language    </t>
  </si>
  <si>
    <t>How Do Cuts and Bruises Heal?</t>
  </si>
  <si>
    <t>978-1-4824-0234-6</t>
  </si>
  <si>
    <t>Gary Frick</t>
  </si>
  <si>
    <t>Cuts and bruises are often a daily occurrence for many people, so it’s a good thing our bodies know how to heal them. Readers learn the fascinating science behind how our skin keeps us safe, and how cuts and bruises heal. Clear photographs and illustrations, as well as a helpful graphic organizer, help readers understand scientific vocabulary and concepts.</t>
  </si>
  <si>
    <t>612</t>
  </si>
  <si>
    <t>978-1-4824-0235-3</t>
  </si>
  <si>
    <t>978-1-4824-0238-4</t>
  </si>
  <si>
    <t>How Do Hair and Nails Grow?</t>
  </si>
  <si>
    <t>978-1-4824-0247-6</t>
  </si>
  <si>
    <t>Thomas Young</t>
  </si>
  <si>
    <t>Did you know that hair and nails are actually forms of skin? In this book, readers will learn this and many other intriguing facts about our nails and hair. Colorful photographs and illustrations help readers understand this important science topic, and a graphic organizer helps them remember important facts from the text.</t>
  </si>
  <si>
    <t>612.7</t>
  </si>
  <si>
    <t>978-1-4824-0248-3</t>
  </si>
  <si>
    <t>978-1-4824-0249-0</t>
  </si>
  <si>
    <t>What Happens When I Burp?</t>
  </si>
  <si>
    <t>978-1-4824-0252-0</t>
  </si>
  <si>
    <t>Jaden Troiano</t>
  </si>
  <si>
    <t>An unexpected burp at the dinner table can be embarrassing—although some people love to burp loud and proud! Whatever the case, everyone burps, and this scientific guide explains how and why. The text is paired with illustrative diagrams and colorful photographs to help readers grasp potentially complex topics.</t>
  </si>
  <si>
    <t>612.3</t>
  </si>
  <si>
    <t>978-1-4824-0253-7</t>
  </si>
  <si>
    <t>978-1-4824-0254-4</t>
  </si>
  <si>
    <t>What Happens When I Cough?</t>
  </si>
  <si>
    <t>978-1-4339-9333-6</t>
  </si>
  <si>
    <t>Benjamin Herbst</t>
  </si>
  <si>
    <t>Having a cough that won’t go away can be really annoying. Sometimes it’s a cold that makes you cough, and some people with allergies cough a lot! However, there are other reasons for coughing, too. Readers learn about the human body and what causes us to cough. The accessible text is paired with relatable photographs to help readers better understand the topic, and in turn, their bodies.</t>
  </si>
  <si>
    <t>978-1-4339-9336-7</t>
  </si>
  <si>
    <t>978-1-4339-9337-4</t>
  </si>
  <si>
    <t>What Happens When I Cry?</t>
  </si>
  <si>
    <t>978-1-4824-0257-5</t>
  </si>
  <si>
    <t>Libby Landolfi</t>
  </si>
  <si>
    <t>In this volume, readers learn the different reasons why we cry—whether it’s dirt in the air or a really strong emotion. They also learn about the parts of the body that make crying possible. Vibrant photographs and illustrations help readers make sense of a potentially difficult science topic. Readers are sure to find this book both humorous and educational.</t>
  </si>
  <si>
    <t>978-1-4824-0258-2</t>
  </si>
  <si>
    <t>978-1-4824-0259-9</t>
  </si>
  <si>
    <t>What Happens When I Hiccup?</t>
  </si>
  <si>
    <t>978-1-4339-9338-1</t>
  </si>
  <si>
    <t>Everybody knows how annoying hiccups can be. They interrupt us when we’re trying to talk, read, do homework, and even sleep! But what causes hiccups? Readers discover the answer to that question inside this book. They also learn some interesting ways to cure hiccups. Colorful photographs are paired with accessible text to help readers understand this relatable scientific topic.</t>
  </si>
  <si>
    <t>612.74</t>
  </si>
  <si>
    <t>978-1-4339-9341-1</t>
  </si>
  <si>
    <t>978-1-4339-9727-3</t>
  </si>
  <si>
    <t>What Happens When I Sneeze?</t>
  </si>
  <si>
    <t>978-1-4339-9342-8</t>
  </si>
  <si>
    <t>Madison Miller</t>
  </si>
  <si>
    <t>Ah-CHOO! That’s right—everybody sneezes, whether its because of smoke, a cold, allergies, or just too much pepper on your food. Through accessible text, readers learn the science behind sneezing, and what goes on inside their bodies when they sneeze. Also addressed is why it's so important to your health to cover your mouth when you sneeze. Vibrant photographs and diagrams help readers further understand the scientific yet relatable text.</t>
  </si>
  <si>
    <t>612.2</t>
  </si>
  <si>
    <t>978-1-4339-9345-9</t>
  </si>
  <si>
    <t>978-1-4339-9346-6</t>
  </si>
  <si>
    <t>What Happens When I Sweat?</t>
  </si>
  <si>
    <t>978-1-4339-9347-3</t>
  </si>
  <si>
    <t>Sweating sure is gross, but everyone does it. It’s a good thing too, because it’s our body’s way of cooling us down. Readers will discover the reasons why we sweat, and how the body works to produce it. The text presents scientific terms and concepts in an accessible, relatable manner, and colorful photographs and diagrams help readers actually enjoy learning about this important body process.</t>
  </si>
  <si>
    <t>612.7921</t>
  </si>
  <si>
    <t>978-1-4339-9350-3</t>
  </si>
  <si>
    <t>978-1-4339-9351-0</t>
  </si>
  <si>
    <t>What Happens When I Throw Up?</t>
  </si>
  <si>
    <t>978-1-4339-9352-7</t>
  </si>
  <si>
    <t>There are many colorful terms for throwing up: puke, upchuck, spew, and lose your lunch, to name just a few. The words may sound funny, but anyone who has ever been sick will tell you there’s nothing funny about throwing up! This "gross" topic will fascinate readers, teaching them the science behind vomit and what causes it. Appropriate, relatable photographs and helpful diagrams complement the scientific yet accessible text.</t>
  </si>
  <si>
    <t>978-1-4339-9355-8</t>
  </si>
  <si>
    <t>978-1-4339-9356-5</t>
  </si>
  <si>
    <t>What Happens When I Yawn?</t>
  </si>
  <si>
    <t>978-1-4339-9357-2</t>
  </si>
  <si>
    <t>Aleaha Schwinn</t>
  </si>
  <si>
    <t>700L</t>
  </si>
  <si>
    <t>Why do people yawn? Is it because we need oxygen? Or do we yawn to cool off our brain? The answer is, scientists aren’t totally sure just yet, but they have many great theories. The vibrant photographs and diagrams in this book help demonstrate what happens in the body when we yawn. The scientific yet accessible text was designed to both interest and enlighten readers of all ages.</t>
  </si>
  <si>
    <t>978-1-4339-9360-2</t>
  </si>
  <si>
    <t>978-1-4339-9361-9</t>
  </si>
  <si>
    <t>What Makes Me Stinky?</t>
  </si>
  <si>
    <t>978-1-4824-0301-5</t>
  </si>
  <si>
    <t>As people grow up, they become more active and often get involved in physical activities. This can make us sweat, and sweating can make us stink! In this book, readers will discover how exactly sweat can make us stinky. Straightforward images of age-appropriate kids, as well as a helpful graphic organizer, helps make a potentially difficult science topic accessible and fun.</t>
  </si>
  <si>
    <t>613</t>
  </si>
  <si>
    <t>978-1-4824-0302-2</t>
  </si>
  <si>
    <t>978-1-4824-0303-9</t>
  </si>
  <si>
    <t>Why Do My Teeth Fall Out?</t>
  </si>
  <si>
    <t>978-1-4824-0296-4</t>
  </si>
  <si>
    <t>Isabella Willebrandt</t>
  </si>
  <si>
    <t>Losing baby teeth is an exciting part of growing up, but how exactly does it happen? Readers are sure to enjoy reading this book about their teeth, which includes numerous colorful photographs and illustrations to help make the scientific text easier to grasp. The text also addresses the importance of dental health.</t>
  </si>
  <si>
    <t>611</t>
  </si>
  <si>
    <t>978-1-4824-0297-1</t>
  </si>
  <si>
    <t>978-1-4824-0298-8</t>
  </si>
  <si>
    <t>Symbols of America</t>
  </si>
  <si>
    <t>The Bald Eagle</t>
  </si>
  <si>
    <t>978-1-4824-1866-8</t>
  </si>
  <si>
    <t>If you watch the majestic American bald eagle fly above the treetops, it’s easy to see why it stands for freedom and strength in the United States. As the national emblem, it’s seen on government buildings and documents, and is often used to symbolize national pride. Readers learn how the American bald eagle came to be the national bird of the United States and the many ways its image is used. Full-color photographs of the American bald eagle highlight its fierce beauty. A timeline guides readers through its creation as a national symbol.</t>
  </si>
  <si>
    <t>929.90973</t>
  </si>
  <si>
    <t>978-1-4824-1868-2</t>
  </si>
  <si>
    <t>The Liberty Bell</t>
  </si>
  <si>
    <t>978-1-4824-1870-5</t>
  </si>
  <si>
    <t>The Liberty Bell hasn’t been properly rung since 1846 when it cracked irreparably. However, its inability to ring doesn’t diminish it as a symbol of freedom in the United States. Readers are introduced to the history of the Liberty Bell from its casting to the present day. Historical images as well as full-color, modern photographs of the bell engage readers with the story of one of the nation’s most recognizable symbols. A timeline offers an additional guide to the interesting, accessible main content.</t>
  </si>
  <si>
    <t>974.8</t>
  </si>
  <si>
    <t>978-1-4824-1872-9</t>
  </si>
  <si>
    <t>The National Anthem</t>
  </si>
  <si>
    <t>978-1-4824-1874-3</t>
  </si>
  <si>
    <t>782.42</t>
  </si>
  <si>
    <t>978-1-4824-1876-7</t>
  </si>
  <si>
    <t>The Presidential Seal</t>
  </si>
  <si>
    <t>978-1-4824-1887-3</t>
  </si>
  <si>
    <t>929.9</t>
  </si>
  <si>
    <t>978-1-4824-1888-0</t>
  </si>
  <si>
    <t>The Statue of Liberty</t>
  </si>
  <si>
    <t>978-1-4824-1879-8</t>
  </si>
  <si>
    <t>978-1-4824-1880-4</t>
  </si>
  <si>
    <t>978-1-4824-1883-5</t>
  </si>
  <si>
    <t>978-1-4824-1884-2</t>
  </si>
  <si>
    <t>Where on Earth? Mapping Parts of the World</t>
  </si>
  <si>
    <t>978-1-5382-0238-8</t>
  </si>
  <si>
    <t>Earth's Continents</t>
  </si>
  <si>
    <t>978-1-4824-6415-3</t>
  </si>
  <si>
    <t>Todd Bluthenthal</t>
  </si>
  <si>
    <t>551.41--dc23</t>
  </si>
  <si>
    <t>978-1-4824-6416-0</t>
  </si>
  <si>
    <t>Earth's Hemispheres</t>
  </si>
  <si>
    <t>978-1-4824-6419-1</t>
  </si>
  <si>
    <t>978-1-4824-6420-7</t>
  </si>
  <si>
    <t>Making Maps</t>
  </si>
  <si>
    <t>978-1-4824-6427-6</t>
  </si>
  <si>
    <t>Is there such a thing as a fun way to develop spatial awareness? Yes, and readers can do so by reading this book! Readers will engage in and expand their understanding of the world around them through a creative, rewarding map-making activity developed with learning and fun in mind. Step-by-step instructions guide them through this rewarding exercise, while a simple history and explanation of cartography allows them to feel a part of something both fascinating and epic.</t>
  </si>
  <si>
    <t>526--dc23</t>
  </si>
  <si>
    <t>978-1-4824-6428-3</t>
  </si>
  <si>
    <t>The Equator</t>
  </si>
  <si>
    <t>978-1-4824-6423-8</t>
  </si>
  <si>
    <t>740L</t>
  </si>
  <si>
    <t>“The Earth is wearing a belt” is an age-old visual device teachers have used to explain the equator. In this volume, young readers will expand their comprehension of this important concept. With an understanding of the equator comes a grasping of the rotation of the Earth, climate, weather, and many other age-appropriate science concepts. Clean, accessible art on every spread—including diagrams, maps, and full-color photographs—help readers grasp these curriculum topics. That important main line of latitude we call the equator is made familiar through clean text and graphics in a way that every elementary reader is sure to understand!</t>
  </si>
  <si>
    <t>526’.6--dc23</t>
  </si>
  <si>
    <t>978-1-4824-6424-5</t>
  </si>
  <si>
    <t>The North Pole</t>
  </si>
  <si>
    <t>978-1-4824-6431-3</t>
  </si>
  <si>
    <t>Many young readers think of the North Pole as the place where Santa Claus lives with his wife, reindeer, and elves. The North Pole presents the geography and science of this polar region to young readers in an age-appropriate way. The clear language and easy-to-read, colorful maps and photographs of the North Pole will engage and expand any young reader’s grasp on the concepts of continents, climate, Earth’s rotation, and more! The fascinating history of the remarkable explorers of this frigid landscape is also included in the main text, introducing a part of history that’s sure to inspire!</t>
  </si>
  <si>
    <t>971.9--dc23</t>
  </si>
  <si>
    <t>978-1-4824-6432-0</t>
  </si>
  <si>
    <t>The South Pole</t>
  </si>
  <si>
    <t>978-1-4824-6435-1</t>
  </si>
  <si>
    <t>The South Pole is cold, but there’s more to it than that! This book presents the cartography and earth science of this polar region to young readers in an engaging yet informative way. Several spreads are dedicated to the fascinating history of the brave explorers of this icy landscape, a part of history that is sure to impress all elementary readers! The colorful, easily understood maps and vivid photographs of the South Pole will expand reader’s grasp on the concepts of poles, continents, climate, Earth’s rotation, and so much more!</t>
  </si>
  <si>
    <t>919.89--dc23</t>
  </si>
  <si>
    <t>978-1-4824-6436-8</t>
  </si>
  <si>
    <t>The History of Our Holidays</t>
  </si>
  <si>
    <t>April Fools' Day: What a Joke!</t>
  </si>
  <si>
    <t>978-1-4824-3884-0</t>
  </si>
  <si>
    <t>Theodore Jones</t>
  </si>
  <si>
    <t>“April Fools!” For anyone who’s even been the victim of an April Fools’ Day joke or who’s planning to pull the best prank yet, this fun book takes them inside the possible origins of an amusing holiday. Similar holidays have been practiced for centuries by several cultures, including the ancient Romans. Colorful photographs of celebrations around the world as well as snapshots of the funniest pranks will have readers laughing. No fooling!</t>
  </si>
  <si>
    <t>978-1-4824-3885-7</t>
  </si>
  <si>
    <t>Celebrating Day of the Dead</t>
  </si>
  <si>
    <t>978-1-4824-3888-8</t>
  </si>
  <si>
    <t>The Day of the Dead, or Día de los Muertos, may sound a bit scary. However, this enlightening book explains to readers how this special holiday is actually a day of joy as well as remembrance for millions of people in Latin America and the United States. The symbols, customs, and origins of the holiday are discussed in accessible text, while vivid photographs illustrate the presented concepts.</t>
  </si>
  <si>
    <t>978-1-4824-3889-5</t>
  </si>
  <si>
    <t>Halloween's Spooky History</t>
  </si>
  <si>
    <t>978-1-4824-3892-5</t>
  </si>
  <si>
    <t>Costumes, jack-o’-lanterns, and trick-or-treating—these are all parts of the modern traditions of Halloween. Readers might wonder where this strange but fun holiday came from. This informative volume has the surprising answers. Both ancient beliefs and modern customs are covered in this comprehensible guide to Halloween’s history. Colorful, informative photographs support and enhance the text.</t>
  </si>
  <si>
    <t>978-1-4824-3893-2</t>
  </si>
  <si>
    <t>The History of Juneteenth</t>
  </si>
  <si>
    <t>978-1-4824-3896-3</t>
  </si>
  <si>
    <t>Maximilian Smith</t>
  </si>
  <si>
    <t>Juneteenth is usually celebrated on June 19. It honors the day in 1865 when Union troops swept into Galveston, Texas, and told the elated slaves there that they were free. This accessible volume delves into the American Civil War, the Emancipation Proclamation, and the events that led to this special holiday for African Americans and everyone who celebrates the end of slavery in the United States. Carefully chosen photographs reflect this special commemoration, both in the past and today.</t>
  </si>
  <si>
    <t>978-1-4824-3897-0</t>
  </si>
  <si>
    <t>The Story of Cinco de Mayo</t>
  </si>
  <si>
    <t>978-1-4824-3900-7</t>
  </si>
  <si>
    <t>Cinco de Mayo is often mistaken as a celebration of Mexican independence. The true story behind this holiday is a remarkable battle in which an outnumbered Mexican force, including many farmworkers, defeated the powerful French army outside Mexico City in 1862. Readers will enjoy learning more about this battle as well as how people celebrate on May 5 each year. Colorful photographs and illustrations further enhance the accessible text.</t>
  </si>
  <si>
    <t>978-1-4824-3831-4</t>
  </si>
  <si>
    <t>What Is Groundhog Day?</t>
  </si>
  <si>
    <t>978-1-4824-3834-5</t>
  </si>
  <si>
    <t>Each year on February 2, thousands of people descend on the small town of Punxsutawney, Pennsylvania. They await the weather predictions of a furry little groundhog called Punxsutawney Phil. He’s said to be able to correctly forecast if there will be 6 more weeks of winter or if spring will come early. Readers of this charming volume will learn how this tradition got started and just how accurate Phil has been over the years.</t>
  </si>
  <si>
    <t>978-1-4824-3835-2</t>
  </si>
  <si>
    <t>A Look at U.S. History</t>
  </si>
  <si>
    <t>A Look at Earth's Rocks</t>
  </si>
  <si>
    <t>978-1-4824-6281-4</t>
  </si>
  <si>
    <t>One of the central concepts of Earth science is the rock cycle. But in order to understand that, readers need to know all about igneous, metamorphic, and sedimentary rocks—as well as erosion! This series offers exactly the introduction many readers need. The main content is written in clear, accessible language, making each volume an asset to readers in need of help or those looking for a concise overview of the topic. Fact boxes add simple explanations of key terms and ideas.</t>
  </si>
  <si>
    <t>What Are Igneous Rocks?</t>
  </si>
  <si>
    <t>978-1-4824-6254-8</t>
  </si>
  <si>
    <t>552’.1--dc23</t>
  </si>
  <si>
    <t>978-1-4824-6251-7</t>
  </si>
  <si>
    <t>What Are Metamorphic Rocks?</t>
  </si>
  <si>
    <t>978-1-4824-6249-4</t>
  </si>
  <si>
    <t>552/.4--dc23</t>
  </si>
  <si>
    <t>978-1-4824-6247-0</t>
  </si>
  <si>
    <t>What Are Minerals?</t>
  </si>
  <si>
    <t>978-1-4824-6244-9</t>
  </si>
  <si>
    <t>Minerals are an essential part of the Earth science curriculum since silicate minerals make up more than 90 percent of Earth’s crust! In order to understand this fact, though, students need to know the difference between minerals and rocks, how minerals form, and how minerals are structured. This book breaks down these topics and more in simple, clear language ideal for struggling readers or those looking to review an important topic. Fact boxes elaborate on difficult concepts and define scientific terms, complementing the main content’s curriculum focus and full-color photographs of common minerals.</t>
  </si>
  <si>
    <t>549--dc23</t>
  </si>
  <si>
    <t>978-1-4824-6243-2</t>
  </si>
  <si>
    <t>What Are Sedimentary Rocks?</t>
  </si>
  <si>
    <t>978-1-4824-6240-1</t>
  </si>
  <si>
    <t>Frances Nagle</t>
  </si>
  <si>
    <t>One of the primary areas in the Earth science curriculum is learning about the rocks that make up Earth’s crust. However, remembering each type and how it forms may be a challenge for some. This volume presents readers with a simple but full overview of the formation of sedimentary rock. Full-color photographs display common types of sedimentary rock, including sandstone, shale, and breccia. Including explanations of key terms such as sediment and stratification, the main content and fact boxes will greatly complement classroom learning for readers of all levels.</t>
  </si>
  <si>
    <t>552.5--dc23</t>
  </si>
  <si>
    <t>978-1-4824-6239-5</t>
  </si>
  <si>
    <t>What Is Erosion?</t>
  </si>
  <si>
    <t>978-1-4824-6017-9</t>
  </si>
  <si>
    <t>Erosion has shaped the landscape all over the world. It occurs in small ways every day as wind and water move soil, rock, and other materials from place to place. Readers learn the specifics of how erosion happens and its place in the rock cycle. Full-color photographs showcase the amazing results of erosion from around the world, including waterfalls, canyons, and coastlines. Readers of all levels can use this volume to review or better understand a key area of Earth science through accessible language and simple definitions and explanations.</t>
  </si>
  <si>
    <t>551.3/02--dc23</t>
  </si>
  <si>
    <t>978-1-4824-6018-6</t>
  </si>
  <si>
    <t>What Is the Rock Cycle?</t>
  </si>
  <si>
    <t>978-1-4824-6021-6</t>
  </si>
  <si>
    <t>The science curriculum is full of processes that students need to understand and they can seem complicated when taken as a whole. This volume breaks down the rock cycle step by step, including brief explanations of the three kinds of rocks, erosion, and many key terms. Clear language and simple sentences present the information in an accessible way for readers of all levels. Complete with full-color photographs and a diagram showing the whole process, this book complements classroom learning and offers a great resource for readers in need of review.</t>
  </si>
  <si>
    <t>552--dc23</t>
  </si>
  <si>
    <t>978-1-4824-6022-3</t>
  </si>
  <si>
    <t>A Look at Your Government</t>
  </si>
  <si>
    <t>978-1-4824-6287-6</t>
  </si>
  <si>
    <t>There’s a lot readers need to know about how the US government works. From the division of power between three branches to the Electoral College, it can seem complicated and overwhelming. This series breaks down how the government is run to the most important points covered in the social studies curriculum. Written in accessible language for readers of all abilities, an overview of the job of the House of Representatives, Senate, Supreme Court, and president can help clarify the system for readers or simply aid in test preparation.</t>
  </si>
  <si>
    <t>How Does a Bill Become a Law?</t>
  </si>
  <si>
    <t>978-1-4824-6057-5</t>
  </si>
  <si>
    <t>Our nation’s laws go through a long process before they are enacted. Bills are scrutinized and researched by committees in both the House and Senate and may be rewritten several times before they pass. This book breaks down the complicated process into digestible steps for readers looking to better understand an important component of the social studies curriculum. Fact boxes further clarify how the government works, supply key terms, and give more detail about congressional committees. A concluding flowchart allows readers to review the process even more easily.</t>
  </si>
  <si>
    <t>328.73/077--dc23</t>
  </si>
  <si>
    <t>978-1-4824-6058-2</t>
  </si>
  <si>
    <t>What Does Congress Do?</t>
  </si>
  <si>
    <t>978-1-4824-6049-0</t>
  </si>
  <si>
    <t>The Founding Fathers made Congress two houses for a reason. The Senate gives every state equal representation, while the House of Representatives allows states with a larger population a bigger voice in government. Learning how this system works is an important piece of understanding how laws are made in the United States. This book breaks down the many jobs of Congress as well as the specific qualifications needed to be a representative or senator. Written simply and clearly, the social studies content can aid any student looking to better understand how Congress works.</t>
  </si>
  <si>
    <t>978-1-4824-6050-6</t>
  </si>
  <si>
    <t>What Does the President Do?</t>
  </si>
  <si>
    <t>978-1-4824-6053-7</t>
  </si>
  <si>
    <t>The US president is the face of the United States to the rest of the world. However, he or she doesn’t have unlimited power within the country. The president has certain powers given by the Constitution, including the ability to make treaties, appoint some important government officials, and veto laws. Readers learn the many duties of the president in simple, clear language appropriate for both younger readers and older readers looking for a succinct review of the topic. Fact boxes supplement the main content with important details about checks and balances, amendments, and more that affect the presidency today.</t>
  </si>
  <si>
    <t>352.23’0973--dc23</t>
  </si>
  <si>
    <t>978-1-4824-6054-4</t>
  </si>
  <si>
    <t>What Does the US Supreme Court Do?</t>
  </si>
  <si>
    <t>978-1-4824-6061-2</t>
  </si>
  <si>
    <t>The Supreme Court is the highest court in the United States. While it only hears about 80 cases out of the thousands that petition to be heard, the court’s decisions have a big impact. The most important job of the Supreme Court is to decide the constitutionality of laws and actions. This process is broken down for readers in simple terms that support their understanding of the judicial branch. The main content offers curriculum-based information about the court’s relationship with the Constitution, justice appointments, and how justices write opinions. Fact boxes supply definitions and further explanations of more complicated ideas.</t>
  </si>
  <si>
    <t>978-1-4824-6062-9</t>
  </si>
  <si>
    <t>What Is the Electoral College?</t>
  </si>
  <si>
    <t>978-1-4824-6065-0</t>
  </si>
  <si>
    <t>324.6’3--dc23</t>
  </si>
  <si>
    <t>978-1-4824-6066-7</t>
  </si>
  <si>
    <t>Why Do We Vote?</t>
  </si>
  <si>
    <t>978-1-4824-6069-8</t>
  </si>
  <si>
    <t>Many Americans believe it is their civic duty to vote. However, in most elections, less than half of eligible voters show up at the polls. Readers are introduced to the many reasons why voting is an important, including how voting allows the voice of the people to be heard. The main content tackles a complex idea of citizenship with accessible language and age-appropriate subject matter. Briefly covering social studies curriculum topics such as the Electoral College, disenfranchisement, and the Voting Rights Act of 1965, this book serves as an excellent companion to classroom learning.</t>
  </si>
  <si>
    <t>324.60973--dc23</t>
  </si>
  <si>
    <t>978-1-4824-6070-4</t>
  </si>
  <si>
    <t>US Armed Forces</t>
  </si>
  <si>
    <t>978-1-5382-0479-5</t>
  </si>
  <si>
    <t>Many readers have someone in their life who has served or is currently serving in the military. This series helps explain how that person got the job as well as the duties involved, encouraging a deeper, more mature understanding of someone they care about. It can also help readers take the path into the armed forces themselves, providing insight into the process and guidelines for joining the air force, army, coast guard, marines, navy, and national guard. A brief overview of each of the types of service is included in each book.</t>
  </si>
  <si>
    <t>Join the Air Force</t>
  </si>
  <si>
    <t>978-1-5382-0532-7</t>
  </si>
  <si>
    <t>P. P. Mitchell</t>
  </si>
  <si>
    <t>Most readers will at least have a cursory awareness of the air force, the awesome, flying arm of the US military fleet. This book is the next step for readers to learn and understand how to become part of this fighting force. Readers will enter the exciting world of the air force through accessible language and focused information that appeals to even reluctant readers. Full-color photographs—and a bonus diagram of the uniforms—bring the content to life, while fact boxes throughout provide a historical frame of reference.</t>
  </si>
  <si>
    <t>358.40023/73--dc23</t>
  </si>
  <si>
    <t>978-1-5382-0533-4</t>
  </si>
  <si>
    <t>Join the Army</t>
  </si>
  <si>
    <t>978-1-5382-0536-5</t>
  </si>
  <si>
    <t>Everyone’s heard of the army, but how do you join? What’s it like being in the army? How do the rankings work? Written in accessible language and with a colorful layout, this high-interest book will appeal to readers of all abilities! Full-color photography, and even a diagram explaining the uniform, bring each spread of this book to life, while focused, useful fact boxes develop a deeper understanding of the army by providing historical information.</t>
  </si>
  <si>
    <t>355.0023/73--dc23</t>
  </si>
  <si>
    <t>978-1-5382-0537-2</t>
  </si>
  <si>
    <t>Join the Coast Guard</t>
  </si>
  <si>
    <t>978-1-5382-0542-6</t>
  </si>
  <si>
    <t>The coast guard is a unique branch of the US military, operating under the Department of Homeland Security during peacetime, but able to be transferred to the navy by the president or Congress. They are organized in a way that allows for quick response to crises such as Hurricane Katrina and Tropical Storm Rita. Learning about this special part of the US military will appeal to readers of all abilities! Artwork including full-color photographs and diagrams bring this book to life, and a historical frame of reference is provided on each spread through fascinating fact boxes.</t>
  </si>
  <si>
    <t>363.28/602373--dc23</t>
  </si>
  <si>
    <t>978-1-5382-0543-3</t>
  </si>
  <si>
    <t>Join the Marines</t>
  </si>
  <si>
    <t>978-1-5382-0546-4</t>
  </si>
  <si>
    <t>The marines make headlines frequently for their daring missions and bravery. There’s no better time than now to offer this inside look into how one becomes a marine and into the life of these incredible heroes in a way that will appeal to even reluctant readers! Through age-appropriate content about duties, rankings, special ops, and even uniforms, this book fosters a deeper understanding of the men and women who serve our country at an accessible reading level. Fact boxes on each spread expand the experience by providing historical context.</t>
  </si>
  <si>
    <t>359.9/602373--dc23</t>
  </si>
  <si>
    <t>978-1-5382-0547-1</t>
  </si>
  <si>
    <t>Join the National Guard</t>
  </si>
  <si>
    <t>978-1-5382-0553-2</t>
  </si>
  <si>
    <t>Many readers know or have heard of someone who’s served in the US National Guard, but they likely don’t have an understanding of what this home defense force does for our country. This volume blends interesting, focused information about a high-interest topic with accessible language to create a reading experience that even struggling readers will enjoy! Full-color photographs and even a diagram breaking down the uniform bring to life engaging content, while fact boxes develop a deeper understanding of the national guard by providing a historical frame of reference.</t>
  </si>
  <si>
    <t>355.3/702373--dc23</t>
  </si>
  <si>
    <t>978-1-5382-0554-9</t>
  </si>
  <si>
    <t>Join the Navy</t>
  </si>
  <si>
    <t>978-1-5382-0550-1</t>
  </si>
  <si>
    <t>How is the navy different than the coast guard or marines? Don’t they all work on boats? This book combines a high-interest topic with an accessible reading level that will grab the attention of even struggling readers. Helpful and captivating full-color photographs and diagrams illuminate the main content, while fact boxes help readers develop a deeper understanding of the navy by providing a historical frame of reference. Readers will explore the Navy’s missions, uniforms, special ops, ranks, equipment, and so much more!</t>
  </si>
  <si>
    <t>359.0023/73--dc23</t>
  </si>
  <si>
    <t>978-1-5382-0551-8</t>
  </si>
  <si>
    <t>Would You Dare?</t>
  </si>
  <si>
    <t>978-1-4824-5895-4</t>
  </si>
  <si>
    <t>During this age of the Internet, we can instantly view people doing some of the most jaw-dropping and heart-pounding sports and stunts. In the volumes of this exciting series, readers delve into some action-packed experiences. Their imaginations will soar in a fighter jet, tiptoe across a high-wire over Niagara Falls, and tackle a fierce adversary in the UFC. They’ll ponder whether they’d accept each challenge aided—and perhaps cautioned!—by dynamic photographs.</t>
  </si>
  <si>
    <t>Would You Dare Be an MMA Fighter?</t>
  </si>
  <si>
    <t>978-1-4824-5816-9</t>
  </si>
  <si>
    <t>Mixed martial arts is one of the fastest growing sports, and includes karate, jiu-jitsu, boxing, kickboxing, grappling, wrestling, judo, and other combat sports. MMA fighters, combating opponents in a cage with nowhere to escape, have truly impressive skills! Riveted readers will be on the edge of their seats as they learn what it takes to enter the ring of an MMA bout. Action-packed photographs and fun fact boxes add to the excitement of this electrifying sport.</t>
  </si>
  <si>
    <t>796.8--dc37</t>
  </si>
  <si>
    <t>978-1-4824-5817-6</t>
  </si>
  <si>
    <t>Would You Dare Fly a Fighter Jet?</t>
  </si>
  <si>
    <t>978-1-4824-5812-1</t>
  </si>
  <si>
    <t>From the ground, piloting a fighter jet seems thrilling, but it also requires a lot of training and body conditioning. Readers' awe for aeronautical acrobatics will only increase as they learn about the forces at work to keep a fighter jet aloft. They’ll also learn about g-forces, ejection seats, and incredible speeds that future fighter jets may achieve. Exhilarating images, stimulating STEM concepts, and fascinating fact boxes make this high-interest volume a fun and motivating experience.</t>
  </si>
  <si>
    <t>623.74'64--dc23</t>
  </si>
  <si>
    <t>978-1-4824-5813-8</t>
  </si>
  <si>
    <t>Would You Dare Go Skydiving?</t>
  </si>
  <si>
    <t>978-1-4824-5820-6</t>
  </si>
  <si>
    <t>797.56--dc23</t>
  </si>
  <si>
    <t>978-1-4824-5821-3</t>
  </si>
  <si>
    <t>Would You Dare Run a Marathon?</t>
  </si>
  <si>
    <t>978-1-4824-5824-4</t>
  </si>
  <si>
    <t>Siobhan Sisk</t>
  </si>
  <si>
    <t>With the explosion of bumper stickers that read “26.2,” it’s obvious that marathons are gaining popularity among athletes. But what does it take to cross that finish line? It’s not easy, as this instructive book proves. Amateur runners train for months—and serious competitors even longer. From what happens to the human body during long-distance runs to the most impressive marathon victories, readers will discover that marathons are truly an extreme sport.</t>
  </si>
  <si>
    <t>796.42/52--dc23</t>
  </si>
  <si>
    <t>978-1-4824-5825-1</t>
  </si>
  <si>
    <t>Would You Dare Sail Around the World?</t>
  </si>
  <si>
    <t>978-1-4824-5828-2</t>
  </si>
  <si>
    <t>Every once in a while someone who is attempting to sail around the world is in the news—often because they need to be rescued! Navigating around the globe is not an easy task, as this adventurous volume explains. The essential equipment to conquer the seas, nautical vocabulary, and exhilarating true stories are all included in this comprehensible and exciting text, accompanied by illuminating and impressive images.</t>
  </si>
  <si>
    <t>797.1’24--dc23</t>
  </si>
  <si>
    <t>978-1-4824-5829-9</t>
  </si>
  <si>
    <t>Would You Dare Walk Across Niagara Falls?</t>
  </si>
  <si>
    <t>978-1-4824-5832-9</t>
  </si>
  <si>
    <t>In 2012, Nik Wallenda became the first person to tightrope-walk over Niagara Falls. He braved high winds and spray from the mighty flowing waters while doing so. Many marveled at the feat and wondered how it was possible. Wallenda’s story as well as tales of others who attempted the jaw-dropping deed are included in this high-interest text. Spine-tingling photographs and fun fact boxes are sure to amaze and delight readers.</t>
  </si>
  <si>
    <t>971.3’39--dc23</t>
  </si>
  <si>
    <t>978-1-4824-5833-6</t>
  </si>
  <si>
    <t>Monsters!</t>
  </si>
  <si>
    <t>978-1-4824-4664-7</t>
  </si>
  <si>
    <t>There’s something universal about fearing the unknown! Tales of terrifying zombies, monstrous sea creatures, and villainous vampires exist in cultures around the world. Many monster stories can be traced to classic myths and even literature, such as Mary Wollstonecraft Shelley’s Frankenstein. Readers learn where some of the most popular monster stories come from and the differences in tales from around the world. The high-interest topics, such as Dracula and Bigfoot, are aided by colorful, imaginative images that engage even reluctant readers.</t>
  </si>
  <si>
    <t>Bigfoot</t>
  </si>
  <si>
    <t>978-1-4824-4857-3</t>
  </si>
  <si>
    <t>It seems incredible that a huge, hairy human-ape could live in the forests of the Pacific Northwest without anyone knowing it’s there for sure. However, there’s still no real evidence for the existence of Bigfoot! Readers learn about the most famous Bigfoot sighting from 1967, which still hasn’t been proved to be a hoax. Full-color images illustrate how many envision Bigfoot today, as well as similar cryptids found around the world, such as the Yeti. Accessible language paired with fascinating content about a modern monster draws in even unenthusiastic readers.</t>
  </si>
  <si>
    <t>978-1-4824-4858-0</t>
  </si>
  <si>
    <t>Chupacabras</t>
  </si>
  <si>
    <t>978-1-4824-4084-3</t>
  </si>
  <si>
    <t>Some say a fierce, hairless, doglike animal terrorizes livestock, draining them of their blood. Called the chupacabra, this animal is a legend derived from the sighting of a freaky creature in San Juan, Puerto Rico. But the original sighting and today’s reports don’t match up, and no conclusive evidence has ever been found about the chupacabra. Readers investigate the history of this creepy animal and learn how science has busted many myths about its existence. Full-color renderings of the chupacabra highlight the biggest fact conspiracy theorists overlook—there are no actual photographs of the chupacabra!</t>
  </si>
  <si>
    <t>978-1-4824-4085-0</t>
  </si>
  <si>
    <t>Dragons</t>
  </si>
  <si>
    <t>978-1-4824-4088-1</t>
  </si>
  <si>
    <t>950L</t>
  </si>
  <si>
    <t>Many cultures have myths about dragons. From the Greek Chimera to the fire-breathing creature of medieval Europe, dragons have taken many forms throughout history. Readers learn all about these myths and legends and explore the significance to the cultures they come from. Fascinating fact boxes explore how the dragon myth came about, including the animals that likely influences their famous features. Full-color photographs and illustrations enhance the main text, introducing the colorful Chinese dragons and the fearsome creatures in fantasy literature.</t>
  </si>
  <si>
    <t>978-1-4824-4089-8</t>
  </si>
  <si>
    <t>Frankenstein</t>
  </si>
  <si>
    <t>978-1-4824-4861-0</t>
  </si>
  <si>
    <t>In 1931, the quintessential movie version of Mary Shelley’s Frankenstein hit theaters. It starred Boris Karloff as the monster and spawned a whole series of sequels! Since then, Frankenstein’s monster has become a terrifying icon in popular culture, especially around Halloween. Readers learn the original story of Frankenstein and how the book’s content connected to the science of the day. Haunting images of the monster and movie stills from Frankenstein and other films engage readers’ imaginations as accessible language allows even reluctant readers to find out more about this modern monster!</t>
  </si>
  <si>
    <t>791.43’651--dc23</t>
  </si>
  <si>
    <t>978-1-4824-4862-7</t>
  </si>
  <si>
    <t>Medusa</t>
  </si>
  <si>
    <t>978-1-4824-4869-6</t>
  </si>
  <si>
    <t>The story of Perseus beheading Medusa has been told for more than 2,000 years. Even today, images of Medusa can be found in popular culture. Through accessible language and content, readers learn the story of Medusa and the Gorgons in monstrous detail, including how Medusa may have gotten her hair turned to snakes! Full-color photographs show modern and historic depictions of this famous myth while fun fact boxes give readers context for one of the greatest monster stories in Greek mythology.</t>
  </si>
  <si>
    <t>398.2’0938’01--dc23</t>
  </si>
  <si>
    <t>978-1-4824-4870-2</t>
  </si>
  <si>
    <t>Sea Creatures</t>
  </si>
  <si>
    <t>978-1-4824-4093-5</t>
  </si>
  <si>
    <t>It’s easy to imagine something lurking beneath the deep, dark waters of a loch, river, or sea. Since even today we don’t know every animal that lives deep underwater, historical accounts of fearful creatures swimming below the surface seem to have simple explanations. This book explores the many myths and legends about sea creatures, some of which are centuries old! Full-color illustrations, paintings, and more from cultures around the world showcase the extraordinary imaginations behind some of these stories. In addition, fact boxes offer readers a chance to debunk historical accounts and understand why these tales began at all.</t>
  </si>
  <si>
    <t>978-1-4824-4094-2</t>
  </si>
  <si>
    <t>The Loch Ness Monster</t>
  </si>
  <si>
    <t>978-1-4824-4865-8</t>
  </si>
  <si>
    <t>In 1934, a photograph in London’s Daily Mail seemed to prove that a strange animal was living in Scotland’s Loch Ness. But 60 years later, it was said to be a fake! That image created the look of the Loch Ness monster in the minds of people around the world. Without it, is there any proof for a creature in Loch Ness? Readers dive deep into this question, learning about the history of the myth and how it survives today. Full-color illustrations and historical photographs spark readers’ imaginations, while fact boxes encourage critical thinking about a fascinating, high-interest topic.</t>
  </si>
  <si>
    <t>978-1-4824-4866-5</t>
  </si>
  <si>
    <t>The Minotaur</t>
  </si>
  <si>
    <t>978-1-4824-4873-3</t>
  </si>
  <si>
    <t>One of the most monstrous myths in history is that of the Minotaur. A huge man with the head and furious temperament of a bull, the Minotaur was hidden in a labyrinth by King Minos. Readers learn the tale of the Minotaur through the story of the Greek hero Theseus, including its terrible end. Illustrations and photographs of historical objects appear in full color to enhance the main content. Written in accessible language, the tale of the Minotaur will engage even reluctant readers—especially if they’re monster-movie fans!</t>
  </si>
  <si>
    <t>398.20938’01--dc23</t>
  </si>
  <si>
    <t>978-1-4824-4874-0</t>
  </si>
  <si>
    <t>Vampires</t>
  </si>
  <si>
    <t>978-1-4824-4113-0</t>
  </si>
  <si>
    <t>There’s a very clear line from Bram Stoker’s Dracula to the glut of vampire stories available in bookstores today. However, tales of bloodsucking creatures predate Dracula and exist in the mythology of many cultures. Covering the history of the vampire myth as well as how it’s used today, the main content engages even reluctant readers with a high-interest topic. Full-color photographs and other images of vampires through the ages show how the depiction of this chilling creature has changed over time. Additional fact boxes add a dose of reality to a tale that’s so well known, it sometimes feels like it could be true!</t>
  </si>
  <si>
    <t>978-1-4824-4097-3</t>
  </si>
  <si>
    <t>Werewolves</t>
  </si>
  <si>
    <t>978-1-4824-4100-0</t>
  </si>
  <si>
    <t>Some say the legend of the werewolf may have come from a rare condition of abundant hair growth called hypertrichosis. However the stories began, they’ve persisted to present-day pop culture, continuously drawing in new audiences. Written in simple, clear language, all readers can explore the history of the werewolf myth. The main content includes all aspects of this high-interest topic, including how werewolves change from man to beast, why they change, and how one becomes a werewolf. Full-color images and fact boxes add elements of both fantasy and reality to help readers navigate the line between truth and legend.</t>
  </si>
  <si>
    <t>978-1-4824-4101-7</t>
  </si>
  <si>
    <t>Witches</t>
  </si>
  <si>
    <t>978-1-4824-4104-8</t>
  </si>
  <si>
    <t>Some of the most iconic pop-culture figures ever have been witches: the Wicked Witch of the West, the White Witch in The Chronicles of Narnia,  Hermione in the Harry Potter books. But there’s a long history of witch legends from around the world, including historical events condemning them, such as the Salem witch trials. This high-interest topic will engage even the most reluctant readers with tales of good and bad magic, spells, and torture. Full-color photographs and historical images show witch stories throughout the ages as fact boxes investigate the truth behind the myths and the reason behind the history.</t>
  </si>
  <si>
    <t>978-1-4824-4105-5</t>
  </si>
  <si>
    <t>Zombies</t>
  </si>
  <si>
    <t>978-1-4824-4882-5</t>
  </si>
  <si>
    <t>There’s little more terrifying than being chased by a moaning creature that wants to eat your flesh! Though zombies are currently popular on TV and in movies, stories of the undead have been around for centuries. The main content introduces readers to zombie tales from many cultures around the world in grisly detail via accessible language for reluctant readers. Full-color illustrations and photographs help readers imagine these monstrous myths while fun fact boxes debunk common beliefs and offer additional context for each terrifying tale.</t>
  </si>
  <si>
    <t>398’.45--dc23</t>
  </si>
  <si>
    <t>978-1-4824-4883-2</t>
  </si>
  <si>
    <t>Fun Fact File: Founding Fathers</t>
  </si>
  <si>
    <t>978-1-5382-0469-6</t>
  </si>
  <si>
    <t>The men responsible for creating the United States were certainly not boring. Some were inventors, lawyers, or owned lots of land. Others, like George Washington, were famous military leaders, and many went on to become the nation’s president. Some—like Alexander Hamilton and Aaron Burr, were bitter rivals! From duels and policy fights to battles for the White House itself, these American icons led exciting lives full of fun facts. Readers will discover just what made these founding fathers so special through colorful images and illustrations paired with unique facts in the latest iteration of this long-running series.</t>
  </si>
  <si>
    <t>20 Fun Facts About Aaron Burr</t>
  </si>
  <si>
    <t>978-1-5382-0281-4</t>
  </si>
  <si>
    <t>Aaron Burr is likely best known as the person who killed Alexander Hamilton in a duel, but there’s so much more to this Founding Father’s life. For starters, most people don’t know that he almost became president! He was also charged with treason. This book full of fun facts takes history buffs deep into the life of one of the most interesting Founding Fathers, presenting a unique biography that provides color to a life led at the birth of America. The book also focuses on Burr’s political career and explains why he killed Hamilton in a duel in New Jersey, forever changing American history.</t>
  </si>
  <si>
    <t>973.4/6092--dc23</t>
  </si>
  <si>
    <t>978-1-5382-0275-3</t>
  </si>
  <si>
    <t>20 Fun Facts About Alexander Hamilton</t>
  </si>
  <si>
    <t>978-1-5382-0282-1</t>
  </si>
  <si>
    <t>Alexander Hamilton is a familiar name in American history because of the amazing life he led. From his early life as an orphan to traveling to New York City and becoming an influential Founding Father, Hamilton’s life was full of drama and achievements. This book looks at some of the most remarkable things about his life, giving a glimpse into his life in the Caribbean as well as the battles he had with other Founding Fathers to pass his financial plan for the new nation. Though his life ended in tragedy, readers will love learning about the man whose face appears on the ten-dollar bill in this engaging work full of fascinating trivia.</t>
  </si>
  <si>
    <t>973.4092--dc23</t>
  </si>
  <si>
    <t>978-1-5382-0276-0</t>
  </si>
  <si>
    <t>20 Fun Facts About Benjamin Franklin</t>
  </si>
  <si>
    <t>978-1-5382-0283-8</t>
  </si>
  <si>
    <t>Benjamin Franklin was one of America’s most inventive Founding Fathers. He wrote books, tinkered with machines, and created entire new professions with his work. This book is full of fun facts and tantalizing trivia about his inventions, his ideas, and how he became one of the most influential Founding Fathers involved in the birth of America. The book also explores some of his strange medical beliefs, his printing industry, and some of the friendships he made during his time in America, giving readers a fuller appreciation for one of America’s most famous—and cherished—citizens.</t>
  </si>
  <si>
    <t>973.3092--dc23</t>
  </si>
  <si>
    <t>978-1-5382-0277-7</t>
  </si>
  <si>
    <t>20 Fun Facts About George Washington</t>
  </si>
  <si>
    <t>978-1-5382-0284-5</t>
  </si>
  <si>
    <t>George Washington is unmistakably America’s most famous Founding Father. He led the Continental Army during the American Revolution and later served as America’s first president. But Washington’s life is full of fun facts that many still don’t know. From his relationships with other Founding Fathers to his early history as a general, there’s much to discuss about one of America’s most famous citizens. This book separates the myths from fact, delving into his famous cherry tree story and other commonly held beliefs about this American icon that many mistake as fact.</t>
  </si>
  <si>
    <t>973.4/1092--dc23</t>
  </si>
  <si>
    <t>978-1-5382-0278-4</t>
  </si>
  <si>
    <t>20 Fun Facts About James Madison</t>
  </si>
  <si>
    <t>978-1-5382-0285-2</t>
  </si>
  <si>
    <t>James Madison helped to ratify America’s constitution and later served as president. But there are many things readers may not know about this Founding Father. Madison, for example, was a prolific writer—helping Alexander Hamilton and John Jay in writing the Federalist Papers. From Madison’s short stature to his early days in the White House, there are plenty of fun facts and stories about America’s fourth president that readers will love. They’ll also be introduced to Madison’s wife—Dolley—who was very influential during his presidency.</t>
  </si>
  <si>
    <t>973.51092092--dc23</t>
  </si>
  <si>
    <t>978-1-5382-0279-1</t>
  </si>
  <si>
    <t>20 Fun Facts About Thomas Jefferson</t>
  </si>
  <si>
    <t>978-1-5382-0286-9</t>
  </si>
  <si>
    <t>Thomas Jefferson is known as the writer of the Declaration of Independence and a champion of democracy, but there was much more to his life than just his writing. From his early life in Virginia to his later presidency and the Louisiana Purchase, the story of Jefferson’s life is full of fun facts readers will love learning. Whether exploring the details of his time in France or in George Washington’s cabinet as the Founding Fathers created the framework for America, readers will get an in-depth look at Jefferson’s role in the creation of their country in this exciting book.</t>
  </si>
  <si>
    <t>978-1-5382-0280-7</t>
  </si>
  <si>
    <t>930L</t>
  </si>
  <si>
    <t>820L</t>
  </si>
  <si>
    <t>Fun Fact File: Animal Adaptations</t>
  </si>
  <si>
    <t>978-1-4824-4440-7</t>
  </si>
  <si>
    <t>The beak differences between a pelican and a cardinal are very clear. A pelican’s has a pouch on the lower part of the bill that is perfect to hold water when scooping up fish. A cardinal’s beak is short and thick, made for cracking open nuts and seeds. How these beaks evolved over time is an adaptation to the birds’ environment and diet! Many other types of animals—such as mammals, reptiles, and amphibians—also have fascinating adaptations that help them find food, eat, and hide. The main content introduces readers to science curriculum concepts, including why certain adaptations develop and how they differ from other animal species.</t>
  </si>
  <si>
    <t>20 Fun Facts About Amphibian Adaptations</t>
  </si>
  <si>
    <t>978-1-4824-4429-2</t>
  </si>
  <si>
    <t>Reptiles lay their eggs on land and most spend a lot of their time out of the water. While this is a fact today, it wasn’t always this way! Living on land is an adaptation reptiles underwent millions of years ago. Even more adaptations, such as how reptiles regulate their body temperature and their scaly skin, are more apparent to those studying crocodiles, turtles, and other reptiles in modern times. Using a unique format of short facts, this book introduces readers to the science concepts of evolution as well as the features that classify an animal as a reptile.</t>
  </si>
  <si>
    <t>978-1-4824-4409-4</t>
  </si>
  <si>
    <t>20 Fun Facts About Bird Adaptations</t>
  </si>
  <si>
    <t>978-1-4824-4430-8</t>
  </si>
  <si>
    <t>When Darwin visited the Galapagos Islands, he found many kinds of finches there, each with a beak perfectly suited to the kind of food the bird commonly ate. The finches had adapted to their surroundings! Wing size, migration patterns, and more are all part of the fascinating bird adaptations included in this book. Readers explore all kinds of birds, bird behavior, and more in an entertaining format and colorful layout. Graphic organizers and full-color photographs complement the main content as readers fly from one fun fact to the next.</t>
  </si>
  <si>
    <t>978-1-4824-4410-0</t>
  </si>
  <si>
    <t>20 Fun Facts About Insect Adaptations</t>
  </si>
  <si>
    <t>978-1-4824-4431-5</t>
  </si>
  <si>
    <t>Insects are often the same color as their surroundings. Their mouthparts developed for exactly the food they like to eat. Grasshoppers have long, strong back legs for hopping over grass, whereas the cockroach’s long, thin legs let them run very quickly. None of this is an accident! Insects have many incredible adaptations that have made them the perfect residents of their environment. Short, easily digestible information draws readers into the insect world and introduces important science concepts. Full-color photographs allow readers to see adaptations and more up close.</t>
  </si>
  <si>
    <t>978-1-4824-4411-7</t>
  </si>
  <si>
    <t>20 Fun Facts About Mammal Adaptations</t>
  </si>
  <si>
    <t>978-1-4824-4432-2</t>
  </si>
  <si>
    <t>One major adaptation of mammals is part of what differentiates them from other animals: the growth and nourishment of babies inside the mother’s body! Water-repelling fur, tough hides, camouflage, as well as the size and shape of various body parts are just a few other adaptations mammals have developed in order to better survive their environment. Readers learn many examples of how mammals have evolved to hide from predators and hunt for prey. Graphic organizers present even more information to aid readers’ understanding while full-color photographs bring them close to animals they might otherwise only see in a zoo!</t>
  </si>
  <si>
    <t>978-1-4824-4412-4</t>
  </si>
  <si>
    <t>20 Fun Facts About Marine Animal Adaptations</t>
  </si>
  <si>
    <t>978-1-4824-4433-9</t>
  </si>
  <si>
    <t>Marine animals have adapted to their habitat over millions of years. Huge whales and giant squids have been able to grow exceptionally large despite the absence of strong limbs due to the buoyancy of living in salt water. Blubber keeps some animals warm in the deep as other adaptations let animals live in very warm waters. Readers dive into the complex and fascinating subject of life under the sea through 20 interesting facts about how bodies, predation, camouflage, and more have evolved below the surface.</t>
  </si>
  <si>
    <t>978-1-4824-4413-1</t>
  </si>
  <si>
    <t>20 Fun Facts About Reptile Adaptations</t>
  </si>
  <si>
    <t>978-1-4824-4434-6</t>
  </si>
  <si>
    <t>978-1-4824-4414-8</t>
  </si>
  <si>
    <t>Fun Fact File: Sports!</t>
  </si>
  <si>
    <t>20 Fun Facts About Auto Racing</t>
  </si>
  <si>
    <t>978-1-4824-3971-7</t>
  </si>
  <si>
    <t>From the drivers on the track to the fans packing the grandstands, auto racing is a thrilling sport that gets everyone's adrenaline pumping. This book dives into the amazing facts that make up auto racing's greatest stories. Readers will love discovering the history of races like the Indianapolis 500 and Daytona 500, as well as why NASCAR fans call Richard Petty "The King."  Fun graphics show the different flags used in a NASCAR race and just how Americans managed to win an auto race driving from New York City to Paris in 1908.</t>
  </si>
  <si>
    <t>796.72--dc23</t>
  </si>
  <si>
    <t>978-1-4824-3972-4</t>
  </si>
  <si>
    <t>20 Fun Facts About Baseball</t>
  </si>
  <si>
    <t>978-1-4824-3967-0</t>
  </si>
  <si>
    <t>Baseball is known as America's pastime, and it has plenty of history to explore. Readers will love learning wacky facts about baseball and discover who holds some of its most elusive records, like the rare unassisted triple play. The longest game in Major League history and some of its most amazing seasons are also explored with exciting photographs and engaging graphics to help chronicle these feats. This fast-paced book delivers readers fact after fact, just like the hardest fastball pitchers pound the strike zone with ease.</t>
  </si>
  <si>
    <t>978-1-4824-3968-7</t>
  </si>
  <si>
    <t>20 Fun Facts About Basketball</t>
  </si>
  <si>
    <t>978-1-4824-3973-1</t>
  </si>
  <si>
    <t>Put the ball in the hoop and don't let the other team score. It sounds simple, but there's so much more to the game of basketball. This exciting book takes a look at the game in a quick and fun way that will have readers begging for more fun facts. From the highest scoring game and the greatest teams in NBA history to the greats of the women's game, this book uses vibrant photographs to show the all-time best at the top of their game.</t>
  </si>
  <si>
    <t>978-1-4824-4006-5</t>
  </si>
  <si>
    <t>20 Fun Facts About Football</t>
  </si>
  <si>
    <t>978-1-4824-3976-2</t>
  </si>
  <si>
    <t>The National Football League is America's favorite sports league. Football is fast-paced and full of big hits and even bigger plays from its superstars. These players have set some impressive records over the years. From the amazing seasons running backs have had breaking the 2,000-yard rushing mark, or quarterbacks gunning for the single-season touchdown record, learning about the stats and facts that make up football’s history fun. Graphics and photographs show how the game's rules, equipment, and even its field have changed over the years, letting readers dive into the huddle and explore football at their own pace.</t>
  </si>
  <si>
    <t>796.332'64021--dc23</t>
  </si>
  <si>
    <t>978-1-4824-3977-9</t>
  </si>
  <si>
    <t>20 Fun Facts About Hockey</t>
  </si>
  <si>
    <t>978-1-4824-3980-9</t>
  </si>
  <si>
    <t>Hockey is a tough sport full of fascinating facts. From the fastest slap shot in National Hockey League history to the player with the most fights, readers will love exploring amazing seasons from individual athletes and some of the best teams of all time. They’ll learn why Wayne Gretzky is called "The Great One" and why today's young talent is changing the game once again. This fast-paced book’s facts and figures show readers just why hockey is one of the coolest sports, and not just because it's played on ice.</t>
  </si>
  <si>
    <t>978-1-4824-4007-2</t>
  </si>
  <si>
    <t>20 Fun Facts About Soccer</t>
  </si>
  <si>
    <t>978-1-4824-3982-3</t>
  </si>
  <si>
    <t>Soccer is called "the beautiful game" for a reason. It's an amazing sport full of interesting players, teams, and records. This book takes readers onto the pitch with the greatest players ever to lace up their cleats. From the club teams of England to America’s Major League Soccer, there are great games and fascinating teams all over the world. This book covers every aspect of the game, from World Cup to FA Cup, with interesting facts and colorful photographs to reinforce the beauty of the world’s most popular sport.</t>
  </si>
  <si>
    <t>978-1-4824-3983-0</t>
  </si>
  <si>
    <t>Fun Fact File: Women in History</t>
  </si>
  <si>
    <t>20 Fun Facts About Native American Women</t>
  </si>
  <si>
    <t>978-1-4824-2810-0</t>
  </si>
  <si>
    <t>Many people know that some Native American tribes are matrilineal. That means that historically, women had power in governance and some control in her home life. For the European patriarchs that came to North America, that was quite a shock! Through short, surprising, and often amusing facts, readers learn the role of Native American women in their tribes. Including tribes from across North America, the main content emphasizes their daily lives, clothing, and marriage customs, and introduces important female figures in history. A colorful layout and full-color photographs showcase the power of the Native American woman, a power that still resonates today.</t>
  </si>
  <si>
    <t>305.48</t>
  </si>
  <si>
    <t>978-1-4824-2811-7</t>
  </si>
  <si>
    <t>20 Fun Facts About Pioneer Women</t>
  </si>
  <si>
    <t>978-1-4824-2806-3</t>
  </si>
  <si>
    <t>978</t>
  </si>
  <si>
    <t>978-1-4824-2807-0</t>
  </si>
  <si>
    <t>20 Fun Facts About Women in Ancient Egypt</t>
  </si>
  <si>
    <t>978-1-4824-2814-8</t>
  </si>
  <si>
    <t>Women in ancient Egypt weren’t that unlike women today. They wore makeup, had their hair done, and even enjoyed near equality with men. In this volume, surprising and amusing facts about the women of ancient Egypt give readers a new perspective on a noteworthy historical era. Full-color photographs include images of ancient Egyptian paintings and other primary sources showing how the Egyptians themselves portrayed women. The main content’s format, along with detailed graphic organizers, engages readers with the social studies curriculum in a fun, high-interest way.</t>
  </si>
  <si>
    <t>305.420932</t>
  </si>
  <si>
    <t>978-1-4824-2815-5</t>
  </si>
  <si>
    <t>20 Fun Facts About Women in Ancient Greece and Rome</t>
  </si>
  <si>
    <t>978-1-4824-2818-6</t>
  </si>
  <si>
    <t>In recent years, scholars have taken a closer look at the women of the ancient world and found poets, landowners, athletes, and more—not just wives. However, for most women, their household was their domain and their husband their master. Readers learn about both perspectives in an engaging format of fun facts, as well as about famous women in power, important goddesses, and many other interesting details of the time period. Historical images of women in ancient Greece and Rome and full-color photographs of the places they lived enhance curriculum-supporting content and graphic organizers that further explore important concepts.</t>
  </si>
  <si>
    <t>305.40938</t>
  </si>
  <si>
    <t>978-1-4824-2819-3</t>
  </si>
  <si>
    <t>20 Fun Facts About Women in Colonial America</t>
  </si>
  <si>
    <t>978-1-4824-2822-3</t>
  </si>
  <si>
    <t>Amy Hayes</t>
  </si>
  <si>
    <t>Colonial women often had one goal as they grew up: to get married. They often married young and not commonly for love. Though their lives were full of hardship and hard work, they lived during interesting times! Fun, surprising, and silly facts engage readers in the lives of women during the colonial era. From plantation owners’ wives to indentured servants, the women in the colonies had varied duties and experiences that readers will find fascinating and enjoyable in this format. Colorful photographs and historical images enhance this playful perspective on history and the social studies curriculum.</t>
  </si>
  <si>
    <t>978-1-4824-2823-0</t>
  </si>
  <si>
    <t>20 Fun Facts About Women of the Middle Ages</t>
  </si>
  <si>
    <t>978-1-4824-2826-1</t>
  </si>
  <si>
    <t>During the Middle Ages, women often did backbreaking work. Whether they were weaving their own cloth to make clothing or helping their husbands in the fields, medieval women worked hard—and so, often didn’t live past age 40! Fascinating facts like this engage readers with women’s lives during an important historical period. Full-color photographs and historical images illustrate the daily life of both peasants and noblewomen, as readers are introduced to Fiery Joanna, Joan of Arc, and other powerful, role-challenging women of the Middle Ages.</t>
  </si>
  <si>
    <t>305.4009</t>
  </si>
  <si>
    <t>978-1-4824-2827-8</t>
  </si>
  <si>
    <t>Fun Fact File: World Wonders!</t>
  </si>
  <si>
    <t>20 Fun Facts About Easter Island</t>
  </si>
  <si>
    <t>978-1-4824-0447-0</t>
  </si>
  <si>
    <t>On an island in the Pacific Ocean more than 1,000 miles from the nearest habitable location, ancient people constructed hundreds of enormous stone heads. No one is sure exactly how they moved the giant statues into place. In fact, no one really knows how people got there in the first place! Readers are sure to enjoy learning about the mystery surrounding Easter Island. Colorful images of the moai, flora, fauna, and more help transport readers to this amazing world wonder.</t>
  </si>
  <si>
    <t>996.18</t>
  </si>
  <si>
    <t>978-1-4824-0448-7</t>
  </si>
  <si>
    <t>978-1-4824-0449-4</t>
  </si>
  <si>
    <t>20 Fun Facts About Machu Picchu</t>
  </si>
  <si>
    <t>978-1-4824-0452-4</t>
  </si>
  <si>
    <t>Hundreds of years ago, the Inca of South America created an influential and lasting culture. They constructed miles of highways and bridges. Perhaps most fascinating is the mountain city of Macchu Pichu with its many technological marvels. Even today, experts are still amazed by the builders’ techniques and accomplishments. Inside this volume, educational and engaging text is paired with illustrations and color photographs. Readers will delight in learning about this rare mountain treasure.</t>
  </si>
  <si>
    <t>985.019</t>
  </si>
  <si>
    <t>978-1-4824-0453-1</t>
  </si>
  <si>
    <t>978-1-4824-0454-8</t>
  </si>
  <si>
    <t>20 Fun Facts About Stonehenge</t>
  </si>
  <si>
    <t>978-1-4824-0457-9</t>
  </si>
  <si>
    <t>The mysterious megaliths of Stonehenge have long intrigued and mystified people. Even today, opinions on the use and building of Stonehenge still differ. Most agree, however, that Stonehenge is one of the world’s greatest ancient wonders. The detailed history and archaeological evidence provided by this book are sure to engage and entertain readers, and carefully chosen photographs reinforce the text. Illustrations and graphic organizers help readers understand this absorbing topic in even more depth.</t>
  </si>
  <si>
    <t>936.2</t>
  </si>
  <si>
    <t>978-1-4824-0458-6</t>
  </si>
  <si>
    <t>978-1-4824-0459-3</t>
  </si>
  <si>
    <t>20 Fun Facts About the Colosseum</t>
  </si>
  <si>
    <t>978-1-4824-0462-3</t>
  </si>
  <si>
    <t>Drew Nelson</t>
  </si>
  <si>
    <t>For thousands of years, the Roman Colosseum has been a source of entertainment and awe. Ancient Romans flocked to the amphitheater to see gladiatorial fights, exotic animals, and even naval battles. Although it fell into disuse, today people from around the world come to Rome to see this amazing historic structure in person. The colorful and in-depth photographs take readers around and inside the Colosseum, and illustrations and charts help readers make the most of their reading experience.</t>
  </si>
  <si>
    <t>937.6</t>
  </si>
  <si>
    <t>978-1-4824-0463-0</t>
  </si>
  <si>
    <t>978-1-4824-0464-7</t>
  </si>
  <si>
    <t>20 Fun Facts About the Great Pyramid</t>
  </si>
  <si>
    <t>978-1-4824-0467-8</t>
  </si>
  <si>
    <t>There are many ancient pyramids in Egypt, but there’s only one Great Pyramid. Completed around 2550 BC, it is the largest pyramid of the ancient world. Although it was originally a tomb for an Egyptian emperor, today the pyramid is a link to the past, as well as a highly popular destination for world travelers. Dazzling photographs of the Great Pyramid and others from around the world are sure to intrigue and educate readers, and illustrations and graphic organizers help readers learn more from the text.</t>
  </si>
  <si>
    <t>932</t>
  </si>
  <si>
    <t>978-1-4824-0468-5</t>
  </si>
  <si>
    <t>978-1-4824-0469-2</t>
  </si>
  <si>
    <t>20 Fun Facts About the Great Wall of China</t>
  </si>
  <si>
    <t>978-1-4824-0472-2</t>
  </si>
  <si>
    <t>The Great Wall of China has been an important symbol of Chinese culture for centuries. While it once served as a form of protection from enemies, today the Great Wall is one of the world’s most thrilling ancient tourist attractions. The informative text is paired with vivid photographs of the different sections of the wall, as well as helpful illustrations and graphic organizers.</t>
  </si>
  <si>
    <t>931</t>
  </si>
  <si>
    <t>978-1-4824-0473-9</t>
  </si>
  <si>
    <t>978-1-4824-0474-6</t>
  </si>
  <si>
    <t>595.7</t>
  </si>
  <si>
    <t>100 Facts You Should Know</t>
  </si>
  <si>
    <t>100 Facts You Should Know: Sets 1 – 4</t>
  </si>
  <si>
    <t>978-1-4824-5033-0</t>
  </si>
  <si>
    <t>Take 100 super-fun facts, numerous engaging activities, and illustrative graphics and photographs and put them all in one colorful book. That describes each remarkable volume in this popular collection. The most high-interest history, social studies, and science topics are chosen for their appeal, as well as for their connection to curricula. Whether readers are learning about their favorite animals, an ancient culture, or about the solar system, they’ll be introduced to the most essential—and accessible—concepts and vocabulary. Visual aids, quizzes, and projects throughout each book encourage further consideration and reflection.</t>
  </si>
  <si>
    <t>Archaeology</t>
  </si>
  <si>
    <t>978-1-4824-5132-0</t>
  </si>
  <si>
    <t>John Farndon</t>
  </si>
  <si>
    <t>Without archaeology, ancient cultures would remain a mystery to us. Ancient weapons, treasures, and even human remains await young archaeologists who crack the pages of this truly captivating book. One hundred facts offer an understanding of the study of archaeology as well as some of the amazing discoveries that archaeologists have unearthed. Activities and quizzes keep the reader engaged, while historical photographs and detailed illustrations enhance each fascinating fact. This volume is a perfect introduction to archaeology and a valuable support to the social studies curriculum.</t>
  </si>
  <si>
    <t>978-1-4824-5126-9</t>
  </si>
  <si>
    <t>Astronomy</t>
  </si>
  <si>
    <t>978-1-4824-5133-7</t>
  </si>
  <si>
    <t>Sue Becklake</t>
  </si>
  <si>
    <t>Astronomy is both a study and a skill, and both aspects of astronomy are thoughtfully presented in this beautiful volume that encourages readers to look to the sky. Even though our universe is vast, readers can travel to points around the solar system and galaxy through the stunning photographs and illustrations on each page. They’ll understand key points about space science through 100 interesting and accessible facts and hone their understanding through fun quizzes and activities, including making a sundial and demonstrating an eclipse for themselves and their friends!</t>
  </si>
  <si>
    <t>978-1-4824-5127-6</t>
  </si>
  <si>
    <t>Bears</t>
  </si>
  <si>
    <t>978-1-4824-3192-6</t>
  </si>
  <si>
    <t>Camilla De La Bédoyère</t>
  </si>
  <si>
    <t>There are many reasons why bears are among the most popular exhibits in zoos. These powerful mammals can seem simultaneously adorable and dangerous. This fact-filled volume offers much more knowledge than a bear lover could find in a zoo. Besides valuable scientific information about the eight species of bears remaining in the world, their habitats, life cycles, diet, and more, readers will also find out about species that are now extinct such as Arctodus, a towering bear that measured over 10 feet (3 m) in height! Colorful photographs, illustrations, and diagrams supplement this impressive collection of bear facts.</t>
  </si>
  <si>
    <t>599.78</t>
  </si>
  <si>
    <t>978-1-4824-3193-3</t>
  </si>
  <si>
    <t>Dinosaurs</t>
  </si>
  <si>
    <t>978-1-4824-3196-4</t>
  </si>
  <si>
    <t>Steve Parker</t>
  </si>
  <si>
    <t>The "Age of Dinosaurs" lasted from about 230 million to 65 million years ago. And yet, these formidable reptiles continue to captivate us even today. One hundred high-interest facts about the extinct creatures called dinosaurs cover many topics, such as evolution, adaptations, and fossils, and many species, including Spinosaurus, Tyrannosaurus rex, and Stegosaurus. Fun quizzes, clever crafts and activities, beneficial diagrams, and vivid photographs and illustrations keep readers actively engaged as they turn the colorful pages. This attention-grabbing volume is a must-read in any science collection.</t>
  </si>
  <si>
    <t>978-1-4824-3197-1</t>
  </si>
  <si>
    <t>Extreme Earth</t>
  </si>
  <si>
    <t>978-1-4824-1464-6</t>
  </si>
  <si>
    <t>Anna Claybourne</t>
  </si>
  <si>
    <t>Towering Mount Everest is famous for its height, but the lowest point on Earth, Challenger Deep, is deeper than Everest is high. The Cave of Crystals in Mexico contains formations of gypsum that look like giant swords. Not only does Earth contain some extreme land formations such as these, but it's constantly changing. The world's largest desert, the Sahara, was once a swamp, and volcanoes are still building islands. These facts and many more, as well as quizzes, diagrams, and fun information boxes, create a book that will make readers truly appreciate Earth's awesome natural history.</t>
  </si>
  <si>
    <t>551.55</t>
  </si>
  <si>
    <t>978-1-4824-1361-8</t>
  </si>
  <si>
    <t>Horses and Ponies</t>
  </si>
  <si>
    <t>978-1-4824-3200-8</t>
  </si>
  <si>
    <t>The graceful beauty and energy of horses have long attracted people. In fact, horses have been domesticated for thousands of years. Horse lovers will find everything they want to know in this high-interest book, including the differences between horses and ponies, what horse hooves are made of, and the different gaits of a moving horse. Numerous equine vocabulary words are defined, such as colt, filly, foal, and mare. Readers will also learn about the evolution of horses and ponies, competitions, and grooming and care. A bright design and varied text elements, such as diagrams, activities, and quizzes, augment this informative volume.</t>
  </si>
  <si>
    <t>978-1-4824-3201-5</t>
  </si>
  <si>
    <t>Insects and Spiders</t>
  </si>
  <si>
    <t>978-1-4824-3204-6</t>
  </si>
  <si>
    <t>As the largest animal group in the world, with millions of species, insects should be a significant focus in the science classroom. And while spiders are often grouped with bugs, they aren't insects. This notable book explains why within its 100 facts about both groups that will astound, entertain, and perhaps even gross out readers! Discussion of the life cycles of these creatures offers need-to-know vocabulary words and concepts such as larva, pupa, and molting. Images throughout the book support the accessible text, while activities and quizzes keep readers assessing and building on their understanding.</t>
  </si>
  <si>
    <t>978-1-4824-3205-3</t>
  </si>
  <si>
    <t>Kings and Queens</t>
  </si>
  <si>
    <t>978-1-4824-2170-5</t>
  </si>
  <si>
    <t>Fiona Macdonald</t>
  </si>
  <si>
    <t>Royalty are always in the news, because people's imaginations continue to be piqued by their wealth, power, and lifestyles. In this book, which focuses mostly on Great Britain, readers will learn of early kings, such as Alfred the Great, and modern rulers, such as Elizabeth II, and the impact they've made on the world. They'll find out that King Arthur might not have been real, but Shakespeare's infamous Macbeth was! Much history is discussed as well as the wars that made and slayed rulers over the centuries. Brief quizzes, useful activities, and colorful illustrations make this regal volume an appealing look at these historical figures.</t>
  </si>
  <si>
    <t>941.009</t>
  </si>
  <si>
    <t>978-1-4824-2172-9</t>
  </si>
  <si>
    <t>Knights and Castles</t>
  </si>
  <si>
    <t>978-1-4824-2175-0</t>
  </si>
  <si>
    <t>Jane Walker</t>
  </si>
  <si>
    <t>For those who've always wanted to live in a castle or become a knight, this engaging text presents 100 fun facts about these high-interest topics. Readers will find out what it was like to live in the Middle Ages, what it took to become a knight, and what happened on the battlefield. They'll love learning about the famous knights of fact and fiction as well as discovering the ins and outs of medieval castles, some of which are still standing today. Fun quizzes and colorful illustrations enhance the well-researched text and will inspire readers to find out more about this beguiling time period.</t>
  </si>
  <si>
    <t>940.1</t>
  </si>
  <si>
    <t>978-1-4824-2176-7</t>
  </si>
  <si>
    <t>Magic and Mystery</t>
  </si>
  <si>
    <t>978-1-4824-5134-4</t>
  </si>
  <si>
    <t>Carey Scott</t>
  </si>
  <si>
    <t>Magic and mystery are compelling topics to readers, and this high-interest guide meets the challenge of providing 100 of the most extraordinary and informative facts about the enchanted, the mysterious, and the unexplained. Different cultures, time periods, and events are presented in a fun and accessible format, which includes such topics as medieval witch hunts, runes of ancient people, and magicians of today. Photographs and illustrations aid explanations as well as enhance the inviting design. Activity boxes and quizzes add even more appeal to this wonderful volume.</t>
  </si>
  <si>
    <t>133.4’3--dc23</t>
  </si>
  <si>
    <t>978-1-4824-5128-3</t>
  </si>
  <si>
    <t>Monkeys and Apes</t>
  </si>
  <si>
    <t>978-1-4824-3208-4</t>
  </si>
  <si>
    <t>We should learn as much as we can about our closest relatives in the animal world: apes, monkeys, and other primates. Throughout this comprehensive book, readers will discover the differences and similarities among different species of primates through 100 facts grouped by topic and their accompanying fun-fact boxes, diagrams, activities, and quizzes. Beautiful photographs of these amazing animals in their native habitats, including big-eyed tarsiers clinging to trees and teeth-baring baboons displaying their aggression, aid readers in visualizing the many important zoological details.</t>
  </si>
  <si>
    <t>978-1-4824-3209-1</t>
  </si>
  <si>
    <t>Mummies</t>
  </si>
  <si>
    <t>978-1-4824-2177-4</t>
  </si>
  <si>
    <t>John Malam</t>
  </si>
  <si>
    <t>Mummies, whether they're preserved by people or nature, are a fascinating way to examine different cultures around the world. While most people know about mummies from ancient Egypt, the first mummies were made more than 7,000 years ago in South America. Anthropologists can only guess why, most likely because of a belief in life after death. Readers will be awed as they discover how different cultures perfected their mummification process. Well-chosen photographs and illustrations will reveal the incredible preserving powers of peat. Gruesome discoveries and even modern mummies are all highlighted in this book, which includes 100 facts about magnificent mummies.</t>
  </si>
  <si>
    <t>393</t>
  </si>
  <si>
    <t>978-1-4824-2180-4</t>
  </si>
  <si>
    <t>Myths and Legends</t>
  </si>
  <si>
    <t>978-1-4824-5135-1</t>
  </si>
  <si>
    <t>Myths and legends reveal much about a culture, including its most prized values and significant beliefs. Fables may feature animal characters, but they offer morals for real life. This fascinating book is bursting with 100 facts about the stories that have been handed down by different cultures around the world as well as accompanying images, quizzes, and activities, including crafts. Not only is each bite-sized topic interesting in itself, but readers will find connections to modern life, such as the origin of Valentine’s Day. These myths and legends offer unique opportunities for a truly entertaining and educational reading experience.</t>
  </si>
  <si>
    <t>398.2--dc23</t>
  </si>
  <si>
    <t>978-1-4824-5129-0</t>
  </si>
  <si>
    <t>978-1-4824-1465-3</t>
  </si>
  <si>
    <t>Clare Oliver</t>
  </si>
  <si>
    <t>Whether readers love a dip in the ocean or are fascinated by marine life, the information in this book will entertain, inform, and keep them turning pages. They'll learn that leopard seals sing in their sleep and that the Great Barrier Reef can be seen from space. Great action photographs and colorful illustrations make this extraordinary collection of facts come alive. Penguins, dolphins, whales, clams, sharks, and even pirates are some of the high-interest topics in this fact-filled and fun-filled dive into all things ocean.</t>
  </si>
  <si>
    <t>551.46</t>
  </si>
  <si>
    <t>978-1-4824-1360-1</t>
  </si>
  <si>
    <t>Pirates</t>
  </si>
  <si>
    <t>978-1-4824-2181-1</t>
  </si>
  <si>
    <t>Andrew Langley</t>
  </si>
  <si>
    <t>Many of us gathered our knowledge of pirates from books and movies. But real-life pirates were even more savage and dangerous. Through 100 facts, readers can sneak aboard various pirate ships, from ancient Greece to modern day. They'll discover pirate hideouts and how they hid their treasures. They'll learn about famous pirates, such as Black Bart, Edward Teach, Mary Read, Grace O'Malley, and others. Picture puzzles, "I Don't Believe It!" fact boxes, and instructive and amusing illustrations present an engrossing view of life on a pirate ship as well as a unique glimpse into several time periods of history.</t>
  </si>
  <si>
    <t>910.4</t>
  </si>
  <si>
    <t>978-1-4824-2184-2</t>
  </si>
  <si>
    <t>Prehistoric Life</t>
  </si>
  <si>
    <t>978-1-4824-5136-8</t>
  </si>
  <si>
    <t>Rupert Matthews</t>
  </si>
  <si>
    <t>What do future paleontologists love even more than reading about prehistoric life? They're crazy about seeing imaginative illustrations of ferocious dinosaurs, giant insects, and other incredible organisms! This high-interest volume combines 100 facts about prehistoric life with vivid illustrations and instructive photographs. Among the appealing science topics featured are fossils, extinction, and the appearance of human ancestors. Connected activities (such as making an edible reptile!) supply an interactive experience, while fun quizzes allow readers to assess their comprehension of the intriguing subject matter.</t>
  </si>
  <si>
    <t>978-1-4824-5130-6</t>
  </si>
  <si>
    <t>Pyramids</t>
  </si>
  <si>
    <t>978-1-4824-2185-9</t>
  </si>
  <si>
    <t>People travel thousands of miles to see the pyramids in Giza, Egypt. Even with the amazing skyscrapers constructed today, these 4,500-year-old wonders remain some of the most astounding structures on Earth. In this well-researched volume, 100 facts about these intriguing buildings and other pyramids will take readers around the world to Egypt, China, Mexico, and even a glass pyramid in Paris, France. Vibrant photographs, interesting activities, and fun quizzes and diagrams will keep readers engaged as they learn about history, culture, architecture, and more.</t>
  </si>
  <si>
    <t>978-1-4824-2188-0</t>
  </si>
  <si>
    <t>Science</t>
  </si>
  <si>
    <t>978-1-4824-1466-0</t>
  </si>
  <si>
    <t>Science buffs will find the topics that pique their curiosity in this book that spans the science spectrum, including simple machines, elements, computers, and sound, electrical, and light energy. Fun, easy projects demonstrate key concepts, while quizzes test reading comprehension. Bright diagrams, photographs, and illustrations offer support for each fact and contribute to the appeal of this wide-ranging reference.</t>
  </si>
  <si>
    <t>500</t>
  </si>
  <si>
    <t>978-1-4824-1357-1</t>
  </si>
  <si>
    <t>Shipwrecks</t>
  </si>
  <si>
    <t>978-1-4824-2189-7</t>
  </si>
  <si>
    <t>Stories of shipwrecks are intriguing, often somber, reminders of the power the sea wields. Its waters destroy even the most invincible vessels. Ships on the seafloor also preserve historic relics. Even today, people can find treasures aboard ships that sunk hundreds of years ago! This in-depth book takes readers under the surface and into the fascinating realm of shipwrecks. Through 100 facts, a variety of topics are explored, including how wrecks are found and some tales of the most famous and mysterious wrecks of all. Additional fact boxes, activities, and diagrams aid in comprehension and contribute to this absorbing subject.</t>
  </si>
  <si>
    <t>978-1-4824-2192-7</t>
  </si>
  <si>
    <t>Space</t>
  </si>
  <si>
    <t>978-1-4824-1467-7</t>
  </si>
  <si>
    <t>Space holds a myriad of mysteries, but organizations such as NASA and the ESA have discovered numerous captivating facts about the universe, many of which are presented in this text. Besides information about our solar system, stars, and black holes, readers will be interested to know that a comet's tail is always pointing away from the sun and astounded to learn that probes are speeding though space with information that could lead alien life to Earth. These and 98 other facts as well as diagrams, quizzes, and photographs will delight future astronauts and astronomers.</t>
  </si>
  <si>
    <t>520</t>
  </si>
  <si>
    <t>978-1-4824-1355-7</t>
  </si>
  <si>
    <t>Volcanoes</t>
  </si>
  <si>
    <t>978-1-4824-1468-4</t>
  </si>
  <si>
    <t>Chris Oxlade</t>
  </si>
  <si>
    <t xml:space="preserve">Few natural events are as formidable and fascinating as an erupting volcano. Volcanoes are reminders of the constant processes taking place below the surface of Earth. While readers may have heard of the eruptions of Mount Vesuvius and Mount St. Helens, they may not know that Yellowstone National Park is due to erupt, too! The mechanics of plate tectonics, the kinds of volcanoes, historical eruptions, and geothermal energy are the diverse topics of these 100 facts. Awe-inspiring photographs and fun quizzes add to the valuable information.  </t>
  </si>
  <si>
    <t>551.21</t>
  </si>
  <si>
    <t>978-1-4824-1354-0</t>
  </si>
  <si>
    <t>Weapons and Armor</t>
  </si>
  <si>
    <t>978-1-4824-2193-4</t>
  </si>
  <si>
    <t>Weapons and armor have been used to hunt and wage war since the first humans walked the planet. The earliest spears date back 400,000 years! As civilizations and technologies advanced, so did weapons and armor. Through this unique lens, readers delve into some exciting periods of history in many different cultures. Egyptian shields, Greek helmets, Roman gladiatorial garb, and more are examined in this wide-ranging book. In addition, Chinese armor, African clubs, Middle Eastern weaponry, and Samurai swords are discussed as well as modern arms. The high-interest text and colorful images are a perfect complement to any social studies and history collection.</t>
  </si>
  <si>
    <t>623.4</t>
  </si>
  <si>
    <t>978-1-4824-2196-5</t>
  </si>
  <si>
    <t>Weather</t>
  </si>
  <si>
    <t>978-1-4824-1446-2</t>
  </si>
  <si>
    <t>For anyone who has ever wondered why it can be freezing one day and scorching-hot the next day, this book has the answers as well as many other facts. Presented in the format of 100 interesting pieces of information, Earth's atmosphere is explained as well as various kinds of precipitation, the water cycle, and extreme weather events. Weather phenomena such as fogbows, rainbows, and moonbows are also included in this beneficial addition to an earth-science library.</t>
  </si>
  <si>
    <t>551.6</t>
  </si>
  <si>
    <t>978-1-4824-1352-6</t>
  </si>
  <si>
    <t>Whales and Dolphins</t>
  </si>
  <si>
    <t>978-1-4824-3212-1</t>
  </si>
  <si>
    <t>Whales and dolphins are part of a group of marine mammals called cetaceans. Many species within this group are truly amazing, thanks to their sheer size, surprising intelligence, or bizarre adaptations. Readers of this in-depth volume will learn about these topics and more, including why narwhals fence with their tusks and the role of echolocation in cetacean sea life. Other notable issues including conservation are also included among the 100 essential facts in this enjoyable book, filled with fun photographs, illustrations, diagrams, activities, and quizzes.</t>
  </si>
  <si>
    <t>978-1-4824-3213-8</t>
  </si>
  <si>
    <t>World Wonders</t>
  </si>
  <si>
    <t>978-1-4824-5137-5</t>
  </si>
  <si>
    <t>Adam Hibbert</t>
  </si>
  <si>
    <t>For landmarks and landforms to be considered “world wonders,” they must be truly astonishing in some way. The remarkable places featured in this spectacular volume will astound and amaze readers as they learn about them through fun fact boxes and carefully chosen photographs and illustrations. The 100 featured facts take readers on a time-traveling tour around the globe to ancient India, the Roman empire, modern-day Australia, Niagara Falls, and many, many more locations and eras. Activities and quizzes help readers to further reflect on each wondrous fact.</t>
  </si>
  <si>
    <t>930--dc23</t>
  </si>
  <si>
    <t>978-1-4824-5131-3</t>
  </si>
  <si>
    <t>Amazing Origami</t>
  </si>
  <si>
    <t>Origami Birds and Butterflies</t>
  </si>
  <si>
    <t>978-1-4339-9644-3</t>
  </si>
  <si>
    <t>Lisa Miles</t>
  </si>
  <si>
    <t>Beautiful origami birds and butterflies can be more than just short art projects—they can be lovely decorations, too! Readers will love creating their own art through step-by-step instructions with helpful pictures. An overview to common folds and origami techniques will introduce readers to the art of paper folding before they begin creating swans, doves, and butterflies out of colored paper. Full-color photographs of each delicate creature further draw readers in while they learn about each in accompanying fact boxes.</t>
  </si>
  <si>
    <t>736</t>
  </si>
  <si>
    <t>978-1-4339-9647-4</t>
  </si>
  <si>
    <t>Origami Dinosaurs</t>
  </si>
  <si>
    <t>978-1-4339-9648-1</t>
  </si>
  <si>
    <t>What could be more exciting than learning about dinosaurs? Creating these fearsome creatures! Using the cool art of origami, readers will craft dinosaurs from just a piece of paper. Readers will be introduced to basic folding concepts as well as the bases used for many origami projects. Ranked from easy to hard, the projects are presented in an understandable, step-by-step format to help readers make paper diplodocuses and plesiosauruses, among others. Colorful pictures of each dinosaur, as well as pictures of each step of the process, complement the instructions, and captivating fact boxes enhance readers’ knowledge with information about each featured dinosaur.</t>
  </si>
  <si>
    <t>978-1-4339-9651-1</t>
  </si>
  <si>
    <t>Action Origami</t>
  </si>
  <si>
    <t>978-1-4824-4173-4</t>
  </si>
  <si>
    <t>Joe Fullman</t>
  </si>
  <si>
    <t>978-1-4824-4174-1</t>
  </si>
  <si>
    <t>Arctic Origami</t>
  </si>
  <si>
    <t>978-1-4824-5922-7</t>
  </si>
  <si>
    <t>Making a polar bear out of paper might seem difficult at first. But through the ancient art of origami, readers are able to bring this white-furred bear to life with just one piece of paper! In this book, readers can work step-by-step through creating arctic animals out of paper. An introduction including common terms and origami folds helps readers get started in making an arctic fox, penguin, and narwhal. Projects range from easy to hard, but each contains full-color photographs guiding readers through each step, allowing them to complete the project whether they’re seasoned origamists or new to the craft.</t>
  </si>
  <si>
    <t>736.982--dc23</t>
  </si>
  <si>
    <t>978-1-4824-5923-4</t>
  </si>
  <si>
    <t>Desert Origami</t>
  </si>
  <si>
    <t>978-1-4824-5926-5</t>
  </si>
  <si>
    <t>Camels, vultures, and tortoises live in Earth’s dry, hot deserts. Through the art of origami, these desert animals and more can reside on a bookshelf or windowsill instead! Both readers familiar with the ancient art of paper folding and those trying it for the first time can find tons of fun in this book. All the projects are ranked easy, medium, or hard so readers can choose what level they’d like to try. Each craft introduces a desert animal and shows how to make it out of paper through simple steps accompanied by full-color photographs.</t>
  </si>
  <si>
    <t>978-1-4824-5927-2</t>
  </si>
  <si>
    <t>Floating Origami</t>
  </si>
  <si>
    <t>978-1-4824-4167-3</t>
  </si>
  <si>
    <t>978-1-4824-4168-0</t>
  </si>
  <si>
    <t>Flying Origami</t>
  </si>
  <si>
    <t>978-1-4824-4157-4</t>
  </si>
  <si>
    <t>978-1-4824-4158-1</t>
  </si>
  <si>
    <t>Jungle Origami</t>
  </si>
  <si>
    <t>978-1-4824-5930-2</t>
  </si>
  <si>
    <t>From tigers to butterflies, jungle animals are some of the most beautiful in the world. They’re almost as beautiful when fashioned out of paper through origami! In this book, readers choose from a gorilla, frog, parrot, and more jungle animals to practice their paper-folding skills. An introduction shows common folds and explains terms used in the book to help new origamists complete their first project. Each craft contains step-by-step instructions and full-color photographs of each step to guide readers through the folds to create their animal.</t>
  </si>
  <si>
    <t>978-1-4824-5931-9</t>
  </si>
  <si>
    <t>Ocean Origami</t>
  </si>
  <si>
    <t>978-1-4824-5934-0</t>
  </si>
  <si>
    <t>Blue whales and squid aren’t usually seen on a trip to the beach. Using the ancient art of paper folding, readers can have these and other ocean animals nearby any time they want! Whether new to origami or an old pro, readers can choose a project appropriate for their skill level. A brief introduction provides the folds readers need to know and each project is ranked easy, medium, or hard to further help them choose the right one to start with. Step-by-step instructions accompanied by full-color photographs guide readers through each craft for hours of crafting fun.</t>
  </si>
  <si>
    <t>978-1-4824-5935-7</t>
  </si>
  <si>
    <t>Origami Bugs</t>
  </si>
  <si>
    <t>978-1-4824-2199-6</t>
  </si>
  <si>
    <t>Catherine Ard</t>
  </si>
  <si>
    <t>Bugs can be squirmy, wriggly, and creepy. Origami bugs are just cool! With this engaging book and a few sheets of paper, young artists will read about and create bees, cicadas, butterflies, and other interesting insects. Colorful photographs, guiding illustrations, and numbered directions make each activity accessible, no matter the artist's level of proficiency. After completing this book, readers will want to make more origami creatures and other creations.</t>
  </si>
  <si>
    <t>736.982</t>
  </si>
  <si>
    <t>978-1-4824-2255-9</t>
  </si>
  <si>
    <t>Origami Farm Animals</t>
  </si>
  <si>
    <t>978-1-4339-9652-8</t>
  </si>
  <si>
    <t>Farm animals are some of the most familiar members of the animal kingdom. They’re also fun to make using the art of origami! Readers will learn basic folding techniques and common bases while creating ducks, pigs, roosters, and more out of paper. Fun tidbits about each animal accompany the step-by-step instructions and colorful photographs of each real animal—and its origami lookalike. Readers will progress from easy to hard folding projects and amaze their friends and family with their self-supporting paper art!</t>
  </si>
  <si>
    <t>978-1-4339-9655-9</t>
  </si>
  <si>
    <t>Origami Pets</t>
  </si>
  <si>
    <t>978-1-4339-9656-6</t>
  </si>
  <si>
    <t>Whether cat lovers or dog people, readers will enjoy making paper art featuring their favorite pets! With an introduction to the basic folding techniques as well as step-by-step instructions, these origami projects will engage readers in learning a cool new kind of art. Each step of the process has an accompanying image to help readers create all kinds of pets—from turtles to hamsters. Brief, interesting facts about each animal augment each project, while colorful photographs show each featured animal in action.</t>
  </si>
  <si>
    <t>978-1-4339-9659-7</t>
  </si>
  <si>
    <t>Origami Sea Creatures</t>
  </si>
  <si>
    <t>978-1-4339-9660-3</t>
  </si>
  <si>
    <t>Readers will dive right in to the art of origami as they discover paper-folding projects featuring whales, seals, and other sea creatures! A step-by-step guide will help readers tackle each animal, including pictures of each step. Readers can choose easy, medium, or hard folding projects after learning the basic folds and common bases of origami. Short fact boxes and colorful photographs will keep readers interested even after they’ve completed lovely paper sharks, rays, and even penguins!</t>
  </si>
  <si>
    <t>978-1-4339-9663-4</t>
  </si>
  <si>
    <t>Origami Wild Animals</t>
  </si>
  <si>
    <t>978-1-4339-9664-1</t>
  </si>
  <si>
    <t>Wild animals have some cool physical characteristics. A giraffe’s long neck, a snake’s slithery body, and a panda’s black-and-white coat are all on display when readers create them using the folding techniques of origami! Including an introduction to basic folds and common paper-art bases, step-by-step instructions will guide readers through making origami wild animals. Pictures illustrate each step of the process so readers know just what to do. Ranked from easy to hard, the projects will engage readers with cool facts about each featured animal and amazing full-color photographs.</t>
  </si>
  <si>
    <t>978-1-4339-9667-2</t>
  </si>
  <si>
    <t>Origami Games</t>
  </si>
  <si>
    <t>978-1-4824-4161-1</t>
  </si>
  <si>
    <t>978-1-4824-4162-8</t>
  </si>
  <si>
    <t>Origami Holidays</t>
  </si>
  <si>
    <t>978-1-4824-2200-9</t>
  </si>
  <si>
    <t>Holidays are some of the most creative times of the year. Young artists often want to celebrate using their creations. This high-interest book will allow readers and artists alike to start their festivities with the Japanese paper folding art of origami. Cute Easter chicks, spooky Halloween skulls, and clever Christmas stockings are some of the inventive projects they'll want to try. They'll learn the basic folds and techniques of paper folding and build upon their skills until they can complete the most challenging project. Origami is for everyone!</t>
  </si>
  <si>
    <t>978-1-4824-2258-0</t>
  </si>
  <si>
    <t>Origami Magic</t>
  </si>
  <si>
    <t>978-1-4824-4165-9</t>
  </si>
  <si>
    <t>978-1-4824-4166-6</t>
  </si>
  <si>
    <t>Origami Monsters</t>
  </si>
  <si>
    <t>978-1-4824-2201-6</t>
  </si>
  <si>
    <t>Monsters are high-interest topics for today's readers, and activities about monsters make this book irresistible! In this entertaining volume, monster enthusiasts will love learning how to create origami figures of Dracula, Frankenstein, the Loch Ness Monster, and more. They'll become skilled at the basic folds and techniques needed for each project through illustrations and easy-to-follow instructions. After completing the fun activities in this book, readers can design and make their own ghoulish creations using the ancient art of paper folding.</t>
  </si>
  <si>
    <t>978-1-4824-2261-0</t>
  </si>
  <si>
    <t>Origami on the Move</t>
  </si>
  <si>
    <t>978-1-4824-2202-3</t>
  </si>
  <si>
    <t>Imagine turning a flat piece of paper into a car, bus, boat, or another vehicle. It's not that hard when an origami artist has this easy-to-follow guide at their fingertips. Each activity is presented with introductory text and numbered instructions supported by visual aids. There are even different levels of activities, so readers can choose their challenge. These hands-on projects will attract and motivate all readers and inspire them to explore more about the art of paper folding.</t>
  </si>
  <si>
    <t>978-1-4824-2272-6</t>
  </si>
  <si>
    <t>Origami Planes</t>
  </si>
  <si>
    <t>978-1-4824-2203-0</t>
  </si>
  <si>
    <t>The angles and curves of aircraft are paramount components in their flight. Airplane enthusiasts will love the action photographs of their favorite planes and then creating their own with some paper and the art of origami. After learning just a few kinds of folds, they can produce their own models, including an orbiter, a stunt plane, and a spy aircraft. Accessible directions accompanied by labeled illustrations make this book a fantastic introduction to the revered Japanese art form.</t>
  </si>
  <si>
    <t>978-1-4824-2265-8</t>
  </si>
  <si>
    <t>Origami Space</t>
  </si>
  <si>
    <t>978-1-4824-2204-7</t>
  </si>
  <si>
    <t>Future engineers will love using their hands to create the space-related projects in this fun book, including a rocket, a space shuttle, and even an alien and its spacecraft. They'll be amazed that a simple piece of paper can transform into such cool shapes, all through the Japanese art of paper folding. Numerous visual aids and thoughtfully explained directions guide readers through different challenges. The folds and methods they'll learn will help them establish a solid understanding for further origami endeavors. Science and art collide in this accessible and entertaining activity guide.</t>
  </si>
  <si>
    <t>978-1-4824-2269-6</t>
  </si>
  <si>
    <t>Safari Origami</t>
  </si>
  <si>
    <t>978-1-4824-5938-8</t>
  </si>
  <si>
    <t>There’s no need to head to Africa for a safari. Readers can grab a few sheets of paper and this book to create many of the animals one would see through the ancient art of origami! A brief introduction allows those new to paper folding to learn the terms and folds needed to complete the crafts. Then, a lion, elephant, monkey, leopard, rhino, and giraffe take shape as readers follow the clear, step-by-step instructions provided for each project. Rated as easy, medium, or hard, the origami projects in this book are perfect for readers of all levels.</t>
  </si>
  <si>
    <t>978-1-4824-5939-5</t>
  </si>
  <si>
    <t>Snapping and Speaking Origami</t>
  </si>
  <si>
    <t>978-1-4824-4177-2</t>
  </si>
  <si>
    <t>978-1-4824-4178-9</t>
  </si>
  <si>
    <t>Woodland Origami</t>
  </si>
  <si>
    <t>978-1-4824-5942-5</t>
  </si>
  <si>
    <t>Foxes, squirrels, and raccoons are just some of the animals found in the woodland habitat. Usually fur-covered, these animals are just as cute when made out of paper. Readers are introduced to key terms and common folds in order to complete several origami projects in this book. Full-color photographs accompany simple step-by-step instructions to guide readers as they create paper bats, mice, and other woodland animals. Rated easy, medium, or hard, the crafts are designed to help both new and seasoned origamists enjoy this ancient art.</t>
  </si>
  <si>
    <t>978-1-4824-5943-2</t>
  </si>
  <si>
    <t>Dinosaur World</t>
  </si>
  <si>
    <t>978-1-5382-3474-7</t>
  </si>
  <si>
    <t>Though we share the same planet, the environment dinosaurs lived in was quite different from the world as we know it today. Readers of this engaging volume will not only learn about the world dinosaurs knew as home, but they'll also make their own unique dinosaur art. They'll learn all about origami, from the very basics to the more intricate folds, and get to choose whether they prefer an easy, medium, or hard activity. Each project features easy-to-follow step-by-step instructions, colorful images, and interesting facts to guide readers on their artistic journey.</t>
  </si>
  <si>
    <t>736'.982--dc23</t>
  </si>
  <si>
    <t>978-1-5382-3475-4</t>
  </si>
  <si>
    <t>Meat-Eating Dinosaurs</t>
  </si>
  <si>
    <t>978-1-5382-3462-4</t>
  </si>
  <si>
    <t>Dinosaurs are a high-interest topic for readers of all ages, and meat-eating dinosaurs are often considered the most ferocious. This exciting volume teaches readers to make their own versions of these fierce creatures using the art of origami. Along the way, they'll learn some fun facts about each animal. Colorful images paired with easy-to-follow, step-by-step instructions guide readers in crafting their own works of art. Each project is ranked from easy to hard, ensuring readers can easily find the projects that work best for their skill level.</t>
  </si>
  <si>
    <t>978-1-5382-3463-1</t>
  </si>
  <si>
    <t>Plant-Eating Dinosaurs</t>
  </si>
  <si>
    <t>978-1-5382-3466-2</t>
  </si>
  <si>
    <t>Dinosaurs are often thought of as vicious predators, but in reality, many were plant-eaters. Readers of this unique book get to try their hand at creating their own paper versions of these incredible creatures. Each project features step-by-step instructions and colorful images that are closely correlated to the text and make it easy for readers learn the unique art of origami. High-interest activities paired with interesting facts about the different dinosaurs make for an exciting and engaging way to learn about both dinosaurs and art.</t>
  </si>
  <si>
    <t>978-1-5382-3467-9</t>
  </si>
  <si>
    <t>Sea Monsters and Flying Monsters</t>
  </si>
  <si>
    <t>978-1-5382-3470-9</t>
  </si>
  <si>
    <t>With the right folds, a simple piece of paper can become a magnificent monster. Each exciting project in this book features an incredible creature, whether it's known for soaring through the sky or swimming in the sea. Readers follow along with step-by-step instructions to learn the skills of the Japanese art of paper folding, also known as origami. Colorful images correlate closely with the accessible text, aiding in readers' understanding of each exciting activity.</t>
  </si>
  <si>
    <t>978-1-5382-3471-6</t>
  </si>
  <si>
    <t>How to Draw Zentangle® Art</t>
  </si>
  <si>
    <t>Grade 3</t>
  </si>
  <si>
    <t>Drawing Zentangle® Animals</t>
  </si>
  <si>
    <t>978-1-5382-0715-4</t>
  </si>
  <si>
    <t>Catherine Ard, Hannah Geddes</t>
  </si>
  <si>
    <t>The animal kingdom is full of fascinating textures, patterns, and shapes. This Zentangle® guide teaches readers how to tap into nature’s beauty through simple design. Readers will learn basic Zentangle® patterns they can mix and match to create uniquely tangled animals. Up-close visuals teach readers complex patterns in small, easy chunks. Step-by-step instructions show readers how to divide animal outlines into smaller shapes. They’ll learn how to use repetitive patterns to create different looks, such as scales for a crocodile or funky jaguar fur. This peaceful art form allows readers to relax as they doodle. They’ll be amazed at the intricate animals they create using repetitive patterns.</t>
  </si>
  <si>
    <t>741.201’9--dc23</t>
  </si>
  <si>
    <t>978-1-5382-0726-0</t>
  </si>
  <si>
    <t>Drawing Zentangle® Birds</t>
  </si>
  <si>
    <t>978-1-5382-0727-7</t>
  </si>
  <si>
    <t>From swooping owls to floating swans, birds are elegant creatures. This gorgeous guide teaches readers how to create Zentangle® birds of all shapes and sizes. Readers will love doodling in the beautiful outlines for penguins, hummingbirds, and other beloved birds. Step-by-step instructions help readers divide outlines into smaller shapes. They’ll learn basic Zentangle® patterns they can mix and match to fill their birds with unique designs. Up-close visuals break down complex patterns into easy parts. This relaxing art form will leave readers feeling peaceful, and they’ll love the intricate results.</t>
  </si>
  <si>
    <t>978-1-5382-0714-7</t>
  </si>
  <si>
    <t>Drawing Zentangle® Bugs and Butterflies</t>
  </si>
  <si>
    <t>978-1-5382-0843-4</t>
  </si>
  <si>
    <t>Billions of insects buzz, swoop, and crawl all over the world, but we rarely take the time to notice their bizarre beauty. This Zentangle® guide uses the strange shapes of bees, butterflies, stage beetles, and other bugs as the basis for beautiful designs. Step-by-step instructions help readers divide the outlines of these unusual creatures into smaller shapes. Readers learn basic Zentangle® patterns they can mix and match as they fill in their insects. They’ll use essential art techniques, such as shading, to make their creatures pop off the page. This therapeutic art form relaxes readers as they doodle unique creations. They’ll be thrilled as patterns build on each other to create intricate insects.</t>
  </si>
  <si>
    <t>978-1-5382-0842-7</t>
  </si>
  <si>
    <t>Drawing Zentangle® Fantasy Worlds</t>
  </si>
  <si>
    <t>978-1-5382-0717-8</t>
  </si>
  <si>
    <t>Dragons, fairies, unicorns, and other fantastical beasts come to life with the magic of Zentangle® in this detailed guide. Readers will master basic Zentangle® patterns they can mix and match to create unique mythical beasts. Up-close visuals break down dizzying patterns into simple parts. Step-by-step instructions help readers divide creature outlines into smaller shapes and fill them in with diverse designs. They'll learn how to use contrast and shading to make their fantasies pop off the page. This peaceful pastime results in elaborate works of art readers will cherish.</t>
  </si>
  <si>
    <t>978-1-5382-0713-0</t>
  </si>
  <si>
    <t>Drawing Zentangle® Holidays</t>
  </si>
  <si>
    <t>978-1-5382-0718-5</t>
  </si>
  <si>
    <t>Every holiday is full of special symbols and decorations, and this Zentangle® guide teaches readers how to bring design into the festivities. Step-by-step instructions help readers divide holiday shapes, such as jack-o-lanterns, Christmas trees, and Easter chicks, into smaller parts. Readers will learn basic Zentangle® designs they can mix and match in unique ways as they doodle each holiday symbol. Up-close visuals help readers master patterns in simple steps. This calming exercise is a perfect way to relax any time of year, and readers will love the elaborate decorative art they are able to create following these engaging instructions.</t>
  </si>
  <si>
    <t>978-1-5382-0712-3</t>
  </si>
  <si>
    <t>Drawing Zentangle® Sea Life</t>
  </si>
  <si>
    <t>978-1-5382-0719-2</t>
  </si>
  <si>
    <t>Sea creatures are some of the most bizarre and beautiful life-forms on our planet. Readers will learn to create Zentangle® seals, jellyfish, dolphins and other marine creatures that look as intricately gorgeous as their living counterparts. This hands-on guide introduces readers to basic Zentangle® patterns they can mix and match in original designs. Simple step-by-step instructions show readers a basic outline for each creature, how to divide into smaller shapes, and suggested patterns. A therapeutic art form, Zentangle® will give readers a sense of peace as they doodle original works. They’ll be amazed at how combining patterns can lead to complex, sea-inspired designs.</t>
  </si>
  <si>
    <t>978-1-5382-0711-6</t>
  </si>
  <si>
    <t>Handmade Holiday Crafts</t>
  </si>
  <si>
    <t>978-1-4824-6194-7</t>
  </si>
  <si>
    <t>Inexpensive yet beautiful decorations, greetings cards, and gifts can all be made using just a few basic craft supplies and even recycled materials from around the home. For kids who love crafting, this series offers a range of fantastic projects with holiday themes. Each project includes detailed step-by-step instructions and lots of opportunities for readers to use their own creativity. Getting ready for the holidays will be more fun than ever as readers create their own unique, handmade holiday crafts.</t>
  </si>
  <si>
    <t>Handmade Christmas Crafts</t>
  </si>
  <si>
    <t>978-1-4824-6155-8</t>
  </si>
  <si>
    <t>Christmas can be made even more fun with lovely decorations and homemade gifts. For readers who love crafting, this book of fantastic, easy projects with a Christmas theme is perfect. With just a few basic craft supplies and even recycled materials from around the house, readers can create special crafts such as Christmas tree decorations, a homemade Advent calendar, and even snowmen made from socks. Each project includes detailed step-by-step instructions and lots of opportunities for readers to use their own creativity to make truly unique designs.</t>
  </si>
  <si>
    <t>745.594’12--dc23</t>
  </si>
  <si>
    <t>978-1-4824-6140-4</t>
  </si>
  <si>
    <t>Handmade Easter Crafts</t>
  </si>
  <si>
    <t>978-1-4824-6156-5</t>
  </si>
  <si>
    <t>Instead of wood or plastic, imagine a woven Easter basket made of duct tape! Using materials from around the house, including recycled items, the crafts in this book are sure to make preparing for Easter even more fun. Readers are guided by detailed step-by-step instructions to create table centerpieces for Easter dinner, try great twists on traditional painted eggs, and more. Spring can be a rainy time of year, but these Easter crafts can help readers pass afternoons inside with creativity, imagination, and practice reading and following directions.</t>
  </si>
  <si>
    <t>745.594’1--dc23</t>
  </si>
  <si>
    <t>978-1-4824-6141-1</t>
  </si>
  <si>
    <t>Handmade Halloween Crafts</t>
  </si>
  <si>
    <t>978-1-4824-6157-2</t>
  </si>
  <si>
    <t>Ghosts, pumpkins, spiders, and witches are great subjects for Halloween craft projects. Through the step-by-step directions in this book, readers can take on a plethora of fun crafts to celebrate the spookiest holiday, including a witch’s hat piñata, a spider bracelet made from duct tape, and a pumpkin candy dispenser made from recycled cardboard boxes. Whether Halloween is soon or it’s simply a rainy day, these crafts engage readers of all ages with their simplicity and the ability of each crafter to make the project uniquely theirs.</t>
  </si>
  <si>
    <t>745.594’1646--dc23</t>
  </si>
  <si>
    <t>978-1-4824-6137-4</t>
  </si>
  <si>
    <t>Handmade St. Patrick's Day Crafts</t>
  </si>
  <si>
    <t>978-1-4824-6158-9</t>
  </si>
  <si>
    <t>There’s more to making St. Patrick’s Day crafts than the color green! Of course, this craft book with a St. Patrick’s Day theme features plenty of green, but readers are also led through making shamrock necklaces and bracelets, leprechaun hats filled with candy gold coins, and a “reach the rainbow” marble maze game made from Q-tips! Each project includes detailed step-by-step instructions and lots of opportunities for readers to use their own creativity to make designs that are special and individual.</t>
  </si>
  <si>
    <t>745.594’166--dc23</t>
  </si>
  <si>
    <t>978-1-4824-6138-1</t>
  </si>
  <si>
    <t>Handmade Thanksgiving Crafts</t>
  </si>
  <si>
    <t>978-1-4824-6159-6</t>
  </si>
  <si>
    <t>If readers aren’t interested in getting creative in the kitchen, they might enjoy making decorations for the Thanksgiving meal! Needing just a few basic craft supplies and some recycled materials from around the house, the crafts in this book use step-by-step instructions to guide readers through making cute turkey table centerpieces, candle holders made from recycled jars and fall leaves, cool napkin holders in fall colors, and more. Each project gives readers a chance to use their creativity and make their craft special with different designs and colors.</t>
  </si>
  <si>
    <t>745.594’1649--dc23</t>
  </si>
  <si>
    <t>978-1-4824-6139-8</t>
  </si>
  <si>
    <t>Handmade Valentine's Day Crafts</t>
  </si>
  <si>
    <t>978-1-4824-6160-2</t>
  </si>
  <si>
    <t>745.594’1618--dc23</t>
  </si>
  <si>
    <t>978-1-4824-6142-8</t>
  </si>
  <si>
    <t>Design It!</t>
  </si>
  <si>
    <t>978-1-5382-0777-2</t>
  </si>
  <si>
    <t>Book Design</t>
  </si>
  <si>
    <t>978-1-5382-0791-8</t>
  </si>
  <si>
    <t>Alix Wood</t>
  </si>
  <si>
    <t>686.3--dc23</t>
  </si>
  <si>
    <t>978-1-5382-0790-1</t>
  </si>
  <si>
    <t>Fairy Garden Design</t>
  </si>
  <si>
    <t>978-1-5382-0792-5</t>
  </si>
  <si>
    <t>A beautiful garden is a delight, and takes quite a bit of skill and knowledge to design. However, creating a garden that attracts fairies and other magical creatures takes some real know-how. This fun book demonstrates through numerous creative projects and step-by-step instructions how to create arresting miniature landscapes of objects and plants and encourages young gardeners to exercise their green thumbs with artistic outdoor activities.</t>
  </si>
  <si>
    <t>635.083--dc23</t>
  </si>
  <si>
    <t>978-1-5382-0789-5</t>
  </si>
  <si>
    <t>Fashion Design</t>
  </si>
  <si>
    <t>978-1-5382-0793-2</t>
  </si>
  <si>
    <t>746.9'2--dc23</t>
  </si>
  <si>
    <t>978-1-5382-0788-8</t>
  </si>
  <si>
    <t>Food Design</t>
  </si>
  <si>
    <t>978-1-5382-0794-9</t>
  </si>
  <si>
    <t>978-1-5382-0787-1</t>
  </si>
  <si>
    <t>Hair and Makeup Design</t>
  </si>
  <si>
    <t>978-1-5382-0795-6</t>
  </si>
  <si>
    <t>646.7'24--dc23</t>
  </si>
  <si>
    <t>978-1-5382-0786-4</t>
  </si>
  <si>
    <t>Interior Design</t>
  </si>
  <si>
    <t>978-1-5382-0796-3</t>
  </si>
  <si>
    <t>Personalizing a space means decorating it or arranging it in a unique way. The space should reflect the designer’s personal aesthetic. Interior design isn’t just something to marvel at on TV, and people of all ages can grasp designers’ key principles. This motivating book offers plenty of practical interior design projects, as well as vibrant photographs to illustrate them, and expert tips that creative readers can apply to their home or classroom.</t>
  </si>
  <si>
    <t>747.7’7--dc23</t>
  </si>
  <si>
    <t>978-1-5382-0785-7</t>
  </si>
  <si>
    <t>Create It!</t>
  </si>
  <si>
    <t>978-1-4824-4972-3</t>
  </si>
  <si>
    <t>Throughout human history, talented artists have created works that still awe, inspire, and touch people’s hearts. But it doesn’t take a famous name or years of experience to create art! This colorful, informative series focuses on distinct styles of art throughout the years and encourages young readers to try their own hand at impressionism, expressionism, abstract, pop art, surrealism, and cubism. Profiles of well-known artists highlight their classic works in those styles. Young artists will be sure to make excellent use of the tips and techniques for creating their own masterpieces.</t>
  </si>
  <si>
    <t>Abstract Art</t>
  </si>
  <si>
    <t>978-1-4824-5045-3</t>
  </si>
  <si>
    <t>Abstract art might seem hard to define. But, by introducing readers to the major artists of the style, they’ll have a good idea of the general characteristics of an abstract piece. In addition to biographical information about Henri Matisse, Jasper Johns, Paul Klee, and more important abstract artists, readers learn about each master’s most famous pieces and ways they were able to achieve the look of the work. Fun, colorful projects accompany each artist’s spreads, showing readers how they, too, can make cool abstract art!</t>
  </si>
  <si>
    <t>709.04’052--dc23</t>
  </si>
  <si>
    <t>978-1-4824-5046-0</t>
  </si>
  <si>
    <t>Cubist Art</t>
  </si>
  <si>
    <t>978-1-4824-5041-5</t>
  </si>
  <si>
    <t>One artist that comes to mind in connection with cubist art is Pablo Picasso. Picasso famously painted in a cubist style from about 1909 to 1912. Readers can try out Picasso’s techniques as well as those of Paul Cezanne, Juan Gris, and others in this introduction to cubism. Biographical information of these master cubists is paired with a colorful layout sure to engage young artists. Step-by-step instructions and tip boxes guide readers through creating several cubist masterpieces based on techniques and the best-known works of these famous cubists.</t>
  </si>
  <si>
    <t>709’.04’032--dc23</t>
  </si>
  <si>
    <t>978-1-4824-5042-2</t>
  </si>
  <si>
    <t>Expressionist Art</t>
  </si>
  <si>
    <t>978-1-4824-5037-8</t>
  </si>
  <si>
    <t>Readers might be familiar with some of the works of Vincent Van Gogh. What they might not know is that he was an expressionist! The expressionists used color and painting techniques to suggest mood and emotion. An introduction to expressionism and celebrated expressionists, this book presents readers with the life and famous works of Edvard Munch, Van Gogh, Marc Chagall, and more through understandable, age-appropriate content. Each colorful spread includes an art project based on the works of the artist profiled in that chapter, complete with step-by-step instructions and photographs to guide readers as they create their own masterpiece!</t>
  </si>
  <si>
    <t>759.06’42--dc23</t>
  </si>
  <si>
    <t>978-1-4824-5038-5</t>
  </si>
  <si>
    <t>Impressionist Art</t>
  </si>
  <si>
    <t>978-1-4824-5030-9</t>
  </si>
  <si>
    <t>Some of the most famous artists of all time were from the impressionist school. Claude Monet, Georges Seurat, and Edgar Degas all created works that have stood the test of time—and they were impressionists! Readers learn about the characteristics of impressionist art and the techniques used to create it. Master impressionists are profiled throughout the book, including information about their beautiful works. Readers can use this new knowledge to follow step-by-step instructions and make several art projects in the impressionist mode. Tips and full-color photographs help readers as they create, teaching them techniques they can use in future projects.</t>
  </si>
  <si>
    <t>759.05’4--dc23</t>
  </si>
  <si>
    <t>978-1-4824-5031-6</t>
  </si>
  <si>
    <t>Pop Art</t>
  </si>
  <si>
    <t>978-1-4824-5026-2</t>
  </si>
  <si>
    <t>What made pop art special? Readers can find out the answer to this question through the colorful, fun pages of this book, which highlights the major features and figures of pop art. Profiles of Andy Warhol, Roy Lichtenstein, Richard Hamilton, and more pop artists introduce readers to famous pop art works as well as major techniques each artist used. Then, they can put this knowledge to work in accompanying art projects inspired by the work of the pop artist in that chapter. From using newspaper to make a collage to using benday dots, young artists have a multitude of styles to learn from!</t>
  </si>
  <si>
    <t>709.04’071--dc23</t>
  </si>
  <si>
    <t>978-1-4824-5027-9</t>
  </si>
  <si>
    <t>Surrealist Art</t>
  </si>
  <si>
    <t>978-1-4824-5023-1</t>
  </si>
  <si>
    <t>It’s fun to draw from your imagination! Surrealist artists, such as Salvador Dali and Max Ernst, created masterpieces of scenes that look real but couldn’t be. Through an introduction to the features of surrealist art and profiles of famous surrealists, readers learn how to spot a painting or other work created in this genre of art. A colorful layout and full-color photographs engage readers with art history and their own creativity as they complete art projects accompanying each artist’s chapter. Including collages, painting, and drawing, each project offers readers clear instructions for the project at hand as well as technique tips they can use in the future.</t>
  </si>
  <si>
    <t>709.04’063--dc23</t>
  </si>
  <si>
    <t>978-1-4824-5024-8</t>
  </si>
  <si>
    <t>Heroes of Black History</t>
  </si>
  <si>
    <t>Buffalo Soldiers</t>
  </si>
  <si>
    <t>978-1-4824-2902-2</t>
  </si>
  <si>
    <t>Christine Honders</t>
  </si>
  <si>
    <t>In the mid-1880s, the first black regiments of the US Army were nicknamed "buffalo soldiers" by Native Americans, a name that stuck. In the nearly 85 years of service that followed, buffalo soldiers served on the western frontier as well as in conflicts in Cuba, the Philippines, and Mexico. These courageous men became known for their discipline, among other admirable qualities. Sadly, they continued to face great prejudice in their own country despite stellar military records. Photographs of the soldiers, accounts of their exploits, and a timeline highlighting important moments of service further reveal the bravery of these troops.</t>
  </si>
  <si>
    <t>978-1-4824-2903-9</t>
  </si>
  <si>
    <t>978-1-4824-2906-0</t>
  </si>
  <si>
    <t>1080L</t>
  </si>
  <si>
    <t>When Martin Luther King Jr. was assassinated on April 4, 1968, in Memphis, Tennessee, the world mourned. Though just 39, King's work in the civil rights movement had already transformed American and world history. Readers will come to understand the gravity of King's sacrifice as well as discover surprising information, such as an early assassination attempt and an FBI investigation. Historical photographs and interesting sidebars add to the depth of this comprehensive look at one of the greatest heroes of black history.</t>
  </si>
  <si>
    <t>978-1-4824-2907-7</t>
  </si>
  <si>
    <t>Nelson Mandela</t>
  </si>
  <si>
    <t>978-1-4824-2910-7</t>
  </si>
  <si>
    <t>Nelson Mandela, the late president of South Africa, was a civil rights leader for more than 50 years, and he spent more than 25 of those years in prison for fighting apartheid. This exceptional biography takes readers to a time and place they need to know about. The struggles of the South African black population against racism and discrimination resonate with all races today. Photographs of the era and quotations from Mandela and others will shed light on this important leader's legacy. His example lives on for others to follow.</t>
  </si>
  <si>
    <t>968.06</t>
  </si>
  <si>
    <t>978-1-4824-2911-4</t>
  </si>
  <si>
    <t>Sojourner Truth</t>
  </si>
  <si>
    <t>978-1-4824-2914-5</t>
  </si>
  <si>
    <t>Sojourner Truth is best known for her famous speech at the Ohio Women's Rights Convention in 1851 in which she asked, "Ain't I a woman?"  Born into slavery in 1797, she escaped to freedom with her baby daughter by 1826. But freedom held hardships for Truth, too. Despite all odds, this extraordinary woman fought for rights for both blacks and women as well as other disenfranchised populations. This in-depth account of the fascinating life of the abolitionist is a must-read in any social studies collection.</t>
  </si>
  <si>
    <t>306.3</t>
  </si>
  <si>
    <t>978-1-4824-2915-2</t>
  </si>
  <si>
    <t>The Tuskegee Airmen</t>
  </si>
  <si>
    <t>978-1-4824-2918-3</t>
  </si>
  <si>
    <t>940.54</t>
  </si>
  <si>
    <t>978-1-4824-2919-0</t>
  </si>
  <si>
    <t>W. E. B. Du Bois</t>
  </si>
  <si>
    <t>978-1-4824-2922-0</t>
  </si>
  <si>
    <t>Hilary Lochte</t>
  </si>
  <si>
    <t>W. E. B. DuBois tackled the great question of the early twentieth century: How could African Americans gain equal footing with whites in the United States? He studied the social conditions of blacks for more than a decade before espousing protest and agitation as vehicles for change. This stand and black nationalist ideas put him at odds with other reformers of the day, such as Booker T. Washington. This outstanding biography of the great leader details his life as well as his roles in the Niagara Movement and the NAACP.</t>
  </si>
  <si>
    <t>978-1-4824-2923-7</t>
  </si>
  <si>
    <t>History's Most Murderous Villains</t>
  </si>
  <si>
    <t>978-1-4824-4607-4</t>
  </si>
  <si>
    <t>Certain people are remembered throughout history for such chilling and dastardly deeds that their very names are unnerving. Ivan the Terrible and Vlad the Impaler are two such foreboding figures. Others may not have such menacing monikers, but their reputations are just as frightening, such as Attila the Hun and Nero. This inspired series not only reveals the shocking biographical details for some of history’s most fascinating—and fearsome—individuals, it enlightens about the places and times in which they lived and the forces at work that shaped them into real-life villains.</t>
  </si>
  <si>
    <t>Attila the Hun: Enemy of Ancient Rome</t>
  </si>
  <si>
    <t>978-1-4824-4782-8</t>
  </si>
  <si>
    <t>The Romans called Attila the Hun the “Scourge of God,” and he stands out as one of the most brutal barbarians of the ancient world. Though historians know surprisingly little about Attila, what they do know confirms that he was an incredibly successful leader. He united bands of his people to conquer large sections of Europe in the fifth century. The vicious tactics of these nomadic peoples are matched only by the storied biography of their leader. This fascinating account of Attila is supported by ancient primary sources as well as imaginative artwork depicting the ruler and his people.</t>
  </si>
  <si>
    <t>936/.03092--dc23</t>
  </si>
  <si>
    <t>978-1-4824-4783-5</t>
  </si>
  <si>
    <t>Elizabeth Báthory: The Blood Countess</t>
  </si>
  <si>
    <t>978-1-4824-4788-0</t>
  </si>
  <si>
    <t>Sixteenth-century Hungarian noblewoman Elizabeth Báthory became known as the Blood Countess after being accused of torturing and killing numerous young women. She was never convicted of these crimes, but accounts of her life became intertwined with bloody folklore. Some say she bathed in her victims’ blood to stay young! This gripping biography relates the fascinating facts and the gruesome and grisly tales that hound this woman’s legacy. Sidebars, fact boxes, and photographs and illustrations provide more information about Báthory as well as the time in which she lived.</t>
  </si>
  <si>
    <t>364.152/3092--dc23</t>
  </si>
  <si>
    <t>978-1-4824-4789-7</t>
  </si>
  <si>
    <t>Genghis Khan: Fierce Mongolian Conqueror</t>
  </si>
  <si>
    <t>978-1-4824-4792-7</t>
  </si>
  <si>
    <t>“Genghis Khan” means “greatest of rulers, emperor of all men.” A Mongolian nomad was awarded this title after leading his people to victory in Asia at the turn of the 13th century. This captivating biography relays why he has retained this moniker throughout history, from a daring escape as a young man named Temüjin to his ambitious empire-building across three continents. Absorbing text and beguiling artwork give readers an understanding of this time period and the many cultures that clashed over power and land in this era.</t>
  </si>
  <si>
    <t>950/.21092--dc23</t>
  </si>
  <si>
    <t>978-1-4824-4793-4</t>
  </si>
  <si>
    <t>Ivan the Terrible: Terrifying Tyrant of Russia</t>
  </si>
  <si>
    <t>978-1-4824-4796-5</t>
  </si>
  <si>
    <t>Does Ivan Vasilyevich, also known as Ivan the Terrible, deserve his menacing moniker? The grand prince of Moscow built an empire in the 16th century to become the first tsar of Russia in 1547. Though his achievements were considerable during his time in power, his suspicions about the loyalty of his subjects led to thousands of executions, casting a bloody pall over his entire reign. This story of an intriguing—though chilling—ruler will captivate readers as well as give them an understanding of the conflicts in Europe and Asia at this time.</t>
  </si>
  <si>
    <t>947/.043092--dc23</t>
  </si>
  <si>
    <t>978-1-4824-4797-2</t>
  </si>
  <si>
    <t>Nero: Ruthless Roman Emperor</t>
  </si>
  <si>
    <t>978-1-4824-4801-6</t>
  </si>
  <si>
    <t>Nero was the ruthless ruler who “fiddled while Rome burned”—or was he? The fifth Roman emperor’s reputation is unsavory at best. However, in this detailed biography, Nero’s reign is thoroughly examined, casting doubt on some of the criticisms of the leader. Readers will be fascinated by the machinations of the royal Roman household that led to the rise and fall of the famous emperor. The carefully selected photographs reveal artwork and artifacts of the time period, while sidebars and fact boxes bring more valuable information about ancient Roman culture to light.</t>
  </si>
  <si>
    <t>937/.07092--dc23</t>
  </si>
  <si>
    <t>978-1-4824-4803-0</t>
  </si>
  <si>
    <t>Vlad the Impaler: Bloodthirsty Medieval Prince</t>
  </si>
  <si>
    <t>978-1-4824-4808-5</t>
  </si>
  <si>
    <t>Vlad III, the 15th century ruler of what is now southern Romania, had a terrifying nickname—the Impaler. It originated with the grisly way he dealt with his enemies: He demanded that their not-yet-dead bodies be impaled on stakes. Vlad’s reputation for brutality only grew and later became entwined with the legend of the vampire Dracula. This in-depth account presents the true story of Vlad the Impaler and his fight against the Ottoman Empire, a struggle that makes the villain a hero to some. An appealing design and features such as sidebars and fact boxes make this biography an especially high-interest read for young historians.</t>
  </si>
  <si>
    <t>949.8/201092--dc23</t>
  </si>
  <si>
    <t>978-1-4824-4810-8</t>
  </si>
  <si>
    <t>Superheroes of Science</t>
  </si>
  <si>
    <t>Grade 6</t>
  </si>
  <si>
    <t>Galileo: Conqueror of the Stars</t>
  </si>
  <si>
    <t>978-1-4824-3138-4</t>
  </si>
  <si>
    <t>W</t>
  </si>
  <si>
    <t>Questioning established knowledge isn’t usually a popular course of action. Galileo learned this throughout his life as he tested scientific theories using mathematical calculations. He challenged the Catholic Church and Aristotle, which got him into trouble, but also added him to the pantheon of great scientists. Readers learn all about Galileo’s most important discoveries through the story of his life, complete with historical images. Sidebars add detail and understandable explanations to the main content, including concepts such as the scientific method and the planets orbiting the sun.</t>
  </si>
  <si>
    <t>978-1-4824-3139-1</t>
  </si>
  <si>
    <t>Louis Pasteur: Germ Destroyer</t>
  </si>
  <si>
    <t>978-1-4824-3142-1</t>
  </si>
  <si>
    <t>1070L</t>
  </si>
  <si>
    <t>The number of scientific discoveries by Louis Pasteur is astounding. From his work on fermentation that led to the process of pasteurization to the rabies vaccine, Pasteur made a huge impact on industry, medicine, and scientific theory. Detailed biography takes readers through Pasteur’s life as he makes these incredible discoveries, uncovering the original use for pasteurization—in wine! Interesting sidebars enhance the main content with understandable explanations and surprising details. Full-color photographs and historical images highlight Pasteur’s triumphs as a hardworking, influential scientist.</t>
  </si>
  <si>
    <t>579.092</t>
  </si>
  <si>
    <t>978-1-4824-3143-8</t>
  </si>
  <si>
    <t>Mary Anning: Fossil Hunter</t>
  </si>
  <si>
    <t>978-1-4824-3146-9</t>
  </si>
  <si>
    <t>Robert Snedden</t>
  </si>
  <si>
    <t>In 2010, the Royal Society named Mary Anning one of the 10 British women most influential in the history of science. Though she wasn’t appreciated in her time because she was a woman, Anning certainly earned this distinction. Readers are introduced to one of the premier fossil hunters of 19th century England through biography, historic images, and detailed sidebars. Anning learned how to find and clean fossils from her father and began doing so when she was a child. With this in mind, readers can find inspiration—as well as interesting scientific content—in her story.</t>
  </si>
  <si>
    <t>560</t>
  </si>
  <si>
    <t>978-1-4824-3147-6</t>
  </si>
  <si>
    <t>Rachel Carson: Environmental Crusader</t>
  </si>
  <si>
    <t>978-1-4824-3150-6</t>
  </si>
  <si>
    <t>Rachel Carson loved nature since childhood. It was only natural for her to become one of the first conservation advocates and environmental scientists in the United States. Through detailed biography, the main content introduces readers to Carson as well as her work, including Silent Spring and its incredible influence on the United States and the pesticide industry. Sidebars complement understandable scientific content by adding interesting and illuminating information about each topic. Full-color photographs of Carson and accounts of work in the field encourage readers to care for the world around them—even if it’s not popular to do so.</t>
  </si>
  <si>
    <t>333.95</t>
  </si>
  <si>
    <t>978-1-4824-3151-3</t>
  </si>
  <si>
    <t>Sir Isaac Newton: Overlord of Gravity</t>
  </si>
  <si>
    <t>978-1-4824-3154-4</t>
  </si>
  <si>
    <t>Angela Royston</t>
  </si>
  <si>
    <t>Most people know the story of Sir Issac Newton discovering gravity. An apple fell from a tree, hitting him on the head. However, Newton is also responsible for articulating the laws of motion and many early studies on light and color, including work with prisms. Learning about Newton’s life during his discoveries engages readers with the curiosity and hypotheses involved in scientific inquiry. Colorful photographs and historic images highlight important events and scientific fact as readers discover Newton and his many breakthroughs.</t>
  </si>
  <si>
    <t>530</t>
  </si>
  <si>
    <t>978-1-4824-3155-1</t>
  </si>
  <si>
    <t>Stephen Hawking: Master of the Cosmos</t>
  </si>
  <si>
    <t>978-1-4824-3158-2</t>
  </si>
  <si>
    <t>One of the most important physicists of all time, Stephen Hawking isn’t only a brilliant scientist—he’s an inspiration. Hawking was diagnosed with a muscular disease as a young adult, making movement and later speech very difficult. However, he still was able to make discoveries about space and time that no one could have imagined. In this detailed biography, readers learn about Hawking’s life, including his childhood, schooling, and writing of A Brief History of Time. Full-color images and sidebars help readers understand Hawking’s research as well as the inner workings of a legendary scientist.</t>
  </si>
  <si>
    <t>539.092</t>
  </si>
  <si>
    <t>978-1-4824-3159-9</t>
  </si>
  <si>
    <t>Wanted! Famous Outlaws</t>
  </si>
  <si>
    <t>Billy the Kid: A Notorious Gunfighter of the Wild West</t>
  </si>
  <si>
    <t>978-1-4824-4245-8</t>
  </si>
  <si>
    <t>Though born in Manhattan in 1859, William Henry McCarty, Jr.—also known as Billy the Kid—became a legend of the Wild West. Focusing on Billy as a horse thief, cattle rustler, and gunfighter, this stirring biography examines both the hard facts and what may be fiction about the infamous outlaw. His association with the Regulators, pursuit by Pat Garrett, and eventual demise are all included in this fast-paced volume. Historical photographs, intriguing quotations, and other appealing design features—including a Rogues’ Gallery of criminals—bring the era of the gunslinger to life.</t>
  </si>
  <si>
    <t>978-1-4824-4246-5</t>
  </si>
  <si>
    <t>Blackbeard: A Notorious Pirate in the Caribbean</t>
  </si>
  <si>
    <t>978-1-4824-4249-6</t>
  </si>
  <si>
    <t>Edward Teach, otherwise known as the pirate Blackbeard, was a terror of the seas in the 1700s. Merchant ships had little choice but to surrender to his 40-cannon Queen Anne’s Revenge. At one point, Teach accepted a pardon but couldn’t retire from piracy for good. This adventurous volume takes readers into the background of the famous figure, explains the origins of his striking monikor, and describes the bloody skirmish that ended his life. Sidebars and fact boxes offer more information about both pirates and privateers and the perils of each chosen path. Beautiful illustrations and photographs further enhance this high-interest book.</t>
  </si>
  <si>
    <t>978-1-4824-4250-2</t>
  </si>
  <si>
    <t>Bonnie and Clyde: Notorious Outlaws of the Great Depression</t>
  </si>
  <si>
    <t>978-1-4824-4253-3</t>
  </si>
  <si>
    <t>Clyde Barrow and Bonnie Parker, the notorious Bonnie and Clyde, ruled the front of newspapers and the public’s imagination in the 1930s. While most of the nation suffered under the Great Depression, the duo and their gang pulled off a string of robberies, leaving many dead in their daring escapes. Readers will learn why these two famous figures have been romanticized by so many, even today, and follow Texas Ranger Frank Hamer as his posse tracks down and ambushes the outlaws. Primary sources, historical photographs, and revealing quotations shed more light on the dramatic true story.</t>
  </si>
  <si>
    <t>978-1-4824-4254-0</t>
  </si>
  <si>
    <t>Butch Cassidy and the Sundance Kid: Notorious Outlaws of the West</t>
  </si>
  <si>
    <t>978-1-4824-4257-1</t>
  </si>
  <si>
    <t>Robert Leroy Parker’s transformation into Butch Cassidy wasn’t immediate. He worked on ranches as a cowboy, was a butcher for a time, and finally chose a path of crime in the American West in the late 1800s. Cassidy’s involvement with the band of outlaws known as the Wild Bunch and later partnership with Harry Longabaugh, the “Sundance Kid,” resulted in a crime spree and a life on the run. Butch Cassidy and the Sundance Kid fled to South America, where their fate remains a mystery. This lively, well-researched volume—filled with fascinating photographs and fact boxes—provides a gripping account of a fugitive’s life and legend.</t>
  </si>
  <si>
    <t>978-1-4824-4258-8</t>
  </si>
  <si>
    <t>Jesse James: A Notorious Bank Robber of the Wild West</t>
  </si>
  <si>
    <t>978-1-4824-4261-8</t>
  </si>
  <si>
    <t>Jesse James’s rise as a notorious outlaw was concurrent with the upheaval the West experienced before, during, and after the American Civil War. In fact, Jesse and his brother Frank became heroes to many who viewed them as Confederates battling the Union more than murderers and thieves. This thought-provoking volume tells the story of Jesse, from childhood to violent death, as well as relates valuable information about events in the United States that cultivated outlaws like the James brothers, including Bleeding Kansas and Reconstruction. The infamous man comes to life through photographs, illustrations, and an exciting narrative.</t>
  </si>
  <si>
    <t>978-1-4824-4265-6</t>
  </si>
  <si>
    <t>Ned Kelly: A Notorious Bandit of the Australian Outback</t>
  </si>
  <si>
    <t>978-1-4824-4262-5</t>
  </si>
  <si>
    <t>Ned Kelly, famous outlaw and folk hero, grew up in Australia in the late 1800s. His life of crime began as a teenager stealing horses and later escalated to murder. Kelly soon had a price on his head, which could be collected through his capture or death. This high-interest volume relays the events that led to Kelly’s hanging in 1880 and why he became a hero to many Australians. Photographs of Kelly and his accomplices, additional information in sidebars and fact boxes, and direct quotations from those involved reveal much about Australia’s history and culture.</t>
  </si>
  <si>
    <t>978-1-4824-4263-2</t>
  </si>
  <si>
    <t>The human brain is a powerful organ. There's so much we don't know about how it works; what we do know is astounding. For example, information in your brain can move as fast as 265 miles per hour, which is faster than a racecar! This truly entertaining and informative volume is full of fascinating facts about the human brain for the brain surgeons of tomorrow. They'll learn how we know about the brain, what we’re trying to learn, and even the basics of neurosurgery, preparing them to be the scientists and doctors who will crack the mysteries of the human brain.</t>
  </si>
  <si>
    <t>Patricia Harris Ph.D.</t>
  </si>
  <si>
    <t>Q &amp; A: Life's Mysteries Solved!</t>
  </si>
  <si>
    <t>978-1-4824-4606-7</t>
  </si>
  <si>
    <t>Asking questions is important! How else would you learn that earwax is self-cleaning? This series takes on some of the weirdest questions out there about the human body, animals, history, and more—and doesn’t shy away from the gross stuff! Readers can giggle and learn at the same time as they discover the truth about time travel and their parents’ role in how they look. A colorful layout and playful tone present curriculum information about a variety of topics in digestible, entertaining ways.</t>
  </si>
  <si>
    <t>Do Cows Have Two Stomachs?: And Other FAQs About Animals</t>
  </si>
  <si>
    <t>978-1-4824-4778-1</t>
  </si>
  <si>
    <t>Animals have a lot in common with people: they eat, sleep, and have babies. That’s sometimes where the similarities end! Rabbits, for example, eat their own poop so they can digest even more nutrients than they did the first time around. Readers might find this and other facts gross, but they’ll also love to repeat them! Full-color photographs and diagrams complement a fun design full of surprising and interesting information about animal bodies and behavior. Informal language draws readers into science concepts covering simple biology and environmental adaptation.</t>
  </si>
  <si>
    <t>590--dc23</t>
  </si>
  <si>
    <t>978-1-4824-4779-8</t>
  </si>
  <si>
    <t>How Did Death Valley Get Its Name?: And Other FAQs About Geography</t>
  </si>
  <si>
    <t>978-1-4824-4735-4</t>
  </si>
  <si>
    <t>The story of how Death Valley was named is rather unexpected—the people who named it survived! The forbidding landscape surely supports the name, but is the Dead Sea as aptly named? Readers find lots of interesting information like this when they pick up this book! Full-color photographs of amazing locales around the world take readers to the many places described throughout the book. From volcanoes to how people have changed geography, the incredible information on each spread covers concepts included in the social studies curriculum—and some surprising facts and fun that aren’t!</t>
  </si>
  <si>
    <t>031.02--dc23</t>
  </si>
  <si>
    <t>978-1-4824-4736-1</t>
  </si>
  <si>
    <t>How Did the Liberty Bell Get Its Crack?: And Other FAQs About History</t>
  </si>
  <si>
    <t>978-1-4824-4743-9</t>
  </si>
  <si>
    <t>The Liberty Bell cracked the very first time it was rung. However, the cracked Liberty Bell visitors can see on display in Philadelphia today isn’t that bell, which means another bell was made and cracked! This and a plethora of other historical facts show readers a fun, surprising, and sometimes-humorous side of history. The main content supports many parts of the social studies curriculum, while conversational language makes it even more engaging and understandable for readers. A colorful design draws readers in further with full-color photographs, maps, and fascinating fact boxes.</t>
  </si>
  <si>
    <t>973--dc23</t>
  </si>
  <si>
    <t>978-1-4824-4749-1</t>
  </si>
  <si>
    <t>How Do You Gain Time When You Fly West?: And Other FAQs About Time and Travel</t>
  </si>
  <si>
    <t>978-1-4824-4754-5</t>
  </si>
  <si>
    <t>It seems impossible that it could be 6 p.m. in one place and 6 a.m. in another. But, because of time zones and other ideas people around the world have adopted, this happens every day! The most interesting time and travel facts can be complicated. In this book, readers have a chance to figure out how these concepts work in the real world through diagrams, colorful photographs, and conversational language they can understand. Surprising facts and an exciting design will engage readers from the start, but their curiosity will keep them reading!</t>
  </si>
  <si>
    <t>978-1-4824-4760-6</t>
  </si>
  <si>
    <t>What Is Earwax Made Of?: And Other FAQs About Your Body</t>
  </si>
  <si>
    <t>978-1-4824-4771-2</t>
  </si>
  <si>
    <t>Earwax is self-cleaning. The only parts of our bodies that don’t have hair are the palms of our hands, the soles of our feet, and our lips. There are so many fascinating facts about our bodies and processes that occur inside it, it’s hard to know everything! Readers learn some of the coolest facts about the human body through a fun and colorful layout. Diagrams, fact boxes, and full-color photographs engage readers with biology concepts presented in an understandable and age-appropriate way.</t>
  </si>
  <si>
    <t>617.8--dc23</t>
  </si>
  <si>
    <t>978-1-4824-4772-9</t>
  </si>
  <si>
    <t>Why Do Cars Need Gas?: And Other FAQs About Machines</t>
  </si>
  <si>
    <t>978-1-4824-4775-0</t>
  </si>
  <si>
    <t>So much of our days are spent inside cars—but do most people know how they work? After finishing this book, readers will know all about how cars use their fuel and move and much more about other machines! Including descriptions of simple physical science concepts and how some machines were invented, the main content is laid out in a fun, interactive way with lots of fact boxes and diagrams to aid readers’ understanding. Full-color photographs complement each spread, highlighting the information presented.</t>
  </si>
  <si>
    <t>978-1-4824-4776-7</t>
  </si>
  <si>
    <t>What Would You Choose?</t>
  </si>
  <si>
    <t>978-1-4824-6073-5</t>
  </si>
  <si>
    <t>Would you rather be run over by a monster truck or a supercar? Would you rather swim with sharks or piranhas? These choices and many more get readers’ blood pumping as they plunge into the world of huge machines, dangerous places around the world, super sports, and terrifying wildlife through questions and answers. Full-color photographs of fast Lamborghinis, deadly crocodiles, and other incredible sights make every page exciting as readers learn to weigh the consequences of their choices. Fact boxes, sidebars, and an energetic layout full of information also bring readers high-octane knowledge they want on subjects they love.</t>
  </si>
  <si>
    <t>Megamachines</t>
  </si>
  <si>
    <t>978-1-4824-6174-9</t>
  </si>
  <si>
    <t>Helen Greathead</t>
  </si>
  <si>
    <t>978-1-4824-6175-6</t>
  </si>
  <si>
    <t>Perilous Places</t>
  </si>
  <si>
    <t>978-1-4824-6176-3</t>
  </si>
  <si>
    <t>978-1-4824-6177-0</t>
  </si>
  <si>
    <t>Supersports</t>
  </si>
  <si>
    <t>978-1-4824-6178-7</t>
  </si>
  <si>
    <t>978-1-4824-6179-4</t>
  </si>
  <si>
    <t>Wicked Wildlife</t>
  </si>
  <si>
    <t>978-1-4824-6180-0</t>
  </si>
  <si>
    <t>978-1-4824-6181-7</t>
  </si>
  <si>
    <t>Sole Survivor</t>
  </si>
  <si>
    <t>978-1-4824-4974-7</t>
  </si>
  <si>
    <t>It’s obvious that the dry heat of a desert could be dangerous to the unprepared. But another major threat when traveling in the desert is the frigid cold at night! Readers are introduced to many environments that can quickly become deadly in certain circumstances—and those who have survived them! Real stories of avalanche, cold, and other extreme weather survivors add suspense and interest for adventurous readers. Full-color photographs accompany these stories, as well as explanations of how to build shelter, find food, and otherwise get through a trip gone awry in the rainforest, mountains, and more.</t>
  </si>
  <si>
    <t>Surviving the Desert</t>
  </si>
  <si>
    <t>978-1-4824-5093-4</t>
  </si>
  <si>
    <t>978-1-4824-5094-1</t>
  </si>
  <si>
    <t>Surviving the Ice</t>
  </si>
  <si>
    <t>978-1-4824-5089-7</t>
  </si>
  <si>
    <t>363.34092’211--dc23</t>
  </si>
  <si>
    <t>978-1-4824-5090-3</t>
  </si>
  <si>
    <t>Surviving the Mountain</t>
  </si>
  <si>
    <t>978-1-4824-5085-9</t>
  </si>
  <si>
    <t>Climbing a mountain takes bravery and training even without considering the dangers that could await climbers. Lighting strikes, avalanches, sheer cliffs, and terrible cold can all be life-threatening, and readers hoping to trek high in the mountains need to know how to handle them! Through real-life survivor stories and supplemental fact boxes about each danger, readers are introduced to what it's like to travel in the mountains. Preparation and caution are emphasized, but instructions on what to do should a disaster occur are clear and understandable. Full-color photographs and multiple-choice questions engage readers further with this exciting and suspenseful topic.</t>
  </si>
  <si>
    <t>796.52’2--dc23</t>
  </si>
  <si>
    <t>978-1-4824-5086-6</t>
  </si>
  <si>
    <t>Surviving the Rainforest</t>
  </si>
  <si>
    <t>978-1-4824-5081-1</t>
  </si>
  <si>
    <t>Those lost in the rainforest have a lot to be worried about. From sudden rainstorms to disease-carrying insects, there are a lot of dangers that need to be considered. However, readers of this book will be prepared! Through detailed descriptions of how to build shelter, gather food and water, and how to handle the possibility of wild animals, readers learn about the rainforest ecosystem and how to use it well. Survival stories of real people add a captivating element to the main content, and full-color photographs let readers travel deep into the rainforest without getting lost.</t>
  </si>
  <si>
    <t>613.6’9’09152-dc23</t>
  </si>
  <si>
    <t>978-1-4824-5082-8</t>
  </si>
  <si>
    <t>Surviving the River</t>
  </si>
  <si>
    <t>978-1-4824-5077-4</t>
  </si>
  <si>
    <t>White-water rafting and other river trips are fun adventures. They can go very wrong when a boat tips or a sudden storm hits. This book teaches readers about the river environments they may encounter and how to deal with their potential dangers. Real survival stories of life-threatening situations make these dangers real to readers, while offering important information on how to find food, deal with injury, and more should a bad situation occur. Multiple-choice questions and their answers ask readers to use their critical-thinking skills about surviving in the river environment while full-color photographs show them the ecosystem up close.</t>
  </si>
  <si>
    <t>613.69--dc23</t>
  </si>
  <si>
    <t>978-1-4824-5078-1</t>
  </si>
  <si>
    <t>Surviving the Sea</t>
  </si>
  <si>
    <t>978-1-4824-5073-6</t>
  </si>
  <si>
    <t>To reach certain places on Earth, we must cross miles of open water. Whether by plane or boat, there's always a chance of disaster, and the ocean is a dangerous place to be alone without transport. Readers learn what to do should they be left in open water or stranded on an island, including how to get food and water. True stories of those who have survived shipwreck exemplify the courage and resourcefulness needed in scary situations. Readers use their critical-thinking skills to answer multiple-choice questions about similar situations as they learn about the ocean ecosystem, including its hidden dangers.</t>
  </si>
  <si>
    <t>910.4’52--dc23</t>
  </si>
  <si>
    <t>978-1-4824-5074-3</t>
  </si>
  <si>
    <t>Defend and Protect</t>
  </si>
  <si>
    <t>Air Force</t>
  </si>
  <si>
    <t>978-1-4824-4108-6</t>
  </si>
  <si>
    <t>Readers will explore the skies and learn about the diverse jobs performed by a country’s air force personnel. Supplemented with detailed graphics that show the career path from school to a job in the air force, this book shows that there’s more to an air force than just pilots—air crew, technicians, and ground support all play pivotal roles in an air force’s essential duties. Readers also discover how an air force uses cutting-edge technology like GPS in aircraft and weapons systems, and how this technology has trickled down to products readers may use every day and probably take for granted!</t>
  </si>
  <si>
    <t>978-1-4824-4109-3</t>
  </si>
  <si>
    <t>Police Force</t>
  </si>
  <si>
    <t>978-1-4824-4114-7</t>
  </si>
  <si>
    <t>Geoff Barker</t>
  </si>
  <si>
    <t>In this book, readers discover just what it takes to be a member of a law enforcement agency. This high-interest book covers many aspects of law enforcement, from 911 dispatch to investigating crimes, and everything in between. Readers can engage with mental and physical training techniques, and learn how to be a team player—a vital aspect of police work. This book closely examines what’s necessary to work in law enforcement, from physical requirements such as strength and stamina, to mental necessities such as honesty and commitment. Readers can also take a test to see if they can make the grade as a police officer.</t>
  </si>
  <si>
    <t>978-1-4824-4112-3</t>
  </si>
  <si>
    <t>Special Forces</t>
  </si>
  <si>
    <t>978-1-4824-4117-8</t>
  </si>
  <si>
    <t>Sarah Levete</t>
  </si>
  <si>
    <t>Some men and women in the armed forces shoot right to the top. Special Forces are the elite troops who work alone or in small teams on special and dangerous missions around the world. These high-caliber troops are the best of the best. Green Berets, Delta Force, Navy SEALs, and others perform and engage in secret unseen missions. From training programs and tests through the missions themselves, this book introduces readers to the adventurous and action-filled world of Special Forces, and highlights what it takes to be a part of this exclusive team.</t>
  </si>
  <si>
    <t>978-1-4824-4118-5</t>
  </si>
  <si>
    <t>The Army</t>
  </si>
  <si>
    <t>978-1-4824-4121-5</t>
  </si>
  <si>
    <t>978-1-4824-4122-2</t>
  </si>
  <si>
    <t>The Navy</t>
  </si>
  <si>
    <t>978-1-4824-4125-3</t>
  </si>
  <si>
    <t>Readers will patrol the world’s waters with this engaging text to discover how a country’s navy can protect interests both at home and abroad. Included is an introduction to branches of the naval service, such as air wings, marines, and coast guards. Readers discover that navies are not limited to just the high seas—navy pilots soar high in the skies and are among the best pilots in the world. Readers will learn how important engineering, math, and teamwork are to building a strong naval workforce, and can take a test about the navy’s ability to fight on land and in the air to assess what they’ve learned.</t>
  </si>
  <si>
    <t>978-1-4824-4126-0</t>
  </si>
  <si>
    <t>Undercover Operations</t>
  </si>
  <si>
    <t>978-1-4824-4129-1</t>
  </si>
  <si>
    <t>This high-interest book reveals the fascinating and secretive world of undercover operations. Many agencies utilize undercover agents, from local and state police to federal agencies like the CIA, the Secret Service, and the armed forces. Through engaging text, readers learn why there is a need to go undercover and the many clever ways operatives go deep undercover to get information from the enemy. Readers also discover how these agencies use cutting-edge technology to solve cases. Legendary undercover cases from around the world round out this exciting volume and keep readers turning the page.</t>
  </si>
  <si>
    <t>978-1-4824-4130-7</t>
  </si>
  <si>
    <t>Mystery Hunters</t>
  </si>
  <si>
    <t>978-1-4824-5857-2</t>
  </si>
  <si>
    <t>Some legends won’t die—which might mean they aren’t just legends! Mysteries involving the Bermuda Triangle, Atlantis, UFOs and aliens, and the tomb of King Tutankhamen are just some of the captivating cases in this intriguing series. Each volume presents legendary accounts as well as the science and history involved in each mystery. Readers are encouraged to use significant details as evidence, eventually deciding for themselves if they believe each mystery is plausible. Both imaginative images and real-life photographs add to the thought-provoking text.</t>
  </si>
  <si>
    <t>Aliens and UFOs</t>
  </si>
  <si>
    <t>978-1-4824-5994-4</t>
  </si>
  <si>
    <t>Some think UFO lore began sometime in the 1940s with the sighting of so-called “flying saucers,” but ancient Egyptians recorded sightings of mysterious unidentified objects in the sky as well! These couldn’t have been experimental aircraft, as is so often the explanation for UFO accounts. This entertaining guide to all things alien presents the facts and lore of UFO and alien sightings. The motivating text also considers the impact and influence of alien movies and space discoveries. Readers will weigh the well-balanced evidence with the aid of fun images and photographs and assess whether they are true believers.</t>
  </si>
  <si>
    <t>978-1-4824-5995-1</t>
  </si>
  <si>
    <t>Atlantis and Other Lost Worlds</t>
  </si>
  <si>
    <t>978-1-4824-5998-2</t>
  </si>
  <si>
    <t>Many have an enduring fascination for mythical lost realms like Atlantis—because they don’t believe they’re entirely mythical! Documented evidence supports that some ancient stories of lost worlds are grounded in truth. This adventurous volume delves into the most celebrated legendary civilizations and cities, beginning with Atlantis, but also including Camelot, El Dorado, and Lemuria. It examines where the lore may have originated, whether rooted in world history or outlandishly fun extraterrestrial theories. Readers can use all the evidence, supported by creative images and real-life photographs, to decide what they believe about each tale.</t>
  </si>
  <si>
    <t>001.94--dc23</t>
  </si>
  <si>
    <t>978-1-4824-5999-9</t>
  </si>
  <si>
    <t>Fakes and Hoaxes</t>
  </si>
  <si>
    <t>978-1-4824-6006-3</t>
  </si>
  <si>
    <t>The best fakes and hoaxes have just enough truth to lure people into the deception. This comprehensive book showcases some infamous hoaxes as well  as supposed-hoaxes that people won’t stop believing—Bigfoot, anyone? There’s so much to explore, from ancient lore of fairies and sea monsters to modern-day hoax baseball players and superhumans! Each high-interest subject is paired with imaginative images and colorful photographs. “Mysterious Facts” boxes list further points of proof. Readers will especially find a chapter on Internet hoaxes and digital forgeries applicable to their lives.</t>
  </si>
  <si>
    <t>001.9’5--dc23</t>
  </si>
  <si>
    <t>978-1-4824-6007-0</t>
  </si>
  <si>
    <t>Lost Kings and Kingdoms</t>
  </si>
  <si>
    <t>978-1-4824-6009-4</t>
  </si>
  <si>
    <t>Robyn Hardyman</t>
  </si>
  <si>
    <t>Great kingdoms and rulers from the distant past can become lost over time. For some, no records survive to prove their existence. For others, the records are woven with so many fanciful details they seem like legends. How do we distinguish what’s true and what’s false? This inclusive volume offers the latest insights into familiar legends such as Arthur and his Camelot, but also equally intriguing lore and history of lost kingdoms of Africa, Asia, and the early Americas. Readers will discover that the endeavor to unearth these realms reveals much culture, history, and geography about different world regions.</t>
  </si>
  <si>
    <t>978-1-4824-6010-0</t>
  </si>
  <si>
    <t>The Bermuda Triangle and Other Danger Zones</t>
  </si>
  <si>
    <t>978-1-4824-6002-5</t>
  </si>
  <si>
    <t>The Bermuda Triangle is infamous for inexplicably “swallowing” ships and airplanes, never to be seen again. Other areas of the world have similarly ominous reputations, including the aptly named Death Valley and Devil’s Sea. Readers will love the tales in this well-crafted book, which also incorporates impressive information about the geography and climate of these locations. These elements are important to the mysterious events that occur there. With the motivating help of awesome images and photos, readers will critically evaluate the evidence and decide whether they’d dare venture into these “danger zones.”</t>
  </si>
  <si>
    <t>978-1-4824-6003-2</t>
  </si>
  <si>
    <t>Tombs and Cursed Treasure</t>
  </si>
  <si>
    <t>978-1-4824-6013-1</t>
  </si>
  <si>
    <t>Long-told tales of lost tombs and hidden treasure have survived even into today’s atmosphere of skepticism. Some of these artifacts definitely exist—their locations have just been forgotten. Others are truly myths. Readers want to know what is legend and which treasure to pursue. This compelling tome is their guide! There’s plenty of history to explore as they learn about lost Inca gold, cursed Egyptian crypts, poisoned tombs in China, the missing grave of Genghis Khan, and untold amounts of shipwrecked treasure. A beautiful design including historical and fantastical images serves to heighten interest in this must-read volume.</t>
  </si>
  <si>
    <t>978-1-4824-6014-8</t>
  </si>
  <si>
    <t>Fact or Phony?</t>
  </si>
  <si>
    <t>6.000 X 9.000</t>
  </si>
  <si>
    <t>96 pp.</t>
  </si>
  <si>
    <t>The Fact or Fiction Behind Animals</t>
  </si>
  <si>
    <t>978-1-4824-4276-2</t>
  </si>
  <si>
    <t>Paul Mason</t>
  </si>
  <si>
    <t>The world is full of amazing animals, but some “facts” about them often seem too strange to be true. Do goldfish really have short memories? Is cow flatulence really ruining the ozone layer? This book takes a magnifying glass to some of the wildest things people say about animals to find the truth behind the exaggerations, misunderstandings, or even lies we accidentally spread as fact. Fact boxes throughout the book help readers separate the facts from fiction, and entertaining cartoons and illustrations add to the animal fun.</t>
  </si>
  <si>
    <t>978-1-4824-4278-6</t>
  </si>
  <si>
    <t>The Fact or Fiction Behind Battles and Wars</t>
  </si>
  <si>
    <t>978-1-4824-4268-7</t>
  </si>
  <si>
    <t>Kay Barnham</t>
  </si>
  <si>
    <t>It has been said that history is written by the victors, but just because someone wins a war doesn’t mean they can keep their facts straight! In this entertaining yet informative book, the facts about history’s greatest wars and battles are separated from fiction with ease. Were elephants really good warriors? This book looks at war stories and decides if they’re solid enough to be called facts. “Battle blunders” highlight some of history’s worst war mistakes, while fact boxes pack this book with information that will dazzle any history buff.</t>
  </si>
  <si>
    <t>978-1-4824-4269-4</t>
  </si>
  <si>
    <t>The Fact or Fiction Behind Human Bodies</t>
  </si>
  <si>
    <t>978-1-4824-4264-9</t>
  </si>
  <si>
    <t>The human body is full of amazingly complex systems. Science has helped explain so much about the way our bodies work, but there are still plenty of myths some consider as fact. Are human bones really four times as strong as concrete? How close can someone sit to a TV before damaging his or her eyes? This fun, informative book separates fact from fiction through the use of engaging fact boxes and specific scientific research to debunk some of the myths surrounding the human body.</t>
  </si>
  <si>
    <t>978-1-4824-4270-0</t>
  </si>
  <si>
    <t>The Fact or Fiction Behind Pirates</t>
  </si>
  <si>
    <t>978-1-4824-4271-7</t>
  </si>
  <si>
    <t>Adam Sutherland</t>
  </si>
  <si>
    <t>The pirates we see in movies and on TV are very different from those that actually once sailed the seas. This book takes an engaging look at pirate mythology and assigns a “fact” or “phony” evaluation to many of the things commonly associated with the swashbuckling sailors. Did pirates really make people “walk the plank” or carry around treasure maps? Loaded with fact boxes and explanations of how many of these pirate myths originated, readers will love discovering more about real pirates.</t>
  </si>
  <si>
    <t>978-1-4824-4272-4</t>
  </si>
  <si>
    <t>The Fact or Fiction Behind Shakespeare</t>
  </si>
  <si>
    <t>978-1-4824-4277-9</t>
  </si>
  <si>
    <t>William Shakespeare wrote some of the most famous plays in history, but there is plenty of misinformation about his life and times. This book dives into those so-called “facts” and discovers what’s real and what’s fake with entertaining ease. Did Shakespeare really burn down the Globe Theatre? Did he write all of his plays on his own? Brilliant fact boxes help provide historical context to Shakespeare’s life and works, while “The Bard’s Best Bits” add Shakespeare quotes and phrases we still use in everyday life to this day.</t>
  </si>
  <si>
    <t>978-1-4824-4273-1</t>
  </si>
  <si>
    <t>The Fact or Fiction Behind Urban Myths</t>
  </si>
  <si>
    <t>978-1-4824-4274-8</t>
  </si>
  <si>
    <t>There are urban myths about all kinds of different things, but how many of these myths are actually true? This book takes a look at many different myths, exploring their origins and assigning a “fact” or “phony” label to each after careful evaluation. Fun fact boxes and amusing cartoons and illustrations help explore common beliefs—can people get sucked out of an airplane bathroom’s toilet? Do human fingernails keep growing after a person dies? The only way to find the truth is to keep turning the page!</t>
  </si>
  <si>
    <t>978-1-4824-4275-5</t>
  </si>
  <si>
    <t>Famous Legends</t>
  </si>
  <si>
    <t>978-1-5382-0467-2</t>
  </si>
  <si>
    <t>Legends are a significant part of many cultures around the world, which is why some have been passed down hundreds of years. They’re also essential to literary studies and promote both creative and critical thinking. This absorbing series, which includes tales of Robin Hood, Dracula, Johnny Appleseed, and Paul Bunyan, truly has something for everyone. Whether readers have never heard of the legend or are familiar with its characters, each retelling is an engaging and imaginative experience replete with beautiful images that aid in reading comprehension. Readers will also discover the background stories of many of these tales are rooted in history.</t>
  </si>
  <si>
    <t>Fairy and Leprechaun Legends</t>
  </si>
  <si>
    <t>978-1-5382-0355-2</t>
  </si>
  <si>
    <t>Thanks to popular icons such as Tinkerbell, everyone knows what a fairy looks like—or do they? Many people might be surprised to discover that there are different kinds of fairies. In fact, leprechauns are a type of fairy! There are more surprises and plenty of magical myths and lore in this enchanting, high-interest volume, full of beautiful images of bewitching creatures.</t>
  </si>
  <si>
    <t>398.2109417--dc23</t>
  </si>
  <si>
    <t>978-1-5382-0356-9</t>
  </si>
  <si>
    <t>Mermaid Legends</t>
  </si>
  <si>
    <t>978-1-5382-0381-1</t>
  </si>
  <si>
    <t>Mermaid sightings pop up again and again in seafarers’ accounts. Could there be some truth to the legends? This captivating book takes readers on a high seas’ search for mermaids. They’ll read some fascinating tales of mermaids, both beautiful and hideous. They’ll learn the true story of Hans Christian Andersen’s “The Little Mermaid,” too. This high-interest volume is packed with legends and lore as well as awesome artwork.</t>
  </si>
  <si>
    <t>978-1-5382-0382-8</t>
  </si>
  <si>
    <t>Pirate Legends</t>
  </si>
  <si>
    <t>978-1-5382-0384-2</t>
  </si>
  <si>
    <t>Sorting the facts from the fiction in pirate legends can be tricky. Perhaps that’s why pirates have never lost their appeal for readers; they’re larger than life. This swashbuckling book presents some of the most exhilarating pirate lore, including historical legends, such as William Kidd and Grace O’Malley. Fact boxes provide extra information about tales, while specially chosen images will truly captivate young buccaneers’ imaginations.</t>
  </si>
  <si>
    <t>910.45--dc23</t>
  </si>
  <si>
    <t>978-1-5382-0385-9</t>
  </si>
  <si>
    <t>The Legend of Bigfoot</t>
  </si>
  <si>
    <t>978-1-5382-0370-5</t>
  </si>
  <si>
    <t>No matter how many times sightings of Bigfoot have been discredited, this legend won’t be debunked. Diehard believers in the apelike beast take this as support that something is out there that doesn’t want to be found! Readers are invited along on the journey to track down Bigfoot. They’ll learn about some of the most famous encounters, photographic and video evidence, and recent theories. Armed with facts and lore, they can decide for themselves if they believe in Bigfoot.</t>
  </si>
  <si>
    <t>978-1-5382-0371-2</t>
  </si>
  <si>
    <t>The Legend of Dracula</t>
  </si>
  <si>
    <t>978-1-4824-2734-9</t>
  </si>
  <si>
    <t>Dracula, the blood-thirsty Transylvanian who terrorized England, was a character in an 1897 horror novel. However, the author, Bram Stoker, based his infamous creature on a real-life prince from the 1400s named Vlad III. Though Vlad wasn't a vampire, he was known for some very gory exploits. Legends of vampires stretch back even further than this. Thrilled readers will devour this legend, its possible sources, and details about its contribution to popular culture. Spooky photographs and illustrations set the mood and enhance the spine-tingling text.</t>
  </si>
  <si>
    <t>823</t>
  </si>
  <si>
    <t>978-1-4824-2735-6</t>
  </si>
  <si>
    <t>The Legend of Johnny Appleseed</t>
  </si>
  <si>
    <t>978-1-5382-0374-3</t>
  </si>
  <si>
    <t>Though Johnny Appleseed is a folk hero, he was also a real person—John Chapman. Chapman’s life became legendary as he planted apple trees across the Midwest of the United States in the 1800s. In this entertaining volume, readers will learn about an extraordinary man and his love of nature as well as the parts of the legend that probably aren’t true. Historic images and fun fact boxes add to the appealing content.</t>
  </si>
  <si>
    <t>634.11092--dc23</t>
  </si>
  <si>
    <t>978-1-5382-0375-0</t>
  </si>
  <si>
    <t>The Legend of King Arthur</t>
  </si>
  <si>
    <t>978-1-4824-2738-7</t>
  </si>
  <si>
    <t>Stories of King Arthur and his Knights of the Round Table are rife with adventure and romance. People never tire of the many legendary exploits of the ancient king of Britain. However, readers might be surprised that many historians believe Arthur was a real person. This accessible volume includes some of the most famous tales of the legend as well as their foundations in both history and myth. Beautiful artwork and intriguing fact boxes make this a unique and valuable addition to any fiction or nonfiction collection.</t>
  </si>
  <si>
    <t>942.01</t>
  </si>
  <si>
    <t>978-1-4824-2739-4</t>
  </si>
  <si>
    <t>The Legend of Paul Bunyan</t>
  </si>
  <si>
    <t>978-1-5382-0378-1</t>
  </si>
  <si>
    <t>Legendary lumberjack Paul Bunyan is often depicted as larger than life. Many places around the United States claim Bunyan really lived there. Scholars are still trying to discover whether Bunyan was an actual person or not. According to many stories, he was basically one of the first superheroes of fiction! Readers will love the folk tales describing the exploits of Bunyan and his pet, Babe the Blue Ox. Amusing images accompany the lively text, while fact boxes shed some light on each story’s origins.</t>
  </si>
  <si>
    <t>398.20973’02--dc23</t>
  </si>
  <si>
    <t>978-1-5382-0379-8</t>
  </si>
  <si>
    <t>The Legend of Rip Van Winkle</t>
  </si>
  <si>
    <t>978-1-4824-2746-2</t>
  </si>
  <si>
    <t>Rip Van Winkle, the incorrigible character from the early American short story, lived in the years before and after the American Revolution. However, he slept through the war, thanks to some mysterious bearded men in the Catskill Mountains! This compelling retelling of the famous legend, first published in 1819, will entertain readers as well as inform them about the life of storyteller Washington Irving. The engaging design and text are supported by colorful photographs and illustrations of Irving's famous creation.</t>
  </si>
  <si>
    <t>818</t>
  </si>
  <si>
    <t>978-1-4824-2747-9</t>
  </si>
  <si>
    <t>The Legend of Robin Hood</t>
  </si>
  <si>
    <t>978-1-4824-2750-9</t>
  </si>
  <si>
    <t>Stories of the outlaw archer Robin Hood reach back to medieval times. However, movies, books, comic books, and television shows about him still populate our popular culture. Readers will not only become absorbed by the legend of the folk hero, complete with his Merry Men and the evil Sheriff of Nottingham, they'll be intrigued by the debate about whether Robin Hood is based on a real person. Famous illustrations and fun facts abound in this high-interest volume.</t>
  </si>
  <si>
    <t>978-1-4824-2751-6</t>
  </si>
  <si>
    <t>The Legend of Sleepy Hollow</t>
  </si>
  <si>
    <t>978-1-4824-2754-7</t>
  </si>
  <si>
    <t>Washington Irving's scary Headless Horseman has become a notorious fictional character. This appealing book, highlighting a popular example of early American fiction, features fun facts about the legend and its author as well as carefully chosen photographs and illustrations. Readers will love getting to know Ichabod Crane, the superstitious schoolteacher; Brom Bones, his adversary; and the beautiful Katrina Van Tassel in this gripping retelling of the early nineteenth century story.</t>
  </si>
  <si>
    <t>978-1-4824-2755-4</t>
  </si>
  <si>
    <t>The Legend of the Pied Piper</t>
  </si>
  <si>
    <t>978-1-4824-2742-4</t>
  </si>
  <si>
    <t>Katherine Ponka</t>
  </si>
  <si>
    <t>Most of us know something about the legend of the Pied Piper of Hamlin, but few know that it may be based on a true story. This spellbinding account tells the story according to the Brothers Grimm as well as gives details of the historic records that support it. Throughout this high-interest volume, readers will remain engaged with surprising facts such as the possible connections to the plague and the Crusades. Colorful illustrations and photographs of the actual German town will leave readers pondering what's true and what's fiction.</t>
  </si>
  <si>
    <t>809</t>
  </si>
  <si>
    <t>978-1-4824-2743-1</t>
  </si>
  <si>
    <t>Silly Stories</t>
  </si>
  <si>
    <t>40 pp.</t>
  </si>
  <si>
    <t>Down the Rabbit Hole and Other Silly Stories</t>
  </si>
  <si>
    <t>978-1-4824-4181-9</t>
  </si>
  <si>
    <t>Compiled by</t>
  </si>
  <si>
    <t>Vic Parker</t>
  </si>
  <si>
    <t>Lewis Carroll’s story of Alice visiting wonderland is the quintessential silly story. With talking rabbits and seemingly never-ending rabbit holes, “Down the Rabbit Hole” introduces readers to Carroll’s incredible detail and invention. Three other amusing takes tickle readers’ funny bones, including “A Silly Question” by E. Nesbit, “Books Who Made the Princess Say ‘That’s a Story’” by Sir George Webbe Dasent, and “The Finest Liar in the World” by Andrew Lang. Colorful illustrations accompany each , adding to readers’ own imaginings of the stories.</t>
  </si>
  <si>
    <t>978-1-4824-4182-6</t>
  </si>
  <si>
    <t>How the Cow Jumped over the Moon and Other Silly Stories</t>
  </si>
  <si>
    <t>978-1-4824-4185-7</t>
  </si>
  <si>
    <t>In “How the Cow Jumped Over the Moon,” L. Frank Baum fills out a classic nursery rhyme with a main character named Bobby and a fairly realistic—if very silly—interpretation of how a huge animal could possibly leap the moon! Along with “Master of All Masters” and “The History of the Seven Families of the Lake Pipple-Popple,” Baum’s tale is sure to entertain imaginative readers. An excerpt from a Lewis Carroll book called “A Most Curious Country” rounds out this amusing collection, all made complete with full-color illustrations.</t>
  </si>
  <si>
    <t>978-1-4824-4186-4</t>
  </si>
  <si>
    <t>How the Dragon Was Tricked and Other Silly Stories</t>
  </si>
  <si>
    <t>978-1-4824-4189-5</t>
  </si>
  <si>
    <t>To the cunning young man in “How the Dragon Was Tricked,” duping a dragon is easy and fooling a king is even easier! The magic and fun of this story, as well as in “Buttercup,” “Wishing for Wings,” and “The Lad and the Devil,” engage readers with the language arts curriculum’s focus on creative word choice and storytelling. Full-color illustrations make scenes from each of the fanciful tales real, while readers’ imaginations are sparked to fill in the rest.</t>
  </si>
  <si>
    <t>978-1-4824-4190-1</t>
  </si>
  <si>
    <t>How the Leopard Got His Spots and Other Silly Stories</t>
  </si>
  <si>
    <t>978-1-4824-4193-2</t>
  </si>
  <si>
    <t>Rudyard Kipling was truly an innovative children’s author. In “How the Leopard Got His Spots,” Kipling introduces readers to animal adaptation and camouflage through the tale of a confused leopard trying to hunt for his dinner—only to find it hidden to him. Inventive and amusing language use will give readers the giggles, especially those reading out loud! “The Four Little Children Who Went Round the World,” “The Accomplished Lucky Teakettle,” and “Bruin and Reynard” add to the magical amusement. With full-color illustrations complementing each story, this volume adds a bit of whimsy into any reader’s library.</t>
  </si>
  <si>
    <t>978-1-4824-4194-9</t>
  </si>
  <si>
    <t>The Blind Men and the Elephant and Other Silly Stories</t>
  </si>
  <si>
    <t>978-1-4824-4197-0</t>
  </si>
  <si>
    <t>978-1-4824-4198-7</t>
  </si>
  <si>
    <t>The Fish and the Hare and Other Silly Stories</t>
  </si>
  <si>
    <t>978-1-4824-4204-5</t>
  </si>
  <si>
    <t>940L</t>
  </si>
  <si>
    <t>What kind of man would convince his wife that fish live in trees and hares live in the water? One who knows his wife is a gossip and would tell about a great treasure he’d found! The story is a silly one, but “The Fish and the Hare” has a lesson, too. Other stories in this volume offer readers plenty of opportunities to use their imaginations, including “Which Was the Foolishest?”, “The Endless Tale,” and “How Mr. Rabbit Lost His Tail.” Full-color illustrations depict key scenes in each offering of funny fiction.</t>
  </si>
  <si>
    <t>978-1-4824-4201-4</t>
  </si>
  <si>
    <t>The Hare-Brained Crocodiles and Other Silly Stories</t>
  </si>
  <si>
    <t>978-1-4824-4205-2</t>
  </si>
  <si>
    <t>In the world of “The Hare-Brained Crocodiles,” hares and crocodiles not only talk, but play together in the sand! Such an imaginative tale of a clever hare and dull-witted crocodile will delight readers and spark their imagination. Other funny tales, including Hans Christian Andersen’s “The Darning Needle,” “The Farmer and the Money-Lender,” and “Mother Hulda,” demonstrate Common Core language arts skills as they amuse readers. Full-color illustrations complement each tale, providing creative depictions of the silly stories’ fantastical elements.</t>
  </si>
  <si>
    <t>978-1-4824-4206-9</t>
  </si>
  <si>
    <t>The Musicians of Bremen and Other Silly Stories</t>
  </si>
  <si>
    <t>978-1-4824-4209-0</t>
  </si>
  <si>
    <t>1040L</t>
  </si>
  <si>
    <t>The Brothers Grimm are often thought of when discussing fairy tales, especially the dark and gruesome parts that have been left out in more modern retellings. However, their writing can be lighthearted, too, as evidenced in the whimsy of the both “The Musicians of Bremen” and “The Three Spinsters.” Along with “The Stone Soup” and “The Greedy Brownie,” these stories offer readers a chance to exercise their imagination with talking animals, fantastic settings, and more. Colorful illustrations accompany each silly story, adding additional bits of amusement.</t>
  </si>
  <si>
    <t>978-1-4824-4210-6</t>
  </si>
  <si>
    <t>The Open Road and Other Silly Stories</t>
  </si>
  <si>
    <t>978-1-4824-4214-4</t>
  </si>
  <si>
    <t>Through an excerpt from Kenneth Grahame’s The Wind in the Willows titled “The Open Road,” readers meet talking animals and consider life on the road. High-spirited dialogue and vivid descriptions transport readers into Grahame’s world of silly Toad, Mole, and Rat. Other funny tales engage readers’ imagination, such as “The Inchcape Rock,” “The Cat and the Mouse” and “Why the Bear Is Stumpy-Tailed,” in addition to demonstrating storytelling consistent with the standards in the Common Core language arts curriculum. Full-color illustrations make each story all the more amusing and fun.</t>
  </si>
  <si>
    <t>978-1-4824-4213-7</t>
  </si>
  <si>
    <t>The Remarkable Rocket and Other Silly Stories</t>
  </si>
  <si>
    <t>978-1-4824-4217-5</t>
  </si>
  <si>
    <t>720L</t>
  </si>
  <si>
    <t>Tales of princes and princesses are common in fantasy stories. But what makes “The Remarkable Rocket” particularly silly isn’t the royal wedding—it’s the fireworks chatter and personality that put it over the top! Colorful illustrations show the rocket and his fiery friends in great detail, inspiring readers’ imaginations as they continue to page through this book’s full-color illustrations throughout. “Mr. Vinegar,” “The Moon-Cake,” and “A Visitor from Paradise” offer readers additional opportunities to imagine strange characters and fanciful events.</t>
  </si>
  <si>
    <t>978-1-4824-4218-2</t>
  </si>
  <si>
    <t>Scary Fairy Tales</t>
  </si>
  <si>
    <t>Jack the Giant Killer and Other Stories</t>
  </si>
  <si>
    <t>978-1-4824-3082-0</t>
  </si>
  <si>
    <t>Edited by</t>
  </si>
  <si>
    <t>The first English edition of The Arabian Nights’ Entertainment was published in the early 1700s—and its tales are still being told today! “The Third Voyage of Sinbad the Sailor” introduces readers to a story from halfway around the world, showcasing centuries-old South Asian culture. Joined with the classic tale of “Jack the Giant Killer,” "Jorinda and Jorindel," "Tamlane," and "The Twelve Brothers," readers are drawn into chilling, eerie fairy tales that include lots of magic and wonder. Dark, haunting images and illustrations complement each story and help readers explore these scary fairy tales and their own imaginations.</t>
  </si>
  <si>
    <t>398.2</t>
  </si>
  <si>
    <t>978-1-4824-3083-7</t>
  </si>
  <si>
    <t>Little Red Riding Hood and Other Stories</t>
  </si>
  <si>
    <t>978-1-4824-3090-5</t>
  </si>
  <si>
    <t>The story of “Little Red Riding Hood” has always been a bit creepy: a wolf wants to eat a girl so badly he poses as her grandmother, who he also ate! But the original tale by the Brother Grimm has an even more unsettling narrative. Readers will enjoy the chills of the huntsman’s rescue of Red and her grandma in addition the eerie details of "Schippetaro," "Mr. Fox," and "The Farmer and the Badger." Full-color images and illustrations add to each story’s tone of gloom and doom.</t>
  </si>
  <si>
    <t>978-1-4824-3091-2</t>
  </si>
  <si>
    <t>The Demon with the Matted Hair and Other Stories</t>
  </si>
  <si>
    <t>978-1-4824-3074-5</t>
  </si>
  <si>
    <t>“Rapunzel” and “Cinderella” have both been imagined as movies with happy endings and positive morals. However, both stories began as haunting fairy tales long ago. In “Rushen Coatie,” a similar story to “Cinderella,” the wicked stepsisters don’t just end up without the prince, their toes are cut off! And Rapunzel’s witch? She sends Rapunzel to live in the desert! Though old, these tales will enthrall readers familiar with happier fairy tales and stimulate their imaginations with full-color images and illustrations. Other dark fairy tales from around the world, including "The Dragon of the North" and "The Demon with the Matted Hair,"  introduce readers to new tales of terror and woe.</t>
  </si>
  <si>
    <t>978-1-4824-3075-2</t>
  </si>
  <si>
    <t>The Goblin Pony and Other Stories</t>
  </si>
  <si>
    <t>978-1-4824-3078-3</t>
  </si>
  <si>
    <t>The story “Beauty and the Beast” is well known to most people—or is it? In this retelling of the classic fairy tale, the dark details of the original story return. Readers who have only seen the famous movie will find the beast much harsher, but the goodness of the young woman who comes to know him remains enchanting. Richly colored images and illustrations accompany this tale as well as “The Goblin Pony,” "Tom Tit Tot," "The Goblin Pony," "The Jellyfish and the Monkey," and "The Strange Visitor." Though from other cultures, they offer the same eeriness of more familiar tales.</t>
  </si>
  <si>
    <t>978-1-4824-3079-0</t>
  </si>
  <si>
    <t>The Little Mermaid and Other Stories</t>
  </si>
  <si>
    <t>978-1-4824-3086-8</t>
  </si>
  <si>
    <t>Hans Christian Andersen wrote many familiar fairy tales. However, his original stories have much scarier details than the versions many readers know. In “The Little Mermaid,” the sea witch didn’t just magically take the little mermaid’s voice to prevent her from speaking—she took her tongue! It’s tidbits like this that will give readers the chills as they enter the fantasy world of "The Witch," "Aladdin and the Wonderful Lamp," and "How Bradamante Conquered the Wizard." Each story showcases how content and word choice can add to a story’s haunting tone, and full-color—but creepy—images and illustrations offer readers a jumping-off point to allow their imaginations to roam.</t>
  </si>
  <si>
    <t>978-1-4824-3087-5</t>
  </si>
  <si>
    <t>The Ogre of Rashomon and Other Stories</t>
  </si>
  <si>
    <t>978-1-4824-3094-3</t>
  </si>
  <si>
    <t>When an ogress kills a man’s two brothers, he sets out to find out what happened. Though beginning with this frightening premise, the tale “Tritill, Litill, and the Birds” teaches readers not about defeating an ogress, but about the benefits of being kind to those in need. This and other stories introduce readers to more traditional fairy tales that don’t always end happily. Full-color images and illustrations draw readers into a world of dark fantasy as "The Sprightly Tailer," "The Ogre of Rashoman," and "The Gifts of the Little People" demonstrate the skill and imagination needed to tell a good tale.</t>
  </si>
  <si>
    <t>978-1-4824-3095-0</t>
  </si>
  <si>
    <t>The Prince and the Dragon and Other Stories</t>
  </si>
  <si>
    <t>978-1-4824-3098-1</t>
  </si>
  <si>
    <t>Fire-breathing dragons are the epitome of mystical evil. From guarding princesses in towers to destroying villages with fiery fury, dragons are found in fairy tales from all over the world, including “The Prince and the Dragon.” Equally chilling are tales of “Mr. Miacca” and his penchant for eating little children and “The Singing Bone,” "The Story of the Fisherman," and "Molly Whuppie," which introduce readers to the darker side of fairy tales. Charming, colorful images and illustrations offset some of the more macabre content and encourage readers’ imaginations.</t>
  </si>
  <si>
    <t>978-1-4824-3099-8</t>
  </si>
  <si>
    <t>The Rat Catcher and Other Stories</t>
  </si>
  <si>
    <t>978-1-4824-3102-5</t>
  </si>
  <si>
    <t>978-1-4824-3103-2</t>
  </si>
  <si>
    <t>The Snow Queen and Other Stories</t>
  </si>
  <si>
    <t>978-1-4824-3106-3</t>
  </si>
  <si>
    <t>Cultures all around the world have told fairy tales for centuries. For many western nations, these have included the tales of Hans Christian Andersen. Retellings of Andersen’s “The Snow Queen” and “The Red Shoes” present some chilling tales for readers, and full-color images and illustrations add beauty to each. Readers are also introduced to a Japanese fairy tale called "The Goblin of Adachigahara" and an English story of jealousy, “The Rose Tree.” Though the stories don’t offer happy endings, readers can learn about culture in other places around the world and the art of storytelling through reading these dark tales.</t>
  </si>
  <si>
    <t>978-1-4824-3107-0</t>
  </si>
  <si>
    <t>The Wicked Witch of the West and Other Stories</t>
  </si>
  <si>
    <t>978-1-4824-3110-0</t>
  </si>
  <si>
    <t>To many, the Wicked Witch of the West is one of the scariest literary villains of all time. Not only can she command flying monkeys to attack, but she preys upon poor, innocent Dorothy who just wanted to find her way home. Complemented by full-color images and illustrations, the story of the Wicked Witch and her enslavement of Dorothy is retold for a new generation of readers in this volume. Similarly chilling tales, including “Hansel and Gretel,” "The Horned Women," and "The Master and His Pupil" are also included to introduce readers to mystical worlds made all the scarier by their imaginations.</t>
  </si>
  <si>
    <t>978-1-4824-3111-7</t>
  </si>
  <si>
    <t>Solve It! Math in Space</t>
  </si>
  <si>
    <t>978-1-4824-4602-9</t>
  </si>
  <si>
    <t>While math is integral for everyday activities on Earth, it’s so much more exciting when it’s out of this world! In this unique and motivating collection, readers are mission commanders exploring the solar system. They’ll learn about planets, moons, the sun, and other space objects through the vibrant text and solving math problems featured in each volume. A dynamic page layout and extraordinary photographs make this series especially appealing to young scientists and mathematicians.</t>
  </si>
  <si>
    <t>Math in the Asteroid Belt</t>
  </si>
  <si>
    <t>978-1-4824-4931-0</t>
  </si>
  <si>
    <t>The asteroid belt between Mars and Jupiter is an intriguing area of our solar system. Scientists have counted over 670,000 known asteroids there, but there could be millions more not yet found. Readers will discover much more about the asteroid belt in this high-interest book, which blends science and math. They’ll read about several topics, such as space missions to the asteroid belt and the difference between an asteroid and a planet, and solve associated math problems—just like actual space scientists do!</t>
  </si>
  <si>
    <t>523.44--dc23</t>
  </si>
  <si>
    <t>978-1-4824-4926-6</t>
  </si>
  <si>
    <t>Math on Jupiter</t>
  </si>
  <si>
    <t>978-1-4824-4932-7</t>
  </si>
  <si>
    <t>Jupiter, named for the mythological king of the gods, demands a lot of respect in the night sky. Young scientists are invited to travel to this gas giant while taking part in “math missions” along their journey. By completing each mission using familiar math operations, they’ll discover fascinating facts about Jupiter, its rings, and its moons. They’ll learn about the storm called the Great Red Spot and the Juno spacecraft’s mission to Jupiter. Science and math are the perfect companions in this exciting volume about the largest planet in the solar system.</t>
  </si>
  <si>
    <t>523.45--dc23</t>
  </si>
  <si>
    <t>978-1-4824-4964-8</t>
  </si>
  <si>
    <t>Math on Mars</t>
  </si>
  <si>
    <t>978-1-4824-4933-4</t>
  </si>
  <si>
    <t>Mars is perhaps the most thrilling planet these days. With rovers exploring its surface and manned missions in the works, people are wondering if Mars is our next home! In this high-interest book, readers will learn more about Earth’s neighbor, including what its climate and surface are like, why it’s called the Red Planet, and about the recent discovery of water on its surface. They’ll learn all this while solving “Your Mission” math problems that complement and support the text. This motivating volume is an engaging way to explore key aspects of science and math curricula.</t>
  </si>
  <si>
    <t>510.76--dc23</t>
  </si>
  <si>
    <t>978-1-4824-4927-3</t>
  </si>
  <si>
    <t>Math on Saturn</t>
  </si>
  <si>
    <t>978-1-4824-4935-8</t>
  </si>
  <si>
    <t>The planet Saturn, with its magnificent rings, is one of the most jaw-dropping sights in our solar system. The striking photographs in this attractive volume invite readers to dive into the essential facts and science vocabulary in the text. They’ll also be invited to solve math problems involving Saturn in which they’ll learn more data such as about Saturn’s 29½-year trip around the sun. Saturn’s rings, moons, and atmosphere are some of the topics that future astronomers will be introduced to in this valuable volume about the sixth planet from the sun.</t>
  </si>
  <si>
    <t>523.46--dc23</t>
  </si>
  <si>
    <t>978-1-4824-4929-7</t>
  </si>
  <si>
    <t>Math on the Moon</t>
  </si>
  <si>
    <t>978-1-4824-4934-1</t>
  </si>
  <si>
    <t>The moon is the only celestial body that humans have set foot on. Some of the knowledge we have of the moon involves numbers, including measurements such as diameter and area. Science and math are complementary foci in this engaging volume, full of beautiful photographs, interesting information, and corresponding math problems. Readers will enjoy feeling like astrophysicists as they complete the lunar math missions in this unique volume.</t>
  </si>
  <si>
    <t>978-1-4824-4928-0</t>
  </si>
  <si>
    <t>Math on the Sun</t>
  </si>
  <si>
    <t>978-1-4824-4936-5</t>
  </si>
  <si>
    <t>523.7--dc23</t>
  </si>
  <si>
    <t>978-1-4824-4930-3</t>
  </si>
  <si>
    <t>Fairy Tale Fixers: Fixing Fairy Tale Problems with STEM</t>
  </si>
  <si>
    <t>978-1-5382-0616-4</t>
  </si>
  <si>
    <t>What if Rapunzel let down a zip wire instead of her hair? In this hands-on series, readers will tackle classic fairy tale conundrums with the magic of STEM! Beautiful illustrations immerse the reader in their favorite tales: Rapunzel, The Princess and the Pea, Goldilocks and the Three Bears, and Jack and the Beanstalk. Problem-solving activities allow readers to engage with each story and hone their critical thinking skills. Each book includes several STEM puzzles, such as testing the strength of a strand of hair against cotton thread and calculating the math of a zip line! Even readers who are reluctant to learn science and math will love engineering their way to a happily ever after. This rich, creative series will be a popular addition to any library.</t>
  </si>
  <si>
    <t>Goldilocks and the Three Bears: Take the Temperature Test and Solve the Porridge Puzzle!</t>
  </si>
  <si>
    <t>978-1-5382-0673-7</t>
  </si>
  <si>
    <t>Jasmine Brooke</t>
  </si>
  <si>
    <t>Too hot! Too cold! Goldilocks is one picky eater. In this retelling of Goldilocks’ classic conundrums, readers will use science, technology, engineering, and math to solve problems, such as finding that perfect porridge temperature. This unique story-driven format is "just right" for readers who are reluctant to learn STEM materials. They'll love engineering their way to a happily ever after using critical thinking and creativity. Adorable illustrations immerse readers in this beloved fairy tale, while engaging activities allow them to strengthen their STEM skills. Unlike a certain blonde intruder, this versatile combination of literature and STEM will be at home in any library or classroom.</t>
  </si>
  <si>
    <t>978-1-5382-0672-0</t>
  </si>
  <si>
    <t>Jack and the Beanstalk: Chart Your Magic Bean's Life Cycle!</t>
  </si>
  <si>
    <t>978-1-5382-0674-4</t>
  </si>
  <si>
    <t>978-1-5382-0671-3</t>
  </si>
  <si>
    <t>Rapunzel: Let Down Your Zip Wire!</t>
  </si>
  <si>
    <t>978-1-5382-0676-8</t>
  </si>
  <si>
    <t>978-1-5382-0669-0</t>
  </si>
  <si>
    <t>The Princess and the Pea: Pass the Pea Pressure Test!</t>
  </si>
  <si>
    <t>978-1-5382-0675-1</t>
  </si>
  <si>
    <t>978-1-5382-0670-6</t>
  </si>
  <si>
    <t>Flowchart Smart</t>
  </si>
  <si>
    <t>The Science of Electricity</t>
  </si>
  <si>
    <t>978-1-4824-4133-8</t>
  </si>
  <si>
    <t>Modern living wouldn’t be possible without electricity. The history of electricity is interesting because we are constantly finding new ways to use it and searching for better ways to produce it. This book takes a look at how electricity travels, how it is stored in batteries, and the many different types of power plants that produce the electricity needed to light our homes, schools, and businesses. Bright photographs and fascinating fact boxes are paired together to make flowcharts highlighting how circuits work to move electricity, how different kinds of batteries hold charges, and much more in this fascinating science book.</t>
  </si>
  <si>
    <t>978-1-4824-4134-5</t>
  </si>
  <si>
    <t>The Science of Forces</t>
  </si>
  <si>
    <t>978-1-4824-4137-6</t>
  </si>
  <si>
    <t>Mary Colson</t>
  </si>
  <si>
    <t>Forces move everything around us. That may sound scary and complicated, but this book shows readers that forces like friction and other laws of motion can be fascinating and fun! Innovative flowcharts bring these abstract concepts to life via brilliant photographs matched with fact boxes showing readers how the moon impacts tides on Earth, and how magnetic forces act on matter throughout the universe. From the tectonic plates that move Earth’s crust to the forces rockets must overcome to leave Earth’s atmosphere and reach outer space, there are plenty of fantastic forces to explore in this informative book.</t>
  </si>
  <si>
    <t>978-1-4824-4138-3</t>
  </si>
  <si>
    <t>The Science of Heat</t>
  </si>
  <si>
    <t>978-1-4824-4141-3</t>
  </si>
  <si>
    <t>Heat can do some amazing things, like turn solids into liquids and liquids into gases. But how do these changes happen? This book helps readers understand how heat changes matter, what causes things to burn, and how these changes impact a vast number of objects in our world. Flowcharts filled with vivid photographs and interesting fact boxes visually bring to life the concepts of heat and the changing states of matter, turning readers into eager scientists!</t>
  </si>
  <si>
    <t>978-1-4824-4142-0</t>
  </si>
  <si>
    <t>The Science of Light</t>
  </si>
  <si>
    <t>978-1-4824-4145-1</t>
  </si>
  <si>
    <t>Light is an amazing thing. It allows us to see, sure, but how is it made? This book takes a look at the science behind the creation, travel, and appearance of light. From how fast light travels to the materials that create it, the science behind illumination is fascinating and essential to understanding human life. Informative flowcharts bring the context to life with bright photographs and fact boxes explaining how the human eye sees and reacts to light and how some animals can even see in the dark!</t>
  </si>
  <si>
    <t>978-1-4824-4146-8</t>
  </si>
  <si>
    <t>The Science of Magnetism</t>
  </si>
  <si>
    <t>978-1-4824-4149-9</t>
  </si>
  <si>
    <t>1150L</t>
  </si>
  <si>
    <t>Magnets are all around us, but how do they work? This innovate book delves into that question and many more, showing readers how the pushes and pulls of magnetic force impact both our planet and everyday lives. Informative flowcharts bring magnetism concepts to life with bright colors and insightful fact boxes, giving readers extra incentive to learn more about magnetic materials, how magnets are used in motors, and much more.</t>
  </si>
  <si>
    <t>978-1-4824-4154-3</t>
  </si>
  <si>
    <t>The Science of Sound</t>
  </si>
  <si>
    <t>978-1-4824-4152-9</t>
  </si>
  <si>
    <t>Sound produces some of the greatest joys in our lives. From the music we love to the mere sound of laughter, the vibrations our ears pick up play a major role in our life experience. This book shows readers just what sound is, how it travels, and how our ears understand the sounds that surround us all. Innovative flowcharts throughout the book give readers a fun alternative to plain text, showing the science of sound with vibrant colors and interesting fact boxes.</t>
  </si>
  <si>
    <t>978-1-4824-4153-6</t>
  </si>
  <si>
    <t>The Science of the Brain</t>
  </si>
  <si>
    <t>978-1-5382-0698-0</t>
  </si>
  <si>
    <t>The human mind is more complex and powerful than any technology humanity has ever created. How much do we really know about these incredible organic computers that power our bodies? This engaging book explores the human brain using clean, simple flowcharts to break down difficult concepts into accessible chunks. Each chapter condenses key concepts into flowcharts to help readers retain essential information. Curious readers will love learning about this high-interest topic through fun graphics and clear, easy-to-understand language. This innovative format makes important science curriculum material fun and easy to absorb, making this book an invaluable addition to any library.</t>
  </si>
  <si>
    <t>612.8’2--dc23</t>
  </si>
  <si>
    <t>978-1-5382-0687-4</t>
  </si>
  <si>
    <t>The Science of the Digestive System</t>
  </si>
  <si>
    <t>978-1-5382-0697-3</t>
  </si>
  <si>
    <t>Every munch and crunch of our lunch makes its way through our digestive systems! How does our body break down food into energy? This innovative book gives readers an inside look at this essential bodily process. Flowcharts reiterate key concepts at the end of each chapter, allowing readers to visualize and retain complex information in a fun way. Colorful graphics and easy-to-understand language ensure this book is both fun and accessible. Even readers who are reluctant to study science will enjoy this visually rich, playful exploration of the human digestive system. This unique approach to science curriculum materials is sure to make this book a favorite in any library.</t>
  </si>
  <si>
    <t>612.3’2--dc23</t>
  </si>
  <si>
    <t>978-1-5382-0692-8</t>
  </si>
  <si>
    <t>The Science of the Heart and Circulatory System</t>
  </si>
  <si>
    <t>978-1-5382-0693-5</t>
  </si>
  <si>
    <t>What makes our hearts pump? How does blood circulate throughout our bodies? Curious readers will love this innovative look at the human heart and circulatory system. Clean, simple flowcharts located at the end of each chapter break down complex processes into bite-sized information. This allows readers to visualize and retain essential curriculum materials while having fun. Colorful graphics and clear language further ensure the accessibility of this important information. Even readers who are reluctant to study science will be eager to explore this unique, visually rich book. All libraries will have a place for this engaging look at the human heart and circulatory system.</t>
  </si>
  <si>
    <t>978-1-5382-0691-1</t>
  </si>
  <si>
    <t>The Science of the Lungs and Respiratory System</t>
  </si>
  <si>
    <t>978-1-5382-0694-2</t>
  </si>
  <si>
    <t>How does oxygen reach our cells? What does our body do with the carbon dioxide it produces? Each breath we take demonstrates the marvel of the human lungs and respiratory system. This accessible book gives inquisitive readers an inside look at this essential bodily function. Engaging graphics and concise language create a reader-friendly experience that will attract even those who are reluctant to study science materials. Fun, easy-to-follow flowcharts summarize key concepts at the end of each chapter, ensuring that readers are able to visualize and retain essential information. This unique, visually rich approach to learning will make this book stand out in any library.</t>
  </si>
  <si>
    <t>612.2--dc23</t>
  </si>
  <si>
    <t>978-1-5382-0690-4</t>
  </si>
  <si>
    <t>The Science of the Senses</t>
  </si>
  <si>
    <t>978-1-5382-0695-9</t>
  </si>
  <si>
    <t>Taste, touch, sight, hearing, and smell: these five senses help us navigate the world, process information about our surroundings, and stimulate responses in our bodies. Readers will learn the science behind our amazing senses in this innovative book. Each chapter recaps essential information through clean, simple flowcharts. This helps readers visualize and retain crucial material while having fun. Even readers who are reluctant to engage with science curriculum will gravitate to this accessible and intriguing look at the human senses. Colorful graphics, clear language, and a unique format ensure this book will be popular in any library.</t>
  </si>
  <si>
    <t>978-1-5382-0689-8</t>
  </si>
  <si>
    <t>The Science of the Skeleton and Muscles</t>
  </si>
  <si>
    <t>978-1-5382-0696-6</t>
  </si>
  <si>
    <t>Skeletons are more than classic Halloween decor; they’re intricate structures inside every human being. In this innovative book, readers will learn how bones and muscles work together to support the human body and enable its many movements. Fun graphics and easy-to-comprehend language makes this important topic accessible to all readers. Concise flowcharts emphasize key concepts at the end of each chapter, helping readers visualize and retain essential science curriculum material. Even readers who are reluctant to engage with science will enjoy this unique, visually based approach to learning. Any library should have a home for this reader-friendly look at the human skeleton and muscles.</t>
  </si>
  <si>
    <t>611--dc23</t>
  </si>
  <si>
    <t>978-1-5382-0688-1</t>
  </si>
  <si>
    <t>Freaky True Science</t>
  </si>
  <si>
    <t>Freaky Animal Stories</t>
  </si>
  <si>
    <t>978-1-4824-2950-3</t>
  </si>
  <si>
    <t>Michael Canfield</t>
  </si>
  <si>
    <t>Animals are a wild and wonderful part of our world. However, some animals and their stories are a little wilder than others! This fascinating book explores some of the animal kingdom’s freakiest specimens and strangest scenarios—like the true tale of a two-headed housecat named “Frankenlouie,” and of a chicken named Mike who lived for 18 months after getting his head chopped off! High-interest subject matter and amazingly freaky photographs will captivate readers, and enthralling sidebars and fact boxes present even more unbelievable—but true!—information about some of the most outrageous animals on Earth.</t>
  </si>
  <si>
    <t>978-1-4824-2951-0</t>
  </si>
  <si>
    <t>Freaky Science Discoveries</t>
  </si>
  <si>
    <t>978-1-4824-2954-1</t>
  </si>
  <si>
    <t>978-1-4824-2955-8</t>
  </si>
  <si>
    <t>Freaky Space Stories</t>
  </si>
  <si>
    <t>978-1-4824-2958-9</t>
  </si>
  <si>
    <t>Peering into the immense blackness of space has taught us a lot throughout the centuries, but it’s also left us with unanswered questions and a burning desire to learn more. Readers are taken on an amazing voyage through some of the freakiest space scenarios, such as other Earthlike planets beyond our solar system that could support life, the possibility of mining water on the moon, and the dark world of the plutoids—the distant dwarf planets in the Kuiper Belt beyond Neptune. Filled with exciting facts, awe-inspiring images, and comprehensive sidebars, this book poses the ultimate freaky question: When we stare up at the stars, is something staring back at us?</t>
  </si>
  <si>
    <t>978-1-4824-2959-6</t>
  </si>
  <si>
    <t>Freaky Stories About Electricity</t>
  </si>
  <si>
    <t>978-1-4824-4815-3</t>
  </si>
  <si>
    <t>Electricity is one of the most important discoveries of the modern world. But sometimes electricity can do truly freaky things. From ball lightning to Nikola Tesla’s amazing lightning rod and other inventions, the power of lightning has fascinated many throughout history. Stories about Ben Franklin discovering electricity and how Tesla coils work will fascinate readers eager to explore the history of electricity and the technological advances scientists have discovered while working with this powerful natural force.</t>
  </si>
  <si>
    <t>978-1-4824-4817-7</t>
  </si>
  <si>
    <t>Freaky Stories About Inventions</t>
  </si>
  <si>
    <t>978-1-4824-4829-0</t>
  </si>
  <si>
    <t>Some of the wildest inventions came from clever minds that wanted to change the world. But some of these inventions are truly strange. From crazy early flying machines to wacky mash-ups like a gun that takes pictures, there are many crazy creations that lived short lives. Even practical inventions of the past—like the phonograph—look strange compared to modern inventions such as televisions and MP3 players. This book takes a look at some of the strangest inventors and inventions made throughout time, as well as why these inventions failed or evolved into something we use today.</t>
  </si>
  <si>
    <t>609--dc23</t>
  </si>
  <si>
    <t>978-1-4824-4830-6</t>
  </si>
  <si>
    <t>Freaky Stories About Our Bodies</t>
  </si>
  <si>
    <t>978-1-4824-2962-6</t>
  </si>
  <si>
    <t>Today, science offers explanations of things people once found freaky, and the human body is no exception. Everything our body does has a purpose, from our seemingly gross bodily fluids to the weird and wild ways we stay healthy. Readers take a journey through the human body, learning why (almost) every organ has a purpose and how the old adage “What doesn’t kill you makes you stronger” is actually true in some ways. From the bacteria that fills our bodies to babies’ lack of kneecaps when they’re born, no stone is left unturned in this freakish compilation of all things anatomical. Vivid color images and fascinating fun facts and sidebars offer even more bodily knowledge.</t>
  </si>
  <si>
    <t>610.2</t>
  </si>
  <si>
    <t>978-1-4824-2963-3</t>
  </si>
  <si>
    <t>Freaky Stories About Plants</t>
  </si>
  <si>
    <t>978-1-4824-4833-7</t>
  </si>
  <si>
    <t>There are stories of meat-eating plants, but are they really true? Yes! Plants are just as freaky as animals in many ways. This book dives into jungles, forests, and fields all over the world that contain some of the wildest plants on the planet. From Venus flytraps and pitcher plants to a plant that smells like a rotting corpse, these organisms are as diverse as they are weird. Toxic mosses and poisonous plants like the New Zealand tree nettle show that plants can be just as dangerous—and freaky—as anything in the animal kingdom.</t>
  </si>
  <si>
    <t>580.2--dc23</t>
  </si>
  <si>
    <t>978-1-4824-4834-4</t>
  </si>
  <si>
    <t>Freaky Stories About Technology</t>
  </si>
  <si>
    <t>978-1-4824-4844-3</t>
  </si>
  <si>
    <t>Technology has made modern life as we know it possible, but there’s always a downside to technological advances. Some technology can be helpful, but some is downright freaky. From secret computer viruses made by the government to incredible technology that keeps buildings safe during windstorms or earthquakes, this book explores the world of technology with an eye on the weird fringes that spark some of the most useful and wild inventions in the world. After all, the weird of today just may be the ordinary of the future.</t>
  </si>
  <si>
    <t>602--dc23</t>
  </si>
  <si>
    <t>978-1-4824-4845-0</t>
  </si>
  <si>
    <t>Freaky Stories About the Paranormal</t>
  </si>
  <si>
    <t>978-1-4824-4849-8</t>
  </si>
  <si>
    <t>Aliens, ghosts, and cryptids may all fall under the category of “strange” or “unusual,” but all are classified as paranormal. There are plenty of spooky and scary stories throughout history. From Abraham Lincoln’s doppelganger to the mysteries of the Bermuda Triangle and even the feeling of déjà vu, there are many unexplained phenomena. Even some aspects of history itself are still a mystery, like the Antikythera mechanism found in a Greek shipwreck. This book shows readers that there is often a blurry line between fact and the paranormal, and sometimes fact is even stranger than fiction!</t>
  </si>
  <si>
    <t>130--dc23</t>
  </si>
  <si>
    <t>978-1-4824-4850-4</t>
  </si>
  <si>
    <t>Freaky Stories from Beneath the Sea</t>
  </si>
  <si>
    <t>978-1-4824-2966-4</t>
  </si>
  <si>
    <t>978-1-4824-2967-1</t>
  </si>
  <si>
    <t>Freaky Stories While You Sleep</t>
  </si>
  <si>
    <t>978-1-4824-4853-5</t>
  </si>
  <si>
    <t>613.7/94--dc23</t>
  </si>
  <si>
    <t>978-1-4824-4854-2</t>
  </si>
  <si>
    <t>Freaky Weather Stories</t>
  </si>
  <si>
    <t>978-1-4824-2970-1</t>
  </si>
  <si>
    <t>978-1-4824-2971-8</t>
  </si>
  <si>
    <t>Amazing World of Science and Math</t>
  </si>
  <si>
    <t>978-1-4824-4970-9</t>
  </si>
  <si>
    <t>Even students who think STEM topics are boring will be amazed by the fascinating facts and incredible details in these books, which bring a whole new level of interest to the subjects of chemistry, physics, biology, and math. Pages are colorful, energetic, and full of information on the key principles of these subjects in ways that make them engaging and fun. Kid-friendly topics include the human digestive system, animal food chains, the elements, and how astronauts live in space. (They don't burp or snore—it all comes down to gravity!)</t>
  </si>
  <si>
    <t>Biology Is Wild</t>
  </si>
  <si>
    <t>978-1-4824-4996-9</t>
  </si>
  <si>
    <t>Lisa Regan</t>
  </si>
  <si>
    <t>978-1-4824-4997-6</t>
  </si>
  <si>
    <t>Chemistry Is Explosive</t>
  </si>
  <si>
    <t>978-1-4824-4992-1</t>
  </si>
  <si>
    <t>540--dc23</t>
  </si>
  <si>
    <t>978-1-4824-4993-8</t>
  </si>
  <si>
    <t>Math Adds Up</t>
  </si>
  <si>
    <t>978-1-4824-4988-4</t>
  </si>
  <si>
    <t>Thomas Canavan</t>
  </si>
  <si>
    <t>High-level math is a big part of the technology that we use every day. But before most students can head to their chosen STEM career, they need to know the basics! Using real-life examples, this book reinforces the math curriculum, including counting, fractions, shapes, and data organization. Each spread introduces a cool concept, such as how robots communicate information, and explains it in a fun way, engaging readers with STEM concepts beyond word problems and digits. Full-color photographs further complement every interesting bit of content.</t>
  </si>
  <si>
    <t>510.23--dc23</t>
  </si>
  <si>
    <t>978-1-4824-4989-1</t>
  </si>
  <si>
    <t>Physics Is Out of This World</t>
  </si>
  <si>
    <t>978-1-4824-4984-6</t>
  </si>
  <si>
    <t>Some of the coolest science information in our world is out of it—in space! From how the celestial bodies move around our solar system to people’s ability to travel in it, space science is endlessly fascinating. It’s also an incredible vehicle for physics learning! In this book, readers learn about space, light and sound, machines, and forces in an engaging format that introduces each new concept with a real-life, surprising fact. Colorful photographs and understandable language present STEM curriculum topics in a new way, sure to draw readers in with their gravitational pull!</t>
  </si>
  <si>
    <t>978-1-4824-4985-3</t>
  </si>
  <si>
    <t>Crime Solvers</t>
  </si>
  <si>
    <t>978-1-5382-0609-6</t>
  </si>
  <si>
    <t>Chasing a Serial Killer: Be a Criminal Profiler</t>
  </si>
  <si>
    <t>978-1-5382-0630-0</t>
  </si>
  <si>
    <t>Criminal profilers have the challenging task of building a profile, or description, of an unknown criminal offender. Using clues left behind at a crime scene and various investigative processes, they can discover what the culprit was feeling, planning, and perhaps even their next move. This is especially important when the perpetrator is a serial killer who will likely strike again. Readers will be engrossed in this account of a criminal profiler on a case. Vivid on-the-job photographs and images perfectly match the action of the story and support key attributes of this important career.</t>
  </si>
  <si>
    <t>363.25’8--dc23</t>
  </si>
  <si>
    <t>978-1-5382-0624-9</t>
  </si>
  <si>
    <t>Hunting the Cyber Trail: Be a Computer Forensic Scientist</t>
  </si>
  <si>
    <t>978-1-5382-0631-7</t>
  </si>
  <si>
    <t>Forensic science is often associated with dead bodies, but forensics, the use of science to solve crimes, is increasingly needed in the modern world to crack cybercrimes. Computer forensic investigators locate and analyze data that can lead to the arrest of cybercriminals, such as those who plant malicious code and steal personal information. Future forensic scientists will love learning how professionals chase down criminals in the cyber world through a thrilling case in which essential aspects of this career are applied in true-to-life situations. Realistic photographs and images make this volume both gripping and educational.</t>
  </si>
  <si>
    <t>363.25’968--dc23</t>
  </si>
  <si>
    <t>978-1-5382-0625-6</t>
  </si>
  <si>
    <t>Killer Evidence: Be a Police Detective</t>
  </si>
  <si>
    <t>978-1-5382-0632-4</t>
  </si>
  <si>
    <t>978-1-5382-0626-3</t>
  </si>
  <si>
    <t>Mystery in the Morgue: Be a Pathologist</t>
  </si>
  <si>
    <t>978-1-5382-0633-1</t>
  </si>
  <si>
    <t>Sometimes detectives get the glory of being the crime solvers, but the true heroes are the scientists who give them the information they need to do their job. Forensic pathologists are experts in determining a person's cause of death. This unique book is part narrative and part science text, explaining how pathologists use their knowledge of the human body to help solve mysteries. Readers will learn about the different aspects of this fascinating job while trailing a pathologist working on an exciting case. The clever and inviting design includes crime-scene photographs and Solve It! quiz boxes.</t>
  </si>
  <si>
    <t>614.1--dc23</t>
  </si>
  <si>
    <t>978-1-5382-0627-0</t>
  </si>
  <si>
    <t>The Body in the Woods: Be a Crime Scene Investigator</t>
  </si>
  <si>
    <t>978-1-5382-0629-4</t>
  </si>
  <si>
    <t>When crime scene investigators (CSIs) are called to the location of a murder, they document what they see in detail and carefully collect the evidence. Evidence isn't always obvious to the untrained eye. Readers of this remarkable book, which includes dynamic photographs, will become trained to know what to look for at a crime scene as they tag along with scientists on an intriguing case. They'll learn about various kinds of evidence as well as how it's analyzed to provide essential clues about what happened at the scene and how to find the killer.</t>
  </si>
  <si>
    <t>363.25--dc23</t>
  </si>
  <si>
    <t>978-1-5382-0623-2</t>
  </si>
  <si>
    <t>The Unmarked Grave: Be a Forensic Anthropologist</t>
  </si>
  <si>
    <t>978-1-5382-0634-8</t>
  </si>
  <si>
    <t>A skeleton is found at a construction site. Authorities call in the person who can unearth the truth about who this was and what happened to them. This remarkable individual, a scientist, is called a forensic anthropologist. Forensic anthropology is the application of scientific methods to solve crimes involving human bodies. The impressive career is rooted in knowledge of anatomy and physiology. Readers will be riveted as they follow professional crime solvers in this book, collecting evidence to help them crack the case wide open. Important concepts are reviewed through thought-provoking quizzes and interesting activities.</t>
  </si>
  <si>
    <t>614.17--dc23</t>
  </si>
  <si>
    <t>978-1-5382-0628-7</t>
  </si>
  <si>
    <t>Backyard Bird Watchers</t>
  </si>
  <si>
    <t>978-1-5382-0224-1</t>
  </si>
  <si>
    <t>A Bird Watcher's Guide to Blue Jays</t>
  </si>
  <si>
    <t>978-1-4824-3838-3</t>
  </si>
  <si>
    <t>Birds can be beautiful creatures—with some pretty quirky habits. Blue jays, for example, rub ants on themselves when they molt to soothe their skin. They can also mimic other animals’ voices, such as a hawk’s cry. This volume, presented in journal format, offers a wealth of information about the backyard life of a blue jay. Science curriculum topics such as habitats, adaptations, predators, and more are included in this engaging account. Readers will want to begin bird-watching themselves after finding out more about this brightly colored bird.</t>
  </si>
  <si>
    <t>978-1-4824-3839-0</t>
  </si>
  <si>
    <t>A Bird Watcher's Guide to Cardinals</t>
  </si>
  <si>
    <t>978-1-4824-3842-0</t>
  </si>
  <si>
    <t>Cardinals are some of the most recognizable birds. Males are a vibrant red, and both males and females sport feathered crests on their head. There’s a lot to discover about these small songbirds. Their urge to nourish their young is so strong that they’ve been observed feeding other birds and even goldfish! This volume, written in the style of a young bird watcher’s journal, is an entertaining way to learn about the behaviors and life cycle of the cardinal. Essential science vocabulary, interesting facts, and beautiful photographs will enchant readers and inspire them to bird-watch themselves.</t>
  </si>
  <si>
    <t>978-1-4824-3843-7</t>
  </si>
  <si>
    <t>A Bird Watcher's Guide to Chickadees</t>
  </si>
  <si>
    <t>978-1-4824-3901-4</t>
  </si>
  <si>
    <t>“Chick-a-dee-dee-dee!” That’s the call of the chickadee! This amazing little creature is a favorite of many bird watchers. It can remember thousands of places where it hides its food, and its heart beats about 500 times a minute! These facts and more are presented in the form of a young bird watcher’s journal as he discovers the delights of the natural world in his own backyard. Readers will be entertained and educated by this unique presentation of nonfiction science themes such as life cycles and habitats. Fact boxes and diagrams abound in this valuable volume.</t>
  </si>
  <si>
    <t>978-1-4824-3902-1</t>
  </si>
  <si>
    <t>A Bird Watcher's Guide to Goldfinches</t>
  </si>
  <si>
    <t>978-1-4824-3905-2</t>
  </si>
  <si>
    <t>American goldfinches are much beloved across North America, as evidenced by their status as state bird of Iowa, New Jersey, and Washington. These acrobatic little creatures seem to bounce through the air, making them a popular subject for backyard bird watchers. The narrator of this fun journal-styled volume offers a wealth of information about these little yellow-feathered birds as well as how readers can observe their behaviors for themselves. Cool facts, diagrams, and photographs show how interesting the hobby of bird-watching can be.</t>
  </si>
  <si>
    <t>978-1-4824-3906-9</t>
  </si>
  <si>
    <t>A Bird Watcher's Guide to Hummingbirds</t>
  </si>
  <si>
    <t>978-1-5382-0317-0</t>
  </si>
  <si>
    <t>Aife Arnim</t>
  </si>
  <si>
    <t>Hummingbirds may be the most jaw-dropping birds. Their wings flap 80 times per second and they can also hover. Astonishing facts like these abound in this guide to the diminutive bird, in the appealing guise of a young bird watcher's journal. The narrator takes readers under his wing, showing them how they, too, can be bird watchers while addressing important science concepts accompanied by beautiful photographs of hummingbirds in flight.</t>
  </si>
  <si>
    <t>598.7/64--dc23</t>
  </si>
  <si>
    <t>978-1-5382-0318-7</t>
  </si>
  <si>
    <t>A Bird Watcher's Guide to Mockingbirds</t>
  </si>
  <si>
    <t>978-1-5382-0321-7</t>
  </si>
  <si>
    <t>If there’s one bird that might win the “best actor” award in the feathered world, it’s the mockingbird. This winged wonder can learn more than 180 songs in just a few months, imitating the calls of other birds but also dog-barking and even car alarms! This is truly one bird to watch and one that readers will love learning about in the pages of this fascinating volume. The journal-like format unites a cheerful narrative about the bird-watching hobby with life-science facts about the mockingbird.</t>
  </si>
  <si>
    <t>598.8’44--dc23</t>
  </si>
  <si>
    <t>978-1-5382-0322-4</t>
  </si>
  <si>
    <t>A Bird Watcher's Guide to Mourning Doves</t>
  </si>
  <si>
    <t>978-1-5382-0325-5</t>
  </si>
  <si>
    <t>If you hear a mourning dove’s gentle cooing, don’t look up—look down. These graceful creatures like to forage for seeds on the ground. They’ve been known to gobble up as many as 17,000 seeds in a sitting! Young bird watchers will be fascinated by the hidden life of these birds including migration habits, habitats, mating rituals, and some awesome adaptations for survival. Their guide to all-things-birds is a young bird watcher, encouraging readers to get outside and try this hobby themselves.</t>
  </si>
  <si>
    <t>598.6’5--dc23</t>
  </si>
  <si>
    <t>978-1-5382-0326-2</t>
  </si>
  <si>
    <t>A Bird Watcher's Guide to Orioles</t>
  </si>
  <si>
    <t>978-1-5382-0329-3</t>
  </si>
  <si>
    <t>Grace Elora</t>
  </si>
  <si>
    <t>Orioles are beloved backyard birds; they’re always looking for something sweet to eat. In this attractive volume, future birders will learn about the many kinds of orioles and even take a trip to a Baltimore Orioles baseball game. Like bird-watching itself, this book mixes fun—an entertaining story-like narrative—with essential science concepts, such as habitats and life cycles. Sidebars include funny comments, interesting statistics, and amazing facts about these feathered creatures. Readers will be inspired to keep their own bird-watching journal.</t>
  </si>
  <si>
    <t>598.8’81--dc23</t>
  </si>
  <si>
    <t>978-1-5382-0330-9</t>
  </si>
  <si>
    <t>A Bird Watcher's Guide to Robins</t>
  </si>
  <si>
    <t>978-1-4824-3909-0</t>
  </si>
  <si>
    <t>Rebecca Carey Rohan</t>
  </si>
  <si>
    <t>Winter-weary people everywhere rejoice when they finally spy robins, an early sign of spring. These cheery birds can be seen hopping on lawns, tugging worms out of the ground. This delightful account of a young bird watcher’s discoveries about robins will both entertain and educate future ornithologists about the robin’s habitat, nest-making behaviors, migratory habits, and other adaptations. Beautifully designed, this volume enthusiastically promotes the hobby of bird-watching.</t>
  </si>
  <si>
    <t>978-1-4824-3910-6</t>
  </si>
  <si>
    <t>A Bird Watcher's Guide to Sparrows</t>
  </si>
  <si>
    <t>978-1-4824-3913-7</t>
  </si>
  <si>
    <t>There are many kinds of songbirds that are called sparrows across North America. The song sparrow in particular is a melodious, yet secretive creature. Young bird watchers will love learning how to lure these sparrows to feeders, so they can observe them more closely. They’ll also learn fascinating information about this bird’s life cycle, habitats, behaviors, adaptations, and more. This volume, designed in journal format, is full of fun facts, gorgeous photographs, attention-grabbing graphics, and more that will inspire readers to appreciate the natural world around them.</t>
  </si>
  <si>
    <t>598.8/83--dc23</t>
  </si>
  <si>
    <t>978-1-4824-3914-4</t>
  </si>
  <si>
    <t>A Bird Watcher's Guide to Woodpeckers</t>
  </si>
  <si>
    <t>978-1-5382-0333-0</t>
  </si>
  <si>
    <t>Woodpeckers are usually easier to hear than they are to spot. Their pointed beak hammers into tree bark at a speed of 25 miles (40 km) per hour. They’re looking for some tasty bugs to eat in the inner layers of a tree. There’s so much more to a woodpecker’s interesting life, and readers will find all they need to know in this instructive and entertaining book, a bird-watcher’s journal of woodpecker info. Cool facts and amazing photographs are the stars of this must-read.</t>
  </si>
  <si>
    <t>598.7’2--dc23</t>
  </si>
  <si>
    <t>978-1-5382-0348-4</t>
  </si>
  <si>
    <t>A Bird Watcher's Guide to Wrens</t>
  </si>
  <si>
    <t>978-1-5382-0351-4</t>
  </si>
  <si>
    <t>The fat bundle of feathers called the house wren is a cute bird. It often cheerfully trills its sweet songs. However, this little fowl’s mood can turn really foul when another bird has a nesting site it wants! It may peck at larger birds to get them to move—and even push eggs out of a nest. Readers of this absorbing book will find that, with all kinds of wrens, looks can be deceiving. They’ll love the diverting narrative and fun fact boxes and especially the up-close look at wrens in their native habitats.</t>
  </si>
  <si>
    <t>598.072’34--dc23</t>
  </si>
  <si>
    <t>978-1-5382-0352-1</t>
  </si>
  <si>
    <t>Freaky Fish</t>
  </si>
  <si>
    <t>978-1-5382-0468-9</t>
  </si>
  <si>
    <t>The waters of the world are filled with strange, fantastic creatures that readers are sure to enjoy learning about! From the high-voltage electric eel to the poisonous pufferfish, this series has the inside scoop on the bizarre lives, shapes, and habitats of some of the freakiest ocean creatures! Each book is brought to vivid life with vibrant photographs and fact boxes full of wacky tidbits.</t>
  </si>
  <si>
    <t>Electric Eels</t>
  </si>
  <si>
    <t>978-1-5382-0257-9</t>
  </si>
  <si>
    <t>It’s electrifying! But it’s not lightning, it’s an electric eel! Filled with up-close and full-color photographs, readers of this book will get up close and personal with this freaky, long fish. Even readers who don’t love science class will find electric eels’ air-breathing and unusual breeding behavior (saliva is involved) fascinating! Learning about the electric eel is an engaging introduction to ecosystems, habitats, anatomy, biology, electricity, and so much more! Fact boxes throughout the text point out bizarre tidbits sure to make any reader think twice before swimming in the Amazon and Orinoco river basins of South America!</t>
  </si>
  <si>
    <t>597’.43--dc23</t>
  </si>
  <si>
    <t>978-1-5382-0251-7</t>
  </si>
  <si>
    <t>Fangtooth Fish</t>
  </si>
  <si>
    <t>978-1-5382-0258-6</t>
  </si>
  <si>
    <t>Fangtooth fish never shut their mouth—literally! Their fangs are too long to close their mouths all the way. There are many more freaky facts where that came from throughout this especially freaky animal book, sure to be enjoyed by all readers. Educators can use the bizarre fangtooth fish as a vehicle for presenting concepts such as habitats, anatomy, evolution, ecosystems, food webs, and biology. Full-color, up-close photographs bring these freaky-looking fish to life, while fact boxes pop cool tidbits onto each spread, making for a lively, engaging reading experience.</t>
  </si>
  <si>
    <t>591.77--dc23</t>
  </si>
  <si>
    <t>978-1-5382-0252-4</t>
  </si>
  <si>
    <t>Frogfish</t>
  </si>
  <si>
    <t>978-1-5382-0259-3</t>
  </si>
  <si>
    <t>Tanya Dellaccio</t>
  </si>
  <si>
    <t>They can change color. They can strike in as little as 6 milliseconds. They can regenerate parts of their body. They are frogfish! Even reluctant readers are sure to enjoy learning all about these wacky, weird, and wonderful fish. Full-color photographs and exciting, age-appropriate text show just how varied the frogfish can be in shape, size, and color. This book provides a great opportunity to learn about evolution, ecosystems, and so much more. Fact boxes pop exciting, sensationally strange tidbits onto every page, making the readers’ experience both fun and educational.</t>
  </si>
  <si>
    <t>597’.62--dc23</t>
  </si>
  <si>
    <t>978-1-5382-0253-1</t>
  </si>
  <si>
    <t>Leafy Sea Dragons</t>
  </si>
  <si>
    <t>978-1-5382-0261-6</t>
  </si>
  <si>
    <t>Off the southern and western coasts of Australia lives a fish with transparent fins shaped like seaweed, undulating slowly in the water, mimicking its plant surroundings to survive. This incredible example of evolution is an endangered species, a sad reality but a great opportunity to teach. This book highlights the incredible physical attributes of the leafy sea dragon through astonishing full-color photographs, and includes wacky tidbits on every page to entice readers of all ages into learning about biology, ecosystems, and more!</t>
  </si>
  <si>
    <t>597’.679--dc23</t>
  </si>
  <si>
    <t>978-1-5382-0254-8</t>
  </si>
  <si>
    <t>Pufferfish</t>
  </si>
  <si>
    <t>978-1-5382-0260-9</t>
  </si>
  <si>
    <t>What has 4 teeth, 120 different species, spines all over its body, and is one of the most poisonous animals in the world? The pufferfish! Avid and reluctant readers alike will quickly devour the fascinating facts about the habitat, life cycle, evolution, and more of this strange family of fish. Each spread is filled with lively, full-color photography of this incredibly diverse family of bizarre fish. Fact boxes add to the exciting learning experience by providing quick, wacky tidbits! For instance, pufferfish defend themselves by filling up like a water balloon! Biology does not get any cooler than this!</t>
  </si>
  <si>
    <t>597/.64--dc23</t>
  </si>
  <si>
    <t>978-1-5382-0255-5</t>
  </si>
  <si>
    <t>Sea Horses</t>
  </si>
  <si>
    <t>978-1-5382-0262-3</t>
  </si>
  <si>
    <t>The sea horse is commonly included in the menagerie of many aquariums and animated fish movies, so most readers can recognize their distinctive shape easily. But what do they really know about the sea horse? This book provides the perfect opportunity to dive into the wonderful world of the sea horse, that peculiar fish we’ve all come to recognize. Using incredible, full-color photographs and understandable, curriculum-based text, this book plunges readers into the strange world and life cycle of the sea horse, exposing them to lessons in biology, ecosystems, reproduction, and more along the way!</t>
  </si>
  <si>
    <t>597.6798--dc23</t>
  </si>
  <si>
    <t>978-1-5382-0256-2</t>
  </si>
  <si>
    <t>Spiders: Eight-Legged Terrors</t>
  </si>
  <si>
    <t>978-1-5382-0475-7</t>
  </si>
  <si>
    <t>Spiders are amazing creatures that live unique lives. But some spiders are truly terrifying. These murderous monsters live all over the world, building webs and catching prey. This series puts readers on the hunt with some of the world’s most interesting arthropods. Some of these spiders’ names speak for themselves—bird-eating spiders and funnel web spiders, to name a few. Others, like the black widow and trapdoor spider, just sound plain scary. With colorful photographs showing these eight-legged arachnids up close and personal, readers will love getting an in-depth look at some of the scariest-looking animals on Earth.</t>
  </si>
  <si>
    <t>Bird-Eating Spiders</t>
  </si>
  <si>
    <t>978-1-4824-6486-3</t>
  </si>
  <si>
    <t>Skeptical readers may not think a spider could take down and eat a bird, but this book certainly proves it. These menacing monsters stalk their flying prey, though they mostly stick to insects and other, easier-to-hunt victims. One of the most amazing things readers discover about this fierce predator is that—much like other scary, hairy tarantulas—they’re mostly harmless to humans! Bird-eating spiders will only bite when they’re scared or feel they’re under attack, and it’s only as bad as a wasp sting!</t>
  </si>
  <si>
    <t>978-1-4824-6494-8</t>
  </si>
  <si>
    <t>Black Widows</t>
  </si>
  <si>
    <t>978-1-4824-6497-9</t>
  </si>
  <si>
    <t>The name “black widow” strikes fear into hearts of those living where these spiders reside. These fearsome arachnids have venom about 15 times more powerful than that of a rattlesnake! With their distinctive black bodies and red mark on their abdomens, black widows terrorize those afraid of spiders and their poisonous bites. This book explores how these creatures live, where to find them, and what they use all that venom for. It also gives readers a look at why these spiders are so feared, and what to do if they bite humans.</t>
  </si>
  <si>
    <t>595.4’4--dc23</t>
  </si>
  <si>
    <t>978-1-4824-6498-6</t>
  </si>
  <si>
    <t>Brown Recluse Spiders</t>
  </si>
  <si>
    <t>978-1-5382-0203-6</t>
  </si>
  <si>
    <t>These killer spiders don’t like to be bothered, and most people will gladly keep their distance. When they do get close to humans, however, it can be very dangerous. A brown recluse bite is full of venom and needs immediate medical attention. This book is full of facts about these fierce arachnids, how they live, and what to do if you find yourself face-to-face with the feared brown recluse. Readers will also discover how the changing climate on Earth is harming these animals and what can be done to protect its habitats.</t>
  </si>
  <si>
    <t>978-1-5382-0204-3</t>
  </si>
  <si>
    <t>Funnel-Web Spiders</t>
  </si>
  <si>
    <t>978-1-5382-0207-4</t>
  </si>
  <si>
    <t>The good news is that unless you live in Australia, you likely won’t encounter funnel-web spiders in your backyard. Vacationing there, though, exposes you to more than 40 kinds of funnel-web spiders, and many are extremely poisonous. This book takes a look at many of these amazing creatures, exploring how they build their funnel-shaped burrows and where they like to live. With full-color photographs of these amazing arachnids in their foliage-filled habitats, readers will discover the wild world of these small but dangerous creatures.</t>
  </si>
  <si>
    <t>978-1-5382-0208-1</t>
  </si>
  <si>
    <t>Giant Huntsman Spiders</t>
  </si>
  <si>
    <t>978-1-5382-0211-1</t>
  </si>
  <si>
    <t>If a spider has “giant” in its name, it’s bound to terrorize people of all ages. These large arachnids are the world’s largest spider by leg span. What’s more—they don’t build webs! Instead, they hunt down their prey like so many other predators. Through full-color photographs of these dazzling creatures and engaging text, readers explore the world of the giant huntsman to learn how and where they live, and just how large these monster creatures can grow.</t>
  </si>
  <si>
    <t>978-1-5382-0212-8</t>
  </si>
  <si>
    <t>Trap-Door Spiders</t>
  </si>
  <si>
    <t>978-1-5382-0215-9</t>
  </si>
  <si>
    <t>It’s a good thing this spider’s prey can’t read, because this spider’s name gives away its secret. Trap-door spiders build burrows that double as slick traps they use to catch a tasty meal. These cunning eight-legged terrors hide at the bottom of the burrow and wait for dinner to show up at its door. Through incredible photographs showing the building and use of these nests, readers explore the world of trap-door spiders and see how they differ from other relatives in the arachnid family.</t>
  </si>
  <si>
    <t>978-1-5382-0216-6</t>
  </si>
  <si>
    <t>Animal Invaders: Destroying Native Habitats</t>
  </si>
  <si>
    <t>978-1-4824-5868-8</t>
  </si>
  <si>
    <t>When Asian carp were first introduced into farm ponds in the southern United States during the 1970s, no one knew the harm they would cause in waterways as far north as Minnesota and Wisconsin. Today, these fish are just one of many invasive species that threaten native animals and habitats on Earth. There are many more animal invaders for readers to learn about, including bullfrogs, killer bees, and zebra mussels. The main content simply explains the harm caused by their presence, while full-color photographs allow readers to see the animals up close in their adopted habitats.</t>
  </si>
  <si>
    <t>Attack of the Asian Carp</t>
  </si>
  <si>
    <t>978-1-4824-5693-6</t>
  </si>
  <si>
    <t>In the 1970s, Asian carp were brought to Arkansas fish farms. Many escaped, and they’ve been invading US waterways ever since. Through the story of the Asian carp, readers learn about invasive species and the harm they cause to native plants and animals. Examples of recent attempts at controlling the Asian carp population, accompanying fact boxes, full-color photographs, and maps help readers understand the extent of the invasion. An overarching theme of conservation and respect for existing ecosystems add to the main content’s inclusion of science curriculum topics such as animal life cycles and food chains.</t>
  </si>
  <si>
    <t>578.6’2--dc23</t>
  </si>
  <si>
    <t>978-1-4824-5695-0</t>
  </si>
  <si>
    <t>Attack of the Bullfrogs</t>
  </si>
  <si>
    <t>978-1-4824-5666-0</t>
  </si>
  <si>
    <t>Bullfrogs in the United States started as a way for Californians to eat more frog legs. Now, the bullfrog population grows almost completely unchecked. In many places in the world where bullfrogs have spread, there aren’t predators to eat them! Readers are likely familiar with the bullfrog croak, but in this book, they’ll learn why hearing it is a bad sign! The main content introduces the definition of “invasive species” and explains through the bullfrog’s story the harm these animals cause. Full-color photographs help readers identity bullfrogs, and informative fact boxes add details about conservation, habitats, and food chains.</t>
  </si>
  <si>
    <t>597.8’92--dc23</t>
  </si>
  <si>
    <t>978-1-4824-5667-7</t>
  </si>
  <si>
    <t>Attack of the Burmese Pythons</t>
  </si>
  <si>
    <t>978-1-4824-5669-1</t>
  </si>
  <si>
    <t>Burmese pythons are a popular kind of pet snake in the United States. However, they’re meant to live in India and parts of China—not Florida. These huge snakes can harm people and generally disrupt the food chain of southern Florida enough for them to be called an invasive species. This book introduces readers to the concept of “native” and “invasive” animals through the facts surrounding the spread of Burmese pythons. The main content covers how the snakes came to be in southern Florida, their harm to the environment, and modern ways conservation groups are trying to stop their spread.</t>
  </si>
  <si>
    <t>597.96/78--dc23</t>
  </si>
  <si>
    <t>978-1-4824-5670-7</t>
  </si>
  <si>
    <t>Attack of the Killer Bees</t>
  </si>
  <si>
    <t>978-1-4824-5672-1</t>
  </si>
  <si>
    <t>Since the mating of certain European and African bees in Brazil during the late 1950s, an aggressive bee has been slowly heading northward. These Africanized honeybees are known as invasive species today as they disrupt the ecosystems they enter. More information about the “killer bee’s” spread draws readers into the interesting scientific topic of invasive species. Fascinating fact boxes and terrifying maps of the bees’ spread highlight how serious a threat invasive species are. With discussions about ecosystem balance, food chains, and conservation, the main content undoubtedly supplements the science curriculum.</t>
  </si>
  <si>
    <t>595.79/9--dc23</t>
  </si>
  <si>
    <t>978-1-4824-5673-8</t>
  </si>
  <si>
    <t>Attack of the Stink Bugs</t>
  </si>
  <si>
    <t>978-1-4824-5677-6</t>
  </si>
  <si>
    <t>Though stink bugs weren’t introduced to the United States until the 1990s, this invasive species has spread to nearly every state in the country. Their biggest enemies? Farmers who don’t like them feeding on crops and fruits. Readers don’t need to smell a squished stink bug to understand the harm they can cause not only to crops, but also to native species. The main content and fact boxes discuss how the stink bugs ended up in the United States and the efforts being made to stop their population from growing even more.</t>
  </si>
  <si>
    <t>595.7’54--dc23</t>
  </si>
  <si>
    <t>978-1-4824-5882-4</t>
  </si>
  <si>
    <t>Attack of the Zebra Mussels</t>
  </si>
  <si>
    <t>978-1-4824-5687-5</t>
  </si>
  <si>
    <t>Boaters on the Great Lakes often see clusters of small mussels stuck to docks, rocks, and even boats! Called zebra mussels, these organisms can cause people to cut their feet, filter out food for larval fish, and more. Through reading about how zebra mussels came to these freshwater lakes, readers learn what invasive species are and how they can cause great harm to native ecosystems. Facts about the spread of zebra mussels and efforts to stop this spread introduce readers to conservation and other science curriculum topics. Full-color photographs, fact boxes, and maps showing zebra mussel distribution augment readers’ understanding.</t>
  </si>
  <si>
    <t>594’.4--dc23</t>
  </si>
  <si>
    <t>978-1-4824-5688-2</t>
  </si>
  <si>
    <t>Living with the Dinosaurs</t>
  </si>
  <si>
    <t>978-1-4824-5878-7</t>
  </si>
  <si>
    <t>Imagine living among stomping, roaring, dangerous dinosaurs. Some incredible animals alive today did—or at least their ancestors did. This high-interest series serves to ignite readers’ imaginations about ancient Earth as well as an appreciation for some cool creatures that have a knack for survival, including crocodiles, dragonflies, sharks, and spiders. Each book discusses essential science topics such as life cycles, evolution, and the adaptations each animal possesses that ensured its longevity. Spectacular photographs and astonishing discoveries will enthrall dinosaur and animal lovers alike.</t>
  </si>
  <si>
    <t>Crocodiles Lived with the Dinosaurs!</t>
  </si>
  <si>
    <t>978-1-4824-5647-9</t>
  </si>
  <si>
    <t>It’s incredible to think that crocodiles were contemporaries of the dinosaurs. Not all crocs looked like the creatures we know today, though. Some were real monsters—such as Machimosaurus rex. It was 30 feet (10 m) long! Reptile lovers and dinosaur enthusiasts will love the details and images found in this high-interest book. They’ll also review important science concepts, such as adaptation and extinction, and relish sharing the fascinating facts they absorb with their friends!</t>
  </si>
  <si>
    <t>597.98’2--dc23</t>
  </si>
  <si>
    <t>978-1-4824-5648-6</t>
  </si>
  <si>
    <t>Dragonflies Lived with the Dinosaurs!</t>
  </si>
  <si>
    <t>978-1-4824-5651-6</t>
  </si>
  <si>
    <t>Some bugs are big—but they can’t beat the ancient dragonfly called Meganeura. Its wingspan was as wide as a seagull’s. Try squishing that with a fly swatter! Readers will love the astounding prehistoric world in the vivid pages of this informative book. Besides stunning facts about dragonflies, they’ll learn about dinosaurs and other creatures that roamed Earth at that time. Amid information that will ignite their imaginations, they'll also contemplate significant science subjects that aid in understanding the animals that walk Earth today.</t>
  </si>
  <si>
    <t>595.7’33--dc23</t>
  </si>
  <si>
    <t>978-1-4824-5652-3</t>
  </si>
  <si>
    <t>Horseshoe Crabs Lived with the Dinosaurs!</t>
  </si>
  <si>
    <t>978-1-4824-5656-1</t>
  </si>
  <si>
    <t>595.4’92--dc23</t>
  </si>
  <si>
    <t>978-1-4824-5658-5</t>
  </si>
  <si>
    <t>Salamanders Lived with the Dinosaurs!</t>
  </si>
  <si>
    <t>978-1-4824-5663-9</t>
  </si>
  <si>
    <t>In 2015, scientists found 200-million-year-old fossil remains of a huge salamander-like amphibian, a “super salamander,” that was a top predator of rivers and lakes. It might have even munched on early dinosaurs! Young paleozoologists will love learning about these remarkable creatures that once lived on Earth as well as seeing imaginative images of what they might have looked like. They’ll be amazed how such beasts change and adapt into the animals we know today.</t>
  </si>
  <si>
    <t>597.8’5--dc23</t>
  </si>
  <si>
    <t>978-1-4824-5665-3</t>
  </si>
  <si>
    <t>Sharks Lived with the Dinosaurs!</t>
  </si>
  <si>
    <t>978-1-4824-5679-0</t>
  </si>
  <si>
    <t>978-1-4824-5680-6</t>
  </si>
  <si>
    <t>Spiders Lived with the Dinosaurs!</t>
  </si>
  <si>
    <t>978-1-4824-5684-4</t>
  </si>
  <si>
    <t>Some spiders today are definitely scary. They might look hairy, have a poisonous bite, or especially long legs. But some spiders that lived during the age of the dinosaurs were really scary—and large! Yet, readers won’t want to run away from the astonishing images and information in this volume about prehistoric spiders. They’ll love discovering what these creatures were like and how they changed over the centuries into the creatures we know today. Important science concepts and vocabulary make this motivating volume a perfect addition to any animal library.</t>
  </si>
  <si>
    <t>978-1-4824-5685-1</t>
  </si>
  <si>
    <t>Ultimate Animal Defenses</t>
  </si>
  <si>
    <t>978-1-4824-4439-1</t>
  </si>
  <si>
    <t>Without defensive adaptations, many species of animals would never survive in the wild. Prowling predators and harsh habitats would undoubtedly make them the next victims on the food chain. However, nature has provided these creatures with some formidable defense mechanisms, such as camouflage, quills, talons, and speed. These adaptations and other tricks can level the playing field. Readers will be delighted to not only learn about remarkable animals and their astounding defenses but also to see these creatures in action in stunning photographs.</t>
  </si>
  <si>
    <t>Animals Undercover: Camouflage</t>
  </si>
  <si>
    <t>978-1-4824-4423-0</t>
  </si>
  <si>
    <t>Madeleine Fortescue</t>
  </si>
  <si>
    <t>Nature is tricky, and the animals in this book prove it. Camouflage is a remarkable adaptation that manifests itself through coloring, shape, and movement. This entertaining and informative text explains the different forms of camouflage that animals employ to survive in their environments. Arctic hares, octopuses, penguins, praying mantises, polar bears, and zebras are some of the high-interest animals in disguise in this volume packed with essential science concepts and bright photographs.</t>
  </si>
  <si>
    <t>978-1-4824-4403-2</t>
  </si>
  <si>
    <t>Deadly Animal Poisons</t>
  </si>
  <si>
    <t>978-1-4824-4424-7</t>
  </si>
  <si>
    <t>Many animal species have developed a deadly adaptation to thwart their predators: poison! Some infamous spiders and snakes are feared, and rightly so, for their toxic defenses. However, many other animals are just as deadly. In this fascinating volume, readers will find out the difference between poison and venom. They’ll learn about several creatures and the toxins they use to survive in the wild, such as the pufferfish, the poison dart frog, the cone snail, and the blue-ringed octopus. Beautiful color photographs, a graphic organizer, and fact boxes with stunning information augment this exciting volume.</t>
  </si>
  <si>
    <t>978-1-4824-4404-9</t>
  </si>
  <si>
    <t>Fast and Formidable Animals</t>
  </si>
  <si>
    <t>978-1-4824-4426-1</t>
  </si>
  <si>
    <t>Agatha Gregson</t>
  </si>
  <si>
    <t>Pronghorn, kangaroos, rhinos, and ostriches all have something in common: speed! They’re not only fast, but they’re fast enough to outrun their predators. This crucial adaptation has enabled them to survive in their various habitats amongst ferocious animals that seek to consume them. Readers will love reading about the swift beasts in this book and how they thwart their enemies. Key science concepts, such as adaptations and habitats, are interwoven into the text. Action photographs in the wild, a graphic organizer, and fact boxes are highlights of this engagingly designed volume.</t>
  </si>
  <si>
    <t>591.47'9--dc23</t>
  </si>
  <si>
    <t>978-1-4824-4406-3</t>
  </si>
  <si>
    <t>Grossest Animal Tricks</t>
  </si>
  <si>
    <t>978-1-4824-4427-8</t>
  </si>
  <si>
    <t>Stenches, slime, excrement, and vomit are all gross—and very effective—animal defenses. A dog that has been sprayed by a skunk will rarely want to approach the furry animal again. The seabird called the fulmar spews a stinky vomit powerful enough to cause a bird to drown! These are just two of the creatures in the spotlight of this entertaining volume. Readers will learn just how powerful defensive adaptations can be against even the deadliest predators. Essential science vocabulary, demonstrative photographs, and surprising fact boxes augment this book’s motivating and educational content.</t>
  </si>
  <si>
    <t>978-1-4824-4407-0</t>
  </si>
  <si>
    <t>Super Skin: Spines, Quills, and Plates</t>
  </si>
  <si>
    <t>978-1-4824-4425-4</t>
  </si>
  <si>
    <t>Some species of porcupines have 30,000 quills. Sea horses have bony plates to make them less appetizing, and a sea urchin’s spines may be 1 foot (30 cm) long and venomous. These animals are definitely equipped to survive in their native habitats, much to the disappointment of their predators! In this lively volume, young zoologists will learn about various types of body coverings that help creatures, such as the echidna and the pangolin, stay alive. Photographs of animals in action and a graphic organizer further reinforce the importance of adaptations in the wild.</t>
  </si>
  <si>
    <t>978-1-4824-4405-6</t>
  </si>
  <si>
    <t>Tooth and Nail: Deadly Jaws and Claws</t>
  </si>
  <si>
    <t>978-1-4824-4428-5</t>
  </si>
  <si>
    <t>Plenty of predators use their monstrous jaws and piercing claws to attack their prey, but many creatures wield these adaptations as defensive mechanisms, too. Readers may be surprised that an animal as cute as the red panda can fiercely protect itself from a snow leopard and that there’s a kind of frog that can jab its version of a bony claw through its skin. Every animal needs to have some kind of weapon if they want to survive in a wild world. Illustrative photographs, fun fact boxes, and a concluding graphic organizer support and enhance this high-interest volume.</t>
  </si>
  <si>
    <t>591.5'3--dc23</t>
  </si>
  <si>
    <t>978-1-4824-4408-7</t>
  </si>
  <si>
    <t>Real-Life Vampires</t>
  </si>
  <si>
    <t>Bloodsucking Birds</t>
  </si>
  <si>
    <t>978-1-4824-3941-0</t>
  </si>
  <si>
    <t>The long tradition of vampire myths can be scary to a lot of people. But for birds that evolved on the harsh Galapagos Islands, drinking blood is necessary. That doesn’t make vampire finches and hood mockingbirds any less creepy! Readers learn about the healthy treat blood can be for some kinds of birds as well as how they came to use it as a source of nutrition. Full-color photographs introduce these bloodthirsty birds, and fact boxes provide additional science information to enhance the main content.</t>
  </si>
  <si>
    <t>598--d23</t>
  </si>
  <si>
    <t>978-1-4824-3942-7</t>
  </si>
  <si>
    <t>Bloodsucking Fleas and Ticks</t>
  </si>
  <si>
    <t>978-1-4824-3945-8</t>
  </si>
  <si>
    <t>Ticks have been long known to transmit Lyme disease. However, there are more than 800 species of tick, and only two of these carry disease to humans at all! That doesn't stop tick bites from being a great annoyance, especially considering they're caused by a tick sucking your blood! Often grouped with another real-life vampire, the flea, ticks use this blood to complete their life cycle while fleas use it for food. Surprising facts about the life cycle, habitat, and feeding habits of these bugs engage readers while full-color photographs bring these tiny creatures into clear view.</t>
  </si>
  <si>
    <t>978-1-4824-3946-5</t>
  </si>
  <si>
    <t>Bloodsucking Lampreys</t>
  </si>
  <si>
    <t>978-1-4824-3949-6</t>
  </si>
  <si>
    <t>Lampreys aren't just freaky because of their funnel-shaped mouth or many species' appetite for blood. They're an invasive species slowly entering North American waters and causing harm to native species there. Readers learn about the problems invasive species cause as well as details about the parasitic relationships lampreys engage in with other fish. The gross truth about how they suck blood will fascinate readers as they also learn about lampreys' life cycle, habitat, and more. Up close photographs of lampreys in action are surely as close as readers will want to get to this real-life vampire.</t>
  </si>
  <si>
    <t>591.53--dc23</t>
  </si>
  <si>
    <t>978-1-4824-3950-2</t>
  </si>
  <si>
    <t>Bloodsucking Leeches</t>
  </si>
  <si>
    <t>978-1-4824-3953-3</t>
  </si>
  <si>
    <t>There are over 650 different types of leeches, and most want to suck your blood! These real-life vampires are nocturnal, like dark places, and only come out when they get thirsty. But can these bloodsuckers actually help humans? The ancient Egyptians may have been on to something. Readers learn about the habitats, history, and medical uses of the bloodsucking leech. Full-color photographs offer an up close view of these thirsty worms, and fact boxes share more details about their fascinating lives.</t>
  </si>
  <si>
    <t>592'.66--dc23</t>
  </si>
  <si>
    <t>978-1-4824-3954-0</t>
  </si>
  <si>
    <t>Bloodsucking Mosquitoes</t>
  </si>
  <si>
    <t>978-1-4824-3957-1</t>
  </si>
  <si>
    <t>Mosquitoes are truly more terrifying than vampires could ever be. That's because as disease carriers, they are the deadliest animals on Earth. Mosquitoes are vectors for malaria, yellow fever, and many other diseases that kill more than a million people every year, and all because they suck human blood. The fascinating reason why mosquitoes suck blood will truly surprise readers as they learn about mosquitoes' body parts, life cycle, and many habitats. Bloodsucking monsters won't seem like much once readers sink their teeth into the truth about mosquitoes.</t>
  </si>
  <si>
    <t>595.77'2--dc23</t>
  </si>
  <si>
    <t>978-1-4824-3958-8</t>
  </si>
  <si>
    <t>Bloodsucking Vampire Bats</t>
  </si>
  <si>
    <t>978-1-4824-3961-8</t>
  </si>
  <si>
    <t>Many people know that vampire bats drink blood, but most people don't know that's the only food adult vampire bats take in. In addition to milk, mother bats feed their babies regurgitated blood when they're old enough. Readers learn creepy facts like these throughout the main content. Full-color photographs take readers through the night with vampire bats on the hunt, including a look at a bat actually drinking from livestock. Fact boxes enhance the main content's focus on this incredible adaptation, adding information about vampire bats' life-span, size, and more.</t>
  </si>
  <si>
    <t>978-1-4824-3962-5</t>
  </si>
  <si>
    <t>Things That Sting</t>
  </si>
  <si>
    <t>Hornets</t>
  </si>
  <si>
    <t>978-1-4824-1698-5</t>
  </si>
  <si>
    <t>There are many insects that can—and will—sting when they feel threatened. However, many types can only sting once and their stinger is lost in whatever has been stung. Not the hornet! Hornets have a smooth, supersharp stinger that can be used over and over. That’s not the only danger these insects pose—and readers can learn all about it. Full-color photographs allow readers a closer look at an insect better left alone in the wild. Fun fact boxes and a colorful layout augment science content, including the hornet’s stinging behavior and the building of their nests.</t>
  </si>
  <si>
    <t>595.79</t>
  </si>
  <si>
    <t>978-1-4824-1701-2</t>
  </si>
  <si>
    <t>Jellyfish</t>
  </si>
  <si>
    <t>978-1-4824-1702-9</t>
  </si>
  <si>
    <t>Box jellyfish are responsible for about 20 to 40 deaths in the Philippines each year. The sting of one species of box jellyfish can kill a person in 3 minutes! While these are some of the deadliest jellyfish, all species of jellyfish sting, both for defense and to hunt for food. Full-color photographs introduce readers to the growing population of jellyfish in Earth’s oceans. From the strange-but-cool life cycle of the jellyfish to the specifics of their stinging tentacles, the main text includes interesting science content, astonishing fact boxes, and safety information about sharing the oceans with these stinging creatures.</t>
  </si>
  <si>
    <t>593.5</t>
  </si>
  <si>
    <t>978-1-4824-1705-0</t>
  </si>
  <si>
    <t>Killer Bees</t>
  </si>
  <si>
    <t>978-1-4824-1706-7</t>
  </si>
  <si>
    <t>Africanized honeybees were created when some African honeybees escaped a research area in Brazil. They then bred with local European honeybees, and their offspring inherited some pretty scary traits. Now these killer bees have migrated to the United States, and readers may even encounter them! Information about the aggressive nature of these stinging creatures can help readers stay safe if they find themselves near a hive. Full-color photographs show swarming behavior and what venomous stingers look like up close, since it’s ill advised for readers to get near them in real life!</t>
  </si>
  <si>
    <t>978-1-4824-1709-8</t>
  </si>
  <si>
    <t>Scorpions</t>
  </si>
  <si>
    <t>978-1-4824-1714-2</t>
  </si>
  <si>
    <t>To many, the curved tail of a scorpion is a scary sight. Though it uses a deadly poison to subdue prey and protect itself from predators, only 25 species of scorpion have a venom very harmful to people. Readers learn the particulars of the scorpion stinger as well as the arachnid’s diet and habits. Full-color photographs bring readers close to this small carnivore—which most would avoid if seen in person! Fact boxes add further detail to the main content, engaging readers with science information consistent with bug units included in the curriculum.</t>
  </si>
  <si>
    <t>978-1-4824-1717-3</t>
  </si>
  <si>
    <t>Sea Anemones</t>
  </si>
  <si>
    <t>978-1-4824-1710-4</t>
  </si>
  <si>
    <t>Even the most inactive animals can be dangerous! The deadly stinging tentacles of the sea anemone are useful and multifunctional. They’re used to kill and capture food, keep predators away, and protect territory. Readers dive deep into the world of these fascinating invertebrates, learning many facts, including details about their body structure and their symbiotic relationship with clown fish. Brightly colored photographs showcase the beauty of the sea anemone and its marine environment. Fact boxes add even more information to main content that supports the science curriculum.</t>
  </si>
  <si>
    <t>978-1-4824-1713-5</t>
  </si>
  <si>
    <t>Sea Urchins</t>
  </si>
  <si>
    <t>978-1-4824-1718-0</t>
  </si>
  <si>
    <t>Spiny, small, and edible, sea urchins are found in oceans all over the world. Their spines can be long or short and can cause great injury in their own right. In addition, some sea urchins’ spines are venomous. Divers are familiar with how to deal with a sea urchin sting, and readers will be, too. From why sea urchins sting to the rest of their body structures, this volume’s science content gives a great overview of this fascinating creature. Full-color photographs take readers into the ocean to see sea urchins up close—but not close enough that they’ll get stung.</t>
  </si>
  <si>
    <t>978-1-4824-1721-0</t>
  </si>
  <si>
    <t>Zombie Animals: Parasites Take Control!</t>
  </si>
  <si>
    <t>Zombie Ants</t>
  </si>
  <si>
    <t>978-1-4824-2830-8</t>
  </si>
  <si>
    <t>Ants are known for being industrious insects. They follow set paths to find food and are often seen walking in a straight line. If you follow them, they’ll lead you right back to their nest. When scientists found ants that were walking off course in tropical forests, they knew something was wrong. Readers learn all the latest information about these fascinating zombie ants, including what causes their strange behavior and what threat it poses to their species. Full-color photographs show the deadly end of these ants, and fact boxes offer more details about a rare parasitic phenomenon.</t>
  </si>
  <si>
    <t>578.6</t>
  </si>
  <si>
    <t>978-1-4824-2831-5</t>
  </si>
  <si>
    <t>Zombie Caterpillars</t>
  </si>
  <si>
    <t>978-1-4824-2834-6</t>
  </si>
  <si>
    <t>Birds, spiders, and other insects all like to eat caterpillars. But some kinds of caterpillars face a scarier threat: predators that take control of them! Readers learn all about parasites, specifically those that make zombies out of their caterpillar prey. Full-color photographs show these parasites in action, from the gross emergence of wasp larvae to the disgusting liquefaction of dead caterpillars by a nasty virus. Fascinating fact boxes engage readers with a host of details fit for a horror movie—even though they could happen right in your backyard!</t>
  </si>
  <si>
    <t>595.7813</t>
  </si>
  <si>
    <t>978-1-4824-2835-3</t>
  </si>
  <si>
    <t>Zombie Crabs</t>
  </si>
  <si>
    <t>978-1-4824-2838-4</t>
  </si>
  <si>
    <t>Jolene Alessi</t>
  </si>
  <si>
    <t>A parasite exists that can make a male crab believe it’s a female crab. It forces the crab it infects to care for parasite eggs and even help release the larvae into the ocean to infect other crabs! These zombie crabs are never aware that they are infected nor do they harm the parasite. A fascinating look at the parasite-host relationship, this volume will keep readers turning pages with great interest. Full-color photographs of infected crabs offer captivating examples of how the parasite takes over the crab’s body, while the main content also includes how it takes over the crab’s mind.</t>
  </si>
  <si>
    <t>978-1-4824-2839-1</t>
  </si>
  <si>
    <t>Zombie Fish</t>
  </si>
  <si>
    <t>978-1-4824-2842-1</t>
  </si>
  <si>
    <t>Tapeworms aren’t just a problem for people. They control a fish called the stickleback, directing it to superhot water where the tapeworm has a chance to grow as big as it can. If the tapeworm gets its way—and it often does—infected fish end up with huge bellies full of a tapeworm that may be bigger than the fish! Readers learn all about this terrible parasite as well as others that turn fish into zombies. Full-color photographs enhance intriguing science content, including how the fish survives a parasitic infestation and how each parasite spreads.</t>
  </si>
  <si>
    <t>978-1-4824-2843-8</t>
  </si>
  <si>
    <t>Zombie Grasshoppers</t>
  </si>
  <si>
    <t>978-1-4824-2846-9</t>
  </si>
  <si>
    <t>A parasite’s main goal is to survive—whether or not their host does. The hairworm is a prime example of this, forcing its grasshopper host to leap to its death so the hairworm can swim away happily. Including an introduction to parasite-host relationships, the main content in this volume will fascinate readers and supports the science curriculum. Detailed fact boxes and colorful photographs add even more fun, gross, and terrifying information about the zombie grasshopper and its terrible traveling companion, the hairworm.</t>
  </si>
  <si>
    <t>978-1-4824-2847-6</t>
  </si>
  <si>
    <t>Zombie Snails</t>
  </si>
  <si>
    <t>978-1-4824-2850-6</t>
  </si>
  <si>
    <t>978-1-4824-2851-3</t>
  </si>
  <si>
    <t>Animals Are Wild!</t>
  </si>
  <si>
    <t>978-1-4824-4971-6</t>
  </si>
  <si>
    <t>Animals have all sorts of adaptations that make them better suited to their habitats and lifestyles. Whether they have long, sharp teeth for catching prey or a huge nose that helps them smell more effectively, animals’ bodies are just right for their lives—even if they look strange or scary to people. Readers get an up-close look at some of the wildest animals, both in behavior and looks, as they learn all about each animal’s important adaptations. The main content features fascinating facts about popular animals, such as sharks, as well as little-known animals, such as the scale-covered pangolin.</t>
  </si>
  <si>
    <t>Amazing Sharks</t>
  </si>
  <si>
    <t>978-1-4824-5020-0</t>
  </si>
  <si>
    <t>The great white shark is the biggest predatory fish on Earth. Its formidable teeth and ability to swim up to 37 miles (60 km) per hour make it a deadly enemy. Readers can check out the great white shark up close, as well as 19 other amazing species of shark. Full-color photographs introduce readers to the teeth, fins, and other body adaptations that make sharks some of the coolest animals out there. Fact boxes detail each shark’s behaviors, including hunting practices, and statistics telling their lifespan, size, and range.</t>
  </si>
  <si>
    <t>978-1-4824-5191-7</t>
  </si>
  <si>
    <t>Deadly Animals</t>
  </si>
  <si>
    <t>978-1-4824-5016-3</t>
  </si>
  <si>
    <t>The deadliest animal on Earth is also one of the smallest. The mosquito is a vector, or carrier, of diseases that kill millions of people every year. Readers learn about how and why this is, among other facts about animals with other deadly defenses. Full-color photographs highlight the powerful jaws of the grizzly bear, the huge horn of the rhino, and much more. Readers can see some of the world’s predators closer than would be possible, even in a zoo! In addition, fact boxes describe each animal’s behavior, size, and even endangered status.</t>
  </si>
  <si>
    <t>591.6’5--dc23</t>
  </si>
  <si>
    <t>978-1-4824-5017-0</t>
  </si>
  <si>
    <t>Extreme Animals</t>
  </si>
  <si>
    <t>978-1-4824-5012-5</t>
  </si>
  <si>
    <t>Being the biggest fish in the world seems like it would help the whale shark survive. However, its size actually makes it slow and easy to attack. Similarly, giraffes’ height allows them to grab food other animals can’t, but it makes drinking from a pool on the ground very awkward! Readers find out many more cases of extreme animal adaptions and their drawbacks. Fact boxes accompany full-color photographs of each animal, describing the animal’s most interesting physical features as well as their range, size, and lifespan.</t>
  </si>
  <si>
    <t>591.5--dc23</t>
  </si>
  <si>
    <t>978-1-4824-5013-2</t>
  </si>
  <si>
    <t>Fierce Predators</t>
  </si>
  <si>
    <t>978-1-4824-5008-8</t>
  </si>
  <si>
    <t>Seeing a wolf stalking its prey would be almost impossible to witness up close. It wouldn’t be safe to be so near such a deadly predator’s jaws when it’s on the hunt! But in this book, readers can see wolves, owls, and many more terrifying predators do what they do best—capture prey. Up-close, full-color photographs highlight the sharp teeth, long claws, and huge paws of some of the world’s deadliest animals. Fact boxes include fascinating information about animal bodies and behavior and statistics about each animal’s size, range, and lifespan.</t>
  </si>
  <si>
    <t>591.5’3--dc23</t>
  </si>
  <si>
    <t>978-1-4824-5009-5</t>
  </si>
  <si>
    <t>Strange Bugs</t>
  </si>
  <si>
    <t>978-1-4824-5004-0</t>
  </si>
  <si>
    <t>Bugs are some of the most interesting members of the animal kingdom! Some are brightly colored and quite beautiful. Many have wings, some just have legs, and still others have no limbs at all. Through full-color photographs and detailed fact boxes, readers are introduced to many members of the wonderful world of bugs. This up-close look reveals that spiders have fangs, leg and wing shape can tell a lot about a bug’s behavior, and that people have a lot to learn about bugs!</t>
  </si>
  <si>
    <t>978-1-4824-5005-7</t>
  </si>
  <si>
    <t>Weird Animals</t>
  </si>
  <si>
    <t>978-1-4824-5000-2</t>
  </si>
  <si>
    <t>What could a male Jackson’s chameleon need three horns for besides fighting? Actually, this odd-looking animal has horns to scare predators and attract females more than defense! Some animals’ bodies can lead readers to question the purpose of their weird features. This book has the answers they’re looking for! From how the echidna uses its spines to keep predators away to how the hornbill uses its large beak, the main content features some of nature’s most interesting bodies. Colorful, up-close photographs and concise fact boxes introduce readers to many kinds of animal habitats, behaviors, and life cycles.</t>
  </si>
  <si>
    <t>591--dc23</t>
  </si>
  <si>
    <t>978-1-4824-5001-9</t>
  </si>
  <si>
    <t>Danger! Dinosaurs</t>
  </si>
  <si>
    <t>Dinosaur Defenders</t>
  </si>
  <si>
    <t>978-1-4824-3026-4</t>
  </si>
  <si>
    <t>Liz Miles</t>
  </si>
  <si>
    <t>With vicious and violent beasts such as Tyrannosaurus rex on the loose, the odds of a peaceful herbivore surviving an encounter with a carnivorous dinosaur seem long. However, plant-eating dinosaurs had plenty of defenses to help them battle such brutes. Pachycephalosaurids had especially thick bones to head-butt their enemies. Stegosauruses had plates and spikes to deter carnivores. Other dinosaurs, such as Ankylosaurs, had tough, plated bodies, like tanks! This dinosaur-packed volume showcases remarkable details about these creatures as well as touches upon important science topics, such as adaptations and the predator/prey relationship.</t>
  </si>
  <si>
    <t>978-1-4824-3027-1</t>
  </si>
  <si>
    <t>Dinosaur Record Breakers</t>
  </si>
  <si>
    <t>978-1-4824-3030-1</t>
  </si>
  <si>
    <t>Sauroposeidon, the tallest dinosaur at 34 feet (10 m), had a long, thin tail that could have been used like a whip. Luckily for other animals, it was a plant eater. The biggest meat eater was the Spinosaurus, which probably had the head of a crocodile and the body of a dragon. This beguiling book combines two high-interest topics: dinosaurs and record-breaking animals. The combination means a collection of the most fascinating beasts to ever walk Earth. Compelling text and vivid illustrations help bring these reptiles to life, while graphic organizers aid readers in organizing the information they'll want to remember.</t>
  </si>
  <si>
    <t>978-1-4824-3031-8</t>
  </si>
  <si>
    <t>Dinosaurs and the Prehistoric World</t>
  </si>
  <si>
    <t>978-1-4824-3034-9</t>
  </si>
  <si>
    <t>Our world is in a constant state of gradual change. And Earth today is very different from the place where dinosaurs once roamed. This intriguing volume covers not just the jaw-dropping dinosaurs of the Triassic, Jurassic, and Cretaceous periods, but also the strange insects, fish, mammals, and other animal life that emerged before and after. Imaginative illustrations, captivating text, and fun fact boxes introduce readers to some of the most bizarre beasts of the prehistoric era, while a timeline aids them in tracing life-forms from their most primitive to today.</t>
  </si>
  <si>
    <t>978-1-4824-3035-6</t>
  </si>
  <si>
    <t>Flying Monsters</t>
  </si>
  <si>
    <t>978-1-4824-3038-7</t>
  </si>
  <si>
    <t>Imagine outrunning a superfast dinosaur, just to be plucked from the ground by a pterosaur in flight. That's probably just what happened to many small prey in the age of the dinosaurs. Pterosaurs were all sizes, from creatures as small as songbirds to the biggest flyer ever known, Quetzalcoatlus. It had a wingspan of 36 feet (11 m)! Readers will get to know much more about various kinds of pterosaurs in this brilliantly illustrated book. A timeline, world map, sidebars, and diagrams further enhance the intriguing text.</t>
  </si>
  <si>
    <t>567.918</t>
  </si>
  <si>
    <t>978-1-4824-3039-4</t>
  </si>
  <si>
    <t>Killer Dinosaurs</t>
  </si>
  <si>
    <t>978-1-4824-3042-4</t>
  </si>
  <si>
    <t>Some dinosaurs have undoubtedly earned their killer reputations. Reptilian carnivores used many different methods to catch and kill. Bone-crushing jaws, flesh-ripping teeth, and skin-slashing claws panicked prey during the age of the dinosaurs. Some carnivores hunted alone, and others worked in packs. Many were speedy, while others were wily or powerful. This mesmerizing book covers high-interest dinosaurs, such as Tyrannosaurus rex and Velociraptor, as well as future favorites, such as Utahraptor and Carnotaurus. Dinosaur lovers will discover lots to absorb in the detailed charts, labeled illustrations, and spellbinding sidebars.</t>
  </si>
  <si>
    <t>978-1-4824-3043-1</t>
  </si>
  <si>
    <t>Sea Monsters</t>
  </si>
  <si>
    <t>978-1-4824-3046-2</t>
  </si>
  <si>
    <t>While land-dwelling dinosaurs get a lot of attention, prehistoric seas were teeming with weird-looking creatures, too. Some of them were just as ferocious as any T. rex, like the Megalodon with its massive teeth and bottomless appetite. Swamps, lakes, rivers, and estuaries were also dangerous places for land animals, just ask the prey of the "super croc," the Sarcosuchus. Dino fans will love diving in to this fact-filled book. Exciting text and colorful images will spark their imaginations to run wild and make them happy these creatures aren't still looking for a tasty bite!</t>
  </si>
  <si>
    <t>591.77</t>
  </si>
  <si>
    <t>978-1-4824-3047-9</t>
  </si>
  <si>
    <t>Gems: Nature's Jewels</t>
  </si>
  <si>
    <t>553.8</t>
  </si>
  <si>
    <t>Amber</t>
  </si>
  <si>
    <t>978-1-4824-2854-4</t>
  </si>
  <si>
    <t>Like many gems, amber is used to make jewelry and other decorations. But it’s formed unlike any other gem. Amber is actually fossilized tree resin that’s 40 million to 60 million years old! Readers learn how this unique gem forms through accessible science content, including fun fact boxes that add even more detail. Close-up photographs of amber in full color engage readers with the fossilization process, the discovery of amber, and what this beautiful, natural gem teaches scientists about Earth’s past.</t>
  </si>
  <si>
    <t>978-1-4824-2855-1</t>
  </si>
  <si>
    <t>Amethysts</t>
  </si>
  <si>
    <t>978-1-4824-2858-2</t>
  </si>
  <si>
    <t>The amethyst has been a desirable gem for thousands of years. Today, the purple stones are mined all over the world and set into brilliant jewelry. Readers learn the geologic process that creates an amethyst as well as how the presence of iron or manganese may contribute to its color. Interesting fact boxes add even more detail to the main content, which covers topics supportive of the science and social studies curriculums. Full-color photographs bring readers close to this precious gem both polished and set and in its natural state inside a geode.</t>
  </si>
  <si>
    <t>978-1-4824-2859-9</t>
  </si>
  <si>
    <t>Aquamarine</t>
  </si>
  <si>
    <t>978-1-4824-2862-9</t>
  </si>
  <si>
    <t>Aquamarine and emeralds are both varieties of the mineral beryl. Aquamarine is the most common kind of beryl, with its largest deposits in Brazil. The clarity of aquamarine’s blue-green crystals make it a beautiful gemstone for readers to learn about in this volume. Readers find out how aquamarine forms, as well as the simple geologic processes surrounding its creation. Full-color photographs showcase amazing aquamarine jewelry and include the large specimens of high quality crystals unique to aquamarine. Additional science information is offered in fun fact boxes and a graphic organizer.</t>
  </si>
  <si>
    <t>978-1-4824-2863-6</t>
  </si>
  <si>
    <t>Garnets</t>
  </si>
  <si>
    <t>978-1-4824-2866-7</t>
  </si>
  <si>
    <t>A garnet’s deep red color can easily be mistaken for a ruby by the untrained eye. However, garnets’ color ranges from colorless to black to red and even green! They’ve been precious gems for many thousands of years, commonly found in metamorphic rocks. This volume introduces readers to the creation, structure, and properties of garnets. Dazzling photographs highlight the valuable gem as important geology topics are explained in an age-appropriate, understandable way. Fun fact boxes offer readers surprising bits of  knowledge, such as garnets’ use in sandpaper, and a graphic organizer allows readers to process this information in another way.</t>
  </si>
  <si>
    <t>978-1-4824-2867-4</t>
  </si>
  <si>
    <t>Pearls</t>
  </si>
  <si>
    <t>978-1-4824-2870-4</t>
  </si>
  <si>
    <t>Some historians believe Julius Caesar conquered Great Britain partly to have better access to locations where pearls were found. European explorers found Native Americans wearing pearls, too. These gems have been valued for thousands of years. Readers are introduced to how pearls are made, the difference between naturally formed pearls and cultured pearls, and even how to tell a fake pearl from a real one! Full-color images showcase the luster and beauty of pearls as the main content and interesting fact boxes highlight the geological, historical, and scientific studies of pearls.</t>
  </si>
  <si>
    <t>639.412</t>
  </si>
  <si>
    <t>978-1-4824-2871-1</t>
  </si>
  <si>
    <t>Topaz</t>
  </si>
  <si>
    <t>978-1-4824-2874-2</t>
  </si>
  <si>
    <t>Ancient people believed that a topaz would change color when near a poisoned food or drink. Both the Greeks and the Egyptians said a wearer of topaz was protected from harm. Today it’s mostly made into jewelry, but this gem has been valued for thousands of years. Readers learn about the stories surrounding topaz, as well as the facts behind its formation in igneous rocks. Brilliant images of these colorful stones prove their value and enhance the geology lesson found in the main content.</t>
  </si>
  <si>
    <t>549.62</t>
  </si>
  <si>
    <t>978-1-4824-2875-9</t>
  </si>
  <si>
    <t>Where's the Water?</t>
  </si>
  <si>
    <t>978-1-4824-4604-3</t>
  </si>
  <si>
    <t>Water makes up a great deal of our planet and plays a huge role in our daily lives. Whether it’s increased rain from a hurricane off the coast or plastic floating in Earth’s oceans, there are many environmental aspects to the simple topic of water. This series introduces valuable science concepts, such as the water cycle and cloud formation, while addressing the environmental impact of people’s actions and global climate change. Colorful photographs and diagrams aid readers’ understanding of both the reality of water crises and common scientific processes.</t>
  </si>
  <si>
    <t>Deadly Droughts</t>
  </si>
  <si>
    <t>978-1-4824-4682-1</t>
  </si>
  <si>
    <t>The 2015 drought in California continually made national news—but it’s not the only place that’s battled a lack of water in recent years. Droughts disrupt the water cycle, crop production, and the everyday lives of people and animals living in the region. Can they be prevented? Readers are introduced to why droughts happen and how they’re dealt with when they do. An emphasis on conservation and drought-prone regions around the world encourages readers to think about this topic with a global view. Full-color photographs illustrate the devastation droughts can cause, and fascinating fact boxes complement the main content with even more science and social studies information.</t>
  </si>
  <si>
    <t>551.57’73--dc23</t>
  </si>
  <si>
    <t>978-1-4824-4683-8</t>
  </si>
  <si>
    <t>Earth's Oceans</t>
  </si>
  <si>
    <t>978-1-4824-4678-4</t>
  </si>
  <si>
    <t>Many people know that about 70 percent of Earth’s surface is covered by water. But they may not know that the oceans hold nearly 97 percent of the water on Earth! From the Arctic to the Pacific, these huge bodies of water are important to the health of our planet. Readers learn the different boundaries and characteristics of each of Earth’s oceans, complemented by full-color photographs both above and below the surface. The main content and fun fact boxes include both the water cycle and geographic information and emphasize other science and social studies curriculum topics, such as conservation.</t>
  </si>
  <si>
    <t>978-1-4824-4677-7</t>
  </si>
  <si>
    <t>Precipitation</t>
  </si>
  <si>
    <t>978-1-4824-4686-9</t>
  </si>
  <si>
    <t>Despite its ability to ruin a nice day at the park, precipitation is an essential part of the water cycle on Earth. Readers learn how different kinds of precipitation occur, including snow, rain, and hail. In addition, the consequences of too much and too little precipitation are explained, with a special emphasis on conservation and global climate change. Full-color photographs and graphic organizers help readers understand this important science concept as it relates to their lives and the whole of Earth.</t>
  </si>
  <si>
    <t>551.57’7 --dc23</t>
  </si>
  <si>
    <t>978-1-4824-4687-6</t>
  </si>
  <si>
    <t>The Water Cycle</t>
  </si>
  <si>
    <t>978-1-4824-4690-6</t>
  </si>
  <si>
    <t>The amount of water on Earth today is the same amount that will be on it tomorrow! How is this possible? Through understandable descriptions and helpful graphic organizers, readers are introduced to the water cycle. Full-color photographs and fun fact boxes supplement the main content, which takes readers through the cycle step by step. Basic science concepts such as precipitation, evaporation, and groundwater are explored, and readers are presented with an overview of water conservation they can easily implement in their homes.</t>
  </si>
  <si>
    <t>551.48--dc23</t>
  </si>
  <si>
    <t>978-1-4824-4691-3</t>
  </si>
  <si>
    <t>Water Conservation</t>
  </si>
  <si>
    <t>978-1-4824-4694-4</t>
  </si>
  <si>
    <t>Droughts, acid rain, and pollution are all problems found around the world. Learning about how to conserve and care for the precious water on Earth should be an important part of every person’s science background. This book introduces readers to the fundamental water issues in both first and third world countries. The main content encourages them to think both locally and globally, including real-life examples of conservation efforts complete with full-color photographs to show readers the reality of droughts and pollution. Fact boxes and a graphic organizer help readers understand important science and social studies concepts.</t>
  </si>
  <si>
    <t>333.91/16--dc23</t>
  </si>
  <si>
    <t>978-1-4824-4695-1</t>
  </si>
  <si>
    <t>What Is Wastewater?</t>
  </si>
  <si>
    <t>978-1-4824-4699-9</t>
  </si>
  <si>
    <t>Farm runoff, storm water, and sewer water all can be called wastewater. These aren’t the only kinds of wastewater, though. Readers learn how wastewater is created in the first place and the problems it presents around the world. Perhaps most importantly, readers are introduced to water conservation efforts being made in many countries as well as things they can do at home to conserve water. Full-color photographs complement the main content while fact boxes highlight other interesting details about wastewater and its often dire consequences.</t>
  </si>
  <si>
    <t>363.72’84--dc23</t>
  </si>
  <si>
    <t>978-1-4824-4701-9</t>
  </si>
  <si>
    <t>From the Earth: How Resources Are Made</t>
  </si>
  <si>
    <t>978-1-4824-4605-0</t>
  </si>
  <si>
    <t>Natural resources power our world, give structure to our buildings, decorate our bodies, and fulfill countless other functions. This informative series guides readers through the amazing processes within Earth that produce our most precious resources. While highlighting key concepts of the elementary science curriculum, each valuable volume, full of colorful images, includes surprising and interesting facts that will make readers recognize how these natural resources are connected to their lives. Mining and other controversial issues associated with natural resources are thoughtfully presented, which invites debate and the opportunity for readers to construct their own opinions.</t>
  </si>
  <si>
    <t>How Coal Is Formed</t>
  </si>
  <si>
    <t>978-1-4824-4707-1</t>
  </si>
  <si>
    <t>Coal is a natural resource millions of years in the making. Since over 40 percent of the world’s electricity comes from burning coal, it remains an important, though sometimes controversial, energy source. The processes that transform organic remains into coal, coal mines, and the carbon cycle are important topics covered in this valuable volume. Readers will learn about the pollution attributed to the burning of coal as well as about coal alternatives. Graphic organizers, instructive photographs, and thoughtful sidebars help present a well-balanced look at this relevant and timely subject.</t>
  </si>
  <si>
    <t>553.2/4--dc23</t>
  </si>
  <si>
    <t>978-1-4824-4708-8</t>
  </si>
  <si>
    <t>How Gems Are Formed</t>
  </si>
  <si>
    <t>978-1-4824-4711-8</t>
  </si>
  <si>
    <t>553.8--dc23</t>
  </si>
  <si>
    <t>978-1-4824-4712-5</t>
  </si>
  <si>
    <t>How Iron Ore Forms</t>
  </si>
  <si>
    <t>978-1-4824-4715-6</t>
  </si>
  <si>
    <t>Without iron ore, we wouldn’t have steel, and without steel, we wouldn’t have the magnificent skyscrapers, bridges, and many other structures that demand building materials of considerable strength. In fact, about 98 percent of all mined iron ore is used in the production of steel. Future architects and engineers will discover how the mineral substance iron ore forms, where it’s found, and how it’s transformed through smelting into a useful industrial metal. Charts, diagrams, and photographs present more beneficial information, while sidebars help readers understand why iron ore is significant to their lives.</t>
  </si>
  <si>
    <t>553.3--dc23</t>
  </si>
  <si>
    <t>978-1-4824-4962-4</t>
  </si>
  <si>
    <t>How Natural Gas Is Formed</t>
  </si>
  <si>
    <t>978-1-4824-4718-7</t>
  </si>
  <si>
    <t>Natural gas may heat our homes and help us cook, but rarely do people consider where it comes from—or even what it’s made of. Incredibly, this gaseous mix of mostly methane and ethane didn’t become a major source of the world’s energy until the 1960s. It was thought to be an inconsequential by-product of oil production. There’s much to learn about natural gas in this beneficial book, which focuses on how the gas is formed as well as examines how it’s mined and used today. The text highlights the most relevant and engrossing information, while graphic organizers help readers identify the most important concepts.</t>
  </si>
  <si>
    <t>553.2’85--dc23</t>
  </si>
  <si>
    <t>978-1-4824-4719-4</t>
  </si>
  <si>
    <t>How Oil Is Formed</t>
  </si>
  <si>
    <t>978-1-4824-4724-8</t>
  </si>
  <si>
    <t>Oil, also known as petroleum, is one of the most significant sources of energy in an energy-hungry world. Every day, more than 80 million barrels of oil are used in people’s homes, businesses, and vehicles. This thorough book covers the important processes of this fossil fuel, from its origins and formation to its extraction and refining, aided by perfectly selected photographs. Readers will weigh in on the controversies surrounding oil’s use as well as learn of its surprising applications—such as a medicine for ancient Egyptians and in materials that make our clothes.</t>
  </si>
  <si>
    <t>553.2/82--dc23</t>
  </si>
  <si>
    <t>978-1-4824-4725-5</t>
  </si>
  <si>
    <t>How Precious Metals Form</t>
  </si>
  <si>
    <t>978-1-4824-4730-9</t>
  </si>
  <si>
    <t>What makes a metal precious? It’s rare, and it’s useful. When a metal is both these things, like gold, it’s very precious—and expensive. This book takes readers underground where they’ll discover the processes and elements that shape precious metals. They’ll learn about the features of metals that make them desirable, such as luster, ductility, and reactivity, and how certain metals are utilized. While readers may know something about gold and silver, they’ll become acquainted with other important precious metals such as rhodium and palladium. Vivid photographs, helpful graphic organizers, and interesting sidebars make this crucial science topic engaging and accessible.</t>
  </si>
  <si>
    <t>622/.342--dc23</t>
  </si>
  <si>
    <t>978-1-4824-4732-3</t>
  </si>
  <si>
    <t>Eye on the Sky</t>
  </si>
  <si>
    <t>When Blizzards Blow</t>
  </si>
  <si>
    <t>978-1-4824-2878-0</t>
  </si>
  <si>
    <t>978-1-4824-2879-7</t>
  </si>
  <si>
    <t>When Floods Flow</t>
  </si>
  <si>
    <t>978-1-4824-2882-7</t>
  </si>
  <si>
    <t>In many cases, floods are a sneaky disaster. They often take awhile to occur as rain builds up over many hours or days, or a river’s volume slowly increases and overflows its banks. However, once flooding is happening, it’s very hard to stop. Additionally, flash floods don’t offer those living nearby much time to prepare or evacuate. Readers face the devastation that floods can cause as they learn how they occur. Full-color photographs show floods up close, emphasizing the importance of preparing for a flood should readers live in an area where they’re common—or not.</t>
  </si>
  <si>
    <t>978-1-4824-2883-4</t>
  </si>
  <si>
    <t>When Hail Hits</t>
  </si>
  <si>
    <t>978-1-4824-2886-5</t>
  </si>
  <si>
    <t>Most of the time, hail occurs as tiny pellets not much bigger than gravel or sand. But when the conditions are right, hailstones can be as big as golf balls or even baseballs! They crack car windshields, take down power lines, and even injure people outside when they fall. Readers learn lots of cool science about not just how hail forms, but what conditions need to be for hail to be destructive. Full-color photographs emphasize just how big hailstones can be and how much damage they can cause. Relatable sidebars tackle important details and highlight real-life hail events for interested readers. </t>
  </si>
  <si>
    <t>551.57</t>
  </si>
  <si>
    <t>978-1-4824-2887-2</t>
  </si>
  <si>
    <t>When Hurricanes Howl</t>
  </si>
  <si>
    <t>978-1-4824-2890-2</t>
  </si>
  <si>
    <t>When Hurricane Sandy hit the northeastern United States in 2012, the destruction was extensive. It would prove to be the worst Atlantic hurricane of the 2012 season and took years to rebuild from. With hurricanes a reality for many who live on the coasts of the United States, understanding how to prepare for one is of utmost importance. This volume offers readers safety tips for preparing and enduring a hurricane, as well as explains the science behind hurricane formation and strength. Engaging sidebars about hurricane watches, warnings, and tracking complement full-color photographs of hurricane devastation around the world.</t>
  </si>
  <si>
    <t>978-1-4824-2891-9</t>
  </si>
  <si>
    <t>When Lightning Strikes</t>
  </si>
  <si>
    <t>978-1-4824-2894-0</t>
  </si>
  <si>
    <t>Lightning can strike in the same place twice. It's for this reason that readers need to learn how to avoid being in dangerous places during a storm with lightning! While a spectacular weather phenomenon to witness, lightning can cause destruction and even death. Readers learn what causes lightning and other science content regarding the occurrence of lightning, including its connection to rain and thunder. Succinct sidebars add even more detail about specific, real-life lightning events complete with full-color photographs of amazing lightning strikes.</t>
  </si>
  <si>
    <t>978-1-4824-2895-7</t>
  </si>
  <si>
    <t>When Tornadoes Touch Down</t>
  </si>
  <si>
    <t>978-1-4824-2898-8</t>
  </si>
  <si>
    <t>For years, people in “Tornado Alley” were the ones who had to worry most about tornadoes occurring near their homes. However, as climate change occurs, tornadoes have become more common around the United States. Tornado prediction and tracking has gotten increasingly better, too. Readers learn how tornadoes happen, how they are measured, and what to do if a tornado watch or warning is issued. Real-life stories of tornado devastation, such as those that occurred in Joplin, Mississippi, in 2011, emphasize how serious this weather event can be. Full-color photographs and sidebars offer additional perspectives about tornado chasing, destruction, and preparation.</t>
  </si>
  <si>
    <t>978-1-4824-2899-5</t>
  </si>
  <si>
    <t>Science on Patrol</t>
  </si>
  <si>
    <t>978-1-4824-5860-2</t>
  </si>
  <si>
    <t>At the Poles</t>
  </si>
  <si>
    <t>978-1-4824-5970-8</t>
  </si>
  <si>
    <t>No one lives on Antarctica other than scientists who study it and those who support their work. Many live at the McMurdo Research Station, but others may do their work in mobile stations, battling the cold, dry environment while trying to make fantastic science discoveries. Readers are introduced to some of the most extreme and fascinating STEM careers there are. From climate study to research on polar plants and animals, the research done at Earth’s poles is incredible to read about. Full-color photographs show scientists at work as well as the modern technology they use to get their job done.</t>
  </si>
  <si>
    <t>578.0911--dc23</t>
  </si>
  <si>
    <t>978-1-4824-5971-5</t>
  </si>
  <si>
    <t>In Space</t>
  </si>
  <si>
    <t>978-1-4824-5974-6</t>
  </si>
  <si>
    <t>Richard Spilsbury, Louise Spilsbury</t>
  </si>
  <si>
    <t>Perhaps no environment is more difficult to do research in than space! However, through amazing technology, scientists have found ways to not just study space, but also Earth from space. The main content in this book covers the solar system and other planets, Earth’s atmosphere, life on the International Space Station, and even more STEM curriculum content. Readers are introduced to the many careers in space science, including details on what astronauts actually do. Incredible full-color photographs illustrate the awesome discoveries scientists have made in space and the latest tools expected to make more discoveries in the future.</t>
  </si>
  <si>
    <t>629.4--dc23</t>
  </si>
  <si>
    <t>978-1-4824-5975-3</t>
  </si>
  <si>
    <t>In the Desert</t>
  </si>
  <si>
    <t>978-1-4824-5978-4</t>
  </si>
  <si>
    <t>As global climate change advances, more parts of Earth are becoming desert. How to slow this process is just one area of research scientists study in the desert biome. Like the animals and plants that can survive it, scientists must learn how to work in the hot, dry conditions of the desert. Readers find out their strategies for working in deserts, such as using solar power and even burning human waste! In addition, STEM topics such as robotics, drones, and climate research are described and illustrated through full-color photographs.</t>
  </si>
  <si>
    <t>978-1-4824-5979-1</t>
  </si>
  <si>
    <t>In the Rainforest</t>
  </si>
  <si>
    <t>978-1-4824-5982-1</t>
  </si>
  <si>
    <t>The rainforest habitat is incredibly diverse—so diverse that scientists are discovering new species of plants and animals all the time! In this book, readers journey deep into the rainforest with many kinds of scientists and learn about what they study, their methods, and recent discoveries. Full-color photographs show researchers and their tools and technology up close, from sun-protective gear to infrared cameras. The main content also touches on important STEM curriculum content, including conservation and features of this amazing habitat.</t>
  </si>
  <si>
    <t>978-1-4824-5983-8</t>
  </si>
  <si>
    <t>Under the Ground</t>
  </si>
  <si>
    <t>978-1-4824-5986-9</t>
  </si>
  <si>
    <t>There’s only so far people can go underground. Eventually, heat and pressure become too much, and scientists have to rely on technology to record information for them. Readers learn all about the latest science being done underground, including research on fossils and fossil fuels, volcanoes, soil, and more. From geology to seismology, several different kinds of science are discussed, emphasizing many exciting STEM careers readers might strive for. Full-color photographs show scientists hard at work and explore some of the coolest new technology for mining, fossil digs, and cave research.</t>
  </si>
  <si>
    <t>978-1-4824-5987-6</t>
  </si>
  <si>
    <t>Under the Ocean</t>
  </si>
  <si>
    <t>978-1-4824-5990-6</t>
  </si>
  <si>
    <t>Scientists estimate that less than 5 percent of the ocean has been explored. That leaves a lot to be discovered—and a large amount of people needed to make those discoveries. Readers dive deep into the research being done under the ocean and the many STEM career possibilities for those interested in such research. Full-color photographs of the latest technology and scientists at work show readers an exciting world they can be part of. In addition, the main content discusses many STEM topics related to the ocean, including habitats, biodiversity, pollution, and climate change.</t>
  </si>
  <si>
    <t>978-1-4824-5991-3</t>
  </si>
  <si>
    <t>Unnatural Disasters</t>
  </si>
  <si>
    <t>978-1-5382-0478-8</t>
  </si>
  <si>
    <t>Today’s readers have grown up on a planet increasingly ravaged by industrial accidents and abuses. This series explores several of the dire examples of humans’ impact on Earth, including smog, chemical spills, and more. This series sounds the alarm to readers, calling for increased stewardship of the planet and giving them an environmental perspective that will help reinforce lessons on nature, recycling, community, and activism. Notably, each book ends with a specific directive on how the reader can help the planet.</t>
  </si>
  <si>
    <t>Chemical Catastrophes</t>
  </si>
  <si>
    <t>978-1-5382-0418-4</t>
  </si>
  <si>
    <t>Danielle Haynes</t>
  </si>
  <si>
    <t>DDT, Agent Orange, and asbestos are just some of the many frightening examples used in this book to illustrate how people's disastrous decisions impact human life. Along with compelling main text and arresting historical photographs, sidebars of harrowing statistics help readers understand the scope of the damage more fully. Each spread also includes a fact box that tells the lasting effects of each disaster and chronicles the legal changes made, and not made, in the wake of these events. This book concludes with a discussion of what work still needs to be done to reverse and prevent chemical disasters.</t>
  </si>
  <si>
    <t>363.11’09--dc23</t>
  </si>
  <si>
    <t>978-1-5382-0419-1</t>
  </si>
  <si>
    <t>Hazardous Trash</t>
  </si>
  <si>
    <t>978-1-5382-0438-2</t>
  </si>
  <si>
    <t>People have accumulated a frightening and environmentally devastating amount of garbage—even in outer space! This book rips from the headlines the powerful stories of some of the world’s worst dumps, including Mumbai in India, Dandora in Kenya, and more. Fact boxes chronicle the legal changes made—and not made—in each place with regard to waste management. Statistics presented in sidebars on each spread illuminate the problem for readers using frighteningly true numbers. This book reinforces lessons on recycling, littering, and community activism, and concludes with instructions on how to help with Earth’s garbage problem.</t>
  </si>
  <si>
    <t>363.72/88--dc23</t>
  </si>
  <si>
    <t>978-1-5382-0439-9</t>
  </si>
  <si>
    <t>Lethal Leaks and Spills</t>
  </si>
  <si>
    <t>978-1-5382-0442-9</t>
  </si>
  <si>
    <t>Industrial accidents occur all over the world at an alarming rate, and readers have no doubt heard of at least one in their lifetime. This topical book chronicles the frightening stories of several of the world’s worst examples of chemical leaks and spills, detailing the environmental impact not only in the text, but also through graphic, full-color images, and through sidebars full of real statistics. Fact boxes chronicle the legal response in the direct wake of disasters like Bhopal, Amoco Cadiz, Exxon Valdez, Deepwater Horizon, and more. The book closes with a note about activism and how to help.</t>
  </si>
  <si>
    <t>363.17--dc23</t>
  </si>
  <si>
    <t>978-1-5382-0443-6</t>
  </si>
  <si>
    <t>Ravaged Landscapes</t>
  </si>
  <si>
    <t>978-1-5382-0521-1</t>
  </si>
  <si>
    <t>363.34--dc23</t>
  </si>
  <si>
    <t>978-1-5382-0522-8</t>
  </si>
  <si>
    <t>Smothered in Smog</t>
  </si>
  <si>
    <t>978-1-5382-0524-2</t>
  </si>
  <si>
    <t>363.739’2--dc23</t>
  </si>
  <si>
    <t>978-1-5382-0526-6</t>
  </si>
  <si>
    <t>Wasted Waters</t>
  </si>
  <si>
    <t>978-1-5382-0529-7</t>
  </si>
  <si>
    <t>Disasters like Love Canal and more recently in Flint, Michigan, happened slowly over years, and caused lasting damage. A powerful way to demonstrate cause and effect in ecosystems, this book chronicles each disaster’s story, and even the resulting legal battles. This book is lamentably timely, and all readers will easily be drawn in by these morality stories of corporations’ terrible impact in the effort to save money. Statistics on each spread communicate the impact of the disasters, another way to drive home to readers the damage they cause. The final pages aim to engage readers in environmental conversation and good citizenship through specific ways that affect our water.</t>
  </si>
  <si>
    <t>363.739’4--dc23</t>
  </si>
  <si>
    <t>978-1-5382-0530-3</t>
  </si>
  <si>
    <t>World's Weirdest Plants</t>
  </si>
  <si>
    <t>Bristlecone Pines Are Ancient!</t>
  </si>
  <si>
    <t>978-1-4824-5601-1</t>
  </si>
  <si>
    <t>One of the oldest trees on our planet is named Methuselah. It’s almost 5,000 years old—and it’s a bristlecone pine tree. This book draws readers into the ancient world through the life cycle of the bristlecone pine tree. Its main features, habitat, and more are described in intriguing detail, including how it can live such a long time. Full-color photographs and fact boxes augment the main science content with fun facts and beautiful images of the majestic bristlecone pine.</t>
  </si>
  <si>
    <t>585/.2--dc23</t>
  </si>
  <si>
    <t>978-1-4824-5602-8</t>
  </si>
  <si>
    <t>Cacti Barely Need Water!</t>
  </si>
  <si>
    <t>978-1-4824-5605-9</t>
  </si>
  <si>
    <t>Deserts aren’t home to many plants. Those that live in such dry, hot environments need to have special adaptations to thrive. The many kinds of cacti do! Readers explore the ways cacti conserve water, their unique habitats, and the features that make them a weird plant, compared to the tulips in your garden! From spines to flowers, full-color photographs and a plant diagram show readers what many species of cacti look like. The main content covers many topics included in the science curriculum, including plant life cycles and structures.</t>
  </si>
  <si>
    <t>583’.56--dc23</t>
  </si>
  <si>
    <t>978-1-4824-5606-6</t>
  </si>
  <si>
    <t>Corpse Flowers Smell Nasty!</t>
  </si>
  <si>
    <t>978-1-4824-5610-3</t>
  </si>
  <si>
    <t>The huge corpse flower rarely blooms. When it does, it gives off a strong smell—the smell of a rotting corpse! The gross smell has a purpose, however. Readers learn that the stink of the corpse flower has everything to do with a main subject of the science curriculum: pollination. Other science topics covered include plant life cycles and structures. Fact boxes add even more intriguing information about this weird plant while full-color photographs offer readers an up-close look at a unique flower.</t>
  </si>
  <si>
    <t>584/.64--dc23</t>
  </si>
  <si>
    <t>978-1-4824-5611-0</t>
  </si>
  <si>
    <t>Kelp: The Underwater Forest!</t>
  </si>
  <si>
    <t>978-1-4824-5628-8</t>
  </si>
  <si>
    <t>Forests can be found all over the world, including underwater! Giant kelp forests grow in coastal waters where the water is very clear so sunlight can reach the sea floor. Kelp can grow up to 18 inches a day if the conditions are right, meaning kelp forests can spring up quickly! Full-color photographs and accessible language take readers under the sea to discover the kelp forests. Information about photosynthesis, habitats, and plant structures supplement what readers learn about plants in science class. Fun fact boxes give readers even more information about kelp and its role in the ocean biome.</t>
  </si>
  <si>
    <t>577.7'8--dc23</t>
  </si>
  <si>
    <t>978-1-4824-5630-1</t>
  </si>
  <si>
    <t>577.7’8--dc23</t>
  </si>
  <si>
    <t>Pitcher Plants Eat Meat!</t>
  </si>
  <si>
    <t>978-1-4824-5636-3</t>
  </si>
  <si>
    <t>Plants only make their own food—right? Not pitcher plants! Most pitcher plants draw in insects with their sweet-smelling nectar and slowly digest them. There is one kind of pitcher plant that likes to snack on tree shrews, too. The bizarre eating habits of the pitcher plant are sure to fascinate and delight readers as they learn how this plant’s digestive system works, its habitat, and more. Full-color photographs and a simple diagram allow readers to see clearly the unique structures of this weird plant.</t>
  </si>
  <si>
    <t>581.6--dc23</t>
  </si>
  <si>
    <t>978-1-4824-5638-7</t>
  </si>
  <si>
    <t>Venus Flytraps Eat Bugs!</t>
  </si>
  <si>
    <t>978-1-4824-5643-1</t>
  </si>
  <si>
    <t>Triggering a Venus flytrap takes the lightest touch from an insect’s wing or a spider’s legs. Unlike many plants, the Venus flytrap doesn’t only get nutrition from photosynthesis. Readers learn all about how the Venus flytrap draws in bugs to eat, as well as how they’re digested by the plant. The main content includes science curriculum information such as plant structures, habitat facts, and other unique elements of this plant’s life cycle. Fun fact boxes and full-color photographs provide readers with the juicy details of how the trap works and what it looks like in action.</t>
  </si>
  <si>
    <t>978-1-4824-5644-8</t>
  </si>
  <si>
    <t>Miracles of Medicine</t>
  </si>
  <si>
    <t>978-1-4824-6122-0</t>
  </si>
  <si>
    <t>Imagine getting stitches without an anesthetic to dull the pain—or having to fight off polio, the disease that causes paralysis and sometimes death, because there is no vaccine for it. There was a time when anesthetics and vaccines didn’t exist. Life was a lot more painful and dangerous. While these two things have had miraculous effects throughout medicine, other breakthroughs have transformed and saved lives as well, such as artificial limbs and organ transplants. Still others, such as gene therapy, promise future miracles. This enlightening series guides readers through these innovations and more, providing a comprehensive yet comprehensible understanding of their far-reaching effects.</t>
  </si>
  <si>
    <t>Anesthetics</t>
  </si>
  <si>
    <t>978-1-4824-6161-9</t>
  </si>
  <si>
    <t>Vic Kovacs</t>
  </si>
  <si>
    <t>It’s hard to imagine not having an anesthetic at the dentist or during a major operation! This comprehensive volume begins with the history of anesthetics, including herbs used in ancient times. It details different kinds of anesthetics, how anesthetics work, when and where they’re used, and their complications and side effects. It concludes with some fascinating developments in anesthetics. Readers will gain an appreciation for this pain-reducing innovation, while learning more about the human body and medical technology, aided by instructive images and colorful photographs.</t>
  </si>
  <si>
    <t>617.96--dc23</t>
  </si>
  <si>
    <t>978-1-4824-6162-6</t>
  </si>
  <si>
    <t>Antibiotics</t>
  </si>
  <si>
    <t>978-1-4824-6164-0</t>
  </si>
  <si>
    <t>Antibiotics, the potent medicines that fight bacterial infections, can save lives. We take these “miracle” substances for granted, but they’ve truly transformed medicine as this accessible guide relates. The major discoveries of bacteria destroyers, including penicillin, are highlighted as well as their impact. Each impressive chapter explains the most important aspects of antibiotics, including their variety, how they’re given, their side effects, and their limitations. Also addressed, ripped from the headlines, is the current controversy surrounding vaccines. Information about antibiotic resistance, misuse, superbugs, and the future of antibiotics will make readers feel like medical professionals!</t>
  </si>
  <si>
    <t>615.329--dc23</t>
  </si>
  <si>
    <t>978-1-4824-6165-7</t>
  </si>
  <si>
    <t>Artificial Limbs</t>
  </si>
  <si>
    <t>978-1-4824-6166-4</t>
  </si>
  <si>
    <t>Kira Freed</t>
  </si>
  <si>
    <t>Artificial limbs, or prosthetics, have been recorded in history as early as ancient Egypt. Innovations over the centuries mean that many who are missing or have lost a limb, whether through trauma, disease, or congenital condition, can be fitted with limbs that not only look authentic, but also effectuate the movements of human limbs. This wide-ranging work details the kinds of prostheses available today, how they're made, how they work, the challenges that face those who use them, and exciting advances in prosthetic technology. Readers will marvel at these medical wonders as well as the people who fabricate and utilize them.</t>
  </si>
  <si>
    <t>617.5’8--dc23</t>
  </si>
  <si>
    <t>978-1-4824-6167-1</t>
  </si>
  <si>
    <t>Gene Therapy</t>
  </si>
  <si>
    <t>978-1-4824-6168-8</t>
  </si>
  <si>
    <t>Gene therapy is a perennial hot-button issue in today’s news cycle. This relatively new and experimental field involves inserting genetically altered genes into cells to replace defective genes. It can treat genetic disorders or provide a specialized disease-fighting function. The multifaceted topics surrounding gene therapy—DNA, techniques, challenges, and risks—are presented in this clear, understandable text, so that readers can grasp the ramifications and ethical concerns of this incredible technology. While gene therapy is currently only being tested for the treatment of diseases that have no cures, genetic engineering for many ailments and conditions is a very real possibility of the near future.</t>
  </si>
  <si>
    <t>615.8’95--dc23</t>
  </si>
  <si>
    <t>978-1-4824-6169-5</t>
  </si>
  <si>
    <t>Organ Transplants</t>
  </si>
  <si>
    <t>978-1-4824-6170-1</t>
  </si>
  <si>
    <t>Organ transplantation is a life-altering and life-saving medical breakthrough, one that more than 120,000 people in the United States are currently awaiting. This comprehensive volume is a fascinating guide to organ transplants, beginning with the first animal-to-human transplants and the innovations that led to the successful operations of today. Included is eye-opening information such as the physiological challenges that face those who receive and donate organs. Readers will also come to understand the organ donation process, an important aspect of deciding whether they will be organ donors in the future.</t>
  </si>
  <si>
    <t>617.9’5--dc23</t>
  </si>
  <si>
    <t>978-1-4824-6171-8</t>
  </si>
  <si>
    <t>Vaccines</t>
  </si>
  <si>
    <t>978-1-4824-6172-5</t>
  </si>
  <si>
    <t>Some vaccines may be controversial today, but undoubtedly they have saved millions of lives since their introduction. Mass inoculations began with the polio vaccine in 1952 and since then have become a part of modern life. This important volume makes vaccine technology understandable, describing the different types, how they’re administered, and their side effects and limitations. Readers will feel well-informed as they come to comprehend key topics such as herd immunity, the anti-vaccination movement, and new developments in vaccine technology, including the diseases they may treat in the future and how they’re delivered.</t>
  </si>
  <si>
    <t>615’.372--dc23</t>
  </si>
  <si>
    <t>978-1-4824-6173-2</t>
  </si>
  <si>
    <t>Mind-Blowing Science Experiments</t>
  </si>
  <si>
    <t>978-1-5382-0827-4</t>
  </si>
  <si>
    <t>From homemade lava lamps to do-it-yourself pizza ovens, this series is bursting with brilliant experiments readers can easily do at home! Readers will learn how to apply scientific principles to the world around them. Along the way, they’ll be introduced to science curriculum topics such as forces, photosynthesis, and electricity! All of the experiments use readily available household items and are safe to carry out at home. The easy-to-follow instructions and engaging text are illustrated with clear step-by-step diagrams and exciting photographs. This hands-on series full of activities will be a perfect addition to any STEM curriculum.</t>
  </si>
  <si>
    <t>Awesome Experiments with Living Things</t>
  </si>
  <si>
    <t>978-1-5382-0740-6</t>
  </si>
  <si>
    <t>Thomas Canavan, Adam Linley</t>
  </si>
  <si>
    <t>Yeast can burp? Plants can solve mazes? Readers won’t believe the amazing results of these fantastic experiments! This book introduces readers to the science behind plants and other living things through fun hands-on activities. Simple language explains complex concepts, and step-by-step instructions with accompanying photographs make experiments accessible. Nifty tips help readers safely reach the best results. They’ll love trying recommended tweaks and additions to experiments for even cooler outcomes. Real-life examples of the same scientific principles at play in each activity will get readers excited about the science at work in their everyday world.</t>
  </si>
  <si>
    <t>580.78--dc23</t>
  </si>
  <si>
    <t>978-1-5382-0739-0</t>
  </si>
  <si>
    <t>Cool Experiments with Heat and Cold</t>
  </si>
  <si>
    <t>978-1-5382-0741-3</t>
  </si>
  <si>
    <t>Reading about heat and cold is just the tip of the iceberg. This book lets readers create their own icebergs. Hands-on activities make learning about heat and cold both tangible and fun. Simple explanations help readers grasp complex concepts while step-by-step instructions and accompanying photographs ensure they will master each experiment. Helpful tips keep readers safe and offer suggestions for improvements! Aspiring young scientists will enjoy trying the recommended additions and twists to activities. They’ll also learn real-life applications for the same scientific principles they’re working with at home, such as how air pockets in igloos work as insulation!</t>
  </si>
  <si>
    <t>536.078--dc23</t>
  </si>
  <si>
    <t>978-1-5382-0738-3</t>
  </si>
  <si>
    <t>Excellent Experiments with Electricity and Magnetism</t>
  </si>
  <si>
    <t>978-1-5382-0742-0</t>
  </si>
  <si>
    <t>Ever wonder how astronauts are able to breathe a continuous supply of oxygen in space? This hands-on approach to electricity and magnetism lets readers conduct experiments to answer this and other fascinating questions! Readers will love learning that the scientific principles they’re applying at home have real-world applications. For example, they’ll rock out on their own “electric drums” while learning about technological advances in professional instruments. Simple step-by-step instructions accompanied by detailed photographs make each activity accessible, while handy tips ensure readers’ safety and fun. Budding scientists will enjoy exploring the recommended twists and additions to experiments.</t>
  </si>
  <si>
    <t>537’.078--dc23</t>
  </si>
  <si>
    <t>978-1-5382-0737-6</t>
  </si>
  <si>
    <t>Fantastic Experiments with Forces</t>
  </si>
  <si>
    <t>978-1-5382-0743-7</t>
  </si>
  <si>
    <t>Even reluctant readers will be pulled into these engaging experiments about force! Cool activities, like constructing different types of ping-pong catapults, make science concepts both tangible and fun. Enthusiastic readers will love trying recommended additional twists to activities. They’ll learn amazing real-life examples of the same forces they are studying at home, such as how tightrope walkers use poles to keep their mass over their center of gravity. Easy-to-understand language explains the forces at play and answers curious readers’ questions, while step-by-step instructions and photographs make activities accessible. Helpful tips ensure they safely conduct experiments with ease.</t>
  </si>
  <si>
    <t>531.113--dc23</t>
  </si>
  <si>
    <t>978-1-5382-0736-9</t>
  </si>
  <si>
    <t>Magnificent Experiments with Materials</t>
  </si>
  <si>
    <t>978-1-5382-0744-4</t>
  </si>
  <si>
    <t>Plastic milk? Carbon dragons? Readers will explore these and other whacky experiments in this awesome book on the science of materials! Accessible language breaks down complex concepts, and hands-on activities allow readers to experience science firsthand. Using supplies from around the house, they’ll stack liquids, slice ice, and build a tower on a base of eggshells! Readers will love learning about the real-life applications of scientific principles. They’ll launch vinegar rockets using the same science behind car engines! Step-by-step instructions with accompanying photographs and helpful tips make activities safe and easy to follow.</t>
  </si>
  <si>
    <t>530.4078--dc23</t>
  </si>
  <si>
    <t>978-1-5382-0735-2</t>
  </si>
  <si>
    <t>Super Experiments with Light and Sound</t>
  </si>
  <si>
    <t>978-1-5382-0745-1</t>
  </si>
  <si>
    <t>Disappearing coins, balloon megaphones, CD rainbows...the science of light and sound sometimes seems like magic. Readers will learn the amazing facts behind these phenomena that are more fascinating than fiction. Simple language explains the properties of light and sound, while hands-on activities give readers tangible examples to help them retain crucial science information. Helpful tips make experiments easy and safe, and step-by-step instructions with photographs ensure accessibility. Readers will love focusing light to pop balloons, talking to friends over plastic cup telephones, and other whacky adventures in scientific principles. They’ll learn incredible real-life examples of the same concepts they’re exploring at home, such as how laser beams focus light to produce heat!</t>
  </si>
  <si>
    <t>535.078--dc23</t>
  </si>
  <si>
    <t>978-1-5382-0734-5</t>
  </si>
  <si>
    <t>Engineering Our World</t>
  </si>
  <si>
    <t>How a Bridge Is Built</t>
  </si>
  <si>
    <t>978-1-4824-3921-2</t>
  </si>
  <si>
    <t>Sam Aloian</t>
  </si>
  <si>
    <t>Bridges are a big part of how people get from place to place. But how do they work and how are they built? In this engaging text, readers will explore these important engineering marvels that link places divided by water. Along the way they’ll learn how to build their own model bridge with a step-by-step guide accompanied by full-color photographs of each step. Accessible text illuminates the science behind every span we drive over, and sometimes under.</t>
  </si>
  <si>
    <t>624.2--dc23</t>
  </si>
  <si>
    <t>978-1-4824-3922-9</t>
  </si>
  <si>
    <t>How a Car Is Made</t>
  </si>
  <si>
    <t>978-1-4824-3925-0</t>
  </si>
  <si>
    <t>Automobiles are an essential part of life for many, but few really understand how that car arrives in their garage in the first place. This book takes an exciting look at just how interesting that process is, from the design phase in an engineer’s office to the floor of a factory where it is assembled piece by piece by both people and machines. Full-color photographs bring the process to life in vivid detail, and a step-by-step how-to guide explains how readers can even build their very own model car.</t>
  </si>
  <si>
    <t>629.2'3--dc23</t>
  </si>
  <si>
    <t>978-1-4824-3926-7</t>
  </si>
  <si>
    <t>How a Computer Is Made</t>
  </si>
  <si>
    <t>978-1-4824-3929-8</t>
  </si>
  <si>
    <t>Today's computers come in all shapes and sizes, but not many people actually know how they're made. The journey from circuits and wires to a ready-to-use computer is a fascinating exploration of science and engineering. Readers get a look inside their laptops, desktops, and even their tablets as they're shown step-by-step how these electronic marvels are assembled. Readers will love knowing what goes on inside their own machines, and color photographs and simple instructions will show them how they can build their own computer.</t>
  </si>
  <si>
    <t>004--dc23</t>
  </si>
  <si>
    <t>978-1-4824-3930-4</t>
  </si>
  <si>
    <t>How a Plane Is Made</t>
  </si>
  <si>
    <t>978-1-4824-3933-5</t>
  </si>
  <si>
    <t>From the largest cargo planes and passenger jets to the smallest of single-engine crafts, airplanes are modern marvels. But just how do people build planes and what keeps them safe in the air? This exciting book takes readers inside the hangars where bolts and metal are turned into winged creations ready to take people all around the world. Amazing photographs show the aircraft construction process step-by-step, while engaging text gives a strong technical explanation of the science at work during every flight in this innovative STEM book.</t>
  </si>
  <si>
    <t>629.134--dc23</t>
  </si>
  <si>
    <t>978-1-4824-3934-2</t>
  </si>
  <si>
    <t>How a Ship Is Built</t>
  </si>
  <si>
    <t>978-1-4824-3917-5</t>
  </si>
  <si>
    <t>There are many different kinds of ships, from gigantic cargo ships carrying goods around the world to the cruise ships that are like floating cities. Even aircraft carriers are gigantic ships with airports on top! But how do we make these amazing boats? This exciting book takes readers behind the scenes and into the process shipbuilders use to make monster vessels that are safe enough to tackle the open ocean. Full-color photographs document every step of the journey from dry dock to castoff, and STEM topics are introduced through engaging text and detailed graphics to make this an unforgettable look at how ships get made.</t>
  </si>
  <si>
    <t>978-1-4824-3918-2</t>
  </si>
  <si>
    <t>How a Skyscraper Is Built</t>
  </si>
  <si>
    <t>978-1-4824-3937-3</t>
  </si>
  <si>
    <t>The towering buildings that fill our cities definitely weren't built in a day. Skyscrapers are huge construction projects full of complicated steps. From drilling anchor holes and erecting steel beams to laying acres and acres of concrete, it takes lots of people and lots of smarts to build a vertical city. Readers will love putting on their hard hats and seeing the construction for themselves through vivid photographs and diagrams of a building on its way from its beginning on an empty lot to a monster skyscraper touching the skies.</t>
  </si>
  <si>
    <t>978-1-4824-3938-0</t>
  </si>
  <si>
    <t>Bloopers of Invention</t>
  </si>
  <si>
    <t>The Problem with Early Cameras</t>
  </si>
  <si>
    <t>978-1-4824-2758-5</t>
  </si>
  <si>
    <t>Early commercial cameras were big, boxy, and you had to actually give your camera back to the camera maker to develop your photos. Before that, making photographs was actually even more difficult. Complex chemicals and long hours in darkrooms were required to develop even a single shot. Readers take a journey through photography’s history,  from solutions and glass plates to point-and-shoot cameras. The story is complex and amazing—just the like the cameras we use today.</t>
  </si>
  <si>
    <t>770</t>
  </si>
  <si>
    <t>978-1-4824-2759-2</t>
  </si>
  <si>
    <t>The Problem with Early Cars</t>
  </si>
  <si>
    <t>978-1-4824-2762-2</t>
  </si>
  <si>
    <t>Automobiles are amazing machines that take most of us from place to place on a daily basis. From their earliest days, making them safe to drive took lots of hard work and ingenuity. From early explosions with steam and failed experiments with batteries, automobiles have come a long way. Early cars needed to lug around spare parts and extra tires just to drive a few miles. Readers find out all about the amazing inventors who worked so hard to make motor vehicles the modern marvels they are today.</t>
  </si>
  <si>
    <t>629.222</t>
  </si>
  <si>
    <t>978-1-4824-2763-9</t>
  </si>
  <si>
    <t>The Problem with Early Clocks</t>
  </si>
  <si>
    <t>978-1-4824-2770-7</t>
  </si>
  <si>
    <t>Telling time wasn’t always as easy as looking at a cell phone. Clocks are incredibly complex machines that help make sure we’re on time for school and many other tasks in our everyday lives. But how did we learn how to tell time? What amazing minds learned how to make machines that helped us keep track of the days, hours, and minutes? From the early time-telling methods of Egyptian sun clocks and ancient Greek water clocks to the earliest watchmakers and today’s super accurate atomic clicks, telling time has been one of the many amazing things humans have learned to do.</t>
  </si>
  <si>
    <t>681.1</t>
  </si>
  <si>
    <t>978-1-4824-2771-4</t>
  </si>
  <si>
    <t>The Problem with Early Computers</t>
  </si>
  <si>
    <t>978-1-4824-2774-5</t>
  </si>
  <si>
    <t>1010L</t>
  </si>
  <si>
    <t>Computer technology has come a long way from the machines that took hours to do even simple tasks. The history of computing is full of computers that were the size of a room and did very little. Years of technological developments have helped turn those giant machines into tiny machines that put the world at our fingertips, but it certainly wasn’t easy. From power failures to broken parts and wacky inventions doomed to fail, readers discover that the history of computers is filled with outrageous bloopers and pitfalls that eventually led to the technology we take for granted today.</t>
  </si>
  <si>
    <t>004.09</t>
  </si>
  <si>
    <t>978-1-4824-2775-2</t>
  </si>
  <si>
    <t>The Problem with Early Flying Machines</t>
  </si>
  <si>
    <t>978-1-4824-2766-0</t>
  </si>
  <si>
    <t>Taking to the skies has always been a dream for human beings. Watching birds and bees take flight while people remained chained to the soil provided the inspiration to experiment with machines capable of flying high overhead. But these experiments proved dangerous—and often deadly. From early helicopter designs and bicycles with wings, learning how to fly was far more than a physics experiment. Often, it was a matter of life and death! Readers are taken on a journey through the history of aviation, and discover the contributions of luminaries such as the Wright brothers and Howard Hughes.</t>
  </si>
  <si>
    <t>978-1-4824-2767-7</t>
  </si>
  <si>
    <t>The Problem with Early Navigation Tools</t>
  </si>
  <si>
    <t>978-1-4824-2778-3</t>
  </si>
  <si>
    <t>It’s fascinating to think about how people ever found their way around. For instance, how did people navigate hundreds or even thousands of years ago? They likely didn’t ask for directions, as they were all alone trying to explore uncharted territory. We’ve come a long way with navigation tools, whether it’s simply following a map or something a bit more advanced. Readers discover the history of navigation, from using the sun or stars to help find the way to advanced technology like GPS. This book demonstrates how important it is to learn from the mistakes and wrong turns—only bloopers and follies have helped us develop reliable methods to find our way home!</t>
  </si>
  <si>
    <t>978-1-4824-2779-0</t>
  </si>
  <si>
    <t>Technology Takes on Nature</t>
  </si>
  <si>
    <t>978-1-4824-5885-5</t>
  </si>
  <si>
    <t>The natural world comes with some very dangerous problems. Earthquakes, floods, and other natural disasters put lives at risk and often require human solutions to keep people safe. That’s where technology comes in handy. From earthquake-proofing buildings to the levees and seawalls that protect cities from waves and floodwaters, readers will explore the problems Mother Nature presents to scientists and the resulting engineering marvels that help us in so many ways.</t>
  </si>
  <si>
    <t>Dams</t>
  </si>
  <si>
    <t>978-1-4824-5765-0</t>
  </si>
  <si>
    <t>Human impact on the environment is often difficult to track, but not when it comes to dams. These massive engineering projects create huge changes in our waterways and how we use them. Full-color photographs illustrate how engineers create water reservoirs and create hydroelectric power using a variety of dams. Readers will also see how dams create recreational activities for humans while others directly impact animal habitats and require further human engineering to safely bypass these water barriers.</t>
  </si>
  <si>
    <t>627.8--dc23</t>
  </si>
  <si>
    <t>978-1-4824-5766-7</t>
  </si>
  <si>
    <t>Earth Borers</t>
  </si>
  <si>
    <t>978-1-4824-5785-8</t>
  </si>
  <si>
    <t>Earth borers are huge, amazing tools that help build tunnels. Readers will dig deep underground with these massive machines to learn how they chew up rocks and dirt and help engineers build new things far below Earth’s surface. Vibrant full-color photographs showcase these large borers and the tunnels they create, which are used by cars, trucks, and even trains to take people from place to place. This innovative title also looks at the environmental impact these machines have on our lives and potential problems they cause, such as sinkholes.</t>
  </si>
  <si>
    <t>621.8’65--dc23</t>
  </si>
  <si>
    <t>978-1-4824-5786-5</t>
  </si>
  <si>
    <t>Earthquake-Proof Buildings</t>
  </si>
  <si>
    <t>978-1-4824-5769-8</t>
  </si>
  <si>
    <t>There’s no telling when an earthquake can strike, which is why engineers building in earthquake-prone places need to be careful. Earthquake-proofing buildings takes cutting-edge science and lots of testing, but these amazing creations help keep people safe and prevent further chaos in the event of disaster. Full-color photographs that chronicle the construction of simple bunker-like rooms as well as more complex buildings yet to be tested by major geological events will mesmerize readers. They’ll also get a look at how high-rises are built to combat the shaking and swaying that comes with these natural disasters.</t>
  </si>
  <si>
    <t>690--dc23</t>
  </si>
  <si>
    <t>978-1-4824-5770-4</t>
  </si>
  <si>
    <t>Ice Roads</t>
  </si>
  <si>
    <t>978-1-4824-5773-5</t>
  </si>
  <si>
    <t>Not every road can be perfectly paved and dry. In fact, some roads are made of ice! These ice roads are needed to get supplies to faraway and often dangerous places where snow and ice are constant threats. From truckers battling wintry conditions to deliver construction supplies to people in places like Alaska simply trying to get to work on time, readers will love exploring how people use ice roads to safely drive from place to place. Through full-color photographs showing how these roads are made and maintained, readers take an inside look at some impressive transportation navigation in some of Earth’s deadliest places.</t>
  </si>
  <si>
    <t>388.3’4409113--dc23</t>
  </si>
  <si>
    <t>978-1-4824-5774-2</t>
  </si>
  <si>
    <t>Icebreakers</t>
  </si>
  <si>
    <t>978-1-4824-5781-0</t>
  </si>
  <si>
    <t>Nick Veronica</t>
  </si>
  <si>
    <t>Traveling by boat in cold climates would be extremely difficult without icebreakers. These special boats help create paths in ice that allow other vessels to travel frigid, ice-filled waters to deliver people and supplies to places often inaccessible without their hard work. Readers will dive in to explore how icebreakers work and what special tools they have to keep other boats safe in the water. Full-color photographs show icebreakers leading ships to Antarctica and other ice breaking projects while exploring the other places these boats work around the world.</t>
  </si>
  <si>
    <t>623.82’8--dc23</t>
  </si>
  <si>
    <t>978-1-4824-5782-7</t>
  </si>
  <si>
    <t>Levees and Seawalls</t>
  </si>
  <si>
    <t>978-1-4824-5777-3</t>
  </si>
  <si>
    <t>Erika Edwards</t>
  </si>
  <si>
    <t>People change the way water moves around them in many different ways. Reclaiming land from rising ocean tides requires levees and seawalls, but few of us know how these amazing engineering tasks are actually carried out. This exciting title takes a look at famous levees on rivers and seawalls on oceans around the world, including the series of projects protecting New Orleans, Louisiana. It also explores what happens when these projects fail, and how engineers today are working to make better levees to battle the growing threat of climate change and rising water levels around the globe.</t>
  </si>
  <si>
    <t>627'.42--dc23</t>
  </si>
  <si>
    <t>978-1-4824-5778-0</t>
  </si>
  <si>
    <t>Amazing Robots</t>
  </si>
  <si>
    <t>Robots in Industry</t>
  </si>
  <si>
    <t>978-1-4824-3002-8</t>
  </si>
  <si>
    <t>People tire easily and make mistakes when they work too long. They need to sleep and eat enough in order to do their best. Robots, however, can do repetitive tasks perfectly every time! They rarely need breaks and definitely don’t need naps! Readers learn how integral robots have become in many parts of industry, including in production, factories, and in situations dangerous for people. Full-color photographs provide readers with a unique look at a growing branch of science. The main content and sidebars highlight real-life examples of robots at work as well as understandable explanations of their technology.</t>
  </si>
  <si>
    <t>629.8</t>
  </si>
  <si>
    <t>978-1-4824-3003-5</t>
  </si>
  <si>
    <t>Robots in Law Enforcement</t>
  </si>
  <si>
    <t>978-1-4824-3006-6</t>
  </si>
  <si>
    <t>Robotics is already used to protect people in cities all around the United States. As robot technology continues to grow, patrolling human police officers could someday be a thing of the past! Humanoid robots might be rolling around city streets or heading into dangerous situations in place of police officers. From surveillance cameras to bomb disposal, the incredible robots already used in law enforcement will engage and surprise readers. The main text explains the real-life technology used today, and full-color photographs enhance the science and engineering content.</t>
  </si>
  <si>
    <t>978-1-4824-3007-3</t>
  </si>
  <si>
    <t>Robots in Medicine</t>
  </si>
  <si>
    <t>978-1-4824-3010-3</t>
  </si>
  <si>
    <t>In 2000, the FDA approved the Da Vinci surgical robotic system. The Da Vinci is a robot controlled by a surgeon used to do delicate and technical surgeries, and it represents a whole segment of robots used to aid doctors, pharmacists, and others in the medical field. Readers are introduced to cutting-edge medical technology with full-color photographs of robots actually used in hospitals and doctors’ offices today. The main content offers detailed, but understandable, information about the science of these incredible machines. Additionally, readers learn about the integration of these robots into many careers in medicine, technology, and science.</t>
  </si>
  <si>
    <t>978-1-4824-3011-0</t>
  </si>
  <si>
    <t>Robots in Space</t>
  </si>
  <si>
    <t>978-1-4824-3014-1</t>
  </si>
  <si>
    <t>NASA wouldn’t know nearly as much about the planet Mars without space probes. A special kind of robot that can fly through space, space probes have gone to the asteroid belt and even traveled near Jupiter to take pictures of it! Readers learn all about these incredible robots as well as other space technology including robotnauts, or robot astronauts! Examples of the robots used in space are shown in full-color photographs, complete with explanations of their abilities. The main content and sidebars delve into the technological and scientific side of creating robots and how important they’ve become to space exploration.</t>
  </si>
  <si>
    <t>629.43</t>
  </si>
  <si>
    <t>978-1-4824-3015-8</t>
  </si>
  <si>
    <t>Robots in the Military</t>
  </si>
  <si>
    <t>978-1-4824-3018-9</t>
  </si>
  <si>
    <t>Today, robots are responsible for much of military reconnaissance. Drones fly above enemy combatants or areas of interest and collect tons of information for military leaders. That’s not all they can do! Robots find and dispose of bombs, transport troops, and shoot missiles. Readers have much to explore in the detailed main content, including specific examples of robots used by the US military and full-color photographs that give a rare close-up view of these amazing machines. From the sea to the air, robots can be found in all branches of the military, and their number will only grow as technology continues to improve.</t>
  </si>
  <si>
    <t>623</t>
  </si>
  <si>
    <t>978-1-4824-3019-6</t>
  </si>
  <si>
    <t>Robots Underwater</t>
  </si>
  <si>
    <t>978-1-4824-3022-6</t>
  </si>
  <si>
    <t>Without underwater robots, people never would have been able to explore the shipwreck of the Titanic as much as they have. From mapping the ocean floor to testing water quality, the jobs these robots can do are astounding. Through many examples and full-color photographs, readers dive deep with underwater robots, learning the technology behind these amazing machines and how they help people every day. Sidebars complement the main content with information about robotics engineers, environmental issues underwater, and the truly inventive science of underwater robots.</t>
  </si>
  <si>
    <t>623.8</t>
  </si>
  <si>
    <t>978-1-4824-3023-3</t>
  </si>
  <si>
    <t>Cutting-Edge Technology</t>
  </si>
  <si>
    <t>978-1-4824-5118-4</t>
  </si>
  <si>
    <t>Technology moves quickly. The television or computer of today will soon be a relic in the eyes of those living on technology’s cutting edge. Readers dive into high-tech concepts, such as maglev trains, genetically modified organisms, and even lasers, in this informative series. As technology turns science fiction into fact, young tech enthusiasts discover the incredible things people can achieve, such as piloting unmanned drones or creating 3-D-printed designs out of thin air. With striking photographs showing the latest technology, both on the market and still in development, readers stay informed of the latest the world of science has to offer.</t>
  </si>
  <si>
    <t>3-D Printers</t>
  </si>
  <si>
    <t>978-1-4824-5161-0</t>
  </si>
  <si>
    <t>James Bow</t>
  </si>
  <si>
    <t>With a bit of programming and some high-tech science, 3-D printers can use a wide variety of materials such as plastic or wood to create an infinite amount of different creations. This book explores the science behind this incredible technology, including the history of 3-D printing and what scientists hope to achieve with these unique tools. Whether used for art, medicine, or just to make something cool at home, 3-D printing is poised to have a remarkable impact on our lives, and this book chronicles the technology’s journey from concept to reality.</t>
  </si>
  <si>
    <t>621.9’88--dc23</t>
  </si>
  <si>
    <t>978-1-4824-5155-9</t>
  </si>
  <si>
    <t>Drones</t>
  </si>
  <si>
    <t>978-1-4824-5156-6</t>
  </si>
  <si>
    <t>Is it a bird, a plane, or maybe even a drone flying overhead? This amazing book tackles the history of drone technology and where future development will take these exciting aircraft. Known mostly for its use in the military as surveillance equipment or even in combat, these pilotless flying machines are now used all over the world by ordinary people who love remote controlled vehicles. Today, drones of all shapes and sizes can achieve amazing things, even if it’s just taking photos or some video in someone’s backyard. This book investigates the complicated role drone technology plays in our modern lives, and what future development will mean for our privacy and safety.</t>
  </si>
  <si>
    <t>623.74’69--dc23</t>
  </si>
  <si>
    <t>978-1-4824-5150-4</t>
  </si>
  <si>
    <t>GMOs</t>
  </si>
  <si>
    <t>978-1-4824-5157-3</t>
  </si>
  <si>
    <t>Genetically Modified Organisms can be difficult to understand. These laboratory-modified plants and animals are a controversial part of the agricultural industry—and a person’s diet. This book explores the pros and cons of these modified crops, such as corn, rice, and soybeans. While exploring what changes scientists make to these plants and how these changes impact their consumption, it also studies the potential risks of altering natural genetic material and how consuming GMOs impacts humans. As future development of GMOs such as corn and salmon progresses, governments and their citizens face difficult decisions about whether GMOs should enter the food supply, and about the safety of these incredible technological developments.</t>
  </si>
  <si>
    <t>978-1-4824-5151-1</t>
  </si>
  <si>
    <t>Lasers</t>
  </si>
  <si>
    <t>978-1-4824-5158-0</t>
  </si>
  <si>
    <t>Light is a powerful thing. Light from the sun gives humans life and can be used in a variety of ways using a focused beam of light called a laser. From DVD players to laser pointers, there are many different kinds of lasers. Even fiber optics communication and cutting devices use laser technology to produce great things. This book explores the possibilities of light, bringing amazing facts about lasers to the eyes of enthusiastic readers interested in this cutting-edge technology.</t>
  </si>
  <si>
    <t>621.36’6--dc23</t>
  </si>
  <si>
    <t>978-1-4824-5152-8</t>
  </si>
  <si>
    <t>Maglev Trains</t>
  </si>
  <si>
    <t>978-1-4824-5159-7</t>
  </si>
  <si>
    <t>Maglev trains sound like the stuff of science fiction, but it's yet another scientific marvel that engineers have made a reality. These superfast trains float above their rails, darting from place to place at remarkable speeds. This book explores how maglev trains work, the science behind the magnets at work, and the history of maglev technology. From train technology first developed in Germany to the fastest maglev trains in the world, readers will love learning about this rapidly developing mode of transportation.</t>
  </si>
  <si>
    <t>385'.2--dc23</t>
  </si>
  <si>
    <t>978-1-4824-5153-5</t>
  </si>
  <si>
    <t>Robotics</t>
  </si>
  <si>
    <t>978-1-4824-5160-3</t>
  </si>
  <si>
    <t>Every day, robots become a bigger part of our lives. From the robots vacuuming our homes to self-scanning machines at the supermarket, robots do jobs faster than humans and often with fewer mistakes. This book takes a look at the amazing developments in robotic technology, from the early days of robots to the varied landscape of robotics we see today. Readers will learn the differences between robots being developed to look just like humans and the complex thinking machines designed to play chess or build cars, and explore the potential future robots have to change the world.</t>
  </si>
  <si>
    <t>629.8’92--dc23</t>
  </si>
  <si>
    <t>978-1-4824-5154-2</t>
  </si>
  <si>
    <t>My Place in History</t>
  </si>
  <si>
    <t>978-1-5382-0473-3</t>
  </si>
  <si>
    <t>This series explores American history through unique, first-person accounts of many remarkable aspects of our country’s past. From Ellis Island to the Plymouth Colony, the Underground Railroad to the Trail of Tears, young readers can learn the social studies curriculum through the fictional narrations of young characters pulled right from these moments in history. An inventive layout of journal entries, letters, and more offers readers a deeper understanding of the life of children in each time period.</t>
  </si>
  <si>
    <t>My Journey Aboard the Mayflower</t>
  </si>
  <si>
    <t>978-1-5382-0219-7</t>
  </si>
  <si>
    <t>Max Caswell</t>
  </si>
  <si>
    <t>The journey of the Mayflower, though it was hundreds of years ago, remains as topical as ever as the first American immigration story. This book is a fictional yet tightly researched account of the life of an 8-year-old girl riding across the ocean with her family into the unknown. Fact boxes on every spread provide succinct history lessons that contextualize the events, people, and lifestyle chronicled in each journal entry. Maps and illustrations provide further graphic explanation to engage young readers.</t>
  </si>
  <si>
    <t>978-1-5382-0220-3</t>
  </si>
  <si>
    <t>My Journey on the Underground Railroad</t>
  </si>
  <si>
    <t>978-1-4824-3997-7</t>
  </si>
  <si>
    <t>Lynda Arnéz</t>
  </si>
  <si>
    <t>Perhaps one of the most harrowing journeys in US history, traveling the Underground Railroad was dangerous, long, and often very uncomfortable. Men, women, and children often had to walk hundreds of miles to safe houses, usually at night, and stay in cramped quarters until it was safe for them to keep moving. Readers learn what it was like to travel on the Underground Railroad through the eyes of a child escaping slavery. From food to traveling conditions, the narrator’s unique perspective will enhance readers' understanding of what it was like to be a slave in early America.</t>
  </si>
  <si>
    <t>973.7'115--dc23</t>
  </si>
  <si>
    <t>978-1-4824-3998-4</t>
  </si>
  <si>
    <t>My Journey Through Ellis Island</t>
  </si>
  <si>
    <t>978-1-4824-4000-3</t>
  </si>
  <si>
    <t>Traveling to live in a new country can be terrifying, especially to a child. Leaving behind family, friends, and places you know and love is something everyone can relate to. In this book, readers board a boat with an immigrant child going to the United States for the first time. The first-person narration introduces readers to Ellis Island and the many immigrants coming to America during the late 1800s and early 1900s, including their reasons for doing so. Historical images and fact boxes add context to this important social studies topic.</t>
  </si>
  <si>
    <t>304.8'73--dc23</t>
  </si>
  <si>
    <t>978-1-4824-4001-0</t>
  </si>
  <si>
    <t>My Life as a Chinese Immigrant</t>
  </si>
  <si>
    <t>978-1-5382-0295-1</t>
  </si>
  <si>
    <t>The progress of America after the Industrial Revolution came at the cost of many unnamed lives, and there's no story more indicative of this than the plight of the Chinese men who built the Transcontinental Railroad. Young readers will be transported through first-person accounts, and even a Western Union telegram, into the Central Pacific camp, learning how track was laid, how perilous the job was, and how deeply racism affected these men who thanklessly connected the coasts. Black-and-white photography brings historical details into sharp focus, while a table of powerful statistics exposes the incredible reality of the epic project.</t>
  </si>
  <si>
    <t>973/.04951--dc23</t>
  </si>
  <si>
    <t>978-1-5382-0296-8</t>
  </si>
  <si>
    <t>My Life as a Pioneer</t>
  </si>
  <si>
    <t>978-1-4824-3990-8</t>
  </si>
  <si>
    <t>Living on a new homestead often meant pioneer families had to start with nothing; no house, no fields, and no neighbors. Pioneer children were expected to work just as hard as their parents. They cooked, gathered firewood, and helped in the fields, as well as going to school part of the year. Readers learn just how different life was for children on the frontier during the second half of the 19th century. Told from the perspective of a young pioneer girl, the main content covers food, clothing, and community, and historical images feature common family scenes.</t>
  </si>
  <si>
    <t>978'.02--dc23</t>
  </si>
  <si>
    <t>978-1-4824-3991-5</t>
  </si>
  <si>
    <t>My Life During the Gold Rush</t>
  </si>
  <si>
    <t>978-1-5382-0299-9</t>
  </si>
  <si>
    <t>In 1848, thousands of people from all over the world dropped their mundane lives and embarked on sometimes deadly journeys with hopes of striking gold in the American West. This book chronicles this fascinating period of American history through an intriguing mix of fictional "found" ephemera. This content was created through meticulous research and adherence to facts, to provide a very personal yet realistic look into the life and struggle of the forty-niners. Captivating black-and-white photography of the miners illustrates their powerful story. Maps of the Gold Rush main routes and destinations are included. This book is sure to engage even reluctant readers of American history.</t>
  </si>
  <si>
    <t>979.4/03--dc23</t>
  </si>
  <si>
    <t>978-1-5382-0300-2</t>
  </si>
  <si>
    <t>My Life in a Chinook Village</t>
  </si>
  <si>
    <t>978-1-5382-0303-3</t>
  </si>
  <si>
    <t>So much of life today is different from life in an 1800s Chinook village. Located in the present-day states of Washington and Oregon, the Chinook are one of North America's native cultures. This book introduces young readers to the lifestyle of the Chinook through a fictional journal chronicling the daily life of an 8-year-old fisherman's son. Fact boxes throughout the text present the historical context for the journal's stories, and an engaging table sums up just how different their life was from young readers' lives today.</t>
  </si>
  <si>
    <t>979.5004/9741--dc23</t>
  </si>
  <si>
    <t>978-1-5382-0304-0</t>
  </si>
  <si>
    <t>My Life in an Algonquian Village</t>
  </si>
  <si>
    <t>978-1-4824-3986-1</t>
  </si>
  <si>
    <t>Childhood has changed exponentially since the early 1600s. From what chores one must do to the roles of men and women, children today don’t have much in common with children of Algonquian tribes. Readers learn from a unique first-person narrator about growing up as a Powhatan child. Food, clothing, and shelter are covered in the main content, as well as historical context of tribes living near the Jamestown settlement. Readers will feel transported to a different time and a whole new, exciting culture.</t>
  </si>
  <si>
    <t>973.04'973--dc23</t>
  </si>
  <si>
    <t>978-1-4824-3987-8</t>
  </si>
  <si>
    <t>My Life in the American Colonies</t>
  </si>
  <si>
    <t>978-1-4824-3994-6</t>
  </si>
  <si>
    <t>Living in the American colonies was difficult at times as towns were built, governance was established, and people from many different backgrounds, including Native Americans, learned to live together. By the 1770s, many colonists were asserting their belief in a new country free from English rule. Readers meet a young colonist growing up during the tumult of the pre-Revolutionary era. This unique, first-person perspective introduces readers to a period important to the social studies curriculum. Historical images and fact boxes add context to the main content, which focuses more on the chores, schooling, and family life of colonial children.</t>
  </si>
  <si>
    <t>978-1-4824-3995-3</t>
  </si>
  <si>
    <t>My Life in the Plymouth Colony</t>
  </si>
  <si>
    <t>978-1-5382-0307-1</t>
  </si>
  <si>
    <t>The world of the pilgrims is presented here through a captivating mixture of fact and fiction. This accessible volume chronicles how the earliest American pilgrims lived, exploring their clothing, hobbies, sleep, food, and more through carefully researched fictional "found" ephemera. Fact boxes throughout the text present historical events, places, and people, connecting the fiction of the main text to the social studies curriculum. The book abounds with opportunity for thoughtful comparison to modern life that young readers are sure to enjoy.</t>
  </si>
  <si>
    <t>974.4/02--dc23</t>
  </si>
  <si>
    <t>978-1-5382-0308-8</t>
  </si>
  <si>
    <t>My Life on the Trail of Tears</t>
  </si>
  <si>
    <t>978-1-5382-0311-8</t>
  </si>
  <si>
    <t>The Trail of Tears was not a one-time event, but actually a 2-decade policy of relocating Native Americans to the West in forced marches. Young readers will learn history through the fictional journal entries of Awenasa, a young Cherokee girl. This book communicates history through powerful emotions, encouraging readers to thoughtfully reflect on the plight of the natives of North America. Fact boxes throughout the text illuminate important historical points. At the end of the book, a table of powerful statistics exposes the incredible reality of these heartbreaking decades in American history.</t>
  </si>
  <si>
    <t>975.004/97557--dc23</t>
  </si>
  <si>
    <t>978-1-5382-0312-5</t>
  </si>
  <si>
    <t>My Wagon Train Adventure</t>
  </si>
  <si>
    <t>978-1-4824-4004-1</t>
  </si>
  <si>
    <t>Shortly after the birth of the United States, many people headed west to settle the new territory of the frontier. They journeyed by wagon for months on end and faced bad weather, sickness, and fears of hostile Native Americans. Historians know a lot about these wagon train journeys because of the many diaries kept by travelers! Readers meet a young wagon train traveler and, through this first-person account, learn about life on the Oregon Trail. Informational fact boxes add historical context to this narrative while images from the time period enhance the main content.</t>
  </si>
  <si>
    <t>978/.02--dc23</t>
  </si>
  <si>
    <t>978-1-4824-4005-8</t>
  </si>
  <si>
    <t>Weird America</t>
  </si>
  <si>
    <t>978-1-4824-5889-3</t>
  </si>
  <si>
    <t>Some of the weirdest and wildest things on Earth are not that far away: they’re right here in America! From bizarre landmarks and museums along the nation’s winding highways to the crazy foods Americans eat, there’s weirdness spread from Atlantic to Pacific and everywhere in between. Full-color photographs of truly bizarre topics and freaky graphics help tell the fascinating story of America the Weird through the eyes of those who call it home.</t>
  </si>
  <si>
    <t>America's Oddest Buildings</t>
  </si>
  <si>
    <t>978-1-4824-5741-4</t>
  </si>
  <si>
    <t>Architecture is a very special kind of art, and sometimes it veers into the oddest places of our imaginations. Buildings both inspired by the past and looking ahead to the future are common sights, but America is full of goofy buildings in weird places, from a building shaped like a picnic basket in Ohio to man-made dinosaurs standing guard in California. This book takes an exciting look at some of the strangest places in the United States with colorful photographs and engaging stories about the how and why of these oftentimes massive construction projects.</t>
  </si>
  <si>
    <t>720--dc23</t>
  </si>
  <si>
    <t>978-1-4824-5742-1</t>
  </si>
  <si>
    <t>America's Oddest Crimes</t>
  </si>
  <si>
    <t>978-1-4824-5745-2</t>
  </si>
  <si>
    <t>Crime and punishment can be a complicated subject, but sometimes it gets downright strange. Robberies gone wrong and attempts to cash billion-dollar checks are just some of the wacky crimes covered in this book. With colorful photographs and graphics bring these crimes to life, readers learn that criminals often have strange motivations for the odd things they do. Some even commit crimes you might never think would be punishable by law—like laughing too loud—or crimes from history that rarely happen today like train robbing.</t>
  </si>
  <si>
    <t>364.152’3--dc23</t>
  </si>
  <si>
    <t>978-1-4824-5746-9</t>
  </si>
  <si>
    <t>America's Oddest Fads</t>
  </si>
  <si>
    <t>978-1-4824-5749-0</t>
  </si>
  <si>
    <t>Fads come and go, but they’re almost always weird. From troll dolls to pet rocks and even goldfish swallowing, there are plenty of weird fads hidden in American history. Full-color photographs introduce readers to one of America’s earliest fads—drawing panoramas of towns—as well as some of the weirder phenomena like flagpole sitting or dance contests. With full-color photographs highlighting these odd toys, games, and hobbies, readers learn some of the reasons behind these trends in American history.</t>
  </si>
  <si>
    <t>306.0973--dc23</t>
  </si>
  <si>
    <t>978-1-4824-5750-6</t>
  </si>
  <si>
    <t>America's Oddest Foods</t>
  </si>
  <si>
    <t>978-1-4824-4013-3</t>
  </si>
  <si>
    <t>Joe Yerdon</t>
  </si>
  <si>
    <t>978-1-4824-4014-0</t>
  </si>
  <si>
    <t>America's Oddest Historical Moments</t>
  </si>
  <si>
    <t>978-1-4824-5753-7</t>
  </si>
  <si>
    <t>America can be a weird place, but thankfully much of that weirdness is long in the past. From failed assassinations to the long stretch of time a town in New Jersey thought tomatoes were deadly poison, readers will love taking a trip through some of America’s strangest stories of yore. Full-color photographs paired with vivid historical retellings bring these stories to life for modern readers eager to relive some of the past’s funniest and oddest tales.</t>
  </si>
  <si>
    <t>978-1-4824-5754-4</t>
  </si>
  <si>
    <t>America's Oddest Hobbies</t>
  </si>
  <si>
    <t>978-1-4824-4017-1</t>
  </si>
  <si>
    <t>Leisure time is for people do anything they want, but sometimes their interests are really freaky. While some people like to read books and others play board games with their families, many hobbies are a bit stranger. This wild book looks at the collections Americans treasure and the games they love—even if the collection is of their own fingernails and the game is bug fighting! Engaging subject matter and incredible photos show Americans relaxing in the oddest ways imaginable, delighting even the most reluctant of readers.</t>
  </si>
  <si>
    <t>978-1-4824-4018-8</t>
  </si>
  <si>
    <t>America's Oddest Holidays</t>
  </si>
  <si>
    <t>978-1-4824-4021-8</t>
  </si>
  <si>
    <t>Every day is a holiday if someone wants it to be. No, really. America’s calendar is always adding new holidays, and some of them are truly odd. People from all over the world have moved to America, bringing unique traditions with them along the way. Other traditions are just silly and fun, such as September 19th's “Talk Like a Pirate Day.” With its high-interest subject matter and amazing photographs, this book will show readers the many holidays they’ve been missing, and maybe some they’d rather not celebrate at all.</t>
  </si>
  <si>
    <t>978-1-4824-4022-5</t>
  </si>
  <si>
    <t>America's Oddest Jobs</t>
  </si>
  <si>
    <t>978-1-4824-5757-5</t>
  </si>
  <si>
    <t>Some of the weirdest occupations on the planet can be found right in our backyards. For every golf course near our homes, for example, there might be someone diving in its ponds searching for golf balls. Some people even collect snake venom or teach dogs how to surf! Curious readers get to explore the many odd jobs that dot the American landscape through colorful photographs and graphics that highlight some of the strangest things people do for a living.</t>
  </si>
  <si>
    <t>978-1-4824-5758-2</t>
  </si>
  <si>
    <t>America's Oddest Landmarks</t>
  </si>
  <si>
    <t>978-1-4824-4025-6</t>
  </si>
  <si>
    <t>The American landscape is dotted with sites important to our nation’s history. This book is not about those landmarks, but those that are truly odd and unusual. Most readers know about Stonehenge in Europe, but what about Carhenge in Alliance, Nebraska? Amazing photographs put readers up close and personal with incredibly odd feats of engineering, such as the world’s largest beagle and the world’s largest ball of twine. Engaging material straight from the wackiest interstate billboards fill the pages of this wild and wonderful book.</t>
  </si>
  <si>
    <t>917.304--dc 3</t>
  </si>
  <si>
    <t>978-1-4824-4026-3</t>
  </si>
  <si>
    <t>America's Oddest Laws</t>
  </si>
  <si>
    <t>978-1-4824-4029-4</t>
  </si>
  <si>
    <t>The law of the land is not always uniform, and this wacky book is proof. Intrigued readers dive into the law books of America’s cities and towns, passing by all the boring stuff and getting down to the just plain weird. Forget jaywalking and other everyday crimes—in West Virginia it’s illegal to use a ferret for hunting! Incredibly engaging text and wild photographs help make sure readers won’t play bingo for too long in North Carolina and stay on the right side of the law when collecting seaweed in New Hampshire.</t>
  </si>
  <si>
    <t>978-1-4824-4030-0</t>
  </si>
  <si>
    <t>America's Oddest Legends</t>
  </si>
  <si>
    <t>978-1-4824-4033-1</t>
  </si>
  <si>
    <t>America isn’t old when compared to other countries, but it has its fair share of odd myths and legends. From the myths of Pecos Bill to the Legend of Sleepy Hollow, our history has quirks and stories spanning all 50 states in the union. Readers explore the dark depths of storytelling in this exciting book filled with high-interest tales of American legends. Full-color photographs and freaky graphics help tell the tales that terrified—or just plain weirded out—American children for generations in certain cities or states.</t>
  </si>
  <si>
    <t>398.20973--dc23</t>
  </si>
  <si>
    <t>978-1-4824-4034-8</t>
  </si>
  <si>
    <t>America's Oddest Museums</t>
  </si>
  <si>
    <t>978-1-4824-5761-2</t>
  </si>
  <si>
    <t>Museums are fun places to learn about things from the past. History museums and art museums are familiar, but what about something a bit weirder? Who would visit a museum all about death? Or what about the food Spam? Readers take a walk on the weird side of displays and dioramas full of wacky things like failed consumer products, creepy old pharmacies, and more in this wild book sure to bring everyone from reluctant readers to avid museum-goers—to the edge of their seats.</t>
  </si>
  <si>
    <t>069.0973--dc23</t>
  </si>
  <si>
    <t>978-1-4824-5762-9</t>
  </si>
  <si>
    <t>Exposed! Myths About Early American History</t>
  </si>
  <si>
    <t>Betsy Ross Didn't Create the American Flag: Exposing Myths About US Symbols</t>
  </si>
  <si>
    <t>978-1-4824-5718-6</t>
  </si>
  <si>
    <t>Betsy Ross is repeatedly credited with creating the first US flag. Students often learn that when they’re first studying American history. However, most historians agree that she probably didn’t! In fact, Ross’s grandson may have made up the story. After reading about this widespread American myth, readers will be eager to learn others. This valuable volume, full of fun fact boxes and beautiful images, exposes historical myths but also explains the facts behind them, making it an excellent resource for any social studies collection.</t>
  </si>
  <si>
    <t>978-1-4824-5719-3</t>
  </si>
  <si>
    <t>George Washington Didn't Have Wooden Teeth: Exposing Myths About the Founding Fathers</t>
  </si>
  <si>
    <t>978-1-4824-5726-1</t>
  </si>
  <si>
    <t>Several myths swirl around George Washington. For example, many think he had wooden teeth. Actually, his teeth were constructed of materials including bone, hippopotamus ivory, human teeth, brass screws, lead, and gold wire! Young historians will learn similar fascinating biographical information about famous leaders of the young United States in this beneficial book that takes on the enduring myths of the Founding Fathers. Historical images and interesting fact boxes add to the volume’s motivating content.</t>
  </si>
  <si>
    <t>973.3092/2--dc23</t>
  </si>
  <si>
    <t>978-1-4824-5883-1</t>
  </si>
  <si>
    <t>Paul Revere Didn't Say "The British Are Coming!": Exposing Myths About the American Revolution</t>
  </si>
  <si>
    <t>978-1-4824-5729-2</t>
  </si>
  <si>
    <t>Who yelled “The British are coming!” on the night of April 18, 1775? It wasn’t Paul Revere! He also wasn’t the only one riding to warn American patriots that night. It turns out his legendary ride is full of actual legends. This exceptional and fun book focuses on the American Revolution in an entertaining format. Each dispelled myth is paired with accessible, fact-filled information. Info boxes and historical images abound in this well-designed work.</t>
  </si>
  <si>
    <t>978-1-4824-5730-8</t>
  </si>
  <si>
    <t>The Declaration of Independence Wasn't Signed on July 4th: Exposing Myths About Independence Day</t>
  </si>
  <si>
    <t>978-1-4824-5722-3</t>
  </si>
  <si>
    <t>There are many events and ideas to commemorate on the Fourth of July, such as our freedom and the signing of the Declaration of Independence...right? Not exactly! Many people are surprised to learn that the Declaration of Independence was signed on July 2, 1776, not July 4. Readers will feel like true historians as they learn the facts behind the sights, sounds, and meaning of the American holiday of Fourth of July. The fun design of this patriotic book includes colorful, carefully selected images and eye-catching, informative fact boxes.</t>
  </si>
  <si>
    <t>973.3’13--dc23</t>
  </si>
  <si>
    <t>978-1-4824-5723-0</t>
  </si>
  <si>
    <t>The Pilgrims Didn't Celebrate the First Thanksgiving: Exposing Myths About Colonial History</t>
  </si>
  <si>
    <t>978-1-4824-5733-9</t>
  </si>
  <si>
    <t>Every student grows up hearing about the first Thanksgiving, celebrated by the Pilgrims and Native Americans in 1621. However, that wasn’t the first Thanksgiving! It wasn’t even the first one celebrated by European settlers! This is just one myth debunked in this valuable look at colonial American history. Readers will feel like real historians unearthing the truth behind the legends. Beautiful images and fun fact boxes will add to their interest.</t>
  </si>
  <si>
    <t>978-1-4824-5734-6</t>
  </si>
  <si>
    <t>Thomas Jefferson Didn't Sign the Constitution: Exposing Myths About the Constitutional Convention</t>
  </si>
  <si>
    <t>978-1-4824-5737-7</t>
  </si>
  <si>
    <t>When many think of the Constitution, they think of the Founding Fathers: Thomas Jefferson, John Adams, Benjamin Franklin...but neither Jefferson nor Adams even signed it. Facts like this will surprise readers, while further information will enlighten them about both the crucial document called the U.S. Constitution as well as about its creation and ratification. This essential volume is a significant addition to any elementary social studies collection.</t>
  </si>
  <si>
    <t>342.7302’9--dc23</t>
  </si>
  <si>
    <t>978-1-4824-5738-4</t>
  </si>
  <si>
    <t>Hidden History</t>
  </si>
  <si>
    <t>978-1-4824-5874-9</t>
  </si>
  <si>
    <t>Sometimes uncovering the truth—the hidden history—means going to the source to unearth it. Budding historians, archaeologists, and anthropologists will find plenty to unearth in the sites and discoveries of this thought-provoking series. Each insightful volume provides critical information about significant subjects and time periods, supporting key issues in the elementary social studies curriculum. Highlighted topics include New York City’s African Burial Ground, the shipwrecks of the Great Lakes, and the Jamestown Colony. Readers will appreciate absorbing details seldom found in textbooks as well as historical images and what they reveal about the past.</t>
  </si>
  <si>
    <t>Depots of the Underground Railroad</t>
  </si>
  <si>
    <t>978-1-4824-5796-4</t>
  </si>
  <si>
    <t>The Underground Railroad was the massive effort by slaves and free people to secretly bring thousands of blacks to freedom in the North during the 19th century. This thought-provoking book will capture readers’ imaginations and fill them with awe for the brave “conductors” and “passengers” on the Railroad. They’ll learn about the many safe havens, called “depots,” that housed fugitives and the secret passages within them that hid slaves from their pursuers. Information about the American Civil War and the Fugitive Slave Act, biographies of figures vital to the Underground Railroad, and stunning photographs and artwork are included in this important work about a terrible time in American history.</t>
  </si>
  <si>
    <t>973.7/115--dc23</t>
  </si>
  <si>
    <t>978-1-4824-5797-1</t>
  </si>
  <si>
    <t>Great Lakes Shipwrecks</t>
  </si>
  <si>
    <t>978-1-4824-5800-8</t>
  </si>
  <si>
    <t>The Great Lakes are the largest group of freshwater lakes on Earth and have always been important channels of shipping and trade. Though they are lakes, their waters have proven to be as challenging as the oceans. That’s why there are more than 6,000 shipwrecks in the Great Lakes! This captivating book relates the stories of some of these wrecks, including the Edmund Fitzgerald, Argo, and Lady Elgin, their survivors, and the not-so-lucky. It also explains how wrecks are found and what happens after their discovery. Amazing photographs and sidebar information will provoke readers’ imaginations about these undersea artifacts.</t>
  </si>
  <si>
    <t>917.704--dc23</t>
  </si>
  <si>
    <t>978-1-4824-5801-5</t>
  </si>
  <si>
    <t>North America's First People</t>
  </si>
  <si>
    <t>978-1-4824-5792-6</t>
  </si>
  <si>
    <t>Who were the earliest Americans? When, how, and from where did they enter and spread across the continent? And what is their relationship to modern Native Americans? Anthropologists develop theories to answer these questions based on the evidence they discover. Their theories—and the discoveries that prove and disprove them—are highlighted in this fascinating volume, full of awe-inspiring facts and incredible breakthroughs. Readers will feel like anthropologists and archaeologists themselves as they read about bones and artifacts, and what they reveal about the ancient cultures that roamed North America, some more than 13,000 years ago!</t>
  </si>
  <si>
    <t>970.01--dc23</t>
  </si>
  <si>
    <t>978-1-4824-5793-3</t>
  </si>
  <si>
    <t>Slavery at Mount Vernon</t>
  </si>
  <si>
    <t>978-1-4824-5804-6</t>
  </si>
  <si>
    <t>Mount Vernon, George Washington’s residence, holds a special place in US history and in the hearts of many Americans. But its history of slavery has remained largely hidden until recently. That’s because it’s difficult to accept the contradiction of a Founding Father who fought for liberty, but engaged in the practice of slavery. This thought-provoking volume uses the discoveries of archaeologists as well as the writings of Washington himself to shed light on the lives of the slaves who dwelled on this land. Readers will especially appreciate the illustrative photographs and enlightening sidebars and fact boxes.</t>
  </si>
  <si>
    <t>306.3/6209755291--dc23</t>
  </si>
  <si>
    <t>978-1-4824-5805-3</t>
  </si>
  <si>
    <t>The African Burial Ground</t>
  </si>
  <si>
    <t>978-1-4824-5789-6</t>
  </si>
  <si>
    <t>In 1991, preparation for the construction of a new federal office building led to a startling discovery: a skeleton. Further excavation exposed the bones of 420 men, women, and children. This area of New York had been a burial ground set aside for both free and enslaved Africans during the 1600s and 1700s. It’s thought to be one of the most important archaeological discoveries of the 20th century. This noteworthy book—which includes sidebars, fact boxes, a timeline, and maps—fills in the gaps of history books, exposing much about what life was like in colonial New York for Africans.</t>
  </si>
  <si>
    <t>974.7/01--dc23</t>
  </si>
  <si>
    <t>978-1-4824-5884-8</t>
  </si>
  <si>
    <t>Uncovering the Jamestown Colony</t>
  </si>
  <si>
    <t>978-1-4824-5808-4</t>
  </si>
  <si>
    <t>Caitlin McAneney</t>
  </si>
  <si>
    <t>975.5/4251--dc23</t>
  </si>
  <si>
    <t>978-1-4824-5809-1</t>
  </si>
  <si>
    <t>Who's Your Candidate? Choosing Government Leaders</t>
  </si>
  <si>
    <t>Becoming a House Representative</t>
  </si>
  <si>
    <t>978-1-4824-4037-9</t>
  </si>
  <si>
    <t>The House of Representatives is the voice of the American people, just like the student council speaks for the student body or class. Being part of student council or taking another leadership role in school can be a great experience for students. But the road to election can seem like a long one—and even longer for those who aspire to a political career! With main content including the setup of the House, who is eligible, and how one is elected, this book uniquely relates House candidates’ experiences to readers working for student leadership positions.</t>
  </si>
  <si>
    <t>978-1-4824-4038-6</t>
  </si>
  <si>
    <t>Becoming a Senator</t>
  </si>
  <si>
    <t>978-1-4824-4045-4</t>
  </si>
  <si>
    <t>Called the Higher House of Congress, the US Senate is structured so that older, wiser state representatives hold office in it. The Founding Fathers wanted one part of Congress to have longer terms to take on bigger responsibilities and see them through. Similarly, students running for a leadership position in a school-wide organization need to have experience and vision. Readers explore the process of becoming a senator through the unique lens of wanting to obtain leadership themselves. Clear tie-ins to readers’ campaigns engage them with the main content, including integral parts of the social studies curriculum.</t>
  </si>
  <si>
    <t>978-1-4824-4046-1</t>
  </si>
  <si>
    <t>Becoming a State Governor</t>
  </si>
  <si>
    <t>978-1-4824-4049-2</t>
  </si>
  <si>
    <t>A state governor is the leader of all the people of a state, just like a leader of an organization speaks for its people. Being a leader in a school or community organization is a great experience, but it takes a lot of work. The road to becoming a politician can seem complicated, especially when you think about being elected. With content that explores the role of the state governor, who is eligible, and how one is elected, this book uniquely relates state governors’ experiences to readers working for student leadership positions.</t>
  </si>
  <si>
    <t>978-1-4824-4050-8</t>
  </si>
  <si>
    <t>Becoming a Supreme Court Justice</t>
  </si>
  <si>
    <t>978-1-4824-4053-9</t>
  </si>
  <si>
    <t>A Supreme Court justice’s first job is upholding the US Constitution. The path to becoming an esteemed justice is long and the process for appointment can be very controversial. In addition to an introduction to this important branch of the US government, the main content and complementary sidebars relate becoming a justice to positions of student leadership readers themselves may hold. Positions on student courts and disciplinary committees can be difficult but valuable experiences, and this book aids readers as they navigate them.</t>
  </si>
  <si>
    <t>978-1-4824-4054-6</t>
  </si>
  <si>
    <t>Becoming President</t>
  </si>
  <si>
    <t>978-1-4824-4041-6</t>
  </si>
  <si>
    <t>978-1-4824-4042-3</t>
  </si>
  <si>
    <t>Becoming Vice President</t>
  </si>
  <si>
    <t>978-1-4824-4057-7</t>
  </si>
  <si>
    <t>When in a position of leadership, there’s almost nothing more valuable than a person who always supports and challenges you. The vice president of an organization, much like the vice president of the United States, aids the president in any way they can, including stepping up to the top role if the president can no longer hold it. Readers learn about how one becomes US vice president and the duties of this sometimes-overlooked position. In addition, specially designated sidebars and content relate this federal process to student elections and organizations to aid readers in pursuing their leadership ambitions.</t>
  </si>
  <si>
    <t>978-1-4824-4058-4</t>
  </si>
  <si>
    <t>Our Basic Freedoms</t>
  </si>
  <si>
    <t>978-1-4824-6076-6</t>
  </si>
  <si>
    <t>This series introduces middle school readers to some of the most basic rights afforded to US citizens in the Bill of Rights, specifically those in the First Amendment and Second Amendment. Each title covers the history of the right itself, the amendment it’s found in, and how the right has been interpreted over time. Readers learn about landmark Supreme Court cases and laws that have illuminated and challenged each right. Full-color photographs further emphasize how changing civil rights affect citizens across the nation.</t>
  </si>
  <si>
    <t>Freedom of Assembly</t>
  </si>
  <si>
    <t>978-1-4824-6182-4</t>
  </si>
  <si>
    <t>Kelly Wittmann</t>
  </si>
  <si>
    <t>Americans’ right to freedom of assembly has been interpreted over the years to mean the right to peacefully protest. From Vietnam War protests to the Occupy Wall Street movement, protests invoking this right have shown time and again when citizens want change. Modern examples and historical context are used to introduce middle school readers to this civil right. The main content includes landmark Supreme Court cases, information on the Civil Rights movement, and background on the Bill of Rights as a whole. This book is an excellent companion to classroom learning about the First Amendment.</t>
  </si>
  <si>
    <t>323.4’8--dc23</t>
  </si>
  <si>
    <t>978-1-4824-6183-1</t>
  </si>
  <si>
    <t>Freedom of Religion</t>
  </si>
  <si>
    <t>978-1-4824-6184-8</t>
  </si>
  <si>
    <t>Stephanie Hoover</t>
  </si>
  <si>
    <t>The freedom to practice religion without government interference predates the founding of the United States. The Puritans and other religions came to the New World partly so they could openly worship without persecution. While persecution certainly still existed, this idea became a big part of the First Amendment to the Constitution. This detailed volume introduces readers to the right to freedom of religion through historical context, challenges to that right, and Supreme Court rulings on cases dealing with freedom of religion. The main content is unbiased and written in clear language appropriate for readers exploring this important topic.</t>
  </si>
  <si>
    <t>323.44’20973--dc23</t>
  </si>
  <si>
    <t>978-1-4824-6185-5</t>
  </si>
  <si>
    <t>Freedom of Speech</t>
  </si>
  <si>
    <t>978-1-4824-6186-2</t>
  </si>
  <si>
    <t>Sometimes, citizens believe having freedom of speech means they can say anything with no consequences. But over time, laws and Supreme Court rulings have limited the full “freedom” of this right to exclude hate speech and other potentially harmful expressions. Through examples, historical context, and clear explanations, readers learn the full extent of their freedom of speech. Modern court cases, particularly those having to do with students, show the relevance of this right in readers’ lives. Fact boxes, sidebars, historical images, and full-color photographs add even more information about the history of the Bill of Rights and the First Amendment.</t>
  </si>
  <si>
    <t>342.7308’53--dc23</t>
  </si>
  <si>
    <t>978-1-4824-6187-9</t>
  </si>
  <si>
    <t>Freedom of the Press</t>
  </si>
  <si>
    <t>978-1-4824-6188-6</t>
  </si>
  <si>
    <t>The press had been called the “fourth estate,” and in history has served as an important check on the US government’s power. As new technology allows who is the “press” to grow and become less certain, the right to freedom of the press is sure to continue being challenged. This book prepares readers to understand future challenges by introducing this important part of the First Amendment. Including detailed historical context on both the right to freedom of the press and the press itself, the unbiased main content supplements the social studies curriculum with clear, relevant information.</t>
  </si>
  <si>
    <t>978-1-4824-6189-3</t>
  </si>
  <si>
    <t>The Right to Bear Arms</t>
  </si>
  <si>
    <t>978-1-4824-6190-9</t>
  </si>
  <si>
    <t>The Second Amendment remains a controversial one today. Broadly worded within the Bill of Rights, its meaning has been challenged by numerous Supreme Court cases and continues to be challenged frequently in the court of public opinion. This book presents an unbiased look at the meaning and history of the right to bear arms. Through age-appropriate language and relevant examples, the main content shows readers how difficult interpreting civil rights can be and aids them in sorting out their own views. Fact boxes and sidebars add further explanations and perspectives appropriate for readers learning about this timely topic.</t>
  </si>
  <si>
    <t>344.7305’33--dc23</t>
  </si>
  <si>
    <t>978-1-4824-6191-6</t>
  </si>
  <si>
    <t>The Right to Petition</t>
  </si>
  <si>
    <t>978-1-4824-6192-3</t>
  </si>
  <si>
    <t>The First Amendment is of great importance to Americans because it contains five main civil rights that citizens are guaranteed. These, including the freedom to petition, are the rights most often challenged in Supreme Court cases. Readers learn what freedom of petition entails through the historical context of the Bill of Rights and cases brought before the Supreme Court. Historical images and full-color photographs complement the main content, and fact boxes and sidebars give readers deeper explanations and perspective about this civil right.</t>
  </si>
  <si>
    <t>978-1-4824-6193-0</t>
  </si>
  <si>
    <t>Road Trip: Famous Routes</t>
  </si>
  <si>
    <t>978-1-4824-4603-6</t>
  </si>
  <si>
    <t>Many pioneers reached Oregon Country via the Oregon Trail. Before highways, Route 66 gave cars a way to cross a big part of the country. Travel has changed a lot since the United States was born, but old well-known routes are still worth exploring! Readers learn that, even though time has passed, they can hike the Appalachian Trail or walk beside the Erie Canal. The main content includes the history of these routes, as well as the ways modern Americans travel them. Full-color photographs showcase both the past and present of famous American routes and are sure to increase readers’ appetite for travel!</t>
  </si>
  <si>
    <t>Route 66</t>
  </si>
  <si>
    <t>978-1-4824-4671-5</t>
  </si>
  <si>
    <t>No road in the United States is more iconic than Route 66. From a song named after the route to being a setting in famous books On the Road and The Grapes of Wrath, Route 66 has made an impression on American popular culture. Through this lens, readers are introduced to the almost 100-year old highway as well as the many fun road trip stops along its length. Fun fact boxes offer interesting historical context and destination suggestions as full-color photographs highlight this famous road.  </t>
  </si>
  <si>
    <t>917.304--dc23</t>
  </si>
  <si>
    <t>978-1-4824-4953-2</t>
  </si>
  <si>
    <t>The Appalachian Trail</t>
  </si>
  <si>
    <t>978-1-4824-4954-9</t>
  </si>
  <si>
    <t>The man who conceived of the Appalachian Trail believed that time outdoors was good for a clear mind. Millions of people couldn’t agree more and hike the trail each year! In addition to the history of this famous trail, readers learn some of the coolest hikes they can go on along the trail as well as the national parks they might find along the way. Fact boxes introduce more information about where to go when on a road trip near the Appalachian Trail, and full-color photographs show a sneak peak of the gorgeous foliage and scenery the trail is known for.</t>
  </si>
  <si>
    <t>796.510974--dc23</t>
  </si>
  <si>
    <t>978-1-4824-4960-0</t>
  </si>
  <si>
    <t>The Erie Canal</t>
  </si>
  <si>
    <t>978-1-4824-4955-6</t>
  </si>
  <si>
    <t>During the early 1800s, it was difficult and expensive to transport goods from the East Coast to the Great Lakes region. The Erie Canal connected these two areas, causing a population boom in western New York and encouraging settlement around the Great Lakes. Readers learn the history of this important canal through the main content and fun fact boxes, and also discover the many ways travelers can use and enjoy the canal today. Full-color photographs introduce cool destinations near the canal and showcase the locks and other canal structures still in existence.</t>
  </si>
  <si>
    <t>386/.48/09747--dc23</t>
  </si>
  <si>
    <t>978-1-4824-4949-5</t>
  </si>
  <si>
    <t>The Oregon Trail</t>
  </si>
  <si>
    <t>978-1-4824-4956-3</t>
  </si>
  <si>
    <t>For more than three decades in the mid-1800s, the Oregon Trail was the main way settlers traveled west. Today, people can visit parts of this historic trail, and even walk where pioneers did as they made their way to new lives in the Pacific Northwest and California. Complemented by full-color photographs, the main content addresses the historical context of the trail to supplement the social studies curriculum. Fact boxes offer tips to those traveling along the trail and suggest cool, quirky, and fun destinations near it.</t>
  </si>
  <si>
    <t>978-1-4824-4950-1</t>
  </si>
  <si>
    <t>The Pacific Coast Highway</t>
  </si>
  <si>
    <t>978-1-4824-4667-8</t>
  </si>
  <si>
    <t>The Pacific Coast Highway, or PCH, has inspired five songs, two albums, and many people who travel its scenic length in California. Part of California Route 1, the Pacific Coast Highway is one of the most beautiful drives travelers can take in the United States, as much of it overlooks the Pacific Ocean! The full-color photographs of this route will transport readers to the West Coast as the main content describes the highway’s history and trajectory. Tips for road trips along the PCH and cool destination ideas are included, in addition to fun fact boxes that give even more information.</t>
  </si>
  <si>
    <t>979.4--dc23</t>
  </si>
  <si>
    <t>978-1-4824-4951-8</t>
  </si>
  <si>
    <t>The Pan-American Highway</t>
  </si>
  <si>
    <t>978-1-4824-4669-2</t>
  </si>
  <si>
    <t>917.04--dc23</t>
  </si>
  <si>
    <t>978-1-4824-4952-5</t>
  </si>
  <si>
    <t>979</t>
  </si>
  <si>
    <t>Road Trip: National Parks</t>
  </si>
  <si>
    <t>Acadia National Park</t>
  </si>
  <si>
    <t>978-1-4824-1674-9</t>
  </si>
  <si>
    <t>Mount Desert Island, home to Acadia National Park, has been inhabited for more than 5,000 years and enjoyed by vacationers for more than 200! Its many plants, animals, and scenic views make the island and its famous park one of the most visited places in the United States. Colorful photographs and descriptions take readers along the historic carriage roads and to the top of Cadillac Mountain. Readers learn how the park came to be and some of the unique aspects of its geography and nature that keep visitors coming back year after year.</t>
  </si>
  <si>
    <t>974.1</t>
  </si>
  <si>
    <t>978-1-4824-1677-0</t>
  </si>
  <si>
    <t>Everglades National Park</t>
  </si>
  <si>
    <t>978-1-4824-1678-7</t>
  </si>
  <si>
    <t>Everglades National Park was established in 1934 to protect one of the most unique ecosystems in the world. From hardwood forests to the estuarine habitat of Florida Bay, the many habitats in the park are home to about 1,000 species of plants and hundreds of animal species, some of which are endangered. Readers learn the park’s history and roots in conservation through the social studies and science content included in the main text. Colorful photographs show the park’s beauty up close, enhancing reader interest through the rare and fascinating flora and fauna of the Everglades.</t>
  </si>
  <si>
    <t>917.59</t>
  </si>
  <si>
    <t>978-1-4824-1681-7</t>
  </si>
  <si>
    <t>Grand Canyon National Park</t>
  </si>
  <si>
    <t>978-1-4824-1682-4</t>
  </si>
  <si>
    <t>978-1-4824-1685-5</t>
  </si>
  <si>
    <t>Great Smoky Mountains National Park</t>
  </si>
  <si>
    <t>978-1-4824-1686-2</t>
  </si>
  <si>
    <t>People have inhabited the Great Smoky Mountains for thousands of years. The area was once a part of the Cherokee Nation and later farmed and logged by white settlers. Today, a good portion of this part of the Appalachian Mountains is protected as Great Smoky Mountains National Park. Through full-color photographs, readers travel to the heights of Clingmans Dome and around the hundreds of miles of hiking trails that wind through the park. An introduction to the history of the park is accompanied by information about the wildlife, plant life, and attractions found in the park today.</t>
  </si>
  <si>
    <t>976.8</t>
  </si>
  <si>
    <t>978-1-4824-1689-3</t>
  </si>
  <si>
    <t>Yellowstone National Park</t>
  </si>
  <si>
    <t>978-1-4824-1690-9</t>
  </si>
  <si>
    <t>Yellowstone National Park is considered the first national park in the world! Created in 1872, the park encompasses many types of habitats but is best known for its Old Faithful Geyser. Readers join the more than 3 million yearly park visitors in discovering the beauty of Yellowstone National Park. Including important aspects of the social studies curriculum such as geography and conservation, this volume also introduces readers to the plants, wildlife, and attractions of this famous park. Enthralled by the full-color photographs of this lovely landscape, readers will certainly hope their next road trip heads to Yellowstone!</t>
  </si>
  <si>
    <t>979.4</t>
  </si>
  <si>
    <t>978-1-4824-1693-0</t>
  </si>
  <si>
    <t>Yosemite National Park</t>
  </si>
  <si>
    <t>978-1-4824-1694-7</t>
  </si>
  <si>
    <t>Waterfalls, giant sequoias, and majestic granite cliffs bring millions of people to Yosemite National Park each year. Found in eastern California, Yosemite is partly made up of the western Sierra Nevada mountains and has a variety of woodland and alpine habitats. With hundreds of miles of hiking trails and amazing natural views, Yosemite National Park is easy to show off in the full-color photographs in this volume. Readers learn how the park came to be as well as the climbing spots, wildlife viewing, and other activities that make Yosemite a great road trip stop.</t>
  </si>
  <si>
    <t>978-1-4824-1697-8</t>
  </si>
  <si>
    <t>The Land and the People</t>
  </si>
  <si>
    <t>978-1-4824-4975-4</t>
  </si>
  <si>
    <t>People love to go on exotic vacations to immerse themselves in different cultures—or at least dream about such a trip. This comprehensive series is the next best thing to booking that flight. Through each multifaceted volume, readers will be introduced to astonishing sights, mouthwatering cuisines, and fascinating customs of vibrant countries, such as Brazil, Mexico, and China. Readers will learn about significant historical events and economic issues, as well as what life is like for ordinary citizens today.</t>
  </si>
  <si>
    <t>Brazil</t>
  </si>
  <si>
    <t>978-1-4824-5117-7</t>
  </si>
  <si>
    <t>Susie Brooks</t>
  </si>
  <si>
    <t>Brazil is a truly vibrant country. Not only does it have gorgeous rainforests and mighty rivers, it has exciting cities full of people from many cultures. This wide-ranging book takes readers on a tour of the fascinating South American nation. They’ll learn Brazil’s history, discover what it’s like to grow up there, and learn about its booming economy. (One out of every ten bananas comes from Brazil!) Vivid photographs and interesting text, including sidebars and fact boxes, help make this volume a truly immersive experience.</t>
  </si>
  <si>
    <t>981--dc23</t>
  </si>
  <si>
    <t>978-1-4824-5206-8</t>
  </si>
  <si>
    <t>China</t>
  </si>
  <si>
    <t>978-1-4824-5113-9</t>
  </si>
  <si>
    <t>Anita Ganeri</t>
  </si>
  <si>
    <t>China is a land of cultural treasures. The Forbidden City, the Great Wall, and the Terracotta Army are all found within its borders. It’s a country of amazing natural resources, including the mighty river called the Yangtze. It’s also a nation of busy cities, delectable foods, and diverse peoples. Rather than hop on a plane, readers can crack this book open to take a tour of the real China, learning about its history, economy, and geography along the way. Vibrant photographs, surprising statistics, and interesting sidebars and fact boxes make this volume an inviting addition to any social studies collection.</t>
  </si>
  <si>
    <t>951--dc23</t>
  </si>
  <si>
    <t>978-1-4824-5114-6</t>
  </si>
  <si>
    <t>India</t>
  </si>
  <si>
    <t>978-1-4824-5109-2</t>
  </si>
  <si>
    <t>Vibrant cities, colorful rainforests, massive mountains, and beautiful beaches all await in the amazing country called India. While India is full of visual wonders, a characteristic featured in this volume’s photographs, it’s also a diverse nation with a fascinating history. Readers will discover all this about India as well as learn about its current thriving economy, multiethnic cultures, and daily lifestyles. Sidebars and statistics throughout the text offer additional interesting information that will help readers understand more about this captivating country.</t>
  </si>
  <si>
    <t>954--dc23</t>
  </si>
  <si>
    <t>978-1-4824-5110-8</t>
  </si>
  <si>
    <t>Japan</t>
  </si>
  <si>
    <t>978-1-4824-5105-4</t>
  </si>
  <si>
    <t>Sleek skyscrapers, foreboding volcanoes, high-tech transportation systems, and a world-famous cuisine are all unforgettable aspects of a trip to Japan. If readers can’t get there in person, this book, full of thought-provoking sidebars and fact boxes, is the next best thing. In fact, its comprehensive content delves into Japan’s history, economy, and daily life, too. Beautiful photographs transport readers to the very heart of this unique and visually exciting country.</t>
  </si>
  <si>
    <t>952--dc23</t>
  </si>
  <si>
    <t>978-1-4824-5106-1</t>
  </si>
  <si>
    <t>Mexico</t>
  </si>
  <si>
    <t>978-1-4824-5101-6</t>
  </si>
  <si>
    <t>Cath Senker</t>
  </si>
  <si>
    <t>It’s time to take a tour of the enthralling country called Mexico. Along the way, readers will see rainforests, deserts, mountains, beaches, and wildlife. To understand Mexico’s people, they’ll imagine walking through street fairs, tasting traditional foods, and meet Mexicans of different backgrounds. They’ll learn what daily life is like for Mexicans of all economic backgrounds and celebrate Mexican culture with mariachi music, sugar skulls, and colorful clothes. Enthusiastic and informative text coupled with interesting sidebars and photographs give readers a comprehensive understanding of this stunning nation and its remarkable people.</t>
  </si>
  <si>
    <t>972--dc23</t>
  </si>
  <si>
    <t>978-1-4824-5102-3</t>
  </si>
  <si>
    <t>Russia</t>
  </si>
  <si>
    <t>978-1-4824-5097-2</t>
  </si>
  <si>
    <t>The expansive country of Russia features stunning landscape, including massive lakes and frozen tundra, as well as arresting architecture, such as cathedrals and palaces. Presenting a well-rounded understanding of this remarkable nation, this volume offers readers a comprehensive travel guide in combination with beneficial information about Russia’s history and economy. Readers will also discover what it’s like to grow up in Russia, including discussion of schools, families, and daily life. Sidebars, statistics, and striking photographs highlight the Russian experience.</t>
  </si>
  <si>
    <t>947--dc23</t>
  </si>
  <si>
    <t>978-1-4824-5098-9</t>
  </si>
  <si>
    <t>Native American Heroes</t>
  </si>
  <si>
    <t>Geronimo</t>
  </si>
  <si>
    <t>978-1-4824-2687-8</t>
  </si>
  <si>
    <t>Geronimo earned his place in the pantheon of Native American heroes by standing up for his people, even in the face of punishment. Though he never regained his tribe’s lands from the US government, he is remembered by many Apache for his leadership and courage. Readers learn about Geronimo’s fight for Apache territory as well as his early life in the present-day American Southwest. Historical images of him and early Native American reservations enhance an important social studies topic.</t>
  </si>
  <si>
    <t>978-1-4824-2688-5</t>
  </si>
  <si>
    <t>Osceola</t>
  </si>
  <si>
    <t>978-1-4824-2691-5</t>
  </si>
  <si>
    <t>Osceola may not be a name everyone knows, but his influence on the Seminole people was great. During the 1830s, the US government worked to move Native American tribes off their territory to reservations in the West. Osceola fought against the movement of his people from Florida to Oklahoma, resulting in his imprisonment. Readers learn about life as a Native American during a significant part of their history through both Osceola’s biography and the historic context. Accessible text introduces an important social studies topic, and relevant images illustrate the time period in detail.</t>
  </si>
  <si>
    <t>975.9004973859</t>
  </si>
  <si>
    <t>978-1-4824-2988-6</t>
  </si>
  <si>
    <t>Red Cloud</t>
  </si>
  <si>
    <t>978-1-4824-2694-6</t>
  </si>
  <si>
    <t>Red Cloud did something no other Native American leader was able to: He successfully led his people against the United States in order to keep their historical lands. While the Sioux were forced off their lands less than a decade after he signed a peace treaty with the United States, Red Cloud still stood up for his people with great bravery. Readers are introduced to Red Cloud and his great leadership and historical images complement both the biographical information and the historical context surrounding Red Cloud’s life. A new perspective on westward expansion allows readers to see an often overlooked cultural viewpoint.</t>
  </si>
  <si>
    <t>978.004975244009</t>
  </si>
  <si>
    <t>978-1-4824-2695-3</t>
  </si>
  <si>
    <t>Red Jacket</t>
  </si>
  <si>
    <t>978-1-4824-2698-4</t>
  </si>
  <si>
    <t>Red Jacket is remembered as a great speaker who stood up for the Seneca tribe and their territory following the American Revolution. He worked with the Founding Fathers, including George Washington and John Adams, to secure a future for his people in the new United States. Readers discover a piece of Native American history through the biography of Red Jacket. The main content includes both events of his life as well as understandable historical context. Historical images also offer readers a unique perspective on the revolutionary period—that of the Native Americans who lived during that dramatic time.</t>
  </si>
  <si>
    <t>978-1-4824-2699-1</t>
  </si>
  <si>
    <t>Sitting Bull</t>
  </si>
  <si>
    <t>978-1-4824-2702-8</t>
  </si>
  <si>
    <t>978-1-4824-2703-5</t>
  </si>
  <si>
    <t>Tecumseh</t>
  </si>
  <si>
    <t>978-1-4824-2706-6</t>
  </si>
  <si>
    <t>977.004973170092</t>
  </si>
  <si>
    <t>978-1-4824-2707-3</t>
  </si>
  <si>
    <t>Native Peoples of North America</t>
  </si>
  <si>
    <t>978-1-4824-4590-9</t>
  </si>
  <si>
    <t>Before the birth of the United States, North America was populated by diverse groups of people. From those who fished on the coasts of the Pacific Northwest to the buffalo hunters of the Great Plains, these cultures were rich and well established. In this series, readers are introduced to the many groups of native peoples living in major regions of North America before European settlement. Each region is defined, and readers learn how each impacted those living in that area. Historic images and fact boxes add even more detail about the specific peoples discussed.</t>
  </si>
  <si>
    <t>Native Peoples of California</t>
  </si>
  <si>
    <t>978-1-4824-4809-2</t>
  </si>
  <si>
    <t>When the Spanish began colonizing California in the late 1700s, there were more than 300,000 native peoples living there. By 1860, their population had been cut down to 30,000 by the European diseases they were unprepared to fight, poverty, and other hardships. In this book, readers learn about the traditional culture of the native peoples of California, including the time period before European and American settlement as well as its influence on these groups. Full-color photographs and historical images illustrate their lifestyles as the main content and fact boxes introduce specific groups and their unique customs.</t>
  </si>
  <si>
    <t>979.4004/97--dc23</t>
  </si>
  <si>
    <t>978-1-4824-4770-5</t>
  </si>
  <si>
    <t>Native Peoples of the Arctic</t>
  </si>
  <si>
    <t>978-1-4824-4807-8</t>
  </si>
  <si>
    <t>In the Arctic, survival is paramount. Yet, for thousands of years, people have made their home in present-day Canada and Alaska among the snow and ice. They value sharing and working together to make the coldest, toughest times of the year bearable. Through migration, hunting, and fishing, the peoples of the North American Arctic have made the best of their environment. Readers discover how and why people settled so far north as well as how they lived. Historical images and photographs showcase the tools, homes, and clothing of the Arctic peoples, while fact boxes offer more insight into their culture.</t>
  </si>
  <si>
    <t>970.004/9712--dc23</t>
  </si>
  <si>
    <t>978-1-4824-4769-9</t>
  </si>
  <si>
    <t>Native Peoples of the Great Plains</t>
  </si>
  <si>
    <t>978-1-4824-4811-5</t>
  </si>
  <si>
    <t>For the native peoples of the Great Plains, history is broken into two periods: before horses arrived and after. The Spanish introduced horses to these native groups around 1540, and their lives were heavily impacted. No longer did they have to hunt buffalo on foot. They could ride the speed of the herd through parts of modern-day Wisconsin, Minnesota, Missouri, Iowa, Texas, Saskatchewan, Alberta, and more! Readers learn much more about the lifestyles of the native peoples of the Great Plains, including their societal structure, relationship with early European settlers, and more. Historical images and full-color photographs illustrate the main content while fun fact boxes add even more social studies information.</t>
  </si>
  <si>
    <t>978.004/97--dc23</t>
  </si>
  <si>
    <t>978-1-4824-4784-2</t>
  </si>
  <si>
    <t>Native Peoples of the Northeast</t>
  </si>
  <si>
    <t>978-1-4824-4813-9</t>
  </si>
  <si>
    <t>A lot of what many people know about the native groups in the northeastern part of North America comes from colonial history. The Wampanoag met the Puritans as they made their home at Plymouth. The Powhatan group of the Algonquin people had a large role in the history of the Jamestown Settlement in Virginia. However, the history of the native groups living in modern New York, Massachusetts, Ohio, Pennsylvania, Maine, and northern Virginia began long before European settlement! Readers meet several individual groups of native peoples and explore the distinguishing features of northeastern life, society, and customs. Historical images and full-color photographs help illustrate the lifestyles of these groups.</t>
  </si>
  <si>
    <t>974.004/97--dc23</t>
  </si>
  <si>
    <t>978-1-4824-4786-6</t>
  </si>
  <si>
    <t>Native Peoples of the Northwest Coast</t>
  </si>
  <si>
    <t>978-1-4824-4816-0</t>
  </si>
  <si>
    <t>The native peoples of the northwest coast are often known by the totem poles they create. Made from cedar trees, totem poles were painted bright colors and featured both animal and human forms. Why these amazing pieces of art are created is just one of the interesting details readers will learn about the many native peoples who lived in modern-day Alaska, Oregon, Washington, northern California, and British Columbia. The main content features many social studies curriculum topics, including customs, clothing, and spirituality of native peoples. Full-color photographs and historical images enhance each chapter as specific native groups are highlighted throughout the book.</t>
  </si>
  <si>
    <t>978.004/97</t>
  </si>
  <si>
    <t>978-1-4824-4798-9</t>
  </si>
  <si>
    <t>Native Peoples of the Southeast</t>
  </si>
  <si>
    <t>978-1-4824-4818-4</t>
  </si>
  <si>
    <t>The American Southeast stretches from the Atlantic Ocean to the Gulf of Mexico, including the states of Georgia, Florida, Louisiana, and Alabama as well as parts of Virginia and Maryland. But before that region was divided into states, native groups lived there. From how they found food to what their spiritual beliefs were, the book’s main content presents the traditional lifestyles of the Seminole, Choctaw, and Creek peoples, and the other groups that lived in the southeast. Readers learn even more from fun fact boxes and the historical images and full-color photographs that show what native peoples’ lives were like, both before and after European colonization.</t>
  </si>
  <si>
    <t>975.004/97--dc23</t>
  </si>
  <si>
    <t>978-1-4824-4959-4</t>
  </si>
  <si>
    <t>Native Peoples of the Southwest</t>
  </si>
  <si>
    <t>978-1-4824-4820-7</t>
  </si>
  <si>
    <t>The Apache, Navajo, and Pueblo peoples are often part of the social studies curriculum. However, they aren’t the only native groups that come from the American southwest! Readers are introduced to some of the largest groups of native peoples in the southwest while learning about the main ways native peoples lived, ate, and dressed in this region. Complemented by full-color photographs, historical images, and fun fact boxes, the main content includes the traditional culture of the groups who lived in parts of the states of Colorado, Utah, Nevada, New Mexico, Texas, and California, in addition to northern Mexico.</t>
  </si>
  <si>
    <t>979.004/97--dc23</t>
  </si>
  <si>
    <t>978-1-4824-4802-3</t>
  </si>
  <si>
    <t>Native Peoples of the Subarctic</t>
  </si>
  <si>
    <t>978-1-4824-4821-4</t>
  </si>
  <si>
    <t>Much of Canada and Alaska can be called the subarctic. This area features the taiga and often cold temperatures. The native peoples of this region had to adapt to this climate in many ways, including making clothes from fur, wearing snowshoes, and carefully insulating their homes. Readers are introduced to which groups can be classified as subarctic and the traditional ways of life they practice. Full-color photographs and historical images highlight the weather’s role in their lives as fun fact boxes add more detail about how the fur trade impacted these groups, how they found food, and more.</t>
  </si>
  <si>
    <t>971.9’01--dc23</t>
  </si>
  <si>
    <t>978-1-4824-4805-4</t>
  </si>
  <si>
    <t>Discovering Ancient Civilizations</t>
  </si>
  <si>
    <t>978-1-4824-4973-0</t>
  </si>
  <si>
    <t>Too often, studies of ancient civilizations are dry, dull, and distant. This lively series emphasizes within its colorful pages how vibrant people such as the ancient Egyptians, Aztecs, and Vikings once were. The many different aspects of each culture presented—including economy, community, religion, government, and even fashion—create a well-rounded view of a unique people. Readers will especially be drawn to each volume’s extraordinary artwork, as they’ll encounter beautiful scenes and historic artifacts that accompany dynamic text.</t>
  </si>
  <si>
    <t>The Ancient Egyptians</t>
  </si>
  <si>
    <t>978-1-4824-5069-9</t>
  </si>
  <si>
    <t>David West</t>
  </si>
  <si>
    <t>Fascination with ancient Egypt hasn’t diminished even though 2,000 years have passed since Cleopatra’s tragic concluding reign. The amazing and vibrant Egyptians were intelligent enough to build the pyramids, dedicated to their gods enough to mummify bodies, and skilled enough to leave behind the precious artifacts and artwork that tell us of their legacy. In this striking volume, readers are transported to ancient Egypt through accessible text and gorgeous artwork. Essential topics such as family life, religion, political structure, and economy—in combination with photographs of actual Egyptian artifacts—make this book a must-read for any young historian.</t>
  </si>
  <si>
    <t>978-1-4824-5070-5</t>
  </si>
  <si>
    <t>The Ancient Greeks</t>
  </si>
  <si>
    <t>978-1-4824-5065-1</t>
  </si>
  <si>
    <t>Civilization today owes much to the ancient Greeks. Greek philosophers, inventors, and mathematicians made contributions to their fields that we still recognize and utilize. This comprehensive but accessible volume offers a wealth of information about the ancient Greeks, including what their homes looked like, how they practiced their religion, what happened when they waged war, and what their theater and sports were like. Both colorful, original artwork and photographs of Greek artifacts aid readers in understanding more about this people and the times in which they lived.</t>
  </si>
  <si>
    <t>978-1-4824-5066-8</t>
  </si>
  <si>
    <t>The Ancient Romans</t>
  </si>
  <si>
    <t>978-1-4824-5061-3</t>
  </si>
  <si>
    <t>The ancient Romans are remembered as triumphant conquerors of much of Europe and Asia, but there’s a lot more to know about them. This entertaining and instructive volume abounds with interesting facts about the ancient Romans that will appeal to a wide range of readers. It includes information young history lovers need to know to understand this important civilization, not only historic events but also cultural characteristics including how they ate (laying down!) and how they had fun (cheering on chariot races!). Beautiful artwork on each page supports the text and offers an imaginative view of these amazing people.</t>
  </si>
  <si>
    <t>978-1-4824-5062-0</t>
  </si>
  <si>
    <t>978-1-4824-5057-6</t>
  </si>
  <si>
    <t>The native people known as the Aztec ruled a large empire in what is now Mexico. They created an amazing capital city called Tenochtitlán, where Mexico City is now located. This advanced civilization amazed Spanish explorers when they arrived in the 1500s, and it continues to captivate people today. This notable volume presents the most essential and intriguing facets of the ancient Aztec culture, including their games, arts, economy, myths—and even rites of human sacrifice! Impressive artwork and artifacts displayed on each page offer scenes of Aztec life, further educating and fascinating readers.</t>
  </si>
  <si>
    <t>972’.018--dc23</t>
  </si>
  <si>
    <t>978-1-4824-5058-3</t>
  </si>
  <si>
    <t>The Incas</t>
  </si>
  <si>
    <t>978-1-4824-5053-8</t>
  </si>
  <si>
    <t>The South American Indians known as the Incas had a vast empire that extended along the Pacific coast from today’s Ecuador south to central Chile and inland across the Andes. In those regions today, people can still see evidence of their brilliant engineering. Way stations, terraced farms, and an extensive road system marked the advanced infrastructure of this civilization. This beneficial book and its vivid artwork relates much about the Inca culture and history, including their laws, customs, homes, and religions. It also relays what happened after the conquistadors arrived in the New World.</t>
  </si>
  <si>
    <t>980’.013--dc23</t>
  </si>
  <si>
    <t>978-1-4824-5054-5</t>
  </si>
  <si>
    <t>The Vikings</t>
  </si>
  <si>
    <t>978-1-4824-5049-1</t>
  </si>
  <si>
    <t>The Vikings had a fierce reputation as warriors and raiders. Yet, they were a trading and farming people as well. This well-researched book lets readers visit the Viking world where they’ll glimpse life in a Viking town as well as on a longship, find out about their festivals and feasts, learn about their religion and mythology, and even attend a funeral! A map of the Viking world, from America to the Mediterranean, and stunning artwork and photographs encourage an immersive and instructive experience about the age of the Vikings.</t>
  </si>
  <si>
    <t>948’.022--dc23</t>
  </si>
  <si>
    <t>978-1-4824-5050-7</t>
  </si>
  <si>
    <t>Crypts, Tombs, and Secret Rooms</t>
  </si>
  <si>
    <t>978-1-5382-0605-8</t>
  </si>
  <si>
    <t>Newgrange Burial Chamber</t>
  </si>
  <si>
    <t>978-1-5382-0653-9</t>
  </si>
  <si>
    <t>Enzo George</t>
  </si>
  <si>
    <t>The Irish tomb called Newgrange dates back 5,000 years. It’s no ordinary tomb. The impressive mound is surrounded by 97 stones, is decorated with artwork, and seems to have passages built for a purpose. Readers are invited on a tour of this mysterious monument, on which they’ll discover the latest theories about the builders of Newgrange, who was buried there, and what these ancient people believed about the afterlife. Archaeology and history lovers will find plenty to love in the dynamic images and insightful text.</t>
  </si>
  <si>
    <t>936.2--dc23</t>
  </si>
  <si>
    <t>978-1-5382-0647-8</t>
  </si>
  <si>
    <t>Russia's City of the Dead</t>
  </si>
  <si>
    <t>978-1-5382-0656-0</t>
  </si>
  <si>
    <t>It was once said that anyone who entered the Russian village of Dargavs would never leave...alive. This community, now called the City of Dead, contains about 100 crypts in the form of tiny white houses, some dating back more than 300 years. This noteworthy volume addresses the legends and myths of this mysterious place, including lore that people were sealed into their crypts while still alive. Thoughtful sidebars, carefully selected images, and a thorough timeline are valuable additions to this high-interest text.</t>
  </si>
  <si>
    <t>947.5--dc23</t>
  </si>
  <si>
    <t>978-1-5382-0650-8</t>
  </si>
  <si>
    <t>The Pyramids of Giza</t>
  </si>
  <si>
    <t>978-1-5382-0654-6</t>
  </si>
  <si>
    <t>The Pyramids of Giza are 4,000-year-old tombs built for three Egyptian pharaohs. Though all have been looted over the years, they still hold many surprises and curiosities. And they reflect much about Egyptian culture at that time. This comprehensive volume covers the structures’ histories, including still-controversial theories about how they were built, and the latest excavations and discoveries. Modern photographs will give readers an idea of the pyramids’ magnitude, while a timeline will make them realize how truly enduring these extraordinary monuments are.</t>
  </si>
  <si>
    <t>978-1-5382-0648-5</t>
  </si>
  <si>
    <t>The Roman Catacombs</t>
  </si>
  <si>
    <t>978-1-5382-0655-3</t>
  </si>
  <si>
    <t>The subterranean tombs known as the Roman Catacombs are truly time capsules. Some tunnels date to the first century. Both Jewish and Christian graves are found there, including cremated and skeletal remains, and some have only been discovered recently. It’s challenging to receive permission to explore these tunnels. Luckily, young historians can find all they need to know in the well-researched pages of this intriguing book, full of extraordinary images and facts. They’ll learn much about the history of Rome and the different cultures that sought to bury their dead beneath the living in this ancient city.</t>
  </si>
  <si>
    <t>978-1-5382-0649-2</t>
  </si>
  <si>
    <t>The Tomb of China's First Emperor</t>
  </si>
  <si>
    <t>978-1-5382-0657-7</t>
  </si>
  <si>
    <t>The tomb of China’s First Emperor, Qin Shi Huangdi, is guarded by an army of more than 6,000 life-size terracotta warriors. Doubtless many untold treasures and secrets are sealed in the unopened burial chamber—and perhaps a deadly river of mercury, too. Young archaeologists will delight in learning about this famous ruler and his quest for eternal life. They’ll find out how the latest technology is being used to reveal more about the tomb’s contents while preserving its artifacts. Beautifully vivid photographs complement the intriguing text, while a timeline aids in summarizing key historical details.</t>
  </si>
  <si>
    <t>931'.04--dc23</t>
  </si>
  <si>
    <t>978-1-5382-0651-5</t>
  </si>
  <si>
    <t>Westminster Abbey</t>
  </si>
  <si>
    <t>978-1-5382-0658-4</t>
  </si>
  <si>
    <t>Westminster Abbey is a breathtakingly beautiful church in London, England—that happens to hold more than a thousand tombs! Many of the most famous British personalities were laid to rest in Westminster, including Charles Darwin, Isaac Newton, and Charles Dickens. Readers will learn about both British history and architecture as they investigate the church through the appealing pages of this well-designed volume, complete with interesting sidebars, vivid photographs, and a summarizing timeline.</t>
  </si>
  <si>
    <t>942.1'32--dc23</t>
  </si>
  <si>
    <t>978-1-5382-0652-2</t>
  </si>
  <si>
    <t>The Great Race: Fight to the Finish</t>
  </si>
  <si>
    <t>978-1-5382-0828-1</t>
  </si>
  <si>
    <t>The urge to be the first, the best, or have the most seems to be a compulsion of many throughout recorded history. Sometimes, this impulse leads to great scientific or technological breakthroughs. If the United States and the USSR hadn’t vied for supremacy in space travel, the Apollo astronauts might never have landed on the moon. This thrilling series showcases a variety of races, including actual sprints around the world via sailboat, the more symbolic and potentially destructive nuclear arms race, and even the competition between two paleontologists to find the most dinosaur fossils. History is full of great stories!</t>
  </si>
  <si>
    <t>Building the Transcontinental Railroad: Race of the Railroad Companies</t>
  </si>
  <si>
    <t>978-1-5382-0816-8</t>
  </si>
  <si>
    <t>A railroad across the United States was once thought to be nearly impossible. The vast expanse from the Pacific to the Atlantic Oceans had so many obstacles, including towering mountain ranges and broad rivers. However, the 1862 Pacific Railroad Act tasked two railroad companies—the Central Pacific and the Union Pacific—with building a transcontinental railroad to link the coasts. How they managed to meet finally in 1869 is the important account detailed in this well-researched volume. Readers will learn about key characters, such as engineer Theodore Judah and investor Leland Stanford, and the innovations and technologies that made their extraordinary feat a reality.</t>
  </si>
  <si>
    <t>385.0978--dc23</t>
  </si>
  <si>
    <t>978-1-5382-0813-7</t>
  </si>
  <si>
    <t>Crazy Road Races</t>
  </si>
  <si>
    <t>978-1-5382-0817-5</t>
  </si>
  <si>
    <t>The popularity of motorsports hasn’t waned since the advent of the automobile. In fact, some races began for the sole purpose of getting people interested in driving cars for the first time, such as the Peking-to-Paris race of 1907. This wide-ranging book, full of dynamic photographs, is an intriguing historical look at the world of racing, but also offers valuable information about the competitions of today, such as the Indy 500. Readers will love finding out about the famous figures of the racing circuit as well as learning about different kinds of races and racecars.</t>
  </si>
  <si>
    <t>978-1-5382-0812-0</t>
  </si>
  <si>
    <t>The Bone Wars: The Race to Dig Up Dinosaurs</t>
  </si>
  <si>
    <t>978-1-5382-0815-1</t>
  </si>
  <si>
    <t>E. D. Cope and O. C. Marsh were 19th-century paleontologists whose friendship couldn’t withstand their professional rivalry. Their competitive natures led to the frenzied unearthing of hundreds of dinosaur fossils across North America, many of which can still be seen in museums around the world. The captivating tale of these scientists unfolds in this absorbing book, which also includes a timeline, sidebars, and fact boxes offering much information about paleontology, dinosaurs, and excavations as well as photographs and images to further elucidate essential science concepts.</t>
  </si>
  <si>
    <t>978-1-5382-0814-4</t>
  </si>
  <si>
    <t>The Nuclear Arms Race</t>
  </si>
  <si>
    <t>978-1-5382-0818-2</t>
  </si>
  <si>
    <t>The nuclear arms race was a competition for supremacy in nuclear weaponry between the United States, the Soviet Union, and their allies during the Cold War. This significant volume outlines how dangerous this race really was, detailing its historical origins as well as the science behind nuclear technology, and stresses the consequences of a nuclear war—reflected in the devastation of Hiroshima and Nagasaki, Japan, at the end of World War II. Though the Soviet Union is no more, readers will find out how nuclear power is still being used—and misused—around the world.</t>
  </si>
  <si>
    <t>355.02’17--dc23</t>
  </si>
  <si>
    <t>978-1-5382-0811-3</t>
  </si>
  <si>
    <t>The Race to Sail Around the World</t>
  </si>
  <si>
    <t>978-1-5382-0819-9</t>
  </si>
  <si>
    <t>Historians are often divided into two camps when asked to name the first person to circumnavigate the world; there are those who say Ferdinand Magellan was, while others argue the victor was Francis Drake. Readers will learn the controversies surrounding these 16th-century captains and their infamous journeys. They’ll learn about the political intrigues and economic incentives to find a route and the lasting effects of the expeditions. Besides containing the thrilling accounts of Magellan’s and Drake’s adventures, this beguiling book’s historical images, maps, sidebars, and timeline complement social studies and geography curricula.</t>
  </si>
  <si>
    <t>910.4’10922--dc23</t>
  </si>
  <si>
    <t>978-1-5382-0810-6</t>
  </si>
  <si>
    <t>The Space Race</t>
  </si>
  <si>
    <t>978-1-5382-0820-5</t>
  </si>
  <si>
    <t>When the Soviet Union’s satellite Sputnik 1 entered Earth’s orbit in 1957, people in the United States demanded that Americans “catch up” with space technology. The Space Race between the two world superpowers had begun. This authoritative volume explains how the technology developed, who developed it, and the tragedies and triumphs that led to the success of Apollo 11 and subsequent missions. It also addresses the advances of space travel today and the possibility of colonization in outer space. Readers will appreciate the many crucial STEM concepts and eye-catching images included in this gripping account.</t>
  </si>
  <si>
    <t>629.4’109046--dc23</t>
  </si>
  <si>
    <t>978-1-5382-0809-0</t>
  </si>
  <si>
    <t>World's Scariest Places</t>
  </si>
  <si>
    <t>Abandoned Hospitals</t>
  </si>
  <si>
    <t>978-1-4824-5899-2</t>
  </si>
  <si>
    <t>It seems peculiar that hospitals—places where people’s lives are saved—can be downright creepy once they’re abandoned. Leftover medical instruments, stained walls, and mysterious sounds all contribute to the unsettling feeling one gets once inside. Luckily, readers won’t have to travel to deserted hospitals around the world. They can tour them in the pages of this hair-raising volume. They’ll visit the Taunton State Hospital in Massachusetts, Old Changi Hospital in Singapore, and others. Plenty of history is mixed in with the odd anecdotes connected with each, and a chilling design and images add to the eerie ambience.</t>
  </si>
  <si>
    <t>133.1’22--dc23</t>
  </si>
  <si>
    <t>978-1-4824-5900-5</t>
  </si>
  <si>
    <t>Creepy Cemeteries</t>
  </si>
  <si>
    <t>978-1-4824-5903-6</t>
  </si>
  <si>
    <t>Cemeteries are the final resting places of our dead. Yet, some swear not all who are resting in cemeteries are resting! The supernatural lore surrounding certain graveyards and burial grounds around the world is abundant, but this bloodcurdling book focuses on the most fascinatingly frightening, including Bachelor’s Grove Cemetery of Chicago, Illinois, and the Hanging Coffins of Sagada in the Philippines. Readers will love learning about the invisible hands that torment visitors of Greyfriars Churchyard in Edinburgh, Scotland, too. Such stories supported by some equally scary photographs will delight all those who love a good scare.</t>
  </si>
  <si>
    <t>978-1-4824-6071-1</t>
  </si>
  <si>
    <t>Ghostly Prisons</t>
  </si>
  <si>
    <t>978-1-4824-5906-7</t>
  </si>
  <si>
    <t>They say that violent deaths beget vengeful spirits refusing to rest in peace. Anne Boleyn was beheaded with a single stroke of a sword at the Tower of London in 1536. After that vicious execution, some say she still roams the Tower grounds! Similar disturbing accounts of historical prisons around the world abound in this spine-tingling and highly motivating work. A world map, vivid photographs, and stimulating sidebars further encourage readers to understand more about the history, geography, and culture involved in each prison’s unique story.</t>
  </si>
  <si>
    <t>978-1-4824-5907-4</t>
  </si>
  <si>
    <t>Haunted Battlefields</t>
  </si>
  <si>
    <t>978-1-4824-5910-4</t>
  </si>
  <si>
    <t>Even today, more than 150 years after the Battle of Antietam of the American Civil War, visitors to the battleground report hearing gunfire and smelling gun smoke. Others have heard battle cries. In every case, there is no convincing argument about why these things occurred—except that Antietam is haunted! Readers of this thrilling volume, full of superb, striking photographs, can decide if they believe in ghosts as they pay a visit to some famous and infamous battlefields around the globe. They’ll learn about the historic conflicts that took place at each that may have led to their haunted status.</t>
  </si>
  <si>
    <t>978-1-4824-5911-1</t>
  </si>
  <si>
    <t>Haunted Houses</t>
  </si>
  <si>
    <t>978-1-4824-5914-2</t>
  </si>
  <si>
    <t>Some of the world’s most haunted houses are also the most famous! Riveted readers will be astounded to learn that the White House is among them, as well as China’s Forbidden City. They’ll understand why these and other spooky structures around the world earned their eerie reputations as they learn about the history surrounding each. Thought-provoking sidebars, a helpful map, and an arresting design and photographs make this volume a truly motivating and memorable experience.</t>
  </si>
  <si>
    <t>133.1’22--dc23--dc23</t>
  </si>
  <si>
    <t>978-1-4824-5915-9</t>
  </si>
  <si>
    <t>Spooky Hotels</t>
  </si>
  <si>
    <t>978-1-4824-5918-0</t>
  </si>
  <si>
    <t>Creaking stairs, strange sounds, a child's laugh in an empty room...these are some hallmarks of a haunted hotel. Thrilled readers will become supernatural investigators as they tour the spookiest addresses on the planet. Some of the hotels, far from being abandoned, are occupied by the living as well as perhaps by specters, poltergeists, and other spirits. The Queen Mary Hotel in California and the Ancient Ram Inn in England are two such paranormally populated places. Foreboding facts mingle with history, geography, and a beautiful design in this macabre volume.</t>
  </si>
  <si>
    <t>978-1-4824-5919-7</t>
  </si>
  <si>
    <t>Doomed!</t>
  </si>
  <si>
    <t>Plague: The Black Death</t>
  </si>
  <si>
    <t>978-1-4824-2942-8</t>
  </si>
  <si>
    <t>The plague, aptly known as the Black Death, swept through Europe in the 1300s, killing more than 20 million people. Not only deadly but incredibly painful, the disease was characterized by black boils all over the body that oozed blood and pus. While providing more details about the plague, this book, an asset to any social studies collection, also addresses where the lethal outbreak originated and whether it could return. Aided by striking illustrations, sidebars, and fact boxes, readers will discover the conditions in the Middle Ages that made it possible for such an appalling disease to spread so easily.</t>
  </si>
  <si>
    <t>978-1-4824-2943-5</t>
  </si>
  <si>
    <t>The City of Pompeii</t>
  </si>
  <si>
    <t>978-1-4824-2926-8</t>
  </si>
  <si>
    <t>In AD 79, the residents of the booming Roman city of Pompeii were shocked when a nearby mountain exploded, releasing superhot ash, rock, and gas on the surrounding areas. What happens next is the extraordinary account of a volcano in action. Though the people who didn't flee Pompeii were doomed, the volcano preserved their remains, allowing us to better understand a fascinating time in the Roman Empire. Astonishing photographs of Pompeii, primary source records of the occurrence, and riveting text are just some highlights of this high-interest volume.</t>
  </si>
  <si>
    <t>937</t>
  </si>
  <si>
    <t>978-1-4824-2927-5</t>
  </si>
  <si>
    <t>The Donner Party</t>
  </si>
  <si>
    <t>978-1-4824-2930-5</t>
  </si>
  <si>
    <t>In 1846, travelers heading for California became trapped high in the mountains of the Sierra Nevada. Snowdrifts surrounded their shelters, and food supplies dwindled. How they stayed alive remains one of the most gruesome stories in US history. However, some facts that have come to light recently through archaeological digs will surprise even those who think they know the story. This gripping book, including maps and images of the era, tells the true account of the doomed Donner party.</t>
  </si>
  <si>
    <t>978-1-4824-2931-2</t>
  </si>
  <si>
    <t>The Great Fire of London</t>
  </si>
  <si>
    <t>978-1-4824-2934-3</t>
  </si>
  <si>
    <t>In September 1666, a small fire broke out at the king's bakery in London, England, in the early morning. Several fateful factors worked together to turn this small blaze into a catastrophic conflagration that changed the city forever. This riveting account of a city set ablaze is supported by primary sources such as maps, diaries, and royal proclamations. Readers will be fascinated by old-fashioned firefighting techniques and people's reactions as the fire spread and burned for days. Images of London on fire will ignite their imaginations and further enable them to understand this era and setting in European history.</t>
  </si>
  <si>
    <t>942.1</t>
  </si>
  <si>
    <t>978-1-4824-2935-0</t>
  </si>
  <si>
    <t>The Hindenburg Disaster</t>
  </si>
  <si>
    <t>978-1-4824-2938-1</t>
  </si>
  <si>
    <t>978-1-4824-2939-8</t>
  </si>
  <si>
    <t>The Sinking of the Titanic</t>
  </si>
  <si>
    <t>978-1-4824-2946-6</t>
  </si>
  <si>
    <t>The unsinkable luxury liner known as the Titanic may have sunk on its first transatlantic voyage in 1912, but people remain riveted to its storied legend. The collision with the iceberg in the North Atlantic was not the only mistake that was made that day. In this spellbinding volume, readers will learn about the passengers and crew aboard the doomed ship and what really happened that tragic night. Historical photographs will transport them back to the glamorous era, while the narrative paints an absorbing picture of the Titanic's sad fate.</t>
  </si>
  <si>
    <t>910.9163</t>
  </si>
  <si>
    <t>978-1-4824-2947-3</t>
  </si>
  <si>
    <t>Rebellions, Revolts, and Uprisings</t>
  </si>
  <si>
    <t>978-1-5382-0837-3</t>
  </si>
  <si>
    <t>"A little rebellion now and then is a good thing, and as necessary in the political world as storms in the physical," mused Thomas Jefferson. Rebellions have undeniably played a large part in the evolution of the United States. Many were unsuccessful at the time, but had lasting ramifications that led to great social and political change, such as John Brown's raid on the Harpers Ferry arsenal in 1859. Each comprehensive volume in this must-read series presents the circumstances that led to an uprising, key players involved, essential events that led to its success or failure, and its impact on American history.</t>
  </si>
  <si>
    <t>Nat Turner's Slave Rebellion</t>
  </si>
  <si>
    <t>978-1-5382-0765-9</t>
  </si>
  <si>
    <t>Ellis Roxburgh</t>
  </si>
  <si>
    <t>Nathaniel “Nat” Turner was a black slave who led a rebellion in the American South in the summer of 1831. A charismatic leader, Turner gathered about 75 slaves to his cause. By the time the insurrection was suppressed, more than 100 were dead, and Turner was hanged. In the aftermath, laws were passed to prevent the education of slaves and a deeper schism opened between abolitionists and slaveholders. The rebellion was truly a harbinger of the bloody events to come. This significant story of pre-Civil War America is the focus of this comprehensive volume, a valuable support for social studies curricula.</t>
  </si>
  <si>
    <t>975.5'5503092--dc23</t>
  </si>
  <si>
    <t>978-1-5382-0762-8</t>
  </si>
  <si>
    <t>Shays' Rebellion</t>
  </si>
  <si>
    <t>978-1-5382-0768-0</t>
  </si>
  <si>
    <t>The early years of the United States weren’t wholly tranquil. The new nation was on rocky economic ground. Though paper money was in circulation, it wasn’t worth much. Many people were suffering and didn’t have a voice in government. These conditions gave rise to the rebellion led by former Continental army captain Daniel Shays, beginning in 1786. This volume explains what happened when Shays and more than one thousand followers attempted to capture a Massachusetts arsenal and how this rebellion led to the formation of a new and stronger federal government.</t>
  </si>
  <si>
    <t>974.4'03--dc23</t>
  </si>
  <si>
    <t>978-1-5382-0759-8</t>
  </si>
  <si>
    <t>The Amistad Revolt</t>
  </si>
  <si>
    <t>978-1-5382-0764-2</t>
  </si>
  <si>
    <t>The slave revolt on the ship Amistad in 1839 was a crucial event in the early abolitionist movement in the United States. When the vessel arrived in America, a fierce debate began about whether the Africans were free or enslaved and whether they should be allowed to return to Africa. The argument became a legal battle that eventually ended up in the US Supreme Court, with former president John Quincy Adams representing the Africans. This remarkable story and its repercussions are presented in this beautifully designed volume, replete with images to complement the narrative and a timeline that summarizes key events.</t>
  </si>
  <si>
    <t>326'.80973--dc23</t>
  </si>
  <si>
    <t>978-1-5382-0763-5</t>
  </si>
  <si>
    <t>The Raid on Harpers Ferry</t>
  </si>
  <si>
    <t>978-1-5382-0766-6</t>
  </si>
  <si>
    <t>No study of the American Civil War is complete without an understanding of the events that unfolded in Harpers Ferry, Virginia, in 1859. Abolitionist John Brown became a martyr to many through his raid on the federal arsenal there, in support of a slave rebellion. But he became a reviled enemy to those opposed to abolition. This in-depth account provides many fascinating details of the planning of the raid, such as Brown’s attempt to recruit Frederick Douglass to the cause. It also explains the aftershocks of the attack in a nation truly on the brink of war.</t>
  </si>
  <si>
    <t>973.7'116--dc23</t>
  </si>
  <si>
    <t>978-1-5382-0761-1</t>
  </si>
  <si>
    <t>The Seminole Wars</t>
  </si>
  <si>
    <t>978-1-5382-0767-3</t>
  </si>
  <si>
    <t>The Seminole Wars were comprised of three separate clashes between the United States and the Seminole Indians of Florida between 1817 and 1858. The first touched off when the US Army invaded Seminole territory in order to capture fugitive slaves living among the native people. The Seminoles were pushed farther and farther south into Florida. Ultimately, the Seminoles lost their land and Florida became American territory opened up for white settlers. This well-researched narrative provides essential facts about an important chapter in the history of Native Americans in the growing United States.</t>
  </si>
  <si>
    <t>973.5'7--dc23</t>
  </si>
  <si>
    <t>978-1-5382-0760-4</t>
  </si>
  <si>
    <t>The Whiskey Rebellion</t>
  </si>
  <si>
    <t>978-1-5382-0769-7</t>
  </si>
  <si>
    <t>The fight over taxation wasn’t just a part of the American Revolution. It continued after the war was resolved. When the federal government placed a tax on whiskey in 1791, farmers in Pennsylvania, who depended on selling whiskey to make ends meet, were outraged. They took up arms and attacked federal tax collectors. President George Washington used several tactics to quell the insurrection. The full story of the Whiskey Rebellion, as it was called, is recounted in this volume, along with discussion of its repercussions on domestic policy. Young historians will especially appreciate the vivid images of the incident and those involved.</t>
  </si>
  <si>
    <t>973.4'3--dc23</t>
  </si>
  <si>
    <t>978-1-5382-0758-1</t>
  </si>
  <si>
    <t>Awfully Ancient</t>
  </si>
  <si>
    <t>Banished, Beheaded, or Boiled in Oil: A Hair-Raising History of Crime and Punishment Throughout the Ages!</t>
  </si>
  <si>
    <t>978-1-4824-3122-3</t>
  </si>
  <si>
    <t>Neil Tonge</t>
  </si>
  <si>
    <t>364.9</t>
  </si>
  <si>
    <t>978-1-4824-3123-0</t>
  </si>
  <si>
    <t>Gory Gladiators, Savage Centurions, and Caesar's Sticky End: A Menacing History of the Unruly Romans!</t>
  </si>
  <si>
    <t>978-1-4824-3114-8</t>
  </si>
  <si>
    <t>Because the Roman Army was so large, they had to be very serious about punishing those who broke the rules. For disobeying an order, a soldier would get as many as 200 lashes with a whip. And deserters? They were stoned or beaten to death. These penalties sound harsh in today’s world, but they can tell readers a lot about life during the Roman Empire! Dreadful deaths and creative killings offer a unique lens through which to examine a major historical period. Cute, full-color illustrations offer a humorous look at a bleak topic and add interesting details.</t>
  </si>
  <si>
    <t>978-1-4824-3115-5</t>
  </si>
  <si>
    <t>Loos, Poos, and Number Twos: A Disgusting Journey Through the Bowels of History!</t>
  </si>
  <si>
    <t>978-1-4824-3118-6</t>
  </si>
  <si>
    <t>Peter Hepplewhite</t>
  </si>
  <si>
    <t>Nothing could be more interesting to young readers than the history of the toilet! From the sewage system of ancient Athens to the muckrakers of the Middle Ages, there’s plenty to learn about history from discovering the “how” and “where” of the loos of many important civilizations. Unique information reframes common social studies topics and time periods including ancient China, Victorian times, and more. Amusing illustrations and a full-color layout enhance the main content as readers traverse the dirty details.</t>
  </si>
  <si>
    <t>392.3</t>
  </si>
  <si>
    <t>978-1-4824-3119-3</t>
  </si>
  <si>
    <t>Mangy Mummies, Menacing Pharaohs, and the Awful Afterlife: A Moth-Eaten History of the Extraordinary Egyptians!</t>
  </si>
  <si>
    <t>978-1-4824-3126-1</t>
  </si>
  <si>
    <t>978-1-4824-3127-8</t>
  </si>
  <si>
    <t>Royals, Rebels, and Horrible Headchoppers: A Bloodthirsty History of the Terrifying Tudors!</t>
  </si>
  <si>
    <t>978-1-4824-3130-8</t>
  </si>
  <si>
    <t>While living in Tudor England wasn’t a picnic for many people, the unluckiest were at the top of the social ladder—queens. Henry VIII was one of the Tudor kings and he famously divorced and killed many of his queens in his quest for a male heir. That’s not all that happened during the Tudors’ reign! Readers learn about the place of rebellions, the plague, and even the use of leeches in the history of England. A colorful layout, playful tone, and relatable content keep readers engaged with a distinctive historic era.</t>
  </si>
  <si>
    <t>941.05</t>
  </si>
  <si>
    <t>978-1-4824-3131-5</t>
  </si>
  <si>
    <t>Thomas Crapper, Corsets, and Cruel Britannia: A Grim History of the Vexing Victorians!</t>
  </si>
  <si>
    <t>978-1-4824-3134-6</t>
  </si>
  <si>
    <t>Victorian fashion is unlikely to become popular again. Corsets were in style during the second half of the 1800s and were forced on the waists of girls as young as 5 years old! Tied too tight and the wearer might not be able to sit or breathe, and many sustained broken ribs. More fascinating truths about those living during the Victorian era, including the opium-based drugs used to keep children calm and prison-like schools, will inspire thankfulness in today’s readers! Full-color illustrations offer colorful commentary on this buttoned-up time period as well as supplementary historical details.</t>
  </si>
  <si>
    <t>941.081</t>
  </si>
  <si>
    <t>978-1-4824-3135-3</t>
  </si>
  <si>
    <t>Frontline Families</t>
  </si>
  <si>
    <t>The Afghanistan War: Frontline Soldiers and Their Families</t>
  </si>
  <si>
    <t>978-1-4824-3050-9</t>
  </si>
  <si>
    <t>The war in Afghanistan, a conflict that continues to rage on more than a decade after it began, has changed the lives of many families both in the country itself and in the many nations that have sent soldiers to fight there, including the United States and Canada. Readers of this notable volume will learn why this war began as well as its wide-reaching consequences. Photographs and other primary sources will further enlighten about the current conflict. This commendable text contains essential content for any classroom or library concerned with keeping readers informed about current events.</t>
  </si>
  <si>
    <t>958.104</t>
  </si>
  <si>
    <t>978-1-4824-3051-6</t>
  </si>
  <si>
    <t>The American Revolution: Frontline Soldiers and Their Families</t>
  </si>
  <si>
    <t>978-1-4824-3054-7</t>
  </si>
  <si>
    <t>Sara Howell</t>
  </si>
  <si>
    <t>Without the American Revolution, there would be no United States. The impact of the war is undeniable. And yet studies of this conflict, essential in every elementary school, are often cursory. This valuable volume delivers a more complete look of the war, including the real experiences of soldiers on the frontlines as well as their families at home. Readers will be particularly interested in the experiences of young people during the war. Founding Fathers and ordinary colonists both feature in this well-designed book, filled with important dates, facts, maps, and primary sources.</t>
  </si>
  <si>
    <t>978-1-4824-3055-4</t>
  </si>
  <si>
    <t>The Civil War: Frontline Soldiers and Their Families</t>
  </si>
  <si>
    <t>978-1-4824-3058-5</t>
  </si>
  <si>
    <t>The American Civil War began in 1861 when a group of Southern states voted to secede. At that point, no one knew what a heavy toll the ensuing war would have on both sides of the conflict. Not only did more than 850,000 die, but millions more would suffer in other ways. Families of soldiers were left behind, just hoping to see their loved ones again. This indispensable book provides important facts about the war as well as critical information about its impact on family life. Abundant primary sources and a timeline enhance the volume's text, photographs, and beautiful design.</t>
  </si>
  <si>
    <t>973.7</t>
  </si>
  <si>
    <t>978-1-4824-3059-2</t>
  </si>
  <si>
    <t>The Vietnam War: Frontline Soldiers and Their Families</t>
  </si>
  <si>
    <t>978-1-4824-3062-2</t>
  </si>
  <si>
    <t>1060L</t>
  </si>
  <si>
    <t>The Vietnam War lasted just over 20 years. The conflict's impact on the people of Vietnam as well as citizens of the United States and other countries still echoes to this day. For every one of the millions who fought and died, there was a family who worried and grieved. This important book tackles the difficult nature of this war, including how the explosions, gunfire, and fear ruled the hearts of soldiers and families back home. The text carefully explains the causes and effects of the Vietnam War augmented by well-chosen primary sources and photographs.</t>
  </si>
  <si>
    <t>959.704</t>
  </si>
  <si>
    <t>978-1-4824-3063-9</t>
  </si>
  <si>
    <t>World War I: Frontline Soldiers and Their Families</t>
  </si>
  <si>
    <t>978-1-4824-3066-0</t>
  </si>
  <si>
    <t>Nick Hunter</t>
  </si>
  <si>
    <t>1090L</t>
  </si>
  <si>
    <t>In the summer of 1914, life changed dramatically for millions of people. Europe was plunged into a devastating war that persisted for more than 4 years. This conflict, called the Great War or World War I, didn't just change the lives of the millions of soldiers who fought in it. It also had a big impact on families and children far from the frontline. Loved ones were often separated for long, difficult periods of time. This powerful volume explains the toll of the war through perceptive text, historical photographs, and insightful primary sources.</t>
  </si>
  <si>
    <t>940.3</t>
  </si>
  <si>
    <t>978-1-4824-3067-7</t>
  </si>
  <si>
    <t>World War II: Frontline Soldiers and Their Families</t>
  </si>
  <si>
    <t>978-1-4824-3070-7</t>
  </si>
  <si>
    <t>Studies of World War II often focus on the millions who fought so bravely, many of whom ultimately lost their lives. But learning only about soldiers and battlefield maneuvers doesn't give a clear picture of the full impact of war. These troops had families at home as well as working in hospitals, factories, and helping out the war effort in other ways. These people, too, should be recognized and understood for their contribution. This comprehensive book, complete with a timeline of the war and numerous primary sources, provides readers with valuable information about this terrible war, on the frontlines and at home.</t>
  </si>
  <si>
    <t>978-1-4824-3071-4</t>
  </si>
  <si>
    <t>History's Fearless Fighters</t>
  </si>
  <si>
    <t>Conquistadors</t>
  </si>
  <si>
    <t>978-1-4824-3162-9</t>
  </si>
  <si>
    <t>The native people of the Americas never had a chance against European soldiers. The troops of the conquistadors had guns and armor, not to mention new diseases! As readers are drawn through the bloody history of early settlement in the New World, they’ll learn about the conquistadors’ wish for gold and to convert the native peoples to Christianity. Chapters focusing on major conquistadors—including de Coronado, Pizarro, Cortes, and more—incorporate major topics from the social studies curriculum. Full-color maps show the European domination of the Americas and enhance the main content’s detailed account of what they found there.</t>
  </si>
  <si>
    <t>970.01</t>
  </si>
  <si>
    <t>978-1-4824-3163-6</t>
  </si>
  <si>
    <t>Gladiators</t>
  </si>
  <si>
    <t>978-1-4824-3166-7</t>
  </si>
  <si>
    <t>The Romans who fearlessly fought in the Colosseum had varied backgrounds. Some were slaves and criminals forced to fight to the death. Others trained and volunteered for the task. Their goal was clear from the first step in the arena: the floor was sandy, so blood would be easy to clean up. Gladiator combat is a common topic when discussing the Roman Empire. Readers of this volume, however, will discover all the incredible details of gladiator life from the porridge they ate to the muscle massages they received! A glossary of gladiator terms and a timeline complement the main content.</t>
  </si>
  <si>
    <t>796.8</t>
  </si>
  <si>
    <t>978-1-4824-3167-4</t>
  </si>
  <si>
    <t>Mongols</t>
  </si>
  <si>
    <t>978-1-4824-3170-4</t>
  </si>
  <si>
    <t>Historians estimate that the Mongols killed 40 million people—women and children included. Fierce, ruthless warriors, the Mongols were protecting an enormous empire spanning much of Asia and Europe. From Genghis Khan to his equally notorious son Ogedai Khan, this volume introduces readers to one of the bloodiest wars ever fought. Historical images highlight some of the most devastating moments, such as the conquest of Baghdad, while chapters focusing on the Mongols’ battle tactics show readers just how they conquered so much land. A detailed timeline organizes the history of the empire for readers’ reference.</t>
  </si>
  <si>
    <t>950</t>
  </si>
  <si>
    <t>978-1-4824-3171-1</t>
  </si>
  <si>
    <t>Ninjas</t>
  </si>
  <si>
    <t>978-1-4824-3174-2</t>
  </si>
  <si>
    <t>Today, many people use the word “ninja” to describe being particularly good or stealthy about something. But ninjas were real Japanese fighters! Most active from about 1450 to just after 1600, ninjas were highly trained, silent killers. Readers learn to parse the truth from the legends about ninjas through detailed historical content, including the 18 skills ninjas of the 1700s were taught. A colorful layout and up-close photographs of ninja weapons enhance the high-interest topic and emphasize the amazing truths of these fearless fighters throughout history.</t>
  </si>
  <si>
    <t>355.5</t>
  </si>
  <si>
    <t>978-1-4824-3175-9</t>
  </si>
  <si>
    <t>Samurai</t>
  </si>
  <si>
    <t>978-1-4824-3178-0</t>
  </si>
  <si>
    <t>Japanese samurai followed a strict code of honor called bushido. Though they were professional fighters, samurai valued courage, benevolence, and respect above all else. Many took their own lives after breaking the code. This interesting part of Japanese history will draw in readers with its mystery, brutality, and cultural significance. Full-color photographs and historical images of real samurai give faces to these fearless fighters, and photographs of samurai weapons are impressive to modern eyes. Fascinating details about samurai training and the fighters’ influence on modern Japan will engage readers with both the nation’s history and present-day reality.</t>
  </si>
  <si>
    <t>355.00952</t>
  </si>
  <si>
    <t>978-1-4824-3179-7</t>
  </si>
  <si>
    <t>Spartans</t>
  </si>
  <si>
    <t>978-1-4824-3182-7</t>
  </si>
  <si>
    <t>Spartan soldiers trained for life. As long as they could walk, men into their 70s took part in the vigorous, brutal preparation for war. Strength was so valued, weak babies were left to die on a nearby mountain. Readers learn about these fearless fighters, as well as Spartan cultivation of strength, through historical images and detailed descriptions of Spartan warfare, soldier training, and more. Fully supportive of the social studies curriculum, the main content guides readers through the story of the 300 and King Leonidas and weapons and armor of this ancient Greek city-state.</t>
  </si>
  <si>
    <t>938</t>
  </si>
  <si>
    <t>978-1-4824-3183-4</t>
  </si>
  <si>
    <t>Why War Happened</t>
  </si>
  <si>
    <t>978-1-4824-5119-1</t>
  </si>
  <si>
    <t>Amid the violence of war, the question often arises: How did this happen? Too often, the answer is simplified. However, no major war has ever been fought over just one issue. While the conflict may have ignited after a single event, multiple issues and circumstances fanned the flames. This relevant series takes readers into the war room of some momentous conflicts, including the Vietnam War, the American Revolution, and the Afghanistan War. Complex matters are sensitively presented, battles and outcomes are thoroughly explored, and the text is assisted by sidebars with further insight.</t>
  </si>
  <si>
    <t>What Caused the Afghanistan War?</t>
  </si>
  <si>
    <t>978-1-4824-5178-8</t>
  </si>
  <si>
    <t>While witnessing the continuous coverage of violence in Afghanistan, it can be difficult to remember the events that led to the ongoing conflict. However, in order to understand the struggles of today, informed people need to comprehend the events of years past. This invaluable volume, while not simplifying the Afghanistan War, provides a thoughtful and sensitive account of key events, groups, and people involved in the war, including the country’s colonial history, Al Qaeda, and Osama bin Laden. More significant information is presented in sidebars throughout the text, while photographs provide visual support for this most timely and important subject.</t>
  </si>
  <si>
    <t>958.104’7--dc23</t>
  </si>
  <si>
    <t>978-1-4824-5173-3</t>
  </si>
  <si>
    <t>What Caused the American Revolution?</t>
  </si>
  <si>
    <t>978-1-4824-5179-5</t>
  </si>
  <si>
    <t>978-1-4824-5174-0</t>
  </si>
  <si>
    <t>What Caused the Civil War?</t>
  </si>
  <si>
    <t>978-1-4824-5180-1</t>
  </si>
  <si>
    <t>During the American Civil War, the United States was on the brink of falling apart irrevocably. As states seceded and brother turned against brother, hope for reconciliation was dim. This conflict, an essential topic of the social studies curriculum, is skillfully presented from its origins in the Southern slave-trade economy to bloody battles and, later, Reconstruction. Striking photographs and artwork of integral events and people will resonate with readers, while interesting sidebar information gives them more to reflect on about this terrible war and the lessons it taught us.</t>
  </si>
  <si>
    <t>978-1-4824-5175-7</t>
  </si>
  <si>
    <t>What Caused the Vietnam War?</t>
  </si>
  <si>
    <t>978-1-4824-5181-8</t>
  </si>
  <si>
    <t>978-1-4824-5176-4</t>
  </si>
  <si>
    <t>What Caused World War I?</t>
  </si>
  <si>
    <t>978-1-4824-5182-5</t>
  </si>
  <si>
    <t>For a truly worldwide war to erupt, many conflicts and interests are at work. That’s exactly what happened in the years leading up to World War I, also called the Great War. Conflicts between empires, alliances among nations, fights over boundaries and colonies, and the 1914 assassination of the archduke Franz Ferdinand were among the myriad of causes for this widespread war. This volume, which includes remarkable photographs from the time period, gives a thorough overview of the war and its aftermath, which would pave the way for another terrible world war just two decades later.</t>
  </si>
  <si>
    <t>940.3--dc23</t>
  </si>
  <si>
    <t>978-1-4824-5205-1</t>
  </si>
  <si>
    <t>What Caused World War II?</t>
  </si>
  <si>
    <t>978-1-4824-5183-2</t>
  </si>
  <si>
    <t>The major participants of World War II are familiar to most young historians, but less well known are the many causes of this bloody conflict. Among them is the treaty that ended World War I, originally meant to keep Germany from becoming a world power again. This and other surprising facts await readers of this notable volume, which discusses not only the causes of the war, but also the significant battles and eventual conclusion. Carefully selected photographs reflect the terrible toll of this deadly conflict.</t>
  </si>
  <si>
    <t>940.4--dc23</t>
  </si>
  <si>
    <t>978-1-4824-5177-1</t>
  </si>
  <si>
    <t>History's Greatest Rivals</t>
  </si>
  <si>
    <t>Abraham Lincoln vs. Jefferson Davis: Presidents of a Divided Nation</t>
  </si>
  <si>
    <t>978-1-4824-4221-2</t>
  </si>
  <si>
    <t>Abraham Lincoln and Jefferson Davis rose to power during unprecedented times. What had once been a unified nation—the United States of America—was now at odds in a civil war. This volume offers a unique way to study the events of the Civil War, through the relationship between Lincoln and Davis and their fateful decisions during the bloody conflict. Readers will delve into key topics of the elementary social studies curriculum in this engaging text, which is augmented by historical paintings, photographs, primary sources, and a timeline.</t>
  </si>
  <si>
    <t>978-1-4824-4222-9</t>
  </si>
  <si>
    <t>Cleopatra vs. the Roman Empire: Power, Conquest, and Tragedy</t>
  </si>
  <si>
    <t>978-1-4824-4225-0</t>
  </si>
  <si>
    <t>Egyptian queen Cleopatra VII’s life reads like a thrilling novel. Her struggle to retain her throne led her to join forces with Roman ruler Julius Caesar and later Mark Anthony. The power struggles within Rome came to a head at the Battle of Actium in 31 BC. The victory of Octavian meant the tragic downfalls of both Cleopatra and Mark Anthony and the expansion of Roman influence. This in-depth look at two empires in turmoil is enhanced by beautiful illustrations and insightful quotation boxes. Readers will gain an appreciation for these ancient empires through this historical text.</t>
  </si>
  <si>
    <t>978-1-4824-4226-7</t>
  </si>
  <si>
    <t>Elizabeth I of England vs. Mary, Queen of Scots: Battle for the Throne</t>
  </si>
  <si>
    <t>978-1-4824-4229-8</t>
  </si>
  <si>
    <t>British monarch Elizabeth I’s long reign is remembered as a period of stability for England. Yet, her relationship with her cousin, Mary, Queen of Scots, was contentious at best, leading to a fatal ending for one of the monarchs. This intrigue-filled volume transports readers into the throne rooms of Europe during the 16th century, where they’ll learn of shifting lines of succession, clashes between religions, and assassination plots. Actual quotes from the rulers themselves as well as stunning portraits and paintings mark the pages of this well-designed book, and a timeline summarizes the essential events of this historical rivalry.</t>
  </si>
  <si>
    <t>978-1-4824-4230-4</t>
  </si>
  <si>
    <t>Robert Peary vs. Frederick Cook: Race to the North Pole</t>
  </si>
  <si>
    <t>978-1-4824-4233-5</t>
  </si>
  <si>
    <t>When explorer Robert Peary returned from reaching the North Pole in 1909—his third attempt—he was shocked to learn Dr. Frederick Cook claimed to have reached it nearly a whole year before him. Both men’s assertions are now in doubt! That doesn’t make this exciting account of the race to the North Pole any less fascinating. Readers will immerse themselves in the world of Arctic exploration and all that entailed at the beginning of the 20th century, including adopting Inuit customs. Quotations from each explorer, a timeline, and photographs of the people and places involved in this intense rivalry will cast light on the controversial competition.</t>
  </si>
  <si>
    <t>978-1-4824-4234-2</t>
  </si>
  <si>
    <t>Sitting Bull vs. George Armstrong Custer: The Battle of the Little Bighorn</t>
  </si>
  <si>
    <t>978-1-4824-4237-3</t>
  </si>
  <si>
    <t>The outcome of the Battle of the Little Bighorn of 1876 stunned Americans. They were astounded that Native Americans could have defeated a US army force so decidedly. Only after examining the charismatic leaders in this conflict—Sioux chief Sitting Bull and Lieutenant Colonel George Armstrong Custer—can young historians understand how such a brutal battle took place. In this indispensable volume, filled with quotes, photographs, and paintings, many crucial events between Native Americans and the US government are scrutinized as well as the decisions made by the influential leaders that led to their ultimate demise.</t>
  </si>
  <si>
    <t>978-1-4824-4238-0</t>
  </si>
  <si>
    <t>Thomas Jefferson vs. John Adams: Founding Fathers and Political Rivals</t>
  </si>
  <si>
    <t>978-1-4824-4241-0</t>
  </si>
  <si>
    <t>It may be surprising to even history buffs that Founding Fathers Thomas Jefferson and John Adams were at odds for years after the American Revolution. Each held tightly to their opposing views of how the new nation should be governed. This absorbing text not only reviews many important benchmarks of American history—such as the writing of the US Constitution and the establishment of political parties—it also provides well-rounded analyses of these two powerful men, their relationship, and their eventual reconciliation. Their prolific writings provide many significant quotations throughout this valuable and insightful volume.</t>
  </si>
  <si>
    <t>978-1-4824-4242-7</t>
  </si>
  <si>
    <t>Let's Talk Sports!</t>
  </si>
  <si>
    <t>978-1-4824-5876-3</t>
  </si>
  <si>
    <t>Talk Like a Baseball Player</t>
  </si>
  <si>
    <t>978-1-4824-5692-9</t>
  </si>
  <si>
    <t>978-1-4824-5694-3</t>
  </si>
  <si>
    <t>Talk Like a Basketball Player</t>
  </si>
  <si>
    <t>978-1-4824-5698-1</t>
  </si>
  <si>
    <t>978-1-4824-5699-8</t>
  </si>
  <si>
    <t>Talk Like a Football Player</t>
  </si>
  <si>
    <t>978-1-4824-5702-5</t>
  </si>
  <si>
    <t>978-1-4824-5703-2</t>
  </si>
  <si>
    <t>Talk Like a Hockey Player</t>
  </si>
  <si>
    <t>978-1-4824-5706-3</t>
  </si>
  <si>
    <t>978-1-4824-5707-0</t>
  </si>
  <si>
    <t>Talk Like a Race Car Driver</t>
  </si>
  <si>
    <t>978-1-4824-5710-0</t>
  </si>
  <si>
    <t>978-1-4824-5711-7</t>
  </si>
  <si>
    <t>Talk Like a Soccer Player</t>
  </si>
  <si>
    <t>978-1-4824-5714-8</t>
  </si>
  <si>
    <t>978-1-4824-5715-5</t>
  </si>
  <si>
    <t>Benched: Dealing with Sports Injuries</t>
  </si>
  <si>
    <t>978-1-4824-4593-0</t>
  </si>
  <si>
    <t>What If I Break a Bone?</t>
  </si>
  <si>
    <t>978-1-4824-4885-6</t>
  </si>
  <si>
    <t>No athlete wants to break a bone on the field, but injuries are bound to happen when playing sports. Learning what steps to take and how to recover from serious injuries is an important part of being an athlete. This book teaches readers what to do in case of serious injury, the differences between bone breaks and less serious sprains or bruises, and what to do if they think they’ve suffered a serious injury. With the expert help of doctors and other adults and the knowledge gained from this book, these once-injured young athletes will be back in the lineup and on the field quickly.</t>
  </si>
  <si>
    <t>617.1/027--dc23</t>
  </si>
  <si>
    <t>978-1-4824-4875-7</t>
  </si>
  <si>
    <t>What If I Break a Tooth?</t>
  </si>
  <si>
    <t>978-1-4824-4886-3</t>
  </si>
  <si>
    <t>Dental work is never fun, especially after an accident on the soccer field or basketball court. Whether a tooth is chipped or broken, any sort of dental injury requires immediate attention. Dealing with the pain and blood can be hard for young athletes, but this book will help them understand just what’s happening in their mouth and what dentists need to do to help them get better. From minor capping and tooth fillings to root canals and more serious surgery, this book gives student athletes the basics on taking care of their teeth should they suffer an injury.</t>
  </si>
  <si>
    <t>978-1-4824-4877-1</t>
  </si>
  <si>
    <t>What If I Feel Faint?</t>
  </si>
  <si>
    <t>978-1-4824-4887-0</t>
  </si>
  <si>
    <t>978-1-4824-4879-5</t>
  </si>
  <si>
    <t>What If I Get a Concussion?</t>
  </si>
  <si>
    <t>978-1-4824-4888-7</t>
  </si>
  <si>
    <t>978-1-4824-4880-1</t>
  </si>
  <si>
    <t>What If I Get a Sprain?</t>
  </si>
  <si>
    <t>978-1-4824-4889-4</t>
  </si>
  <si>
    <t>617.1/7--dc23</t>
  </si>
  <si>
    <t>978-1-4824-4881-8</t>
  </si>
  <si>
    <t>What If I Need Stitches?</t>
  </si>
  <si>
    <t>978-1-4824-4890-0</t>
  </si>
  <si>
    <t>617.044--dc23</t>
  </si>
  <si>
    <t>978-1-4824-4884-9</t>
  </si>
  <si>
    <t>Sports: What's Your Position?</t>
  </si>
  <si>
    <t>978-1-5382-0476-4</t>
  </si>
  <si>
    <t>Playing sports is a great way to get some exercise with friends. But knowing what to do can often be tough. Learning the proper positions in sports is an important way sports fans and players learn the games they love. From the special techniques goaltenders need to know in sports like soccer, hockey, and lacrosse to the many positions on the football field, there’s lots to know about the unique positions athletes play. Full-color photographs show both professionals and kids playing these roles on a team and show readers how teams work together to win and have fun!</t>
  </si>
  <si>
    <t>Baseball: Who Does What?</t>
  </si>
  <si>
    <t>978-1-5382-0420-7</t>
  </si>
  <si>
    <t>Nine is the magic number in baseball. It’s the number of innings in a standard game and the number of players each team fields when on defense. But every player on the field is different, and this book studies each unique position to explore those differences and the skills needed to play there. From turning double plays at shortstop to throwing off the pitcher’s mound, each spot on the diamond has its quirks. Readers learn how catchers help pitchers know what pitch to throw and catch runners stealing second base in this exciting title that puts them on the diamond and in the midst of this exciting game.</t>
  </si>
  <si>
    <t>978-1-5382-0421-4</t>
  </si>
  <si>
    <t>Basketball: Who Does What?</t>
  </si>
  <si>
    <t>978-1-5382-0422-1</t>
  </si>
  <si>
    <t>Basketball is all about putting the ball in the hoop. To do that, though, players need to work together with their teammates. This book puts readers on the hardwood as they parse the different positions that make up a basketball team. From conducting the offense with the point guard to shooting jumpers with the shooting guard, readers get an in-depth study of James Naismith’s famous game as they learn how to play with their friends. Whether setting up alley-oops on offense or blocking shots and causing turnovers on defense, this book gets readers ready to play any position on the court.</t>
  </si>
  <si>
    <t>978-1-5382-0423-8</t>
  </si>
  <si>
    <t>Football: Who Does What?</t>
  </si>
  <si>
    <t>978-1-5382-0426-9</t>
  </si>
  <si>
    <t>The game of football has many rules, and each position on the field is different. Whether lining up in the trenches to protect the quarterback or running the ball out of the backfield, the 11 players on each team each have special jobs to do. This book gives readers a look at each position on the gridiron, showing how cornerbacks and safeties cover wide receivers and how linebackers try to sack the quarterback. With a detailed look at each position, readers will be ready to take the field themselves and play America’s most popular game with their friends.</t>
  </si>
  <si>
    <t>978-1-5382-0427-6</t>
  </si>
  <si>
    <t>Hockey: Who Does What?</t>
  </si>
  <si>
    <t>978-1-5382-0431-3</t>
  </si>
  <si>
    <t>Hockey is a fast and fun game that kids can learn quickly. The concept is simple: put the puck in the net. But beyond that is a world of strategy. When should a defender pinch to keep the puck in the zone? Where should a forward be when backchecking? This book explores those questions and explains what hockey players are doing on the ice, from the basics of each position to an advanced look at what makes great players stand out. With colorful photos and graphics explaining each role in detail, readers will see hockey from every angle and be ready to hit the ice themselves and show off their skills.</t>
  </si>
  <si>
    <t>978-1-5382-0432-0</t>
  </si>
  <si>
    <t>Lacrosse: Who Does What?</t>
  </si>
  <si>
    <t>978-1-5382-0411-5</t>
  </si>
  <si>
    <t>Lacrosse has elements of other sports in its gameplay, but is a sport all its own. With a rich history and fun pace to the game, it’s a growing sport that’s easy to start playing. This book explores the exciting and evolving world of field lacrosse, a sport that has many moving parts. From defenders sliding into shooting lanes to the cuts and spins that free attackers for scoring chances, lacrosse is a fast-moving game that’s exciting to watch and play. Readers will love experiencing the ins and outs of lacrosse, learning its rules and regulations, and seeing for themselves how each position is important in creating a winning team.</t>
  </si>
  <si>
    <t>978-1-5382-0412-2</t>
  </si>
  <si>
    <t>Soccer: Who Does What?</t>
  </si>
  <si>
    <t>978-1-5382-0415-3</t>
  </si>
  <si>
    <t>Taking the soccer pitch can be intimidating if you’re not sure where to go. It’s a big field and each position on the “starting 11” has a big responsibility. Whether exploring all the ways a keeper makes saves or how the defense works in front of them, readers will love experiencing the game of soccer in this exciting title. Filled with golden goals and brilliant passes, readers take a deep dive into “the beautiful game” and learn important ways they can succeed with their friends on the pitch.</t>
  </si>
  <si>
    <t>978-1-5382-0416-0</t>
  </si>
  <si>
    <t>Field &amp; Stream's Guide to the Outdoors</t>
  </si>
  <si>
    <t>5.750 X 8.250</t>
  </si>
  <si>
    <t>Field &amp; Stream's Guide to Catching Bass</t>
  </si>
  <si>
    <t>978-1-4824-3185-8</t>
  </si>
  <si>
    <t>Author, Edited by</t>
  </si>
  <si>
    <t>978-1-4824-3186-5</t>
  </si>
  <si>
    <t>Field &amp; Stream's Guide to Hunting Whitetail</t>
  </si>
  <si>
    <t>978-1-4824-3187-2</t>
  </si>
  <si>
    <t>Scott Bestful, Dave Hurteau</t>
  </si>
  <si>
    <t>From the basics of deer hunting to advanced tactics, this comprehensive volume has tips and tricks for whitetail hunters of all levels. Readers will get to know how to cover their own scent, "read" scrapes, and track a deer, as well as what to do once a buck is down. They'll become familiar with various kinds of gear they'll need for a successful expedition, and they'll be reminded of safety practices imperative to hunting with weapons. Numbered instructions, labeled illustrations, and colorful maps, diagrams, and photographs make this book an instructive and entertaining how-to guide.</t>
  </si>
  <si>
    <t>978-1-4824-3188-9</t>
  </si>
  <si>
    <t>Outdoor Life's Disaster Survival Guide</t>
  </si>
  <si>
    <t>978-1-4824-3189-6</t>
  </si>
  <si>
    <t>Rich Johnson, Robert F. James</t>
  </si>
  <si>
    <t>978-1-4824-3190-2</t>
  </si>
  <si>
    <t>¿Dónde está…? Mapas del mundo (Where on Earth? Mapping Parts of the World)</t>
  </si>
  <si>
    <t>978-1-5382-0242-5</t>
  </si>
  <si>
    <t>Cómo hacer mapas (Making Maps)</t>
  </si>
  <si>
    <t>978-1-5382-0511-2</t>
  </si>
  <si>
    <t>Todd Bluthenthal, Esther Sarfatti</t>
  </si>
  <si>
    <t>Is there such a thing as a fun way to develop spatial awareness? Yes, and readers can do so by reading this book. Readers will engage in and expand their understanding of the world around them through a creative, rewarding map-making activity developed with learning and fun in mind. Step-by-step instructions guide them through this rewarding exercise, while a simple history and explanation of cartography allows them to feel a part of something both fascinating and epic.</t>
  </si>
  <si>
    <t>978-1-5382-0505-1</t>
  </si>
  <si>
    <t>Continentes de la Tierra (Earth’s Continents)</t>
  </si>
  <si>
    <t>978-1-5382-0509-9</t>
  </si>
  <si>
    <t>978-1-5382-0503-7</t>
  </si>
  <si>
    <t>El ecuador (The Equator)</t>
  </si>
  <si>
    <t>978-1-5382-0512-9</t>
  </si>
  <si>
    <t>978-1-5382-0506-8</t>
  </si>
  <si>
    <t>El polo norte (The North Pole)</t>
  </si>
  <si>
    <t>978-1-5382-0507-5</t>
  </si>
  <si>
    <t>978-1-5382-0501-3</t>
  </si>
  <si>
    <t>El polo sur (The South Pole)</t>
  </si>
  <si>
    <t>978-1-5382-0508-2</t>
  </si>
  <si>
    <t>978-1-5382-0502-0</t>
  </si>
  <si>
    <t>978-1-5382-0510-5</t>
  </si>
  <si>
    <t>978-1-5382-0504-4</t>
  </si>
  <si>
    <t>Superherramientas científicas (Super Science Tools)</t>
  </si>
  <si>
    <t>978-1-5382-0477-1</t>
  </si>
  <si>
    <t>Cómo utilizar imanes (Using Magnets)</t>
  </si>
  <si>
    <t>978-1-5382-0582-2</t>
  </si>
  <si>
    <t>Nora Roman, Alberto Jiménez</t>
  </si>
  <si>
    <t>978-1-5382-0583-9</t>
  </si>
  <si>
    <t>Cómo utilizar instrumentos ópticos (Using Lenses)</t>
  </si>
  <si>
    <t>978-1-5382-0602-7</t>
  </si>
  <si>
    <t>Abigail B. Roberts, Alberto Jiménez</t>
  </si>
  <si>
    <t>978-1-5382-0603-4</t>
  </si>
  <si>
    <t>Cómo utilizar un termómetro (Using a Thermometer)</t>
  </si>
  <si>
    <t>978-1-5382-0594-5</t>
  </si>
  <si>
    <t>978-1-5382-0595-2</t>
  </si>
  <si>
    <t>Cómo utilizar una báscula (Using a Scale)</t>
  </si>
  <si>
    <t>978-1-5382-0590-7</t>
  </si>
  <si>
    <t>978-1-5382-0591-4</t>
  </si>
  <si>
    <t>Cómo utilizar una jarra medidora (Using Measuring Cups)</t>
  </si>
  <si>
    <t>978-1-5382-0598-3</t>
  </si>
  <si>
    <t>978-1-5382-0599-0</t>
  </si>
  <si>
    <t>Cómo utilizar una regla (Using a Ruler)</t>
  </si>
  <si>
    <t>978-1-5382-0586-0</t>
  </si>
  <si>
    <t>978-1-5382-0587-7</t>
  </si>
  <si>
    <t>¡A medir! (Measure It!)</t>
  </si>
  <si>
    <t>Medir el peso (Measuring Weight)</t>
  </si>
  <si>
    <t>978-1-4824-4364-6</t>
  </si>
  <si>
    <t>T. H. Baer , Esther Sarfatti</t>
  </si>
  <si>
    <t>978-1-4824-4336-3</t>
  </si>
  <si>
    <t>Medir el volumen (Measuring Volume)</t>
  </si>
  <si>
    <t>978-1-4824-4366-0</t>
  </si>
  <si>
    <t>516.1--dc23</t>
  </si>
  <si>
    <t>978-1-4824-4338-7</t>
  </si>
  <si>
    <t>Medir la altura (Measuring Height)</t>
  </si>
  <si>
    <t>978-1-4824-4361-5</t>
  </si>
  <si>
    <t>How tall is that tree? Let's find out! Measuring the height of things is a great way to practice mathematics. This exciting book shows readers what tools are needed to measure and how a basic understanding of length and height can be used to tackle more complex math in the future. From measuring the height of a person to a giant skyscraper, this exciting book is a fun and easy way for young readers to tackle STEM topics with ease.</t>
  </si>
  <si>
    <t>978-1-4824-4333-2</t>
  </si>
  <si>
    <t>Medir la distancia (Measuring Distance)</t>
  </si>
  <si>
    <t>978-1-4824-4362-2</t>
  </si>
  <si>
    <t>978-1-4824-4334-9</t>
  </si>
  <si>
    <t>Medir la temperatura (Measuring Temperature)</t>
  </si>
  <si>
    <t>978-1-4824-4363-9</t>
  </si>
  <si>
    <t>The temperature outside is always changing, which means getting an accurate read on it is important. This informative book shows readers how to measure temperature with a thermometer. Knowing the temperature will keep readers from diving into a freezing cold pool, or ensure they wear light clothes on a hot summer day. Showing measurements in both Fahrenheit and Celsius gives this book added value, and means readers will know the temperature no matter what kind of thermometer they use anywhere in the world.</t>
  </si>
  <si>
    <t>536'.50287--dc23</t>
  </si>
  <si>
    <t>978-1-4824-4335-6</t>
  </si>
  <si>
    <t>Medir la velocidad (Measuring Speed)</t>
  </si>
  <si>
    <t>978-1-4824-4365-3</t>
  </si>
  <si>
    <t>531'.112--dc23</t>
  </si>
  <si>
    <t>978-1-4824-4337-0</t>
  </si>
  <si>
    <t>Similares pero no iguales (Animal Look-Alikes)</t>
  </si>
  <si>
    <t>¿Caimán o cocodrilo? (Alligator or Crocodile?)</t>
  </si>
  <si>
    <t>978-1-4824-3244-2</t>
  </si>
  <si>
    <t>If a person were ever face-to-face with a huge, hungry animal with sharp teeth, they probably wouldn’t care exactly what that animal was! But from a safe location, can we tell whether it was a crocodile or alligator that wanted to take a bite? By examining their jaw structure, teeth, and other physical features, we can easily tell these two animals apart! Graphic organizers and amazing images highlight each animal’s habitat and other small differences between the two fearsome creatures, showing readers just what creature is lurking below the waters.</t>
  </si>
  <si>
    <t>978-1-4824-3245-9</t>
  </si>
  <si>
    <t>¿Delfín o marsopa? (Dolphin or Porpoise?)</t>
  </si>
  <si>
    <t>978-1-4824-3249-7</t>
  </si>
  <si>
    <t>Dolphins and porpoises look very similar, but while these mammals share some features they aren’t even in the same family! From tooth and jaw shape to the way they chat with one another, these amazing ocean animals are unique in many ways. It may be tough to tell them apart when catching a glimpse of a fin or nose in the water, but this book offers a closer look, transforming readers into dolphin and porpoise experts in no time!</t>
  </si>
  <si>
    <t>978-1-4824-3251-0</t>
  </si>
  <si>
    <t>¿Foca o león marino? (Seal or Sea Lion?)</t>
  </si>
  <si>
    <t>978-1-4824-3272-5</t>
  </si>
  <si>
    <t>978-1-4824-3417-0</t>
  </si>
  <si>
    <t>¿Leopardo o jaguar? (Leopard or Jaguar?)</t>
  </si>
  <si>
    <t>978-1-4824-3264-0</t>
  </si>
  <si>
    <t>978-1-4824-3266-4</t>
  </si>
  <si>
    <t>¿Rana o sapo? (Frog or Toad?)</t>
  </si>
  <si>
    <t>978-1-4824-3256-5</t>
  </si>
  <si>
    <t>978-1-4824-3258-9</t>
  </si>
  <si>
    <t>¿Tortuga o galápago? (Turtle or Tortoise?)</t>
  </si>
  <si>
    <t>978-1-4824-3420-0</t>
  </si>
  <si>
    <t>Both turtles and tortoises have shells and move pretty slowly. So what makes them different? And where to terrapins fit in? There’s much more going on with these amazing creatures than just carapaces and plastrons. From their family ties and foot size to their habitats, these animals look, live, and even eat differently. Some of these awesome animals can live for centuries! Readers will discover which of these reptiles can survive hundreds of years longer than humans, along with a host of other fun facts. Vivid photographs of turtles and tortoises in their natural habitat add further fascination for readers ready to tackle the differences between these two reptiles.</t>
  </si>
  <si>
    <t>978-1-4824-3421-7</t>
  </si>
  <si>
    <t>Biomas donde yo vivo (Backyard Biomes)</t>
  </si>
  <si>
    <t>978-1-4824-6125-1</t>
  </si>
  <si>
    <t xml:space="preserve">Vivo cerca de un bosque (There's a Forest in My Backyard!)	</t>
  </si>
  <si>
    <t>978-1-4824-6214-2</t>
  </si>
  <si>
    <t>Walter LaPlante, Alberto Jiménez</t>
  </si>
  <si>
    <t>978-1-4824-6133-6</t>
  </si>
  <si>
    <t>Vivo cerca de un desierto (There's a Desert in My Backyard!)</t>
  </si>
  <si>
    <t>978-1-4824-6212-8</t>
  </si>
  <si>
    <t>978-1-4824-6132-9</t>
  </si>
  <si>
    <t>Vivo cerca de un lago (There's a Lake in My Backyard!)</t>
  </si>
  <si>
    <t>978-1-4824-6236-4</t>
  </si>
  <si>
    <t>Seth Lynch, Alberto Jiménez</t>
  </si>
  <si>
    <t>978-1-4824-6134-3</t>
  </si>
  <si>
    <t xml:space="preserve">Vivo cerca de un océano (There's an Ocean in My Backyard!)	</t>
  </si>
  <si>
    <t>978-1-4824-6217-3</t>
  </si>
  <si>
    <t>978-1-4824-6136-7</t>
  </si>
  <si>
    <t>Vivo cerca de un pantano (There's a Swamp in My Backyard!)</t>
  </si>
  <si>
    <t>978-1-4824-6215-9</t>
  </si>
  <si>
    <t>978-1-4824-6135-0</t>
  </si>
  <si>
    <t>Vivo cerca de una pradera (There are Grasslands in My Backyard!)</t>
  </si>
  <si>
    <t>978-1-4824-6210-4</t>
  </si>
  <si>
    <t>978-1-4824-6131-2</t>
  </si>
  <si>
    <t>Conoce tu gobierno (A Look at Your Government)</t>
  </si>
  <si>
    <t>978-1-4824-6290-6</t>
  </si>
  <si>
    <t>¿Cómo se convierte un proyecto en ley? (How Does a Bill Become a Law?)</t>
  </si>
  <si>
    <t>978-1-4824-6277-7</t>
  </si>
  <si>
    <t>Kathleen Connors, Esther Sarfatti</t>
  </si>
  <si>
    <t>978-1-4824-6275-3</t>
  </si>
  <si>
    <t>¿Por qué votamos? (Why Do We Vote?)</t>
  </si>
  <si>
    <t>978-1-4824-6274-6</t>
  </si>
  <si>
    <t>Santana Hunt, Esther Sarfatti</t>
  </si>
  <si>
    <t>978-1-4824-6273-9</t>
  </si>
  <si>
    <t>¿Qué es el colegio electoral? (What Is the Electoral College?)</t>
  </si>
  <si>
    <t>978-1-4824-6269-2</t>
  </si>
  <si>
    <t>978-1-4824-6270-8</t>
  </si>
  <si>
    <t>¿Qué hace el Congreso? (What Does Congress Do?)</t>
  </si>
  <si>
    <t>978-1-4824-6266-1</t>
  </si>
  <si>
    <t>978-1-4824-6264-7</t>
  </si>
  <si>
    <t>¿Qué hace el presidente? (What Does the President Do?)</t>
  </si>
  <si>
    <t>978-1-4824-6259-3</t>
  </si>
  <si>
    <t>978-1-4824-6262-3</t>
  </si>
  <si>
    <t>¿Qué hace el Tribunal Supremo de Justicia? (What Does the US Supreme Court Do?)</t>
  </si>
  <si>
    <t>978-1-4824-6257-9</t>
  </si>
  <si>
    <t>978-1-4824-6258-6</t>
  </si>
  <si>
    <t>¡Resuelve! Matemáticas en el espacio (Solve It! Math in Space)</t>
  </si>
  <si>
    <t>978-1-4824-5208-2</t>
  </si>
  <si>
    <t>While math is integral for everyday activities on Earth, it’s so much more exciting when it’s out of this world! In this unique and motivating collection, readers are mission commanders exploring the solar system. They’ll learn about planets, moons, the sun, and other space objects through vibrant text and solving math problems featured in each volume. A dynamic page layout and extraordinary photographs make this series especially appealing and motivating to young scientists and mathematicians.</t>
  </si>
  <si>
    <t>Matemáticas en el cinturón de asteroides (Math in the Asteroid Belt)</t>
  </si>
  <si>
    <t>978-1-4824-5224-2</t>
  </si>
  <si>
    <t>Mark J. Harasymiw , Alberto Jiménez</t>
  </si>
  <si>
    <t>The asteroid belt between Mars and Jupiter is an intriguing area of our solar system. Scientists have counted over 670,000 known asteroids there, but there could be millions more not yet found. Readers will discover much more about the asteroid belt in this highinterest book, which blends science and math. They'll read about several topics, such as space missions to the asteroid belt and the difference between an asteroid and a planet, and solve associated math problems-just like actual space scientists do.</t>
  </si>
  <si>
    <t>978-1-4824-5223-5</t>
  </si>
  <si>
    <t>Matemáticas en el Sol (Math on the Sun)</t>
  </si>
  <si>
    <t>978-1-4824-5228-0</t>
  </si>
  <si>
    <t>978-1-4824-5229-7</t>
  </si>
  <si>
    <t>Matemáticas en Júpiter (Math on Jupiter)</t>
  </si>
  <si>
    <t>978-1-4824-5232-7</t>
  </si>
  <si>
    <t>Jupiter, named for the mythological king of the gods, demands a lot of respect in the night sky. Young scientists are invited to travel to this gas giant while taking part in ﾓmath missionsﾔ along their journey. By completing each mission using familiar math operations, they'll discover fascinating facts about Jupiter, its rings, and its moons. They'll learn about the storm called the Great Red Spot and the Juno spacecraft's mission to Jupiter. Science and math are the perfect companions in this exciting volume about the largest planet in the solar system.</t>
  </si>
  <si>
    <t>978-1-4824-5233-4</t>
  </si>
  <si>
    <t>Jupiter, named for the mythological king of the gods, demands a lot of respect in the night sky. Young scientists are invited to travel to this gas giant while taking part in "math missions" along their journey. By completing each mission using familiar math operations, they'll discover fascinating facts about Jupiter, its rings, and its moons. They'll learn about the storm called the Great Red Spot and the Juno spacecraft's mission to Jupiter. Science and math are the perfect companions in this exciting volume about the largest planet in the solar system.</t>
  </si>
  <si>
    <t>Matemáticas en la Luna (Math on the Moon)</t>
  </si>
  <si>
    <t>978-1-4824-5236-5</t>
  </si>
  <si>
    <t>978-1-4824-5237-2</t>
  </si>
  <si>
    <t>Matemáticas en Marte (Math on Mars)</t>
  </si>
  <si>
    <t>978-1-4824-5240-2</t>
  </si>
  <si>
    <t>Mars is perhaps the most thrilling planet these days. With rovers exploring its surface and manned missions in the works, people are wondering if Mars is our next home! In this highinterest book, readers will learn more about Earth's neighbor, including what its climate and surface are like, why it's called the Red Planet, and about the recent discovery of water on its surface. They'll learn all this while solving "Your Mission" math problems that complement and support the text. This motivating volume is an engaging way to explore key aspects of science and math curricula.</t>
  </si>
  <si>
    <t>978-1-4824-5241-9</t>
  </si>
  <si>
    <t>Matemáticas en Saturno (Math on Saturn)</t>
  </si>
  <si>
    <t>978-1-4824-5244-0</t>
  </si>
  <si>
    <t>978-1-4824-5245-7</t>
  </si>
  <si>
    <t>Pueblos indígenas de Norteamérica (Native Peoples of North America)</t>
  </si>
  <si>
    <t>978-1-4824-5209-9</t>
  </si>
  <si>
    <t>Before the birth of the United States, North America was populated by diverse groups of people. From those who fished the coasts of the Pacific Northwest to the buffalo hunters of the Great Plains, these cultures were rich and well established. In this series, readers are introduced to the many groups of Native peoples living in major regions of North America before European settlement. Each region is defined, and readers learn how each impacted those living in that area. Historic images and fact boxes add even more detail about the specific peoples discussed.</t>
  </si>
  <si>
    <t>Pueblos indígenas de California (Native Peoples of California)</t>
  </si>
  <si>
    <t>978-1-4824-5248-8</t>
  </si>
  <si>
    <t>Barbara M. Linde, Esther Sarfatti</t>
  </si>
  <si>
    <t>978-1-4824-5249-5</t>
  </si>
  <si>
    <t>Pueblos indígenas de la costa Noroeste (Native Peoples of the Northwest Coast)</t>
  </si>
  <si>
    <t>978-1-4824-5252-5</t>
  </si>
  <si>
    <t>Janey Levy, Esther Sarfatti</t>
  </si>
  <si>
    <t>978-1-4824-5253-2</t>
  </si>
  <si>
    <t>Pueblos indígenas de Las Grandes Llanuras (Native Peoples of the Great Plains)</t>
  </si>
  <si>
    <t>978-1-4824-5256-3</t>
  </si>
  <si>
    <t>Lynda Arnéz, Esther Sarfatti</t>
  </si>
  <si>
    <t>978-1-4824-5257-0</t>
  </si>
  <si>
    <t>Pueblos indígenas del Ártico (Native Peoples of the Arctic)</t>
  </si>
  <si>
    <t>978-1-4824-5260-0</t>
  </si>
  <si>
    <t>978-1-4824-5261-7</t>
  </si>
  <si>
    <t>Pueblos indígenas del Noreste (Native Peoples of the Northeast)</t>
  </si>
  <si>
    <t>978-1-4824-5264-8</t>
  </si>
  <si>
    <t>978-1-4824-5265-5</t>
  </si>
  <si>
    <t>Pueblos indígenas del Subártico (Native Peoples of the Subarctic)</t>
  </si>
  <si>
    <t>978-1-4824-5276-1</t>
  </si>
  <si>
    <t>Amy Hayes, Esther Sarfatti</t>
  </si>
  <si>
    <t>978-1-4824-5277-8</t>
  </si>
  <si>
    <t>Pueblos indígenas del Sureste (Native Peoples of the Southeast)</t>
  </si>
  <si>
    <t>978-1-4824-5268-6</t>
  </si>
  <si>
    <t>978-1-4824-5269-3</t>
  </si>
  <si>
    <t>Pueblos indígenas del Suroeste (Native Peoples of the Southwest)</t>
  </si>
  <si>
    <t>978-1-4824-5272-3</t>
  </si>
  <si>
    <t>978-1-4824-5273-0</t>
  </si>
  <si>
    <t>El mundo y la ingeniería (Engineering our World)</t>
  </si>
  <si>
    <t>Cómo se construye un auto (How a Car Is Made)</t>
  </si>
  <si>
    <t>978-1-4824-4368-4</t>
  </si>
  <si>
    <t>Automobiles are an essential part of life for many, but few really understand how that car arrives in their garage in the first place. This book takes an exciting look at just how interesting that process is, from the design phase in an engineer's office to the floor of a factory where it is assembled piece by piece by both people and machines. Full-color photographs bring the process to life in vivid detail, and a step-by-step how-to guide explains how readers can even build their very own model car.</t>
  </si>
  <si>
    <t>978-1-4824-4339-4</t>
  </si>
  <si>
    <t>Cómo se construye un avión (How a Plane Is Made)</t>
  </si>
  <si>
    <t>978-1-4824-4348-6</t>
  </si>
  <si>
    <t>978-1-4824-4340-0</t>
  </si>
  <si>
    <t>Cómo se construye un barco (How a Ship Is Built)</t>
  </si>
  <si>
    <t>978-1-4824-4367-7</t>
  </si>
  <si>
    <t>978-1-4824-4341-7</t>
  </si>
  <si>
    <t>Cómo se construye un puente (How a Bridge Is Built)</t>
  </si>
  <si>
    <t>978-1-4824-4347-9</t>
  </si>
  <si>
    <t>Bridges are a big part of how people get from place to place. But how do they work and how are they built? In this engaging text, readers will explore these important engineering marvels that link places divided by water. Along the way they’ll learn how to build their own model bridge with a step-by-step guide accompanied by full-color photographs of each step. Accessible text illuminates the science behind every span we drive over and sometimes under.</t>
  </si>
  <si>
    <t>978-1-4824-4343-1</t>
  </si>
  <si>
    <t>Cómo se construye un rascacielos (How a Skyscraper Is Built)</t>
  </si>
  <si>
    <t>978-1-4824-4345-5</t>
  </si>
  <si>
    <t>978-1-4824-4344-8</t>
  </si>
  <si>
    <t>Cómo se construye una computadora (How a Computer Is Made)</t>
  </si>
  <si>
    <t>978-1-4824-4346-2</t>
  </si>
  <si>
    <t>978-1-4824-4342-4</t>
  </si>
  <si>
    <t>La historia oculta (Hidden History)</t>
  </si>
  <si>
    <t>978-1-4824-6128-2</t>
  </si>
  <si>
    <t>El Cementerio Africano (The African Burial Ground)</t>
  </si>
  <si>
    <t>978-1-4824-6219-7</t>
  </si>
  <si>
    <t>Therese M. Shea, Ana Maria Garcia</t>
  </si>
  <si>
    <t>978-1-4824-6220-3</t>
  </si>
  <si>
    <t>La colonia de Jamestown (Uncovering the Jamestown Colony)</t>
  </si>
  <si>
    <t>978-1-4824-6233-3</t>
  </si>
  <si>
    <t>Translated by, Author</t>
  </si>
  <si>
    <t>Ana Maria Garcia, Caitlin McAneney</t>
  </si>
  <si>
    <t>978-1-4824-6234-0</t>
  </si>
  <si>
    <t>La esclavitud en Mount Vernon (Slavery at Mount Vernon)</t>
  </si>
  <si>
    <t>978-1-4824-6230-2</t>
  </si>
  <si>
    <t>Janey Levy, Ana Maria Garcia</t>
  </si>
  <si>
    <t>978-1-4824-6231-9</t>
  </si>
  <si>
    <t>Las estaciones del ferrocarril subterráneo (Depots of the Underground Railroad)</t>
  </si>
  <si>
    <t>978-1-4824-6224-1</t>
  </si>
  <si>
    <t>Caroline Kennon, Ana Maria Garcia</t>
  </si>
  <si>
    <t>978-1-4824-6225-8</t>
  </si>
  <si>
    <t>Los naufragios de los Grandes Lagos (Great Lakes Shipwrecks)</t>
  </si>
  <si>
    <t>978-1-4824-6227-2</t>
  </si>
  <si>
    <t>Melissa Raé Shofner, Ana Maria Garcia</t>
  </si>
  <si>
    <t>005.1--dc23</t>
  </si>
  <si>
    <t>978-1-4824-6228-9</t>
  </si>
  <si>
    <t>Los primeros habitantes de Norteamérica (North America's First People)</t>
  </si>
  <si>
    <t>978-1-4824-6222-7</t>
  </si>
  <si>
    <t>978-1-4824-6238-8</t>
  </si>
  <si>
    <t>Desastres (Doomed)</t>
  </si>
  <si>
    <t>El desastre del Hindenburg (The Hindenburg Disaster)</t>
  </si>
  <si>
    <t>978-1-4824-3257-2</t>
  </si>
  <si>
    <t>Ryan Nagelhout, Esther Sarfatti</t>
  </si>
  <si>
    <t>978-1-4824-3255-8</t>
  </si>
  <si>
    <t>El gran incendio de Londres (The Great Fire of London)</t>
  </si>
  <si>
    <t>978-1-4824-3265-7</t>
  </si>
  <si>
    <t>Sarah Machajewski, Esther Sarfatti</t>
  </si>
  <si>
    <t>978-1-4824-3263-3</t>
  </si>
  <si>
    <t>El hundimiento del Titanic (The Sinking of the Titanic)</t>
  </si>
  <si>
    <t>978-1-4824-3238-1</t>
  </si>
  <si>
    <t>Therese M. Shea, Esther Sarfatti</t>
  </si>
  <si>
    <t>978-1-4824-3236-7</t>
  </si>
  <si>
    <t>La ciudad de Pompeya (The City of Pompeii)</t>
  </si>
  <si>
    <t>978-1-4824-3423-1</t>
  </si>
  <si>
    <t>978-1-4824-3424-8</t>
  </si>
  <si>
    <t>La expedición Donner (The Donner Party)</t>
  </si>
  <si>
    <t>978-1-4824-3273-2</t>
  </si>
  <si>
    <t>Kristen Rajczak Nelson, Esther Sarfatti</t>
  </si>
  <si>
    <t>978-1-4824-3271-8</t>
  </si>
  <si>
    <t>Plaga: La Peste Negra (Plague: The Black Death)</t>
  </si>
  <si>
    <t>978-1-4824-3248-0</t>
  </si>
  <si>
    <t>978-1-4824-3722-5</t>
  </si>
  <si>
    <t>Lo que conozco / What I Know</t>
  </si>
  <si>
    <t>978-1-5382-0236-4</t>
  </si>
  <si>
    <t>Young learners love telling others “what I know,” and this delightful collection will encourage them to toot their own horns even more! While instilling a love of books, each cheerful volume provides a supportive experience in learning important foundational concepts at an achievable reading level. Colors, numbers, opposites, and vehicles are some of the essential themes represented by vibrant, fun photographs throughout each series.</t>
  </si>
  <si>
    <t>Conozco cosas que se mueven / I Know Things That Go</t>
  </si>
  <si>
    <t>978-1-5382-0564-8</t>
  </si>
  <si>
    <t>Trisha James, Eida de la Vega</t>
  </si>
  <si>
    <t>978-1-5382-0565-5</t>
  </si>
  <si>
    <t>Conozco el tiempo / I Know the Weather</t>
  </si>
  <si>
    <t>978-1-5382-0566-2</t>
  </si>
  <si>
    <t>978-1-5382-0567-9</t>
  </si>
  <si>
    <t>Conozco la gente donde vivo / I Know People Around Town</t>
  </si>
  <si>
    <t>978-1-5382-0560-0</t>
  </si>
  <si>
    <t>Colin Matthews, Eida de la Vega</t>
  </si>
  <si>
    <t>978-1-5382-0561-7</t>
  </si>
  <si>
    <t>Conozco las estaciones del año / I Know the Seasons</t>
  </si>
  <si>
    <t>978-1-4824-6207-4</t>
  </si>
  <si>
    <t>Jon Welzen, Fatima Rateb</t>
  </si>
  <si>
    <t>978-1-4824-6208-1</t>
  </si>
  <si>
    <t>Conozco las formas / I Know Shapes</t>
  </si>
  <si>
    <t>978-1-4824-6205-0</t>
  </si>
  <si>
    <t>978-1-4824-6206-7</t>
  </si>
  <si>
    <t>Conozco las frutas y las verduras / I Know Fruits and Vegetables</t>
  </si>
  <si>
    <t>978-1-5382-0556-3</t>
  </si>
  <si>
    <t>978-1-5382-0557-0</t>
  </si>
  <si>
    <t>Conozco las partes del cuerpo / I Know Body Parts</t>
  </si>
  <si>
    <t>978-1-4824-6201-2</t>
  </si>
  <si>
    <t>Mary Rose Osburn, Fatima Rateb</t>
  </si>
  <si>
    <t>978-1-4824-6202-9</t>
  </si>
  <si>
    <t>Conozco los colores / I Know Colors</t>
  </si>
  <si>
    <t>978-1-4824-6197-8</t>
  </si>
  <si>
    <t>978-1-4824-6198-5</t>
  </si>
  <si>
    <t>Conozco los días de la semana / I Know the Days of the Week</t>
  </si>
  <si>
    <t>978-1-4824-6199-2</t>
  </si>
  <si>
    <t>978-1-4824-6200-5</t>
  </si>
  <si>
    <t>Conozco los lugares donde vivo / I Know Places Around Town</t>
  </si>
  <si>
    <t>978-1-5382-0562-4</t>
  </si>
  <si>
    <t>978-1-5382-0563-1</t>
  </si>
  <si>
    <t>Conozco los números / I Know Numbers</t>
  </si>
  <si>
    <t>978-1-4824-6203-6</t>
  </si>
  <si>
    <t>978-1-4824-6204-3</t>
  </si>
  <si>
    <t>Conozco los opuestos / I Know Opposites</t>
  </si>
  <si>
    <t>978-1-5382-0558-7</t>
  </si>
  <si>
    <t>978-1-5382-0559-4</t>
  </si>
  <si>
    <t>¡Matemáticas en todas partes! / Math Is Everywhere!</t>
  </si>
  <si>
    <t>978-1-4824-5207-5</t>
  </si>
  <si>
    <t>Math figures into everyday life in so many ways—some apparent and some less noticeable. Adding money for an ice cream cone, playing with toys, and even a simple walk through the park are all opportunities to recognize math in our world. In these appealing volumes, young readers are presented with at-level math concepts. Counting, money, and sorting are a few of the ideas demonstrated through the familiar and inviting topics.</t>
  </si>
  <si>
    <t>Matemáticas con el dinero / Math with Money</t>
  </si>
  <si>
    <t>978-1-4824-5211-2</t>
  </si>
  <si>
    <t>Money and its worth are an important part of the elementary math curriculum and a perfect way to review both numbers and addition. This accessible volume examines the value of coinsﾗas the narrator wonders if there's enough money to buy an ice cream treat! Colorful photographs illustrate the bright text, while the story succeeds in making math fun for the reader.</t>
  </si>
  <si>
    <t>978-1-4824-5210-5</t>
  </si>
  <si>
    <t>Matemáticas con el tiempo / Math with Weather</t>
  </si>
  <si>
    <t>978-1-4824-5212-9</t>
  </si>
  <si>
    <t>Rory McDonnell, Eida de la Vega</t>
  </si>
  <si>
    <t>978-1-4824-5213-6</t>
  </si>
  <si>
    <t>Matemáticas con juguetes / Math with Toys</t>
  </si>
  <si>
    <t>978-1-4824-5214-3</t>
  </si>
  <si>
    <t>Math and toys, a perfect combination. This volume, full of high-interest and familiar toys, demonstrates to young readers how they can see mathematical concepts even in the midst of playtime. They'll review Common Core math standards such as counting, sorting, comparing sizes, and identifying shapes and two-dimensional and three-dimensional objects. The bright, at-level text is mirrored by colorful photographs.</t>
  </si>
  <si>
    <t>978-1-4824-5215-0</t>
  </si>
  <si>
    <t>Matemáticas con mascotas / Math with Pets</t>
  </si>
  <si>
    <t>978-1-4824-5216-7</t>
  </si>
  <si>
    <t>978-1-4824-5217-4</t>
  </si>
  <si>
    <t>Matemáticas con ruedas / Math with Wheels</t>
  </si>
  <si>
    <t>978-1-4824-5218-1</t>
  </si>
  <si>
    <t>978-1-4824-5219-8</t>
  </si>
  <si>
    <t>Matemáticas en el parque / Math at the Park</t>
  </si>
  <si>
    <t>978-1-4824-5220-4</t>
  </si>
  <si>
    <t>Every day, we're faced with mathematical situations, so much so that we don't even recognize them. This fun volume opens readers' eyes to the math in their world through a walk in the park. They'll find shapes, use numbers, compare sizes, and identify the positions of objects with help from a friendly narrator. Carefully selected photographs support the comprehensible text.</t>
  </si>
  <si>
    <t>978-1-4824-5221-1</t>
  </si>
  <si>
    <t>¡Podemos hacerlo! / We Can Do It!</t>
  </si>
  <si>
    <t>¡A limpiar! / Let's Clean Up!</t>
  </si>
  <si>
    <t>978-1-4824-4355-4</t>
  </si>
  <si>
    <t>Lois Fortuna, Nathalie Beullens-Maoui</t>
  </si>
  <si>
    <t>648--dc23</t>
  </si>
  <si>
    <t>978-1-4824-4327-1</t>
  </si>
  <si>
    <t>Ayudar a un amigo / Helping a Friend</t>
  </si>
  <si>
    <t>978-1-4824-4356-1</t>
  </si>
  <si>
    <t>177'.62--dc23</t>
  </si>
  <si>
    <t>978-1-4824-4328-8</t>
  </si>
  <si>
    <t>Ayudar con la cena / Helping with Dinner</t>
  </si>
  <si>
    <t>978-1-4824-4357-8</t>
  </si>
  <si>
    <t>641.5--dc23</t>
  </si>
  <si>
    <t>978-1-4824-4329-5</t>
  </si>
  <si>
    <t>Cuidar de una mascota / Caring for a Pet</t>
  </si>
  <si>
    <t>978-1-4824-4358-5</t>
  </si>
  <si>
    <t>636.088'7--dc23</t>
  </si>
  <si>
    <t>978-1-4824-4330-1</t>
  </si>
  <si>
    <t>Listos para la escuela / Getting Ready for School</t>
  </si>
  <si>
    <t>978-1-4824-4360-8</t>
  </si>
  <si>
    <t>372--dc23</t>
  </si>
  <si>
    <t>978-1-4824-4332-5</t>
  </si>
  <si>
    <t>Sembrar plantas / Growing Plants</t>
  </si>
  <si>
    <t>978-1-4824-4359-2</t>
  </si>
  <si>
    <t>978-1-4824-4331-8</t>
  </si>
  <si>
    <t>Nuestros colores preferidos / Our Favorite Colors</t>
  </si>
  <si>
    <t>¡Nos encanta el amarillo! / We Love Yellow!</t>
  </si>
  <si>
    <t>978-1-4824-4350-9</t>
  </si>
  <si>
    <t>Richard Little, Eida de la Vega</t>
  </si>
  <si>
    <t>978-1-4824-4322-6</t>
  </si>
  <si>
    <t>¡Nos encanta el anaranjado! / We Love Orange!</t>
  </si>
  <si>
    <t>978-1-4824-4351-6</t>
  </si>
  <si>
    <t>Emma O'Connell, Eida de la Vega</t>
  </si>
  <si>
    <t>Crunchy carrots, bouncy basketballs, and flashy fish can all be the color orange. After examining this important color concept in the pages of this accessible volume, readers’ eyes will be opened to the many hues of orange in their world, as well as other colors. They’ll also review vocabulary through the simple sentences that accompany each photograph. A final evaluation completes this bright book.</t>
  </si>
  <si>
    <t>978-1-4824-4323-3</t>
  </si>
  <si>
    <t>¡Nos encanta el azul! / We Love Blue!</t>
  </si>
  <si>
    <t>978-1-4824-4349-3</t>
  </si>
  <si>
    <t>978-1-4824-4319-6</t>
  </si>
  <si>
    <t>¡Nos encanta el morado! / We Love Purple!</t>
  </si>
  <si>
    <t>978-1-4824-4352-3</t>
  </si>
  <si>
    <t>Eida de la Vega, Richard Little</t>
  </si>
  <si>
    <t>978-1-4824-4324-0</t>
  </si>
  <si>
    <t>¡Nos encanta el rojo! / We Love Red!</t>
  </si>
  <si>
    <t>978-1-4824-4353-0</t>
  </si>
  <si>
    <t>978-1-4824-4325-7</t>
  </si>
  <si>
    <t>¡Nos encanta el verde! / We Love Green!</t>
  </si>
  <si>
    <t>978-1-4824-4354-7</t>
  </si>
  <si>
    <t>978-1-4824-4326-4</t>
  </si>
  <si>
    <t>Animales del zoológico / Zoo Animals</t>
  </si>
  <si>
    <t>Avestruces / Ostriches at the Zoo</t>
  </si>
  <si>
    <t>978-1-4824-3233-6</t>
  </si>
  <si>
    <t>978-1-4824-3234-3</t>
  </si>
  <si>
    <t>Elefantes / Elephants at the Zoo</t>
  </si>
  <si>
    <t>978-1-4824-3227-5</t>
  </si>
  <si>
    <t>978-1-4824-3228-2</t>
  </si>
  <si>
    <t>Gorilas / Gorillas at the Zoo</t>
  </si>
  <si>
    <t>978-1-4824-3231-2</t>
  </si>
  <si>
    <t>A trip to the zoo isn’t complete without visiting the gorillas! These curious animals love climbing trees and playing with their babies. Through accessible text matched with vivid photographs, early readers will love learning all about what these amazing creatures eat and how they spend their days building nests to rest in each night. Gorillas never use the same nest twice, and whether they sleep on the ground or up above depends on each gorilla. Just like humans, each gorilla has its own habits and even uses tools to make the zoo feel more like home.</t>
  </si>
  <si>
    <t>978-1-4824-3232-9</t>
  </si>
  <si>
    <t>Jirafas / Giraffes at the Zoo</t>
  </si>
  <si>
    <t>978-1-4824-3229-9</t>
  </si>
  <si>
    <t>978-1-4824-3230-5</t>
  </si>
  <si>
    <t>Osos polares / Polar Bears at the Zoo</t>
  </si>
  <si>
    <t>978-1-4824-3239-8</t>
  </si>
  <si>
    <t>978-1-4824-3241-1</t>
  </si>
  <si>
    <t>Pingüinos / Penguins at the Zoo</t>
  </si>
  <si>
    <t>978-1-4824-3235-0</t>
  </si>
  <si>
    <t>978-1-4824-3237-4</t>
  </si>
  <si>
    <t>¡A jugar! / Ways to Play</t>
  </si>
  <si>
    <t>978-1-5382-0237-1</t>
  </si>
  <si>
    <t>¡A disfrazarnos! / We Play Dress-up!</t>
  </si>
  <si>
    <t>978-1-5382-0570-9</t>
  </si>
  <si>
    <t>Leonard Atlantic, Eida de la Vega</t>
  </si>
  <si>
    <t>978-1-5382-0571-6</t>
  </si>
  <si>
    <t>¡A hacer deportes! / We Play Sports!</t>
  </si>
  <si>
    <t>978-1-5382-0574-7</t>
  </si>
  <si>
    <t>978-1-5382-0575-4</t>
  </si>
  <si>
    <t>¡A hacer manualidades! / We Do Crafts!</t>
  </si>
  <si>
    <t>978-1-5382-0568-6</t>
  </si>
  <si>
    <t>978-1-5382-0569-3</t>
  </si>
  <si>
    <t>¡A hacer música! / We Play Music!</t>
  </si>
  <si>
    <t>978-1-5382-0572-3</t>
  </si>
  <si>
    <t>978-1-5382-0573-0</t>
  </si>
  <si>
    <t>¡A jugar con mascotas! / We Play with Pets!</t>
  </si>
  <si>
    <t>978-1-5382-0576-1</t>
  </si>
  <si>
    <t>978-1-5382-0577-8</t>
  </si>
  <si>
    <t>¡A jugar en casa! / We Play with Things Around the House!</t>
  </si>
  <si>
    <t>978-1-5382-0578-5</t>
  </si>
  <si>
    <t>978-1-5382-0579-2</t>
  </si>
  <si>
    <t>Vamos a agrupar por… / Sort It Out!</t>
  </si>
  <si>
    <t>Colores / Sort It by Color</t>
  </si>
  <si>
    <t>978-1-4824-3215-2</t>
  </si>
  <si>
    <t>Emmett Alexander, Eida de la Vega</t>
  </si>
  <si>
    <t>978-1-4824-3216-9</t>
  </si>
  <si>
    <t>Formas / Sort It by Shape</t>
  </si>
  <si>
    <t>978-1-4824-3217-6</t>
  </si>
  <si>
    <t>978-1-4824-3218-3</t>
  </si>
  <si>
    <t>Peso / Sort It by Weight</t>
  </si>
  <si>
    <t>978-1-4824-3226-8</t>
  </si>
  <si>
    <t>Nicholas O'Hara, Eida de la Vega</t>
  </si>
  <si>
    <t>978-1-4824-3225-1</t>
  </si>
  <si>
    <t>Sonidos / Sort It by Sound</t>
  </si>
  <si>
    <t>978-1-4824-3221-3</t>
  </si>
  <si>
    <t>978-1-4824-3222-0</t>
  </si>
  <si>
    <t>Tamaños / Sort It by Size</t>
  </si>
  <si>
    <t>978-1-4824-3219-0</t>
  </si>
  <si>
    <t>978-1-4824-3220-6</t>
  </si>
  <si>
    <t>Textura / Sort It by Texture</t>
  </si>
  <si>
    <t>978-1-4824-3223-7</t>
  </si>
  <si>
    <t>978-1-4824-3224-4</t>
  </si>
  <si>
    <t>8.000 X 10.00</t>
  </si>
  <si>
    <t>Be a Scientist!</t>
  </si>
  <si>
    <t>Be a Geologist</t>
  </si>
  <si>
    <t>978-1-4824-1440-0</t>
  </si>
  <si>
    <t>7.750 X 10.00</t>
  </si>
  <si>
    <t>While some scientists look to the stars, others look at the ground. Geologists are scientists who study the rocks under our feet, the soil in our gardens, and the many processes that make Earth continuously shape and reshape itself, such as weathering and erosion. This appealing book focuses on the different kinds of geologists and the significant work they do. It also describes the rock cycle, plate tectonics, and some other important earth-science concepts that will inspire readers to consider a career in geology.</t>
  </si>
  <si>
    <t>550</t>
  </si>
  <si>
    <t>978-1-4824-1412-7</t>
  </si>
  <si>
    <t>Be a Meteorologist</t>
  </si>
  <si>
    <t>978-1-4824-1442-4</t>
  </si>
  <si>
    <t>Meteorology is a science that deals with the always changing, always fascinating atmosphere of Earth. Meteorologists don't just deal with rain, wind, and snow; they're also on the lookout for life-altering events such as hurricanes and tornadoes. This accessible book explains the career options of a meteorologist, including television and NASA. It also delves into the past history of meteorology as well as the modern technology that meteorologists now have to aid them.</t>
  </si>
  <si>
    <t>551.5023</t>
  </si>
  <si>
    <t>978-1-4824-1411-0</t>
  </si>
  <si>
    <t>Be a Paleontologist</t>
  </si>
  <si>
    <t>978-1-4824-1443-1</t>
  </si>
  <si>
    <t>Lori Dowell</t>
  </si>
  <si>
    <t>Without paleontologists, we'd know very little about dinosaurs and other prehistoric forms of life. These scientists painstakingly locate fossils, remove them from the earth, and study them to find out what they can reveal about life long ago. This fascinating book examines different specialties some paleontologists choose to pursue as well as the skills and interests those interested in this science career should have. Readers will also enjoy learning about some of the most important discoveries paleontologists have unearthed.</t>
  </si>
  <si>
    <t>978-1-4824-1408-0</t>
  </si>
  <si>
    <t>Be a Zoologist</t>
  </si>
  <si>
    <t>978-1-4824-1477-6</t>
  </si>
  <si>
    <t>People pursuing careers in zoology usually focus on certain groups of animals. Herpetologists study reptiles and amphibians, and entomologists are experts on insects. They don't just work at zoos, either. They're teachers, writers, researchers, and more. Some zoologists work in labs and classrooms, while others travel the oceans and trek over mountains. A deep interest in animals and understanding of biology is needed to succeed in this high-interest career. Animal lovers will enjoy learning about different kinds of animals as well as considering the many facets of this profession.</t>
  </si>
  <si>
    <t>590.92</t>
  </si>
  <si>
    <t>978-1-4824-1407-3</t>
  </si>
  <si>
    <t>Be an Archaeologist</t>
  </si>
  <si>
    <t>978-1-4824-1445-5</t>
  </si>
  <si>
    <t>Archaeologists have opened whole new worlds to people, such as ancient Egypt and prehistoric America. However, an archaeological dig requires a lot of meticulous preparation, research, and labor. Readers are given a glimpse into the hard work that archaeologists do as well as the excitement of the discoveries. The USS Monitor and the tomb of King Tutankhamun are highlighted as two of the great findings of the past century. Readers are encouraged to begin laying the educational foundation they'll need to pursue this thrilling career.</t>
  </si>
  <si>
    <t>930.1</t>
  </si>
  <si>
    <t>978-1-4824-1410-3</t>
  </si>
  <si>
    <t>Be an Astronomer</t>
  </si>
  <si>
    <t>978-1-4824-1444-8</t>
  </si>
  <si>
    <t>Stargazing may not just be a hobby. For some, it's a clue they should pursue a career in astronomy. In this intriguing book, readers will learn what it takes to become an astronomer and about several puzzles of the universe past astronomers have unlocked. Some topics include how we know a black hole is there if we can't see it, the way a star works and what happens when it dies, and the discovery that most stars we see are actually pairs of stars. Enthralling photographs serve as reminders of the beauty and vastness of the universe.</t>
  </si>
  <si>
    <t>978-1-4824-1409-7</t>
  </si>
  <si>
    <t>770L</t>
  </si>
  <si>
    <t>Marie Roesser</t>
  </si>
  <si>
    <t>John O'Mara</t>
  </si>
  <si>
    <t>George Washington</t>
  </si>
  <si>
    <t>The Transcontinental Railroad</t>
  </si>
  <si>
    <t>Map Basics</t>
  </si>
  <si>
    <t>Latitude and Longitude</t>
  </si>
  <si>
    <t>978-1-4824-1078-5</t>
  </si>
  <si>
    <t>Even in such a tech-savvy culture as ours, understanding latitude and longitude coordinates has many uses. Coordinates can help hikers find their way when lost on a difficult trail and geocache enthusiasts locate their treasure. Even more importantly, they can help communicate location no matter what language is being spoken. Readers learn all about the development, use, and accuracy of the grid mapping system of latitude and longitude. Covering the equator, Prime Meridian, and more, the main content complements important topics from the social studies curriculum. Full-color maps aid readers’ understanding as fact boxes clarify key information.</t>
  </si>
  <si>
    <t>526</t>
  </si>
  <si>
    <t>978-1-4824-1081-5</t>
  </si>
  <si>
    <t>Reading Map Keys</t>
  </si>
  <si>
    <t>978-1-4824-1073-0</t>
  </si>
  <si>
    <t>Just as a car can’t be started without the right key, many maps would be indecipherable without their legend, or key. Map keys show what pictures and colors on a map represent and often offer clues as to the kind of map. Readers learn how map keys can illuminate all kinds of maps, from street and political maps to economic and physical maps. Common map key symbols are discussed alongside full-color examples of many kinds of maps and keys to guide readers through the use and importance of each.</t>
  </si>
  <si>
    <t>912.01</t>
  </si>
  <si>
    <t>978-1-4824-1076-1</t>
  </si>
  <si>
    <t>The Climate Zones</t>
  </si>
  <si>
    <t>978-1-4824-0800-3</t>
  </si>
  <si>
    <t>Driving through the northeastern part of the United States during the fall is much different than traveling through the Southwest. Vermont will have many trees with their leaves changing color, while a state like Arizona will be dry, hot, and not have much vegetation. These states are in different climate zones! Readers learn the main features of Earth’s climate zones, including the tropical, temperate, polar, Mediterranean, highland, and arid zones. Full-color photographs and maps of these regions aid the main content in supporting both science and geography curricula.</t>
  </si>
  <si>
    <t>551.6022</t>
  </si>
  <si>
    <t>978-1-4824-0802-7</t>
  </si>
  <si>
    <t>The Compass Rose and Cardinal Directions</t>
  </si>
  <si>
    <t>978-1-4824-1083-9</t>
  </si>
  <si>
    <t>One of the most recognizable map symbols, the compass rose, is also the most useful. It shows the cardinal directions, and, when used with a compass, it can help hikers and orienteers reach their destination. Readers are introduced to the compass rose and the cardinal and intermediate directions it displays. Detailed examples lead readers through using a compass rose on a map. Full-color images accompany important map skills, engaging readers with content consistent with the social studies curriculum.</t>
  </si>
  <si>
    <t>978-1-4824-1086-0</t>
  </si>
  <si>
    <t>Time Zones</t>
  </si>
  <si>
    <t>978-1-4824-1068-6</t>
  </si>
  <si>
    <t>Global communication and travel are integral parts of culture today. Knowing the time of the places around the world makes interacting globally easier! The 24 time zones on Earth make this possible. Readers are introduced to these important zones, including how they began in the United States with railroad lines. Detailed, full-color maps offer practice reading maps as basic concepts, such as latitude and longitude, are incorporated into the main content. Fun facts about Daylight Saving Time and irregularly drawn time zones will interest readers while they gain knowledge supportive of the social studies curriculum.</t>
  </si>
  <si>
    <t>389</t>
  </si>
  <si>
    <t>978-1-4824-1071-6</t>
  </si>
  <si>
    <t>Types of Maps</t>
  </si>
  <si>
    <t>978-1-4824-1063-1</t>
  </si>
  <si>
    <t>Knowing how to read common types of maps is a worthwhile skill. While computers have made paper maps seem outdated, many people still check out weather maps, road maps, and even simple political maps online. Through examples and full-color images, readers are introduced to physical maps, climate maps, and more. The main content includes basic map concepts, such as using map keys, scale, and latitude and longitude. From population to precipitation, the maps included will aid readers in understanding both mapmaking and the world around them.</t>
  </si>
  <si>
    <t>978-1-4824-1066-2</t>
  </si>
  <si>
    <t>2</t>
  </si>
  <si>
    <t>Winter, spring, summer, and fall. Each season has its unique identifying features as well as its exciting activities. Readers will become well acquainted with these as they learn about the four seasons in this beneficial book. They’ll also decide which is their favorite season. Thoughtfully chosen photographs correlate with the achievable text and illustrate the characteristics of each season.</t>
  </si>
  <si>
    <t>Our Favorite Shapes (Set of 12 Titles)</t>
  </si>
  <si>
    <t>Our Favorite Shapes (Set of 6 NEW Titles)</t>
  </si>
  <si>
    <t>In My Backyard (Set of 12 Titles)</t>
  </si>
  <si>
    <t>978-1-5382-2942-2</t>
  </si>
  <si>
    <t>Birds, butterflies, ants, and toads are some of the creatures people are lucky enough to spy in their yards and local parks. They're so common that they're often overlooked. However, each animal has fascinating features that help it survive in its habitat. Our appealing popular collection reveals these characteristics to young biologists and is a great introduction to early elementary science concepts, such as the needs of organisms, life cycles, and adaptations. Striking photographs support understanding of the low-ATOS text. Features include: Readers are introduced to key elementary science vocabulary. Close photo-text match aids reading comprehension. Volumes contain tables of contents, picture glossaries, and indexes; features highlighted in the ELA Common Core standards.</t>
  </si>
  <si>
    <t>In My Backyard (Set of 6 NEW Titles)</t>
  </si>
  <si>
    <t>978-1-5382-2941-5</t>
  </si>
  <si>
    <t>What do a worm, an ant, and a toad have in common? They share habitats with people! These charming books focus on animals that are commonly seen in backyards and parks. Through lively and accessible text, readers will learn about each creature's characteristics, behaviors, and other valuable science concepts. Colorful photographs show each animal in the wild and aid in helping readers understand key ideas. A world of adventure awaits in the backyard with the help of this set. Features include: Understanding details in informational texts is essential to the English Language Arts Common Core standards. Concepts are explained through low-ATOS text. Knowledge of the natural world is an important component of elementary science curricula.</t>
  </si>
  <si>
    <t>I See a Deer</t>
  </si>
  <si>
    <t>978-1-5382-2873-9</t>
  </si>
  <si>
    <t>E. T. Weingarten</t>
  </si>
  <si>
    <t>Deer are a common sight in wooded areas, fields, and even backyards that provide lots of tasty plants for these long-legged mammals to eat. Young readers probably don't realize there are many kinds of deer, including the petite pudu and the massive moose. This attractive volume shares some absorbing facts about these creatures relayed through low-ATOS text and stunning photographs of deer in action.</t>
  </si>
  <si>
    <t>978-1-5382-2971-2</t>
  </si>
  <si>
    <t>I See a Snake</t>
  </si>
  <si>
    <t>978-1-5382-2874-6</t>
  </si>
  <si>
    <t>Spotting a snake in the grass can be startling at first, but these reptiles are nothing short of fascinating. Readers of this appealing volume will learn some cool facts about snake bodies, habitats, senses, and even snake snacks. The low-ATOS text is perfectly paired with colorful photographs of snakes in the wild, making this an achievable and entertaining book for herpetologists of all reading levels.</t>
  </si>
  <si>
    <t>597.96--dc23</t>
  </si>
  <si>
    <t>978-1-5382-2972-9</t>
  </si>
  <si>
    <t>I See a Toad</t>
  </si>
  <si>
    <t>978-1-5382-2875-3</t>
  </si>
  <si>
    <t>Spotting a toad in the backyard is the invitation for an educational look at a remarkable creature in this friendly volume. Readers will learn about this interesting amphibian's life cycle, from tiny tadpole to nimble-footed land dweller. They'll understand the characteristics of a toad's body, what it eats, and how it catches its meals with its talented tongue. Striking photographs of toads in action help the readers comprehend the approachable low-ATOS text.</t>
  </si>
  <si>
    <t>597.8/7--dc23</t>
  </si>
  <si>
    <t>978-1-5382-2973-6</t>
  </si>
  <si>
    <t>I See a Worm</t>
  </si>
  <si>
    <t>978-1-5382-2876-0</t>
  </si>
  <si>
    <t>Taking a walk after a rainstorm often brings a familiar sight: pink, wriggly worms on the sidewalk. Readers of this delightful book will find out how earthworms move around without legs, or even bones. Through bright low-ATOS text, they'll learn what earthworms eat and why gardeners and birds love them. They'll marvel at the close-up photographs of these interesting invertebrates and gain an appreciation for an often-overlooked creature in their own backyard.</t>
  </si>
  <si>
    <t>592/.3--dc23</t>
  </si>
  <si>
    <t>978-1-5382-2974-3</t>
  </si>
  <si>
    <t>I See an Ant</t>
  </si>
  <si>
    <t>978-1-5382-2877-7</t>
  </si>
  <si>
    <t>Ants may seem like simple insects, but a colony's social organization is complex, and so fascinating. In this appealing volume, readers will learn about the different roles within an ant colony and how each helps the group survive in the wild. Low-ATOS text is coupled with arresting, up-close photographs of ants on the go. Readers will never overlook these diminutive organisms again.</t>
  </si>
  <si>
    <t>595.79/6--dc23</t>
  </si>
  <si>
    <t>978-1-5382-2975-0</t>
  </si>
  <si>
    <t>I See an Owl</t>
  </si>
  <si>
    <t>978-1-5382-2878-4</t>
  </si>
  <si>
    <t>Owls may have soft, fluffy feathers, but these birds of prey aren't cuddly. They're serious hunters. Readers will love learning about the owl adaptations that enable these birds to nab their prey, including sharp talons and excellent hearing and eyesight. Straightforward low-ATOS text and a picture glossary help young ornithologists comprehend key concepts, while stunning photographs will awe them, as well as inspire them to bird-watch.</t>
  </si>
  <si>
    <t>598.9/7--dc23</t>
  </si>
  <si>
    <t>978-1-5382-2976-7</t>
  </si>
  <si>
    <t>2013</t>
  </si>
  <si>
    <t>0.9</t>
  </si>
  <si>
    <t>0.5</t>
  </si>
  <si>
    <t>3</t>
  </si>
  <si>
    <t>4</t>
  </si>
  <si>
    <t>So Into Science!</t>
  </si>
  <si>
    <t>978-1-5382-2945-3</t>
  </si>
  <si>
    <t>The world of science is wide-ranging and filled with wonder. Whether one is looking up into the vast night sky or enjoying the lively sounds of a forest, understanding the science behind these experiences can make them even more enjoyable. This delightful series invites young scientists to visit some of their favorite places, such as the zoo, the aquarium, and a pond, and engages them with appealing related science concepts. Readers will gain an enthusiasm for many aspects of science and apply their newfound knowledge to the world around them. Features include: Valuable concepts are relayed through low-ATOS text. Vivid, full-color photographs are featured in the inviting designs. Understanding informational texts is a significant facet of the English Language Arts Common Core.</t>
  </si>
  <si>
    <t>Exploring the Aquarium</t>
  </si>
  <si>
    <t>978-1-5382-2885-2</t>
  </si>
  <si>
    <t>For those who've wondered what fish can lay claim to the title "fastest" and "largest," this vibrant volume has the answers. A trip to the aquarium is the lens through which the reader becomes acquainted with such water-dwelling animals as alligators, whale sharks, and sea turtles. They'll learn fun facts about each, marvel at the impressive photographs, and most of all, find out that aquariums are perfect places to nurture a love for freshwater and saltwater creatures.</t>
  </si>
  <si>
    <t>978-1-5382-2983-5</t>
  </si>
  <si>
    <t>Exploring the Forest</t>
  </si>
  <si>
    <t>978-1-5382-2886-9</t>
  </si>
  <si>
    <t>Readers head into the forest and learn about just a few of the fascinating life-forms that call it home. Young forest rangers will learn to spot oak and maple seeds, how ants help forests grow, and more cool facts about this remarkable biome. Appealing low-ATOS text is coupled with perfectly chosen photographs to further engage readers. This charming book is a great resource to support the elementary science curriculum.</t>
  </si>
  <si>
    <t>978-1-5382-2984-2</t>
  </si>
  <si>
    <t>Exploring the Night Sky</t>
  </si>
  <si>
    <t>978-1-5382-2887-6</t>
  </si>
  <si>
    <t>Emmett Martin</t>
  </si>
  <si>
    <t>From identifying a full moon to learning about constellations, there are many essential scientific concepts to discover while gazing up at the night sky. In this appealing volume, inviting low-ATOS text is perfectly paired with striking photographs of celestial objects, while a picture glossary reinforces key vocabulary terms. Young astronomers will love this introduction to the evening sky and be encouraged to grab their telescopes the next time the sun goes down.</t>
  </si>
  <si>
    <t>978-1-5382-2985-9</t>
  </si>
  <si>
    <t>Exploring the Pond</t>
  </si>
  <si>
    <t>978-1-5382-2888-3</t>
  </si>
  <si>
    <t>Even the smallest pond is teeming with plant and animal life. Ponds are essential food sources for so many animals, including miniscule minnows and big bass. Ducks and spiders live hidden in the grasses surrounding ponds, while crayfish swim pond waters in search of a tadpole snack. This accessible volume gives readers an understanding of parts of the intricate ecosystem of a pond and an appreciation for the natural world in general.</t>
  </si>
  <si>
    <t>577.63/6--dc23</t>
  </si>
  <si>
    <t>978-1-5382-2986-6</t>
  </si>
  <si>
    <t>Exploring the Weather</t>
  </si>
  <si>
    <t>978-1-5382-2889-0</t>
  </si>
  <si>
    <t>Weather is a science concept that the youngest meteorologists can understand. In fact, like real-life scientists, they can investigate the weather simply by looking out the window. Readers of this valuable volume will consider how certain activities are paired with kinds of weather. They'll review weather words while realizing there's lots of fun to be had in all sorts of weather. Full-color photographs and a picture glossary aid in reading comprehension.</t>
  </si>
  <si>
    <t>978-1-5382-2987-3</t>
  </si>
  <si>
    <t>Exploring the Zoo</t>
  </si>
  <si>
    <t>978-1-5382-2890-6</t>
  </si>
  <si>
    <t>Science isn't just something you learn about in a book or in the classroom. There are plenty of science concepts to discover through a fun trip to the zoo. This exciting scenario is the gateway to some fascinating facts about elephants, lions, and other animals as well as an appreciation for wildlife. The accessible text is supported by colorful photographs of high-interest creatures that will charm readers of all levels.</t>
  </si>
  <si>
    <t>590.73--dc23</t>
  </si>
  <si>
    <t>978-1-5382-2988-0</t>
  </si>
  <si>
    <t>Ways to Play (Set of 12 Titles)</t>
  </si>
  <si>
    <t>978-1-5382-2944-6</t>
  </si>
  <si>
    <t>This motivating series shows early readers that books are a gateway to fun, while they read about the different ways that kids like them play every day. Whether that play involves pets, sports, music, or playing pretend, like school and house, readers can connect with accessible text and photographs on each page. Each sentence helps them review sight words and introduces new vocabulary. These high-interest volumes encourage creative and physical play and will have readers enthusiastically turning the pages. Features include: ATOS reading level below 1.0. Introduction to informational text features, such as an index and table of contents. "Words to Know" sections review new words for beginning readers.</t>
  </si>
  <si>
    <t>Ways to Play (Set of 6 NEW Titles)</t>
  </si>
  <si>
    <t>978-1-5382-2943-9</t>
  </si>
  <si>
    <t>The ways to play pretend are innumerable, but playing house, school, and kitchen are always favorites of children. In the continuation of our popular set, new ways to play are explored, from imaginary play to exploring the outdoors and the fun of helping around the house. Close correlation of photographs and text help new readers make connections between words and images while each sentence inspires them get creative with their play. These colorful volumes help bring about confidence in new readers through the use of sight words and activities they know and love. Features include: ATOS reading level below 1.0. Introduction to informational text features, such as an index and table of contents. "Words to Know" sections review new words for beginning readers.</t>
  </si>
  <si>
    <t>We Play Cleanup!</t>
  </si>
  <si>
    <t>978-1-5382-2879-1</t>
  </si>
  <si>
    <t>Taking care of a home takes up a lot of time, unless you have help. This book encourages readers to begin taking responsibility for cleaning up after themselves by making it fun. Accessible language and age-appropriate text is paired with full-color photographs of kids having a great time both playing cleanup and actually tidying up their toys to show readers what they can do to help their family. By highlighting tasks young readers can accomplish on their own, the main text inspires cheerful helpers and future neatness.</t>
  </si>
  <si>
    <t>978-1-5382-2977-4</t>
  </si>
  <si>
    <t>We Play House!</t>
  </si>
  <si>
    <t>978-1-5382-2880-7</t>
  </si>
  <si>
    <t>Many kids are in a hurry to grow up; they want to drive cars, go to work, and perhaps not be told what to do. This accessible text and accompanying full-color photographs encourage independent pretend play while age-appropriate language supports beginning readers. Whether they want to play house with baby dolls by themselves, or create a huge family with tons of pets with their friends, readers will find positive reinforcement and inspiration for any home their imagination can come up with in this book.</t>
  </si>
  <si>
    <t>978-1-5382-2978-1</t>
  </si>
  <si>
    <t>We Play Kitchen!</t>
  </si>
  <si>
    <t>978-1-5382-2881-4</t>
  </si>
  <si>
    <t>Even though we can't actually have pizza for dinner every night, when kids play that they are cooking, anything is possible! From baking a cake to setting up a full-fledged restaurant, the different ways to play kitchen are only limited by readers' imagination. Age-appropriate text encourages kids to use toy kitchen utensils, but also includes ways they can help in the kitchen with older family members. With text that supports new readers, this book may inspire the next great chef, or at least an imaginary one.</t>
  </si>
  <si>
    <t>643/.3--dc23</t>
  </si>
  <si>
    <t>978-1-5382-2979-8</t>
  </si>
  <si>
    <t>We Play Outside!</t>
  </si>
  <si>
    <t>978-1-5382-2882-1</t>
  </si>
  <si>
    <t>The great outdoors is the best playground there is! A tree house can be an enchanted castle. An open field can be a great battlefield. From nature walks to imaginative play, the ideas in this beautiful book will help readers get creative with their outdoor play. Age-appropriate content and language perfect for new readers encourages getting outside to enjoy nature and be active with friends and family. Full-color photographs correlate with the accessible text aiding readers' understanding and inspiring them to play outside.</t>
  </si>
  <si>
    <t>978-1-5382-2980-4</t>
  </si>
  <si>
    <t>We Play School!</t>
  </si>
  <si>
    <t>978-1-5382-2883-8</t>
  </si>
  <si>
    <t>Going to school for the first time is a milestone moment and is often looked to with great excitement. Recess, math class, and silent reading time might be brand-new experiences that young children often want to learn how to do just right before they step foot in a classroom. There's no better time to practice raising a hand to answer a question than while playing with friends. Whether they want to play teacher or student, readers are sure to enjoy the great ideas for playing school written with pre-kindergarten readers in mind.</t>
  </si>
  <si>
    <t>978-1-5382-2981-1</t>
  </si>
  <si>
    <t>We Play Superheroes!</t>
  </si>
  <si>
    <t>978-1-5382-2884-5</t>
  </si>
  <si>
    <t>In the world of superheroes, no superpower is impossible. They can fly, run faster than a speeding bullet, stop time, and read others' minds. Who wouldn't want to pretend to be part of these amazing stories? With close text and picture correlation and age-appropriate language, this book caters to the superhero-loving kids learning to read. From dressing up to pretending to save the world, the imaginative text in this book inspires young superheroes to dream big and be whoever they'd like to be.</t>
  </si>
  <si>
    <t>978-1-5382-2982-8</t>
  </si>
  <si>
    <t>3.3</t>
  </si>
  <si>
    <t>3.7</t>
  </si>
  <si>
    <t>3.5</t>
  </si>
  <si>
    <t>3.4</t>
  </si>
  <si>
    <t>Little Biographies of Big People (Set of 18 Titles)</t>
  </si>
  <si>
    <t>Little Biographies of Big People (Set of 6 NEW Titles)</t>
  </si>
  <si>
    <t>Symbols of America (Set of 12 Titles)</t>
  </si>
  <si>
    <t>978-1-5382-2949-1</t>
  </si>
  <si>
    <t>Many U.S. symbols that represent freedom and unity are on display at parades, national parks, and even U.S. money. But who decided the bald eagle would represent the United States? Readers learn the answer to this question, the history of the Liberty Bell, all about Uncle Sam, the story behind Mount Rushmore, and much more in this colorful series. Including historical context for each symbol, the main content is written with young readers in mind and a timeline in each book supports their learning. Features include: Modern and historical photographs guide readers through the history of well-known American symbols. People, dates, and events relevant to each symbol are included in age-appropriate detail. Corresponds to the social studies curriculum including ideas of patriotism and civic duty.</t>
  </si>
  <si>
    <t>Symbols of America (Set of 6 NEW Titles)</t>
  </si>
  <si>
    <t>978-1-5382-2948-4</t>
  </si>
  <si>
    <t>People around the world know the White House is where the U.S. president lives by just looking at a picture of it. To Americans, images of the Lincoln Memorial, Washington Monument, and Mount Rushmore are equally recognizable and meaningful. But who is Uncle Sam, and why does he stand for America? In this series, readers explore the history of well-known American landmarks, images, and places. Questions about why the Washington Monument is more than one color and who is on Mount Rushmore are answered in age-appropriate detail, complemented by present-day and historical photographs. Features include: Concluding timelines help readers review what they've read. Historical context supports the social studies curriculum. Expanded lists of symbols encourage readers to consider history in the world around them.</t>
  </si>
  <si>
    <t>Arlington National Cemetery</t>
  </si>
  <si>
    <t>978-1-5382-2897-5</t>
  </si>
  <si>
    <t>The final resting place for many of America's heroes is located only a few miles from our nation's capital. This high-interest text will take readers on a tour of the cemetery and point out the graves of some well-known patriots, including President John F. Kennedy, Jr. A detailed map guides readers as they locate sections and specific grave sites. Descriptions of ceremonies help readers understand how these events show respect for those who gave their lives in the service of their country. Photographs such as the changing of the guard at the Tomb of the Unknowns enhance the text.</t>
  </si>
  <si>
    <t>975.5/295--dc23</t>
  </si>
  <si>
    <t>978-1-5382-3039-8</t>
  </si>
  <si>
    <t>Mount Rushmore</t>
  </si>
  <si>
    <t>978-1-5382-2898-2</t>
  </si>
  <si>
    <t>Why would anyone want to carve enormous faces into a piece of solid rock in the Black Hills of South Dakota? Why not! This book whisks readers away to view the incredible stone monument. Each spread is filled with age-appropriate details about the "Shrine of Democracy." Readers will learn about the initial idea to promote tourism, how the monument was carved, funding difficulties, the numbers of workers, the number of yearly visitors, and how the monument got its name. Eye-catching photographs help readers understand the massive scope of this project.</t>
  </si>
  <si>
    <t>363.6'80973--dc23</t>
  </si>
  <si>
    <t>978-1-5382-3040-4</t>
  </si>
  <si>
    <t>The Lincoln Memorial</t>
  </si>
  <si>
    <t>978-1-5382-2899-9</t>
  </si>
  <si>
    <t>Abraham Lincoln was a giant of a president, so it befits him to have a 19 x 19-feet marble statue enclosed in an enormous building on the mall in Washington, D.C. Each spread in this book is packed with interesting, accessible text and photographs that bring the story of Abraham Lincoln's Memorial into sharp focus. Readers will feel like they are on a virtual tour of the statue, building, and grounds as they learn about Lincoln and the builders of his historic memorial.</t>
  </si>
  <si>
    <t>975.3--dc23</t>
  </si>
  <si>
    <t>978-1-5382-3041-1</t>
  </si>
  <si>
    <t>The Washington Monument</t>
  </si>
  <si>
    <t>978-1-5382-2900-2</t>
  </si>
  <si>
    <t>This 555-foot high marble obelisk is an imposing presence on the National Mall, much as George Washington was an imposing presence during his time as president and now in our nation's history. From its inception to its current renovations, inquisitive readers will learn how and when the monument was built, and what happened when the project ran out of money. Eye-catching photographs show the inside and the outside of the monument. Readers will surely be motivated to put a visit to the monument on their wish lists.</t>
  </si>
  <si>
    <t>978-1-5382-3042-8</t>
  </si>
  <si>
    <t>The White House</t>
  </si>
  <si>
    <t>978-1-5382-2901-9</t>
  </si>
  <si>
    <t>The most famous address in Washington, D.C., is 1600 Pennsylvania Avenue. The White House has been the home and the office of our country's presidents since 1792; only George Washington never lived there. The house has four main purposes. The East Wing is the home to the First Family. The President and staff have offices in the West Wing. Foreign heads of state are greeted here. Displays of items collected by each president serve as a history museum. Readers join a tour of the Executive Mansion as they read, growing to understand this symbol of freedom and democracy.</t>
  </si>
  <si>
    <t>978-1-5382-3043-5</t>
  </si>
  <si>
    <t>Uncle Sam</t>
  </si>
  <si>
    <t>978-1-5382-2902-6</t>
  </si>
  <si>
    <t>Was there really an Uncle Sam? Yes! He was Samuel Wilson, who sent barrels of meat marked "U.S." to American soldiers during the War of 1812.The soldiers called it "Uncle Sam's" meat, and an icon was born. Cartoonist Thomas Nast drew the familiar portrait of the man in a top hat and striped pants. Uncle Sam's image has appeared in political ads and on postage stamps. Costumed interpreters take on his persona at historic sites, including Mount Vernon. This high-interest text will engage readers and leave them wanting to find out more about one of America's most famous symbols.</t>
  </si>
  <si>
    <t>398.20973/02--dc23</t>
  </si>
  <si>
    <t>978-1-5382-3044-2</t>
  </si>
  <si>
    <t>3.6</t>
  </si>
  <si>
    <t>3.9</t>
  </si>
  <si>
    <t>I'm Allergic (Set of 12 Titles)</t>
  </si>
  <si>
    <t>978-1-5382-2951-4</t>
  </si>
  <si>
    <t>Many children have to deal with allergies, or have a friend that does. Even at a young age, these children have to be aware of what they can eat or things they need to avoid. The most common food allergies as well as allergies to dust, grass, pets, and bees are addressed in an informative, age-appropriate style with colorful photographs emphasizing important points. In this important series, readers learn the real causes and reactions they or a friend may have to allergens. It prepares readers to handle potentially dangerous situations that could occur at home, school, or at play. Features include: Highlights foods or behaviors to avoid in order to prevent allergic reactions. Alerts readers to the warning signs of an allergic reaction. Encourages compassion for friends and family members suffering from these allergies.</t>
  </si>
  <si>
    <t>I'm Allergic (Set of 6 NEW Titles)</t>
  </si>
  <si>
    <t>978-1-5382-2950-7</t>
  </si>
  <si>
    <t>When dealing with an allergy to a common food, such as tree nuts, soy, or eggs, it can be very difficult to eat at a restaurant or at a party. In this series, young readers are introduced to the reasons people suffer from food allergies as well as other common allergies, including dust and grass. Medicines and practical strategies are explained in age-appropriate language perfect for young readers just diagnosed with an allergy or with questions about a classmate's allergies. Features include: Encourages compassion for friends and family members suffering from allergies. Bright photographs highlight important points from each book. Alerts readers to the warning signs of an allergic reaction.</t>
  </si>
  <si>
    <t>I'm Allergic to Dust</t>
  </si>
  <si>
    <t>978-1-5382-2903-3</t>
  </si>
  <si>
    <t>It would seem logical that once a home is vacuumed, swept, and dusted, someone with a dust allergy would feel better. It's actually the opposite! Cleaning disturbs dust particles and it can make allergy sufferers cough, wheeze, and itch. So what do you do when we all live with dust around us? This book guides readers through why people have dust allergies and how to deal with these allergies, as well as other allergies these sufferers may have. Full-color photographs give up-close views of dust to complement the age-appropriate text.</t>
  </si>
  <si>
    <t>616.2/02--dc23</t>
  </si>
  <si>
    <t>978-1-5382-3045-9</t>
  </si>
  <si>
    <t>I'm Allergic to Eggs</t>
  </si>
  <si>
    <t>978-1-5382-2904-0</t>
  </si>
  <si>
    <t>It can be difficult to find food that doesn't have eggs in it. From pasta to packaged cookies, many products have eggs it in, which isn't great news for people with allergies to eggs! However, with a little knowledge and preparation, it's possible to rarely have the rashes, hives, or nausea that this allergy can cause. In this book, readers learn why people have an egg allergy and how to eat safely when living with it. Written in age-appropriate language, the main content offers helpful information and advice both for readers with allergies or for those trying to learn more.</t>
  </si>
  <si>
    <t>616.97/5--dc23</t>
  </si>
  <si>
    <t>978-1-5382-3046-6</t>
  </si>
  <si>
    <t>I'm Allergic to Grass</t>
  </si>
  <si>
    <t>978-1-5382-2905-7</t>
  </si>
  <si>
    <t>Spring makes many people so happy, but not those with allergies to grass! Itchy eyes, a stuffy nose, and wheezing are just some of the symptoms these allergy sufferers may have. Readers are introduced to the reasons grass does this to some people through accessible language and simple explanations perfect for young readers. Tips for dealing with grass allergies, and getting through the springtime, speak directly to those who deal with grass allergies, helping these readers have a better outdoor experience.</t>
  </si>
  <si>
    <t>618.97/97--dc23</t>
  </si>
  <si>
    <t>978-1-5382-3080-0</t>
  </si>
  <si>
    <t>I'm Allergic to Shellfish</t>
  </si>
  <si>
    <t>978-1-5382-2906-4</t>
  </si>
  <si>
    <t>Shellfish allergies can be dangerous. While about 60 percent of sufferers don't have a reaction until adulthood, many children do have shellfish allergies. They only way to avoid a scary situation is to avoid shellfish completely. In this book, readers learn why reactions occur, how to deal if they or a friend have a reaction, and what to avoid in order to eat safely. The serious information contained in the main content is covered in an age-appropriate way using accessible language written especially for young readers.</t>
  </si>
  <si>
    <t>978-1-5382-3047-3</t>
  </si>
  <si>
    <t>I'm Allergic to Soy</t>
  </si>
  <si>
    <t>978-1-5382-2907-1</t>
  </si>
  <si>
    <t>Soy allergies often surface as early as infancy with some babies showing signs of an allergy to soy in formula. Most of the time, soy allergies cause hives and itchiness, however sometimes, soy allergies can risk a person's life! Readers learn what causes a soy allergy, what signs to look for if someone is having a reaction, and what to do if a friend or family member needs help. With age-appropriate safety tips and instructions on how to avoid foods with soy, this text is essential for readers dealing with allergies themselves or know someone who does.</t>
  </si>
  <si>
    <t>978-1-5382-3048-0</t>
  </si>
  <si>
    <t>I'm Allergic to Tree Nuts</t>
  </si>
  <si>
    <t>978-1-5382-2908-8</t>
  </si>
  <si>
    <t>What exactly counts as a tree nut? Pine nuts, cashews, pecans, and hazelnuts are just some of the nuts that fall into this category, and are a common allergen. Learning how to tell if a food needs to be avoided is very important to people with tree nut allergies. This book does just that, as well as explaining in age-appropriate language why some people have these allergies. Safety tips and practical advice help readers know what to do if they or a friend have this allergy and are exposed to tree nuts. It isn't as scary if you're prepared.</t>
  </si>
  <si>
    <t>978-1-5382-3049-7</t>
  </si>
  <si>
    <t>From art and architecture to politics, philosophy, and mathematics, "western civilization" owes a great deal to the achievements of ancient Greece, but what do we really know about this long-gone civilization? How did geography influence the politics of the Greek city-states? What's the difference between an agora and an acropolis? This book takes readers several thousand years into the past, when independent city-states ruled the Mediterranean Sea, to find the answers. Full-color photographs and maps, accompanied by accessible text, introduce readers to the many contributions the ancient Greeks have made to our modern society.</t>
  </si>
  <si>
    <t>2.7</t>
  </si>
  <si>
    <t>2.5</t>
  </si>
  <si>
    <t>2.8</t>
  </si>
  <si>
    <t>Tough Trucks</t>
  </si>
  <si>
    <t>978-1-5382-3038-1</t>
  </si>
  <si>
    <t>Ford and Chevy have some of the best-selling trucks on the market today. But overseas manufacturers like Honda and Toyota also have big sellers that are tearing up roads around the United States. Trucks are all around, but what makes one different from another? Or one manufacturer stand out over another? The long history of these companies might help readers answer that question, but overviews of the coolest trucks around today will definitely help them make up their minds. This is the perfect series for readers ready to take on the open road. Features include: Full-color and historical photographs of Honda, GMC, Toyota, Ford, Ram, and Chevrolet trucks. High-interest topic and colorful design draws in reluctant readers. Discussion of the inner workings of each truck supports STEM curricula.</t>
  </si>
  <si>
    <t>Chevrolet Trucks</t>
  </si>
  <si>
    <t>978-1-5382-3035-0</t>
  </si>
  <si>
    <t>The Chevy Silverado 1500 is a powerful pickup with a towing capacity of up to 12,500 pounds! A version of the Silverado has been on the market more than 20 years and is one of the most beloved trucks out there. Readers are introduced to the history of Chevy trucks as well as the modern vehicles on the road today. The accessible main text, including fact boxes, is complemented by full-color photographs of some of Chevy's best trucks out now and interesting historical photographs of trucks from the early 1900s.</t>
  </si>
  <si>
    <t>629.223/2--dc23</t>
  </si>
  <si>
    <t>978-1-5382-3114-2</t>
  </si>
  <si>
    <t>Ford Trucks</t>
  </si>
  <si>
    <t>978-1-5382-3034-3</t>
  </si>
  <si>
    <t>Ford's F150 is not just a popular truck, it's one of the most popular vehicles in the United States. With its XL model's V6 engine and up to 8,000 pounds of towing capacity, the F150 is a great pickup truck for all kinds of people, from farmers to families. With a more than 100-year history of truck building, Ford is a trusted company, and one that will draw in truck-loving readers to this high-interest book. Written with reluctant readers in mind, the main content covers the history of Ford's trucks as well as some of the coolest they've made.</t>
  </si>
  <si>
    <t>629.223'2--dc23</t>
  </si>
  <si>
    <t>978-1-5382-3113-5</t>
  </si>
  <si>
    <t>GMC Trucks</t>
  </si>
  <si>
    <t>978-1-5382-3033-6</t>
  </si>
  <si>
    <t>978-1-5382-3112-8</t>
  </si>
  <si>
    <t>Honda Trucks</t>
  </si>
  <si>
    <t>978-1-5382-3037-4</t>
  </si>
  <si>
    <t>To some, Honda might be synonymous with small, fuel-efficient cars. But the Honda Ridgeline shows that times are changing. This adaptable truck has all kinds of modern features and is available in many models, including one for racing! Readers hit the road with the history of Honda in this book, engaging with past trucks and the best of what Honda has to offer today. Full-color photographs of Honda trucks big and small complement the accessible text written for readers of all levels.</t>
  </si>
  <si>
    <t>978-1-5382-3116-6</t>
  </si>
  <si>
    <t>Ram Trucks</t>
  </si>
  <si>
    <t>978-1-5382-3036-7</t>
  </si>
  <si>
    <t>Ram boasts some of the more powerful trucks on the market today. The Ram 3500 can tow up to more than 12,000 pounds and can exceed 400 horsepower! The specs of this heavy-duty truck and more are part of this concise, high-interest book all about Ram trucks. From the history of the company to the coolest trucks they have on the road, the main content draws in trucks lovers no matter their reading level. Full-color and historical photographs make every page worth revving the engine for.</t>
  </si>
  <si>
    <t>978-1-5382-3115-9</t>
  </si>
  <si>
    <t>Toyota Trucks</t>
  </si>
  <si>
    <t>978-1-5382-3032-9</t>
  </si>
  <si>
    <t>Mid-size pickup Toyota Tacoma is one of the most popular trucks around. With varying models, including one especially for off-roading, people from parents to those in need of hauling capacity are finding Toyota's truck the perfect fit. Readers of all levels can enjoy learning about the history of Toyota and their trucks in this book. Written in accessible language with reluctant readers in mind, the main content covers truck specs, fascinating facts, and the future of Toyota trucks on the road.</t>
  </si>
  <si>
    <t>978-1-5382-3111-1</t>
  </si>
  <si>
    <t>611/.71--dc23</t>
  </si>
  <si>
    <t>30</t>
  </si>
  <si>
    <t>2014</t>
  </si>
  <si>
    <t>5.9</t>
  </si>
  <si>
    <t>5.5</t>
  </si>
  <si>
    <t>28</t>
  </si>
  <si>
    <t>6.2</t>
  </si>
  <si>
    <t>The U.S. Constitution is the oldest, shortest, one-document constitution in the world, but this ground-breaking document is much more than that. It proved to be the driving force behind the fight for independence all over the world. Readers are sure to be surprised and entertained by the numerous fun facts featured in this book. The text is accompanied by helpful graphic organizers, historic images, maps, and photographs of the Constitution itself.</t>
  </si>
  <si>
    <t>5.6</t>
  </si>
  <si>
    <t>4.9</t>
  </si>
  <si>
    <t>6.3</t>
  </si>
  <si>
    <t>Amazing Origami (Set of 4 NEW Titles)</t>
  </si>
  <si>
    <t>For many, the fun of origami projects is in the folding. However, the crafts in this book provide tons of fun even after they're complete; they float! Use an origami canoe to carry a message to the middle of a lake, or play with a paper duck in the bathtub. Readers follow a series of steps to transform a square of paper into many cool floating origami creations, including a lotus flower. An introductory section highlights the basic folds and terms readers need to know and full-color photographs add further guidance to each step.</t>
  </si>
  <si>
    <t>Make a Masterpiece</t>
  </si>
  <si>
    <t>978-1-5382-3603-1</t>
  </si>
  <si>
    <t>Anyone can make a masterpiece, but getting started can be hard. This informative series gives readers the tools to unleash their inner artist. Each book focuses on the fundamentals of a different art form, such as watercolors, pastels, and charcoal. These accessible guides teach readers the basics of each medium, making this series a perfect tool for any art curriculum. A gorgeous, simple design with full-color photographs makes each book a pleasure to read. Easy-to-comprehend instructions help readers follow along and gain confidence with each project. Features include: Encourages a love for art and creativity. Step-by-step instructions and accompanying images make each lesson simple and accessible. Perfect for introducing readers to new art forms.</t>
  </si>
  <si>
    <t>Acrylics</t>
  </si>
  <si>
    <t>978-1-5382-3578-2</t>
  </si>
  <si>
    <t>Rich colors, elaborate textures, and expressive brush strokes make painting with acrylics an adventure. This introduction to acrylics gives beginning artists the fundamentals they will need to master this lively art form. Creative projects teach artists important skills while they make masterpieces of their own. Step-by-step instructions with accompanying full-color photographs make each project accessible. With a stunning design and simple instructions, this book is the perfect introduction to acrylics.</t>
  </si>
  <si>
    <t>751.42'6--dc23</t>
  </si>
  <si>
    <t>978-1-5382-3579-9</t>
  </si>
  <si>
    <t>Charcoal</t>
  </si>
  <si>
    <t>978-1-5382-3595-9</t>
  </si>
  <si>
    <t>For young artists who don't mind getting a little messy, charcoal can be a thrilling new art form to master. This engaging guide is the perfect tool for young artists who want to learn this expressive black-and-white medium. Creative projects help young artists master the fundamentals of working with charcoals as they make their own incredible works of art. Step-by-step instructions with full-color photographs make each project accessible. With a gorgeous design and simple instructions, young artists will flock to this informative volume.</t>
  </si>
  <si>
    <t>741.2'2--dc23</t>
  </si>
  <si>
    <t>978-1-5382-3591-1</t>
  </si>
  <si>
    <t>Colored Pencils</t>
  </si>
  <si>
    <t>978-1-5382-3594-2</t>
  </si>
  <si>
    <t>Colored pencils may seem simple, but the artworks they can create are truly spectacular! From photorealistic drawings to colorful abstract pieces to vibrant cartoons, the possibilities are endless. This guide to colored pencils gives young artists the tools they need to begin mastering this versatile art form. They'll make masterpieces as they follow along projects designed to teach the fundamentals of colored pencils. Step-by-step instructions with full-color photographs break each project down into manageable parts. Beautifully designed with accessible text, this volume will be a valuable addition to any library or classroom.</t>
  </si>
  <si>
    <t>741.2'4--dc23</t>
  </si>
  <si>
    <t>978-1-5382-3590-4</t>
  </si>
  <si>
    <t>Pastels</t>
  </si>
  <si>
    <t>978-1-5382-3593-5</t>
  </si>
  <si>
    <t>Pastels can create smooth, creamy colors, or rough, waxy textures. An expressive art form full of emotion, pastels are perfect for young artists who want to dive into color, and get a bit messy. This guide to pastels gives readers the tools they need to begin making their own masterpieces. Each engaging project helps young artists build their skills while creating. Step-by-step instructions with full-color photographs guide readers seamlessly through each project. This beautifully designed volume will be a valuable tool for any art curriculum.</t>
  </si>
  <si>
    <t>741.2'35--dc23</t>
  </si>
  <si>
    <t>978-1-5382-3589-8</t>
  </si>
  <si>
    <t>Pen and Ink</t>
  </si>
  <si>
    <t>978-1-5382-3592-8</t>
  </si>
  <si>
    <t>Move aside, Rembrandt! The next generation of masterful pen-and-ink artists are on their way. Working with pen and ink may be tricky, but the results can be amazing. This engaging guide gives young artists the tools they need to begin making pen-and-ink masterpieces of their own. They'll learn the fundamentals of this expressive art form as they complete creative projects. Simple step-by-step instructions with full-color photographs ensure accessibility. With a vivid design and entertaining projects, this introduction to pen and ink is perfect for any art curriculum.</t>
  </si>
  <si>
    <t>741.2'6--dc23</t>
  </si>
  <si>
    <t>978-1-5382-3588-1</t>
  </si>
  <si>
    <t>Watercolors</t>
  </si>
  <si>
    <t>978-1-5382-3574-4</t>
  </si>
  <si>
    <t>Watercolors are a wonderful way to explore the magic of colors. Layering and bleeding watercolors together can lead to breath-taking works of art. This informative guide to watercolors is perfect for young artists who want to try their hand at this versatile art form. They'll learn the fundamentals of painting with watercolors as they complete engaging projects. Step-by-step instructions with vivid full-color photographs ensure each project is accessible. Gorgeously designed and full of fun projects, this introduction to watercolors is sure to be a popular addition to any library or classroom.</t>
  </si>
  <si>
    <t>751.42'2--dc23</t>
  </si>
  <si>
    <t>978-1-5382-3575-1</t>
  </si>
  <si>
    <t>Before They Were President (Set of 12 Titles)</t>
  </si>
  <si>
    <t>Before They Were President (Set of 6 NEW Titles)</t>
  </si>
  <si>
    <t>973.4'1092--dc23</t>
  </si>
  <si>
    <t>973.92'7092--dc23</t>
  </si>
  <si>
    <t>973.8/2092--dc23</t>
  </si>
  <si>
    <t>Heroes of Black History (Set of 12 Titles)</t>
  </si>
  <si>
    <t>978-1-5382-3024-4</t>
  </si>
  <si>
    <t>Readers of all ages can find lessons, inspirations, and hope for the future in the lives of the greatest heroes of black history. Each volume of this valuable series contains both biographical and historical information about some of the most important black leaders, reformers, and pioneers. Just a few of the people featured in this essential collection include the Tuskegee Airmen, Nelson Mandela, and Thurgood Marshall. The impact of their actions and ideas on people of all races around the world is a focal point of each text, while historical photographs and illustrations provide a visual understanding of the era. Features include: Sidebars offer additional information and contribute to eye-catching layout. Graphic organizers summarize and stress significant elements. An effective way to address Common Core informational text skills through history and social studies content.</t>
  </si>
  <si>
    <t>Heroes of Black History (Set of 6 NEW Titles)</t>
  </si>
  <si>
    <t>978-1-5382-3023-7</t>
  </si>
  <si>
    <t>Leaders of the black community have emerged during all eras of the United States, from the abolitionists of the 1800s to the Civil Rights leaders to writers today. Through the story of their lives, told in engaging detail in this series, all readers can learn more about tolerance, hope, and the importance of standing up for what you believe in. Including groundbreaking black heroes like Thurgood Marshall, Jackie Robinson, and Mae Jemison, this series is especially relevant in today's fraught racial climate. Features include: Includes historical and social context to give readers the facts they need to understand each era. Inclusion of modern heroes reinforces the existence of black heroes today. Experienced authors approach delicate topics factually and with age-appropriate detail for young readers.</t>
  </si>
  <si>
    <t>Frederick Douglass</t>
  </si>
  <si>
    <t>978-1-5382-3017-6</t>
  </si>
  <si>
    <t>Frederick Douglass is a familiar name to many students, but the incredible impact he left on U.S. history is sometimes lost amid the other facts and faces in social studies textbooks. By focusing on his powerful story of slavery, freedom, and impassioned abolitionist beliefs, this engaging and educational text gives readers a deeper understanding of why the words he spoke and wrote still carry so much weight today. Fact-filled sidebars, detailed graphic organizers, and historical photographs complement the age-appropriate main text, which presents sensitive material in a thoughtful way.</t>
  </si>
  <si>
    <t>973.8092--dc23</t>
  </si>
  <si>
    <t>978-1-5382-3087-9</t>
  </si>
  <si>
    <t>Jackie Robinson</t>
  </si>
  <si>
    <t>978-1-5382-3018-3</t>
  </si>
  <si>
    <t>Jackie Robinson became the first African American Major League Baseball player, and the story of how he broke baseball's color barrier brings the worlds of sports and history together. How was he chosen to break this barrier, and what struggles did he have to face once he joined the Brooklyn Dodgers? These questions and many more are answered through age-appropriate text, including sidebars that provide additional information about this member of the Baseball Hall of Fame. Graphic organizers and photographs enhance the exciting story of a man whose groundbreaking career continues to inspire athletes around the world.</t>
  </si>
  <si>
    <t>796.357092--dc23</t>
  </si>
  <si>
    <t>978-1-5382-3088-6</t>
  </si>
  <si>
    <t>Mae Jemison</t>
  </si>
  <si>
    <t>978-1-5382-3020-6</t>
  </si>
  <si>
    <t>In 1992, Mae Jemison became the first African American woman to travel into space. This alone was a remarkable achievement, but Jemison accomplished so much more. She was a doctor, an engineer, a Peace Corps volunteer, a teacher, and the founder and president of two technology companies. In this lively biography, readers will discover the life of this amazing woman, from childhood through her time at NASA to her accomplishments after leaving the space program. Colorful photographs enliven the text, and sidebars and captions enrich the main text.</t>
  </si>
  <si>
    <t>978-1-5382-3090-9</t>
  </si>
  <si>
    <t>Malcolm X</t>
  </si>
  <si>
    <t>978-1-5382-3019-0</t>
  </si>
  <si>
    <t>Malcolm X was a pioneering figure in the black pride movement, and his life story is sure to captivate young readers. Readers learn about his life and legacy, from his childhood to the aftermath of his assassination in 1965, through age-appropriate text and detailed historical photographs. Sidebars provide additional information about this legendary civil rights leader, and graphic organizers clarify essential concepts. Malcolm X lived a life of outspoken activism. As readers discover fascinating details about his life, they also discover the importance of standing up for their beliefs and being proud of who they are.</t>
  </si>
  <si>
    <t>320.54'6092--dc23</t>
  </si>
  <si>
    <t>978-1-5382-3089-3</t>
  </si>
  <si>
    <t>Maya Angelou</t>
  </si>
  <si>
    <t>978-1-5382-3022-0</t>
  </si>
  <si>
    <t>From the day she was born in 1928, Maya Angelou, born Marguerite Annie Johnson, lived a life full of trials and triumph, struggle and success, and the magic and the power of words. This book tells the inspiring and powerful story of the girl from rural Arkansas who rose to become one of the most beloved writers in the United States and the world. Through photographs and stories, young readers will learn more about the life and words of this amazing American storyteller.</t>
  </si>
  <si>
    <t>818'.5409--dc23</t>
  </si>
  <si>
    <t>978-1-5382-3092-3</t>
  </si>
  <si>
    <t>Thurgood Marshall</t>
  </si>
  <si>
    <t>978-1-5382-3021-3</t>
  </si>
  <si>
    <t>Thurgood Marshall was a descendant of slaves who became the first African American Supreme Court justice. As readers explore the main events of his inspiring life, they discover his involvement in some of the most important moments in the fight for civil rights. Essential biographical and historical information is presented through accessible text, including detailed sidebars. Photographs and graphic organizers help readers visualize the people, events, and concepts mentioned on each page. There are many ways to fight for equality, and Thurgood Marshall's story will inspire readers to use their talents to make the world a better place.</t>
  </si>
  <si>
    <t>347.73/2634--dc23</t>
  </si>
  <si>
    <t>978-1-5382-3091-6</t>
  </si>
  <si>
    <t>6.4</t>
  </si>
  <si>
    <t>6.1</t>
  </si>
  <si>
    <t>5.3</t>
  </si>
  <si>
    <t>6.8</t>
  </si>
  <si>
    <t>6.9</t>
  </si>
  <si>
    <t>1</t>
  </si>
  <si>
    <t>5.8</t>
  </si>
  <si>
    <t>5.7</t>
  </si>
  <si>
    <t>Be a Scientist! (Set of 12 Titles)</t>
  </si>
  <si>
    <t>978-1-5382-3002-2</t>
  </si>
  <si>
    <t>Some scientific pursuits are especially exciting. Many young people love to muse what it would be like to become an archaeologist, aerospace engineer, or marine biologist. This valuable collection encourages readers to choose a STEM career. The interesting text presents an ordinary day on the job as well as incredible discoveries made in that field. Readers will learn about the path of education each kind of scientist must take to become a superstar of their field. Key concepts are reflected in striking photographs of real-life scientists in action. Features include: Provides support toward the English Language Arts Common Core requirement; an understanding of science-based texts. Sidebars and graphic organizers enrich readers' understanding. Concepts and domain-specific vocabulary support elementary science curricula.</t>
  </si>
  <si>
    <t>Be a Scientist! (Set of 6 NEW Titles)</t>
  </si>
  <si>
    <t>978-1-5382-3001-5</t>
  </si>
  <si>
    <t>Some careers seem daunting or even perplexing to students, but even Albert Einstein was a struggling student at one time. In this continuation of our popular series, young scientists are invited to delve into more realms of scientific discovery, including genetics, anthropology, and aerospace engineering, and learn how to pursue them. They'll find out what these esteemed occupations entail, from day-to-day work to incredible breakthroughs. Graphic organizers and sidebars aid in highlighting pertinent information, while the illuminating text encourages an interest in STEM concepts and careers. Features include: Graphic organizers help readers review and synthesize information. On-the-job photographs reveal actual scientists at work. Understanding of scientific texts is a standard of the ELA Common Core.</t>
  </si>
  <si>
    <t>Be a Computer Scientist</t>
  </si>
  <si>
    <t>978-1-5382-2995-8</t>
  </si>
  <si>
    <t>Jonathan E. Bard</t>
  </si>
  <si>
    <t>From the fast-paced world of social media and data security, to the cutting-edge research on cancer and other complex diseases, computer scientists are hard at work writing programs to collect, store, protect, and analyze huge amounts of data. Readers will be introduced to the incredibly diverse and in-demand career options available to people with computer science expertise. Projected to be one of the fastest-growing industries over the next 10 years, there's no better time to learning about becoming a computer scientist.</t>
  </si>
  <si>
    <t>004.023--dc23</t>
  </si>
  <si>
    <t>978-1-5382-3081-7</t>
  </si>
  <si>
    <t>Be a Geneticist</t>
  </si>
  <si>
    <t>978-1-5382-2996-5</t>
  </si>
  <si>
    <t>Genetics is the study of all the traits and features that are passed from parents to children, from eye color to genetic disorders. Geneticists look at these patterns and use them as to decode and understand the world around us. Geneticists have helped farmers develop better seeds, produce new treatments for certain health conditions, and even create new dog breeds. Geneticists' work is vital to so many different fields, and this book introduces readers to the exciting, cutting-edge STEM career they can have as a geneticist.</t>
  </si>
  <si>
    <t>572.8/6023--dc23</t>
  </si>
  <si>
    <t>978-1-5382-3082-4</t>
  </si>
  <si>
    <t>Be a Marine Biologist</t>
  </si>
  <si>
    <t>978-1-5382-2997-2</t>
  </si>
  <si>
    <t>NASA calls the ocean the "great unknown," because we know more about the surface of the moon than the bottom of the ocean. Marine biologists study marine life by swimming with sharks or learning about life processes by studying plants that grow with almost no sunlight, making them some of Earth's greatest adventurers. With explanations about how one becomes a marine biologist and the many different paths their careers might take, this book is perfect for readers who are adventurers, animal lovers, swimmers, or simply curious about what's under the water that covers 70 percent of Earth.</t>
  </si>
  <si>
    <t>577.7023</t>
  </si>
  <si>
    <t>978-1-5382-3083-1</t>
  </si>
  <si>
    <t>Be a Microbiologist</t>
  </si>
  <si>
    <t>978-1-5382-2998-9</t>
  </si>
  <si>
    <t>Has anyone ever told you to "think big?" Microbiologists do the opposite: think small, so small they can only see it with a microscope. Readers learn that though microbiologists study the smallest organisms on Earth, they ask big questions about life processes, like sickness and health, and everyday questions, such as how bread is made. Including the schooling, training, and daily tasks of these incredible scientists, the main content also covers information readers will encounter in the science classroom, such as how bacteria grow, methods for experiments, and perhaps how to bake a better loaf of bread.</t>
  </si>
  <si>
    <t>579.023--dc23</t>
  </si>
  <si>
    <t>978-1-5382-3084-8</t>
  </si>
  <si>
    <t>Be an Aerospace Engineer</t>
  </si>
  <si>
    <t>978-1-5382-2999-6</t>
  </si>
  <si>
    <t>There is so much we still are still learning about outer space, and aerospace engineers are leading the way, helping to build the technology we use to guide the men and women who travel into the cosmos. It's a job that includes the study and use of math, physics, chemistry, biology, and even agriculture. Some aerospace engineers even decide to test their own work and become astronauts themselves. Through this book, readers learn what it takes to become part of this amazing world of STEM careers through science-curriculum supporting content and real-life photographs of scientists at work.</t>
  </si>
  <si>
    <t>629.4023--dc23</t>
  </si>
  <si>
    <t>978-1-5382-3085-5</t>
  </si>
  <si>
    <t>Be an Anthropologist</t>
  </si>
  <si>
    <t>978-1-5382-3000-8</t>
  </si>
  <si>
    <t>Do you ever wonder where we came from? Or how people lived long ago? Anthropology is the science of humanity, and this can mean many different things. In this detail-filled book, young readers will learn more about how history and science combine in this fascinating career. They'll also learn about physical and cultural anthropologists, how they differ, and how they're the same. Through intriguing photographs and many stories and details, readers will travel through time with anthropologists to see how they, too, can be a part of this unique and important field.</t>
  </si>
  <si>
    <t>301/.023--dc23</t>
  </si>
  <si>
    <t>978-1-5382-3086-2</t>
  </si>
  <si>
    <t>Surviving the Impossible (Set of 12 Titles)</t>
  </si>
  <si>
    <t>Killer viruses, monstrous mummies, alien invasions, and nuclear explosions, there are so many horrifying disasters that could wipe out humanity! Is survival even possible? It is for readers of this spine-chilling series. Readers are guided through unforgettable, astonishing apocalypses. These high-interest subjects are compelling to readers of all ages, and the entertaining text is accessible for all reading levels. A deliciously creepy design and spooky, full-color images add to the adventure. The end of the world has never been more fun. Features include: Topics are divided into subsections to ensure accessibility. Readers learn cause-and-effect and problem-and-solution, which are standards of the English Language Arts Common Core.</t>
  </si>
  <si>
    <t>Surviving the Impossible (Set of 6 NEW Titles)</t>
  </si>
  <si>
    <t>355.02'17--dc23</t>
  </si>
  <si>
    <t>551.7'92--dc23</t>
  </si>
  <si>
    <t>333.91'16--dc23</t>
  </si>
  <si>
    <t>393'.3--dc23</t>
  </si>
  <si>
    <t>Monsters Do Math!</t>
  </si>
  <si>
    <t>978-1-5382-2964-4</t>
  </si>
  <si>
    <t>Most people use math all the time, from adding dollar bills to pay for a movie to dividing up a cake into slices, but what do monsters think of math? This engaging, fun approach to the math curriculum reinforces the addition, subtraction, and word problem skills readers learn in class. Colorful zombies, mummies, and werewolves offer readers math tips throughout the books. Fact boxes full of engaging and sometimes scary monster information make this series a must-have for monster aficionados as well as future mathematicians. Features include: Hand-drawn, original illustrations of the monsters. High-interest approach attracts reluctant learners and readers. Math questions within the texts allow readers to apply what they've learned and check their work with answer keys.</t>
  </si>
  <si>
    <t>Ghosts Subtract!</t>
  </si>
  <si>
    <t>978-1-5382-2933-0</t>
  </si>
  <si>
    <t>Everyone knows some ghosts are helpful spirits, they may even help with math! In this high-interest volume, a unique mix of eerie info and math exercises, young mathematicians can practice their subtraction skills using illustrated ghost models as well as hone their mental math strategies. The comprehensible text provides valuable hints that readers can apply to all kinds of subtraction equations they may encounter. Fact boxes about ghosts and eerie images will attract even reluctant readers, and an answer key provides opportunities for self-assessment. Subtraction has never been spookier, or more fun.</t>
  </si>
  <si>
    <t>513.2'12--dc23</t>
  </si>
  <si>
    <t>978-1-5382-3074-9</t>
  </si>
  <si>
    <t>Mummies Multiply!</t>
  </si>
  <si>
    <t>978-1-5382-2934-7</t>
  </si>
  <si>
    <t>Archaeologists have discovered an ancient tomb. They pry open a passage and out comes a mummy. But it is not just a mummy, it's a multiplying mummy! This entertaining yet educational volume uses beautifully illustrated mummies to teach young mathematicians about the fundamentals of multiplication, including skills highlighted in the Common Core. They'll also learn fun facts about mummies of ancient Egypt and other cultures. History and math collide in this "must have" for every elementary library collection or classroom.</t>
  </si>
  <si>
    <t>513.2'13--dc23</t>
  </si>
  <si>
    <t>978-1-5382-3075-6</t>
  </si>
  <si>
    <t>Vampires Divide!</t>
  </si>
  <si>
    <t>978-1-5382-2935-4</t>
  </si>
  <si>
    <t>Division can seem like a complicated concept without the right tools to understand what it means in the real world, or the fantasy world. In this amusing and beneficial book, vampires are the math teachers, instructing readers about strategies to help them decipher and solve division problems. Equations are accompanied by striking illustrations, and an answer key offers opportunities for self-assessment. Fun fact boxes about vampires add further interest to this must-have math book.</t>
  </si>
  <si>
    <t>978-1-5382-3076-3</t>
  </si>
  <si>
    <t>Werewolves Do Word Problems!</t>
  </si>
  <si>
    <t>978-1-5382-2936-1</t>
  </si>
  <si>
    <t>It's a full moon. Watch out for werewolves, and word problems?! In this fun take on traditional math books, werewolves are the instructors as well as models to help readers learn about one- and two-step word problems, an important standard of the Common Core. Delightful illustrations help young mathematicians master how to set up and solve equations, while fascinating fact boxes supply information about the famous fantasy creatures in this fun, high-interest volume.</t>
  </si>
  <si>
    <t>978-1-5382-3077-0</t>
  </si>
  <si>
    <t>Witches Add!</t>
  </si>
  <si>
    <t>978-1-5382-2937-8</t>
  </si>
  <si>
    <t>"Double, double, boil, and trouble!" Addition will be no trouble at all for young mathematicians with the help of the charmingly illustrated witches in this high-interest book, which features elementary addition skills supporting the Common Core. There's no magic involved, but readers will discover efficient adding strategies that will aid them in the classroom and in life. Fact boxes supply interesting info about the mythology of witches throughout history, while an answer key allows readers to assess their addition proficiency.</t>
  </si>
  <si>
    <t>978-1-5382-3078-7</t>
  </si>
  <si>
    <t>Zombies Read Graphs!</t>
  </si>
  <si>
    <t>978-1-5382-2938-5</t>
  </si>
  <si>
    <t>Zombies are truly terrifying monsters, but they've never been described as helpful before! This high-interest book shows readers and zombie hunters alike how the walking dead can help interpret data in different kinds of graphs, including picture graphs and bar graphs. Young mathematicians will love the creepy illustrations as well as the fun fact boxes detailing more information about the origins and legends concerning these scary creatures.</t>
  </si>
  <si>
    <t>511/.5--dc23</t>
  </si>
  <si>
    <t>978-1-5382-3079-4</t>
  </si>
  <si>
    <t>Flowchart Smart (Set of 6 NEW Titles)</t>
  </si>
  <si>
    <t>Landforms</t>
  </si>
  <si>
    <t>978-1-5382-3486-0</t>
  </si>
  <si>
    <t>Can land form where there wasn't any before? What about valleys and canyons? Through accessible language and colorful, fun flowcharts, readers learn the answers to these questions and more in this book. From how the continents arrived where they are today to how volcanoes form islands, the main text is full of incredible, and Earth science curriculum-supporting, knowledge for curious readers to discover. Full-color photographs accompany the text to take readers to the tops of mountains, the ocean coast, and deep into the Grand Canyon.</t>
  </si>
  <si>
    <t>978-1-5382-3487-7</t>
  </si>
  <si>
    <t>Natural Resources</t>
  </si>
  <si>
    <t>978-1-5382-3489-1</t>
  </si>
  <si>
    <t>Natural resources are anything from nature that people can use. From fossil fuels deep underground used for power to trees used for lumber, natural resources are precious and sometimes nonrenewable. Readers learn both how natural resources are accessed as well as the importance of conserving them in two ways: traditional chapter text on each topic and a colorful flowchart to help them add a layer of understanding to their reading. Including topics supportive of the Earth science curriculum, this book covers renewable energy, mineral mining, water, and much more, as well as full-color photographs which have a strong text correlation.</t>
  </si>
  <si>
    <t>978-1-5382-3490-7</t>
  </si>
  <si>
    <t>Pollution</t>
  </si>
  <si>
    <t>978-1-5382-3492-1</t>
  </si>
  <si>
    <t>One of the ways disease spreads in developing countries is through polluted water. This topic is a serious one for young readers to understand. In this book, the issues of pollution are explained in age-appropriate detail, complete with full-color photographs of air, land, and water pollution. In addition, each engaging topic concludes with a helpful flowchart to review how acid rain works, how bacteria enter drinking water, and the ways algal blooms form. This volume is a great resource for both science and social studies students learning to understand the importance of conservation and respect for the world around us.</t>
  </si>
  <si>
    <t>363.73--dc23</t>
  </si>
  <si>
    <t>978-1-5382-3493-8</t>
  </si>
  <si>
    <t>The Rock Cycle</t>
  </si>
  <si>
    <t>978-1-5382-3477-8</t>
  </si>
  <si>
    <t>Within the rock cycle, there are so many other processes! Weather, erosion, and the creation of metamorphic, igneous, and sedimentary rock are all part of the greater process scientists call the rock cycle. In this colorful and engaging volume, readers read about each process in accessible language and then review it in an easy-to-follow flowchart. Full of Earth science content that supports classroom learning, the main content guides readers through important subject areas including what rock is made of, how minerals are used, and metal mining. Full-color photographs correlate to and complement each chapter.</t>
  </si>
  <si>
    <t>978-1-5382-3478-5</t>
  </si>
  <si>
    <t>978-1-5382-3480-8</t>
  </si>
  <si>
    <t>There is only a certain amount of water on Earth at all times, and it's the same water that's been on Earth for millions of years. That's because of the water cycle. This book explains the major parts of the water cycle, including precipitation and how water is stored on Earth, through both clear, concise main text and colorful, helpful flow charts. Including key subjects to supplement the Earth science curriculum, the main text covers water power, the importance of water to life, and how water is recycled today.</t>
  </si>
  <si>
    <t>978-1-5382-3481-5</t>
  </si>
  <si>
    <t>Weather and Seasons</t>
  </si>
  <si>
    <t>978-1-5382-3483-9</t>
  </si>
  <si>
    <t>The "greenhouse effect" is a buzz-worthy phrase today, but how it works is often misunderstood. A flowchart is the perfect way to clear the air of how the greenhouse effect keeps Earth warm, sometimes too warm! In this book, readers can find out all about Earth's atmosphere, the seasons, winds, and even extreme weather through engaging chapters on these important Earth science topics. Each colorful flowchart improves readers' understanding, particularly those who learn best using visual aids. Full-color photographs add even more interest as they correlate to the curriculum-supporting main text.</t>
  </si>
  <si>
    <t>978-1-5382-3484-6</t>
  </si>
  <si>
    <t>4.1</t>
  </si>
  <si>
    <t>4.3</t>
  </si>
  <si>
    <t>4.8</t>
  </si>
  <si>
    <t>4.7</t>
  </si>
  <si>
    <t>Blue Ribbon Animals</t>
  </si>
  <si>
    <t>978-1-5382-2963-7</t>
  </si>
  <si>
    <t>Raising and showing animals at county fairs and other competitions takes a lot of hard work, accountability, and knowledge. For many young readers, this may be a family pastime. Others might come to the hobby through a community organization or simply their own research. This series introduces the basics of taking chickens, cows, and other livestock from babies to blue-ribbon winners in engaging, age-appropriate language and detail. Full-color photographs of winning animals give readers something to strive for and the how-to aspects of the main content will encourage young competitors to follow their dream of earning a blue ribbon. Features include: Outlines what readers can expect at a typical livestock show. Supports themes of care for the natural world and sustainability practices. Encourages independence and responsibility in young readers.</t>
  </si>
  <si>
    <t>Showing Chickens at the Fair</t>
  </si>
  <si>
    <t>978-1-5382-2927-9</t>
  </si>
  <si>
    <t>Jennifer Wendt</t>
  </si>
  <si>
    <t>You probably think of chicken in terms of the yummy sandwich or dinner staple that Americans love. However, some people think of chicken in a totally different way. These people know the ins and outs of what it takes to show chickens at a fair. Details about how to make these animals look their best engage readers, and pictures and fact boxes wow anyone who is interested in learning more about what it takes to bring home the prize for best chicken at the fair.</t>
  </si>
  <si>
    <t>636.5--dc23</t>
  </si>
  <si>
    <t>978-1-5382-3068-8</t>
  </si>
  <si>
    <t>Showing Cows at the Fair</t>
  </si>
  <si>
    <t>978-1-5382-2928-6</t>
  </si>
  <si>
    <t>One of the most exciting things about going to the fair is getting to see the animals, and cows are a must at any fair. Readers learn about what it takes to show cows of all shapes and sizes at a fair, and about the rules and regulations that must be followed in order to produce prized show cattle. From health concerns to supplies needed, eye-catching graphic organizers and important information about how to show cows at the fair excite readers of all ages.</t>
  </si>
  <si>
    <t>636.2--dc23</t>
  </si>
  <si>
    <t>978-1-5382-3069-5</t>
  </si>
  <si>
    <t>Showing Horses at the Fair</t>
  </si>
  <si>
    <t>978-1-5382-2929-3</t>
  </si>
  <si>
    <t>Horses are known as beautiful and majestic animals, and showing them at the fair requires special attention to detail. This book informs young readers about different areas of competition, such as jumping, and what must be done in order to get horses ready to show. Topics such as grooming, training, and showing delight animal lovers, and bright and engaging graphic organizers and descriptive fact boxes interest even reluctant readers in showing horses at the fair.</t>
  </si>
  <si>
    <t>636.1/0811--dc23</t>
  </si>
  <si>
    <t>978-1-5382-3070-1</t>
  </si>
  <si>
    <t>Showing Pigs at the Fair</t>
  </si>
  <si>
    <t>978-1-5382-2930-9</t>
  </si>
  <si>
    <t>Showing pigs at the fair can be a challenging job, since pigs love mud and getting dirty! Readers learn the rules and requirements that must be followed in order to produce and show a blue-ribbon-worthy pig at the fair. Different divisions, age requirements, and how to spruce up your swine for showing are just some of the topics that intrigue readers, while vivid pictures will support the interesting information written by an expert on the subject.</t>
  </si>
  <si>
    <t>636.4--dc23</t>
  </si>
  <si>
    <t>978-1-5382-3071-8</t>
  </si>
  <si>
    <t>Showing Rabbits at the Fair</t>
  </si>
  <si>
    <t>978-1-5382-2931-6</t>
  </si>
  <si>
    <t>Rabbit owners and lovers are in for a treat with this engaging and informative book that shows readers how to get their rabbits ready to show at the fair. With detailed information about every step of the process, the main content shows young readers just how fun it can be to show a rabbit. Types of rabbits and what judges are looking for are included to guide those interested in taking up this unique hobby. Graphic organizers and tips support responsibility and independence in young readers and encourage them to show their rabbit at the fair.</t>
  </si>
  <si>
    <t>632/.6932--dc23</t>
  </si>
  <si>
    <t>978-1-5382-3072-5</t>
  </si>
  <si>
    <t>Showing Sheep at the Fair</t>
  </si>
  <si>
    <t>978-1-5382-2932-3</t>
  </si>
  <si>
    <t>You may think that all sheep are the same, but what sets some sheep above the rest? Readers are treated to information from an expert about shearing, market versus performance sheep, and training sheep to ensure that they put their best hoof forward in the ring. From ewes to rams, details about different competitions are also covered. Colorful photographs of sheep being shown and fun fact boxes delight young readers and perhaps encourage them to want to show some sheep of their own.</t>
  </si>
  <si>
    <t>636.3/1--dc23</t>
  </si>
  <si>
    <t>978-1-5382-3073-2</t>
  </si>
  <si>
    <t>Ultimate Science Lab</t>
  </si>
  <si>
    <t>978-1-5382-3601-7</t>
  </si>
  <si>
    <t>Performing hands-on experiments is one of the best ways for young people to learn about science. By following along with concise, step-by-step instructions to complete each task, readers of this stimulating series are able to draw their own conclusions and learn about many different aspects of science. Experiments focus on important science lessons that readers can both learn from and enjoy, such as building simple smartphone speakers and learning how science makes them work. Colorful illustrations and accessible text attract and assist readers of many levels in each exciting experiment. Features include: Colorful illustrations accompany detailed, step-by-step instructions, aiding in clarity. Experiments encourage readers to ask an adult for help when necessary. Materials required for activities are common and easily accessible, such as paper towel tubes and straws.</t>
  </si>
  <si>
    <t>Experiments with Heat and Cold</t>
  </si>
  <si>
    <t>978-1-5382-3548-5</t>
  </si>
  <si>
    <t>Changing the temperature of certain things can result in some pretty cool outcomes. Readers of this innovative volume use heat and cold to perform a number of incredible experiments. Each project features concise, step-by-step instructions and colorful images that make it easy to follow along and learn from the activities. Helpful sidebars shed even more light on why and how the experiments work and help reinforce key science curricula. Each project is rated easy, medium, or difficult, making it simple to find the best project for a particular skill level.</t>
  </si>
  <si>
    <t>978-1-5382-3549-2</t>
  </si>
  <si>
    <t>Experiments with Living Things</t>
  </si>
  <si>
    <t>978-1-5382-3552-2</t>
  </si>
  <si>
    <t>Learning about living things is a key part of understanding science. With the help of this innovative book, readers can perform hands-on experiments and find out all about the science behind many different living things. Vibrant illustrations accompany concise, step-by-step instructions that clearly outline each experiment. Exciting activities help reinforce important science curricula, while informative sidebars and fact boxes provide further clarification on how and why different scientific concepts work. These high-interest projects are sure to engage both reluctant readers and science enthusiasts alike.</t>
  </si>
  <si>
    <t>570.72'4--dc23</t>
  </si>
  <si>
    <t>978-1-5382-3553-9</t>
  </si>
  <si>
    <t>Experiments with Movement</t>
  </si>
  <si>
    <t>978-1-5382-3544-7</t>
  </si>
  <si>
    <t>Hands-on experiments are an excellent way to get to know how different scientific concepts work. In this engaging book, readers learn all about movement by following along with step-by-step instructions and completing fun, informative activities. Each project is ranked from easy to hard so readers can effortlessly find the project best suited for them. Colorful illustrations supplement each experiment and correlate closely to the text, helping to guide readers through each of the steps. This captivating collection of high-interest projects is sure to be a popular addition to any library or classroom.</t>
  </si>
  <si>
    <t>531'.11078--dc23</t>
  </si>
  <si>
    <t>978-1-5382-3545-4</t>
  </si>
  <si>
    <t>Messy Experiments</t>
  </si>
  <si>
    <t>978-1-5382-3536-2</t>
  </si>
  <si>
    <t>Hands-on experiments are one of the best ways to learn important science lessons, and what better way to do so is there than to get a little messy? The projects in this book feature concise, step-by-step instructions and colorful illustrations that help engage and aid readers in completing the experiments. Eye-catching sidebars provide further insight on how and why each experiment works, and encourage readers to draw their own conclusions. These high-interest projects are a fun way to reinforce important lessons from elementary science curricula.</t>
  </si>
  <si>
    <t>507.8--dc23</t>
  </si>
  <si>
    <t>978-1-5382-3537-9</t>
  </si>
  <si>
    <t>Mysterious Experiments</t>
  </si>
  <si>
    <t>978-1-5382-3540-9</t>
  </si>
  <si>
    <t>Some scientific concepts seem like a mystery, but this innovative volume is sure to shed light on even the most puzzling experiments. Simple step-by-step instructions and closely-correlated illustrations make it easy for readers of many ages and levels to follow along with each activity. A simple ranking system also allows readers to choose the experiments that best correspond to their skill level. Attention-grabbing sidebars and fact boxes provide further insight and help reinforce key elementary science curricula.</t>
  </si>
  <si>
    <t>978-1-5382-3541-6</t>
  </si>
  <si>
    <t>Noisy Experiments</t>
  </si>
  <si>
    <t>978-1-5382-3532-4</t>
  </si>
  <si>
    <t>Sometimes in life things are bound to get noisy, and if that's the case, why not learn from them? With the help of this informative book, readers perform exciting experiments and learn why and how certain items make certain sounds. Accessible step-by-step instructions correlate closely with eye-popping illustrations, ensuring readers of many ages and levels can follow along with these amazing activities. Each exciting project encourages readers to use their critical thinking skills and draw conclusions based on the experiments they perform.</t>
  </si>
  <si>
    <t>534.078--dc23</t>
  </si>
  <si>
    <t>978-1-5382-3533-1</t>
  </si>
  <si>
    <t>0</t>
  </si>
  <si>
    <t>22</t>
  </si>
  <si>
    <t>1.942</t>
  </si>
  <si>
    <t>Totally Toxic</t>
  </si>
  <si>
    <t>978-1-5382-3598-0</t>
  </si>
  <si>
    <t>Humans have only lived on Earth for approximately 200,000 years, yet we have created quite a dent in the well-being of the planet. Toxins have found their way into every aspect of our environment, from the water we drink to the air we breathe. In this edgy series, readers are asked to face the truth about the ongoing damage that is being done by people on a corporate, private, and individual scale. These unique volumes invigorate the budding environmental activist with in-depth information and close-up looks at the repercussions of toxins on Earth. Features include: High-interest subject matter will appeal to readers of several levels. Supports the Next Generation Science Standards by challenging students to investigate, question, and analyze data provided by specific case studies. Each book encourages readers to conduct their own scientific investigation with a hands-on activity in the final spread.</t>
  </si>
  <si>
    <t>Poisoned Forests</t>
  </si>
  <si>
    <t>978-1-5382-3504-1</t>
  </si>
  <si>
    <t>Honor Head</t>
  </si>
  <si>
    <t>Forests are the lungs of our planet, and it is essential that we keep the plant life healthy for Earth's well-being. Yet, it is no secret that our forests are in great danger. This book explores the science and politics behind exactly what is happening to the forests and why, along with the current and potential ramifications we may face in the future. The reader is confronted with staggering case studies and is challenged to think critically about the problems with how we are using this important resource. This book captures readers' attention with colorful pictures and edgy fact boxes, while raising awareness levels about this matter of ever-growing importance.</t>
  </si>
  <si>
    <t>578.73--dc23</t>
  </si>
  <si>
    <t>978-1-5382-3505-8</t>
  </si>
  <si>
    <t>Poisoned Oceans</t>
  </si>
  <si>
    <t>978-1-5382-3495-2</t>
  </si>
  <si>
    <t>Imagine a world where the beach is no longer a place to visit, and the ocean a place that is too poisonous to swim in. It may sound like the plot line of a dystopian chapter book, but every day we get closer to it becoming reality. This essential volume digs into the many ways that life depends on our oceans to survive. Bright photographs and astonishing case studies engage the reader in learning the science behind our ocean's health and how it is being compromised. This environmental science book excites and empowers readers to help reverse the toxicity in our oceans before it is too late.</t>
  </si>
  <si>
    <t>363.739'4--dc23</t>
  </si>
  <si>
    <t>978-1-5382-3496-9</t>
  </si>
  <si>
    <t>Poisoned Rivers and Lakes</t>
  </si>
  <si>
    <t>978-1-5382-3501-0</t>
  </si>
  <si>
    <t>We need the fresh water found in rivers, lakes, and streams to survive, to drink, for sanitation, to help food grow, as power, and for recreation. How did our small supply of fresh water get so polluted? What are the biggest threats to the safety of our freshwater, and why? Complex biology, earth science, and chemistry are all presented to the reader in a way that is both age-appropriate and exciting. This book is an intersection between environmental science and environmental responsibility that empowers readers to learn more, think more, and do more.</t>
  </si>
  <si>
    <t>978-1-5382-3502-7</t>
  </si>
  <si>
    <t>Poisoned Wetlands</t>
  </si>
  <si>
    <t>978-1-5382-3498-3</t>
  </si>
  <si>
    <t>Earth's wetlands are crucially important land areas that can easily get overlooked when talking about bodies of water. Wetlands hold some of the most concentrated biodiversity of any ecosystem and act as a filter to help keep our water clean. This book explores the danger facing our wetlands, and what is at stake if we do not reverse the damage. The final spread gives readers the chance to conduct their own environmental investigation with guidelines on how to observe, monitor, and analyze the health of a wetland area. This volume introduces an important part of our ecosystem to the reader's attention and inspires scientists of all levels to take action.</t>
  </si>
  <si>
    <t>978-1-5382-3499-0</t>
  </si>
  <si>
    <t>What Goes On Inside Your Brain?</t>
  </si>
  <si>
    <t>978-1-5382-3602-4</t>
  </si>
  <si>
    <t>The human brain is the most powerful organ in the entire world! We wouldn't be able to function without it, but what really goes on inside our heads? This series dives into the astonishing world of the human mind and the sophisticated ways it works to keep us living and thriving. Each book gives young readers the chance to investigate the brain's role in functions such as memories, language, and dreams. The human mind is a subject that interests people of all ages, and this series is an easy gateway into the phenomenal world of neuroscience. Features include: High-interest content supports biological concepts important to curricula. Cutting-edge research is featured from the top universities in the world. Full-color photographs complement the stimulating subject matter.</t>
  </si>
  <si>
    <t>Emotion and Your Brain</t>
  </si>
  <si>
    <t>978-1-5382-3570-6</t>
  </si>
  <si>
    <t>From the time we are young, we are taught about emotions and how to identify them in ourselves and others. And yet, they can be an elusive and mysterious topic for study. Emotional responses can be so powerful that they feel out of our control. What is happening in our minds as we experience the range of our emotional spectrum? Readers look at human emotion through the lens of the neuroscientist and follow all the brain functions and processes that help us feel our feelings. This book teaches essential body and brain science in a way that is exciting and accessible.</t>
  </si>
  <si>
    <t>152.4--dc23</t>
  </si>
  <si>
    <t>978-1-5382-3571-3</t>
  </si>
  <si>
    <t>Language, Communication, and Your Brain</t>
  </si>
  <si>
    <t>978-1-5382-3561-4</t>
  </si>
  <si>
    <t>Language is a powerful tool that humans have developed and advanced far more than any other species. The key to utilizing this tool lies in our mental power. What does the brain do to help us learn and use language? What must happen in our minds so that we communicate effectively? This text covers the basics of speaking and listening, but it even goes into more complex areas such as dyslexia and creative expression. Readers are guided through the amazing world of linguistics and the brain's starring role in helping us understand and be understood.</t>
  </si>
  <si>
    <t>808'.0427--dc23</t>
  </si>
  <si>
    <t>978-1-5382-3562-1</t>
  </si>
  <si>
    <t>Left Brain vs. Right Brain</t>
  </si>
  <si>
    <t>978-1-5382-3567-6</t>
  </si>
  <si>
    <t>The brain is a powerful, complex organism that is responsible for many functions in our day-to-day life. There is a theory that some people are governed more by the left-brain, and others by the right-brain. Some believe that this determines part of our personality, but is it really true? This text explores the theory along with the overall structure of the brain. Readers learn all about the two hemispheres of the brain, and perhaps determine whether this theory is fact or fiction.</t>
  </si>
  <si>
    <t>612.8'25--dc23</t>
  </si>
  <si>
    <t>978-1-5382-3568-3</t>
  </si>
  <si>
    <t>Memory and Your Brain</t>
  </si>
  <si>
    <t>978-1-5382-3564-5</t>
  </si>
  <si>
    <t>Memory is the fundamental thing that shapes who we are. A combination of all our good memories, bad memories, short-term, and long-term memories are all stored in our brain and are incredibly precious to us. How and where does our brain organize all these memories? What must happen biologically for us to recall something? There is so much we are still learning about when it comes to memory, and this book covers everything from the basics to the most current investigations in this field of study. This book will capture young readers in a way that is sure to be unforgettable.</t>
  </si>
  <si>
    <t>153.1'2--dc23</t>
  </si>
  <si>
    <t>978-1-5382-3565-2</t>
  </si>
  <si>
    <t>Sleep, Dreams, and Your Brain</t>
  </si>
  <si>
    <t>978-1-5382-3555-3</t>
  </si>
  <si>
    <t>The body may not be very active during sleep, but the mind has an important job to do. Sleep is a crucial function for all complex animals, yet there are still many questions to be explored. Why do we sleep? Why might it help our memory? Why do we dream? This fascinating book dives right into the world of sleep, focusing on the brain's functions and role in making sure healthy sleep is achieved. Young readers gain access to complex biology topics with age-appropriate vocabulary. This text teaches young readers that sleep is just as important for the body as it is cool to study.</t>
  </si>
  <si>
    <t>612.8'21083--dc23</t>
  </si>
  <si>
    <t>978-1-5382-3556-0</t>
  </si>
  <si>
    <t>The Senses and Your Brain</t>
  </si>
  <si>
    <t>978-1-5382-3558-4</t>
  </si>
  <si>
    <t>The brain is a key figure in responding to situations as they arise. It wouldn't know what is happening outside our bodies without the senses, though. How does information travel from our senses to our brains? What happens after the brain receives the information? This book delves into the basic science of the senses, along with ways that our senses can even trick the brain, such as phantom limbs and optical illusions. Young readers take an exciting tour through the body's senses and nervous system in this accessible book on our astonishing minds.</t>
  </si>
  <si>
    <t>978-1-5382-3559-1</t>
  </si>
  <si>
    <t>Map Basics (Set of 12 Titles)</t>
  </si>
  <si>
    <t>978-1-5382-3401-3</t>
  </si>
  <si>
    <t>Even though many cars and cell phones have GPS to help us find our way, it's important to be able to read a map. Understanding how to use latitude and longitude and the compass rose can help someone who's lost. These tools also teach readers how to gather information from the many kinds of maps, including climate maps, physical maps, and political maps. Readers learn important terms, such as latitude and longitude, and the art of reading map keys and scales. Fun fact boxes accompany geography content, and maps and colorful photographs allow readers to use new skills right away. Features include: Offers historic perspective of geographic topics, including prominent figures in the history of mapmaking, exploration, and Earth science. Focuses on applied use of maps, location, direction, and time without high-tech aids to enhance reader's practical knowledge. Provides real-life examples demonstrating the use of maps and mapping skills in daily life and travel.</t>
  </si>
  <si>
    <t>Map Basics (Set of 6 NEW Titles)</t>
  </si>
  <si>
    <t>978-1-5382-2961-3</t>
  </si>
  <si>
    <t>Social studies textbooks are often full of different kinds of maps and most students have a chance to interact with U.S. maps or globes in their classrooms. Often, these maps help them figure out where something is in the world, but maps can share a lot more information than just location! Topographical maps show the contours of the land. Resource maps show where natural resources can be found and how abundant they are. This series gives readers the tools they need to identify, interpret, and use different kinds of maps, including road maps, climate maps, and physical maps. Features include: Fun fact boxes give historical and social context of map usage. An activity in each book engages readers with the geography content they've just learned. Domain-specific vocabulary ensures readers' classroom success.</t>
  </si>
  <si>
    <t>All About Climate Maps</t>
  </si>
  <si>
    <t>978-1-5382-2915-6</t>
  </si>
  <si>
    <t>What's the average temperature in Honolulu in July? How much snow should you expect if you visit Minneapolis in January? As students read All About Climate Maps, they'll gain an understanding of the basics of climate and weather and learn how to identify climate zones. Comparing a series of climate maps of the same location in different years will help identify patterns and changes in the weather and precipitation. Interpreting maps of different locations will allow students to compare and contrast the climates. After reading climate maps of a chosen area, students will do an activity to apply what they've learned.</t>
  </si>
  <si>
    <t>912.01'4--dc23</t>
  </si>
  <si>
    <t>978-1-5382-3056-5</t>
  </si>
  <si>
    <t>All About Physical Maps</t>
  </si>
  <si>
    <t>978-1-5382-2916-3</t>
  </si>
  <si>
    <t>Where should we vacation if we want to see mountains? Where can we go to be near a big lake? Is there a desert in Kansas? As students read All About Physical Maps, they'll be able to answer these questions and more. They'll learn to interpret a map legend and identify natural features. Comparing physical maps of the same area over time will aid children in identifying changes to the landscape. Readers will apply their knowledge by creating a physical map of a fictional place that they create.</t>
  </si>
  <si>
    <t>912--dc23</t>
  </si>
  <si>
    <t>978-1-5382-3057-2</t>
  </si>
  <si>
    <t>All About Political Maps</t>
  </si>
  <si>
    <t>978-1-5382-2917-0</t>
  </si>
  <si>
    <t>Which state is south of Maryland and north of North Carolina? How many states border California? How many countries are there in South America? As students read this book, they'll gain a better understanding of the locations of countries of the world. Using a map legend, they'll identify state and country capitals and other cities. They'll see how various landforms create natural borders. After comparing political maps of the United States at different times, students will be able to explain how the country grew. An activity concludes the book to help readers apply what they've learned.</t>
  </si>
  <si>
    <t>978-1-5382-3058-9</t>
  </si>
  <si>
    <t>All About Resource Maps</t>
  </si>
  <si>
    <t>978-1-5382-2918-7</t>
  </si>
  <si>
    <t>Which countries have gold mines? Where are cattle raised? What resources are found in Mexico? As readers turn the pages of this inviting book, they'll identify where different resources are found around the world. They will be able to discuss the importance of the resources to the local and global economies. By combining resource maps with climate and physical maps, students will be able to explain why particular resources are found in certain areas. A concluding activity allows readers to apply what they've learned.</t>
  </si>
  <si>
    <t>978-1-5382-3059-6</t>
  </si>
  <si>
    <t>All About Road Maps and GPS</t>
  </si>
  <si>
    <t>978-1-5382-2919-4</t>
  </si>
  <si>
    <t>What highways go from Maine to Florida? What's the distance from Los Angeles to San Francisco? How do I get to my friend's house? How does GPS work? As readers enjoy this volume, they will find answers to these questions and more. Readers learn to use the map key to identify different types of roads. They'll plan routes for long and short trips, calculating distances with the scale of miles. After studying diagrams of the GPS, they will give a basic explanation of how it works.</t>
  </si>
  <si>
    <t>978-1-5382-3060-2</t>
  </si>
  <si>
    <t>All About Topographic Maps</t>
  </si>
  <si>
    <t>978-1-5382-2920-0</t>
  </si>
  <si>
    <t>Which trail has a gentle slope? Where are the highest mountains along the Appalachian Trail? Is there a lake along the route? As students read this engaging volume, they will learn how to use United States Geological Survey (USGS) contour maps to answer these questions. They'll get an historical overview of how surveyors used to create these maps, and how technology now helps create more accurate maps. Students will construct 3D models of areas on a topographic map.</t>
  </si>
  <si>
    <t>978-1-5382-3061-9</t>
  </si>
  <si>
    <t>History Just Before You Were Born</t>
  </si>
  <si>
    <t>978-1-5382-3031-2</t>
  </si>
  <si>
    <t>Certain seminal events of recent history have sent out shockwaves that are still reverberating throughout our lives. September 11, Hurricane Katrina, and the AIDS crisis are a few of these life-changing occurrences. Readers of these meticulously researched volumes will learn about the fascinating story of each event and its consequences, particularly the effects we see in our everyday lives. The stunning design includes historical photographs as well as timelines that summarize essential points of information. This impressive series fills in the gaps in social studies texts, making it an indispensable part of every history collection. Features include: Historical and scientific information is woven into the text. Sidebars and fact boxes offer additional data and contribute to the eye-catching layout. Comprehending the relationships between individuals and events in informational texts is a key idea of the English Language Arts Common Core.</t>
  </si>
  <si>
    <t>Hurricane Katrina</t>
  </si>
  <si>
    <t>978-1-5382-3029-9</t>
  </si>
  <si>
    <t>Fletcher C. Finch</t>
  </si>
  <si>
    <t>One of the deadliest and most destructive disasters in American history began with Hurricane Katrina striking the Gulf Coast in late August 2005. This noteworthy book explores the environmental factors, infrastructure issues, and human choices that contributed to the terrible damage. Along with exploring the hurricane's economic, political, and social legacy, readers will learn about the size and force of the storm, the experience of refugees in the Superdome, and the Federal Emergency Management Agency's response efforts. Carefully chosen images convey the scope of the damage and the devastating human cost.</t>
  </si>
  <si>
    <t>976.3'35064--dc23</t>
  </si>
  <si>
    <t>978-1-5382-3094-7</t>
  </si>
  <si>
    <t>978-1-5382-3030-5</t>
  </si>
  <si>
    <t>On the morning of September 11, 2001, Muslim extremists hijacked U.S. airplanes and crashed them in New York City, Washington, DC, and rural Pennsylvania. These attacks killed 2,977 people and made Osama bin Laden, al-Qaeda, and terrorism household words. This important book looks at the events leading up to 9/11, the morning of the attacks, the devastating consequences, and the life-altering aftermath. Stunning images and thoughtful sidebars and fact boxes accompany the text, which also highlights how Americans came together to heal after the tragedy.</t>
  </si>
  <si>
    <t>973.931--dc23</t>
  </si>
  <si>
    <t>978-1-5382-3093-0</t>
  </si>
  <si>
    <t>The AIDS Crisis</t>
  </si>
  <si>
    <t>978-1-5382-3025-1</t>
  </si>
  <si>
    <t>Acquired immune deficiency syndrome, commonly known as AIDS, has claimed millions of lives. How did this epidemic begin? How did it change life in the United States and around the world? Readers discover the answers to these and other important questions as they examine this tragic development in history and its continued global effects. Age-appropriate text presents essential information in a sensitive manner, and additional details are provided in sidebars and fact boxes. Vivid photographs and graphic organizers complement the text, and a detailed timeline summarizes this comprehensive look at a medical crisis that changed the world.</t>
  </si>
  <si>
    <t>362.19697/92--dc23</t>
  </si>
  <si>
    <t>978-1-5382-3098-5</t>
  </si>
  <si>
    <t>The End of Apartheid</t>
  </si>
  <si>
    <t>978-1-5382-3026-8</t>
  </si>
  <si>
    <t>Jason Glaser</t>
  </si>
  <si>
    <t>Few places have felt the weight of colonization and slavery the way South Africa has. The ruling powers of Dutch and British settlers set in place a legal system designed to keep the races separated and unequal. Readers will come to understand these laws, known as apartheid, and the terrible effects they had. They will also learn how the echoes of apartheid still resound in both culture and politics in South Africa. Stark, compelling photographs and intriguing sidebars bring readers face to face with apartheid's harsh reality, while also revealing a nation trying to learn from its difficult past.</t>
  </si>
  <si>
    <t>305.800968--dc23</t>
  </si>
  <si>
    <t>978-1-5382-3097-8</t>
  </si>
  <si>
    <t>The Hubble Telescope Launch</t>
  </si>
  <si>
    <t>978-1-5382-3027-5</t>
  </si>
  <si>
    <t>The Hubble Space Telescope's findings have revolutionized the way we see and think about space. Its launch led to discoveries that have changed what we know about the universe. Readers of this indispensible volume will learn all about this incredible instrument, from how it was placed into orbit to how it still affects their lives today. Colorful photographs accompany engaging and informative text, providing a deeper insight into the workings and history behind the extraordinary telescope. This captivating book is sure to be popular among both space and history lovers alike.</t>
  </si>
  <si>
    <t>522.2919--dc23</t>
  </si>
  <si>
    <t>978-1-5382-3096-1</t>
  </si>
  <si>
    <t>The Human Genome Project</t>
  </si>
  <si>
    <t>978-1-5382-3028-2</t>
  </si>
  <si>
    <t>The Human Genome Project was a groundbreaking, life-altering development of the late 20th century and a major evolution in science and medicine. Readers of this remarkable volume will follow the scientists of the international, collaborative research program as they map the human genome. They'll learn about the science behind the project as well as the scientific and medical possibilities opened by it. Vivid photographs support the fascinating text, and sidebars, fact boxes, and captions enrich your reader's experience.</t>
  </si>
  <si>
    <t>611/.0181663--dc23</t>
  </si>
  <si>
    <t>978-1-5382-3095-4</t>
  </si>
  <si>
    <t>Pequeñas biografías de grandes personajes (Little Biographies of Big People) (Set of 12 Titles)</t>
  </si>
  <si>
    <t>Pequeñas biografías de grandes personajes (Little Biographies of Big People) (Set of 6 NEW Titles)</t>
  </si>
  <si>
    <t>Las antiguas civilizaciones (A Look at Ancient Civilizations)</t>
  </si>
  <si>
    <t>978-1-5382-3690-1</t>
  </si>
  <si>
    <t>El antiguo Egipto (Ancient Egypt)</t>
  </si>
  <si>
    <t>978-1-5382-3684-0</t>
  </si>
  <si>
    <t>978-1-5382-3685-7</t>
  </si>
  <si>
    <t>La antigua China (Ancient China)</t>
  </si>
  <si>
    <t>978-1-5382-3668-0</t>
  </si>
  <si>
    <t>978-1-5382-3669-7</t>
  </si>
  <si>
    <t>La antigua Grecia (Ancient Greece)</t>
  </si>
  <si>
    <t>978-1-5382-3676-5</t>
  </si>
  <si>
    <t>978-1-5382-3677-2</t>
  </si>
  <si>
    <t>La antigua India (Ancient India)</t>
  </si>
  <si>
    <t>978-1-5382-3664-2</t>
  </si>
  <si>
    <t>978-1-5382-3665-9</t>
  </si>
  <si>
    <t>La antigua Mesopotamia (Ancient Mesopotamia)</t>
  </si>
  <si>
    <t>978-1-5382-3680-2</t>
  </si>
  <si>
    <t>978-1-5382-3681-9</t>
  </si>
  <si>
    <t>La antigua Roma (Ancient Rome)</t>
  </si>
  <si>
    <t>978-1-5382-3672-7</t>
  </si>
  <si>
    <t>978-1-5382-3673-4</t>
  </si>
  <si>
    <t>Nos encantan las ciencias / So into Science!</t>
  </si>
  <si>
    <t>978-1-5382-3695-6</t>
  </si>
  <si>
    <t>Exploremos el acuario / Exploring the Aquarium</t>
  </si>
  <si>
    <t>978-1-5382-3632-1</t>
  </si>
  <si>
    <t>978-1-5382-3633-8</t>
  </si>
  <si>
    <t>Exploremos el bosque / Exploring the Forest</t>
  </si>
  <si>
    <t>978-1-5382-3636-9</t>
  </si>
  <si>
    <t>978-1-5382-3637-6</t>
  </si>
  <si>
    <t>Exploremos el cielo de noche / Exploring the Night Sky</t>
  </si>
  <si>
    <t>978-1-5382-3628-4</t>
  </si>
  <si>
    <t>978-1-5382-3629-1</t>
  </si>
  <si>
    <t>Exploremos el clima / Exploring the Weather</t>
  </si>
  <si>
    <t>978-1-5382-3630-7</t>
  </si>
  <si>
    <t>978-1-5382-3631-4</t>
  </si>
  <si>
    <t>Exploremos el zoológico / Exploring the Zoo</t>
  </si>
  <si>
    <t>978-1-5382-3626-0</t>
  </si>
  <si>
    <t>978-1-5382-3627-7</t>
  </si>
  <si>
    <t>Exploremos la charca / Exploring the Pond</t>
  </si>
  <si>
    <t>978-1-5382-3634-5</t>
  </si>
  <si>
    <t>978-1-5382-3635-2</t>
  </si>
  <si>
    <t>978-1-5382-3924-7</t>
  </si>
  <si>
    <t>August 2019</t>
  </si>
  <si>
    <t>Considered one of the seven wonders of the ancient world, the Hanging Gardens of Babylon were an incredible feat of human work. But were they simply a work of fiction? Readers can consider all sides, as well as why the Tower of Pisa leans, and how the Grand Canyon formed with this continuation of our popular series. Through the fun fact format, readers can find out the most exciting, interesting, and curious parts of these world wonders. Beautiful, full-color photographs draw readers to keep turning the pages and may even inspire a world traveler or two. Features include: Historical context and cultural information in support of the social studies curriculum. Maps, timelines, and other graphic organizers offer readers more information and a chance to practice other reading comprehension skills. Fun fact format engages readers of all abilities.</t>
  </si>
  <si>
    <t>20 Fun Facts About Tenochtitlán</t>
  </si>
  <si>
    <t>978-1-5382-3764-9</t>
  </si>
  <si>
    <t>The ancient Aztecs are one of the most fascinating civilizations our world has ever seen, and their capital city of Tenochtitlan is just as interesting. Facts about the size of the city, its citizens, and daily life around the city will wow readers, and graphic organizers and pictures help readers to understand what it was like to live in Tenochtitlan in the 1300s to the 1500s. Take your readers on a trip back in time to learn all about this ancient city, its takeover by Spanish conquistadors, and its eventual decline.</t>
  </si>
  <si>
    <t>972'.018--dc23</t>
  </si>
  <si>
    <t>978-1-5382-3765-6</t>
  </si>
  <si>
    <t>20 Fun Facts About the Empire State Building</t>
  </si>
  <si>
    <t>978-1-5382-3768-7</t>
  </si>
  <si>
    <t>974.7/1--dc23</t>
  </si>
  <si>
    <t>978-1-5382-3769-4</t>
  </si>
  <si>
    <t>20 Fun Facts About the Grand Canyon</t>
  </si>
  <si>
    <t>978-1-5382-3772-4</t>
  </si>
  <si>
    <t>The Grand Canyon is one of the most majestic sites in the United States, and its views have been wowing visitors for centuries. This text contains beautiful pictures that encourage even the most resistant readers to learn more about this natural wonder, and the easy-to-read fun fact format will have readers wanting to plan a trip to the Grand Canyon. They'll learn about this spectacular area, the plants and animals that live there, and fun activities for visitors.</t>
  </si>
  <si>
    <t>979.1'32--dc23</t>
  </si>
  <si>
    <t>978-1-5382-3773-1</t>
  </si>
  <si>
    <t>20 Fun Facts About the Great Barrier Reef</t>
  </si>
  <si>
    <t>978-1-5382-3776-2</t>
  </si>
  <si>
    <t>577.7'89--dc23</t>
  </si>
  <si>
    <t>978-1-5382-3777-9</t>
  </si>
  <si>
    <t>20 Fun Facts About the Hanging Gardens of Babylon</t>
  </si>
  <si>
    <t>978-1-5382-3780-9</t>
  </si>
  <si>
    <t>935/.5--dc23</t>
  </si>
  <si>
    <t>978-1-5382-3781-6</t>
  </si>
  <si>
    <t>20 Fun Facts About the Leaning Tower of Pisa</t>
  </si>
  <si>
    <t>978-1-5382-3784-7</t>
  </si>
  <si>
    <t>The Leaning Tower of Pisa is famous for doing something that all buildings should be built to do: stay up. Readers learn about the tower, why it leans, why it was built, and how to visit and enjoy it through this engagingly fun text. Present-day and historical photographs help draw readers in, and the fun fact format gives young readers an accessible way to learn about this Italian architectural blunder, which is also viewed as a masterpiece for its time.</t>
  </si>
  <si>
    <t>720.945/551--dc23</t>
  </si>
  <si>
    <t>978-1-5382-3785-4</t>
  </si>
  <si>
    <t>~ If you find any issues or have any ideas on how we can make this more user friendly, please be sure to let us know</t>
  </si>
  <si>
    <t>~ Row 22 is the header row - you can use this row to sort or filter out specific types of data, to make this OF easier to navigate. For instance, if you want to ONLY DISPLAY the library bound books, go to cell G22, click on the box in the bottom right portion of the cell, and deselect "Select All" and then select "Library Bound Book" and close out of the menu - now your excel file will only display the print books. This function/capability is available for any column in Row 22.</t>
  </si>
  <si>
    <t>A few quick tips on this excel OF:</t>
  </si>
  <si>
    <t>~ You can click on the top row of the notes box on this page - click and hold - and then you can drag this box to the bottom of your title listing - thus enabling the notes to also print out</t>
  </si>
  <si>
    <t>~ Please make sure to adjust the print area for this form so that it only prints the pages you want printed</t>
  </si>
  <si>
    <t>~ Once completed, click the "Finalize Order" button above the Bill to box and wait about 5-10 seconds, and you'll see "Sheet2" will open up a printer-friendly version of the order will appear. This version is ready to be sent as a final order/proposal to customers/customer service</t>
  </si>
  <si>
    <t>~ The file will automatically remove all NON-SELECTED titles and only list the titles with a QTY chosen (you can always go back and add more titles by clicking "Clear Summary" at the top above the Bill to, and it'll bring back all titles)</t>
  </si>
  <si>
    <t>~ When done entering your qtys, please go up to the top of the excel file and click the "Order Summary" button</t>
  </si>
  <si>
    <t>~ Under the summary box, you'll find a manilla colored box where you can enter any notes, instructions, etc that you see fit</t>
  </si>
  <si>
    <t>~ You'll notice that in the fields next to the bill to area, you'll find the "Summary" box - here is where you'll see (at a glance) a quick summary of the products ordered - these fields are dynamically updated as new qtys are added to the overall file</t>
  </si>
  <si>
    <t>~ Enter the qty of LB books/LB sets/ebooks/etc that your customer wants in the "QTY" column (column A)</t>
  </si>
  <si>
    <t xml:space="preserve">~ Enter the ship to and bill to information for the customer that you're creating the list for </t>
  </si>
  <si>
    <t>Simple instructions on how to use the excel OF:</t>
  </si>
  <si>
    <t>All About Opposites</t>
  </si>
  <si>
    <t>978-1-5382-4152-3</t>
  </si>
  <si>
    <t>Opposites are crucial concepts for young learners to understand. True comprehension means understanding relationships between objects as well as realizing one's own relationship with the surrounding world. In this inviting series, readers will delight in the accessible text and cheerful photographs of real-life objects, which support new vocabulary acquisition. Fast and slow, heavy and light, and near and far are some of the paired concepts they'll happily explore in these brightly designed books. Features include: Considering opposites helps young readers hone their observational as well as math and language skills. Achievable text features complete sentences that help learners practice fluency in reading. Provides learning opportunities connected to both foundational and informational reading standards of the English Language Arts Common Core.</t>
  </si>
  <si>
    <t>Fast or Slow?</t>
  </si>
  <si>
    <t>978-1-5382-3716-8</t>
  </si>
  <si>
    <t>The concepts of fast and slow are a compelling way of examining opposites for young readers. In this brightly designed book, they'll compare high-interest animals and vehicles through accessible text and learn how to apply their knowledge in placing familiar objects in similar categories. Striking photographs offer support for vocabulary acquisition, while an ending activity is an opportunity for assessment.</t>
  </si>
  <si>
    <t>531'.11--dc23</t>
  </si>
  <si>
    <t>978-1-5382-3717-5</t>
  </si>
  <si>
    <t>Front or Back?</t>
  </si>
  <si>
    <t>978-1-5382-3720-5</t>
  </si>
  <si>
    <t>The concept of opposites is an important building block of early education. This brightly designed book explores opposites through the pairing of front and back. Familiar objects such as toys and animals are used as subjects, and simple sentences allow beginning readers to practice fluency and acquire new vocabulary. A concluding activity offers a chance for readers to assess their understanding of front or back.</t>
  </si>
  <si>
    <t>978-1-5382-3721-2</t>
  </si>
  <si>
    <t>Heavy or Light?</t>
  </si>
  <si>
    <t>978-1-5382-3724-3</t>
  </si>
  <si>
    <t>Heavy and light can be tricky concepts to present to young learners. It's difficult to observe something's weight. However, this cheerful book reviews this pair of opposites through simple language and beautiful photographs of familiar objects. Readers will be able to practice their fluency as they evaluate and compare items. They'll be encouraged to make their own observations as well as apply their knowledge to the world around them.</t>
  </si>
  <si>
    <t>531'.5--dc23</t>
  </si>
  <si>
    <t>978-1-5382-3725-0</t>
  </si>
  <si>
    <t>In or Out?</t>
  </si>
  <si>
    <t>978-1-5382-3728-1</t>
  </si>
  <si>
    <t>152.1/8--dc23</t>
  </si>
  <si>
    <t>978-1-5382-3729-8</t>
  </si>
  <si>
    <t>Near or Far?</t>
  </si>
  <si>
    <t>978-1-5382-3732-8</t>
  </si>
  <si>
    <t>Near and far are important concepts to understand; who doesn't want to know if a shark is near or far? This colorful volume is an enjoyable exploration of this pair of opposites. It invites beginning readers to practice using these terms in relation to familiar and fun scenarios in the real world. They'll spot near and faraway elephants, birds, boats, and sharks in the lively photographs accompanying the achievable text.</t>
  </si>
  <si>
    <t>153.7'52--dc23</t>
  </si>
  <si>
    <t>978-1-5382-3733-5</t>
  </si>
  <si>
    <t>Up or Down?</t>
  </si>
  <si>
    <t>978-1-5382-3736-6</t>
  </si>
  <si>
    <t>What goes up must come down! Up and down are entertaining terms to explore in this fun book of opposites. Readers will investigate these vocabulary words through balls, kites, balloons, and other objects. The everyday scenarios encourage them to employ these opposites in their own understanding of the world. Vivid photographs are an aid in vocabulary acquisition, while a short concluding activity provides an opportunity for self-assessment.</t>
  </si>
  <si>
    <t>978-1-5382-3737-3</t>
  </si>
  <si>
    <t>20L</t>
  </si>
  <si>
    <t>40L</t>
  </si>
  <si>
    <t>0L</t>
  </si>
  <si>
    <t>Square crackers are a tasty snack. A square pillow is a perfect place to rest a head. It might not always occur to us, but our world is full of shapes. This book will hone the skills of recognizing the square.</t>
  </si>
  <si>
    <t>60L</t>
  </si>
  <si>
    <t>This charming first concepts series features full-color illustrations of adorable dinosaurs paired with easy-to-follow texts, giving beginning learners a solid base to develop into motivated readers. These fun dinosaurs are ready to experience a trip to their favorite places in town, enjoy the changing seasons, and take part in many of the holidays we celebrate throughout the year. With the help of some cute prehistoric creatures, budding learners take their first reading adventures while exploring early literacy skills and setting the foundation for future reading success. With strong picture-to-text correlation to reinforce basic concepts, this set will get children reading in no time. Features include: Colorful dinosaur illustrations that engage young readers. Large variety of first concepts introduced by lovable characters. Provides a basic introduction to Common Core Language Arts standards.</t>
  </si>
  <si>
    <t>Each of the dinosaur pals explains what color they are, and then they show something else that is the same color, like a purple ball, pink flower, and yellow star. Names of the colors are in large print. A summary page of the dinosaurs labeled by color allows for early readers to review what they've learned.</t>
  </si>
  <si>
    <t>1.1</t>
  </si>
  <si>
    <t>Dinosaurs love to go on adventures, even in places readers may not expect. A trip to the dentist may not sound like much fun, but there's a lot to explore once these dinosaurs get inside the dentist's office. From brushing before going to the office, reading in the waiting room, and chatting with the dental hygienist, this book takes beginning readers on a fun journey through a typical visit to the dentist. Perhaps there might be a treat for this little dino for being a good sport while in the dentist's chair, readers will learn if so.</t>
  </si>
  <si>
    <t>1.2</t>
  </si>
  <si>
    <t>The doctor's office can be intimidating for someone unsure of what to expect. In this story, the dinosaurs know that a trip to the doctor's office can be fun. Whether just visiting for a checkup or to get better after an illness, the doctor only wants to help little dinos get back to full health! Getting weighed, tapping on knees, and important questions from the doctor are all part of the journey in this exciting book for beginning readers that turns a scary situation into something fun.</t>
  </si>
  <si>
    <t>The fire station is full of fun in this exciting story. Trying on a fire helmet, sliding down the fire pole, and checking out a big red fire truck are all on tap when this dino visits his fireman brother at the station. Beginning readers will love watching their dinosaur friend try on a fireman's outfit and watching him learn what dinos do at a fire station when they're on the clock. What happens at the station when a call comes in? For these dinos, it's time for action!</t>
  </si>
  <si>
    <t>These dino friends learn a library is full of more than just books in this exciting title. Once they get their library cards and start exploring, they find lots of media to enjoy. From books about dogs to their favorite music or newspapers, these dinosaurs are surprised to learn the stacks even hold some of their favorite movies. With the help of a friendly dino librarian, they borrow some books so they can keep learning even after they leave the library. Once they bring those books back, though, they’ll be able to check out more fun stuff at the local library.</t>
  </si>
  <si>
    <t>0.8</t>
  </si>
  <si>
    <t>One little dinosaur is having a birthday, and it's his family's job to get ready for the big party. This book takes beginning readers on a trip to the store the day before the big day, as two dinosaurs grab a shopping cart and make sure they have everything they need to host a great gathering of friends and family. From the ingredients needed to bake a cake to birthday presents and decorations, these dinos are on a mission to make it the best birthday party ever.</t>
  </si>
  <si>
    <t>What can we do with our five senses? Young readers discover the answer to this question in this engaging book, which pairs an important early learning concept with charming illustrations of dinosaurs. Each page features a colorful cartoon dinosaur using one of the five senses in a way that makes exploring this topic fun for beginning readers. From tasting ice cream to hearing a drum, examples of the five senses at work are presented through accessible text, allowing beginning readers to learn all on their own.</t>
  </si>
  <si>
    <t>80L</t>
  </si>
  <si>
    <t>The difference between "hot" and "cold" is demonstrated through bright illustrations and an accessible narrative. Featuring strong picture-to-text correlation, this book allows early learners to explore these antonyms independently and build strong vocabularies as they read. On each page, beginning readers discover dinosaurs interacting with objects of different temperature, including hot cocoa and cold ice cream. This concept is reviewed and highlighted in a concluding graphic organizer.</t>
  </si>
  <si>
    <t>NP</t>
  </si>
  <si>
    <t>The essential concept of distance is taught through an easy-to-follow narrative and illustrations featuring colorful dinosaurs. Beginning readers discover the difference between "near" and "far" with the help of this book's accessible text and vibrant cartoon dinosaurs, which are shown interacting with common vocabulary words, including cars and horses. Strong picture-to-text correlation helps early learners enhance their vocabularies and understanding of these antonyms.</t>
  </si>
  <si>
    <t>153.7--dc23</t>
  </si>
  <si>
    <t>Beginning learners are introduced to an important first concept, shape. With the help of fun cartoon dinosaurs, who proudly display each simple shape, readers will discover basic shape vocabulary. Labels and bold black outlines further reinforce understanding by showing where these shapes can be found all around us every day, such as the square shape of a window or the circle shape of a clock. A final page features an engaging summary of this very important concept where the dinosaur characters are holding each shape labeled with its respective name.</t>
  </si>
  <si>
    <t>A visit to the police station might not be fun for those in trouble, but for this dino it's a chance to see what dad does during the workday. The police station is full of activity and hardworking dinosaurs keeping everyone safe. There's still time to have a bit of fun, and even meet the police chief. Beginning readers explore the police station along with their dino friend, who gets to check out a police car and even have his fingerprints taken.</t>
  </si>
  <si>
    <t>The zoo, school, town library, and the police station. These are just a few of the places that are visited in this narrative. Readers also view a bakery, the hospital, the playground, and most importantly, the ice cream shop.</t>
  </si>
  <si>
    <t>100L</t>
  </si>
  <si>
    <t>50L</t>
  </si>
  <si>
    <t>Zoo Animals (Set of 12 Titles)</t>
  </si>
  <si>
    <t>978-1-5382-4168-4</t>
  </si>
  <si>
    <t>Trips to the zoo are exciting! From the super-tall giraffes to the monkeys swinging around, visitors are treated to an inside look into the life of animals they couldn't otherwise see up close. Beginning readers can enjoy a peek into the habitats of animals they would like to see at the zoo, including otters, snakes, elephants, penguins, and more. With a reading level perfect for pre-K learners, the main content pairs with colorful photographs to aid readers' understanding. This vibrant set is a great way to encourage animal lovers to read more, or simply prepare for a fun day at the zoo. Features include: ATOS reading level below 1.0. High-interest topic appeals to even reluctant readers. Introduction to informational-text features, such as indexes and table of contents.</t>
  </si>
  <si>
    <t>Zoo Animals (Set of 6 NEW Titles)</t>
  </si>
  <si>
    <t>978-1-5382-4167-7</t>
  </si>
  <si>
    <t>This continuation of our popular series takes beginning readers on a field trip not just to the zoo, but inside the habitats of some of the most unique and interesting zoo animals. From information about what these animals eat to when they sleep, the main content is written with the pre-K reader in mind, and directly correlates with the photographs. By the end of each book, readers will be ready for their trip to the zoo, or to begin a career path to zoology. Features include: ATOS reading level below 1.0. Up-close photographs will take readers closer to their favorite animal than a trip to the zoo can. Introduces readers to informational-text features, such as indexes and table of contents.</t>
  </si>
  <si>
    <t>Monkeys at the Zoo</t>
  </si>
  <si>
    <t>978-1-5382-3936-0</t>
  </si>
  <si>
    <t>Who doesn't love the fun and noisy antics of monkeys at the zoo? They swing around their habitat, eat food just like we do, and often vocalize. Young readers will be just as mesmerized by seeing monkeys up close in this book. Written expressly for the pre-K reader, this book takes readers into the monkey habitat to see just how they live at the zoo. Readers learn information they'll be sure to share during their next trip to the zoo.</t>
  </si>
  <si>
    <t>978-1-5382-3937-7</t>
  </si>
  <si>
    <t>Otters at the Zoo</t>
  </si>
  <si>
    <t>978-1-5382-3940-7</t>
  </si>
  <si>
    <t>Otters move so fast in their habitat at the zoo, sometimes it can be difficult to get a good look at them. With this book, beginning readers get much more up-close and personal with adorable otters. Including what otters eat and how they spend their time, the main content and language is age-appropriate for pre-K readers. Full-color photographs correlate to the otter information to further aid new readers as they swim along with otters at the zoo.</t>
  </si>
  <si>
    <t>599.769--dc23</t>
  </si>
  <si>
    <t>978-1-5382-3941-4</t>
  </si>
  <si>
    <t>Reindeer at the Zoo</t>
  </si>
  <si>
    <t>978-1-5382-3944-5</t>
  </si>
  <si>
    <t>Reindeer have a reputation of living at the North Pole, but they actually live in North America, Europe, and Siberia. Encountering Santa's mode of transport at the zoo can be magical. Learning all about what reindeer eat and how they spend their time in their zoo habitat will make visits to the zoo even better. With language and content perfect for beginning readers, this book enables readers to find out more about their favorite zoo exhibit all on their own.</t>
  </si>
  <si>
    <t>599.65/8--dc23</t>
  </si>
  <si>
    <t>978-1-5382-3945-2</t>
  </si>
  <si>
    <t>Snakes at the Zoo</t>
  </si>
  <si>
    <t>978-1-5382-3948-3</t>
  </si>
  <si>
    <t>Snakes can by teeny tiny or they can be hundreds of pounds and many feet long. That's what makes visiting snakes at the zoo so fun; there's so much to see and learn about them! This book for new readers covers many different kinds of snakes found at the zoo. Readers are provided with details about what they eat, what they do, and how big they can be in the wild. Full-color photographs are carefully correlated to the text to aid readers' comprehension and give an up-close look at snakes in their zoo habitat.</t>
  </si>
  <si>
    <t>978-1-5382-3949-0</t>
  </si>
  <si>
    <t>Tigers at the Zoo</t>
  </si>
  <si>
    <t>978-1-5382-3952-0</t>
  </si>
  <si>
    <t>It always seems like tigers at the zoo are sleeping lazily in the sun. What else do they do with their day? Or night? Young readers catch a glimpse of tiger life at the zoo right inside their habitat! From what tigers eat to where they sleep, the information in this book will delight readers and help them prepare for their next trip to the zoo. Including language and topics appropriate for pre-K, the main content is achievable for beginning readers and has close correlation to full-color photographs of tigers at the zoo.</t>
  </si>
  <si>
    <t>599.756--dc23</t>
  </si>
  <si>
    <t>978-1-5382-3953-7</t>
  </si>
  <si>
    <t>Toucans at the Zoo</t>
  </si>
  <si>
    <t>978-1-5382-3956-8</t>
  </si>
  <si>
    <t>Toucans are easy to spot because of their huge, colorful bill. It can be as much as four times the size of the bird's head. Readers may recognize this bird at the zoo, but this book helps new readers learn more about the iconic toucan. Including what their lives are like at the zoo and what they eat, the main content is written especially for pre-K readers with achievable language. Full-color photographs invite readers into the toucan's habitat and aid comprehension of the text.</t>
  </si>
  <si>
    <t>598.7/2--dc23</t>
  </si>
  <si>
    <t>978-1-5382-3957-5</t>
  </si>
  <si>
    <t>Zoos help us see, study, and appreciate animals that we might never get to see in the wild. This narrative shows children the life of zoo gorillas. They learn that zoos keep gorillas safe while they play, climb trees, and sleep in nests. Readers learn what gorillas like to eat and that they have a lot of fur.</t>
  </si>
  <si>
    <t>Chickens can't fly, but they sure know how to raise a family! This exciting book shows how chickens take care of their chicks. From laying eggs to watching them hatch and caring for the newborn chicks, this book takes emerging readers through the life cycle of these interesting animals. Colorful photographs paired with accessible text show how these feathered friends live on farms and how hens take care of their chicks, making sure they grow up to raise a family of their own.</t>
  </si>
  <si>
    <t>636.5--d23</t>
  </si>
  <si>
    <t>260L</t>
  </si>
  <si>
    <t>599.2'5--dc23</t>
  </si>
  <si>
    <t>636.4'07--dc23</t>
  </si>
  <si>
    <t>599.79--dc23</t>
  </si>
  <si>
    <t>0.7</t>
  </si>
  <si>
    <t>Giraffes are the tallest animals on Earth. Through the use of bright photographs and easy-to-read text, early readers will be fascinated by the lives of these big mammals. They'll discover how giraffes use their long necks, and how they use their giant tongues to reach leaves on tall trees! The exciting lives of these giant animals will offer plenty of facts that highlight early life science concepts for beginning readers.</t>
  </si>
  <si>
    <t>Jungles are teeming with life, and young readers love to learn about all the wild animals that call them home. With simple text and age-appropriate content matched with vibrant photographs of animals such as bats, toucans, and parrots, these books will teach readers about the fun lives that animals lead in the trees and rivers that make up their home. _x000D_
•          ATOS reading level below 1.0  _x000D_
•          High-interest topic that will appeal to even reluctant readers  _x000D_
•          Introduction to informational-text features, such as an index and table of contents</t>
  </si>
  <si>
    <t>320L</t>
  </si>
  <si>
    <t>360L</t>
  </si>
  <si>
    <t>Sharks are famous for their bite, but there's plenty of variety in these dangerous creatures. Through the use of accessible text, readers take an exciting look at the wet world these toothy creatures call home. A picture glossary helps beginning readers strengthen their vocabulary skills, and vibrant, full-color photographs show how these stunning animals make a home under the waves.</t>
  </si>
  <si>
    <t>Ants are some of the most interesting animals on the planet. With thousands of different kinds, there's plenty to learn about these little insects. Readers learn how army ants work together to find food, how fire ants can float on water, and how these animals group together to survive. With great science content and a fun picture gallery, early readers will love learning about the tiny world below their feet.</t>
  </si>
  <si>
    <t>Some people are afraid of mice, but these tiny critters are full of interesting facts. Learn how little mice are taken care of and how some of these itty bitty animals are even kept as pets or used to run tests. From tiny pink pups to wild mice invading your home, these animals will help readers learn definitions and early concepts with the use of full-color pictures and a great picture glossary.</t>
  </si>
  <si>
    <t>Tree frogs are some of the smallest and most dangerous animals in a rain forest. Readers learn about these bright creatures and how they use their long legs to leap all over the place. Toxic poison dart frogs are dangerous, but many of these itty bitty creatures are kept as pets and admired for their sticky feet and ability to change colors. Strong picture-text correlation aids in comprehension. Reading level supports beginning readers. A picture glossary helps develop vocabulary skills.</t>
  </si>
  <si>
    <t>597.878--dc23</t>
  </si>
  <si>
    <t>Money and its worth as concepts are an important part of the elementary math curriculum, and a perfect way to review both numbers and addition. This accessible volume examines the value of coins as the narrator wonders if there's enough money to buy an ice cream treat. Colorful photographs support the narrative, while the story succeeds in making math fun for the reader.</t>
  </si>
  <si>
    <t>Farmers are responsible for many of the foods we eat. From beans to corn and even rice, farmers all around the world use their land to feed people. Through accessible text paired with colorful photographs, beginning readers will love taking a look at the lives of crop farmers tending to their fields. They'll learn what season farmers plant in, how plants grow in different areas, and even a bit about hydroponics, which is growing plants with just water and no dirt at all.</t>
  </si>
  <si>
    <t>Our feet help us run, walk, ride bikes, play, and many other things. This informative book teaches young readers about the different parts of the feet and the different ways they help us move. They'll also learn why we wear socks and shoes on our feet. Bright photographs help readers understand the book's textual content relative to their own bodies. This fun volume is an exciting and engaging way for beginning readers to develop important literacy skills while learning about their own bodies.</t>
  </si>
  <si>
    <t>Why do the leaves fall off trees in autumn? Through the use of accessible text, readers learn the basic science of fall and understand why the weather gets colder as the year goes on. Each season has its unique qualities, and this series explains to young readers what makes fall unique in its own way. The strong picture-to-text correlation aids in comprehension. This volume's reading level supports beginning readers.</t>
  </si>
  <si>
    <t>After a cold winter, spring is an exciting season no matter where you live. Young readers learn about the science behind spring in simple, easily accessible text. Readers will explore the growth of new plants, animals coming out of hibernation, and the regrowth of nature that occurs when the weather starts to get warmer in this fun book. The strong picture-to-text correlation aids in comprehension. This volume's reading level supports beginning readers.</t>
  </si>
  <si>
    <t>There's a lot to do when the weather is nice in summer. This book explores the warm weather that summer brings, including the activities of nature and fun ways to fill a summer day. Through the use of accessible text and simple science content, readers will learn why summer is unique from the other seasons. The strong picture-to-text correlation aids in comprehension. This volume's reading level supports beginning readers.</t>
  </si>
  <si>
    <t>Winter is a special season because the weather can be very different from the others. Whether it's snow or just the cold that comes, it's a very interesting season all over the world. Through the use of accessible text and a great picture glossary, early readers will explore the super season of winter and learn the science behind Mother Nature's coldest season. The strong picture-to-text correlation aids in comprehension. This volume's reading level supports beginning readers.</t>
  </si>
  <si>
    <t>Time to Celebrate!</t>
  </si>
  <si>
    <t>978-1-5382-4155-4</t>
  </si>
  <si>
    <t>Going to parties and celebrations is a ton of fun but can be overwhelming for some little ones. With encouraging texts and a light-hearted tone, this set shows young readers what to expect from many kinds of events they might attend for the first time. From the fairground to a Halloween party, these topics were chosen especially for pre-K readers. Strong text-picture correlation and a low reading level make these the perfect books to help new readers and introduce the fun of parties, carnivals, and more. Features include: ATOS reading level below 1.0. Gives a friendly introduction to events for use before young readers attend. Introduces readers to informational-text features, such as indexes and table of contents.</t>
  </si>
  <si>
    <t>Let's Go to a Birthday Party!</t>
  </si>
  <si>
    <t>978-1-5382-3884-4</t>
  </si>
  <si>
    <t>Cake, presents, games, songs...there's nothing more fun than a birthday party! Young readers might need an extra chance to prepare for one of the first events they may be attending without their parents being present. In this book, they'll learn what to expect from a typical birthday party through relatable examples and full-color photographs. With an encouraging tone and age-appropriate language, this book is the perfect volume for readers to practice reading and learn more about the excitement of a birthday party.</t>
  </si>
  <si>
    <t>793.2/1--dc23</t>
  </si>
  <si>
    <t>978-1-5382-3885-1</t>
  </si>
  <si>
    <t>Let's Go to a Carnival!</t>
  </si>
  <si>
    <t>978-1-5382-3888-2</t>
  </si>
  <si>
    <t>Carnivals are a fantastic way to spend a day. With popcorn, cotton candy, rides, and games, there's something for every person to enjoy. But younger kids might find the crowds, lights, and noise a little overwhelming. This book for beginning readers is the perfect way to prepare a new carnival goer for a super-fun day. Including full-color photographs that closely correlate to the text, it introduces carnival basics in language written especially for new readers working to navigate books for the first time.</t>
  </si>
  <si>
    <t>791/.1--dc23</t>
  </si>
  <si>
    <t>978-1-5382-3889-9</t>
  </si>
  <si>
    <t>Let's Go to a Cookout!</t>
  </si>
  <si>
    <t>978-1-5382-3892-9</t>
  </si>
  <si>
    <t>Summer isn't complete without a cookout or two, but what exactly is a cookout? Readers learn what the term means and what they can expect when attending this fun seasonal event with family or friends. From the kinds of food served to the possibility of games and other outdoor fun, the basics of a cookout are covered in age-appropriate and achievable language so new readers may be able to navigate it independently. Close text-image correlation aids readers as they turn the pages.</t>
  </si>
  <si>
    <t>641.5/78--dc23</t>
  </si>
  <si>
    <t>978-1-5382-3893-6</t>
  </si>
  <si>
    <t>Let's Go to a Halloween Party!</t>
  </si>
  <si>
    <t>978-1-5382-3896-7</t>
  </si>
  <si>
    <t>Halloween is very fun, but it can also be a bit scary, especially for younger kids. Readers are invited to a Halloween costume party and shown what to expect in a similar scenario. Achievable language and content allow new readers to navigate the book independently as they explore what it means to go to a Halloween party. A close text-to-picture correlation supports reading comprehension while the full-color photographs show readers relatable examples of scenes at a costume party.</t>
  </si>
  <si>
    <t>978-1-5382-3897-4</t>
  </si>
  <si>
    <t>Let's Go to a Parade!</t>
  </si>
  <si>
    <t>978-1-5382-3900-1</t>
  </si>
  <si>
    <t>Communities often like to celebrate important days and events with parades. It can be loud and overwhelming to attend a parade for the first time, but with this book, young readers will know what to expect. From horses and bands to cool cars and people throwing candy, the full-color photographs in this book show some of the most exciting parts of a parade. Age-appropriate language is achievable for new readers and the content introduces tips for safety in crowds and ideas of patriotism.</t>
  </si>
  <si>
    <t>394/.5--dc23</t>
  </si>
  <si>
    <t>978-1-5382-3901-8</t>
  </si>
  <si>
    <t>Let's Go to the Fair!</t>
  </si>
  <si>
    <t>978-1-5382-3904-9</t>
  </si>
  <si>
    <t>From fun food booths to animal shows, there's so much to do and see at the town, county, or state fair. Young readers explore the games, exhibitions, and shows of a typical fair in the pages of this colorful volume. Written for new readers, the content and language are just right for the pre-K set. Full-color photographs offer a peek at what readers might see at the fair, closely correlating with the text to support even better comprehension.</t>
  </si>
  <si>
    <t>978-1-5382-3905-6</t>
  </si>
  <si>
    <t>With the help of just a few friends, beginning readers can play some of the most fun games there are! Kids of all ages only need a ball and a handful of fellow sports enthusiasts to unlock the world of sports. Whether it's baseball or basketball, everyone has a favorite sport. From kicking around a soccer ball to playing catch with friends, this book shows the many ways young readers can play through colorful photographs and age-appropriate text. Even reluctant athletes will learn that getting outside and playing is as easy as it is fun.</t>
  </si>
  <si>
    <t>We Can Be Responsible!</t>
  </si>
  <si>
    <t>978-1-5382-4156-1</t>
  </si>
  <si>
    <t>There are so many ways that children in pre-kindergarten can show that they're responsible. They can brush their teeth, learn to make a sandwich, and even help groom the dog. Responsibility gives children confidence and teaches them how to be good citizens. This set covers typical areas of responsibility beginning readers might encounter, encouraging them to stay clean and help out. It also engages their new reading skills. Colorful photographs of other pre-K-age children help readers relate to the tasks at hand and are correlated to the main text, aiding in reader comprehension. Features include: ATOS reading level below 1.0. Age-appropriate suggestions of ways readers can be responsible. Introduces readers to informational-text features, such as an index and table of contents.</t>
  </si>
  <si>
    <t>We Get Dressed</t>
  </si>
  <si>
    <t>978-1-5382-3909-4</t>
  </si>
  <si>
    <t>Lynda Arnez</t>
  </si>
  <si>
    <t>Responsibility means knowing what you have to get done and doing it. For young kids, these tasks often include getting ready for the day. However, many parents know the battle of getting a child dressed. This book uses age-appropriate language and content perfect for beginning readers to encourage a positive attitude and independent action. Full-color photographs correlate closely with the text to aid readers' comprehension and given them relatable examples of other kids showing how responsible they are and getting dressed.</t>
  </si>
  <si>
    <t>978-1-5382-3910-0</t>
  </si>
  <si>
    <t>We Help Clean Up</t>
  </si>
  <si>
    <t>978-1-5382-3913-1</t>
  </si>
  <si>
    <t>At the end of the day, it's no fun to stop playing, clean up, and go to bed. But it's important to everyone's happiness if kids do. Using easy-to-understand examples and language written especially for new readers, this book encourages readers to keep their home clean, and have a great attitude while doing it. The main content offers good, age-appropriate reasons for readers to want to help their families clean up, complemented by full-color photographs.</t>
  </si>
  <si>
    <t>648'.5--dc23</t>
  </si>
  <si>
    <t>978-1-5382-3914-8</t>
  </si>
  <si>
    <t>We Make Lunch</t>
  </si>
  <si>
    <t>978-1-5382-3917-9</t>
  </si>
  <si>
    <t>Inspiring young children to want to cook is great way to discourage picky eating and promote healthy food behaviors. Giving them the responsibility of making lunch for themselves is a great way to get started, and it can be fun. Through relatable examples of simple foods readers can try, this book supports readers' confidence and independence in the kitchen as they explore sandwich making, washing fresh fruit, and more. Close text-image correlation aids readers' comprehension of the age-appropriate language used on each page.</t>
  </si>
  <si>
    <t>642--dc23</t>
  </si>
  <si>
    <t>978-1-5382-3918-6</t>
  </si>
  <si>
    <t>We Stay Clean</t>
  </si>
  <si>
    <t>978-1-5382-3921-6</t>
  </si>
  <si>
    <t>From washing our hands to brushing our teeth, the ways people stay clean are easy enough for even young kids to do. With a fun, encouraging tone, the main content of this book focuses on the age-appropriate ways readers can be responsible for keeping their own bodies clean. Including cooperating with parents, this book is written for new readers' cognitive development and reading comprehension development. Full-color photographs support the text and provide real-life examples to inspire readers to keep clean.</t>
  </si>
  <si>
    <t>613--dc23</t>
  </si>
  <si>
    <t>978-1-5382-3922-3</t>
  </si>
  <si>
    <t>We Stay Healthy</t>
  </si>
  <si>
    <t>978-1-5382-3928-5</t>
  </si>
  <si>
    <t>Moving, eating a variety of foods, and sleeping well are all important ways to keep a body healthy. In this book for new readers, the main content focuses on ways children can be sure to take care of themselves. Encouragement to try fruits and vegetables, play outside, and get to bed on time is accompanied by closely correlated photographs of kids practicing these actions, inspiring readers to do the same. Written with language and grammar suitable for pre-K readers, this book not only supports healthy activities, but also develops readers' independent reading.</t>
  </si>
  <si>
    <t>978-1-5382-3929-2</t>
  </si>
  <si>
    <t>We Take Care of Pets</t>
  </si>
  <si>
    <t>978-1-5382-3932-2</t>
  </si>
  <si>
    <t>All family pets need to be fed, given water, groomed, possibly walked, or simply played with. These can be great jobs for younger kids just starting to be given some responsibilities. Complemented by full-color photographs, the main text describes the ways pre-K readers can take care of different kinds of common pets, from dogs to birds. Age-appropriate, relatable examples inspire readers to offer their help while language written for beginning readers allows them to navigate the content with confidence and increasing reading independence.</t>
  </si>
  <si>
    <t>636.088/7--dc23</t>
  </si>
  <si>
    <t>978-1-5382-3933-9</t>
  </si>
  <si>
    <t>There's so much more to police officers than what we see on television or in the movies. Police officers are truly community helpers who serve the public in many ways. Readers of this concise and entertaining volume will learn how police officers help children as well as about the cool ways they get around, including on horseback. Accessible vocabulary terms are paired with carefully chosen images to support beginning readers. After learning facts about police officers, readers can decide if they, too, would consider a future career in law enforcement.</t>
  </si>
  <si>
    <t>School's in session! Most teachers not only teach multiple subjects, they often juggle many other responsibilities, including classroom budgets, discipline, grading, and the students' favorite; field trips. This volume uses at-level text and photographs to show teachers in action and open young readers' eyes to the rewarding career of teaching and all it entails. Readers will come to appreciate their teachers' many skills and perhaps even be inspired to become a teacher too.</t>
  </si>
  <si>
    <t>Spring is a time for flowers to bloom. The first flowers of spring are a sign that the long winter is finally over. These amazing flowers can often push through snow still on the ground, showing how hearty plants can be. From seed to bloom, vivid full-color photographs will dazzle beginning readers exploring how these amazing early-season plants survive in harsh conditions. While some bloom early and are gone by mid spring, others begin a long life of looking and smelling wonderful in someone's garden.</t>
  </si>
  <si>
    <t>Springtime showers are an important part of seasonal changes. Rain brings us beautiful flowers and gives animals something to drink, but it often means being stuck inside while thunder and lightning comes from darkened skies. That doesn't mean early readers can’t have fun when it rains. From board games inside to cooking a special dish with a parent, there is a lot to do when storms keep us indoors. Full-color photographs explore the fun of rainy days, while accessible text helps readers learn important vocabulary describing fun activities to do when the sun hides behind the clouds.</t>
  </si>
  <si>
    <t>551.57'7--dc23</t>
  </si>
  <si>
    <t>With fun and relatable themes like school, family, and neighborhoods, young readers will dive into the everyday world and learn about the lives of others. Colorful photographs and accessible content bring ordinary places into entertaining detail. The stage is set for learning early concepts and improving vocabulary. From exploring first pets to experiencing a birthday party, readers will be eager to take a look at this fun set. Features include: ATOS reading level below 1.0. High-interest topic that will appeal to reluctant readers. Introduction to informational-text features, such as an index and table of contents. Clear explanations of domain-specific words and phrases.</t>
  </si>
  <si>
    <t>Learning how to complete everyday tasks is an important part of growing up. This innovative early readers series helps beginning readers learn how to do a variety of tasks, including taking care of a pet and helping to make a meal. Even simple tasks like getting ready for school or helping a friend provide valuable lessons in responsibility and caring for others, creating a sense of responsibility and strong work ethic. With colorful photographs and accessible, engaging text, this series gives readers a new perspective on their growing world._x000D_
•ATOS reading level below 1.0_x000D_
•High-interest topic will appeal to even reluctant readers_x000D_
•Introduction to informational-text features, such as an index and table of contents</t>
  </si>
  <si>
    <t>Everyone loves a good meal. Readers join the fun as friends chop vegetables and prepare a salad. They also get a look at how to make pasta, using a wooden spoon to stir as it cooks. This hands-on look at creating food for the dinner table will inspire readers to get into the kitchen.</t>
  </si>
  <si>
    <t>Just because it’s cold outside doesn’t mean you can’t have fun! This series lets beginning readers explore the wonders of winter through accessible text and full-color photographs showing cold but creative ways to enjoy the outdoors during winter months. From building a snowman with fresh snowfall to ice-skating and sledding with friends, this engaging early reader series will show readers the coldest season can also be the most fun._x000D_
•          ATOS reading level below 1.0_x000D_
•           High-interest topic will appeal to even reluctant readers_x000D_
•           Introduction to informational-text features, such as an index and table of contents</t>
  </si>
  <si>
    <t>796.91--dc23</t>
  </si>
  <si>
    <t>796.9'5--dc23</t>
  </si>
  <si>
    <t xml:space="preserve">Excitement awaits just outside the front door for readers looking for a bit of adventure. From digging in the backyard garden to a trip to the beach, beginning readers will love getting their hands dirty in the great outdoors. With colorful photographs and engaging but accessible text exploring a fishing trip, life by the pond, and a walk in the woods, readers will journey through nature and gain a better appreciation for the world beyond their front yard._x000D_
_x000D_
•          ATOS reading level below 1.0_x000D_
•           High-interest topic will appeal to even reluctant readers_x000D_
•           Introduction to informational-text features, such as an index and table of contents_x000D_
</t>
  </si>
  <si>
    <t xml:space="preserve">Rules are designed to keep people safe, and learning to follow the rules is an important part of a child’s early education. This invaluable series presents young readers with different situations and settings at school where they need rules to stay safe and keep things in order. From how to handle food in the cafeteria to keeping quiet in the library, readers will learn all about basic school rules. Full-color photographs help illustrate how students should conduct themselves in the classroom and beyond._x000D_
_x000D_
•          ATOS reading level below 1.0_x000D_
•           High-interest topic will appeal to even reluctant readers_x000D_
•           Introduction to informational-text features, such as an index and table of contents_x000D_
</t>
  </si>
  <si>
    <t>290L</t>
  </si>
  <si>
    <t>Librarians love working with books, but people can find all kinds of things at the library. Beginning readers will learn all about life among the stacks in this engaging first concepts book. Readers discover how a library is organized and what kinds of things people can borrow from the library. They’ll also find out where the name "librarian" comes from and learn all about lending with the help of full-color photographs and accessible text. A picture glossary helps reinforce concepts and vocabulary with colorful photographs, while strong picture-text correlation aids in reading comprehension.</t>
  </si>
  <si>
    <t>Beginning readers discover what a day at work is like for a policeman. Readers get a detailed look at the way policemen work to keep people safe including the special cars they drive and the special animals they occasionally work with. A detailed picture glossary strengthens vocabulary skills, and bright photographs make this an entertaining and educational reading experience.</t>
  </si>
  <si>
    <t>363.2--dc23</t>
  </si>
  <si>
    <t>The world is full of new things to discover. Readers are guided in discovery through stories of everyday adventures. Using a fictionalized approach, beginning readers explore the fun behind real-life experiences, including a trip on an airplane and a visit to the library. Easy-to-follow text and colorful illustrations take beginning readers on many journeys to fun places, such as an aquarium, a farm, and a doctor's office. Features include: Strong picture-to-text correlation aids in comprehension. High-interest topics appeal to young readers. Colorful illustrations excite readers. Picture glossaries help develop vocabulary skills. Reading level supports beginning readers. Easy-to-use indexes help readers as they navigate new information.</t>
  </si>
  <si>
    <t>This engaging book explains how a letter gets from one person to another in a way that beginning readers will find educational and enjoyable. Using a fictionalized approach, this book follows a child's letter from the day it is written to the day it is delivered. Through a relatable story, bright illustrations, and accessible text, young readers follow along as the letter is taken to the post office and goes on a journey to its recipient.</t>
  </si>
  <si>
    <t>383--dc23</t>
  </si>
  <si>
    <t>Some of our favorite days of the year are holidays. Earth Day was established to help people learn about conservation. With this great book, readers  learn how recycling can help save the Earth and what people do to celebrate Earth Day around the globe. A picture glossary will help readers develop vocabulary skills while learning early concepts and gaining a better understanding about holidays we celebrate every year.</t>
  </si>
  <si>
    <t>The Fourth of July is one of the most important holidays of the year. Readers will learn why we set off fireworks to celebrate America's birthday and what other people do to honor the country on this fun holiday. From sparklers and hot dogs to parades and fun floats, readers will learn why the Fourth of July is a great holiday. Features include: Strong picture-text correlation that aids in comprehension. Reading level supports beginning readers. Picture glossary helps develop vocabulary skills.</t>
  </si>
  <si>
    <t>The start of each year is a celebration, but why? In this great book, readers will learn all about the fun parties and gatherings we have to mark the end and beginning of every year. From ball drops to parties and even football games, everyone should learn how to have a happy new year. With accessible text and bright, engaging photographs, readers will learn all about the traditions and fun resolutions that each new year brings.</t>
  </si>
  <si>
    <t>394.2614--dc23</t>
  </si>
  <si>
    <t>Thanksgiving is a tradition passed down by people for hundreds of years. This great book explores why a day of thanks in November has become an American tradition. Why do we eat turkey on Thanksgiving? Why do we play football? Find out all this, and more about this great holiday while developing early reading skills and vocabulary thanks to a colorful picture glossary.</t>
  </si>
  <si>
    <t>Valentine's Day is a day of love. February 14 is a special day to celebrate the people you care about, but how did we pick that day? Through this interesting book, readers will learn about the history and traditions of Valentine's Day around the world. From hearts and roses to eating lots of chocolate, there's plenty to learn about Valentine's Day. The strong picture-to-text correlation aids in comprehension. This volume's reading level supports beginning readers.</t>
  </si>
  <si>
    <t>394.2618--dc23</t>
  </si>
  <si>
    <t>The first day of school is a situation that often makes children nervous. Beginning readers discover ways to work through those feelings of worry to see that starting school can be a fun experience. Using a fictionalized approach, this book introduces children to common anxieties about school, from meeting the teacher to making friends. Told through the eyes of a relatable young narrator, this story helps beginning readers work through these worries by themselves with the help of accessible text. A picture glossary aids in the development of strong vocabulary skills. Colorful illustrations enhance the learning experience for all young readers.</t>
  </si>
  <si>
    <t>Baseball is a great sport for young readers to fall in love with. Beginning readers get in the game with this exciting book. Readers learn the basics of the game, like throwing and catching, and about the equipment that athletes use on the diamond every day. With accessible content and great color photographs, readers can dig into the dirt, hear the crack of a bat, and fall in love with America's pastime</t>
  </si>
  <si>
    <t>Life Without Animals</t>
  </si>
  <si>
    <t>978-1-5382-3923-0</t>
  </si>
  <si>
    <t>It might be difficult to imagine what would happen on Earth if prairie dogs, mountain lions, or sea urchins disappeared. With content centering on keystone species, food webs, and ecosystems, these books investigate that very notion through content directly relating to the science curriculum. Each book considers a different animal's impact on its environment and how all the parts of an ecosystem work together. Assisted by colorful close-up photographs of the animals and their home, the main content engages young, curious readers with the world around them in a new way. Features include: Presents concepts of conservation. Correlates with the Next Generation Science Standards for 2nd grade, which includes understanding "interdependent relationships in ecosystems." Encourages critical thinking through the answers to the title's question.</t>
  </si>
  <si>
    <t>What If Elephants Disappeared?</t>
  </si>
  <si>
    <t>978-1-5382-3812-7</t>
  </si>
  <si>
    <t>What would the world be like without elephants? In recent years, the dwindling population of this endangered species has made it necessary to confront this question. Habitat destruction and poaching have jeopardized the survival of this keystone species, leading to widespread consequences. In this informative text, readers learn about the important role that elephants play in their ecosystem, the dangers they face, and what can be done to protect them. Vibrant photographs enrich the curricular content, which engages readers in an age-appropriate dialogue about the interdependence of Earth's species.</t>
  </si>
  <si>
    <t>333.95/967--dc23</t>
  </si>
  <si>
    <t>978-1-5382-3813-4</t>
  </si>
  <si>
    <t>What If Mountain Lions Disappeared?</t>
  </si>
  <si>
    <t>978-1-5382-3816-5</t>
  </si>
  <si>
    <t>Due to common misconceptions about their nature, mountain lions have been targeted both by farmers who consider them a threat to their livestock, and sportsmen who hunt them as a trophy kill. In truth, this majestic cat is necessary to the survival of its entire ecosystem. Complete with full-color photographs that make the information pop, this enlightening text explores key curricular science concepts including interdependence, predator-prey relationships, and the importance of conservation.</t>
  </si>
  <si>
    <t>333.95/416--dc23</t>
  </si>
  <si>
    <t>978-1-5382-3817-2</t>
  </si>
  <si>
    <t>What If Prairie Dogs Disappeared?</t>
  </si>
  <si>
    <t>978-1-5382-3820-2</t>
  </si>
  <si>
    <t>Scapegoats for livestock injuries and crop damage, prairie dogs have been threatened by hunting and habitat loss. These seemingly commonplace creatures are a keystone species, necessary to the survival of many other animals and the entire prairie ecosystem. In this educational text, readers learn about the value of the prairie dog, the challenges it faces, and why its conservation is so important. Colorful photographs bring to life the fascinating information on every page, holding the readers' attention and capturing their imagination.</t>
  </si>
  <si>
    <t>599.36/7--dc23</t>
  </si>
  <si>
    <t>978-1-5382-3821-9</t>
  </si>
  <si>
    <t>What If Sea Otters Disappeared?</t>
  </si>
  <si>
    <t>978-1-5382-3824-0</t>
  </si>
  <si>
    <t>Sea otters are a keystone species in their environment. If they were to disappear, the ripple effect on the plants and animals in the ecosystem would be profound. Kelp forests absorb carbon dioxide. Sea urchins feed on kelp and can deplete these forests if they are not kept in check. Sea otters prey on sea urchins, helping to maintain healthy kelp forests and thus, a healthy ecosystem. This dynamic text engages readers in an educational dialogue, examining the role of sea otters, the threats they face, and possible solutions to protect this fundamental species.</t>
  </si>
  <si>
    <t>599.769/5--dc23</t>
  </si>
  <si>
    <t>978-1-5382-3825-7</t>
  </si>
  <si>
    <t>What If Sea Urchins Disappeared?</t>
  </si>
  <si>
    <t>978-1-5382-3828-8</t>
  </si>
  <si>
    <t>From the fiercest predator to the lowliest plant, every member of an ecosystem is immeasurably important to the survival of their environment. Although they're not regarded as a keystone species, sea urchins play a pivotal role in maintaining healthy marine environments. Without sea urchins to consume algae, entire coral reef ecosystems could collapse. This educational text invites readers to imagine a world without sea urchins, delving into curricular science concepts, such as interdependence of species, with accessible language and real-world examples.</t>
  </si>
  <si>
    <t>593.9/5--dc23</t>
  </si>
  <si>
    <t>978-1-5382-3829-5</t>
  </si>
  <si>
    <t>What If Tigers Disappeared?</t>
  </si>
  <si>
    <t>978-1-5382-3832-5</t>
  </si>
  <si>
    <t>Tigers are the largest wild cats in the world. Though they are apex predators, these powerful creatures are vanishing from Earth. Shrinking habitats and poaching have brought tigers to the brink of extinction, forcing us to consider: What would the world be like without tigers? Readers will be fascinated by this edifying text, which takes a hard look at what would happen if tigers were to disappear. With eye-catching photographs, accessible language, and curricular content, this book is a must-read for bourgeoning environmentalists and anyone who cares about animals.</t>
  </si>
  <si>
    <t>639.97/9756--dc23</t>
  </si>
  <si>
    <t>978-1-5382-3833-2</t>
  </si>
  <si>
    <t>The Scoop on Poop!</t>
  </si>
  <si>
    <t>978-1-5382-2958-3</t>
  </si>
  <si>
    <t>Just the word "poop" makes most people giggle, but excrement is a fact of life. Actually, it's a fact of all animal life. In this highly entertaining set, readers will be delighted to learn how to spot and identify the scat of animals. While they're on the trail of appealing creatures such as bats and bears, they'll learn more about them, their habitats, and the biological processes that make poop possible. Each attractive volume is full of helpful photographs, science vocabulary, and engaging text. Features include: Encourages an interest in wildlife and natural surroundings. At-level text used to explain essential science concepts. High-interest topic will appeal to emerging readers. Comprehension of science texts is a benchmark of the English Language Arts Common Core.</t>
  </si>
  <si>
    <t>Canada Goose Poop or Duck Poop?</t>
  </si>
  <si>
    <t>978-1-5382-2952-1</t>
  </si>
  <si>
    <t>It might not be too hard to tell the difference between a Canada goose and a duck, but distinguishing between their feces is a little trickier. Budding animal trackers can use this fun guide to figure out which is which. Through engaging text and striking photographs, they'll also learn some important facts about each animal, including their habitats and behaviors. This winning volume is a must-read for every animal collection.</t>
  </si>
  <si>
    <t>598.4/178--dc23</t>
  </si>
  <si>
    <t>978-1-5382-3335-1</t>
  </si>
  <si>
    <t>Cat Poop or Rabbit Poop?</t>
  </si>
  <si>
    <t>978-1-5382-2953-8</t>
  </si>
  <si>
    <t>Animal tracking is a hobby of many nature lovers. Tracking successfully means not only learning to identify footprints, but also animal excrement. This entertaining book focuses on two high-interest animals, cats and rabbits, and explains biological facts about each, including what their poop looks like. Vivid photographs and bright text will make this a favorite read for animal fans of all reading levels.</t>
  </si>
  <si>
    <t>978-1-5382-3338-2</t>
  </si>
  <si>
    <t>Deer Poop or Bear Poop?</t>
  </si>
  <si>
    <t>978-1-5382-2954-5</t>
  </si>
  <si>
    <t>Attention all hikers: Knowing the difference between deer and bear droppings could be lifesaving! Luckily, this entertaining volume helps young nature enthusiasts identify both kinds of excrement, and presents many appealing facts about these marvelous mammals. The high-interest topic is explained with significant science terms that will aid young readers in further explorations of other kinds of animals.</t>
  </si>
  <si>
    <t>978-1-5382-3341-2</t>
  </si>
  <si>
    <t>Dog Poop or Fox Poop?</t>
  </si>
  <si>
    <t>978-1-5382-2955-2</t>
  </si>
  <si>
    <t>978-1-5382-3344-3</t>
  </si>
  <si>
    <t>Horse Poop or Cow Poop?</t>
  </si>
  <si>
    <t>978-1-5382-2956-9</t>
  </si>
  <si>
    <t>For those who have seen a smelly pile on a farm and wondered who was the culprit, this motivating take on traditional animal books will help them answer that question. It will also have readers giggling, but most importantly, learning some interesting information about horses and cows. They'll discover the kinds of foods each eats and how they spend their days. Beautiful photographs of the animals aid readers in comprehending the inviting text, which is also a great support for the elementary science curriculum.</t>
  </si>
  <si>
    <t>591.4--dc23</t>
  </si>
  <si>
    <t>978-1-5382-3347-4</t>
  </si>
  <si>
    <t>Mouse Poop or Bat Poop?</t>
  </si>
  <si>
    <t>978-1-5382-2957-6</t>
  </si>
  <si>
    <t>There are mysterious droppings in the attic! Is it mouse poop or bat poop? In this appealing and educational book, readers are the detectives. They'll uncover clues about the identity of the animal in the attic while learning more about mice and bats, including what they eat and some of their behaviors. They'll apply their knowledge to discover the culprit, all while learning some key elementary science concepts.</t>
  </si>
  <si>
    <t>599.35'3--dc23</t>
  </si>
  <si>
    <t>978-1-5382-3350-4</t>
  </si>
  <si>
    <t>3.2</t>
  </si>
  <si>
    <t>Lakes can be hundreds of miles long and thousands of miles deep. They can be small enough to swim across. It's common for homes and roads to be built near lakes because they offer such beautiful scenery as well as needed resources. Readers are introduced to the lake biome that may be in their backyard through lakes' main features, animals and plants that may live there, and examples of some of the largest lakes on Earth. Full-color photographs and small maps highlight this special biome as the main content simply touches on key science curriculum topics including food webs and water conservation.</t>
  </si>
  <si>
    <t>2.6</t>
  </si>
  <si>
    <t>In order to be classified as a mammal, animals must have fur or hair, be warm-blooded, and mothers must give birth to live young. In this specially formatted book, readers learn about this animal group as well as many example of mammal species. Full-color photographs illustrate interesting body adaptations of each animal, first in close-up, along with facts about the animal that might clue readers in to what it is. The next pages reveal the whole animal and fun science information about it.</t>
  </si>
  <si>
    <t>2.9</t>
  </si>
  <si>
    <t>3.1</t>
  </si>
  <si>
    <t xml:space="preserve">Lots of animals are easy to spot, but sometimes it can get a bit tricky. Readers will take a close look at similar-looking creatures and learn what makes each unique. Readers will dive into the sea and explore the differences between dolphins and porpoises as well as seals and sea lions. They’ll also explore the depths of the jungle and learn how to tell a jaguar and leopard apart with the help of vibrant photographs that show every detail of these amazing animals._x000D_
_x000D_
•	Accessible graphics and charts show differences between animals_x000D_
•	High-interest subjects address topics of the elementary life science curriculum_x000D_
• 	Comprehension of science texts is a benchmark of the Common Core Standards_x000D_
</t>
  </si>
  <si>
    <t>3.8</t>
  </si>
  <si>
    <t>Frogs and toads are some of the most confusing amphibians to classify. From poisonous skin and bulging eyes to their amazing life cycles, readers learn these creatures are as interesting to study as they're difficult to categorize.</t>
  </si>
  <si>
    <t>What's the difference between a seal and a sea lion? These "second cousins" of the sea look similar, but there are many ways to tell them apart. From ear shape to the noises they make to communicate, seals and sea lions are amazing creatures with shared features and many truly unique attributes. They both share an ocean habitat, but when readers take a closer look, it's easy to discover how they each fight off predators, mate, and raise their young in different ways.</t>
  </si>
  <si>
    <t>Known as the "mother of the civil rights movement," Rosa Parks took a small stance that made a big impact. Just by sitting in a bus seat, she inspired thousands of black Americans to boycott buses altogether. Readers will be introduced to Rosa Parks and the civil rights movement through the details of her biography and the great change brought about by her actions. Historical photographs engage readers further, transporting them back to one of the most troubling times in American history, and a helpful timeline summarizes important events in Rosa's life.</t>
  </si>
  <si>
    <t>Inspirational Abigail Adams was married to one of the first American presidents. Her son was also president of the United States. Readers will appreciate this influential woman from early American history. Loaded with historic images, a timeline, and achievable content, this biography will engage those starting to learn about the excitement surrounding the founding of the United States.</t>
  </si>
  <si>
    <t>973.4--dc23</t>
  </si>
  <si>
    <t>The gold dollar coin bears the image of one of the most famous Native Americans in U.S. history; Sacagawea. Though much of her life remains a mystery, this book explores the story of this extraordinary woman who helped Lewis and Clark explore the American West. Age-appropriate language and content will help beginning readers understand this fascinating time in American history and introduce them to Sacagawea's captivating story. Exciting photographs help draw readers in, and a timeline of important events will reinforce what they've learned.</t>
  </si>
  <si>
    <t xml:space="preserve">Math is integrated into every aspect of life. Recognizing the shapes of road signs, paying money for a treat, and inviting a certain number of friends to a party are all activities that require knowledge of math. Animals can help us practice and understand math, too. This popular collection of books incorporates math concepts with animal facts. There's something to learn on every page through accessible text and at-level math strategies, which are accompanied by delightful photographs of favorite animals in action._x000D_
</t>
  </si>
  <si>
    <t>R. P. Harasymiw</t>
  </si>
  <si>
    <t>1.9</t>
  </si>
  <si>
    <t>1.3</t>
  </si>
  <si>
    <t>1.8</t>
  </si>
  <si>
    <t>1.6</t>
  </si>
  <si>
    <t>2.3</t>
  </si>
  <si>
    <t>1.7</t>
  </si>
  <si>
    <t>2.4</t>
  </si>
  <si>
    <t xml:space="preserve">Everything in our world can be measured, but learning how and what to use can be a tough concept for young readers. This series teaches readers how to make the world easier to understand through the measurement of fun objects, distances, and much more. From the feet needed to measure the tallest skyscrapers to the pounds or kilograms that help us understand weight, readers will learn how to measure their world in a variety of ways. _x000D_
• Fits both math and science curriculums_x000D_
• Introduces STEM topics in an accessible way_x000D_
• Concluding graphic organizer summarizes information_x000D_
</t>
  </si>
  <si>
    <t>It's rude to ask a person how much they weigh, but weight is an important concept in Science. Readers learn how to measure weight in a variety of different ways, from ounces to tons and metric tons. Using simple text to explain scientific and engineering principles fulfills STEM course requirements in a fun and engaging way and colorful photographs and graphics make the content even more accessible.</t>
  </si>
  <si>
    <t>Rulers seem like such simple tools, but their importance can't be overstated. Without rulers so many inventions and other human-made achievements would fall apart. Readers will review the basics and observe rulers being used in the working world. They’ll even test out their own ruler skills as they find out that rulers rule in science.</t>
  </si>
  <si>
    <t>612.2'4--dc23</t>
  </si>
  <si>
    <t>All our movements depend on our amazing muscles. In this lively volume, readers will discover how the skeletal, cardiac, and smooth muscles work in collaboration with their other body parts to keep them moving. They'll learn what extraordinary machines the human body's more than 600 muscles are as well as how to keep them healthy and toned. Accessible text and supporting diagrams and photographs make this book a valuable tool in addressing an important topic of the elementary science curriculum.</t>
  </si>
  <si>
    <t>612.7'4--dc23</t>
  </si>
  <si>
    <t>612.3'2--dc23</t>
  </si>
  <si>
    <t>There are millions of animal species on Earth, and each has a unique name. Some animal names, however, are confusing. Guinea pigs aren't pigs at all, they're rodents. So why do we call them pigs? The answer to this question and many more can be found in the pages of these books. Readers are sure to enjoy learning fun facts about these crazy critters. Numerous colorful photographs of animals in the wild, and in the home, help readers understand the science-based text. Graphic organizers help them remember crucial facts. Features include: Graphic organizers help readers recall important information. High-interest topic to engage all levels of readers. At-level science texts with challenging yet manageable vocabulary.</t>
  </si>
  <si>
    <t xml:space="preserve">Our world’s natural cycles control many aspects of life as we know it. This fascinating series illustrates those cycles and explains why life on Earth revolves around these processes. Readers will explore the water cycle, rock cycle, and the changing seasons while learning how they interact with one another. From the metamorphosis of a caterpillar into a butterfly to the life cycle of a flower, budding readers dive into nature’s cycles with the help of vibrant photographs and great graphics, gaining a greater understanding of life’s mysteries._x000D_
_x000D_
•	Compelling graphics and charts illustrate natural cycles of life_x000D_
•	High-interest subjects address topics from the elementary science curriculum_x000D_
• 	Comprehension of science texts is a benchmark of the Common Core Standards_x000D_
</t>
  </si>
  <si>
    <t>Stargazing is taken to the next level when the spectator can locate constellations in the night sky and remember the epic heroes and intriguing legends behind each. This illuminating series highlights some of the most celebrated constellations, such as Hercules, the Great Bear, and Cassiopeia. Readers will learn what the constellation looks like and the stories connected to each through accessible text, vivid photos, and intriguing illustrations. Astronomy and mythology intermingle in these fascinating volumes._x000D_
_x000D__x000D_
•	Identifying stars and other celestial objects are an important part of the elementary science curriculum_x000D__x000D_
•	High-interest stories and comprehensible text attract readers of all levels_x000D__x000D_
• 	Provides opportunities to consider how images contribute to and clarify text, a facet of the Common Core English/Language Arts Standards_x000D_</t>
  </si>
  <si>
    <t>When the mail carrier picks up a stack of letters from the mailbox, they seem to disappear into a bag and then are driven away in a mail truck. What happens next? Questions like this one are answered in this 12-book set written especially for readers curious about the everyday processes happening around them. From where food comes from to why it might go bad, these books engage readers with age-appropriate language and content about questions they may have never thought to ask—but still want to know the answers to! _x000D_
•Shows each process in a concluding, step-by-step diagram_x000D_
•Addresses recycling, food and water waste, and saving electricity when appropriate _x000D_
•Relates each topic to readers’ daily lives through common examples</t>
  </si>
  <si>
    <t>676--dc23</t>
  </si>
  <si>
    <t>One person uses more than 20,000 sheets of toilet paper each year. That means a family of four uses more than 80,000 sheets. What happens to all that used tissue? Readers follow this and other waste through the toilet to discover this very answer. Full-color photographs and a simple graphic organizer aid readers’ understanding of this everyday process, including an accessible description of common waste management. Including a brief history of the toilet, the main content is written in accessible language for curious readers.</t>
  </si>
  <si>
    <t>644'.6--dc23</t>
  </si>
  <si>
    <t>541.361--dc23</t>
  </si>
  <si>
    <t>532.25--dc23</t>
  </si>
  <si>
    <t>It's disappointing to open a container of strawberries only to see green fuzz covering them. Even worse is pulling out moldy cheese for a sandwich! Fruits and vegetables actually begin breaking down the minute they're picked. With more packaged food, like meat, cheese, and bread, this begins right when the seal is broken, or before if it's been on the shelf too long! Bacteria are the main culprits of food going bad, as readers learn in this book. Up-close photographs and an illustrated diagram of the process help readers further understand an everyday problem and the science behind it.</t>
  </si>
  <si>
    <t>664.001'579--dc23</t>
  </si>
  <si>
    <t>Everybody sneezes, whether its because of smoke, a cold, allergies, or too much pepper in food. Readers learn the science behind sneezing. Also addressed is why it's important to good health to cover the mouth when sneezing. Vibrant photographs and diagrams help readers further understand the scientific yet relatable narrative.</t>
  </si>
  <si>
    <t>Cultures Connect Us!</t>
  </si>
  <si>
    <t>978-1-5382-3906-3</t>
  </si>
  <si>
    <t>The folktales, legends, traditions, and festivals of a community reflect the cultures found within it, and recognizing the many characteristics of cultures is an important elementary social studies standard. Each valuable volume of this essential series explains a cultural feature, such as oral traditions and myths, as well as presents appealing examples of each. While delving into these ideas, readers will reflect on the communities in which they live as well as appreciate the richness of their own and other cultures. Features include: Based on key ideas in early elementary social studies curricula. Eye-catching colorful photographs are chosen carefully to support the texts. History and social studies are included in the range of informational texts highlighted in the English Language Arts Common Core.</t>
  </si>
  <si>
    <t>Festivals and Celebrations</t>
  </si>
  <si>
    <t>978-1-5382-3836-3</t>
  </si>
  <si>
    <t>If there's something that binds most cultures together, it's a respect for holidays, both solemn and joyous. This high-interest book explains the characteristics and traditions of numerous holidays such as Hanukkah, Dia de los Muertos, and Juneteenth. Readers will come to understand similarities among peoples as well as the importance of learning about the various cultures within their own community. Striking photographs of cultural holidays are prominently featured as well as important vocabulary terms.</t>
  </si>
  <si>
    <t>978-1-5382-3837-0</t>
  </si>
  <si>
    <t>Folktales</t>
  </si>
  <si>
    <t>978-1-5382-3840-0</t>
  </si>
  <si>
    <t>The drive to pass down stories from generation to generation is a trait that cultures across the world have in common. Some of these fascinating stories are called folktales, and many are still beloved hundreds of years after they were first told. Readers will learn the characteristics that folktales across cultures share. They'll discover that fables, fairy tales, and tall tales all fall within this category, and they'll learn famous examples of each, such as the Tortoise and the Hare, Paul Bunyan, and Cinderella. The compelling narrative is accompanied by appealing artwork.</t>
  </si>
  <si>
    <t>978-1-5382-3841-7</t>
  </si>
  <si>
    <t>Legends</t>
  </si>
  <si>
    <t>978-1-5382-3844-8</t>
  </si>
  <si>
    <t>What makes a legend a legend? A bit of truth and a bit of entertaining fiction! That's how legends have lasted through generations, and sometimes for thousands of years. Robin Hood, King Arthur, and young George Washington all make an appearance in this informative book, which offers details about legendary stories as well as information about why they're considered legends. Readers will also learn about urban legends and consider if they have legends-in-the-making in their families and communities.</t>
  </si>
  <si>
    <t>978-1-5382-3845-5</t>
  </si>
  <si>
    <t>Myths</t>
  </si>
  <si>
    <t>978-1-5382-3848-6</t>
  </si>
  <si>
    <t>Some myths are so enduring that they've lasted thousands of years. While people once used them to explain natural phenomena, they continue to entertain, inspire, and fascinate. This high-interest book offers readers information about intriguing mythical tales and characters from many different cultures, including lore from the ancient Greek, Roman, Japanese, and Indian peoples. Beautiful artwork accompanies the accessible text, which supports the elementary social studies curriculum.</t>
  </si>
  <si>
    <t>201/.3--dc23</t>
  </si>
  <si>
    <t>978-1-5382-3849-3</t>
  </si>
  <si>
    <t>Oral Histories</t>
  </si>
  <si>
    <t>978-1-5382-3852-3</t>
  </si>
  <si>
    <t>Thousands of years ago, before systems of writing existed, every civilization passed on knowledge through storytelling. This is called the oral tradition. Some tales were fiction, but some were true history. Today, historians recognize that history books often lack some crucial details about important events, details that can be properly captured through the accounts of people who were actually there. This book, which supports elementary social studies curricula, focuses on oral histories, including what they are, why they're essential to the historical record, and how readers can record them for themselves.</t>
  </si>
  <si>
    <t>907.2--dc23</t>
  </si>
  <si>
    <t>978-1-5382-3853-0</t>
  </si>
  <si>
    <t>Traditions</t>
  </si>
  <si>
    <t>978-1-5382-3856-1</t>
  </si>
  <si>
    <t>Traditions are powerful expressions of a culture. Celebrations, myths and legends, clothing, music, and foods are all traditions. Sometimes their purposes and meanings are clear, but often traditions are so ingrained in daily lives that people rarely think deeply about them. This thoughtful volume encourages readers to reflect on the traditions of their own culture as well as the cultures of others. They'll examine familiar and unfamiliar traditions through this book's accessible text and colorful, inviting photographs.</t>
  </si>
  <si>
    <t>395--dc23</t>
  </si>
  <si>
    <t>978-1-5382-3857-8</t>
  </si>
  <si>
    <t>Most Americans know the famous words and tune of "The Star-Spangled Banner." This national anthem was born from one man's experience during war and continues to remind us of the perseverance and strength of the United States. The symbolism of the national anthem is palpable in the story of Francis Scott Key's experience at Fort McHenry. Readers learn the story of Key's immortal words through engaging historical content.</t>
  </si>
  <si>
    <t>The presidential seal is one of the most respected symbols of the United States. It authenticates documents signed by the president and is seen on the presidential flag. The story behind this important image dates back to the day the United States declared its independence. Readers learn what the design means while following along with a short timeline that guides them through significant dates in the seal’s past. Historical images and full-color photographs engage readers' eyes along with their minds.</t>
  </si>
  <si>
    <t>Standing tall over New York Harbor, the Statue of Liberty shines her light for all to see. This U.S. monument isn't just a great place to visit on a trip to New York City. It has represented U.S. freedom for more than 125 years. Readers learn that this U.S. symbol was a gift from France for the country's centennial. They also learn about the construction of this beautiful statue and other important historical context. Full-color and historical images showcase the building of the statue and its present majesty.</t>
  </si>
  <si>
    <t>974.7--dc23</t>
  </si>
  <si>
    <t>The U.S. Flag</t>
  </si>
  <si>
    <t>The American flag flies from government buildings, schools, and often from homes. Great care is taken with it, and if anything happens to a U.S. flag, outrage often follows. While readers are likely familiar with saying the Pledge of Allegiance and celebrating Flag Day each June, they may not know why stars were added or what the colors of the flag have meant throughout U.S. history. The main content of this valuable addition to a social studies library covers both the historical and symbolic background of the American flag. Full-color photographs of flags through the years help readers understand its great significance through many eras.</t>
  </si>
  <si>
    <t>978-1-5382-4154-7</t>
  </si>
  <si>
    <t>Many people celebrate holidays without even thinking about their long history or how the traditions associated with them originated. This engaging collection can help. Each entertaining book explains the background of a celebration as well as the special ways people mark the day. Full-color photographs offer captivating scenes of each holiday, including Hanukkah, Groundhog Day, and Presidents' Day. Readers will be inspired to mark their calendars for the next celebration. Features include: Achievable text and high-interest topics that appeal to all levels of readers. Offers lenses through which to study curricular topics such as history and world cultures. Reading informational texts with proficiency is a standard of the English Language Arts Common Core.</t>
  </si>
  <si>
    <t>The History of Our Holidays (Set of 6 NEW Titles)</t>
  </si>
  <si>
    <t>978-1-5382-4153-0</t>
  </si>
  <si>
    <t>Let's celebrate! Everyone loves a good party, no matter the reason. Knowing the explanations behind the celebrations can make a big bash an even bigger blast. A continuation of our popular series, these compelling books offer readers a look into holidays both joyful and ceremonial. Kwanzaa, Chinese New Year, and the Fourth of July are among the special days examined through fun and simple text. Accompanying photographs emphasize the most interesting aspects of these celebrations. Features include: Special vocabulary terms that highlight important characteristics of each celebration. Provides opportunities for learning about history, culture, and science. Achievable text allows readers to practice fluency, a requirement of the English Language Arts Common Core.</t>
  </si>
  <si>
    <t>Celebrating Earth Day</t>
  </si>
  <si>
    <t>978-1-5382-3860-8</t>
  </si>
  <si>
    <t>Barbara Linde</t>
  </si>
  <si>
    <t>Children around the world know that Earth Day is a holiday to show support for environmental causes, such as tree-planting initiatives or beach cleanups. But it actually started in 1970 as a way to protest the issues concerning the environment. Written in accessible language and with appropriate content, this volume introduces readers to the reasons we still celebrate Earth Day today. It encourages care for Earth and a sense of responsibility for the world around us. Full-color photographs show the beautiful world around us and what readers can do to take part on April 22 next year.</t>
  </si>
  <si>
    <t>394.262--dc23</t>
  </si>
  <si>
    <t>978-1-5382-3861-5</t>
  </si>
  <si>
    <t>Celebrating Kwanzaa</t>
  </si>
  <si>
    <t>978-1-5382-3880-6</t>
  </si>
  <si>
    <t>Most people will have heard of Kwanzaa. Many people are familiar with the bright colors and fun associated with the holiday, but many don't know why or when it's celebrated. Meant to celebrate the unity between African Americans and their African roots, Kwanzaa began in the 1960s. In this book, readers learn about Kwanzaa's creation and the many ways people celebrate this time after the Christmas season. Full-color photographs draw all readers into the fascinating history and celebration of Kwanzaa, honoring diversity and introducing cultural traditions they may be unfamiliar with.</t>
  </si>
  <si>
    <t>394.2612--dc23</t>
  </si>
  <si>
    <t>978-1-5382-3881-3</t>
  </si>
  <si>
    <t>Celebrating the Chinese New Year</t>
  </si>
  <si>
    <t>978-1-5382-3864-6</t>
  </si>
  <si>
    <t>Many cultures had their own way of counting the year before the western calendar became accepted around the world. The Chinese New Year, one of the biggest holidays in modern China, is based on an ancient lunar calendar. Readers explore the long history of this celebration as well as find out about the animals associated with particular years, the food, and ways people still celebrate it today. Amazing full-color photographs show off the fun of the Chinese New Year in history and today to correlate with the text for beginning readers.</t>
  </si>
  <si>
    <t>394.261--dc23</t>
  </si>
  <si>
    <t>978-1-5382-3865-3</t>
  </si>
  <si>
    <t>The History of Presidents' Day</t>
  </si>
  <si>
    <t>978-1-5382-3868-4</t>
  </si>
  <si>
    <t>Presidents' Day started out on George Washington's birthday and was established as a federal holiday in 1885. Today, it celebrates all U.S. presidents and is always celebrated on the third Monday in February. How and why was this change made? In this book, readers find out the answer and more. Carefully chosen photographs correlate with the text written especially for young readers. The historical context included complements the early elementary social studies curriculum as well as encourages an understanding of the role of the president in our nation.</t>
  </si>
  <si>
    <t>978-1-5382-3869-1</t>
  </si>
  <si>
    <t>The History of the Fourth of July</t>
  </si>
  <si>
    <t>978-1-5382-3872-1</t>
  </si>
  <si>
    <t>Going to a fireworks display is a popular way to celebrate the Fourth of July, but why is that? And why do we use July 4 as the day to honor United States independence? These and many other questions about the history of the Fourth of July are answered for curious readers in this fun, patriotic volume. Historical images and full-color photographs correlate closely with the text, showing the Founding Fathers and modern July 4th events. Written especially for beginning readers, the main content provides just the right amount of historical context and supports early elementary social studies curricula.</t>
  </si>
  <si>
    <t>394.2634--dc23</t>
  </si>
  <si>
    <t>978-1-5382-3873-8</t>
  </si>
  <si>
    <t>The Story of Hanukkah</t>
  </si>
  <si>
    <t>978-1-5382-3876-9</t>
  </si>
  <si>
    <t>Even the smallest Jewish children know the amazing story of the oil that didn't run out for 8 days and nights. This is the story of Hanukkah, a beautiful tale of rededicating a temple and the unity of a people against adversity. This text inspires readers as well as explains the history of a holiday important to as many as 15 million people on Earth who identify as part of the Jewish faith. Encouraging cultural understanding and exploration, the main content is written for beginning readers.</t>
  </si>
  <si>
    <t>296.4/35--dc23</t>
  </si>
  <si>
    <t>978-1-5382-3877-6</t>
  </si>
  <si>
    <t>394.266--dc23</t>
  </si>
  <si>
    <t>394.2646--dc23</t>
  </si>
  <si>
    <t>394.263--dc23</t>
  </si>
  <si>
    <t>It's exciting to learn just where you are in the world, literally! Developing an understanding of geography and maps is key to grasping more advanced topics such as cultures, economics, politics, and current events. This series explores the hemispheres, continents, equator, and poles in a unique and exciting way that is perfect for young readers.</t>
  </si>
  <si>
    <t>Why do continents matter? From economics to weather science, knowing the characteristics of the continents expands readers' perspectives in every school subject. This fundamental information is a building block of many future lessons and an essential part of elementary education. This book presents a focused, clear, age-appropriate look at Earth's continents that young readers are sure to find both informative and interesting. This volume is also packed with colorful maps that are labeled and explained to foster young readers' comprehension of this important topic.</t>
  </si>
  <si>
    <t>The division of the Earth into hemispheres isn't the easiest concept to grasp. It involves geography, spatial awareness, and map-reading abilities. This volume makes it easy for any reader to develop a solid comprehension of this critical social studies lesson. Vivid, full-color maps and photographs are integrated with the accessible main narrative.</t>
  </si>
  <si>
    <t>526'.61--dc23</t>
  </si>
  <si>
    <t>The South Pole is cold, but there's more to it than that. This book presents the cartography and earth science of this polar region to young readers in an engaging and informative way. Several spreads are dedicated to the fascinating history of the brave explorers of this icy landscape, a part of history that is sure to impress all elementary readers. The colorful, easily understood maps and vivid photographs of the South Pole will expand each reader's grasp on the concepts of poles, continents, climate, and Earth's rotation.</t>
  </si>
  <si>
    <t>800L</t>
  </si>
  <si>
    <t>A Look at Life Science</t>
  </si>
  <si>
    <t>978-1-5382-4900-0</t>
  </si>
  <si>
    <t>January 2020</t>
  </si>
  <si>
    <t>Everyone knows what a plant or animal is, but sometimes, what we might call a plant is actually a protist. Or is it a fungus? The six major groups of organisms on Earth are an essential part of life science curricula. Written especially for struggling readers or those in need of review, each book in this set focuses on one group, including its main physical characteristics, ways of making or consuming food, and examples of different kinds within its major grouping. Features include: Expanded glossaries allow readers access to quick explanations of important vocabulary. Fact boxes provide readers more context within the science curriculum or provide further explanation of the main texts. Graphic organizers emphasize important concepts.</t>
  </si>
  <si>
    <t>What Are Animals?</t>
  </si>
  <si>
    <t>978-1-5382-4845-4</t>
  </si>
  <si>
    <t>978-1-5382-4846-1</t>
  </si>
  <si>
    <t>What Are Archaea?</t>
  </si>
  <si>
    <t>978-1-5382-4849-2</t>
  </si>
  <si>
    <t>Archaea are microorganisms often found living in very extreme conditions. They are known to survive in very hot environments, such as hydrothermal vents and hot springs. They can also live in very acidic habitats and even inside of animals. With the help of this engaging book, readers will develop a strong understanding of these fascinating organisms. Accessible, age-appropriate text helps readers of many levels learn important details related to elementary life science curricula. Meanwhile, colorful photographs reinforce key concepts and hold readers' attention.</t>
  </si>
  <si>
    <t>579.3/21--dc23</t>
  </si>
  <si>
    <t>978-1-5382-4850-8</t>
  </si>
  <si>
    <t>What Are Bacteria?</t>
  </si>
  <si>
    <t>978-1-5382-4853-9</t>
  </si>
  <si>
    <t>For many people, the word "bacteria" evokes thoughts of harmful germs and illness. While it's true bacteria can often be responsible for getting a person sick, they can also be very helpful. Readers of this innovative book will learn about the good and the bad sides of bacteria, and why humans and other animals would never be able to thrive without them. Key topics are presented using concise text paired with colorful photographs, helping readers of many levels to understand important life science concepts.</t>
  </si>
  <si>
    <t>579.3--dc23</t>
  </si>
  <si>
    <t>978-1-5382-4854-6</t>
  </si>
  <si>
    <t>What Are Fungi?</t>
  </si>
  <si>
    <t>978-1-5382-4857-7</t>
  </si>
  <si>
    <t>It may sound like a gross fact, but the world is full of fungi. These organisms are important life forms. Readers of this innovative book will learn all about fungi and their role in the environment. Short, manageable sections of text relate closely to the colorful photographs, encouraging a deeper understanding of the subject matter. The high-interest topic helps reinforce key concepts in the elementary life science curricula, while accessible content appeals to developing readers.</t>
  </si>
  <si>
    <t>978-1-5382-4858-4</t>
  </si>
  <si>
    <t>What Are Plants?</t>
  </si>
  <si>
    <t>978-1-5382-4861-4</t>
  </si>
  <si>
    <t>Besides animals, plants are commonly the most well-known living things. Readers of this captivating volume will learn all about plants, from the basics of what constitutes a plant to how they are able to survive in different kinds of environments. A dynamic page layout features simple and accessible text paired closely with eye-catching photographs. Thought-provoking content helps readers develop a strong grasp of important life science concepts. Developing readers will be excited to pick up this informative volume.</t>
  </si>
  <si>
    <t>580--dc23</t>
  </si>
  <si>
    <t>978-1-5382-4862-1</t>
  </si>
  <si>
    <t>What Are Protists?</t>
  </si>
  <si>
    <t>978-1-5382-4865-2</t>
  </si>
  <si>
    <t>When people think of life forms, they often think of animals and plants. Not all organisms fit into these two groups. Protists are a hugely diverse group of organisms. They are usually tiny and made up of just a single cell. This valuable resource features colorful photographs that correlate very closely to details of the narrative, encouraging readers to develop a deeper understanding of the book's material as well as key concepts related to elementary life science curricula.</t>
  </si>
  <si>
    <t>579--dc23</t>
  </si>
  <si>
    <t>978-1-5382-4866-9</t>
  </si>
  <si>
    <t>A Look at Nature's Cycles</t>
  </si>
  <si>
    <t>978-1-5382-4157-8</t>
  </si>
  <si>
    <t>In order to explain the many intricate processes on Earth, scientists often create models. Whether it's how water moves through the Earth, its bodies of water, and the atmosphere, or how energy moves throughout an ecosystem, these models help students understand the world around them. This set gives a simple overview of food chains and webs, the carbon cycle, cycles in space, and others, for struggling readers in need of extra help in science class. With helpful diagrams and curriculum-correlated text, this set is a must-have for schools and libraries. Features include: A low reading level makes upper elementary concepts available to struggling readers. Provides a succinct review for test or class preparation. Supports several of the Next Generation Science Standards.</t>
  </si>
  <si>
    <t>Cycles in Space</t>
  </si>
  <si>
    <t>978-1-5382-4104-2</t>
  </si>
  <si>
    <t>As Earth moves around the sun, the seasons on Earth change. The movement of the moon affects the tides in Earth's oceans. What happens in space has an influence on our lives. In this book, readers explore the cycles in the space that most affect us and the space science taught in upper elementary science classes. Accessible language and simple explanations make this the perfect introduction to Earth's cycles for readers struggling with traditional textbooks. Diagrams of each cycle provide a great review of each cycle as well as another way to understand each concept.</t>
  </si>
  <si>
    <t>523.002--dc23</t>
  </si>
  <si>
    <t>978-1-5382-4105-9</t>
  </si>
  <si>
    <t>Food Chains and Webs</t>
  </si>
  <si>
    <t>978-1-5382-4108-0</t>
  </si>
  <si>
    <t>All organisms in an ecosystem are connected. Some are predator, some are prey, and others are just there to help decomposition. What's more, food chains and food webs are a crucial part of the Earth and life science curricula. Written for struggling upper elementary readers, the main content highlights the most important points, as well as the essential vocabulary relating to food chains and webs. Full-color diagrams aid readers' comprehension.</t>
  </si>
  <si>
    <t>577/.16--dc23</t>
  </si>
  <si>
    <t>978-1-5382-4109-7</t>
  </si>
  <si>
    <t>The Carbon Cycle</t>
  </si>
  <si>
    <t>978-1-5382-4112-7</t>
  </si>
  <si>
    <t>Life on Earth depends on carbon. In fact, about 18.5 percent of a human body's mass is carbon. How carbon is taking in and given off through animals' breathing, the burning of fossil fuels, and more can be shown in the model known as the carbon cycle. Though this concept can be confusing, all readers have a chance to understand this concept through the text and simple diagrams in this book. Both struggling readers and those looking for review can find the most important components and vocabulary of the carbon cycle in low-level, accessible text.</t>
  </si>
  <si>
    <t>577.144--dc23</t>
  </si>
  <si>
    <t>978-1-5382-4113-4</t>
  </si>
  <si>
    <t>The Nitrogen Cycle</t>
  </si>
  <si>
    <t>978-1-5382-4116-5</t>
  </si>
  <si>
    <t>There are many steps in the nitrogen cycle that include difficult concepts and words: denitrification, prokaryotes, ammonia, and more. With the help of this understandable book, even struggling readers will grasp this cycle of nature. Low-level language, fact boxes, and an extended glossary provide readers with essential vocabulary explanations that allow them to further understand each step of the cycle. Full-color diagrams aid readers' comprehension as they move through the cycle from start to finish, and then around again.</t>
  </si>
  <si>
    <t>577.145--dc23</t>
  </si>
  <si>
    <t>978-1-5382-4117-2</t>
  </si>
  <si>
    <t>The Oxygen Cycle</t>
  </si>
  <si>
    <t>978-1-5382-4120-2</t>
  </si>
  <si>
    <t>The movement of oxygen from product of photosynthesis, through the human system, water, and Earth's atmosphere is a scientific model called the oxygen cycle. And it's essential for life on Earth to continue. Through accessible language and full-color diagrams and photographs, this book explains an important natural cycle to readers of all levels, particularly those struggling to understand a standard text book. Fact boxes and an extended glossary allow for the inclusion of the most important science vocabulary so all readers have the ability to understand, speak, and write about the topic.</t>
  </si>
  <si>
    <t>551.51/12--dc23</t>
  </si>
  <si>
    <t>978-1-5382-4121-9</t>
  </si>
  <si>
    <t>978-1-5382-4124-0</t>
  </si>
  <si>
    <t>Understanding the water cycle provides a solid foundation for comprehending weather and even some climate change topics. It's also a part of many elementary science curricula and important for everyone to understand, even struggling readers. This book aims to bring all learners up to speed on the basics of the water cycle, from precipitation to evaporation, and includes fact boxes to provide more vocabulary and concept context. Diagrams and full-color photographs complement the low-level text and simply stated science information.</t>
  </si>
  <si>
    <t>978-1-5382-4125-7</t>
  </si>
  <si>
    <t>A Look at World History</t>
  </si>
  <si>
    <t>978-1-5382-4158-5</t>
  </si>
  <si>
    <t>A familiarity with historical events around the world is critical to honing a global perspective. This thought-provoking series is an informative overview of subject matter found in later elementary history curricula but presented through achievable texts for all levels of readers. Topics such as the Black Death, the Crusades, and the Middle Ages are clearly explained, highlighting the most important facts. "Make the Grade" fact boxes underline additional motivating details, while beautiful historical images support the intriguing facts. Features include: Allows struggling readers to delve into exciting world history topics. Timelines and maps help clarify and organize subject matter. Table of Contents, glossaries, and indexes allow readers to practice several standards of the English Language Arts Common Core.</t>
  </si>
  <si>
    <t>The Black Death</t>
  </si>
  <si>
    <t>978-1-5382-4128-8</t>
  </si>
  <si>
    <t>The Black Death sounds like the name of a creepy movie, but it was an actual historical event. It was the term for the pandemic of plague throughout Europe and Asia in the 14th century. Before it was over, tens of millions of people had died. Readers will be enthralled to learn of the disturbing details of this gruesome disease and how it spread. They'll learn how people coped, how the world changed, and that plague still exists. Historical images and maps help support the engrossing information in this comprehensible look at an important time in history.</t>
  </si>
  <si>
    <t>978-1-5382-4129-5</t>
  </si>
  <si>
    <t>The Byzantine Empire</t>
  </si>
  <si>
    <t>978-1-5382-4132-5</t>
  </si>
  <si>
    <t>Byzantine art and architecture are admired throughout the world, but many people are less familiar with the influential empire that produced it. Young historians will learn about the world power that was born out of the Roman Empire and lasted nearly 1,000 years after Rome fell. They'll read about important rulers such as Justinian and Constantine and how the Crusades finally caused the destruction of the mighty domain. Aspects of culture such as religion, art, and architecture are explained and beautifully displayed in the featured full-color artwork.</t>
  </si>
  <si>
    <t>949.5/02--dc23</t>
  </si>
  <si>
    <t>978-1-5382-4133-2</t>
  </si>
  <si>
    <t>The Crusades</t>
  </si>
  <si>
    <t>978-1-5382-4136-3</t>
  </si>
  <si>
    <t>In 1095, Pope Urban II ordered Christians to capture Jerusalem from the powerful Muslim forces that held it. This war would become known as the First Crusade, and many more crusades followed as Muslims and Christians contended for territory in the Middle Ages. Fascinated readers will find out why these wars were waged as well as the lasting effects they had on the Western world. Maps and a timeline help them follow the action, while stunning historical artwork illustrates the key figures in this bloody time in history.</t>
  </si>
  <si>
    <t>909.07--dc23</t>
  </si>
  <si>
    <t>978-1-5382-4137-0</t>
  </si>
  <si>
    <t>The Middle Ages</t>
  </si>
  <si>
    <t>978-1-5382-4140-0</t>
  </si>
  <si>
    <t>The Middles Ages aren't just an uninteresting period of history trapped between ancient times and the Renaissance, as the name suggests. It's 1,000 years of fascinating historical events, including the Crusades, the Black Death, and the longest war that has ever been fought. This comprehensible book takes young historians on the journey from the beginning of medieval times to the end. Maps, historical artwork, and a timeline help readers understand the essential moments of the Middle Ages.</t>
  </si>
  <si>
    <t>940.1--dc23</t>
  </si>
  <si>
    <t>978-1-5382-4141-7</t>
  </si>
  <si>
    <t>The Norman Conquest</t>
  </si>
  <si>
    <t>978-1-5382-4144-8</t>
  </si>
  <si>
    <t>The impact of the Norman Conquest in England can't be overstated. After William of Normandy conquered the Anglo-Saxons in 1066, the very culture of England changed, from the social structure to the written language. This carefully researched and accessible volume explains the Normans' strategy, significant events on and off the battlefield, and the key figures to know about this momentous event. Fact boxes, historical artwork, and a timeline aid readers in their comprehension.</t>
  </si>
  <si>
    <t>942.02--dc23</t>
  </si>
  <si>
    <t>978-1-5382-4145-5</t>
  </si>
  <si>
    <t>The Renaissance</t>
  </si>
  <si>
    <t>978-1-5382-4148-6</t>
  </si>
  <si>
    <t>"Renaissance" means "rebirth" in French. The Renaissance period of European history is aptly named because people had a rebirth, or renewed, interest in the ideas of ancient Greeks and Romans. This led to a new age of science and art. Readers will learn about the many aspects of the Renaissance as well as the prominent figures of this era, including Nicolaus Copernicus, Leonardo da Vinci, and others. A timeline helps summarize the crucial dates of the Renaissance while stunning images convey the scope of the period in splendid detail.</t>
  </si>
  <si>
    <t>940.2/1--dc23</t>
  </si>
  <si>
    <t>978-1-5382-4149-3</t>
  </si>
  <si>
    <t>Igneous rocks are often portrayed as the result of one of Earth’s most exciting events, which is a volcanic eruption. While some may form that way, igneous rock on Earth can form much more quietly, and even underground. This volume presents readers with all the ways igneous rock can form, as well as the names and full-color photographs of some of the most common types. Written to be a simple but thorough review of the topic, the main content is suited to readers of all levels.</t>
  </si>
  <si>
    <t>Within the rock cycle, the formation of metamorphic rock can be the most confusing. It is not only formed from existing rock, but also can be formed in a few different ways. Readers learn the basics of metamorphic rock, including how to tell the difference between foliated and non-foliated varieties. The main content addresses key points of the Earth science curriculum using accessible language and brief explanations, which make this book helpful to struggling readers or those just looking for a review. Fact boxes, graphic organizers, and cool photographs support the narrative.</t>
  </si>
  <si>
    <t>4.4</t>
  </si>
  <si>
    <t>4.5</t>
  </si>
  <si>
    <t>4.2</t>
  </si>
  <si>
    <t>5.2</t>
  </si>
  <si>
    <t>When the Constitution was written, some of the Founding Fathers wanted to include a provision that only those in Congress vote for president. Others felt it was important that the former colonists got to vote directly for their president. The Electoral College was the compromise reached, and it’s still how the president and vice president are elected today. This often-confusing topic is broken down step by step for readers. Simple language and elaborating fact boxes target readers new to understanding the Electoral College system and those looking for a thorough but succinct review.</t>
  </si>
  <si>
    <t>In 1862, the American Civil War was underway, actively tearing the United States apart. At the start of the war, President Abraham Lincoln's main goal was preserving the Union, but he was now ready to make a stand on slavery. The Emancipation Proclamation was one of the most important documents of its time, but its contents can be confusing. This volume gives readers context for the proclamation, as well as explains what it says and its results, in uncomplicated language appropriate for those reading below level and those looking for a review of this subject.</t>
  </si>
  <si>
    <t>Once the Industrial Revolution made it to the United States, the workforce changed forever. Not only that, family life, childhood, and the economy changed, too. A complex topic with many facets, the Industrial Revolution is covered in accessible language in this book. Written with social studies curricula in mind, the main content includes age-appropriate detail, such as important dates, people, and vocabulary readers will likely need in the classroom. Developing readers and those in need of review need look no further than this volume to enhance or refresh their knowledge of this key time period in American history.</t>
  </si>
  <si>
    <t>When the Louisiana Territory was added to the United States in 1803, it about doubled the size of the young nation. It took years to clarify its boundaries and explore every square mile. How this momentous purchase came to be and its implications on the future of the United States are explained in detail in this book. Uncomplicated maps and simple language help developing readers and those in need of review to understand the many changes in this land that started with its purchase in 1803.</t>
  </si>
  <si>
    <t>5.1</t>
  </si>
  <si>
    <t>It can be confusing to learn that the U.S. Constitution wasn't the first document governing the United States. The Articles of Confederation was a problematic document, and the social studies curriculum commonly asks students to understand why and its effect on the Constitution. This volume summarizes the writing of the Articles as well as its problems for readers unfamiliar with the document or in need of reviewing it. Key definitions and explanations are offered in short fact boxes, ensuring that readers of all levels can understand the Articles of Confederation.</t>
  </si>
  <si>
    <t>Not only did the Declaration of Independence help set U.S. history in motion, the document was influential to other revolutions around the world. Therefore, it's crucial to understand the meaning of the Declaration of Independence in order to continue exploring the social studies curriculum. Readers are presented with the most important aspects of the document, including why it was written, the writing process, and its impact on American independence. Written in simple language, this volume will be useful in test review or as an introduction to the history of the Declaration of Independence.</t>
  </si>
  <si>
    <t>5</t>
  </si>
  <si>
    <t>978-1-5382-4905-5</t>
  </si>
  <si>
    <t>Understanding U.S. history becomes increasingly important as students proceed through the upper elementary grades and into middle school. However, if their reading skills can't keep up with complex topics, such as the cause and effect of wars, they'll miss out on key points of the curriculum. This essential set offers detailed, but accessible, overviews of the most indispensable topics of the social studies curriculum, including the Constitution, the American Revolution, the civil rights movement, and much more. Each book offers beneficial historical images to support the narrative as well as a concluding timeline for a helpful review of important dates. Features include: Extended glossaries that define central vocabulary terms important to the discussion of American history topics. The most important historical figures, documents, and events are introduced in context within each volume. A solid resource to review fundamental curricular topics, which also supports English Language Arts Common Core standards.</t>
  </si>
  <si>
    <t>978-1-5382-4904-8</t>
  </si>
  <si>
    <t>Certain events in American history had such a tremendous impact on society that their effects are felt decades later in the way the government works, in American economic and social policies, and in people's everyday lives. Such major moments include the Great Depression, the Dust Bowl, and the civil rights movement. Readers will learn about these and other critical events through this extraordinary set, which delivers the essential information young historians need through achievable text. Timelines, maps, and fact boxes further clarify and highlight significant details of these remarkable points in American history. Features include: Allows struggling readers to delve into prominent American history topics. Striking images accompany the narratives, adding to the reader's understanding of key concepts. Volumes encourage all levels of readers to practice Common Core English Language Arts standards relating to comprehension of informational texts.</t>
  </si>
  <si>
    <t>The Civil Rights Movement</t>
  </si>
  <si>
    <t>978-1-5382-4869-0</t>
  </si>
  <si>
    <t>The rights of a nation's citizens are civil rights. In the 1950s and 1960s, black Americans organized a movement to demand these rights, including equal education, the right to vote, and many other freedoms. This significant and accessible volume takes readers through the key events of the movement, including its victories and disappointments. Central figures such as Martin Luther King, Jr. and Malcolm X are featured, and a timeline helps readers understand the movement's progression.</t>
  </si>
  <si>
    <t>323.1196'073--dc23</t>
  </si>
  <si>
    <t>978-1-5382-4870-6</t>
  </si>
  <si>
    <t>The Dust Bowl</t>
  </si>
  <si>
    <t>978-1-5382-4873-7</t>
  </si>
  <si>
    <t>Most people have at least seen a snowstorm on television, but imagine a storm of dust instead of snow. These were called "black blizzards" in the Dust Bowl, which was the name for the Great Plains of the United States during the 1930s. Readers will learn what transformed green farmland and lush grassland into a disaster area, forcing thousands to leave, and finally how the land was restored. Stunning photographs reflect the conditions, while Make the Grade fact boxes offer more information about this significant period in American history.</t>
  </si>
  <si>
    <t>978/.032--dc23</t>
  </si>
  <si>
    <t>978-1-5382-4874-4</t>
  </si>
  <si>
    <t>The Great Depression</t>
  </si>
  <si>
    <t>978-1-5382-4877-5</t>
  </si>
  <si>
    <t>The Great Depression was a terrible time in the United States. Americans had never known such hunger and poverty. This crisis lasted 10 years. What happened to cause this catastrophe, how it finally ended, and the lasting effects it had on the nation are all addressed in this invaluable look at a critical period in American history. Engaging and accessible text is supported by striking historical images and interesting fact boxes. A timeline summarizes and reinforces the most essential concepts.</t>
  </si>
  <si>
    <t>330.973/0916--dc23</t>
  </si>
  <si>
    <t>978-1-5382-4878-2</t>
  </si>
  <si>
    <t>The Panama Canal</t>
  </si>
  <si>
    <t>978-1-5382-4881-2</t>
  </si>
  <si>
    <t>The Panama Canal is only about 40 miles long, but this narrow channel connects the Atlantic and Pacific Oceans. It saves ocean vessels from going around South America, which would otherwise be a 9,000-mile journey. Readers will learn about the canal's creation, how the United States became involved, and about the 40,000 people who worked on it over 10 years. They'll especially appreciate the amazing photographs of construction from the early 1900s as well as fact boxes that delve more deeply into the details of how the canal functions.</t>
  </si>
  <si>
    <t>972.87/​5--dc23</t>
  </si>
  <si>
    <t>978-1-5382-4882-9</t>
  </si>
  <si>
    <t>The Spanish-American War</t>
  </si>
  <si>
    <t>978-1-5382-4885-0</t>
  </si>
  <si>
    <t>A war between Spain and the United States was waged in 1898 in the Caribbean and in the Philippines. It forced Spain out of Cuba and established the United States as a true world power. Young historians will learn the causes of the war, each side's military maneuvers, and the conflict's aftereffects, all clearly explained in comprehensible text especially for the struggling reader. Remarkable photographs and images of the war will help visual learners connect with the material.</t>
  </si>
  <si>
    <t>973.8'9--dc23</t>
  </si>
  <si>
    <t>978-1-5382-4886-7</t>
  </si>
  <si>
    <t>978-1-5382-4889-8</t>
  </si>
  <si>
    <t>A transcontinental railroad spanning the United States was once thought to be impossible. After a practical route was found, about 1,800 miles of track were laid from Nebraska to California in just 6 years. This railroad changed the nation, connecting the East and West Coast and making travel and communication easier than ever. Readers will be fascinated by the amazing tale of this railroad and the striking photographs that support this accessible narrative.</t>
  </si>
  <si>
    <t>385.0973--dc23</t>
  </si>
  <si>
    <t>978-1-5382-4890-4</t>
  </si>
  <si>
    <t>Motorsports Maniacs</t>
  </si>
  <si>
    <t>978-1-5382-4166-0</t>
  </si>
  <si>
    <t>Few things are as impressive as seeing cars compete to survive a demolition derby, or monster trucks crush obstacles in their way, or vehicles veer off course in an off-road race. That's why all these enthralling events are major attractions around the world. This sensational series takes readers to the sidelines of some wild motorsports. They'll learn the rules of each event, how to win, and some of the historic moments that spectators will never forget. Features include: Show-stopping photographs and intriguing fact boxes support the accessible text. High-interest topics were chosen for their appeal to a wide range of readers. Various text features, including graphic organizers, help readers locate important information, which is a key standard of the English Language Arts Common Core.</t>
  </si>
  <si>
    <t>Demolition Derby</t>
  </si>
  <si>
    <t>978-1-5382-4080-9</t>
  </si>
  <si>
    <t>796.7--dc23</t>
  </si>
  <si>
    <t>978-1-5382-4081-6</t>
  </si>
  <si>
    <t>Dirt Track Racing</t>
  </si>
  <si>
    <t>978-1-5382-4084-7</t>
  </si>
  <si>
    <t>For those who want something a little rougher than the paved road, dirt track racing might be just the thing. This fascinating book covers all the basics of this wild and rowdy motorsport, from its interesting history to the unique vehicles involved in the events. The exciting and high-interest topic appeals to readers of many levels, even those who may normally be reluctant to pick up a book. Colorful photographs and concise text guide readers in learning about this thrilling competition.</t>
  </si>
  <si>
    <t>978-1-5382-4085-4</t>
  </si>
  <si>
    <t>Lawn Mower Racing</t>
  </si>
  <si>
    <t>978-1-5382-4088-5</t>
  </si>
  <si>
    <t>629.228--dc23</t>
  </si>
  <si>
    <t>978-1-5382-4089-2</t>
  </si>
  <si>
    <t>Monster Trucks</t>
  </si>
  <si>
    <t>978-1-5382-4092-2</t>
  </si>
  <si>
    <t>What's more exciting than big trucks driving on bumpy terrain and performing jaw-dropping stunts? Not much! Readers of this stimulating book learn about monster trucks, from the big tires to the drivers who compete in monster truck shows. Colorful photographs are paired with engaging and accessible text, holding the attention of readers of all ages and levels. High-interest subject matter and thrilling content combine to make a unique volume, sure to be a hit among young readers.</t>
  </si>
  <si>
    <t>978-1-5382-4093-9</t>
  </si>
  <si>
    <t>Off-Road Racing</t>
  </si>
  <si>
    <t>978-1-5382-4096-0</t>
  </si>
  <si>
    <t>978-1-5382-4097-7</t>
  </si>
  <si>
    <t>Truck and Tractor Pulls</t>
  </si>
  <si>
    <t>978-1-5382-4100-4</t>
  </si>
  <si>
    <t>Trucks and tractors have a lot of practical purposes, but they also have some fun ones. Readers of this thrilling volume will learn all about the exciting events that happen at truck and tractor pulls. Engaging text is simplified into accessible, easy-to-digest sections, while eye-catching photographs help hold the attention of readers of many ages and levels. This high-interest volume is perfect for those looking to learn about an activity that is new to them, as well as those already familiar with this fun motorsport.</t>
  </si>
  <si>
    <t>978-1-5382-4101-1</t>
  </si>
  <si>
    <t>The sleek GMC Sierra 1500 looks great from the outside, but inside it's even better. GMC has equipped it with the latest in vehicle technology such as 4G Wi-Fi! Part of General Motors, GMC exclusively makes trucks and utility vehicles, making it one of the best truck companies out there. Readers learn all about the history of GMC trucks in the accessible main text, accompanied by historical photographs that will fascinate modern readers. Full-color photographs show the latest GMC models and some of the coolest ones from their past lines, prompting developing readers to pick up this high-interest book.</t>
  </si>
  <si>
    <t>4.6</t>
  </si>
  <si>
    <t>398'.469--dc23</t>
  </si>
  <si>
    <t>398'.45--dc23</t>
  </si>
  <si>
    <t>133.4'3--dc23</t>
  </si>
  <si>
    <t>Skydivers fearlessly perch at a plane's open door. Yes, they have a parachute, but it's a long way down; sometimes they're 8,000 feet above the ground. Readers will muse if they'd dare take the plunge in the pages of this thrilling volume. From packing their parachute rig on the ground to spotting a landing zone from the air, the essentials of skydiving await them in this high-interest, accessible book.</t>
  </si>
  <si>
    <t>Fun Fact File</t>
  </si>
  <si>
    <t>Fun Fact File: Complete Set</t>
  </si>
  <si>
    <t>Fun Fact File: Engineering Marvels</t>
  </si>
  <si>
    <t>978-1-5382-4897-3</t>
  </si>
  <si>
    <t>Some feats of engineering are truly astonishing. Bridges that span the widest rivers, railroads that cross nations, subways that shuttle millions, and canals that connect oceans are just a few of the marvels discussed in this continuation of our ever-popular series. Pertinent historical information and engineering details are revealed through the many fun facts in these fascinating volumes. Helpful graphic organizers and breathtaking photographs reinforce and enhance the accessible texts. Features include: Facts with high-interest appeal. Carefully crafted texts support social studies, history, and STEM subject matter. Supports reading and comprehending informational texts with proficiency, which is a basic standard of the English Language Arts Common Core.</t>
  </si>
  <si>
    <t>20 Fun Facts About Famous Bridges</t>
  </si>
  <si>
    <t>978-1-5382-4652-8</t>
  </si>
  <si>
    <t>Bridges are more than just a way to get from place to place; they are amazing feats of engineering. From the longest bridges to the oldest bridges, sea bridges to landmark bridges, these engineering marvels have helped to shape our world. Brilliant photographs and graphic organizers, paired with exciting fun facts, will entertain and educate readers. Young engineers will learn about the science behind bridges, the obstacles of construction, and successes in bridge technology from ancient times until today.</t>
  </si>
  <si>
    <t>978-1-5382-4653-5</t>
  </si>
  <si>
    <t>20 Fun Facts About Famous Canals and Seaways</t>
  </si>
  <si>
    <t>978-1-5382-4656-6</t>
  </si>
  <si>
    <t>Canals and seaways have opened our world to further travel, trade, and exploration. This book introduces readers to famous canals and seaways around the globe, from the Panama Canal to the Saint Lawrence Seaway. These engineering marvels have reshaped the landscape and the economies of their regions. Eye-catching photographs and fun facts will grab the attention of readers, especially aspiring engineers, as they learn all about the amazing man-made waterways of our world.</t>
  </si>
  <si>
    <t>627/.13--dc23</t>
  </si>
  <si>
    <t>978-1-5382-4657-3</t>
  </si>
  <si>
    <t>20 Fun Facts About Famous Railroads</t>
  </si>
  <si>
    <t>978-1-5382-4660-3</t>
  </si>
  <si>
    <t>Some railroads are known for their place in history, such as the American transcontinental railroad. Others are known for their arresting scenic views, such as the Ukrainian Tunnel of Love. Still others are famous for their record-breaking length, like Russia's Trans-Siberian Railroad. Readers will gain an appreciation for railroads around the globe in this exciting compilation of facts about famous trains and railways. Attention-grabbing photographs and helpful graphic organizers accompany the interesting and accessible narrative.</t>
  </si>
  <si>
    <t>978-1-5382-4661-0</t>
  </si>
  <si>
    <t>20 Fun Facts About Famous Roads and Highways</t>
  </si>
  <si>
    <t>978-1-5382-4664-1</t>
  </si>
  <si>
    <t>Buckle up for brutal switchbacks, perilous plunges, stupendous speeds, and ludicrous lengths! This ride of a lifetime will transport readers down famous roads and highways all over the globe. They'll explore engineering marvels from the iconic Route 66 to record-breaking roads. They'll learn about the design behind the fastest, longest, and steepest roads, and marvel at the strangest roads ever built. Stunning photographs of these epic roads and highways will captivate and engage readers. Summarized in easily digestible fun facts, this accessible narrative also introduces readers to STEM-related curricula.</t>
  </si>
  <si>
    <t>978-1-5382-4665-8</t>
  </si>
  <si>
    <t>20 Fun Facts About Famous Subways</t>
  </si>
  <si>
    <t>978-1-5382-4668-9</t>
  </si>
  <si>
    <t>Jonathan Bard, Mariel Bard</t>
  </si>
  <si>
    <t>Deep underground, below the bustling streets of cities big and small all around the world, subway trains shuttle passengers to their destinations. From the world's oldest subway in London, built in 1847, to the extremely busy Tokyo subway with over 200 stations, subways have been and continue to be a huge part of the daily lives of millions of people. This lively volume explores the engineering marvels of subway systems, which have a history as surprising as the twists and turns of a subway's tracks.</t>
  </si>
  <si>
    <t>978-1-5382-4669-6</t>
  </si>
  <si>
    <t>20 Fun Facts About Famous Tunnels</t>
  </si>
  <si>
    <t>978-1-5382-4672-6</t>
  </si>
  <si>
    <t>Creepy catacombs, ancient aqueducts, unbelievable underwater roadways...get readers ready to explore some of the oldest, longest, deepest, and spookiest tunnels on Earth. Readers will learn engineering concepts while investigating mind-blowing tunnels around the globe. From the terrifying catacombs of Paris to futuristic underground highways, they'll be amazed at these marvelous tunnels. Gorgeous photographs bring this globetrotting journey into splendid focus, while snappy fun facts keep the text accessible. Fun and informative graphic organizers help readers understand important STEM concepts.</t>
  </si>
  <si>
    <t>978-1-5382-4673-3</t>
  </si>
  <si>
    <t>Fun Fact File: World Wonders! (Set of 12 Titles)</t>
  </si>
  <si>
    <t>978-1-5382-4169-1</t>
  </si>
  <si>
    <t>Many people dream of traveling the world and seeing the amazing remains of societies that have come before us, incredible natural wonders, and fantastic feats of architecture. This series gives readers the chance to explore deep under water, into the rainforest, and among the ruins for these marvels. Using our popular Fun Fact File format, each book guides readers to the coolest, craziest, and most unbelievable facts about Easter Island, the Great Pyramid, the Grand Canyon, and more. If readers haven't been bitten by the travel bug yet, these books will no doubt spark their interest. Features include: Maps, timelines, and other graphic organizers aid readers' comprehension. Fun fact format engages even reluctant readers. Social studies topics introduce readers to diverse cultures and viewpoints.</t>
  </si>
  <si>
    <t>Fun Fact File: World Wonders! (Set of 6 NEW Titles)</t>
  </si>
  <si>
    <t>Have you ever been to New York City and seen the Empire State Building? This beautiful skyscraper is known as one of the most iconic buildings in the world. Details about its construction, early days, and stories about interesting and unique events that took place here delight and engage, and graphic organizers and eye-catching images draw in emerging readers. Readers will aspire to see this architectural wonder in person after enjoying this book.</t>
  </si>
  <si>
    <t>The Great Barrier Reef is one of the most diverse and amazing natural wonders to see in the ocean, and there are many plant and animal species that call it home. Readers take a journey to this interesting place through engaging information, vivid images, and helpful graphic organizers. Young readers everywhere delight in learning about the reef, the waters surrounding it, and what can be done to protect it for future generations. Even developing readers will enjoy the science and travel content in our patented fun fact format.</t>
  </si>
  <si>
    <t>The Hanging Gardens of Babylon may not actually contain hanging plants, but they do contain mysteries all their own, including speculation that they never even existed. Readers travel back in time to learn about this fascinating world wonder through interesting facts, historical images, and helpful graphic organizers. Accessible text emphasizes the history of this fascinating wonder as well as the civilization that created it. This book's fun fact format appeals to struggling readers as well.</t>
  </si>
  <si>
    <t>597.802--dc23</t>
  </si>
  <si>
    <t>595.702--dc23</t>
  </si>
  <si>
    <t>Reptiles lay their eggs on land and most spend a lot of their time out of the water. While this is a fact today, it wasn't always this way. Living on land is an adaptation reptiles underwent millions of years ago. Even more adaptations, such as how reptiles regulate their body temperature and their scaly skin, are more apparent to those studying crocodiles, turtles, and other reptiles in modern times. Using a unique format of short facts, this book introduces readers to the science concepts of evolution as well as the features that classify an animal as a reptile.</t>
  </si>
  <si>
    <t>Fun Fact File: US History!: Sets 1 – 2</t>
  </si>
  <si>
    <t>7</t>
  </si>
  <si>
    <t>6</t>
  </si>
  <si>
    <t>Amazing Origami (Set of 32 Titles)</t>
  </si>
  <si>
    <t>978-1-5382-4428-9</t>
  </si>
  <si>
    <t>No matter the subject, the ancient art of origami can be fun for experts and those new to origami alike, from monsters and witches to magic tricks and animals. Every book in this set begins with an introduction to the basic folds readers should learn to accomplish the projects. The simple instructions make these craft projects possible for classrooms full of students as well as individual origami artists ready to fold an afternoon away. Full-color photographs accompany each project step to help readers make the folds correctly. Features include: Easy-to-read instructions that allow readers of all ages and abilities to enjoy origami projects. Exposes readers to the art form of another culture. Ranks projects as easy, medium, and difficult so readers can find the right project for their skill level.</t>
  </si>
  <si>
    <t>978-1-5382-4180-6</t>
  </si>
  <si>
    <t>Few things engage the imagination like a bump in the night. Could it be a ghost, a vampire, or maybe even a zombie? This high-interest, supernatural series will grab readers' imaginations just as effectively as that mysterious sound. Each inviting book offers a variety of achievable origami creations crafted just for young artists. They'll follow detailed directions accompanied by helpful photographs while making simple pieces of paper into intricate works of art. Features include: Popular topics will appeal to developing readers. Colorful photographs benefit visual learners and reinforce reading comprehension. Offers a unique way to practice Common Core Informational Text reading standards.</t>
  </si>
  <si>
    <t>Aliens</t>
  </si>
  <si>
    <t>978-1-5382-4179-0</t>
  </si>
  <si>
    <t>Strange lights zip around the sky, and an odd spacecraft touches down. The door opens and out comes an alien! Young origami artists' imaginations will be sparked by the creative paper creatures and crafts in this lively take on the ancient art of paper folding. Each project is rated for difficulty, so there's a project for the beginner as well as the pro. Every reader can become an origami authority thanks to the simple, numbered directions and accompanying how-to photographs.</t>
  </si>
  <si>
    <t>978-1-5382-4172-1</t>
  </si>
  <si>
    <t>Monsters</t>
  </si>
  <si>
    <t>978-1-5382-4176-9</t>
  </si>
  <si>
    <t>Not every monster should be feared; some monsters are just plain fun! Readers will love making the entertaining origami monsters in this delightful book as well as sharing them with friends and family. Step-by-step instructions are paired with useful photographs, making each project achievable for the young artist. Readers can also choose their origami artwork according to its category of difficulty. This high-interest subject will attract all levels of readers, helping them construct a magnificent monster kingdom.</t>
  </si>
  <si>
    <t>978-1-5382-4173-8</t>
  </si>
  <si>
    <t>Witches and Wizards</t>
  </si>
  <si>
    <t>978-1-5382-4177-6</t>
  </si>
  <si>
    <t>Witches and wizards aren't just for Halloween anymore. They're the stars of books, television shows, and Hollywood movies. Now, through this engaging volume, perfect for the visual learner, wizards and witches are a fascinating focus of art, too. Young artists will love following the step-by-step directions, which are a combination of comprehensible guidelines and full-color photographs. They'll be amazed how a few basic techniques can transform plain paper into an eerie work of art.</t>
  </si>
  <si>
    <t>978-1-5382-4174-5</t>
  </si>
  <si>
    <t>Zombies and the Undead</t>
  </si>
  <si>
    <t>978-1-5382-4178-3</t>
  </si>
  <si>
    <t>Whether it's because of their gross, rotting skin or peculiar hunger for brains, zombies have remained in the spotlight as the favorite creepy creature of popular culture. With just a few colorful pieces of paper and this high-interest book, origami artists can make their own army of the undead with the help of simple directions supported by vivid photographs of timeless techniques. They'll also increase their skill level with each project they complete and be able to employ the methods they learn in future origami undertakings.</t>
  </si>
  <si>
    <t>978-1-5382-4175-2</t>
  </si>
  <si>
    <t>Some of the best games are played using a few simple objects and a lot of imagination. Dice, dominoes, and even a basketball hoop are possible to make using origami techniques and a bit of paper. Simple instructions complete with full-color photographs guide readers through the folds and flaps needed to make fun origami games. An introductory section introduces those new to origami to the skills needed to make a spinning top and even a fortune-telling game.</t>
  </si>
  <si>
    <t>The magic of origami is in the transformation of a square of paper into something realistic, as well as the process one goes through to achieve the final product. Readers are introduced to the basic origami folds and terms needed to complete each craft. Full-color photographs and clearly written instructions provide a guide to folding swallowing fish, pecking chickens, and more. Animals made out of paper can be just as fun to play with as action figures, especially those readers can make themselves.</t>
  </si>
  <si>
    <t>How to Draw Zentangle® Art (Set of 10 Titles)</t>
  </si>
  <si>
    <t>978-1-5382-4210-0</t>
  </si>
  <si>
    <t>In a busy, tech-filled world, it's important to find ways to relax and stay focused. Zentangle art is an excellent way for people of all ages to do this. The beautiful, structured patterns encourage artists of all skill levels to stay mindful and creative. Designs are simplified into manageable sections and easy-to-follow directions ensure that even those who are not so confident in their artistic abilities can create beautiful artwork. Features include: Manageable step-by-step instructions for drawing beautiful designs. Each project provides the opportunity to create a truly one-of-a-kind artwork. Encourages mindfulness and self-confidence.</t>
  </si>
  <si>
    <t>How to Draw Zentangle® Art (Set of 4 NEW Titles)</t>
  </si>
  <si>
    <t>978-1-5382-4209-4</t>
  </si>
  <si>
    <t>Zentangle art is about more than just drawing; it's a relaxing, creative practice that can help one stay mindful. This captivating series introduces readers to the basics of this fun art form, with step-by-step instructions that are easy for people of all ages to follow along. Zentangle designs are simplified into manageable pieces so readers of all artistic skill levels can benefit from these fun projects. By the end, readers will have produced beautiful designs that they can take pride in. Features include: Structured patterns that help readers stay focused and mindful. Easy-to-follow steps that inspire self-confidence.</t>
  </si>
  <si>
    <t>Drawing Zentangle® Decorations</t>
  </si>
  <si>
    <t>978-1-5382-4208-7</t>
  </si>
  <si>
    <t>Jane Marbaix</t>
  </si>
  <si>
    <t>The best decorations range from simple to intricate, and art is no different. Zentangle art combines simplicity with elaborate detail by using simple lines and shapes to create ornate patterns and designs. This captivating volume helps readers of all ages and skill levels learn how to take part in this stimulating and imaginative practice. Projects are easy to follow and help young artists relax and stay focused, while still fostering creativity. Through producing their own one-of-a-kind masterpieces, beginning and experienced artists alike will benefit from this helpful guide.</t>
  </si>
  <si>
    <t>745.594--dc23</t>
  </si>
  <si>
    <t>978-1-5382-4226-1</t>
  </si>
  <si>
    <t>Drawing Zentangle® Nature</t>
  </si>
  <si>
    <t>978-1-5382-4205-6</t>
  </si>
  <si>
    <t>The beauty of nature has inspired some of the world's greatest artwork. Now, with the help of Zentangle art, artists of all capabilities can create their own nature-themed masterpieces. This engaging volume uses colorful illustrations and concise step-by-step instructions to introduce readers to Zentangle patterns that combine to make beautiful works of art. Unique projects encourage readers to relax, stay focused, and find their own creativity. An increasingly popular method of drawing paired with the accessibility of these projects make for a high-interest book, sure to fly off the shelves.</t>
  </si>
  <si>
    <t>743'.83--dc23</t>
  </si>
  <si>
    <t>978-1-5382-4223-0</t>
  </si>
  <si>
    <t>Drawing Zentangle® Ocean Life</t>
  </si>
  <si>
    <t>978-1-5382-4206-3</t>
  </si>
  <si>
    <t>The ocean is a vast, beautiful expanse that inspires wonder and curiosity. With the help of this accessible volume on Zentangle art, readers of all ages and skill levels can learn how to capture some of that beauty on paper. Each project features easy-to-follow instructions paired with colorful illustrations to guide both new and experienced artists every step of the way. Structured designs formed with simple lines and shapes encourage mindfulness and relaxation, while a beautiful finished masterpiece will ignite feelings of self-confidence and pride.</t>
  </si>
  <si>
    <t>743.6'7--dc23</t>
  </si>
  <si>
    <t>978-1-5382-4224-7</t>
  </si>
  <si>
    <t>Drawing Zentangle® Wildlife</t>
  </si>
  <si>
    <t>978-1-5382-4207-0</t>
  </si>
  <si>
    <t>Some would say that the most beautiful things are those found in the wild. This stimulating volume teaches young artists to capture that kind of beauty through one-of-a-kind art. Readers learn to use simple lines, dots, and shapes to create intricate Zentangle designs. Through concise step-by-step instructions, it becomes clear that these stunning and detailed designs aren't difficult to draw. Readers who lack confidence in their artistic abilities will be thrilled with the incredible masterpieces they make with the help of this guide.</t>
  </si>
  <si>
    <t>743.6--dc23</t>
  </si>
  <si>
    <t>978-1-5382-4225-4</t>
  </si>
  <si>
    <t>Nothing instills pride as much as creating a masterpiece! Readers are encouraged to become artists and designers in this inspired and inspiring series. Volumes span a variety of design disciplines, including books, hairstyles, food, clothing, and even fairy gardens! There's something for every interest, and each fun project is made achievable through clearly stated, step-by-step instructions and a colorful photograph of the finished product. Design tips, advice, and techniques lay a foundation for future creative endeavors, and perhaps even a career in design.</t>
  </si>
  <si>
    <t>Books come in all shapes and sizes. Anyone who has ever shopped for a book knows that sometimes appearances count. This fun project-filled volume invites readers to make their own books, beginning with striking covers and delving into inner design concepts such as fonts, colors, lift-the-flap components, and even pop-ups. Whether designers are interested in illustrating, writing, or creating a work of art, the perfect achievable activity is awaiting your readers.</t>
  </si>
  <si>
    <t>Some are content to simply follow the trends of fashion, but the bold are the designers who start the fads; they are the true fashionistas. This how-to guide presents creative readers with professional fashion designs as inspirations as well as step-by-step projects to make their own clothing and accessories. Each imaginative task utilizes easy-to-find everyday items and is accompanied by full-color photographs as visual aids.</t>
  </si>
  <si>
    <t>Food in advertisements and cookbooks can look mouthwateringly good. Food designers are skilled in molding their medium of food into works of art. This compelling book, packed with hints, tips and fun projects, explores the work of food designers and the variety of work they do, such as preparing food for photography and film sets. Young foodies will love the easy-to-follow directions to make treats that taste and look great for their family and friends.</t>
  </si>
  <si>
    <t>Yes, hair and makeup designers can make people look beautiful, but they can also make them look like terrifying zombies. Truly, this inspiring book provides an entertaining and hands-on experience for readers of all ages and interests. The many included activities are presented with comprehensible directions paired with photographs that illustrate each concept. Whether young designers want to learn something for their everyday use or acquire career skills for a future career in the movies, there's inspiration in this high-interest guide.</t>
  </si>
  <si>
    <t>5.4</t>
  </si>
  <si>
    <t>6.5</t>
  </si>
  <si>
    <t>Tuskegee Airmen, the first African American flying unit in the American military, were some of the most decorated servicemen of the Army Air Forces during World War II. Trained at Tuskegee Army Air Field in Alabama, these courageous men flew more than 1,500 missions. This stirring narrative describes the fight to allow African Americans to serve as pilots, the training the men received, and some of the most exciting missions and sorties the unit faced. Not only did these exceptional soldiers fight the Axis powers, they fought prejudice and discrimination at home.</t>
  </si>
  <si>
    <t>Women Who Made History</t>
  </si>
  <si>
    <t>978-1-5382-4315-2</t>
  </si>
  <si>
    <t>From human rights activists to scientists, it's no secret that some of the most important figures in history have been women. This engaging and informative set introduces readers to strong female leaders they may be unfamiliar with and provides deeper insight on those they likely already know about. Short, but detailed biographies tell what each featured person did to make history. Colorful illustrations are paired with stimulating and factual texts, making for high-interest volumes that are an essential supplement to elementary social studies curricula. Features include: Colorful illustrations engage developing readers. Detailed, factual biographies encourage interest in historical female role models. Well-known and lesser-known figures are featured, providing an excellent resource to be paired with elementary social studies curricula.</t>
  </si>
  <si>
    <t>Activists and Leaders</t>
  </si>
  <si>
    <t>978-1-5382-4304-6</t>
  </si>
  <si>
    <t>Julia Adams</t>
  </si>
  <si>
    <t>Women around the globe have made history through their activism and leadership. Through concise, but detailed biographies, readers of this inspiring volume can learn about some of these world-changing women. Colorful illustrations and captivating text introduce motivational figures readers may not be familiar with, and provide deeper insight on many they likely already know about, such as former presidential candidate Hillary Clinton. Featuring high-interest, historical content, this book is the perfect supplemental resource for any elementary social studies curriculum.</t>
  </si>
  <si>
    <t>920.72--dc23</t>
  </si>
  <si>
    <t>978-1-5382-4305-3</t>
  </si>
  <si>
    <t>Adventurers and Athletes</t>
  </si>
  <si>
    <t>978-1-5382-4313-8</t>
  </si>
  <si>
    <t>From sports stars such as tennis icon Serena Williams to aviators and mountaineers, many women have overcome great hurdles to succeed as athletes and adventurers. These women have made history in their own rights and have paved the way for future generations to do so as well. This engaging resource tells the stories of these incredible women. Brief but detailed biographies hold readers' attention while colorful illustrations bring the stories into splendid detail. This high-interest volume pairs well with social studies curricula and is sure to be a popular addition to any library and classroom.</t>
  </si>
  <si>
    <t>796.092'52--dc23</t>
  </si>
  <si>
    <t>978-1-5382-4314-5</t>
  </si>
  <si>
    <t>Inventors and Scientists</t>
  </si>
  <si>
    <t>978-1-5382-4307-7</t>
  </si>
  <si>
    <t>Women have always made great contributions to science, and some of the greatest inventors in history were women, but for far too long many of these individuals weren't recognized for their accomplishments. For example, even today, many people don't know it was a woman, English mathematician Ada Lovelace, who wrote the first computer program. Readers of this accessible volume will learn about Lovelace and many other inspiring women who changed the course of history through their inventions and contributions to science.</t>
  </si>
  <si>
    <t>509.2'52--dc23</t>
  </si>
  <si>
    <t>978-1-5382-4308-4</t>
  </si>
  <si>
    <t>Writers and Artists</t>
  </si>
  <si>
    <t>978-1-5382-4310-7</t>
  </si>
  <si>
    <t>Throughout history, women have made countless contributions to all forms of art. This informative volume introduces readers to female musicians, writers, painters, and performers from many different countries and cultures. With the help of beautiful illustrations and engaging text, the stories of these women are delivered with fascinating detail. Detailed biographies of artists, such as Mexican painter Frida Kahlo, will captivate readers and perhaps inspire them to become involved in art in their own ways. This stimulating text includes key historical content, making for an excellent resource to be paired with any elementary social studies curriculum.</t>
  </si>
  <si>
    <t>809'.89287--dc23</t>
  </si>
  <si>
    <t>978-1-5382-4311-4</t>
  </si>
  <si>
    <t>6.6</t>
  </si>
  <si>
    <t>978-1-5382-5336-6</t>
  </si>
  <si>
    <t>It is not always possible to meet your heroes, but reading a well-written biography can be the next best thing! This wonderful, carefully researched collection of life stories spotlights some of the most memorable figures of yesterday and today, including Amelia Earhart, Anne Frank, George Washington, Mahatma Gandhi, Malala Yousafzai, and Ruth Bader Ginsburg. Each vibrantly designed volume serves to inform and inspire readers while highlighting admirable character traits and interesting anecdotes. Readers will be drawn in by the colorful cartoons of each figure and immerse themselves in the captivating lives of these "greats." Features include: Quick Facts boxes that offer essential info that readers will remember for years to come. Accessible texts are supported by striking photographs and artwork. Supports both Common Core reading standards and history and social studies curricula.</t>
  </si>
  <si>
    <t>978-1-5382-5335-9</t>
  </si>
  <si>
    <t>Some people rise to the top of everyone's must-know list. The fascinating figures in these fun biographies, a continuation of our popular series, are just such individuals. They have had an impact on history or culture, and a few are making waves today. Ruth Bader Ginsberg, Nelson Mandela, Michelle Obama, Geronimo, George Washington, and Kate Middleton are the diverse and intriguing subjects of these absorbing profiles, which are supported by carefully selected photographs and appealing fun fact boxes. Features include: Subjects were chosen for their high-interest and impressive lives. Cartoon caricatures will appeal to developing readers. Provides many opportunities to practice informational text skills related to Common Core English Language Arts standards.</t>
  </si>
  <si>
    <t>978-1-5382-5238-3</t>
  </si>
  <si>
    <t>Yes, George Washington was the first U.S. president, but what did he do before that? A whole lot! This attention-grabbing biography has all the answers, including many surprising facts that will have readers wanting to share Washington's story with family and friends. Charming cartoons of Washington intermingle with historical paintings and images, while entertaining, accessible text makes getting to know George an achievable and motivating experience for all levels of readers.</t>
  </si>
  <si>
    <t>978-1-5382-5239-0</t>
  </si>
  <si>
    <t>978-1-5382-5241-3</t>
  </si>
  <si>
    <t>Apache warrior Geronimo was a survivor. He spent most of his life fighting soldiers who wanted to take his tribe's lands. His bravery and military skills were widely admired, even by his enemies. This respectful and accessible biography of the Native American leader tells readers about Geronimo's motivations and his dreams for his people. The colorful and inviting format, fact boxes, and historical photographs make this an invaluable book for learning about both Native American and U.S. history.</t>
  </si>
  <si>
    <t>979'.004972--dc23</t>
  </si>
  <si>
    <t>978-1-5382-5242-0</t>
  </si>
  <si>
    <t>Kate Middleton</t>
  </si>
  <si>
    <t>978-1-5382-5244-4</t>
  </si>
  <si>
    <t>Anytime Kate Middleton steps out of the house, cameras capture her every move. As the Duchess of Cambridge, she is an intriguing figure to many who wonder what it would be like to be a member of the British royal family, and a future queen. This charming biography, packed with colorful photographs, gives readers a glimpse into Kate's early life, including her athletic prowess in school and her first dates with Prince William. They'll also learn about Kate's life today, including her many charitable interests.</t>
  </si>
  <si>
    <t>941.086'12092--dc23</t>
  </si>
  <si>
    <t>978-1-5382-5245-1</t>
  </si>
  <si>
    <t>978-1-5382-5247-5</t>
  </si>
  <si>
    <t>Michelle Robinson was a young, ambitious lawyer from Chicago when she met her husband-to-be Barack Obama. Michelle juggled her career and two daughters while supporting her husband's political career, which led him to the White House as the first black president. After Barack left office, Michelle continued to be a global figurehead for advancing women's rights. This accessible biography, which features interesting fact boxes, vivid photographs, and fun cartoon Michelles, has all the information readers want to know about this dynamic woman.</t>
  </si>
  <si>
    <t>978-1-5382-5248-2</t>
  </si>
  <si>
    <t>978-1-5382-5250-5</t>
  </si>
  <si>
    <t>After spending almost 30 years in prison for fighting against apartheid in South Africa, Nelson Mandela became that nation's first black president. This important biography explains to readers what apartheid is, how Mandela and his supporters battled against it, and how he survived a brutal imprisonment to become a living symbol of civil and democratic rights. Mandela's moving and inspiring life story is told through accessible text, supporting fact boxes, and notable historical photographs.</t>
  </si>
  <si>
    <t>968.06'5092--dc23</t>
  </si>
  <si>
    <t>978-1-5382-5251-2</t>
  </si>
  <si>
    <t>Ruth Bader Ginsburg</t>
  </si>
  <si>
    <t>978-1-5382-5253-6</t>
  </si>
  <si>
    <t>Ruth Bader Ginsburg or RBG as she is known to her many admirers, is at the pinnacle of a profession in law as a justice of the Supreme Court of the United States. However, she faced great obstacles in her early career simply because she was a woman. This enlightening profile will inspire readers to not give in to discrimination as they discover more about this remarkable woman. Cartoon figures of Ginsburg and fun fact boxes make this volume even more inviting to all levels of readers, while carefully researched text provides essential detailed biographical information.</t>
  </si>
  <si>
    <t>347.73'2634--dc23</t>
  </si>
  <si>
    <t>978-1-5382-5254-3</t>
  </si>
  <si>
    <t>The Unofficial Minecraft® Tool Kit</t>
  </si>
  <si>
    <t>Night is approaching, and soon the monsters will be on the prowl. Better make a shelter, before it's too late. Welcome to Minecraft, a game of survival and creation. This set gives readers insider tips to survive and thrive in this virtual universe. Readers will explore the forests, waters, skies, tundra, and mountains of Minecraft, and the unique materials and monsters hiding in each biome. Each book provides three projects at different levels of difficulty: beginner, intermediate, and master. Step-by-step instructions with visuals and lists of necessary materials ensure each project is accessible. This immersive set helps Minecrafters develop STEM and problem-solving skills, encourages creative thinking, and fosters a love for engineering, coding, and architecture. Features include: Expert tips on game mechanics and techniques. Projects at different levels of difficulty with step-by-step instructions. Encourages interest in STEM, coding, and architecture.</t>
  </si>
  <si>
    <t>Forest Fun with Minecraft®</t>
  </si>
  <si>
    <t>On Top of the World with Minecraft®</t>
  </si>
  <si>
    <t>Ride the Waves with Minecraft®</t>
  </si>
  <si>
    <t>Sky's the Limit with Minecraft®</t>
  </si>
  <si>
    <t>Snow Stopping You with Minecraft®</t>
  </si>
  <si>
    <t>Geek Out! (Set of 12 Titles)</t>
  </si>
  <si>
    <t>978-1-5382-4163-9</t>
  </si>
  <si>
    <t>Being a "geek" today is about loving something so much that you want to find out everything about it. Geeks are passionate, enthusiastic people with interests that range from cosplay to drone racing to writing fan fiction. This set guides young readers with an interest in esports or steampunk through the deep, incredibly fun worlds created by other geeks. Authentic photographs complement the age-appropriate content to help readers "geek out" about creating their own costumes, attending a convention for the first time, and even taking part in a video game tournament. Once they get started, the possibilities are endless! Features include: Encourages creative thinking, planning, and execution. Highlights the importance of community and making connections with other people. Offers advice and steps readers can take now to get started.</t>
  </si>
  <si>
    <t>Geek Out! (Set of 6 NEW Titles)</t>
  </si>
  <si>
    <t>978-1-5382-4162-2</t>
  </si>
  <si>
    <t>A Modern Nerd's Guide to Comic Books</t>
  </si>
  <si>
    <t>978-1-5382-4009-0</t>
  </si>
  <si>
    <t>Nicole Horning</t>
  </si>
  <si>
    <t>Comic books have been popular for generations, and the success of films based on superheroes such as Wonder Woman and Black Panther has proven that their popularity shows no signs of slowing down. However, with so many series to choose from, the world of comic books can seem overwhelming, especially for young fans. This accessible guide is designed specifically for those fans. Featuring informative and engaging text, fun sidebars, and an eye-catching design that includes helpful graphic organizers, this essential resource encourages readers to appreciate the past, enjoy the present, and help shape the future of comic books.</t>
  </si>
  <si>
    <t>741.5'973--dc23</t>
  </si>
  <si>
    <t>978-1-5382-4008-3</t>
  </si>
  <si>
    <t>A Modern Nerd's Guide to Conventions</t>
  </si>
  <si>
    <t>978-1-5382-4012-0</t>
  </si>
  <si>
    <t>Where can fans meet up, get autographs from their favorite stars, and buy cool merchandise? They can do all these things at conventions. There are many things fans need to know before attending their first "con," and they'll find it all in this age-appropriate guide. The engaging text and eye-catching sidebars, graphic organizers, and colorful photographs highlight many kinds of fan conventions. Whether a young fan dreams of traveling to San Diego for Comic-Con International or plans to attend a smaller con in their city, this guide will make sure they're prepared.</t>
  </si>
  <si>
    <t>741.5--dc23</t>
  </si>
  <si>
    <t>978-1-5382-4013-7</t>
  </si>
  <si>
    <t>A Modern Nerd's Guide to Fan Fiction</t>
  </si>
  <si>
    <t>978-1-5382-4016-8</t>
  </si>
  <si>
    <t>Imagine loving a fictional world so much that you're inspired to continue creating stories about that world long after closing a book, exiting a movie theater, or watching a TV show. That's what fan fiction writers do. The world of "fic" is introduced to young fans in this helpful guide to one of the most creative areas of fandom. The accessible text explains what fan fiction is, where people can find it, and how fans can begin writing it. Detailed sidebars, graphic organizers, and full-color photographs add an engaging visual component to this resource for young readers and writers.</t>
  </si>
  <si>
    <t>808.3--dc23</t>
  </si>
  <si>
    <t>978-1-5382-4017-5</t>
  </si>
  <si>
    <t>A Modern Nerd's Guide to Miniatures</t>
  </si>
  <si>
    <t>978-1-5382-4020-5</t>
  </si>
  <si>
    <t>Amanda Vink</t>
  </si>
  <si>
    <t>The world of miniatures is huge! People of all ages enjoy assembling and painting scale models of characters for their favorite tabletop games. From warriors and workers to monsters and other mythological creatures, there are unlimited possibilities. This book explores several different types of miniatures, with a focus on where to find them, how to design them, and where to play with them. Other miniatures, such as dollhouses, fairy gardens, and historical dioramas, are also discussed. Vivid images on each page give readers a chance to see these tiny creations in great detail. Captions and sidebars provide more information about how to get involved with this fascinating and fun hobby.</t>
  </si>
  <si>
    <t>745.5928--dc23</t>
  </si>
  <si>
    <t>978-1-5382-4021-2</t>
  </si>
  <si>
    <t>A Modern Nerd's Guide to Renaissance Fairs</t>
  </si>
  <si>
    <t>978-1-5382-4024-3</t>
  </si>
  <si>
    <t>Did you know that you can travel through time? You don't need a time machine or magical powers; you just need to visit a Renaissance fair. This book will introduce young readers to the wonderful world of Renaissance fairs and festivals, providing an age-appropriate peek into the history and background of these imaginative events. Through colorful photographs and intriguing graphics, readers will be immersed in these events, learning about exciting festival features such as jousting, music, characters, and artisans. They'll learn about how they can step into the history and magic themselves.</t>
  </si>
  <si>
    <t>394/.60973--dc23</t>
  </si>
  <si>
    <t>978-1-5382-4025-0</t>
  </si>
  <si>
    <t>A Modern Nerd's Guide to Steampunk</t>
  </si>
  <si>
    <t>978-1-5382-4028-1</t>
  </si>
  <si>
    <t>Steampunk isn't easy to define. Is it a literary genre, a fashion style, or a way of life? For many people, it's all three. The world of steampunk combines the look of the steam-powered 19th century with the technology of the present or ideas about the future. This fun way to bring history and STEM topics together is popular with people of all ages, and this helpful guide gives young readers essential information about steampunk, from its roots to ways to dress like a steampunk character. Vibrant photographs, detailed graphic organizers, and informative sidebars enhance this exciting reading experience.</t>
  </si>
  <si>
    <t>700'.411--dc23</t>
  </si>
  <si>
    <t>978-1-5382-4029-8</t>
  </si>
  <si>
    <t>Dehydration, freezing night temperatures, scorpions...these are just some of the dangers that await those traveling through the desert. With preparation, anyone can survive, but what if something goes wrong? This book introduces readers to the desert ecosystem in an inventive, fascinating way; through its perils. Real-life tales of those who have survived the hardest parts of desert living encourage readers to be prepared when visiting an area with little water, lots of sun, and quicksand. Full-color photographs accompany each story, while multiple-choice questions help readers assess each scary situation.</t>
  </si>
  <si>
    <t>613.6'9--dc23</t>
  </si>
  <si>
    <t>When trekking north or south to Earth's poles, the number one concern of travelers is likely the cold, and it should be. Frostbite, hypothermia, and more are real dangers, but there are even more environmental aspects of the ice to be worried about. Readers are introduced to the coldest places on Earth, including how people like scientists live there and the threatening animals they could encounter. Also included are true stories of people who have had to survive in terrifying situations, highlighting how they did it and when they were rescued. Full-color photographs show the icy beauty of this unforgiving environment.</t>
  </si>
  <si>
    <t>Racing a monster truck, riding a hoverboard, or using a remote-control tank are some of the crazy activities daredevils can do today because of amazing machine technology. Just because it's possible doesn’t mean everyone wants to do it. In this book, readers are presented with cool megamachines and asked to choose between them. Readers not only learn about how superfast cars are made or how 3D printers work but also how to weigh two options and make a decision. Full-color photographs and an action-packed design energize readers as they zoom through amazing facts and discover more about modern machines.</t>
  </si>
  <si>
    <t>Both the ocean floor and the moon are dangerous places. The water pressure deep underwater is 1,000 times greater than the pressure at sea level. On the moon, humans can’t survive without a spacesuit and provisions. How could you choose between visiting these places? Throughout this book, readers weigh their options of visiting perilous places such as the Mariana Trench and risky events such as running with the bulls. Exciting facts about each option are presented alongside full-color photographs, highlighting the thrill of each. Readers use decision-making skills to choose, only to find another tough choice on the next page.</t>
  </si>
  <si>
    <t>578.4’7--dc23</t>
  </si>
  <si>
    <t>Running any marathon takes months of training and a bit of courage. Tackling that distance on the Great Wall of China takes the event to another level. Readers encounter incredible sports events, such as the luge and the skeleton, and choose which they would rather try. Facts about each inform the tough questions readers ask themselves in order to make the choice, helping them to exercise their decision-making skills. Full-color photographs and an action-packed design aid readers' choices by illustrating the exciting sports, extreme athletes, and odd sports from around the world.</t>
  </si>
  <si>
    <t>If it was possible to run as fast as a cheetah, would you? Or would you rather be able to fly? Readers are faced with this dilemma and many more in this book. Facts and true stories about each scenario help readers make tough choices as they read and envision what it might be like to be bitten by a great white shark or eat a scorpion. Full-color, up-close photographs engage readers' imaginations as they weigh the pros and cons of each choice, practicing decision-making skills useful beyond the pages of this book.</t>
  </si>
  <si>
    <t>591.6'5--dc23</t>
  </si>
  <si>
    <t>6.7</t>
  </si>
  <si>
    <t>7.1</t>
  </si>
  <si>
    <t>398.22--dc23</t>
  </si>
  <si>
    <t>133.109747'277--dc23</t>
  </si>
  <si>
    <t>Counting on Frank</t>
  </si>
  <si>
    <t>978-0-8368-0358-7</t>
  </si>
  <si>
    <t>January 1991</t>
  </si>
  <si>
    <t>9.625 X 9.875</t>
  </si>
  <si>
    <t>Rod Clement</t>
  </si>
  <si>
    <t>"If Frank were a humpback whale, however, only ten would fit into our entire house. I asked Dad about this, and he said they would get in the way of the television." Such funny scenarios throughout this beloved book teach children about simple math concepts. Counting on Frank has inspired countless students to get excited about math. Readers follow along as Frank, an irresistible canine, and his imaginative owner create all sorts of counting, measuring, and calculating challenges for themselves. Like the book's characters, students will discover that math has practical, but also very fun applications. Highly amusing, vividly drawn watercolors complement the humorous and informative narrative of this best-selling book.</t>
  </si>
  <si>
    <t>513.5'5--dc20</t>
  </si>
  <si>
    <t>978-1-3382-3713-7</t>
  </si>
  <si>
    <t>The sun's importance to Earth and the solar system can't be exaggerated; it's the linchpin for life itself. The sun's structure, atmosphere, and other features are introduced in collaboration with related mathematical problems in this noteworthy companion to the elementary science and math curricula. Readers discover fascinating facts about the sun such as its age: it's 4.6 billion years old. Engaging text and motivating math problems make learning fun. Amazing photographs and illustrations highlight the awesome power of the sun and add to the volume's appeal.</t>
  </si>
  <si>
    <t>Mother Nature Is Trying to Kill Me!</t>
  </si>
  <si>
    <t>978-1-5382-4165-3</t>
  </si>
  <si>
    <t>Mother Nature has many moods. Warm summer breezes and blue skies make us think she's happy. When she's not happy, we know. Perhaps she throws tornadoes through the Midwest or releases locusts on African crops. She might even spread a fatal virus where we least expect it. This captivating series explains some of the most dangerous features of the natural world, including the poisonous plants, deadly diseases, and shattering storms that have devastating consequences on the human race. Carefully chosen images reflect the absorbing information in the text, while beneficial graphic organizers support the main concepts. Features include: Engaging and original take on curricular science content. Spellbinding book design and riveting text will engross readers. Understanding the relationship between scientific concepts in a text is a standard of the English Language Arts Common Core.</t>
  </si>
  <si>
    <t>Dangerous Climates</t>
  </si>
  <si>
    <t>978-1-5382-3960-5</t>
  </si>
  <si>
    <t>All of us occupy a climate and deal with the effects of that climate on a daily basis. Most of the time we don't think too much about it, other than deciding what to wear and maybe what to eat, but sometimes climates can be deadly. Readers of this engaging book will learn about some of the threats they might encounter in some of Earth's most dangerous climates. The main text, fact boxes, and a graphic organizer support important elementary science concepts, while vivid, eye-catching photographs bring the narrative into sharp focus.</t>
  </si>
  <si>
    <t>978-1-5382-3961-2</t>
  </si>
  <si>
    <t>Deadly Diseases</t>
  </si>
  <si>
    <t>978-1-5382-3964-3</t>
  </si>
  <si>
    <t>Everyone's had experience with diseases such as the common cold, but some diseases are deadly and they may kill quickly, in terrifying ways. Readers will learn about lethal diseases such as Ebola, cholera, meningitis, plague, and necrotizing fasciitis and the sometimes-gross ways they kill. The accessible and absorbing text supports important elementary science concepts. Eye-catching photographs vividly bring concepts into detailed focus, while fact boxes, captions, and a graphic organizer enrich the main text.</t>
  </si>
  <si>
    <t>616.9--dc23</t>
  </si>
  <si>
    <t>978-1-5382-3965-0</t>
  </si>
  <si>
    <t>Devastating Storms</t>
  </si>
  <si>
    <t>978-1-5382-3968-1</t>
  </si>
  <si>
    <t>Almost everyone has experienced a rainstorm or snowstorm at some time. They can be annoying or inconvenient. Sometimes, rain, snow, and wind produce storms that wreak havoc and turn deadly. Readers of this intriguing book will learn about powerful storms such as hurricanes, tornadoes, blizzards, thunderstorms, hail, and ice storms, as well as the trail of destruction and death they leave in their wake. Absorbing, age-appropriate text highlights important elementary science concepts, while vivid photographs convey key concepts. Captions, fact boxes, and a graphic organizer also enrich the main text.</t>
  </si>
  <si>
    <t>978-1-5382-3969-8</t>
  </si>
  <si>
    <t>Lethal Insects</t>
  </si>
  <si>
    <t>978-1-5382-3972-8</t>
  </si>
  <si>
    <t>Most of us enjoy watching colorful butterflies flutter about, but the world is full of less beautiful insects, and an alarming number of them are deadly. Readers of this absorbing book learn about some of the world's deadliest insects. They include wasps, hornets, mosquitoes, ants, fleas, Africanized bees, and kissing bugs. Accessible text addresses important science concepts, supported by eye-catching, colorful images. Captions, fact boxes, and a graphic organizer also enrich the main text.</t>
  </si>
  <si>
    <t>978-1-5382-3973-5</t>
  </si>
  <si>
    <t>Poisonous Plants</t>
  </si>
  <si>
    <t>978-1-5382-3976-6</t>
  </si>
  <si>
    <t>Who doesn't enjoy a beautiful flower garden, an orchard filled with fruit trees, or a lush green forest? A surprising number of plants, even gorgeous and inviting ones, can be lethal. Readers of this engaging volume learn about some of Earth's deadliest plants, several of which are commonly found in gardens. They include the oleander, rhododendrons, rhubarb, castor bean plants, and deadly nightshade. Age-appropriate text highlights important elementary science concepts supported by colorful photographs. Captions, fact boxes, and a graphic organizer enrich the main text.</t>
  </si>
  <si>
    <t>581.6/59--dc23</t>
  </si>
  <si>
    <t>978-1-5382-3977-3</t>
  </si>
  <si>
    <t>Savage Animals</t>
  </si>
  <si>
    <t>978-1-5382-3980-3</t>
  </si>
  <si>
    <t>Most people have some contact with small wild animals on a regular basis. Many people enjoy feeding wild birds and squirrels, but not all wild animals are friendly, and some are downright savage. Readers of this volume learn about some of the world's most aggressive animals, including some that may come as a surprise. The list of savage animals includes not only saltwater crocodiles, sharks, and bears, but also rhinos, elephants, and hippos. Age-appropriate text supports important elementary science concepts. Vivid, eye-catching photographs support the nonfiction narrative, and captions, fact boxes, and a graphic organizer enrich the main text.</t>
  </si>
  <si>
    <t>591.6/5--dc23</t>
  </si>
  <si>
    <t>978-1-5382-3981-0</t>
  </si>
  <si>
    <t>Accidental Scientific Discoveries that Changed the World</t>
  </si>
  <si>
    <t>978-1-5382-4159-2</t>
  </si>
  <si>
    <t>Oops! It's a Pacemaker!</t>
  </si>
  <si>
    <t>978-1-5382-3984-1</t>
  </si>
  <si>
    <t>Jonathan Bard</t>
  </si>
  <si>
    <t>Every time your heart beats, an electrical current has been sent from certain cells to the rest of the heart muscle tissue, triggering your heart to contract and push blood through your body. When these signals go awry, major health issues such as heart attacks can occur. Enter the pacemaker, a small implanted device that keeps your heart beating. Did you know, implantable pacemakers were invented by accident? This volume explores the history, struggles, and the accidental invention of the pacemaker, a device that beats hundreds of thousands of times each year to save people's lives.</t>
  </si>
  <si>
    <t>617.4/120592--dc23</t>
  </si>
  <si>
    <t>978-1-5382-3985-8</t>
  </si>
  <si>
    <t>Oops! It's Dynamite!</t>
  </si>
  <si>
    <t>978-1-5382-3988-9</t>
  </si>
  <si>
    <t>Boom! Dynamite can blast away mountainsides and bring down buildings. This powerful explosive was discovered over 150 years ago, but it wasn't always safe to use. That's because dynamite contains nitroglycerin, a very dangerous explosive. In the late 1860s, Swedish chemist Alfred Nobel accidentally invented dynamite while he was working on a way to make nitroglycerin safer to handle. This book takes an in-depth look at the science behind dynamite, as well as its role in the past, present, and future of demolition. Readers will have a blast learning about this explosive discovery.</t>
  </si>
  <si>
    <t>662/.27--dc23</t>
  </si>
  <si>
    <t>978-1-5382-3989-6</t>
  </si>
  <si>
    <t>Oops! It's Penicillin!</t>
  </si>
  <si>
    <t>978-1-5382-3992-6</t>
  </si>
  <si>
    <t>One of the single greatest leaps forward in human healthcare happened because of an accident in a laboratory. This serendipitous event was the result of a summer vacation in Scotland and an unattended experiment. Dr. Alexander Fleming discovered penicillin, one of the first antibiotics, in 1928 when he noticed that mold had gotten into a petri dish and it had prevented bacteria from growing. This book explores Fleming's accidental discovery, the science behind antibiotics, and the dawn of the era of antibiotics.</t>
  </si>
  <si>
    <t>615.3/295654--dc23</t>
  </si>
  <si>
    <t>978-1-5382-3993-3</t>
  </si>
  <si>
    <t>Oops! It's Plastic!</t>
  </si>
  <si>
    <t>978-1-5382-3996-4</t>
  </si>
  <si>
    <t>Meta Manchester</t>
  </si>
  <si>
    <t>668.4--dc23</t>
  </si>
  <si>
    <t>978-1-5382-3997-1</t>
  </si>
  <si>
    <t>Oops! They're Microwaves!</t>
  </si>
  <si>
    <t>978-1-5382-4000-7</t>
  </si>
  <si>
    <t>Nick Wojtan</t>
  </si>
  <si>
    <t>In 1945, invisible waves such as radio waves and microwaves had already changed the world. As World War II raged on, microwaves were an important tool for the Allied war effort as they were used to spot incoming enemy airplanes and ships. Today microwaves are now part of daily life on a much smaller scale. Instead of watching movement, the energy of microwaves is used to heat up your favorite meals and leftovers, quickly, at any time, with the push of a few buttons. Readers will learn it's an amazing technological advancement that was discovered completely by accident.</t>
  </si>
  <si>
    <t>621.381/3--dc23</t>
  </si>
  <si>
    <t>978-1-5382-4001-4</t>
  </si>
  <si>
    <t>Oops! They're X-Rays!</t>
  </si>
  <si>
    <t>978-1-5382-4004-5</t>
  </si>
  <si>
    <t>The foundation of the human body is our bones. Whether it's in regard to health or even a skeleton costume on Halloween, the discovery of the X-ray machine has greatly improved our understanding of the human body and its bones. The technology for X-rays dated back to the late nineteenth century but was in plain sight for years until their true potential was discovered by accident. This volume introduces readers to the story of their discovery and how they've changed medicine for the better ever since.</t>
  </si>
  <si>
    <t>539.7/222--dc23</t>
  </si>
  <si>
    <t>978-1-5382-4005-2</t>
  </si>
  <si>
    <t>Science in Infographics</t>
  </si>
  <si>
    <t>978-1-5382-4317-6</t>
  </si>
  <si>
    <t>Why are some habitats different from other habitats? What makes a mammal different from a bird? How does an electric guitar distort sound? This set explores these scientific questions and more. By presenting facts in a unique and visual way, this set simplifies difficult concepts into digestible information. Utilizing full-color icons, graphics, and pictograms, this set will be helpful especially to readers who struggle with traditional textbooks, but who are interested in science and the way the world works. Features include: Visually pleasing, information-dense infographics. Fosters an appreciation of the natural and scientific world. Encourages readers to apply scientific concepts to everyday life.</t>
  </si>
  <si>
    <t>978-1-5382-4302-2</t>
  </si>
  <si>
    <t>Physical forces affect us in big and little ways every day. To ride a bike, one must push down on the pedals. To cut through paper with scissors, pressure must be applied. Even Earth and all the planets in our solar system move around the sun by the forces of gravity. Through visually pleasing and informative infographics, readers are presented with scientific concepts that are manageable and that make sense in the context of their everyday lives.</t>
  </si>
  <si>
    <t>978-1-5382-4301-5</t>
  </si>
  <si>
    <t>Habitats</t>
  </si>
  <si>
    <t>978-1-5382-4297-1</t>
  </si>
  <si>
    <t>Natural habitats support all the plants and animals on the earth. However, the home of a camel is very different from the home of an otter. Readers will explore 12 contrasting environments and the geological factors that make each of the habitats so unique, including where they are located and the different animals who call them home. Learning ecological concepts is made easier by colorful and visually pleasing icons, graphic, and pictograms. This is a perfect resource for the student interested in learning a variety of scientific facts.</t>
  </si>
  <si>
    <t>577--dc23</t>
  </si>
  <si>
    <t>978-1-5382-4298-8</t>
  </si>
  <si>
    <t>Light and Sound</t>
  </si>
  <si>
    <t>978-1-5382-4293-3</t>
  </si>
  <si>
    <t>978-1-5382-4294-0</t>
  </si>
  <si>
    <t>Living Things</t>
  </si>
  <si>
    <t>978-1-5382-4289-6</t>
  </si>
  <si>
    <t>Living things come in all shapes and sizes. The animal kingdom is vast, and scientists have separated organisms into groups based on different shared characteristics. What makes animals different from each other? What traits do they have that overlap? Through this engaging book, readers learn all the biological differences that help animals survive and thrive in the wild. Pictograms and infographics make digesting this scientific information easy, and readers who struggle to obtain information from traditional textbooks will find this book especially helpful.</t>
  </si>
  <si>
    <t>576--dc23</t>
  </si>
  <si>
    <t>978-1-5382-4290-2</t>
  </si>
  <si>
    <t>Materials</t>
  </si>
  <si>
    <t>978-1-5382-4285-8</t>
  </si>
  <si>
    <t>Where do the objects in our lives come from? Everything has a source, and that origin might be surprising. Readers will learn about how chemists study the building blocks of our world, and how materials can be changed by applying different chemical and physical reactions. By utilizing colorful pictographs, icons, and graphics, readers will become immersed in the wonderful world of science. Especially helpful for students who struggle with traditional textbooks, this book will change the way readers look at objects they use every day.</t>
  </si>
  <si>
    <t>620--dc23</t>
  </si>
  <si>
    <t>978-1-5382-4286-5</t>
  </si>
  <si>
    <t>Plants</t>
  </si>
  <si>
    <t>978-1-5382-4281-0</t>
  </si>
  <si>
    <t>It is estimated that there are over 400 thousand different kinds of plants on earth. People use plants in all sorts of different ways: for decoration, food, medicine, and even as a source of the oxygen we breathe. This book presents diverse plants in beautiful infographics, which are supplemented by icons and graphs. Simple language helps readers appreciate where certain plants grow and under what conditions, from the recognizable apple tree to the exotic Venus fly trap.</t>
  </si>
  <si>
    <t>581--dc23</t>
  </si>
  <si>
    <t>978-1-5382-4282-7</t>
  </si>
  <si>
    <t>Freaky True Science (Set of 18 Titles)</t>
  </si>
  <si>
    <t>978-1-5382-4161-5</t>
  </si>
  <si>
    <t>Freaky is a word used to describe the strange and bizarre, but a lot of freaky things that happen in our world are just pure science when they're examined closely. This admired series gathers the freakiest facts from many realms of science, including outer space, weather, electricity, and the animal kingdom. Readers will learn that behind every quirk of nature is a scientific fact waiting to be uncovered. The ultra-interesting information is supported by eye-catching photographs and a striking book design. Features include: High-interest topics attract scientists of the future. Fact boxes and sidebars delve further into the fascinating, odd, and abnormal. Offers many opportunities to practice skills and standards of the English Language Arts Common Core.</t>
  </si>
  <si>
    <t>Freaky True Science (Set of 6 NEW Titles)</t>
  </si>
  <si>
    <t>978-1-5382-4160-8</t>
  </si>
  <si>
    <t>Most events, objects, and organisms in nature that seem bizarre to us can be explained by modern science. This noteworthy set, a continuation of our popular series, will encourage young scientists to be excited about science and how it can unlock the secrets of our weird world. From the extraordinary inner workings of the human body to peculiar phenomena in outer space, there's a volume for readers of all interests. All odd and freaky info is followed by comprehensible explanations of science concepts and accompanied by attention-grabbing photographs. Features include: Carefully chosen topics pair well with curricular science content. Thought-provoking sidebars and fact boxes add more motivating information. Understanding informational texts, including science texts, is a key standard of the English Language Arts Common Core.</t>
  </si>
  <si>
    <t>More Freaky Animal Stories</t>
  </si>
  <si>
    <t>978-1-5382-4056-4</t>
  </si>
  <si>
    <t>Animals are a familiar part of most people's lives, from household pets to farm animals to backyard birds, but the animal world holds an enormous number of weird and freaky stories. This fascinating book is the second volume in this popular series to explore such stories. Readers will be thrilled to learn about animal oddities like creatures with night-vision goggles, organisms that are almost invisible, and even the swarm of bees that followed a car for two days to rescue their trapped queen. Absorbing text and vivid images will keep readers engaged. Captions, sidebars, fun facts, and a graphic organizer enrich the narrative.</t>
  </si>
  <si>
    <t>978-1-5382-4057-1</t>
  </si>
  <si>
    <t>More Freaky Science Discoveries</t>
  </si>
  <si>
    <t>978-1-5382-4060-1</t>
  </si>
  <si>
    <t>Funky, fascinating...and freaky! These are just some of the words that describe the captivating and sometimes strange world of scientific discovery. Worms with two heads, fruit that conducts electricity, and miniature brains that grow in petri dishes are a few of the totally weird topics in this volume, which demonstrates to readers just how bizarre science can be. While examining scientific peculiarities, readers will come to understand more about the theories and principles behind them. Engaging images, fact boxes, and sidebars reinforce the concepts, which are closely connected to the elementary science curriculum.</t>
  </si>
  <si>
    <t>500--dc23</t>
  </si>
  <si>
    <t>978-1-5382-4061-8</t>
  </si>
  <si>
    <t>More Freaky Space Stories</t>
  </si>
  <si>
    <t>978-1-5382-4064-9</t>
  </si>
  <si>
    <t>Eric Keppeler</t>
  </si>
  <si>
    <t>Space is infinite. There are never-ending mysteries in its starry reaches, and we're still learning about them. In this detailed, fascinating book, young readers will learn more about freaky stories of space, including weird planets, strange stars, unexplained phenomena, and tales of the brave people who've traveled into this final frontier. Intriguing facts and historic photographs will catch students' interest as they investigate these mysteries and learn more about the universe in which we live and beyond.</t>
  </si>
  <si>
    <t>978-1-5382-4065-6</t>
  </si>
  <si>
    <t>More Freaky Stories About Our Bodies</t>
  </si>
  <si>
    <t>978-1-5382-4068-7</t>
  </si>
  <si>
    <t>The human body is amazing, but with advancements in medicine and scientific technology, there are some pretty freaky stories about how people can live in the modern world. From surviving after having organs removed to the horror of insects living in our bodies, this enthralling book's main content is the perfect companion for a future biologist, doctor, or any curious reader who loves to get grossed out. Including true stories, up-close photographs, and disgusting science facts, the pages of this fascinating volume are a truly freaky addition to this long-running series.</t>
  </si>
  <si>
    <t>978-1-5382-4069-4</t>
  </si>
  <si>
    <t>More Freaky Stories About the Paranormal</t>
  </si>
  <si>
    <t>978-1-5382-4072-4</t>
  </si>
  <si>
    <t>Do you believe that the truth is out there? This book will fascinate both young skeptics and paranormal believers alike with true tales about creepy happenings, strange people, and bizarre places. Eerie photographs will connect readers to the intriguing text, and scientific explanations will leave them even more in awe of our freaky, wonderful world. Science and history combine to make this volume a must-read for every young ghost hunter and would-be scientist.</t>
  </si>
  <si>
    <t>978-1-5382-4073-1</t>
  </si>
  <si>
    <t>More Freaky Weather Stories</t>
  </si>
  <si>
    <t>978-1-5382-4076-2</t>
  </si>
  <si>
    <t>Weather is one of the most amazing forces on Earth. Sometimes it's mild, sometimes it's wild, and sometimes it's downright freaky! This book explores the weirdest weather on record, including dramatic temperature changes, deadly precipitation, and weather events where and when they shouldn't be. Readers will be captivated by stories of fog tsunamis, never-ending lightning storms, and rainbows created by moonlight. Full-color photographs bring these and other incredible weather phenomena into detailed, thrilling focus. Fact boxes and sidebars provide more information about the freaky true science behind Earth's craziest weather.</t>
  </si>
  <si>
    <t>978-1-5382-4077-9</t>
  </si>
  <si>
    <t>Everyone needs sleep, but some of the weirdest things about living happen when people try to get some shut-eye. Sleepwalking and lucid dreams are just the start of the odd things that can happen to people when they are asleep. Exploding head syndrome, for instance, is not something people want waking them up in the middle of the night. This book explores all the weird wonders that sleep can bring. From sleep disorders to paralysis and even breathless sleep, there are plenty of freaky facts to explore about life after people close their eyes and say good night.</t>
  </si>
  <si>
    <t>Science has helped us make sense of some of the freakiest things about life on Earth, and more amazing discoveries are made every day. This book takes readers on a jaw-dropping journey through some of history's wildest scientific revelations, such as the existence of black holes, the role of mold in fighting killer diseases, and how maggots are used to treat serious wounds. Astounding full-color images enhance the high-interest text, and will make readers squirm with delight as they learn about some of the most pivotal moments in scientific study. Fascinating fun facts and in-depth sidebars enhance the main content with information readers will not soon forget.</t>
  </si>
  <si>
    <t>509--dc23</t>
  </si>
  <si>
    <t>There is still so little we know about all that happens in the world's vast oceans. The dark depths beneath the waves are a mysterious realm that scientists are still exploring. That means there's plenty of freaky creatures we don't yet understand or haven't yet seen, hiding in the blackness. Readers will delight in learning about otherworldly and ghastly sea animals, such as the prehistoric-looking frill shark and the fierce anglerfish. They'll even discover how the Titanic is being eaten by bacteria. Amazing color photographs of the underwater world and fact-filled sidebars further enhance this high-interest journey beneath the sea.</t>
  </si>
  <si>
    <t>People around the globe have to deal with all kinds of freaky weather events, from the fury of blinding blizzards to the destruction of howling hurricanes. No place on Earth is safe from nature's wicked weather. Readers take a wild ride through some of Earth’s strangest weather scenarios, such as record-setting hailstones, frogs dropping from the sky, and "fire tornadoes," which are vortexes of air that pick up flames from forest fires and shoot them hundreds of feet into the air. Vivid photographs capture the intensity of nature's wrath, and captivating fact boxes and detailed sidebars add even more high-interest content.</t>
  </si>
  <si>
    <t>551.6--dc23</t>
  </si>
  <si>
    <t>531--dc23</t>
  </si>
  <si>
    <t>978-1-5382-5334-2</t>
  </si>
  <si>
    <t>Some science subjects are hard to grasp without real-life examples to guide the way to comprehension. This admired continuing series helps readers connect with the important curricular science topics they need to know, including physics, ecosystems, and human body systems. Eye-catching, accessible flowcharts help them review the most vital concepts so they can absorb the information and make it their own. Future scientists will be inspired by the bright design and helpful photographs featured throughout each must-have book. Features include: Flowcharts that encourage information retention and are especially helpful for visual learners. The animals and plants are chosen for their significance and high-interest appeal. Provides a valuable collection for tackling both STEM concepts and Common Core informational text skills.</t>
  </si>
  <si>
    <t>978-1-5382-5333-5</t>
  </si>
  <si>
    <t>The organisms in an ecosystem are interdependent; they are linked. The most effective way to demonstrate the connections between life forms is visual, with the graphic organizers called flowcharts. This beneficial set, a boon to any life science collection, examines critical ecosystems including deserts, rain forests, and oceans, and the interactions of their inhabitants, both plant and animal. Flowcharts highlight important concepts in each chapter, such as the formation of deltas and the life cycle of a frog. Colorful photographs will make readers excited about many aspects of environmental science. Features include: Multiple STEM topics are covered throughout the volumes. Each book concludes with a report about the future of the ecosystem, touching on conservation and climate change. Supports interpreting information presented visually, which is an informational text standard of the Common Core.</t>
  </si>
  <si>
    <t>978-1-5382-5219-2</t>
  </si>
  <si>
    <t>There are many kinds of deserts, and not all are hot and sandy. In fact, there's a desert in Antarctica! This eye-opening book takes readers into various deserts around the world where they'll learn about the incredible adaptations that make desert life possible. They'll also discover much about desert food webs and the interactions that plants and animals depend on to survive in this ecosystem. Flowcharts help crystalize new concepts, such as how carrion beetles are the cleaning machines of the desert. There's plenty of similar lively facts and vivid photographs of wildlife in action to keep readers captivated by this fascinating habitat.</t>
  </si>
  <si>
    <t>978-1-5382-5220-8</t>
  </si>
  <si>
    <t>978-1-5382-5223-9</t>
  </si>
  <si>
    <t>There's much more to grasslands than grass. This fascinating book introduces readers to the intriguing plant and animal life that call grasslands home. They'll learn about the weird adaptations of the baobab tree, clever animal camouflage, and the many other plants and animals of grasslands that rely on each other for their very survival. Accessible flowcharts further explain essential and surprising concepts such as why wildfires can actually be helpful for grasslands. This visually appealing book and its vivid photographs offer the most important information about this vital ecosystem in connection with the elementary science curriculum.</t>
  </si>
  <si>
    <t>978-1-5382-5224-6</t>
  </si>
  <si>
    <t>978-1-5382-5225-3</t>
  </si>
  <si>
    <t>For all those young scientists who aren't mountain climbers, this lively look at high-altitude ecosystems takes us to the highest peaks to learn about the amazing interactions between plants and animals of the mountains. From high-flying bees that pollinate the flowers to lumbering bears who spread seeds for plant growth, mountain organisms need each other in a multitude of ways. Flowcharts throughout this brightly designed book elucidate important concepts such as mountain food chains and the effects of climate change on mountain ecosystems.</t>
  </si>
  <si>
    <t>978-1-5382-5227-7</t>
  </si>
  <si>
    <t>978-1-5382-5229-1</t>
  </si>
  <si>
    <t>Let's dive into the abyss of our planet's least explored ecosystems, we're headed into the oceans! With this appealing book, packed with remarkable images, future marine biologists will learn about the countless organisms that depend on each other in Earth's oceans as well as the extraordinary environments in which they live. Comprehensible flowcharts underline the importance of ocean organisms, such as the algae that provide most of the oxygen we breathe, as well as remarkable marine adaptations, such as echolocation. Motivated readers will also discover why our oceans need to be protected into the future.</t>
  </si>
  <si>
    <t>978-1-5382-5230-7</t>
  </si>
  <si>
    <t>978-1-5382-5232-1</t>
  </si>
  <si>
    <t>It's time to go deep, deep into the jungle, and no raincoat is needed! This motivating volume provides all the facts that rain forest explorers need, including comprehensive explanations about the interconnectedness of this habitat's high-interest plants and animals. Colorful flowcharts will aid in retention of such important concepts as a rain forest's distinctive water cycle and its many food chains. Vibrant photographs pop off the page, while the accessible STEM-related text will inspire budding environmental scientists.</t>
  </si>
  <si>
    <t>978-1-5382-5233-8</t>
  </si>
  <si>
    <t>978-1-5382-5235-2</t>
  </si>
  <si>
    <t>Wetlands are complex ecosystems necessary for the health of our planet. In recent years, governments and environmental organizations have worked to protect these habitats and the organisms that can only thrive within their unique ecosystems. This enlightening volume takes readers into marshy wetlands, introducing them to high-interest animals and plants such as hulking hippos and the carnivorous Venus flytrap. Each stimulating chapter contains a flowchart that highlights key earth science concepts, including life cycles and food chains. Breathtaking photographs of wildlife and an accessible narrative make this book a memorable journey into a critical ecosystem.</t>
  </si>
  <si>
    <t>978-1-5382-5236-9</t>
  </si>
  <si>
    <t>The Science of Optical Illusions</t>
  </si>
  <si>
    <t>978-1-5382-4189-9</t>
  </si>
  <si>
    <t xml:space="preserve">Have you ever noticed something moving out of the corner of your eye, only to look and everything be still? Some images are made to trick your brain just like this. The movement happens because the brain can't focus well on things in our peripheral vision. This set teases out the science of awesome optical illusions from how forced perspective works in art to our tendency to look for eyes in the world around us. What was once brain boggling is explained in accessible language with real-life examples and in-text invitations for readers to make their own illusions. Features include: Supports STEAM curricula through inclusion of science, art, architecture, and engineering content. Puzzles and illusion examples draw in reluctant readers. Fact boxes describe brain functions in interesting and age-appropriate language and detail.
</t>
  </si>
  <si>
    <t>Eye Teasers</t>
  </si>
  <si>
    <t>978-1-5382-4185-1</t>
  </si>
  <si>
    <t>Those studying art spend a long time learning about how to create the right perspective. Depending on what's around a tree or animal, the main part of the image can look different, bigger, smaller, closer, or farther away. It's really just a trick. Readers learn how the brain is affected by these optical illusions through accessible content as well as many examples they'll have fun deciphering. Including STEAM concepts including art, science, and engineering, this high-interest volume draws readers in and will engagingly boggle their minds.</t>
  </si>
  <si>
    <t>152.14'8--dc23</t>
  </si>
  <si>
    <t>978-1-5382-4181-3</t>
  </si>
  <si>
    <t xml:space="preserve">Movers and Shakers	</t>
  </si>
  <si>
    <t>978-1-5382-4186-8</t>
  </si>
  <si>
    <t>Something that's been printed on paper can't possibly be able to move, right? Because of how our brain works, though, it's possible to create images that seem to move or shake. On every page of this book, readers can test out different optical illusions while learning how they work. Facts boxes add mind-boggling details about how the human brain deals with certain kinds of art, images, and see the world around us to create optical illusions. With fun ways to incorporate many aspects of STEAM, this book will leave readers dizzy with delight.</t>
  </si>
  <si>
    <t>978-1-5382-4182-0</t>
  </si>
  <si>
    <t xml:space="preserve">Puzzling Pictures	</t>
  </si>
  <si>
    <t>978-1-5382-4187-5</t>
  </si>
  <si>
    <t>A picture shows exactly how things look. Well, it does most of the time. However, our brains use lines and angles to figure out whether buildings are bigger than each other or leaning in an odd way. This book shows readers exactly how pictures can be optical illusions and why they see what they do. With concepts of art, architecture, engineering, and brain science, the main content fits many parts of STEAM together, just like the puzzles inside the book.</t>
  </si>
  <si>
    <t>978-1-5382-4183-7</t>
  </si>
  <si>
    <t>Seeing Things!</t>
  </si>
  <si>
    <t>978-1-5382-4188-2</t>
  </si>
  <si>
    <t>978-1-5382-4184-4</t>
  </si>
  <si>
    <t>Beastly Books for the Brave</t>
  </si>
  <si>
    <t>978-1-5382-3399-3</t>
  </si>
  <si>
    <t>From claws and fangs to venom and stingers, some animal characteristics are the stuff of nightmares and horror movies! While they're often used to attack and hunt for food, animals often use their sharp teeth, strong kicks, and other means to defend themselves. This set uses an imaginative design to draw in the bravest readers, and the main content explores many examples of animal attack and defenses, including the idea that many animals are both predator and prey. Eye-catching, full-color images take readers as close to some of the most dangerous parts of nature as they will ever get. Features include: Covers science curriculum information, including predator-prey relationships and how animals interact with ecosystems. Fun fact boxes throughout each book offer more explanation for important science concepts and vocabulary. Unique design and concept attract emerging readers.</t>
  </si>
  <si>
    <t>This Book Can Poison!</t>
  </si>
  <si>
    <t>978-1-5382-3352-8</t>
  </si>
  <si>
    <t>Everyone loves a good dare! This beguiling book dares brave readers to discover all they can about the most dangerous animals on Earth, including intimidating inland taipan snakes, petrifying poison dart frogs, and the bloodcurdling box jellyfish. They'll find out why these creatures have evolved such a deadly adaptation and just how lethal they can be. Essential science concepts such as habitats and predator versus prey relationships are seamlessly woven into the captivating text, which is supported by vivid photographs of the animals in the wild. This high-interest volume is full of valuable information, such as how to find, and avoid these scary creatures.</t>
  </si>
  <si>
    <t>978-1-5382-3353-5</t>
  </si>
  <si>
    <t>This Book Charges!</t>
  </si>
  <si>
    <t>978-1-5382-3357-3</t>
  </si>
  <si>
    <t>When a charging animal is on the move, watch out! Charging is one of the wildest behaviors in the animal kingdom. Readers will love learning about this power-filled phenomenon in which only the strong survive. This high interest book teaches readers the basics of beastly behaviors explaining what charging is and why animals do it. Through age-appropriate science content, fact boxes, and colorful images, this book is a perfect introduction to wild animal behaviors.</t>
  </si>
  <si>
    <t>591.5'7--dc23</t>
  </si>
  <si>
    <t>978-1-5382-3358-0</t>
  </si>
  <si>
    <t>This Book Has Teeth!</t>
  </si>
  <si>
    <t>978-1-5382-3361-0</t>
  </si>
  <si>
    <t>978-1-5382-3362-7</t>
  </si>
  <si>
    <t>This Book Hisses!</t>
  </si>
  <si>
    <t>978-1-5382-3365-8</t>
  </si>
  <si>
    <t>You hear a hissing sound. That's a warning! Hissing says that an animal is ready and willing to attack. Many animals from cats to snakes to tarantulas hiss before they attack as a defense against predators. This book explores the wild world of hissing animals. Readers will learn how animals use this amazing defense mechanism to keep them safe in the wild. This book explores essential life science concepts of adaptations and defenses using high-interest text and vibrant photographs of creatures that hiss.</t>
  </si>
  <si>
    <t>978-1-5382-3366-5</t>
  </si>
  <si>
    <t>This Book Scratches!</t>
  </si>
  <si>
    <t>978-1-5382-3369-6</t>
  </si>
  <si>
    <t>Swipe! Scratch! Watch out for the animals on the attack! This elementary science book introduces readers to animals that scratch. From big cats to beastly bears, readers will delight in learning more about their favorite animals and why they scratch. Through exploring physical characteristics, habitat, environment, and life cycles readers will learn how this behavior is a survival instinct and a unique kind of defense. Fact boxes and impactful images offer opportunities for additional learning.</t>
  </si>
  <si>
    <t>978-1-5382-3370-2</t>
  </si>
  <si>
    <t>This Book Stings!</t>
  </si>
  <si>
    <t>978-1-5382-3373-3</t>
  </si>
  <si>
    <t>Stings hurt! They can even kill. Animals such as scorpions, jellyfish, and wasps sting predators and prey to hurt or kill them. Some animals have stings so venomous they can kill a human. This book explores the adaptations and defenses used by stinging animals. Readers will learn the animals' features, habitats, and reasons for stinging. Bright full-color photographs and edge-of-your-seat text will keep developing readers engaged and excited to discover more about creatures that sting.</t>
  </si>
  <si>
    <t>615.9'4--dc23</t>
  </si>
  <si>
    <t>978-1-5382-3374-0</t>
  </si>
  <si>
    <t>7.2</t>
  </si>
  <si>
    <t>7.4</t>
  </si>
  <si>
    <t>The Top Secret Life of Plants</t>
  </si>
  <si>
    <t>978-1-5382-3402-0</t>
  </si>
  <si>
    <t>Plants seem like peaceful, inactive organisms, but there's so much going on that people don't immediately notice. In this series, readers explore the confidential happenings of plants under the soil, in the air around plants, and more. Mysterious topics, such as the spread of invasive species and plants that survive wildfires, captivate readers as they also engage with information they're likely to encounter in science class. Nothing is classified in these books, which feature beautiful, full-color photographs to complement the main text and show readers plants that are both familiar and exotic. Features include: Addresses science curriculum topics, including plant life cycles and the process of photosynthesis. Fun fact boxes throughout each book offer more explanation for important science concepts and vocabulary. Examples of each type of plant paired with photographs will encourage future horticulturists to spot plants around them.</t>
  </si>
  <si>
    <t>How Invasive Species Take Over</t>
  </si>
  <si>
    <t>978-1-5382-3377-1</t>
  </si>
  <si>
    <t>Disastrous consequences often follow the introduction of invasive plants species. The invasive species spread, altering habitats, driving out native plants and animals, and reducing biodiversity. But what secret powers do invasive plant species possess that allow them to do this? Readers of this engaging book will learn what invasive species are and discover how they spread across and alter habitats. This intriguing volume is filled with eye-catching photographs, graphics, and facts that support important elementary science concepts.</t>
  </si>
  <si>
    <t>581.6/2--dc23</t>
  </si>
  <si>
    <t>978-1-5382-3378-8</t>
  </si>
  <si>
    <t>How Plants Protect Themselves</t>
  </si>
  <si>
    <t>978-1-5382-3381-8</t>
  </si>
  <si>
    <t>When it comes to survival, plants are regular pros, but their defenses aren't always easy to see. This high-interest science book exposes the plant kingdom's biggest secrets, allowing readers to really understand what goes on under the soil and right in front of our faces. Budding botanists will be excited to learn the varied ways plants protect themselves, from color-muted camouflage to painful pokers and everything in between. Engaging language, high impact fact boxes, and photographs make this elementary science content memorable and fun.</t>
  </si>
  <si>
    <t>581.4/7--dc23</t>
  </si>
  <si>
    <t>978-1-5382-3382-5</t>
  </si>
  <si>
    <t>How Plants Spread Seeds</t>
  </si>
  <si>
    <t>978-1-5382-3385-6</t>
  </si>
  <si>
    <t>581.4/67--dc23</t>
  </si>
  <si>
    <t>978-1-5382-3386-3</t>
  </si>
  <si>
    <t>How Plants Survive Wildfires</t>
  </si>
  <si>
    <t>978-1-5382-3389-4</t>
  </si>
  <si>
    <t>Plants have many amazing abilities that aren't always immediately apparent. Wildfires are known for destroying land, but some plant species are able to withstand them, and often even thrive because of them! In this captivating book, readers explore the extraordinary ways plants can survive the harsh conditions that come with fire. Informative text and eye-catching photographs help readers understand important concepts, such as adaptation. This high-interest volume reinforces key elementary science curricula, making for an excellent addition to any library.</t>
  </si>
  <si>
    <t>978-1-5382-3390-0</t>
  </si>
  <si>
    <t>Meat-Eating Plants</t>
  </si>
  <si>
    <t>978-1-5382-3393-1</t>
  </si>
  <si>
    <t>The secret is out! Plants are some of the wild kingdom's fiercest predators. Young plant lovers will delight in learning all about carnivorous plants. Through engaging language and high impact photographs, this book covers predatory plants' life cycles, where in the world they're found, and the secretive methods they use to catch their prey. By the end of this book, readers will know to think twice about unsuspecting plants, and be inspired to investigate all kinds of plant secrets.</t>
  </si>
  <si>
    <t>583/.887--dc23</t>
  </si>
  <si>
    <t>978-1-5382-3394-8</t>
  </si>
  <si>
    <t>Plants that Grow Without Soil</t>
  </si>
  <si>
    <t>978-1-5382-3397-9</t>
  </si>
  <si>
    <t>Plants grow in the ground, and their roots absorb from the soil the water and nutrients the plants need to grow, right? You'd be surprised. Some plants seem to possess secret powers. They don't grow in the ground. They grow on a host plant, but they're not parasites. They get the water and nutrients they need from rain, debris on the host plant, and even the air. These amazing plants are called epiphytes, or air plants. Readers of this fun and engaging book will learn about these fantastic plants and how and where they live. Vivid photographs and facts that support important elementary science concepts fill this fascinating volume.</t>
  </si>
  <si>
    <t>581.6'3--dc23</t>
  </si>
  <si>
    <t>978-1-5382-3398-6</t>
  </si>
  <si>
    <t>Fee, fi, fo, fum! How will Jack and his beanstalk fare against a hungry giant? This interactive book retells the classic story of Jack, but this time, readers will use science, technology, engineering, and math to help the mischievous hero reach his happily ever after! Engaging STEM activities, such as charting the life cycle of beans, make these important curriculum materials fun and accessible. This unique, story-driven approach will attract even readers who are reluctant to learn science and math. They’ll love using critical thinking and creativity to engineer solutions to this famous fairy tale, making this book a valuable addition to any library and classroom.</t>
  </si>
  <si>
    <t>Trapped in her tower, Rapunzel has nothing but time to kill and hair to brush. But what if she could use her long locks to engineer an escape? In this retelling of the classic fairy tale, readers will use STEM problem-solving activities to help Rapunzel reach her happy ending! Engaging projects, such as testing a strand of hair’s strength against cotton thread and designing a zip wire, introduce readers to key STEM concepts. Readers will love exercising their critical thinking and creativity to play a part in Rapunzel’s story. Charming illustrations and the interactive format make this innovative book a valuable addition to any library and classroom.</t>
  </si>
  <si>
    <t>To prove her royalty, the princess must pass an impossible test: to feel a single pea under layers of mattresses! In this innovative retelling of the classic fairy tale, readers will problem-solve the princess out of her predicament! Fun activities introduce key science, technology, engineering, and mathematics concepts and challenge readers’ critical thinking. Readers will build confidence in their abilities and take interest in STEM material. Original illustrations and hands-on activities give readers an interactive experience. Even readers reluctant to learn STEM materials will love this immersive format, ensuring this book will be a popular addition to any library and classroom.</t>
  </si>
  <si>
    <t xml:space="preserve">Most people believe all fish live in water all the time. However, the mudskipper can stay on land for hours. Incredible biological adaptations that allow for such odd creatures to exist are just one part of biology that makes learning about the world around us fun! Surprising facts act as a gateway to important STEM information readers will find both interesting and valuable in science class. The main content covers the human body, bacteria, medicines, habitats, and more, complemented by full-color photographs of immortal jellyfish, long-necked giraffes, and sharks. _x000D_
</t>
  </si>
  <si>
    <t>Chemical reactions are happening all around us, and inside our bodies. From a scab forming on a cut to the creation of carbon dioxide as a waste product, there are so many ways chemistry plays a part in how the human body works. Each spread of this colorful book offers readers a fascinating or surprising fact about popcorn, flour, or other familiar items and relates it to chemistry in understandable and age-appropriate language. These real-life examples and explanations of chemistry in our world engage readers with important STEM concepts such as states of matter, atoms, acids, and more.</t>
  </si>
  <si>
    <t>7.3</t>
  </si>
  <si>
    <t>Television and movies are rife with crime-scene detectives, but forensic science is a very real and very important field. Future sleuths and scientists alike will find this foray into criminal investigations fascinating. Each truly thrilling volume focuses on a branch of forensic science, transporting the reader to a crime scene and inviting them along as detectives to try to close the case. Forensic anthropology, criminal profiling, pathology, and computer forensics are some of the career paths presented with a special emphasis on science concepts used every day to get the job done. Features include: High-interest topic presented in exciting design, including elements such as police files, 911 dispatches, and quizzes. Imaginative narratives will appeal to all readers while igniting their investigative skills.</t>
  </si>
  <si>
    <t>Police detectives have definitely been glamorized on television, but they truly are crime solvers. What is often not shown in fiction stories is the meticulous work that detectives do in their everyday jobs. To gather evidence in criminal cases, they interview and interrogate, examine documents, and observe suspects. Readers are invited along with the crime-solving team in this valuable volume and are encouraged to think like a detective to nab a criminal. Key vocabulary and essential concepts will make readers appreciate and admire this cool career.</t>
  </si>
  <si>
    <t xml:space="preserve">There’s no need to go to the zoo to learn about animals—just look in your backyard! Readers of this high-flying series will find out about beautiful birds and their extraordinary lives in the confines of backyards, city parks, and other common places. These aren’t just nonfiction books, though. Rather, they take the form of a young bird watcher’s journal, charmingly cluing readers in on the most important facts about each bird while sharing photographs and even jokes and sketches! Readers will want to take their newfound knowledge outside with a pair of binoculars to spy these winged wonders for themselves._x000D_
_x000D_
</t>
  </si>
  <si>
    <t>598.8'64--dc23</t>
  </si>
  <si>
    <t>598.8'83--dc23</t>
  </si>
  <si>
    <t>598.8'24--dc23</t>
  </si>
  <si>
    <t>598.8'85--dc23</t>
  </si>
  <si>
    <t>598.8'42--dc23</t>
  </si>
  <si>
    <t>567.9--dc23</t>
  </si>
  <si>
    <t>There are creepy-crawly creatures all around us. Some of these are harmless, but others are a true nightmare. This coruscating collection introduces readers to some of the most dangerous insects on the planet. From land-based assassin bugs to flying menaces like the Jewel wasp and Japanese giant hornets, these creatures are as interesting as they are scary. Through a scientific exploration of these wild bugs, readers learn more about how and where they live. Features include: High-interest subject that addresses topics of the elementary science curriculum. Safety tips for encountering dangerous insects. Maps and graphics show where insects live.</t>
  </si>
  <si>
    <t>Ancestors of horseshoe crabs date back over 450 million years. That's before dinosaurs walked Earth. Readers will find out more about these intriguing arthropods, which aren't even crabs! They will explore theories about why they survived while dinosaurs became extinct. They’ll learn about horseshoe crabs' unique behaviors, how they've adapted over the years, and gain an overall appreciation for these magnificent marine creatures.</t>
  </si>
  <si>
    <t xml:space="preserve">Sharks are among Earth’s oldest creatures. They appeared at least 420 million years ago—that’s 200 million years before the first dinosaurs! These organisms were quite different than the ferocious marine predators we know today. Readers will love learning about these aquatic animals and how scientists think they survived against vicious marine reptiles such as pliosaurs. This book’s lively design, along with its high-interest topic, makes it a must-read for shark and dinosaur lovers._x000D_
</t>
  </si>
  <si>
    <t>1140L</t>
  </si>
  <si>
    <t>1230L</t>
  </si>
  <si>
    <t>1190L</t>
  </si>
  <si>
    <t>1170L</t>
  </si>
  <si>
    <t>591.47'2--dc23</t>
  </si>
  <si>
    <t>591.47'7--dc23</t>
  </si>
  <si>
    <t>They're sparkly with varied hues. You might see them in a beautiful necklace, a breathtaking ring, or even in a computer. They're gems! Gems are some of Earth's most precious resources, and some of them are millions of years in the making. This detailed text, accompanied by colorful photographs, informs readers about the remarkable processes that take place under the surface of Earth to form different kinds of gems. They'll also learn how some gems are mined, while others are replicated in laboratories. Future lapidaries will also find out how they might find and polish gems for themselves.</t>
  </si>
  <si>
    <t xml:space="preserve">Brilliant scientists working in Earth’s most extreme places are making incredible discoveries, but the challenges they face in these environments can be met only by using cutting-edge technology and state-of-the-art engineering. Readers find out about scientists at work at the very ends of the Earth and beyond. The main content details their scientific discoveries, the equipment they use, how they communicate with the outside world, and the transportation they use to travel in each environment. Full-color photographs allow readers to see scientists and their work at the poles, in space, underground, and more up close._x000D_
</t>
  </si>
  <si>
    <t>1100L</t>
  </si>
  <si>
    <t>Is there a more terrifying example than the "Door to Hell" in Turkmenistan of the negative impact of people on Earth? But there are many, many more. This and several other frightening examples serve as prime and telling true stories in this book. Each spread has a fact box illuminating legal changes made as a response to the disaster, and a statistics sidebar that reinforces the immense impact of each disaster through numbers. This book ends with a discussion of increased stewardship of the planet, calling readers to activism in specific ways.</t>
  </si>
  <si>
    <t>Smog is in today’s headlines regularly, with vivid photographs of hoards of people wearing masks as they commute. There aren’t many things that acutely threaten the human ecosystem like smog, as the death tolls of the London, Donora, Shanghai, and Meuse Valley disasters show. This is an unfortunately topical book, chronicling several historic episodes, some lasting days, some years, through both focused text and powerful sidebars showing real statistics. Each spread has a fact box discussing what legal changes were made or not made following these events. The final chapter cites specific ways readers can help.</t>
  </si>
  <si>
    <t>978-1-5382-4902-4</t>
  </si>
  <si>
    <t>The Venus flytrap is famous for luring in and eating bugs and small animals. However, it isn't the only carnivorous plant. The pitcher plant makes sweet nectar that draws insects in to their doom. Readers with a green thumb and an eye for the weird will love learning about the odd members of the plant world, including the ruthless banyan tree, the smelly dragon arum, and underwater forests made of kelp. Each plant's habitat, unique traits, and prey are included in the main content, which is written in accessible language for curious elementary readers. Features include: Engages readers with a new way of looking at plants and their life cycles while also addressing an important part of the science curriculum. Photographs allow readers to view uncommon plants up close in full color and detail. Full-page diagrams of each plant highlight special structures, as well as those common to most plants.</t>
  </si>
  <si>
    <t>978-1-5382-4899-7</t>
  </si>
  <si>
    <t>Banyan trees are often known by another name: strangler figs. They are just one kind of fig tree that grows around the trunk of another tree, competing for resources with their host. They're only one of the bizarre plants readers can learn about in this continuation of our popular series. From trees that put out chemicals for protection to sneaky bladderworts and their vacuum traps, these subjects draw readers into the amazing world of plants through fascinating facts and full-color images. Including full-page diagrams of each plant, each book supports classroom learning about plant parts and plant life cycles. Features include: Photographs that allow readers to view uncommon plants up close in full color. Promotes understanding of different habitats where plants can be found. Draws in developing readers with unique plant characteristics and details.</t>
  </si>
  <si>
    <t>African Acacia Trees Protect Themselves!</t>
  </si>
  <si>
    <t>978-1-5382-4628-3</t>
  </si>
  <si>
    <t>Many animals munch on the leaves of a tree for sustenance. However, the African acacia absolutely objects to being eaten. They've developed several clever ways to protect themselves, including thorns, chemical defenses, and ant guards. Readers of this absorbing volume will discover fascinating facts about this unusual tree, including what kind of chemical defenses it has and how it uses its ant guards. Age-appropriate text highlights important elementary science concepts, while colorful images help readers closely examine a tree they may never see in real life. Fact boxes share fun tidbits and a graphic organizer enriches the main text.</t>
  </si>
  <si>
    <t>583/.633--dc23</t>
  </si>
  <si>
    <t>978-1-5382-4629-0</t>
  </si>
  <si>
    <t>Banyan Trees Strangle Their Host!</t>
  </si>
  <si>
    <t>978-1-5382-4632-0</t>
  </si>
  <si>
    <t>Banyan trees are fig trees that are often known by another name: strangler figs. There's a good reason for that; the seeds land on other trees and sprout there, sending down roots that slowly strangle the host tree. Readers of this absorbing volume will discover fascinating facts about this odd plant, including how it grows and its ecological importance. Age-appropriate text addresses important elementary science concepts, while colorful images enliven the narrative. Fact boxes summarize interesting information and a graphic organizer enriches essential concepts.</t>
  </si>
  <si>
    <t>583/.648--dc23</t>
  </si>
  <si>
    <t>978-1-5382-4633-7</t>
  </si>
  <si>
    <t>Bladderworts Have a Vacuum Trap!</t>
  </si>
  <si>
    <t>978-1-5382-4636-8</t>
  </si>
  <si>
    <t>Plants are the starting point in most food chains. Carnivorous plants, however, buck the natural order system. Bladderworts belong to this group of plants, and they have a unique method for capturing prey: a vacuum trap. Readers will discover intriguing facts about this unusual plant, including where it's found, how its trap works, and how fast the trap works. Age-appropriate text addresses important elementary science concepts, while colorful images enliven and support the narrative. Go-to fact boxes share fun tidbits and a graphic organizer helps readers visually digest the new information they're learning about this clever, interesting tree.</t>
  </si>
  <si>
    <t>583/.96--dc23</t>
  </si>
  <si>
    <t>978-1-5382-4637-5</t>
  </si>
  <si>
    <t>Dragon Arum Smells Awful!</t>
  </si>
  <si>
    <t>978-1-5382-4640-5</t>
  </si>
  <si>
    <t>When we think of flowering plants, we generally imagine those with a pleasant fragrance that draw bees to pollinate them. Introduce your readers to the dragon arum, which is pollinated by flies that prefer the smell of rotting meat to that of sweet nectar. Readers of this absorbing volume will learn fascinating facts about this strange plant, including what it looks like and where it grows, in addition to the reason for its awful odor. Accessible text highlights important elementary science concepts, and vivid images help readers closely examine a plant they may never get to see in real life. Fact boxes provide perfect report-writing data and a graphic organizer enhances the learning experience.</t>
  </si>
  <si>
    <t>584/.442--dc23</t>
  </si>
  <si>
    <t>978-1-5382-4641-2</t>
  </si>
  <si>
    <t>Dragon's Blood Trees Bleed!</t>
  </si>
  <si>
    <t>978-1-5382-4644-3</t>
  </si>
  <si>
    <t>978-1-5382-4645-0</t>
  </si>
  <si>
    <t>Mangroves Grow in Salt Water!</t>
  </si>
  <si>
    <t>978-1-5382-4648-1</t>
  </si>
  <si>
    <t>Few people would think of watering their garden or houseplants with salt water because it would be deadly, but mangroves are extraordinary plants that are able to thrive in salt water. Readers of this absorbing volume will discover fascinating information about this strange tree, including how it's able to grow in salt water, its importance in its ecosystem, and the threats it faces in the world today. Age-appropriate text addresses important elementary science concepts, while vibrant images enliven and support the narrative. A graphic organizer enriches the learning experience and fast fact boxes share additional, interesting information.</t>
  </si>
  <si>
    <t>978-1-5382-4649-8</t>
  </si>
  <si>
    <t>1220L</t>
  </si>
  <si>
    <t>Science fiction and fantasy stories are a huge part of popular culture. Futuristic space travel, robots, and advanced technology have been a part of books, movies, and TV shows for decades. In many ways, science is catching up with science fiction. This innovative series examines incredible ideas and technology, including bionic limbs, faster-than-light space travel, invisibility cloaks, replicators, solar sails, and tractor beams. Each idea's history is traced from mere fantasy to the reality of cutting-edge technology being developed today. Accessible language and relatable examples guide readers through some of the coolest engineering marvels and science discoveries ever made._x000D_
Features include: Integrates STEM topics with history, literature, and popular culture. High-interest topics engage readers interested in technology and science as well as science fiction. Each book offers perspectives on how the technology could continue to improve and become even more like its science fiction counterpart.</t>
  </si>
  <si>
    <t>Exposed! Myths About History</t>
  </si>
  <si>
    <t>Exposed! Myths About History (Set of 12 Titles)</t>
  </si>
  <si>
    <t>978-1-5382-4151-6</t>
  </si>
  <si>
    <t>Just because something has been repeated often doesn't make it true. That's especially accurate about some history anecdotes. Was George Washington the first U.S. president? No! Did Betsy Ross make the first American flag? No! These are just two of the many oft-repeated tales debunked in this high-interest set. The true history behind each myth is clearly explained, accompanied by relevant and enlightening historical images. This fun spin on typical history books will entice even reluctant readers. Features include: Encourages young historians to investigate information with a critical eye. Graphic organizers and fact boxes present more thought-provoking details. All books in this set aid in understanding concepts in historical texts, which is an essential requirement of the English Language Arts Common Core.</t>
  </si>
  <si>
    <t>Exposed! More Myths About American History</t>
  </si>
  <si>
    <t>Exposed! More Myths About American History (Set of 6 NEW Titles)</t>
  </si>
  <si>
    <t>978-1-5382-4150-9</t>
  </si>
  <si>
    <t>Not everything people think they know about American history is true. In fact, some decidedly false notions are repeated and passed on again and again until people think they're facts. For example, slavery was found in more areas of the United States than the South during the Civil War, and the Statue of Liberty wasn't created to welcome immigrants. This must-have series, a continuation of our popular collection, highlights significant topics in the elementary social studies curriculum through the lens of shattering some long-believed myths. Readers will love passing on actual historical facts to family and friends. Features include: Graphic organizers, fact boxes, and eye-catching images enhance the attractive design. Comprehending details of historical texts is a standard of the English Language Arts Common Core. Each theme was selected for curricular importance as well as appeal to readers.</t>
  </si>
  <si>
    <t>Americans Weren't the First to Live on the Frontier: Exposing Myths About the American Frontier</t>
  </si>
  <si>
    <t>978-1-5382-3740-3</t>
  </si>
  <si>
    <t>The idea of the American frontier means a lot to many Americans' images of themselves and their country. Everyone has heard stories or watched movies showing tough, brave settlers crossing the continent, daring harsh weather, hostile natives, and rough terrain to nobly "tame" the frontier and expand the United States. Is this image true to life? Young readers will get a wider perspective of the tales of the American frontier, including points of view often left out of history books and popular entertainment, and learn more about the real landscape of the West.</t>
  </si>
  <si>
    <t>978-1-5382-3741-0</t>
  </si>
  <si>
    <t>Columbus Didn't Discover America: Exposing Myths About Explorers in the Americas</t>
  </si>
  <si>
    <t>978-1-5382-3744-1</t>
  </si>
  <si>
    <t>It's something many Americans are certain is a solid fact: Columbus discovered America. While he is not with us to prove or disprove this fact, we now know that Columbus just wasn't the guy. First, Columbus never landed on the North American mainland. Second, how can someone "discover" a place that's already home to millions of people? In this lively and engaging book, readers will uncover the truth behind many myths about explorers in the Americas. Accessible text addresses important elementary social studies topics. Vivid images enliven the design, while captions, fact boxes, and a graphic organizer enrich the main content.</t>
  </si>
  <si>
    <t>970.01'5092--dc23</t>
  </si>
  <si>
    <t>978-1-5382-3745-8</t>
  </si>
  <si>
    <t>Cowboys Didn't Always Wear Hats: Exposing Myths About the Wild West</t>
  </si>
  <si>
    <t>978-1-5382-3748-9</t>
  </si>
  <si>
    <t>The term "Wild West" brings to mind certain images: cowboys, settlers, gunfights, and outlaws. But the American West wasn't always as wild as popular images and stories often suggest. Its famous heroes were sometimes its villains or vice versa. In this informative volume, young readers will learn facts that bust the myths of the Old West, bringing a more realistic and diverse angle to tales of cowboys and Indians repeated in books, television shows, and movies throughout the years.</t>
  </si>
  <si>
    <t>978-1-5382-3749-6</t>
  </si>
  <si>
    <t>George Washington Wasn't the First President: Exposing Myths About U.S. Presidents</t>
  </si>
  <si>
    <t>978-1-5382-3752-6</t>
  </si>
  <si>
    <t>American history is full of fascinating facts, but perhaps the most interesting one is that some information people think of as truths aren't really true at all! This high-interest volume reveals the reality behind some false stories about U.S. presidents that have been passed on over time. The dynamic layout pairs engaging, age-appropriate text with colorful photographs to help tell the captivating stories behind the myths. Fun fact boxes further illuminate these entertaining tales. Get your readers talking about history.</t>
  </si>
  <si>
    <t>978-1-5382-3753-3</t>
  </si>
  <si>
    <t>Slavery Wasn't Only in the South: Exposing Myths About the Civil War</t>
  </si>
  <si>
    <t>978-1-5382-3756-4</t>
  </si>
  <si>
    <t>306.3'620973--dc23</t>
  </si>
  <si>
    <t>978-1-5382-3757-1</t>
  </si>
  <si>
    <t>The Statue of Liberty Wasn't Made to Welcome Immigrants: Exposing Myths About U.S. Landmarks</t>
  </si>
  <si>
    <t>978-1-5382-3760-1</t>
  </si>
  <si>
    <t>American landmarks sometimes evoke more than their original intent. For example, the Statue of Liberty was a gift symbolizing the friendship between France and the United States, but it became a welcoming monument to millions of immigrants heading to Ellis Island. This beautifully designed book offers numerous intriguing facts about American landmarks, including the Washington Monument, Statue of Liberty, and more. Each site's history unfolds through the dismantling of a myth about it. Readers will become savvy tour guides of our nation's most treasured locations.</t>
  </si>
  <si>
    <t>978-1-5382-3761-8</t>
  </si>
  <si>
    <t>History on the High Seas</t>
  </si>
  <si>
    <t>978-1-5382-3925-4</t>
  </si>
  <si>
    <t>Ahoy mateys, there's adventure on the horizon, and it's real-life history! This exciting series welcomes readers aboard some of the most famous ships in the world. They'll discover what Charles Darwin learned aboard the HMS Beagle, the hardships of the passengers on the Mayflower, the terrible fate of the Titanic, and much more. Each thrilling volume includes a riveting historical account, breathtaking photographs and images, and fascinating fictional narratives relating what it might have felt like to travel on the legendary vessel. Features include: Fictional narratives based on actual anecdotes. A unique presentation of different historical eras and essential topics such as slavery, the colonization of the Americas, and Darwin's theory of evolution. Exploring the relationship between historical events is an essential standard of the English Language Arts Common Core.</t>
  </si>
  <si>
    <t>Aboard HMS Beagle</t>
  </si>
  <si>
    <t>978-1-5382-3788-5</t>
  </si>
  <si>
    <t>The voyage of the HMS Beagle from 1831 to 1836 was an invaluable scientific expedition that shed light on the inner workings of the natural world. In this noteworthy volume, fascinated young scientists will learn about the ship and its key passengers, especially Charles Darwin, as well as the momentous discoveries amid the journey. Stunning images and thoughtful fictional narratives from the viewpoint of sailors on the famous ship will help readers dive into what it was really like to be on that celebrated voyage.</t>
  </si>
  <si>
    <t>576.8/2--dc23</t>
  </si>
  <si>
    <t>978-1-5382-3789-2</t>
  </si>
  <si>
    <t>Aboard the Amistad</t>
  </si>
  <si>
    <t>978-1-5382-3792-2</t>
  </si>
  <si>
    <t>The mutiny that raged aboard the Amistad made it one of the most famous ships in history. The vessel was a product of a dying slave trade, and the events on board were a testament to the strength of its captives who fought for their freedom. Through riveting facts, striking artwork, and a fictional account of the happenings, readers will learn of the horrors of the slave trade and the bloody revolt that happened aboard.</t>
  </si>
  <si>
    <t>326.097309034--dc23</t>
  </si>
  <si>
    <t>978-1-5382-3793-9</t>
  </si>
  <si>
    <t>Aboard the Mayflower</t>
  </si>
  <si>
    <t>978-1-5382-3796-0</t>
  </si>
  <si>
    <t>Since it set sail from Plymouth, England, in 1620, the Mayflower has captured the imagination. In this thrilling text, readers will embark on that illustrious voyage across the Atlantic, learning about the vessel, passengers, crew, and provisions, and debunking myths about the famous journey along the way. Each informative chapter is accompanied by engaging historical accounts that make readers feel like they're there. Those brave enough to face sickness, cramped quarters, and rough seas for the adventure of a lifetime are invited to climb aboard.</t>
  </si>
  <si>
    <t>974.4/8202--dc23</t>
  </si>
  <si>
    <t>978-1-5382-3797-7</t>
  </si>
  <si>
    <t>Aboard the Santa María</t>
  </si>
  <si>
    <t>978-1-5382-3800-4</t>
  </si>
  <si>
    <t>970.01/5092--dc23</t>
  </si>
  <si>
    <t>978-1-5382-3801-1</t>
  </si>
  <si>
    <t>Aboard the Titanic</t>
  </si>
  <si>
    <t>978-1-5382-3804-2</t>
  </si>
  <si>
    <t>Elizabeth Krajnik</t>
  </si>
  <si>
    <t>The Titanic has fascinated people around the world since its construction began in March 1909. In this captivating book, readers will set sail with the passengers of the Titanic on its fateful journey across the Atlantic. They'll learn about the ship, its passengers, its crew, and some theories behind why an "unsinkable" ship sank so quickly. Each chapter features a fictional account from a crewman that enlivens the main text, which is also supported by stunning historical images.</t>
  </si>
  <si>
    <t>910.9163'4--dc23</t>
  </si>
  <si>
    <t>978-1-5382-3805-9</t>
  </si>
  <si>
    <t>Aboard USS Constitution</t>
  </si>
  <si>
    <t>978-1-5382-3808-0</t>
  </si>
  <si>
    <t>The USS Constitution had a storied history, serving its country nearly a century since it was launched in 1797. Readers will love learning about the adventures American sailors had aboard this vessel, especially its exploits during the War of 1812, during which it earned its nickname Old Ironsides. They'll especially enjoy the fictional narratives included throughout the text, which are based on actual accounts of naval sailors and officers. Historical images supplement the text and will inspire the reader to visit this floating piece of history, now a museum.</t>
  </si>
  <si>
    <t>359.3/220973--dc23</t>
  </si>
  <si>
    <t>978-1-5382-3809-7</t>
  </si>
  <si>
    <t>Journey to the Past: Investigating Primary Sources</t>
  </si>
  <si>
    <t>978-1-5382-4164-6</t>
  </si>
  <si>
    <t>From the revolutionary era to today, there is so much for readers to learn and understand about primary sources, including how they've changed over time. From diaries to statues, primary sources provide invaluable information, however, they take skill to analyze. This set guides readers through the analysis of a single kind of primary source throughout American history. The main text provides historical context for each source as well as highlights how information is gathered through labeled photographs and classroom-supporting research techniques. This unique set gives readers a new perspective about how history is studied and made today. Features include: At least seven primary sources, both historical and modern. Encourages media literacy and an understanding of bias. Asks readers questions about each primary source for further analysis.</t>
  </si>
  <si>
    <t>Artifacts Throughout American History</t>
  </si>
  <si>
    <t>978-1-5382-4032-8</t>
  </si>
  <si>
    <t>If you have ever looked at a piece of pottery, a toy, or a coin from the past, then you have seen an artifact. Artifacts are things that people made and used. Over time, broken or unwanted objects were thrown on trash piles. Others were buried by natural disasters, or covered over by new buildings. This high-interest text shows several artifacts related to American history, including toys, weapons, and documents. It explains how archaeologists use artifacts to gain information about life in the past. Inquisitive readers will enjoy delving into this fascinating way to explore our American heritage.</t>
  </si>
  <si>
    <t>978-1-5382-4033-5</t>
  </si>
  <si>
    <t>Diaries and Autobiographies Throughout American History</t>
  </si>
  <si>
    <t>978-1-5382-4036-6</t>
  </si>
  <si>
    <t>Abby Badach Doyle</t>
  </si>
  <si>
    <t>To many people, a diary is like a trusted friend and somewhere secretive to share their true thoughts and feelings. In this book, readers explore more than 200 years of American history through the eyes of real people who lived through it and chronicled their experience. Readers learn what makes diaries and autobiographies different, why they matter, and how to think critically to read them like a historian. From the American Revolution to the 21st century, we'll get personal with history and notable Americans in their own words.</t>
  </si>
  <si>
    <t>920--dc23</t>
  </si>
  <si>
    <t>978-1-5382-4037-3</t>
  </si>
  <si>
    <t>Landmarks Throughout American History</t>
  </si>
  <si>
    <t>978-1-5382-4040-3</t>
  </si>
  <si>
    <t>Have you ever heard the expression, "You had to be there?" When you visit a national landmark, you have the chance to experience a primary source and history firsthand. Readers will explore the fascinating history of the United States by visiting such landmarks as Independence Hall, the White House, Gettysburg Cemetery, and other amazing places. They'll get a taste of our how our national landmarks act as exciting primary sources. This volume offers accessible, interpretive text, and full-color photographs of spell-binding landmarks.</t>
  </si>
  <si>
    <t>978-1-5382-4041-0</t>
  </si>
  <si>
    <t>Maps Throughout American History</t>
  </si>
  <si>
    <t>978-1-5382-4044-1</t>
  </si>
  <si>
    <t>If you want to know where you are or where you are going, you can look at a map. Throughout American history, our nation's leaders and citizens were able to use maps for direction and learning. Sometimes these maps were not very accurate, and we can learn about how Americans viewed their world just by looking at the maps they had available. What would our nation look like without the 11 Confederate states? How can we reach the Pacific if there are no maps to guide us? Readers discover the story of our nation through primary sources in this intriguing volume.</t>
  </si>
  <si>
    <t>978-1-5382-4045-8</t>
  </si>
  <si>
    <t>Newspapers Throughout American History</t>
  </si>
  <si>
    <t>978-1-5382-4048-9</t>
  </si>
  <si>
    <t>The United States' Founding Fathers knew how important a free press could be to their great experiment in democracy. It was so important that they protected that freedom in the First Amendment to the U.S. Constitution. Throughout the history of the United States, newspapers have documented the ins and outs and ups and downs of the country. This intriguing volume showcases these primary sources of American history, from the earliest reports on revolutionary feelings in New England to the muckrakers of the Progressive Era to the devastating headlines that followed the September 11, 2001, attacks on New York.</t>
  </si>
  <si>
    <t>070.172--dc23</t>
  </si>
  <si>
    <t>978-1-5382-4049-6</t>
  </si>
  <si>
    <t>Photographs Throughout American History</t>
  </si>
  <si>
    <t>978-1-5382-4052-6</t>
  </si>
  <si>
    <t>Monika Davies</t>
  </si>
  <si>
    <t>"A photograph is worth a thousand words" has never been more fitting than in this thought-provoking book. Photographs serve as snapshots of time, capturing the emotions, humanity, and history of a specific moment. Since the camera's invention, photographs have captured pivotal moments that defined and shaped American history. Young readers will examine this book's photographs as primary sources. Readers will investigate the context of each photograph for a deeper look at America throughout the years. They'll review photographs of Rosa Parks's arrest in Montgomery, a jubilant kiss at the end of World War II, and many more moments immortalized through the photographic medium.</t>
  </si>
  <si>
    <t>973.0022/2--dc23</t>
  </si>
  <si>
    <t>978-1-5382-4053-3</t>
  </si>
  <si>
    <t>World's Scariest Places (Set of 12 Titles)</t>
  </si>
  <si>
    <t>978-1-5382-4204-9</t>
  </si>
  <si>
    <t>This collection of the supernatural is a trove of spine-tingling tales is for anyone whose imagination stirs after hearing a blood-curdling cry in the night, who swears they have been visited by an otherworldly specter, or who simply delights in hearing about the spooky and macabre. Each eerie volume focuses on a particular kind of location that seems to be a lightning rod for unearthly events, such as spooky schools, ghostly mansions, and isolated islands. Accounts of creepy encounters are intertwined with fascinating historical background information and enriched by striking photographs. Features include: High-interest content and dynamic design will captivate reluctant and leisure readers. Historical content touches on curricular material. Readers can examine the evidence in each volume, a Common Core Reading Skill, and decide for themselves if they believe in the paranormal.</t>
  </si>
  <si>
    <t>World's Scariest Places (Set of 6 NEW Titles)</t>
  </si>
  <si>
    <t>978-1-5382-4203-2</t>
  </si>
  <si>
    <t>Are your readers prepared to pay a petrifying visit to a ghostly mansion? Do they have the guts to investigate the bone-chilling, unearthly site of a creepy UFO? If so, then they've come to the right place. Each gripping volume in this riveting series takes readers to the most frightening places around the globe. From haunted towns to isolated islands, readers will learn about the history of the world’s scariest places with absorbing anecdotes woven into historical context. Features include: High-interest content that will captivate readers. Spellbinding sidebars enrich the informative texts. Vibrant photographs and dynamic design captivate the imagination.</t>
  </si>
  <si>
    <t>Creepy UFO Sites</t>
  </si>
  <si>
    <t>978-1-5382-4201-8</t>
  </si>
  <si>
    <t>On a dark and stormy night the wind rises, blustering through the trees. Dogs bark and whimper as a high-pitched, other-worldly whirring grows louder. The clouds part to reveal an enormous flying object. Could it be a UFO? In this beguiling book, readers will learn about the historic sites that have been visited by creepy UFOs. Striking photographs and sensational sidebars will captivate readers. This fascinating and spine-tingling text will provoke even the most doubtful readers to ask themselves: Are we alone?</t>
  </si>
  <si>
    <t>978-1-5382-4231-5</t>
  </si>
  <si>
    <t>Eerie Railroads</t>
  </si>
  <si>
    <t>978-1-5382-4199-8</t>
  </si>
  <si>
    <t>What is it that makes railroads such eerie places? It could be the spine-chilling metallic screech of the wheels grinding against the steel tracks. Or perhaps the rushing wind that threatens to pull you under as the railcars hurtle past. In this nerve-racking book, readers will discover just what it is that makes railroads so scary. The illuminating text is underscored by eye-catching photographs, stimulating design, and spellbinding sidebars. This high-interest material is seamlessly interwoven with educational historical background information.</t>
  </si>
  <si>
    <t>133.1'22--dc23</t>
  </si>
  <si>
    <t>978-1-5382-4229-2</t>
  </si>
  <si>
    <t>Ghostly Mansions</t>
  </si>
  <si>
    <t>978-1-5382-4198-1</t>
  </si>
  <si>
    <t>Have you ever heard strange footsteps on the stairs, or the blood-curdling sound of a disembodied moan? Perhaps you've felt goose bumps rise on the back of your neck as a door creaks open inexplicably. Readers are invited to cross the threshold of the world's spookiest mansions in this hair-raising read. Offering insight into the historical context of each petrifying place, this informative text is supplemented by fascinating sidebars and a dynamic design that will captivate readers' imaginations.</t>
  </si>
  <si>
    <t>978-1-5382-4228-5</t>
  </si>
  <si>
    <t>Haunted Towns</t>
  </si>
  <si>
    <t>978-1-5382-4200-1</t>
  </si>
  <si>
    <t>Picture a place where tumbleweeds roll across abandoned streets, grey fog hangs heavy beneath an eerie moon, and creaking doors hang open on ramshackle cottages. With this haunting text, readers will tour some of the most haunted towns around the globe. Fearsome stories about spooky specters and paranormal activities are tied into historical context, giving readers insight into key concepts of social studies. Informative sidebars enhance and expand this thrilling text. The brilliant design and frightful photographs will inspire the imaginations of young readers.</t>
  </si>
  <si>
    <t>978-1-5382-4230-8</t>
  </si>
  <si>
    <t>Isolated Islands</t>
  </si>
  <si>
    <t>978-1-5382-4202-5</t>
  </si>
  <si>
    <t>You are surrounded by miles of ocean as far as the eye can see. The hot sun beats down on you, depleting your already limited stores of energy. You have no supplies to help you survive, and you are all alone! In this alarming book, readers will visit the most isolated islands around the globe. The informative text is enriched by stunning photographs and an eye-catching design. Compelling sidebars provide additional information about each far-flung, fascinating place. This high-interest material will captivate leisure and developing readers alike.</t>
  </si>
  <si>
    <t>133.10914'2--dc23</t>
  </si>
  <si>
    <t>978-1-5382-4232-2</t>
  </si>
  <si>
    <t>Spooky Schools</t>
  </si>
  <si>
    <t>978-1-5382-4197-4</t>
  </si>
  <si>
    <t>To most young students, schools seem to be unexceptional, even tedious places. Little do they know that schools are some of the spookiest places on Earth. Highlighting famously haunted schools from history, this bone-chilling book invites readers to step into creepy classrooms and learn just what makes these schools so scary. With thought-provoking sidebars and vibrant photographs that make the information pop, this delightfully disturbing text will capture readers' attention as surely as nails screeching against a chalkboard.</t>
  </si>
  <si>
    <t>978-1-5382-4227-8</t>
  </si>
  <si>
    <t>It's difficult for many young people to imagine not being able to go to school and instead having to work in a hot, smelly, sometimes dangerous factory for more than 12 hours a day. There was a time in U.S. history when young people had to do just that. Thankfully, many people involved in the labor movement fought against child labor. This was just one of many ways the movement improved rights for working people. This important volume presents a significant slice of American history, using primary sources, first-person narratives, and historical photographs to enlighten readers.</t>
  </si>
  <si>
    <t>973.7115092--dc23</t>
  </si>
  <si>
    <t>813'.52--dc23</t>
  </si>
  <si>
    <t>709.2--dc23</t>
  </si>
  <si>
    <t>The journey of Meriwether Lewis and William Clark across the newly acquired Louisiana Territory from 1804 to 1806 was truly extraordinary. It's best explained using the journals of these two explorers. In this book, primary source materials were carefully chosen to highlight the most interesting and exciting parts of the adventure. Maps, sidebars, and fact boxes highlight many of the exploits of the Corps of Discovery.</t>
  </si>
  <si>
    <t>917.804--dc23</t>
  </si>
  <si>
    <t>From sea to shining sea, America loves to eat. This book takes readers on a journey through America's sometimes-wacky digestive system via its weirdest diners, restaurants, and kitchens. Readers will love diving in to the culinary interests of America's people, from strange meats like squirrel and possum to wild fruit and vegetable mixes like Jell-O salad. High-interest subject matter and amazingly odd photographs give readers a look at all the weird things people deep-fry at county fairs and the crazy concoctions different parts of the nation call "home cooking."</t>
  </si>
  <si>
    <t>641.5973--dc23</t>
  </si>
  <si>
    <t>790.13--dc23</t>
  </si>
  <si>
    <t>349.73--dc23</t>
  </si>
  <si>
    <t>Jamestown is celebrated as the first permanent English settlement in North America, but underneath the well-known history is a darker past. In its beginning years, Jamestown was far from successful. In fact, most colonists who came to Jamestown never left; they died shortly after arriving. This fascinating book delves into the challenges of the colony, revealing its successes, tragedies, and even horrors such as cannibalism. Readers will be surprised to learn about the real-life Pocahontas and John Smith, and eager to find out more about what really happened in this Virginia colony's early days.</t>
  </si>
  <si>
    <t>It might seem impossible to drive from Alaska to Argentina, but with a passport handy, that's a road trip people can take. The Pan-American Highway is a system of connected roads and highways that travel roughly north to south through North and South America. Readers learn about the many environments travelers would drive through on such a journey as well as the history of the highway. Full-color photographs illustrate the many cool destinations along the way as fun fact boxes suggest places to see along the route.</t>
  </si>
  <si>
    <t>7.5</t>
  </si>
  <si>
    <t>It's difficult not to think of tombs as creepy places. Some are positively spine-tingling. However, we can also imagine that tombs, crypts, and graves are time machines. While they can't really transport us physically back to times gone by, they certainly reveal much about how cultures viewed life, death, and the afterlife. This riveting series offers both ghostly chills and historical thrills as readers tour some intriguing final resting places around the globe, including Russia's City of the Dead, the tomb of China's first emperor, Egypt's Pyramids of Giza, and England's Westminster Abbey. Features include: Appealing design includes spectacular photographs. The English Language Arts Common Core standards call for proficiency in reading historical texts.</t>
  </si>
  <si>
    <t>Some accounts of the American Revolution are oversimplified, painting the Founding Fathers as freedom fighters at odds with the unjust British Empire. However, the causes of the war were many and began years before the first shot rang out in 1775. This book, a must for any social studies collection, presents a comprehensive look at the events before, during, and after the War for Independence. From the founding of the colonies to the ratification of the U.S. Constitution, readers examine the most significant moments of early American history. They'll also consider the effects the revolution had on other struggling nations.</t>
  </si>
  <si>
    <t>The Vietnam War remains one of the most controversial and galvanizing conflicts in modern history. To better comprehend why so many nations became involved in the war, this wide-ranging volume delves into the many causes of the conflict, from French colonialism to the spread of Communism to the final sparks that ignited combat. Readers will also learn about key moments within the conflict and the lasting effects of the war's conclusion. Vivid photographs throughout the book give readers a sense of Vietnam's geography, a key role player in the eventual outcome.</t>
  </si>
  <si>
    <t>959.704'3--dc23</t>
  </si>
  <si>
    <t>Sports for Supergirls</t>
  </si>
  <si>
    <t>978-1-5382-4196-7</t>
  </si>
  <si>
    <t>Supergirls excel at all kinds of sports. This inspirational set brings readers right into the action, from the edge of the arena to the top of a mountain and everywhere else in-between. The series helps readers to learn about different high-energy sports. Full-color photographs, exciting descriptions of physical maneuvers, and case studies highlight inspirational women leaders who are at the top of their games. This set provides practical information through engaging texts, which encourage readers to get active in their daily lives. Features include: Highlights a unique variety of sports for different interests. Engages readers by showcasing inspirational sports figures. Places emphasis on safety and technique.</t>
  </si>
  <si>
    <t>Aquatic Sports</t>
  </si>
  <si>
    <t>978-1-5382-4192-9</t>
  </si>
  <si>
    <t>Supergirls have been making their own waves in water sports. Women athletes have excelled at sports such as free diving, surfing, and white water kayaking. They've also sailed around the world. Readers of this thrilling text learn about the unusual world of water sports and also about skills athletes use to be successful. Intense photographs capture the excitement of water sports, and case studies of women athletes overcoming obstacles are inspirational, especially for young girls interested in high-energy, adventurous sports.</t>
  </si>
  <si>
    <t>797--dc23</t>
  </si>
  <si>
    <t>978-1-5382-4213-1</t>
  </si>
  <si>
    <t>Combat Sports</t>
  </si>
  <si>
    <t>978-1-5382-4190-5</t>
  </si>
  <si>
    <t>Kaia! Readers of this text will learn about women who have dominated combat sports such as boxing, wrestling, and mixed martial arts. These highly competitive sports are exciting, and readers learn it takes discipline, technique, and a knowledge of the rules to be successful. Utilizing full-color photographs and engaging language, this text is perfect for girls already interested in sports but also for those who are still looking to find a unique sport that "clicks." In addition, this book provides information to readers about getting involved in combat sports.</t>
  </si>
  <si>
    <t>796.8--dc23</t>
  </si>
  <si>
    <t>978-1-5382-4212-4</t>
  </si>
  <si>
    <t>Cycle Sports</t>
  </si>
  <si>
    <t>978-1-5382-4195-0</t>
  </si>
  <si>
    <t>Women athletes go the distance in this text's exploration of supergirls who cycle. These world-class athletes are in races that span from just a few miles to over 4,000 miles. It's important they stay physically and mentally fit to do so. Readers can explore the stories of women athletes who have shaped these cycling sports. Readers also learn about experiencing the sports for themselves, whether as a hobby or as a new career. Engaging text and full-color photographs transport the reader from the page to the road.</t>
  </si>
  <si>
    <t>796.6--dc23</t>
  </si>
  <si>
    <t>978-1-5382-4214-8</t>
  </si>
  <si>
    <t>Snow and Ice Sports</t>
  </si>
  <si>
    <t>978-1-5382-4191-2</t>
  </si>
  <si>
    <t>When it's cold outside, super sports girls get out on the ice and into the snow. Ice climbing, snowboarding, and snowmobiling: these are just a few of the winter sports women have competed in and excelled. Readers learn about the different ways they too can get out during the winter. Stories of competitive women athletes and dramatic images inspire readers to get active, and information about technique and how to get involved in winter sports encourages safe practices.</t>
  </si>
  <si>
    <t>978-1-5382-4215-5</t>
  </si>
  <si>
    <t>Sports in the Wild</t>
  </si>
  <si>
    <t>978-1-5382-4194-3</t>
  </si>
  <si>
    <t>The great outdoors is an athlete's playground, and supergirls have gone wild. Women athletes have explored the wilderness in extremes, from hiking 1,000 miles long-distance to climbing vertical rock. The vivid images impress, and the engaging text shares the accomplishments of women athletes. Readers will be inspired to investigate different kinds of wilderness sports, including hunting and fishing. The text encourages readers to be safe by training and learning all the rules, and also motivates young athletes to challenge themselves.</t>
  </si>
  <si>
    <t>796.5--dc23</t>
  </si>
  <si>
    <t>978-1-5382-4211-7</t>
  </si>
  <si>
    <t>Street Sports</t>
  </si>
  <si>
    <t>978-1-5382-4193-6</t>
  </si>
  <si>
    <t>Super sports girls are taking it to the streets! Readers of this text learn all about the supergirls of street sports: world-class cyclers, long boarders, and more. Some people even use street sports to commute to work. Photographs of impressive aerial tricks, practical information for beginners, and general tips for safe exercise practice get readers ready to run. In addition, this book provides readers with informative case studies of the top women performers in street sports, who are perfect role models for sports-loving girls.</t>
  </si>
  <si>
    <t>796.04'6--dc23</t>
  </si>
  <si>
    <t>978-1-5382-4216-2</t>
  </si>
  <si>
    <t>Getting injured is no fun. Many children don't know what to do if they get hurt playing sports or even what some injuries are. This set pairs scientific fact with appropriate images to teach readers vital information about sports injuries, such as broken bones, concussions, and sprained ankles. Whether they need to get stitches or are just feeling a bit faint, young athletes need to know how to get help and what their body needs to heal properly should they experience an injury. After all, getting the right treatment for injuries means they can get better quickly and get back on the field.</t>
  </si>
  <si>
    <t>Passing out or feeling light-headed is no joke when playing sports; it could be a serious sign of an injury or illness. Readers learn what to do if they have problems with fainting or just feeling dizzy. Whether it's a concussion, an illness like the flu, or something as simple as not eating enough, children need to know how to deal with fainting spells when they're on the field. Through scientific information and carefully worded explanations, this book offers the answers and gives readers a chance to learn something new about their bodies in an accessible way.</t>
  </si>
  <si>
    <t>617.1'027--dc23</t>
  </si>
  <si>
    <t>Concussions are serious and often misunderstood injuries. This important book explores concussions from every angle, including how they happen and what to do should a reader suffer one while on the field. Unlike more physically apparent injuries, concussions are diagnosed through symptoms. Knowing what concussions do to the brain and how they affect people's actions is important to staying healthy when playing high-impact sports. Readers will learn important health lessons that will help them understand how doctors treat concussions and get them back on the field safely after taking a big hit.</t>
  </si>
  <si>
    <t>617.4'81044--dc23</t>
  </si>
  <si>
    <t>When ankles get twisted and turned, the end result might be a sprain. What does this mean, and how does it get better? This book explores one of the most common sports injuries, helping young readers understand what happens when they need to take a time out to heal up from a sports injury. By learning the proper recovery methods and safety tips on the field, readers will get the most out of their recreation time and learn important lessons about life: it isn't about how you fall, but how you get back up, get healthy, and get back on the field.</t>
  </si>
  <si>
    <t>When a cut is too deep, it often needs stitches to heal properly. How these stitches work and what they do isn't easy to understand. This book dives into the why and how of stitches and the kind of injuries readers may suffer that requires a trip to the emergency room. Sports like soccer, hockey, and lacrosse may lead to cuts and bleeding that might need a few stitches to help heal. Readers also learn what to do when they get a sports injury, how to talk to doctors, and what steps they need to take in order to retake the field when their injuries heal.</t>
  </si>
  <si>
    <t xml:space="preserve">Learning a new sport is often like learning a new language. There are so many terms and expressions used during a game that it can be hard to keep up. This series coaches young readers on the ins and outs of some of today’s most popular sports. From the tactics and shifts a baseball manager might call out to how NASCAR drivers know what’s behind them thanks to their spotter, each sport has its own special language, and knowing the lingo can be the extra advantage that gets readers a big win or a spot on the podium!_x000D_
</t>
  </si>
  <si>
    <t>Baseball is a great sport full of weird words. Trying to play a game with friends might be hard if you don’t know what anyone is saying. Readers will get a look in the dugout, and even learn why they call it a dugout in the first place. With color photographs and other graphics explaining different terms and concepts like a double switch or ground rules, readers are sure to learn everything they need to talk and play like a pro.</t>
  </si>
  <si>
    <t>Basketball is a game of numbers. Scoring points is one thing, but readers might not know that each position in basketball has a number, too. It's just one of the many fun facts about basketball a reader needs to know to sound like a pro. Full-color photographs and graphic organizers explain concepts like the difference between a small forward and a power forward while introducing new terminology that helps readers get their heads in the game and ready to take the floor.</t>
  </si>
  <si>
    <t>796.323'64--dc23</t>
  </si>
  <si>
    <t>The game of football has lots of odd language hidden in its history. Why is a field called a "gridiron?" Why are players called "quarterback" and "fullback?" Getting in the game can be intimidating if you don't know the lingo, which is why this book is full of football terms and their origins. From the difference between a safety as in the player, and a safety as in a scoring play, full-color photographs and graphic organizers show readers everything they need to watch this exciting sport as an informed fan.</t>
  </si>
  <si>
    <t>796.332'64--dc23</t>
  </si>
  <si>
    <t>Can you put the biscuit in the basket? If you don't know your hockey lingo, that might be a hard question to answer. After reading this book full of colorful graphics and photos explaining the finer points of hockey jargon, readers will be sure to take a shot on net and try scoring a goal for themselves. From technical terms for hockey equipment to explanations of hockey rules and positions, this book has everything readers need to lace up the skates and hit the ice with confidence.</t>
  </si>
  <si>
    <t>There's a lot more to auto racing than just driving around in a circle. From engine maintenance to understanding wind physics while drafting, drivers and their crews are smart people making decisions in the blink of an eye. Making tough calls in an instant is often the difference between taking the checkered flag for the win or settling for a finish in the back of the pack. With vivid graphics and full-color photographs illustrating the fast-paced world of race car drivers, readers learn how spotters help drivers through crashes and some of the technical terms used in the pits to help make racing champions.</t>
  </si>
  <si>
    <t>From a distance, soccer may seem like a tough sport to understand. Once you get to the pitch and get running, though, it's easy to see why it’s so much fun. Readers explore “the beautiful game” in this exciting title full of soccer terms and facts. From an easy explanation of offside rules to the history of red and yellow cards, colorful photographs and graphics make soccer history and tactical concepts easy to understand, bringing a new generation to the world's most popular sport.</t>
  </si>
  <si>
    <t>7.6</t>
  </si>
  <si>
    <t>Conoce los ciclos de la naturaleza (A Look at Nature's Cycles)</t>
  </si>
  <si>
    <t>978-1-5382-4413-5</t>
  </si>
  <si>
    <t>Cadenas y redes alimentarias (Food Chains and Webs)</t>
  </si>
  <si>
    <t>978-1-5382-4373-2</t>
  </si>
  <si>
    <t>978-1-5382-4374-9</t>
  </si>
  <si>
    <t>Ciclos en el espacio (Cycles in Space)</t>
  </si>
  <si>
    <t>978-1-5382-4393-0</t>
  </si>
  <si>
    <t>978-1-5382-4394-7</t>
  </si>
  <si>
    <t>El ciclo del agua (The Water Cycle)</t>
  </si>
  <si>
    <t>978-1-5382-4377-0</t>
  </si>
  <si>
    <t>Santana Hunt, Alberto Jiménez</t>
  </si>
  <si>
    <t>978-1-5382-4378-7</t>
  </si>
  <si>
    <t>El ciclo del carbono (The Carbon Cycle)</t>
  </si>
  <si>
    <t>978-1-5382-4381-7</t>
  </si>
  <si>
    <t>978-1-5382-4382-4</t>
  </si>
  <si>
    <t>El ciclo del nitrógeno (The Nitrogen Cycle)</t>
  </si>
  <si>
    <t>978-1-5382-4385-5</t>
  </si>
  <si>
    <t>978-1-5382-4386-2</t>
  </si>
  <si>
    <t>El ciclo del oxígeno (The Oxygen Cycle)</t>
  </si>
  <si>
    <t>978-1-5382-4389-3</t>
  </si>
  <si>
    <t>978-1-5382-4390-9</t>
  </si>
  <si>
    <t>Conoce las ciencias biológicas (A Look at Life Science)</t>
  </si>
  <si>
    <t>978-1-5382-5088-4</t>
  </si>
  <si>
    <t>Las árqueas (What Are Archaea?)</t>
  </si>
  <si>
    <t>978-1-5382-5064-8</t>
  </si>
  <si>
    <t>978-1-5382-5065-5</t>
  </si>
  <si>
    <t>Las bacterias (What Are Bacteria?)</t>
  </si>
  <si>
    <t>978-1-5382-5068-6</t>
  </si>
  <si>
    <t>978-1-5382-5069-3</t>
  </si>
  <si>
    <t>Las plantas (What Are Plants?)</t>
  </si>
  <si>
    <t>978-1-5382-5076-1</t>
  </si>
  <si>
    <t>978-1-5382-5077-8</t>
  </si>
  <si>
    <t>Los animales (What Are Animals?)</t>
  </si>
  <si>
    <t>978-1-5382-5060-0</t>
  </si>
  <si>
    <t>978-1-5382-5061-7</t>
  </si>
  <si>
    <t>Los hongos (What Are Fungi?)</t>
  </si>
  <si>
    <t>978-1-5382-5072-3</t>
  </si>
  <si>
    <t>978-1-5382-5073-0</t>
  </si>
  <si>
    <t>Los protistas (What Are Protists?)</t>
  </si>
  <si>
    <t>978-1-5382-5080-8</t>
  </si>
  <si>
    <t>978-1-5382-5081-5</t>
  </si>
  <si>
    <t>El sufragio femenino (Women's Suffrage)</t>
  </si>
  <si>
    <t>978-1-5382-4946-8</t>
  </si>
  <si>
    <t>978-1-5382-4945-1</t>
  </si>
  <si>
    <t>La Carta de Derechos (The Bill of Rights)</t>
  </si>
  <si>
    <t>978-1-5382-4930-7</t>
  </si>
  <si>
    <t>978-1-5382-4931-4</t>
  </si>
  <si>
    <t>La compra de Luisiana (The Louisiana Purchase)</t>
  </si>
  <si>
    <t>978-1-5382-4942-0</t>
  </si>
  <si>
    <t>978-1-5382-4943-7</t>
  </si>
  <si>
    <t>La Constitución de Estados Unidos (The U.S. Constitution)</t>
  </si>
  <si>
    <t>978-1-5382-4963-5</t>
  </si>
  <si>
    <t>978-1-5382-4964-2</t>
  </si>
  <si>
    <t>La Declaración de Independencia (The Declaration of Independence)</t>
  </si>
  <si>
    <t>978-1-5382-4957-4</t>
  </si>
  <si>
    <t>978-1-5382-4958-1</t>
  </si>
  <si>
    <t>La guerra de Independencia (The American Revolution)</t>
  </si>
  <si>
    <t>978-1-5382-4948-2</t>
  </si>
  <si>
    <t>978-1-5382-4949-9</t>
  </si>
  <si>
    <t>La guerra de Secesión (The Civil War)</t>
  </si>
  <si>
    <t>978-1-5382-4954-3</t>
  </si>
  <si>
    <t>978-1-5382-4955-0</t>
  </si>
  <si>
    <t>La guerra franco-india (The French and Indian War)</t>
  </si>
  <si>
    <t>978-1-5382-4936-9</t>
  </si>
  <si>
    <t>978-1-5382-4937-6</t>
  </si>
  <si>
    <t>La Proclamación de Emancipación (The Emancipation Proclamation)</t>
  </si>
  <si>
    <t>978-1-5382-4933-8</t>
  </si>
  <si>
    <t>978-1-5382-4934-5</t>
  </si>
  <si>
    <t>La Revolución Industrial (The Industrial Revolution)</t>
  </si>
  <si>
    <t>978-1-5382-4939-0</t>
  </si>
  <si>
    <t>978-1-5382-4940-6</t>
  </si>
  <si>
    <t>Las trece colonias (The Thirteen Colonies)</t>
  </si>
  <si>
    <t>978-1-5382-4960-4</t>
  </si>
  <si>
    <t>978-1-5382-4961-1</t>
  </si>
  <si>
    <t>Los Artículos de la Confederación (The Articles of Confederation)</t>
  </si>
  <si>
    <t>978-1-5382-4951-2</t>
  </si>
  <si>
    <t>978-1-5382-4952-9</t>
  </si>
  <si>
    <t>978-1-5382-5085-3</t>
  </si>
  <si>
    <t>978-1-5382-5084-6</t>
  </si>
  <si>
    <t>El Canal de Panamá (The Panama Canal)</t>
  </si>
  <si>
    <t>978-1-5382-5048-8</t>
  </si>
  <si>
    <t>978-1-5382-5049-5</t>
  </si>
  <si>
    <t>El fenómeno de los años 30 (The Dust Bowl)</t>
  </si>
  <si>
    <t>978-1-5382-5040-2</t>
  </si>
  <si>
    <t>978-1-5382-5041-9</t>
  </si>
  <si>
    <t>El ferrocarril transcontinental (The Transcontinental Railroad)</t>
  </si>
  <si>
    <t>978-1-5382-5056-3</t>
  </si>
  <si>
    <t>978-1-5382-5057-0</t>
  </si>
  <si>
    <t>El movimiento de Derechos Civiles (The Civil Rights Movement)</t>
  </si>
  <si>
    <t>978-1-5382-5036-5</t>
  </si>
  <si>
    <t>978-1-5382-5037-2</t>
  </si>
  <si>
    <t>La Gran Depresión (The Great Depression)</t>
  </si>
  <si>
    <t>978-1-5382-5044-0</t>
  </si>
  <si>
    <t>978-1-5382-5045-7</t>
  </si>
  <si>
    <t>La guerra hispano-estadounidense (The Spanish-American War)</t>
  </si>
  <si>
    <t>978-1-5382-5052-5</t>
  </si>
  <si>
    <t>978-1-5382-5053-2</t>
  </si>
  <si>
    <t>Daniel R. Faust, Alberto Jiménez</t>
  </si>
  <si>
    <t>It's exciting to learn just where you are in the world, literally! Developing an understanding of geography and maps is key to grasping more advanced topics such as cultures, economics, politics, and current events. This series explores the hemispheres, continents, equator, and poles in a unique and exciting way that is perfect for young readers. Features include: Opens up a deeper understanding of the world to young readers. Understanding of maps within an informational text is a requirement of the Common Core standards.</t>
  </si>
  <si>
    <t>"The Earth is wearing a belt" is an age-old visual device teachers have used to explain the equator. In this volume, young readers will expand their comprehension of this important concept. With an understanding of the equator comes a grasping of the rotation of the Earth, climate, weather, and many other age-appropriate science concepts. Clean, accessible art on every spread, including diagrams, maps, and full-color photographs, help readers grasp these curriculum topics. That important main line of latitude we call the equator is made familiar through clean text and graphics in a way that every elementary reader is sure to understand.</t>
  </si>
  <si>
    <t>526'.6--dc23</t>
  </si>
  <si>
    <t>Hemisferios de la Tierra (Earth's Hemispheres)</t>
  </si>
  <si>
    <t>Deserts are the driest places on Earth, but they're full of life! Cacti, kangaroo rats, shrubs, foxes, and more have found ways to adapt to the extreme temperatures and dry conditions of deserts around the world. Readers learn about many of these adaptations as well as the major features of the desert biome. Simple maps highlight some of the biggest deserts, helping readers learn map skills. Full-color photographs reinforce accessible information about the desert ecosystem, including a concluding message of conservation.</t>
  </si>
  <si>
    <t>Observing objects closely is an important part of being a scientist. That's why lenses are so important in the laboratory and in the science classroom. Young scientists may be surprised to learn that they've probably already used lenses, in the form of a magnifying glass. This tool and others, such as microscopes, help scientists see details of objects up close. This invaluable book introduces lenses and the concept of optics in an easy to understand way and encourages readers to experiment with lenses themselves.</t>
  </si>
  <si>
    <t>Thermometers are so important in our daily lives. We consult them to know how to dress before going outside. We check our temperature when we think we're sick. We even use thermometers when we're cooking and baking in the kitchen. Thermometers are everywhere, but they're also important tools of science. In this engaging volume, with the aid of appealing photographs and an instructive activity, readers will learn how scientists of all ages use thermometers and how they can, too.</t>
  </si>
  <si>
    <t>When the Constitution was written, some of the Founding Fathers wanted to include a provision that only those in Congress vote for president. Others felt it was important that the former colonists got to vote directly for their president. The Electoral College was the compromise reached, and it's still how the president and vice president are elected today. This often-confusing topic is simplified, step by step for readers. Simple language and elaborating fact boxes target readers new to understanding the Electoral College system and those looking for a thorough but succinct review.</t>
  </si>
  <si>
    <t xml:space="preserve">The planet Saturn, with its magnificent rings, is one of the most jawdropping sights in our solar system. The striking photographs in this attractive volume invite readers to dive into the essential facts and science vocabulary in the text. They'll also be invited to solve math problems involving Saturn in which they'll learn more data such as about Saturn's 29 1/2 year trip around the sun. Saturn's rings, moons, and atmosphere are some of the topics that future astronomers will be introduced to in this valuable volume about the sixth planet from the sun._x000D_
</t>
  </si>
  <si>
    <t>Mount Vernon, which was George Washington’s residence, holds a special place in American history and in the hearts of many Americans. Its history of slavery has remained largely hidden until recently. That’s because it’s difficult to accept the contradiction of a Founding Father who fought for liberty, but engaged in the practice of slavery. This thought-provoking volume uses the discoveries of archaeologists as well as the writings of Washington himself to shed light on the lives of the slaves who dwelled on this land. Readers will especially appreciate the illustrative photographs and enlightening sidebars and fact boxes.</t>
  </si>
  <si>
    <t>Who were the earliest Americans? When, how, and from where did they enter and spread across the continent? What is their relationship to modern Native Americans? Anthropologists develop theories to answer these questions based on the evidence they discover. Their theories, and the discoveries that prove and disprove them, are highlighted in this fascinating volume. It is full of awe-inspiring facts and incredible breakthroughs. Readers will feel like anthropologists and archaeologists themselves as they read about bones and artifacts, and what they reveal about the ancient cultures that roamed North America, more than 13,000 years ago.</t>
  </si>
  <si>
    <t>Animales del zoológico / Zoo Animals (Set of 12 Titles)</t>
  </si>
  <si>
    <t>978-1-5382-4412-8</t>
  </si>
  <si>
    <t>Animales del zoológico / Zoo Animals (Set of 6 NEW Titles)</t>
  </si>
  <si>
    <t>978-1-5382-4411-1</t>
  </si>
  <si>
    <t>Las nutrias / Otters at the Zoo</t>
  </si>
  <si>
    <t>978-1-5382-4361-9</t>
  </si>
  <si>
    <t>Seth Lynch, Esther Ortiz</t>
  </si>
  <si>
    <t>978-1-5382-4362-6</t>
  </si>
  <si>
    <t>Las serpientes / Snakes at the Zoo</t>
  </si>
  <si>
    <t>978-1-5382-4369-5</t>
  </si>
  <si>
    <t>978-1-5382-4370-1</t>
  </si>
  <si>
    <t>Los monos / Monkeys at the Zoo</t>
  </si>
  <si>
    <t>978-1-5382-4359-6</t>
  </si>
  <si>
    <t>978-1-5382-4360-2</t>
  </si>
  <si>
    <t>Los renos / Reindeer at the Zoo</t>
  </si>
  <si>
    <t>978-1-5382-4364-0</t>
  </si>
  <si>
    <t>978-1-5382-4363-3</t>
  </si>
  <si>
    <t>Los tigres / Tigers at the Zoo</t>
  </si>
  <si>
    <t>978-1-5382-4365-7</t>
  </si>
  <si>
    <t>978-1-5382-4366-4</t>
  </si>
  <si>
    <t>Los tucanes / Toucans at the Zoo</t>
  </si>
  <si>
    <t>978-1-5382-4367-1</t>
  </si>
  <si>
    <t>978-1-5382-4368-8</t>
  </si>
  <si>
    <t>Elephants are incredibly large animals that need lots of space to roam. Making them feel at home in a zoo is a tough job, but a lot of people work hard every day to keep these amazing creatures happy. Through accessible text and vibrant photographs, budding readers will learn about the zookeepers that feed and care for elephants, as well as help them raise their young. From their big ears to their big appetites, there's a lot to learn about elephants at the zoo.</t>
  </si>
  <si>
    <t>Marie Roesser, Eida de la Vega</t>
  </si>
  <si>
    <t>Emmett Martin, Eida de la Vega</t>
  </si>
  <si>
    <t>This motivating series shows early readers that books are a gateway to fun, while they read about the different ways that young people play every day. Whether that play involves pets, sports, music, or crafts, readers will connect with accessible text and photographs on each page, which will aid them in reviewing sight words as well as deciphering new vocabulary. Each high-interest volume encourages both creative and physical play and will have readers enthusiastically turning the pages.</t>
  </si>
  <si>
    <t>With the help of just a few friends, beginning readers can play some of the most fun games there are, which is sports! Kids of all ages only need a ball and a handful of fellow sports enthusiasts to unlock a world of fun. Whether it's baseball or basketball, everyone has a favorite sport. From kicking around a soccer ball to playing catch with friends, this book shows the many ways young readers can play through colorful photographs and age-appropriate text. Reluctant athletes will learn that getting outside and playing is as easy as it is fun.</t>
  </si>
  <si>
    <t>1.4</t>
  </si>
  <si>
    <t xml:space="preserve">The pet store is a perfect place to exercise math concepts! Readers will be delighted as this fun volume introduces them to parrots, kittens, puppies, and other animals while reviewing important standards of the math curriculum, such as size comparison, sorting, and numbers and counting. The highinterest topic-and the vivid accompanying photographs-is an accessible and enjoyable introduction or review of elementary math skills._x000D_
</t>
  </si>
  <si>
    <t xml:space="preserve">Grab your bike, it's time to ride. That's the fun activity that begins this inviting book. The narrator looks for wheels in a ride around town, adding them as he goes and encouraging readers to do the same. He encounters friends on bikes with training wheels, a unicycle, and even a policeman on a motorcycle. Math is everywhere, even on wheels._x000D_
</t>
  </si>
  <si>
    <t>1.5</t>
  </si>
  <si>
    <t>0.6</t>
  </si>
  <si>
    <t>Weather is an important science concept at the early elementary level. Recognizing and identifying kinds of weather requires observational skills and certain vocabulary terms. This bright volume allows young meteorologists to correlate weather in carefully selected photographs with descriptive weather vocabulary, such as rainy, sunny, and foggy. It's never too early to tackle this essential STEM theme!</t>
  </si>
  <si>
    <t>Young people are always interested in those in the community who make it run, especially uniformed heroes such as firefighters and police officers. This fun volume walks readers around town introducing them to community workers, including the mail carrier, dentist, and librarian. Carefully chosen photographs correlate with the achievable vocabulary and illustrate characteristics of each job.</t>
  </si>
  <si>
    <t>Sometimes books can make our mouths water, and this volume, full of beautiful pictures of fruits and vegetables, will do just that. The at-level text and supporting photographs encourage a healthy and colorful diet, while presenting a cornucopia of vocabulary for fruits and vegetables, such as bananas, strawberries, and peppers. A concluding question asks readers to muse about which is their favorite, a fun way to review an impressive word list.</t>
  </si>
  <si>
    <t>363.19'2--dc23</t>
  </si>
  <si>
    <t>Winter, spring, summer, and fall. Each season has its unique identifying features as well as its exciting activities. Readers will become well acquainted with these as they learn about the four seasons from this beneficial book. They'll also decide which is their favorite season. Thoughtfully chosen photographs correlate with the achievable text and illustrate the characteristics of each season.</t>
  </si>
  <si>
    <t>Discovering the obvious and hidden shapes in the world around us is a great way to strengthen geometric concepts. This motivating volume points out shapes in common and interesting objects. Readers will be inspired by accessible text and colorful photographs to apply their understanding of shapes' attributes to their own surroundings, reinforcing fundamental mathematic ideas.</t>
  </si>
  <si>
    <t>Knowing body parts and accompanying vocabulary are essential topics in both health and science elementary curricula. In this helpful volume, close text and image correlation make fundamental concepts comprehensible. Readers will recognize body parts in each colorful photograph and associate them with their own. They'll consider how they use these body parts in their daily lives.</t>
  </si>
  <si>
    <t>Time can be an abstract and sometimes confusing topic for young learners. The days of the week become comprehensible in this cheerful, entertaining narrative, which emphasizes the order of days as well as how events may happen on certain days. The inviting text, supported by carefully chosen photographs, concludes with a query about readers' favorite day.</t>
  </si>
  <si>
    <t>529'.1--dc23</t>
  </si>
  <si>
    <t>Ten toes on our feet, four bases in baseball, two wheels on a bicycle; numbers are all around! This sunny book demonstrates how readers can identify numbers in familiar objects and situations, aided by carefully selected images, and encourages them to practice number recognition in their everyday lives. Number names, quantities, and counting are among the essential skills addressed in this valuable volume.</t>
  </si>
  <si>
    <t>Grasping the concept of colors is an important step in early education. Readers dive into the color green with turtles, snakes, grapes, leaves, and other familiar objects. They'll also review vocabulary words of the depicted items. The end of the volume provides an opportunity for evaluation of newly learned information.</t>
  </si>
  <si>
    <t>Pioneer women faced hard winters, few supplies, and loneliness once they settled on the American frontier. That doesn't even account for the months-long journey to their new home. During the mid-1800s, hundreds of thousands of Americans moved west as the United States expanded. From the women settling in Ohio to those striking out on their own during the California gold rush, pioneer women were a strong, courageous group. In this volume, readers encounter fun, surprising facts about pioneer women's unique place in history. Historical images enhance this fun spin on an often overlooked era of women's history.</t>
  </si>
  <si>
    <t>305.4'0973'09032--dc23</t>
  </si>
  <si>
    <t>1160L</t>
  </si>
  <si>
    <t>358.400973--dc23</t>
  </si>
  <si>
    <t>356'.160973--dc23</t>
  </si>
  <si>
    <t>355.00973--dc23</t>
  </si>
  <si>
    <t>359.00973--dc23</t>
  </si>
  <si>
    <t>327.12--dc23</t>
  </si>
  <si>
    <t>133.1--dc23</t>
  </si>
  <si>
    <t>031'.02--dc23</t>
  </si>
  <si>
    <t>910.4'5--dc23</t>
  </si>
  <si>
    <t>822.33--dc23</t>
  </si>
  <si>
    <t>001.9'6--dc23</t>
  </si>
  <si>
    <t>"The Blind Men and the Elephant" is more than just an amusing tale. It offers readers a final, meaningful thought; neither someone who is blind nor someone who can see well can truly judge the whole when only knowing part of it. "The Simpleton," "The Foolish Weaver," and "The Field of Boliauns" engage readers’ imaginations further, providing amusement as well as showcasing storytelling conventions, such as tone and creative word choice, that are part of the Common Core language arts curriculum. Illustrations complement each tale with colorful interpretations of characters and events.</t>
  </si>
  <si>
    <t>823.0108--dc23</t>
  </si>
  <si>
    <t>398.2'0943'0452--dc23</t>
  </si>
  <si>
    <t>What could be more terrifying than a city crawling with rats? In "The Ratcatcher," a story eerily similar to the legend of the Piped Piper, readers are taken to an old German town where that's exactly the problem. However, by the end of the tale, it isn't just the rats that have disappeared...where are all the town's children? This and other terrible tales are accompanied by full-color images and illustrations that add some beauty to otherwise dark literary worlds. The fire of readers' imaginations will be lit as they encounter unforgettable storytelling in "Gold-tree and Silver-tree," "The Devil and his Grandmother," and "The King Who Would See Paradise."</t>
  </si>
  <si>
    <t>623.89028'4--dc23</t>
  </si>
  <si>
    <t>553.8'7--dc23</t>
  </si>
  <si>
    <t>A worm call Leucochloridium needs to reach a bird's stomach in order to reproduce and spread in the bird's waste. How it gets there sounds like science fiction! By infesting a snail’s eyestalks and controlling its brain, this parasite sends the snail into the open with eyestalks that now resemble caterpillars, which are a bird’s favorite snack. Readers are introduced to the poor zombie snail and its role in the parasite-host relationship. Full-color photographs showcase the incredible changes the snail undergoes once infected by the parasite. Fascinating fact boxes and main content offer readers the gross, but cool, details.</t>
  </si>
  <si>
    <t>594'.3--dc23</t>
  </si>
  <si>
    <t>Blizzards can be particularly dangerous weather events, especially for the unprepared. People out in the storm are at risk for hypothermia and frostbite, and those inside have to worry about power and phone outages. Cars may get stuck on the highway, and pilots may feel unsure about landing a plane. Readers learn the severity of blizzards of the past, including 2010's "Snowmageddon," as well as how these blizzards form. Dramatic, full-color photographs show readers blizzards' aftermath, and safety tips help readers prepare for a blizzard should a blizzard watch be issued in their area.</t>
  </si>
  <si>
    <t>551.56'32--dc23</t>
  </si>
  <si>
    <t>1200L</t>
  </si>
  <si>
    <t>Sitting Bull is best known for his part in the Battle of the Little Bighorn. He continually resisted the U.S. government's mandate that all Native Americans must move to reservations they set up. Sitting Bull became an important leader to his people, the Lakota, and a symbol to others who wished to resist the U.S. laws as well. With an emphasis on the Native American experience, this volume introduces readers to Sitting Bull and his cause. Important events are enhanced by historical images and collected in a timeline to aid understanding of a trying time in American history.</t>
  </si>
  <si>
    <t>Tecumseh played a role in much of early U.S. history. He formed a confederacy of Native American tribes in the early 1800s, fought future president William Henry Harrison in the Battle of Tippecanoe, and then sided with the British in the War of 1812. The life of this great Shawnee orator and leader teaches readers about standing up for one’s beliefs as well as the Native American experience during the early 1800s. The main content includes biography and many important events of the era, both of which are also included in an end-of-book timeline.</t>
  </si>
  <si>
    <t>Within Grand Canyon National Park is one of the most majestic sites in the United States; the Grand Canyon. For adventurous road trippers, this national park is the perfect place to visit. Miles of hiking trails for visitors have been built around the rim of the canyon, down its steep sides, and even across the beautiful Colorado River. Readers learn how the Grand Canyon formed and about the creation of Grand Canyon National Park around it. Through full-color photographs of the beautiful landscape, readers can experience one of the natural wonders of the world without having to be there in person.</t>
  </si>
  <si>
    <t>979.1--dc23</t>
  </si>
  <si>
    <t>328.73'072--dc23</t>
  </si>
  <si>
    <t>352.23'21302373--dc23</t>
  </si>
  <si>
    <t>Becoming one of the most powerful leaders in the world is enticing, but the path to U.S. president is a difficult one. The campaign may be years long, and financing is complicated. While running for student council president or other major student leadership position may not cost as much, preparation for the job can also be daunting. This book not only introduces readers to the process of becoming the American president, but also guides them through their own campaign. The main content relates the electoral process to readers' lives whenever possible, including sidebars written for ambitious students eager to lead.</t>
  </si>
  <si>
    <t>324.973--dc23</t>
  </si>
  <si>
    <t>352.23'90973--dc23</t>
  </si>
  <si>
    <t>614.5'732094--dc23</t>
  </si>
  <si>
    <t>The Hindenburg, the largest airship ever built and the pride of Nazi Germany, burst into flames over Lakehurst, New Jersey, in 1937. It swiftly fell from the sky and was incinerated. This incident is remembered as the most infamous airship accident, killing 36 people and sinking the dirigible transportation industry. Fascinated readers will explore why and how this giant hydrogen-filled ship was made and the reasons it may have been doomed to fail. They'll also learn conspiracy theories and surprising facts about the circumstances of the terrible disaster. Authentic photographs and thoughtful sidebars add to the historical content. _x000D_	_x000D_</t>
  </si>
  <si>
    <t xml:space="preserve">The history of punishing criminals is a long and gruesome one. In 620 BC, a Greek named Draco wrote a legal code that punished almost every crime with death—except murder! For that, criminals were exiled. Odd facts about crime and punishment like this abound in history. Readers encounter many places and periods, from ancient China to the Victorian era, to learn all about the terrible, gross, and strange ways crimes were punished in the past. A colorful layout full of amusing and informative illustrations reinforce the main content, providing historical context and detail that will keep readers turning pages. _x000D_
_x000D_
</t>
  </si>
  <si>
    <t xml:space="preserve">From feast days of gods and goddesses to victory celebrations, the ancient Egyptians looked for any excuse to throw a party. However, the largest social group included slaves, laborers, and peasants who worked really hard and likely didn’t get to enjoy these occasions as much as the pharaoh or his family. Fun facts about how mummies were created, the ins and outs of the Egyptians gods and goddesses, and more engage readers in an important historical period. A colorful layout, complete with comical illustrations, complements the main content’s lighthearted tone and entertaining take on ancient Egypt.  _x000D_
_x000D_
</t>
  </si>
  <si>
    <t>932/​.021--dc23</t>
  </si>
  <si>
    <t>941.05/​50922--dc23</t>
  </si>
  <si>
    <t>910'.9163'2--dc23</t>
  </si>
  <si>
    <t>973.8/​2--dc23</t>
  </si>
  <si>
    <t>973.4/​6092--dc23</t>
  </si>
  <si>
    <t>364.15'52092--dc23</t>
  </si>
  <si>
    <t>364.15'52092273--dc23</t>
  </si>
  <si>
    <t>364.1552092--dc23</t>
  </si>
  <si>
    <t>364.15'5092--dc23</t>
  </si>
  <si>
    <t>Joe Cermele, The Editors of Field and Stream</t>
  </si>
  <si>
    <t>Fishing is a sport that both the inexperienced and the expert can enjoy, and bass fishing is one of the most exhilarating kinds. In fact, the largemouth bass is the number-one most sought-after gamefish species in the United States. This well-researched guide levels the playing field for those on the lookout for both smallmouth and largemouth bass. Readers will get to know the best bait, lures, fishing spots, and methods to snag their prize, even if they don't have a boat. Beautiful photographs, diagrams, and illustrations accompany the motivating and easy-to-follow narrative.</t>
  </si>
  <si>
    <t>799.17--dc23</t>
  </si>
  <si>
    <t>799.2--dc23</t>
  </si>
  <si>
    <t>Hurricanes, floods, volcanic eruptions, forest fires, sandstorms, blizzards, and tsunamis. These are the many disasters that people face around the world. Often, a little knowledge is what separates survivors and victims. This attention-grabbing volume is crammed with lifesaving content for all readers, and not only methods of surviving major disasters but also events such as broken bones. First-aid techniques, the Heimlich maneuver, and CPR are included in this helpful guide. The high-interest content is well organized and easy to navigate. Each valuable section of information is accompanied by beneficial diagrams, illustrations, and photographs.</t>
  </si>
  <si>
    <t>Whether they're stuck on a homework question or just need a push on a swing, friends need each other! This book shows budding readers that not only could friends use a hand, but it can be rewarding and even fun to help out. Pairing accessible text with colorful photographs of friends lending others their time and effort, readers learn how their peers help their friends clean up their neighborhood or learn how to read. They even discover how they can team up with their own friends to stay safe or clean up trash in their neighborhood.</t>
  </si>
  <si>
    <t>Yellow is an important part of our daily lives. Yellow school buses, traffic lights, bananas, butter, and more populate our day, whether we realize it or not. This accessible text will reveal to readers the many shades of yellow all around them. As they turn each page, they'll recognize objects in the photographs, identify them, and practice the accompanying vocabulary. A concluding activity will help them display their understanding of the concept of yellow.</t>
  </si>
  <si>
    <t>Blue is a beautiful color, and it's all around us, as this volume demonstrates. Readers are presented with multiple vivid hues of the color blue through recognizable objects, such as flowers, fish, and blueberries. They'll also be able to practice their vocabulary while reading comprehensible sentences. They can demonstrate their understanding of the color concept by completing the activity at the end of this book.</t>
  </si>
  <si>
    <t>~ The titles are listed here as they appear on the 2020 catalog</t>
  </si>
  <si>
    <t>**TITLES IN YELLOW ARE COMING AUGUST 2020**</t>
  </si>
  <si>
    <t>Full 2020 Page #</t>
  </si>
  <si>
    <t>Let's Learn Textures!</t>
  </si>
  <si>
    <t>978-1-5382-4526-2</t>
  </si>
  <si>
    <t>The youngest learners can be the most observant scientists. This beneficial set guides budding scientists in learning how to observe and describe the texture of familiar objects. They'll understand how to distinguish between bumpy and smooth, soft and hard, and wet and dry. These essential concepts are presented with simple text especially crafted for the beginning reader. Colorful photographs support the achievable text and further engage readers. Features include: Provides many opportunities to practice foundational reading skills of the English Language Arts Common Core. Discerning and defining textures is a key concept in lower elementary classrooms. The bright photographs are carefully chosen to appeal to young readers.</t>
  </si>
  <si>
    <t>What Is Bumpy?</t>
  </si>
  <si>
    <t>978-1-5382-4431-9</t>
  </si>
  <si>
    <t>Many objects could be described as bumpy: roads, footballs, and even a toad's skin. Learning to describe objects and discern how they're different from or like other objects is an important part of the early elementary curriculum. This carefully written, at-level narrative demonstrates the use of the adjective bumpy, aided by colorful pictures to aid readers' comprehension of each accessible sentence.</t>
  </si>
  <si>
    <t>620.1/1292--dc23</t>
  </si>
  <si>
    <t>978-1-5382-4432-6</t>
  </si>
  <si>
    <t>What Is Dry?</t>
  </si>
  <si>
    <t>978-1-5382-4435-7</t>
  </si>
  <si>
    <t>Anyone who has ever gotten drenched in a rainstorm knows what it is to be dry, but learning to identify objects as dry can be tricky for the youngest learners. This beneficial book teaches readers how to classify familiar objects as wet or dry with short, achievable sentences carefully constructed for vocabulary acquisition. The accessible narrative is accompanied by bright, interesting photographs of the objects.</t>
  </si>
  <si>
    <t>620.1/129--dc23</t>
  </si>
  <si>
    <t>978-1-5382-4436-4</t>
  </si>
  <si>
    <t>What Is Hard?</t>
  </si>
  <si>
    <t>978-1-5382-4439-5</t>
  </si>
  <si>
    <t>It's easier to name hard things, like rocks, than understand what this characteristic really means. This book encourages young scientists to observe the world around them and discern the features of various familiar things. They'll come to learn that anything that can't be easily bent can be described as hard. The achievable text and colorful photographs support readers in acquiring new vocabulary and a new appreciation for their powers of observation.</t>
  </si>
  <si>
    <t>620.1/126--dc23</t>
  </si>
  <si>
    <t>978-1-5382-4440-1</t>
  </si>
  <si>
    <t>What Is Smooth?</t>
  </si>
  <si>
    <t>978-1-5382-4443-2</t>
  </si>
  <si>
    <t>Understanding textures is a preliminary step in becoming an attentive observer of nature and the world around us. Comprehending textures, including smooth, is a standard of early elementary curricula. This attractive book explores the quality of smooth through achievable sentences and fun photographs of familiar objects perfectly matched to the text. Readers will be motivated to add "smooth" to their growing list of adjectives.</t>
  </si>
  <si>
    <t>978-1-5382-4444-9</t>
  </si>
  <si>
    <t>What Is Soft?</t>
  </si>
  <si>
    <t>978-1-5382-4447-0</t>
  </si>
  <si>
    <t>When people think of soft things, they immediately conjure up images of furry bunnies and similarly textured animals and objects. This inviting book helps young readers to do the same, as learning about textures is an important tenet of the early elementary curriculum. Carefully selected photographs of soft objects make the concept of texture clear to the reader as well as aid in vocabulary acquisition.</t>
  </si>
  <si>
    <t>620.1/123--dc23</t>
  </si>
  <si>
    <t>978-1-5382-4448-7</t>
  </si>
  <si>
    <t>What Is Wet?</t>
  </si>
  <si>
    <t>978-1-5382-4451-7</t>
  </si>
  <si>
    <t>Few kids can resist jumping into a big puddle. Getting wet can be fun. Learning to describe objects as wet can be fun, too, as evidenced in the bright, entertaining photographs and simple, engaging text in this motivating book. Readers will love to identify the objects within these pages, selected to appeal to them, and use the objects to comprehend new vocabulary words in corresponding sentences.</t>
  </si>
  <si>
    <t>978-1-5382-4452-4</t>
  </si>
  <si>
    <t>Directional words are important for young learners so that they can explain spatial concepts to others. With this charming book, they'll be able to practice the terms "in" and "out" as well as other vocabulary terms. They'll be aided in their vocabulary acquisition by bright pictures that offer visual clues to the accessible text as well as a clear understanding of why in and out are opposites.</t>
  </si>
  <si>
    <t>Ocean Animals</t>
  </si>
  <si>
    <t>978-1-5382-4527-9</t>
  </si>
  <si>
    <t>A visit under the ocean is just a few turns of the page away! In accessible language and simple sentences, this set takes beginning readers for a trip underwater following their favorite ocean animals through the waves. From friendly dolphins to tiny seahorses, the animals are described using age-appropriate details and vocabulary. The animals' habits, food, families, and more are covered, accompanied by full-color photographs that leave readers eager for more of manatees, walruses, seals, and octopuses. Features include: ATOS level of less than 1.0 for pre-K readers. Up-close photographs give readers unique views of the featured animals. Words to Know sections identify unfamiliar vocabulary.</t>
  </si>
  <si>
    <t>Dolphins</t>
  </si>
  <si>
    <t>978-1-5382-4455-5</t>
  </si>
  <si>
    <t>Dolphins are often called friendly animals due to their "smiling" faces and their splashing fins and water play. Maybe because of this perception or dolphins' reputation for being very smart, dolphins are a common favorite among young readers. With this colorful volume, beginning readers can see this popular ocean animal up close in beautiful photographs that closely correlate with achievable text. Including information about dolphin pods, babies, and food, this book will captivate readers again and again.</t>
  </si>
  <si>
    <t>599.53--dc23</t>
  </si>
  <si>
    <t>978-1-5382-4456-2</t>
  </si>
  <si>
    <t>Manatees</t>
  </si>
  <si>
    <t>978-1-5382-4459-3</t>
  </si>
  <si>
    <t>Manatees are often called "sea cows," but that name doesn't do them justice, even though they may weigh as much as a full-grown cow. These enormous ocean animals can cruise along underwater at as fast as 15 miles per hour. They have strong tales that propel them gracefully through the water. Beginning readers learn about where manatees live, what they eat, how they move, and much more, all while enjoying beautiful photographs of manatees with each turn of the page.</t>
  </si>
  <si>
    <t>599.55--dc23</t>
  </si>
  <si>
    <t>978-1-5382-4460-9</t>
  </si>
  <si>
    <t>Octopuses</t>
  </si>
  <si>
    <t>978-1-5382-4463-0</t>
  </si>
  <si>
    <t>Octopuses are the escape artists of the sea. With no bones, they're known to squeeze into tiny places and out of their tanks in aquariums. They come in all sizes and colors and feature some interesting body parts readers love to learn more about. In this volume, achievable main text and accompanying up-close photographs aid beginning readers in their quest to read and learn about octopuses. A picture glossary reinforces new vocabulary learned on these colorful pages.</t>
  </si>
  <si>
    <t>594/.56--dc23</t>
  </si>
  <si>
    <t>978-1-5382-4464-7</t>
  </si>
  <si>
    <t>Seahorses</t>
  </si>
  <si>
    <t>978-1-5382-4467-8</t>
  </si>
  <si>
    <t>They may not look like it, but seahorses are a kind of fish. These colorful, tiny ocean residents make their homes mostly in shallow waters and move into deeper areas during the rough seas of winter. They have plenty of other unique and interesting characteristics that readers of all ages can delight in. Achievable text written with beginning readers in mind introduces where seahorses like to live, aspects about their body, what they eat, and other fascinating details. Accompanying photographs take readers underwater to seahorse habitats, up-close and personal.</t>
  </si>
  <si>
    <t>597/.6798--dc23</t>
  </si>
  <si>
    <t>978-1-5382-4468-5</t>
  </si>
  <si>
    <t>Seals</t>
  </si>
  <si>
    <t>978-1-5382-4471-5</t>
  </si>
  <si>
    <t>Different kinds of seals live all over the world, including in the Arctic and Antarctic. No matter where these coastal-dwellers live, they're always pretty cute. Through text written specially for beginning readers, this volume introduces where seals can be found, what they eat, and how they interact with their ocean environment. Full-color photographs bring readers as close as they can get to seals without visiting an aquarium, and tie-in closely with accompanying text to aid in independent reading comprehension.</t>
  </si>
  <si>
    <t>978-1-5382-4472-2</t>
  </si>
  <si>
    <t>Walruses</t>
  </si>
  <si>
    <t>978-1-5382-4475-3</t>
  </si>
  <si>
    <t>It's easy to spot a walrus in a crowd. Their massive size, mustaches, and long tusks are difficult to miss. Walruses are found in both the Atlantic and Pacific oceans, though they always live in the Arctic. Even though readers won't come across a walrus in their neighborhood, they are sure to be fascinated by this big ocean animal. This book caters to the beginning reader with specially written text, a picture glossary, and full-color photographs that closely correlate to the narrative.</t>
  </si>
  <si>
    <t>599.79/9--dc23</t>
  </si>
  <si>
    <t>978-1-5382-4476-0</t>
  </si>
  <si>
    <t>Tons of Trucks!</t>
  </si>
  <si>
    <t>978-1-5382-4528-6</t>
  </si>
  <si>
    <t>Who doesn't get excited when they hear the musical tones of an ice cream truck? Similarly, other kinds of big vehicles often stop young truck enthusiasts in their tracks. This exciting set has the coolest facts about the most impressive trucks, including car carriers, concrete mixers, ice cream trucks, and exciting monster trucks. Colorful photographs of the vehicles in action will thrill young readers, while the accessible, low-ATOS text will delight and inform them. Features include: High-interest topics that attract many levels of readers. Friendly kid narrator who relays relevant and motivating facts about each kind of truck. Provides multiple opportunities to practice literacy skills relating to the English Language Arts Common Core.</t>
  </si>
  <si>
    <t>Car Carriers</t>
  </si>
  <si>
    <t>978-1-5382-4503-3</t>
  </si>
  <si>
    <t>Luke Harasymiw</t>
  </si>
  <si>
    <t>It's impossible not to stare at a car carrier cruising down a highway hauling multiple cars. Sometimes the cars seem to dangle off the carrier, but no need to worry. These vehicles are especially equipped to safely bring cars where they need to go. Fascinated readers will love to find out how carriers work and how people use them. Carefully selected photographs support the low-ATOS text and aid readers in deciphering and acquiring new vocabulary.</t>
  </si>
  <si>
    <t>978-1-5382-4504-0</t>
  </si>
  <si>
    <t>Concrete Mixers</t>
  </si>
  <si>
    <t>978-1-5382-4507-1</t>
  </si>
  <si>
    <t>Concrete mixers must keep mixing their load or the concrete will harden. These trucks are fascinating to watch as they move forward while the drum they carry turns around and around. Readers will love learning about this hardworking machine and why it's needed on so many construction projects. Low-ATOS text offers comprehensible explanations, and vibrant photographs add to this motivating book's appeal.</t>
  </si>
  <si>
    <t>624.1/834--dc23</t>
  </si>
  <si>
    <t>978-1-5382-4508-8</t>
  </si>
  <si>
    <t>Forklifts</t>
  </si>
  <si>
    <t>978-1-5382-4511-8</t>
  </si>
  <si>
    <t>On a construction site, forklifts are essential machines. They carry tremendously heavy loads that could never be lifted by humans. Readers will love to see different types of these machines at work and how their various parts operate together to get the job done. Forklift photographs and low-ATOS text will answer their questions about these indispensable trucks in an accessible and comprehensible way.</t>
  </si>
  <si>
    <t>621.8/63--dc23</t>
  </si>
  <si>
    <t>978-1-5382-4512-5</t>
  </si>
  <si>
    <t>Ice Cream Trucks</t>
  </si>
  <si>
    <t>978-1-5382-4515-6</t>
  </si>
  <si>
    <t>Ice cream trucks are the most popular vehicles among people looking for a cool, tasty treat. While many kids are familiar with what the outside of a truck looks like, they don't know what's on the inside or the many activities of an ice cream truck driver. This high-interest book has the answers, explained through low-ATOS text with supporting photographs of real-life ice cream trucks.</t>
  </si>
  <si>
    <t>381/.41740284--dc23</t>
  </si>
  <si>
    <t>978-1-5382-4516-3</t>
  </si>
  <si>
    <t>978-1-5382-4519-4</t>
  </si>
  <si>
    <t>This book explores pickups with larger suspensions and big, big tires. Some monster trucks end up having so much personality that they're given special names. They may even compete for prizes in competitions. This high-interest volume has all the answers for monster-truck lovers, explained through accessible, low-ATOS text. Action photographs of on-the-go monster trucks will especially impress developing readers.</t>
  </si>
  <si>
    <t>978-1-5382-4520-0</t>
  </si>
  <si>
    <t>Street Sweepers</t>
  </si>
  <si>
    <t>978-1-5382-4523-1</t>
  </si>
  <si>
    <t>Thanks to the street sweeper, our streets are swept clean. Watching this terrific truck at work is mesmerizing. Depending on the kind of truck, it may have high-power sprayers, brooms, vacuums, or other devices to scour and clean the streets. Readers will love the action photographs in this high-interest volume as well as the many cool facts about this magnificent machine through accessible, low-ATOS text.</t>
  </si>
  <si>
    <t>628.4'6--dc23</t>
  </si>
  <si>
    <t>978-1-5382-4524-8</t>
  </si>
  <si>
    <t>Go Outside!</t>
  </si>
  <si>
    <t>978-1-5382-4525-5</t>
  </si>
  <si>
    <t>"Go outside!" Many young people hear this phrase from their parents, but they might not consider the countless fun activities they can do outside. This motivating set has the answers and the inspiration for them. Each volume offers a different outdoor activity and explains what it entails through a friendly narrator and low-ATOS text. Camping, hiking, and hide-and-seek are some of the entertaining ideas that readers will explore. Vivid photographs of the activities in action are sure to make them grab a friend and head outside. Features include: Encourages young readers to “unplug” from digital devices and appreciate their natural surroundings. Picture glossaries support beginning readers in tackling more challenging terms in the achievable text. Knowing and using various text features such as tables of content and indexes to locate facts is a standard of the English Language Arts Common Core.</t>
  </si>
  <si>
    <t>Go Camping!</t>
  </si>
  <si>
    <t>978-1-5382-4479-1</t>
  </si>
  <si>
    <t>Peter Finn</t>
  </si>
  <si>
    <t>Kids often love to play camping in their living rooms, but this motivating book shows them what it means to head outside and really live in the great outdoors. A friendly narrator shows them tents, sleeping bags, and other gear that make camping an enjoyable adventure. Inviting photographs support the carefully crafted low-ATOS text, creating an enjoyable and achievable reading experience.</t>
  </si>
  <si>
    <t>796.54--dc23</t>
  </si>
  <si>
    <t>978-1-5382-4480-7</t>
  </si>
  <si>
    <t>Go Fishing!</t>
  </si>
  <si>
    <t>978-1-5382-4483-8</t>
  </si>
  <si>
    <t>What do you really need to go fishing? Readers will find out in this diverting book, which features low-ATOS text and carefully chosen photographs to aid in vocabulary acquisition. They'll learn about fishing rods, bait, and where people go fishing. They'll be inspired to become anglers and try out this sport for themselves.</t>
  </si>
  <si>
    <t>639.2--dc23</t>
  </si>
  <si>
    <t>978-1-5382-4484-5</t>
  </si>
  <si>
    <t>Go for a Hike!</t>
  </si>
  <si>
    <t>978-1-5382-4487-6</t>
  </si>
  <si>
    <t>A hike is an adventure. You never know what interesting noises you'll hear, awesome animals you'll spy, or amazing plants you'll come upon. This delightful volume encourages kids to grab an adult and head outdoors for a walk in the woods. Readers will be motivated by the inviting low-ATOS text and cheerful photographs featured throughout this well-designed book.</t>
  </si>
  <si>
    <t>796.51--dc23</t>
  </si>
  <si>
    <t>978-1-5382-4488-3</t>
  </si>
  <si>
    <t>Go for a Swim!</t>
  </si>
  <si>
    <t>978-1-5382-4491-3</t>
  </si>
  <si>
    <t>Splish-splash! Swimming is a highly motivating activity for young people. This likeable book, featuring low-ATOS text, takes readers into the water with a friendly narrator. They'll learn about where they can swim, special swim strokes, and games they can play in the water. Charming, vibrant images demonstrate that swimming is fun and so is reading.</t>
  </si>
  <si>
    <t>797.2/1--dc23</t>
  </si>
  <si>
    <t>978-1-5382-4492-0</t>
  </si>
  <si>
    <t>Go to the Park!</t>
  </si>
  <si>
    <t>978-1-5382-4495-1</t>
  </si>
  <si>
    <t>Every park is a different experience. Some have playgrounds, others have hiking trails, and still others have sprawling lawns on which to have a picnic. Readers will love learning about parks and following the friendly narrator on a trip to a neighborhood park. The achievable low-ATOS text will inspire young learners to head to their nearest park and truly explore what it has to offer.</t>
  </si>
  <si>
    <t>363.6/8--dc23</t>
  </si>
  <si>
    <t>978-1-5382-4496-8</t>
  </si>
  <si>
    <t>Play Hide-and-Seek!</t>
  </si>
  <si>
    <t>978-1-5382-4499-9</t>
  </si>
  <si>
    <t>"Ready or not, here I come!" It's time for hide-and-seek, the game that requires no equipment, just a friend and a sense of fun. Readers of this attention-grabbing volume will love following a game of hide-and-seek between friends. They'll learn new vocabulary through the low-ATOS text and colorful supporting photographs.</t>
  </si>
  <si>
    <t>793.4--dc23</t>
  </si>
  <si>
    <t>978-1-5382-4500-2</t>
  </si>
  <si>
    <t>Animals Without Brains!</t>
  </si>
  <si>
    <t>978-1-5382-4894-2</t>
  </si>
  <si>
    <t>What happens to a creature that doesn't have a brain? How does it survive? As it turns out, there are many animals that do without brains! This set tempts young readers with exciting facts about these animals who do things just a bit differently. Focusing on invertebrates from stinging jellyfish to regenerating sea stars, this set examines "brainless" animal life cycles and what features each animal has that help it survive. Features include: Awe-inspiring and high-interest facts about these unique animals will engage readers of all levels. Bright, full-color photographs will appeal especially to young readers. At-level language helps readers understand key scientific concepts.</t>
  </si>
  <si>
    <t>Corals Are Brainless!</t>
  </si>
  <si>
    <t>978-1-5382-4580-4</t>
  </si>
  <si>
    <t>Coral reefs are homes to some of the most biologically diverse areas of the world, and they are the spawning place of a vast number of marine creatures. They prevent damage to coastlines and provide nitrogen for many marine food chains. Without brains, corals, the builders of coral reefs, create these lush environments. An entertaining narrative and beautiful full-color images help readers explore the life cycle and interesting features of these invertebrates.</t>
  </si>
  <si>
    <t>593.6--dc23</t>
  </si>
  <si>
    <t>978-1-5382-4581-1</t>
  </si>
  <si>
    <t>Jellyfish Are Brainless!</t>
  </si>
  <si>
    <t>978-1-5382-4584-2</t>
  </si>
  <si>
    <t>Jellyfish are the often transparent, graceful creatures that float beautifully across the sea. Readers can try, but they're not going to find a brain in any jellyfish. They don't have spinal cords or bones either. This book explores how jellyfish survive and the parts they have that have allowed them to spread to oceans all over the world. With full-color pictures and amusing language, this book will engage the budding marine enthusiast and avid beach-goer.</t>
  </si>
  <si>
    <t>978-1-5382-4585-9</t>
  </si>
  <si>
    <t>Sea Anemones Are Brainless!</t>
  </si>
  <si>
    <t>978-1-5382-4588-0</t>
  </si>
  <si>
    <t>Over 1,000 species of sea anemone live at different depths of the world's oceans, and readers will be surprised to learn they all function without brains. Like other invertebrates, sea anemones use a simple nervous system to navigate the waters around them. This book examines this invertebrate's life cycle as well as some of the characteristics that make sea anemones so unique, for example their symbiotic relationship with clownfish. This is the perfect books for kids who are fascinated by nature's wonders.</t>
  </si>
  <si>
    <t>978-1-5382-4589-7</t>
  </si>
  <si>
    <t>Sea Cucumbers Are Brainless!</t>
  </si>
  <si>
    <t>978-1-5382-4592-7</t>
  </si>
  <si>
    <t>The body of a sea cucumber doesn't have many parts. Yet sea cucumbers help to clean the world's ocean floors and even help to reduce the effects of global warming. They do all of this without a brain. Exploring the life cycle of this invertebrate, this book covers some of the odd qualities of a sea cucumber, including the ability to expel part of its own intestine in order to escape predators. Sea cucumber abilities will boggle your readers' minds.</t>
  </si>
  <si>
    <t>593.9/6--dc23</t>
  </si>
  <si>
    <t>978-1-5382-4593-4</t>
  </si>
  <si>
    <t>Sea Stars Are Brainless!</t>
  </si>
  <si>
    <t>978-1-5382-4596-5</t>
  </si>
  <si>
    <t>Sea stars are well known for their ability to regenerate their arms. What's less apparent is that they accomplish this task without a brain. This book focuses on the sea star's simple nervous system, and it explores some of the interesting things a sea star does without a brain. Readers will be enthralled to learn that a sea star pushes its stomach outside of its body in order to consume its prey. It's a no-brainer that young scientists will be fascinated with this learning experience.</t>
  </si>
  <si>
    <t>593.9/3--dc23</t>
  </si>
  <si>
    <t>978-1-5382-4597-2</t>
  </si>
  <si>
    <t>Sea Urchins Are Brainless!</t>
  </si>
  <si>
    <t>978-1-5382-4600-9</t>
  </si>
  <si>
    <t>Sea urchins don't have brains, and yet sea urchin bodies are well-developed to detect the environment. This book explores body parts sea urchins use instead, including an interior water pump that allows the creatures to move about and hold on to food. Fun and bizarre facts are spread throughout the narrative, like how a sea urchin turns itself inside out upon growing into its adult stage. Young readers will be delighted by these ocean creatures.</t>
  </si>
  <si>
    <t>978-1-5382-4601-6</t>
  </si>
  <si>
    <t>Animal scat, or poop, can tell an observer not only what kind of animal created it but also what it has been eating. Animal experts pride themselves on identifying stool samples. With this fascinating book, readers can become scat experts as they learn to distinguish dog droppings from fox droppings. They'll learn important points about each animal's behaviors and other essential adaptations, supporting valuable concepts in the elementary science curriculum.</t>
  </si>
  <si>
    <t>Cooking with Math!</t>
  </si>
  <si>
    <t>Cooking With Math!</t>
  </si>
  <si>
    <t>978-1-5382-4895-9</t>
  </si>
  <si>
    <t>Cooking doesn't just make dinner or a delicious treat; it makes us use math. From measuring ingredients to figuring out how to double a recipe, all kinds of simple math can be used in the kitchen. Readers are asked to use different math concepts from the early elementary curriculum while following recipes they can actually make at home. Word problems using addition, measuring, subtraction, simple multiplication, and simple division support the math curriculum and encourage verbal reasoning skills. Dessert, pasta, pizza, salad, snacks, and soup recipes cover the culinary spectrum. Features include: Four fun recipes in each book. The work of each word problem is displayed for readers to follow along. Encourages young readers to try new foods.</t>
  </si>
  <si>
    <t>Making Desserts with Math!</t>
  </si>
  <si>
    <t>978-1-5382-4555-2</t>
  </si>
  <si>
    <t>How much flour does a cookie recipe need? What if you double the recipe? With this book, simple word problems encourage readers to consider the many ways math is used in the kitchen to make delicious desserts. They'll use math strategies and knowledge acquired in the classroom to solve each problem and check their work against a concluding answer key. Including four recipes that readers can make themselves or with just a little help from an adult, this volume will be a hit with the culinarily curious and mathematically minded alike.</t>
  </si>
  <si>
    <t>978-1-5382-4556-9</t>
  </si>
  <si>
    <t>Making Pasta with Math!</t>
  </si>
  <si>
    <t>978-1-5382-4559-0</t>
  </si>
  <si>
    <t xml:space="preserve">Whether you prefer pasta hot or cold, with red sauce or butter, this book has a recipe for everyone. It also incorporates achievable math content straight from math curricula in the form of word problems that ask readers to take their skills in the classroom and bring them into the kitchen. With four recipes young chefs and mathematicians can try with minimal help from an adult, this book brings STEM into the real world, supporting the notion that math is fun and all around us.
</t>
  </si>
  <si>
    <t>978-1-5382-4560-6</t>
  </si>
  <si>
    <t>Making Pizza with Math!</t>
  </si>
  <si>
    <t>978-1-5382-4564-4</t>
  </si>
  <si>
    <t>There are few people who don't love some combination of toppings on pizza. From pepperoni to pineapple, the options are endless and fun to test out together. Readers find four recipes for pizza they can make with minimal help from an adult alongside word problems based on the recipes. Including math topics covered in the math curriculum, each problem asks readers to apply their math skills to the real world of the kitchen. A concluding answer key lets readers check their work, though a taste test will work just as well.</t>
  </si>
  <si>
    <t>978-1-5382-4565-1</t>
  </si>
  <si>
    <t>Making Salads with Math!</t>
  </si>
  <si>
    <t>978-1-5382-4572-9</t>
  </si>
  <si>
    <t>What makes a salad, a salad? Does it have to have lettuce? Could it have a bean or corn base? This book broadens readers' understanding of just what this healthy staple can be made of while using the four recipes as a jumping off point to practice math skills. Word problems based on each recipe ask readers to use topics from the classroom and bring them to the kitchen, including measuring, addition, subtraction, and more. Readers can check their work using a concluding answer key, and try out their new recipes on friends and family.</t>
  </si>
  <si>
    <t>978-1-5382-4573-6</t>
  </si>
  <si>
    <t>Making Snacks with Math!</t>
  </si>
  <si>
    <t>978-1-5382-4576-7</t>
  </si>
  <si>
    <t>Snacks can be as simple as a cheese stick or as complicated as ants on a log or chocolate chip cookies. Readers can try out four different snack recipes using this book and a little help from an adult as well as hone their math skills in the real world of their kitchen. Each recipe is paired with a word problem using measuring, addition, subtraction, and more. Written especially for young readers, each problem contains clue words and other achievable language to help readers solve it.</t>
  </si>
  <si>
    <t>978-1-5382-4577-4</t>
  </si>
  <si>
    <t>Making Soups with Math!</t>
  </si>
  <si>
    <t>978-1-5382-4568-2</t>
  </si>
  <si>
    <t>Soups often contain meat and vegetables, but readers will be surprised to learn that soups can have fruit too. Readers expand their expectations of soup with four great, different recipes they can make with limited assistance from an adult. Each fosters independence in the kitchen and culinary curiosity, as well as helps readers apply math to the real world. Each recipe is accompanied by a word problem that uses skills from the math curriculum, including addition, subtraction, measuring, and more. A concluding answer key allows readers to check their solutions.</t>
  </si>
  <si>
    <t>978-1-5382-4569-9</t>
  </si>
  <si>
    <t>All Our Communities</t>
  </si>
  <si>
    <t>978-1-5382-4561-3</t>
  </si>
  <si>
    <t>There is no doubt about it, people need each other. We form different communities so we can meet each other's various needs, such as education, safety, and friendship. So what does it mean to be a part of these diverse communities? Readers will find out through these accessible volumes written especially to benefit the early elementary classroom in relation to the social studies curricula. Friendly, at-level text and bright photographs of different communities allow readers to recognize themselves and their roles in their own unique communities. Features include: Vocabulary terms that highlight important concepts about communities. Encourages readers to consider what it means to be a good member of the communities in which they live. Supports numerous standards of the English Language Arts Common Core, including becoming proficient with the use of nonfiction text features.</t>
  </si>
  <si>
    <t>You're Part of a Family Community!</t>
  </si>
  <si>
    <t>978-1-5382-4531-6</t>
  </si>
  <si>
    <t>A community is a group of people living or working together, and a family is a group of people who take care of each other. Through this relatable and informative book, readers will understand what it means to be part of a family community. The age-appropriate language imparts the principles of community while engaging readers by providing accessible real-world examples of how children can participate and contribute to their family community.</t>
  </si>
  <si>
    <t>307--dc23</t>
  </si>
  <si>
    <t>978-1-5382-4532-3</t>
  </si>
  <si>
    <t>You're Part of a National Community!</t>
  </si>
  <si>
    <t>978-1-5382-4535-4</t>
  </si>
  <si>
    <t>What does it mean to be a part of a national community? This eye-opening and informative book is designed to help children learn about the values of democracy and community through an age-appropriate lens. Drawing on the fundamental principles of diversity, equality, civic participation, and working together for the common good, the narrative communicates abstract concepts in a relatable way. Readers will gain a feeling of empowerment to take action and let their voices be heard within their national community.</t>
  </si>
  <si>
    <t>323.6--dc23</t>
  </si>
  <si>
    <t>978-1-5382-4536-1</t>
  </si>
  <si>
    <t>You're Part of a Neighborhood Community!</t>
  </si>
  <si>
    <t>978-1-5382-4539-2</t>
  </si>
  <si>
    <t>A neighborhood is more than a group of people living in the same area; it is a living, breathing community. What does it mean to be part of a neighborhood community? This book will help young readers learn the answer to this question and more. Using age-appropriate language and relatable, real-life examples of active citizenship, this educational text is designed to foster democratic values and skills and encourage children to develop a voice within their community.</t>
  </si>
  <si>
    <t>978-1-5382-4540-8</t>
  </si>
  <si>
    <t>You're Part of a School Community!</t>
  </si>
  <si>
    <t>978-1-5382-4543-9</t>
  </si>
  <si>
    <t>School administrators, teachers, staff members are all part of a school community. So are students, parents, school boards, and city officials. Through this relatable and informative book, readers will discover how their school community is at work everyday. They'll learn about the importance of active engagement and working together to achieve common goals. With relevant, real-life examples to guide them, readers will be empowered by the knowledge that they have something unique to contribute to their communities.</t>
  </si>
  <si>
    <t>978-1-5382-4544-6</t>
  </si>
  <si>
    <t>You're Part of a State Community!</t>
  </si>
  <si>
    <t>978-1-5382-4547-7</t>
  </si>
  <si>
    <t>Whether you're way up north in Alaska, in sunny southern Florida, or in the western Hawaiian Islands, you are part of a state community. With colorful photographs and accessible language, this engaging and educational book is designed to teach young readers about what it means to be part of a state community. Through real-life examples of active citizenship and cooperative efforts to achieve common goals, children will understand how they each have unique contributions to make as community members.</t>
  </si>
  <si>
    <t>320.473--dc23</t>
  </si>
  <si>
    <t>978-1-5382-4548-4</t>
  </si>
  <si>
    <t>You're Part of the World Community!</t>
  </si>
  <si>
    <t>978-1-5382-4551-4</t>
  </si>
  <si>
    <t>Encompassing vast oceans, seven continents, and 195 countries, the world is a very big place. It is also a community! With this interesting and educational book, readers will learn how every person on Earth is part of the world community and what that means. Using age-appropriate language to communicate complex concepts and relatable, real-life examples of active citizenship, this book is designed to motivate children to embrace their role as members of the world community.</t>
  </si>
  <si>
    <t>305.8--dc23</t>
  </si>
  <si>
    <t>978-1-5382-4552-1</t>
  </si>
  <si>
    <t xml:space="preserve">The History of Our Holidays (Set of 12 Titles) </t>
  </si>
  <si>
    <t>Wildlife plays an important role in the environment. With the help of this engaging volume, readers of many ages and levels will learn all about many of the fascinating animals that inhabit the planet. They will find out what makes an animal an animal. They will also learn fun facts about some of their favorite creatures. Eye-catching photographs correlate closely with concise, accessible text that supports elementary life science curricula. A must-have for animal lovers, this informative book will be a popular addition to your collection.</t>
  </si>
  <si>
    <t>A Look at U.S. History (Set of 18 Titles)</t>
  </si>
  <si>
    <t>A Look at U.S. History (Set of 6 NEW titles)</t>
  </si>
  <si>
    <t>A Look at U.S. Elections</t>
  </si>
  <si>
    <t>978-1-5382-5973-3</t>
  </si>
  <si>
    <t>2021</t>
  </si>
  <si>
    <t>August 2020</t>
  </si>
  <si>
    <t>Getting voters to the polls starts with educating people on how elections work and why they are important. While readers of these engaging volumes may not be old enough to vote in elections yet, they're never too young to start learning about them. From primaries and general elections to voting laws that changed history and the most famous presidential elections, this set offers a comprehensive guide to the past and present American voting process. Features include: Highlights the importance of civic responsibility, especially voting. Covers important curriculum topics including history and government. Fact boxes and photographs further clarify central concepts.</t>
  </si>
  <si>
    <t>Famous Presidential Elections</t>
  </si>
  <si>
    <t>978-1-5382-5968-9</t>
  </si>
  <si>
    <t>Kathryn Wesgate</t>
  </si>
  <si>
    <t>The first presidential election in the United States was carried out in a very different way than elections as we know them today. Over the years there have been many prominent and memorable elections to decide the president. The history of presidential elections is ripe with terrific stories. Written at a low reading level, this accessible guide uses simple language to reinforce key social studies concepts that are central to upper elementary curricula. Full-color photographs and engaging fact boxes offer further information and support a strong comprehension of the material.</t>
  </si>
  <si>
    <t>324.6'3--dc23</t>
  </si>
  <si>
    <t>978-1-5382-5969-6</t>
  </si>
  <si>
    <t>How Does Voting Work?</t>
  </si>
  <si>
    <t>978-1-5382-5960-3</t>
  </si>
  <si>
    <t>Even for adults, elections can be difficult to fully understand. How do you register to vote? What happens at the polls? How do you know whom to vote for? This compelling volume provides the answers to these questions and many more through an accessible narrative, captivating photographs, and attention-grabbing fact boxes. Written at a low reading level, this book offers a simple overview of important curriculum topics for upper elementary struggling readers.</t>
  </si>
  <si>
    <t>324.6/50973--dc23</t>
  </si>
  <si>
    <t>978-1-5382-5961-0</t>
  </si>
  <si>
    <t>Landmark Voting Laws</t>
  </si>
  <si>
    <t>978-1-5382-5964-1</t>
  </si>
  <si>
    <t>If it weren't for some very significant moments in history, elections would look quite different than they do today. Readers will learn about some of the most important voting laws in the United States, from laws set forth in the Constitution to the key amendments that changed them. Readers learn about landmark legislation that changed history and shaped what the United States has become, such as the Voting Rights Act of 1965. Accessible text supports readers of all levels in understanding this key topic of the upper elementary curriculum.</t>
  </si>
  <si>
    <t>342.73/07--dc23</t>
  </si>
  <si>
    <t>978-1-5382-5965-8</t>
  </si>
  <si>
    <t>Primaries and Caucuses</t>
  </si>
  <si>
    <t>978-1-5382-5956-6</t>
  </si>
  <si>
    <t>Many voters take part in general elections yet they're largely unaware of how primaries and caucuses work. Your readers will learn about the important processes that help select candidates. Struggling readers are able to utilize accessible text to learn about this key facet of the upper elementary social studies curriculum. Eye-catching photographs and educational fact boxes further illustrate important ideas and encourage readers to learn about politics at an early age.</t>
  </si>
  <si>
    <t>324.273/15--dc23</t>
  </si>
  <si>
    <t>978-1-5382-5957-3</t>
  </si>
  <si>
    <t>The General Election</t>
  </si>
  <si>
    <t>978-1-5382-5952-8</t>
  </si>
  <si>
    <t>Though many people in the United States have a basic understanding of how the general election works, there's a lot that goes into it that many voters are unfamiliar with. Young readers will get a head start learning the ins and outs of how leaders are elected. Colorful photographs and informative fact boxes expand on the main narrative. Concise text explains challenging topics and prepares readers to someday vote at the polls themselves.</t>
  </si>
  <si>
    <t>978-1-5382-5953-5</t>
  </si>
  <si>
    <t>The History of Political Parties</t>
  </si>
  <si>
    <t>978-1-5382-5948-1</t>
  </si>
  <si>
    <t>Readers may know that the Democratic and Republican Parties are the two main political parties in the United States now, but that hasn't always been the case. The parties have also changed quite a bit over time. This informative volume helps readers learn about key facts, individuals, and events involved in the history of political parties in the United States. Accessible text helps struggling readers understand this crucial part of the upper elementary social studies curriculum.</t>
  </si>
  <si>
    <t>324.273--dc23</t>
  </si>
  <si>
    <t>978-1-5382-5949-8</t>
  </si>
  <si>
    <t>A Look at Space Science</t>
  </si>
  <si>
    <t>978-1-5382-5972-6</t>
  </si>
  <si>
    <t>While humans have always wondered about the stars and planets above, we're just beginning to understand what's going on outside Earth's atmosphere, and it's amazing. Budding astrophysicists will love learning about black holes, asteroids, and the sun in the accessible explanations of this carefully researched set. Spectacular images and the most fascinating facts will satisfy the most inquisitive future scientists. Features include: Supports understanding of space systems, which is a Next Generation Science standard. Achievable narratives make challenging science topics comprehensible to developing readers. Diagrams and illustrations illuminate essential concepts.</t>
  </si>
  <si>
    <t>Black Holes</t>
  </si>
  <si>
    <t>978-1-5382-5944-3</t>
  </si>
  <si>
    <t>Black holes are neither holes nor black. They're invisible and packed with matter! Future astronomers will find out many more fascinating facts about these space phenomena with this intriguing book. Carefully crafted text encapsulates the most important information about black holes, such as how scientists locate them and their significance in a star's life cycle. Amazing photographs support critical concepts and inspire a true appreciation of the spectacles of space.</t>
  </si>
  <si>
    <t>523.8/875--dc23</t>
  </si>
  <si>
    <t>978-1-5382-5945-0</t>
  </si>
  <si>
    <t>Comets, Asteroids, and Meteoroids</t>
  </si>
  <si>
    <t>978-1-5382-5932-0</t>
  </si>
  <si>
    <t>Planets aren't the only objects beyond Earth's atmosphere. This valuable volume explains the difference between comets, asteroids, and meteoroids, their origins, and their significance to us on Earth. Readers will find out about famous comets, the dangers of asteroids, and what a meteoroid has to do with a falling star. A complement to space science curricula, there's plenty of astronomy vocabulary and eye-catching images to capture the interest of stargazers.</t>
  </si>
  <si>
    <t>523.5--dc23</t>
  </si>
  <si>
    <t>978-1-5382-5933-7</t>
  </si>
  <si>
    <t>Galaxies</t>
  </si>
  <si>
    <t>978-1-5382-5936-8</t>
  </si>
  <si>
    <t>Most young astronomers know that Earth is located in the Milky Way galaxy, but they might not know what that means or what lies beyond. Understanding our galaxy and others will help them comprehend more about how the universe works. Your readers will discover many amazing and memorable facts about galaxies, including their differing shapes, numbers of stars, and constant movement. They'll especially love the mind-boggling images of the depths of space.</t>
  </si>
  <si>
    <t>523.1/12--dc23</t>
  </si>
  <si>
    <t>978-1-5382-5937-5</t>
  </si>
  <si>
    <t>The Moon</t>
  </si>
  <si>
    <t>978-1-5382-5928-3</t>
  </si>
  <si>
    <t>Our moon has long been a source of wonder for people looking up at the night sky. Young space explorers will find all they need to know about Earth's only natural satellite with this vivid volume full of beautiful photographs of the moon in all its phases. They'll learn about the moon's size, its effect on Earth's tides, and what exactly they can expect if they ever touch down on its surface. Accessible text, intriguing fact boxes, and beneficial diagrams throughout this book will engage readers.</t>
  </si>
  <si>
    <t>978-1-5382-5929-0</t>
  </si>
  <si>
    <t>The Planets</t>
  </si>
  <si>
    <t>978-1-5382-5920-7</t>
  </si>
  <si>
    <t>For many years, people believed there were nine planets that orbited the sun. Now we say there are eight. What happened to the ninth planet, Pluto? What are the different planets like? What exactly makes a planet a planet? These are the many intriguing questions answered with this high-interest book, crafted to be accessible for readers of all levels. Young astronomers will be especially fascinated by the stunning photographs and the "Make the Grade" fact boxes.</t>
  </si>
  <si>
    <t>523.4--dc23</t>
  </si>
  <si>
    <t>978-1-5382-5921-4</t>
  </si>
  <si>
    <t>The Sun and Other Stars</t>
  </si>
  <si>
    <t>978-1-5382-5924-5</t>
  </si>
  <si>
    <t>Many young learners are astonished to discover that the sun is a star. As the sole star of our solar system, all life on Earth depends on the sun. The most amazing and engrossing facts about the sun are found in this stellar volume, including its structure, temperature, and age. Readers will learn about the twinkling lights they see in the night sky, which are other stars light-years away. This motivating book with its incredible images and entertaining narrative is a must for every space science collection.</t>
  </si>
  <si>
    <t>523.8--dc23</t>
  </si>
  <si>
    <t>978-1-5382-5925-2</t>
  </si>
  <si>
    <t>The Human Behind the Hero</t>
  </si>
  <si>
    <t>978-1-5382-4906-2</t>
  </si>
  <si>
    <t>Most superheroes have an alter ego. Some, like Superman's Clark Kent, work a day job. Or, like Star-Lord's Peter Quill, they might fly around the galaxy when not saving it. But the superheroes on movie screens are played by talented men and women who work hard to look and sound exactly right to play both the hero and alter ego. This set takes readers behind the scenes of these actors' lives, from their beginnings on screen to the preparation they went through to become our favorite heroes. Full-color images showcase incredible transformations, costumes, and more. Features include: High-interest topic is written at a lower reading level for all readers to enjoy. Fact boxes give readers even more insight into the characters and actors they love. Includes a timeline of each actor's career.</t>
  </si>
  <si>
    <t>Brie Larson Is Captain Marvel®</t>
  </si>
  <si>
    <t>978-1-5382-4821-8</t>
  </si>
  <si>
    <t>Captain Marvel is one of the newest heroes to join the Marvel Cinematic Universe, but the actress who plays her isn't new to Hollywood. Brie Larson's journey from young actress to Oscar winner to superhero is presented through accessible text that even developing readers can independently enjoy. Additional details about this high-interest topic are found in eye-catching fact boxes, and a helpful timeline summarizes Larson's path to superhero superstardom. Featuring full-color photographs of this famous actress in action, this is a reading experience that superhero fans of all ages are sure to love.</t>
  </si>
  <si>
    <t>791.4302/8092--dc23</t>
  </si>
  <si>
    <t>978-1-5382-4822-5</t>
  </si>
  <si>
    <t>Chadwick Boseman Is Black Panther®</t>
  </si>
  <si>
    <t>978-1-5382-4825-6</t>
  </si>
  <si>
    <t>Black Panther is one of the most popular superhero films of all time, and its massive success helped its star become a household name. How did Chadwick Boseman get cast as this groundbreaking hero, and how did he prepare for this role? Readers discover the answers to these questions and more through simple text written at an achievable level for readers at a variety of ages. Full-color photographs of Boseman at work and on the red carpet are presented alongside this engaging narrative, and a helpful timeline and fun fact boxes provide additional information on this high-interest topic.</t>
  </si>
  <si>
    <t>978-1-5382-4826-3</t>
  </si>
  <si>
    <t>Chris Pratt Is Star-Lord®</t>
  </si>
  <si>
    <t>978-1-5382-4829-4</t>
  </si>
  <si>
    <t>It took a lot of hard work for Chris Pratt to transform into Peter Quill, also known as Star-Lord. Readers are sure to be entertained as they trace his path from humble beginnings to Guardian of the Galaxy. Exciting details about his training, his other projects, and his charity work are included in the main narrative and fact boxes. An informative timeline and full-color photographs give readers a behind-the-scenes look at the making of a superhero. Readers at a variety of levels will enjoy the way this high-interest topic is presented, using accessible language that encourages independent reading.</t>
  </si>
  <si>
    <t>978-1-5382-4830-0</t>
  </si>
  <si>
    <t>Gal Gadot Is Wonder Woman®</t>
  </si>
  <si>
    <t>978-1-5382-4833-1</t>
  </si>
  <si>
    <t>Wonder Woman was a groundbreaking superhero film that inspired women around the world, and its star has become a role model for many. The story of how Gal Gadot became Wonder Woman and what she has done since first picking up her shield and lasso will excite readers of all ages. Written at a low reading level to appeal to developing readers, this high-interest biography encourages independent reading through its achievable main text. Fun fact boxes, a helpful timeline, and full-color photographs add to this inspiring reading experience.</t>
  </si>
  <si>
    <t>978-1-5382-4834-8</t>
  </si>
  <si>
    <t>Scarlett Johansson Is Black Widow®</t>
  </si>
  <si>
    <t>978-1-5382-4837-9</t>
  </si>
  <si>
    <t>The woman who has played Black Widow for more than 10 years has a devoted following of fans. This engaging and accessible biography is written with those fans in mind, as well as readers who are looking for a fun introduction to the world of superheroes. The achievable reading level makes this high-interest topic accessible for a wide variety of readers, and the full-color photographs appeal to readers who are interested in a look behind the scenes of their favorite movies. Additional information about Johansson's life and career are presented through fun facts boxes and a comprehensive timeline.</t>
  </si>
  <si>
    <t>791.4302'8092--dc23</t>
  </si>
  <si>
    <t>978-1-5382-4838-6</t>
  </si>
  <si>
    <t>Tom Holland Is Spider-Man®</t>
  </si>
  <si>
    <t>978-1-5382-4841-6</t>
  </si>
  <si>
    <t>Tom Holland is the latest actor to step into Peter Parker's shoes. How was he chosen to play the latest version of Spider-Man, and what kind of training did he do to prepare for this exciting role? As readers discover the answers to these questions, they learn how hard work and a positive attitude can take a young person to the heights of superhero superstardom. The combination of this biography's high-interest topic and achievable reading level will appeal to a wide range of readers. In addition, fact boxes, a timeline, and full-color photographs keep readers entertained as they learn.</t>
  </si>
  <si>
    <t>978-1-5382-4842-3</t>
  </si>
  <si>
    <t>For some, the fair brings to mind images of rickety rides, fried foods, and carnival games. For others, it's all about crashing cars. Readers of this engaging volume learn about demolition derbies. They'll be excited by the crazy competitions in which drivers ram their cars into others until a single vehicle is left running. Accessible text and easy-to-digest fact boxes are paired with closely correlated photographs.</t>
  </si>
  <si>
    <t>Lawn mowers aren't just for cutting the grass anymore. With the help of this thrilling volume, readers of many ages and levels learn all about the fascinating and unique motorsport called lawn mower racing. Competitors in this sport take an average lawn mower and amp it up into a wild, racing machine. Simple and concise text is presented in a way that is captivating. Eye-popping photographs attract and hold attention. This high-interest volume will certainly be a popular addition to any library and classroom.</t>
  </si>
  <si>
    <t>Speeding around a road or racetrack can be exciting, but what's even more exciting is racing off the road. Readers of this thrilling volume learn about off-road racing, from the modified vehicles to the daredevil drivers who participate in the exhilarating events. Colorful photographs accompany an accessible and engaging narrative that will hold attention and spark imagination. High-interest subject matter and an innovative design make for a captivating book that will be popular with readers of many ages and levels.</t>
  </si>
  <si>
    <t>978-1-5382-4903-1</t>
  </si>
  <si>
    <t xml:space="preserve">Often, it's easier to absorb important information in smaller pieces. This astoundingly popular collection takes that concept and injects a bit of fun. Each high-interest volume summarizes significant aspects of an absorbing topic into 20 fun facts. Each fact is clearly explained through at-level text, offering more fascinating data and details that readers will love to share with their family and friends. Science, social studies, and popular culture collide in these beautifully designed books, a must-have for every collection. Whether the interest is sports, animals, ancient history, engineering, or something else, readers will find the knowledge they need. Features include: Each fact is accompanied by illuminating photographs that help readers understand key concepts. Attention-grabbing graphic organizers display essential information. Provides innumerable connections to elementary curricular content and Common Core standards._x000D_
</t>
  </si>
  <si>
    <t>625.1--dc23</t>
  </si>
  <si>
    <t>388.1--dc23</t>
  </si>
  <si>
    <t>Author, Author</t>
  </si>
  <si>
    <t>625.4'2--dc23</t>
  </si>
  <si>
    <t>624.1/93--dc23</t>
  </si>
  <si>
    <t>978-1-5382-5993-1</t>
  </si>
  <si>
    <t>From sports and science to history and famous places around the world, the books in this popular collection cover a wide range of topics. Each volume is packed full of captivating facts that inquisitive readers will enjoy learning. They'll want to share details with friends and family. An appealing format keeps developing readers engaged, while vibrant photographs bring unique details into focus. Eye-catching charts, maps, and diagrams reinforce key ideas and introduce more fun facts that curious readers will be thrilled to learn. Features include: Key science and social studies topics are presented in an easy-to-understand format. Full-color photographs make learning about each subject fun and exciting. Graphic organizers help readers develop a stronger understanding of the content.</t>
  </si>
  <si>
    <t>Fun Fact File: North American Animals</t>
  </si>
  <si>
    <t>978-1-5382-5992-4</t>
  </si>
  <si>
    <t>North America is home to many fascinating animals, from bald eagles to bullfrogs. These stimulating volumes offer a fun way to learn about some of the many animals living on the world's third largest continent. Readers may know that rattlesnakes are venomous, but they might not know how they get their rattles. This is just one piece of interesting information this enriching set has to offer. Colorful photographs and easy-to-comprehend sections of text will keep readers of many levels turning the pages. Features include: Supports key aspects of the elementary science curriculum. Attention-grabbing photographs provide up-close views of animals. Graphic organizers aid in comprehension of important concepts.</t>
  </si>
  <si>
    <t>20 Fun Facts About Bald Eagles</t>
  </si>
  <si>
    <t>978-1-5382-5745-6</t>
  </si>
  <si>
    <t>Shannon H. Harts</t>
  </si>
  <si>
    <t>The bald eagle is a familiar symbol of the United States, but these birds boast many other incredible features, including three eyelids and the ability to swoop down and catch prey at speeds of 100 miles per hour. These and other fascinating facts will keep readers engaged as they learn important information about the national bird of the United States. Stunning photographs and intriguing graphic organizers enhance informative text about bald eagle habitats, behaviors, adaptations, and conservation. The science and trivia in this book will make readers feel impressed by these remarkable raptors.</t>
  </si>
  <si>
    <t>978-1-5382-5746-3</t>
  </si>
  <si>
    <t>20 Fun Facts About Beavers</t>
  </si>
  <si>
    <t>978-1-5382-5762-3</t>
  </si>
  <si>
    <t>Charlie Light</t>
  </si>
  <si>
    <t>Wetlands are home to all kinds of lush wildlife, but who makes this habitat possible? Readers will meet nature's lumberjack and architect. They'll learn about the beaver's habitats, diet, adaptations, and about the vital role that beavers play in wetland ecosystems. This accessible narrative is formatted into 20 fun fact sections accompanied by captivating photographs and graphic organizers. It will encourage a passion for protecting the environment and the creatures who build it, one dam at a time.</t>
  </si>
  <si>
    <t>599.37--dc23</t>
  </si>
  <si>
    <t>978-1-5382-5763-0</t>
  </si>
  <si>
    <t>20 Fun Facts About Bullfrogs</t>
  </si>
  <si>
    <t>978-1-5382-5758-6</t>
  </si>
  <si>
    <t>If you were a bullfrog, you could have as many as 20,000 siblings, and you wouldn't have a problem eating them! Readers will love learning about these cold-blooded amphibians through the 20 most odd and interesting facts about their adaptations, life cycle, behaviors, and more. Carefully selected photographs support the accessible text and display bullfrogs in their native habitats. Beneficial graphic organizers help summarize the most essential information about bullfrogs for budding herpetologists.</t>
  </si>
  <si>
    <t>597.8/92--dc23</t>
  </si>
  <si>
    <t>978-1-5382-5759-3</t>
  </si>
  <si>
    <t>20 Fun Facts About Coyotes</t>
  </si>
  <si>
    <t>978-1-5382-5750-0</t>
  </si>
  <si>
    <t>What's that howling in the night? Is it a neighborhood dog, or maybe a wolf? No, it's a coyote! Readers will meet the mysterious coyote, the canine unique to North and South America. They'll learn incredible facts about these clever creatures, such as that they are likely the first animals ever domesticated by humans. They'll review coyote habitats, adaptations, diet, and other key information about this highly intelligent species. Vivid photographs and graphic organizers support this adventurous narrative.</t>
  </si>
  <si>
    <t>599.77/25--dc23</t>
  </si>
  <si>
    <t>978-1-5382-5751-7</t>
  </si>
  <si>
    <t>20 Fun Facts About Monarch Butterflies</t>
  </si>
  <si>
    <t>978-1-5382-5768-5</t>
  </si>
  <si>
    <t>Vanessa Oswald</t>
  </si>
  <si>
    <t>Monarch butterflies are among the most recognized butterflies in the world due to their unique coloring. They also go on a migration journey that can be more than 2,000 miles long. Readers will explore the life of the monarch butterfly and learn fun facts. Age-appropriate text is paired with eye-catching photographs that hold readers' attention. Engaging diagrams and a useful glossary present this elementary life science topic in a way that is easy for young readers to understand.</t>
  </si>
  <si>
    <t>595.78/9--dc23</t>
  </si>
  <si>
    <t>978-1-5382-5769-2</t>
  </si>
  <si>
    <t>20 Fun Facts About Rattlesnakes</t>
  </si>
  <si>
    <t>978-1-5382-5754-8</t>
  </si>
  <si>
    <t>Natalie Humphrey</t>
  </si>
  <si>
    <t>Rattlesnakes are one of the most specialized and evolved snakes in the world and they're found mainly in North America. Your young explorers will discover how the rattlesnake makes its trademark rattle and how different kinds of rattlesnakes around the continent use this sound to stay safe. With photographs of rattlesnakes in the wild paired with specialized text, this high-interest book is perfect for the eager young herpetologist.</t>
  </si>
  <si>
    <t>597.96/38--dc23</t>
  </si>
  <si>
    <t>978-1-5382-5755-5</t>
  </si>
  <si>
    <t>Origami doesn't need to be a stationary piece of art. From a hen that can lay an egg to a beating heart, the projects in this book make origami interactive even after it's been created. Step-by-step instructions take readers through a series of projects, each labeled easy, medium, or challenging to guide origamists to the crafts appropriate for their folding skill. Full-color photographs introduce the basic origami techniques as well as add a visual reference for each step in the projects.</t>
  </si>
  <si>
    <t>Most people have tried to make a paper airplane at one time or another. There are many other flying creations one can make out of paper. From the traditional flapping crane to a high-flying helicopter, the origami crafts in this book will put simple paper airplanes to shame. Step-by-step instructions guide readers through each project and include full-color images of the instructions as well as the finished product. Even experienced origamists will enjoy new ways to fashion an airplane, flying heart, kite, and butterfly.</t>
  </si>
  <si>
    <t>While the best magicians are said to never reveal their secrets, magic-themed origami is accessible to any reader who wants to amaze friends and family with both sleights of hand and cleverly folded paper. Including an introduction to simple origami folds and terms, this book includes step-by-step instructions for a magic wand, magic cup, water balloon, and more. Full-color photographs accompany each step and showcase the finished product of each project. Each craft is labeled easy, medium, or challenging, making this book a great addition to the library of both new and experienced origamists.</t>
  </si>
  <si>
    <t>Greatest of All Time: Sports Stars</t>
  </si>
  <si>
    <t>978-1-5382-4891-1</t>
  </si>
  <si>
    <t>The acronym G.O.A.T. is splashed across sports magazines, fan websites, and stadium bleachers. Sports fans love to debate which athletes are the Greatest Of All Time. They'll love to compare their opinions with the athletes featured in this energetic set, which covers wrestling, baseball, basketball, hockey, football, and track. Along with incredible feats and jaw-dropping records, readers will learn biographical information about famous and not so famous athletes. Vivid photographs of competitors in action will thrill sports enthusiasts of all ages. Features include: Tons of sports stats to satisfy the most voracious fans. High-interest topic that will appeal to all levels of readers. Supports understanding how an author uses reasons and evidence to support points in a text, which is a standard of the English Language Arts Common Core.</t>
  </si>
  <si>
    <t>The Greatest Baseball Players of All Time</t>
  </si>
  <si>
    <t>978-1-5382-4773-0</t>
  </si>
  <si>
    <t>What makes a baseball player one of the greatest of all time? Some say a player should be a member of the Baseball Hall of Fame. Others think it has something to do with home runs or strikeouts. Nearly 20,000 people have played Major League Baseball since the first official game in 1871. In this fan-pleasing volume, readers discover amazing facts about great hitters like Babe Ruth and Hank Aaron. Was old-timer Horus Wagner or recently retired Derek Jeter the best shortstop? Readers will decide. Position by position, this fascinating book, replete with action-packed photographs, highlights the best of the best.</t>
  </si>
  <si>
    <t>796.3570922--dc23</t>
  </si>
  <si>
    <t>978-1-5382-4774-7</t>
  </si>
  <si>
    <t>The Greatest Basketball Players of All Time</t>
  </si>
  <si>
    <t>978-1-5382-4777-8</t>
  </si>
  <si>
    <t>From the inception of the NBA in 1946 to the athletes of the league today, this entertaining volume serves as an introduction to the greatest superstars to play the game. The thrilling text is accessible to those who have never played basketball before and includes information on positions, how the game works, and which stats make the difference. Also featured is a section on the WNBA and how women are redefining what it means to excel. Readers will come for the action photographs and stay for the astonishing statistics as they imagine themselves watching the greatest to ever compete.</t>
  </si>
  <si>
    <t>978-1-5382-4778-5</t>
  </si>
  <si>
    <t>The Greatest Football Players of All Time</t>
  </si>
  <si>
    <t>978-1-5382-4781-5</t>
  </si>
  <si>
    <t>"Hut, Hut, Hike!" This engaging volume serves as an introduction to some of the greatest athletes to grace the gridiron. Readers will discover the players who dominated their respective eras and see where their current favorites rank among the best of the best. The compelling text is organized by position so that any aspiring player can find an athlete to admire and strive to emulate. With gritty, star-studded photographs and flashy statistics tables, developing readers will go deep into this exciting text, learning as they imagine what it was like to play against the greatest of all time.</t>
  </si>
  <si>
    <t>796.3320922--dc23</t>
  </si>
  <si>
    <t>978-1-5382-4782-2</t>
  </si>
  <si>
    <t>The Greatest Hockey Players of All Time</t>
  </si>
  <si>
    <t>978-1-5382-4785-3</t>
  </si>
  <si>
    <t>Pucks and ice, sticks and nets, cheers and boos, ice hockey is one of the most popular sports in the world. Since the game was created in the 1800s in Canada, there have been many talented players who have risen to the top of the ranks. In this high-interest book, readers will learn about some of the greatest athletes ever to wield a hockey stick. Full-color photographs of the sport's greats will grab fans' attention. Stimulating facts about hockey, from its role in the Winter Olympics to the long history of the National Hockey League, will thoroughly appeal to all levels of readers.</t>
  </si>
  <si>
    <t>796.9620922--dc23</t>
  </si>
  <si>
    <t>978-1-5382-4786-0</t>
  </si>
  <si>
    <t>The Greatest Track Stars of All Time</t>
  </si>
  <si>
    <t>978-1-5382-4789-1</t>
  </si>
  <si>
    <t>"On your mark, get set, go!" Readers will see if they can keep up as they race to read more about the fastest sprinters, longest jumpers, and strongest throwers of track and field. The inspiring text informs on each aspect of track and field, so every aspiring athlete can find a role model for their event. Readers will find stories of strength, resolve, and endurance among the featured athletes. Thrilling photographs and exciting graphics help readers envision themselves on the track alongside their favorite competitors.</t>
  </si>
  <si>
    <t>796.420922--dc23</t>
  </si>
  <si>
    <t>978-1-5382-4790-7</t>
  </si>
  <si>
    <t>The Greatest Wrestlers of All Time</t>
  </si>
  <si>
    <t>978-1-5382-4793-8</t>
  </si>
  <si>
    <t>Kristen Nelson</t>
  </si>
  <si>
    <t>What makes a great wrestler? Some might say it's technique. Others might look at strength. For those who love pro wrestling, the ultimate decider might be charisma! Both amateur wrestlers and professional wrestlers are incredible athletes that have accomplished great things in their sports. Often, wrestlers are great in both the amateur world and the professional ring. This book includes both, from Olympic medalists to WWE champions, as well as highlights the accomplishments of women in theses arenas. Detailed accounts of these stars' careers are accompanied by stats, full-color photographs, and plenty of inspiring content.</t>
  </si>
  <si>
    <t>796.8120922--dc23</t>
  </si>
  <si>
    <t>978-1-5382-4794-5</t>
  </si>
  <si>
    <t>Meet the Greats (Set of 18 Titles)</t>
  </si>
  <si>
    <t>Meet the Greats (Set of 6 NEW Titles)</t>
  </si>
  <si>
    <t>Digital Insiders</t>
  </si>
  <si>
    <t>978-1-5382-4896-6</t>
  </si>
  <si>
    <t>Podcasts, vlogs, and blogs are made for all ages today. Despite age restrictions on some sites, kids are engaging with social media at younger ages. Many have their own YouTube channels and Twitch streams. With this set, readers learn more about what's happening behind the scenes with some of their favorite online innovators, from how content is created to how money is made as an online-only journalist or social media influencer. Each book includes history, major players and platforms, and how one can become successful in the new media landscape, all written with young readers in mind. Features include: Addresses online safety concerns for both content creators and users. Discusses ways elementary school readers can become part of these communities. Supports STEM curricula.</t>
  </si>
  <si>
    <t>Bloggers</t>
  </si>
  <si>
    <t>978-1-5382-4749-5</t>
  </si>
  <si>
    <t>Some bloggers write just for fun. Others turn their blogs into a full-time business. Did you ever wonder how they do it? In the enlightening pages of this volume, readers go behind the scenes of the blogosphere, the online community of bloggers and their readers. They get tips and tricks that bloggers use to build a fan base and learn how bloggers get their posts noticed on social media and search engines like Google. They'll also discover how a blog makes money through ads, sponsorships, and more. From food to fashion, gaming to gardening, there's a blog for every hobby.</t>
  </si>
  <si>
    <t>006.7/52--dc23</t>
  </si>
  <si>
    <t>978-1-5382-4750-1</t>
  </si>
  <si>
    <t>Gamers and Streamers</t>
  </si>
  <si>
    <t>978-1-5382-4753-2</t>
  </si>
  <si>
    <t>No longer are sports played only on a field or in an arena. Professional gaming leagues are gaining worldwide recognition for their exciting competitions and star players, most of whom rose to fame through online streaming. From the first video game tournament held in 1972 to today, gaming has come a long way. Major sports organizations, like the NBA and MLS, are sponsoring their own eSports leagues. This attention-grabbing volume dives into the rise of online games, the gamers who play them, and how gamers make a living as full-time streamers. Also discussed are online privacy best practices.</t>
  </si>
  <si>
    <t>978-1-5382-4754-9</t>
  </si>
  <si>
    <t>Online Journalists</t>
  </si>
  <si>
    <t>978-1-5382-4757-0</t>
  </si>
  <si>
    <t>Journalism has been a profession for a long time, but as news sources move online, it's changing into a field that makes increasing use of social media and other tools. This informative volume will show would-be writers and reporters how online journalists use these tools to investigate and deliver news, and how they can learn how to do this themselves. History and examples of online journalism will pull readers in, and tips for recognizing good sources and following journalism ethics codes will point budding journalists in the right direction.</t>
  </si>
  <si>
    <t>808'.06607--dc23</t>
  </si>
  <si>
    <t>978-1-5382-4758-7</t>
  </si>
  <si>
    <t>Podcasters</t>
  </si>
  <si>
    <t>978-1-5382-4761-7</t>
  </si>
  <si>
    <t>In the digital age, it's never been easier to broadcast your voice to the world. With podcasts, all you need is a microphone, a computer, some time, and a story to tell. Your readers will meet the radio and podcast pioneers who started this trend. Tech-savvy readers will love this behind-the-scenes look of how a podcast is made, and perhaps inspire them to start their own. This contemporary, high-interest volume makes the business side of podcasting relevant and relatable to young readers. Interesting facts about microphones, sound waves, and audio engineering add some science and physics fun.</t>
  </si>
  <si>
    <t>006.7'876--dc23</t>
  </si>
  <si>
    <t>978-1-5382-4762-4</t>
  </si>
  <si>
    <t>Social Media Influencers</t>
  </si>
  <si>
    <t>978-1-5382-4765-5</t>
  </si>
  <si>
    <t>It seems crazy, but you really can make hundreds of thousands of dollars just by posting pictures online. "Social media influencer" is a real job for many people, and even some pets. This on-trend volume is filled with relatable examples similar to the posts young readers may see in feeds every day. Better yet, this book is a clever way to teach critical thinking skills, like how to spot an advertisement and why it matters if your favorite Instagrammer was paid to review a product. Developing readers will be hooked by this fun and educational look behind the scenes.</t>
  </si>
  <si>
    <t>302.23'1--dc23</t>
  </si>
  <si>
    <t>978-1-5382-4766-2</t>
  </si>
  <si>
    <t>Vloggers</t>
  </si>
  <si>
    <t>978-1-5382-4769-3</t>
  </si>
  <si>
    <t>Benjamin Mark Schaefer</t>
  </si>
  <si>
    <t>Vloggers are people who are passionate about something and decided to create videos about it. This engaging book has something for every aspiring vlogger. It discusses the ways people make a living off their videos, gives biographical information about some of the most admired vloggers today, and touches on the history of YouTube, which is the most popular site that hosts vloggers. There is a great deal to learn about the motivating world of vlogging through the fascinating narrative and colorful photographs of this high-interest volume.</t>
  </si>
  <si>
    <t>302.23'14--dc23</t>
  </si>
  <si>
    <t>978-1-5382-4770-9</t>
  </si>
  <si>
    <t>There's nothing shameful about being called a nerd or a geek today. In fact, nerds and geeks own the term with pride, boldly showcasing their deep love for writing fan fiction, collecting and reading comics, or dressing in the steampunk style. This celebratory set encourages readers to find their nerdy niche, whether that be at a Renaissance Fair or a convention. Age-appropriate content specifically focuses on parts of these geeky interests that readers can take part in today and guides them through the incredible, fun worlds geeks will truly enjoy. Features include: Authentic photographs to draw readers into these worlds. Inclusive for readers new to the these concepts and to those hoping to pursuing their interests further. Offers practical advice and action steps for participation.</t>
  </si>
  <si>
    <t>Supernatural Science</t>
  </si>
  <si>
    <t>978-1-5382-5341-0</t>
  </si>
  <si>
    <t>People's fascination with the supernatural is as strong as ever, even with the great advances in science and technology in the past few centuries. This stimulating set demonstrates to young paranormal investigators that their interest in UFOs, ghosts, vampires, and zombies doesn't necessarily clash with a belief in science. They can apply essential scientific principles to their own intrepid investigations of the paranormal, and learn more about both in the process. Transfixing texts, eerie images, and spellbinding step-by-step experiments encourage readers to hone their inner scientist and have fun with science. Features include: High-interest themes that attract readers of all levels. Multiple opportunities to practice informational text skills as outlined in curriculum standards. Texts feature subject matter and vocabulary that support the elementary science curriculum.</t>
  </si>
  <si>
    <t>Ghost Investigators</t>
  </si>
  <si>
    <t>978-1-5382-5304-5</t>
  </si>
  <si>
    <t>It's time to gather ghosts, find phantoms, and assemble apparitions using the soundest methods of science. This mission isn't for the faint-hearted, though. It's perfect for the budding scientist willing to gather evidence of cold spots, disembodied voices, or paranormal orbs, and then analyze the results of their intrepid investigations. This attention-grabbing book offers an opportunity to collect actual scientific proof of paranormal phenomenon, while introducing and reinforcing key ideas of scientific experiments that can be applied in both a haunted house and a science lab.</t>
  </si>
  <si>
    <t>978-1-5382-5305-2</t>
  </si>
  <si>
    <t>UFO Investigators</t>
  </si>
  <si>
    <t>978-1-5382-5307-6</t>
  </si>
  <si>
    <t>Our knowledge of space has increased spectacularly with the advent of space satellites, telescopes, and probes. Yet, sightings of UFOs continue to be quite high. Clearly, a skilled investigator is needed to discover the unsettling truth behind these alarming objects. This thrilling guide to the extraterrestrial, which includes information about Area 51, crop circles, and Roswell, New Mexico, presents heroic readers with need-to-know scientific knowledge, vocabulary, and experiments they can use to discover the truth about alien life.</t>
  </si>
  <si>
    <t>978-1-5382-5308-3</t>
  </si>
  <si>
    <t>Vampire Investigators</t>
  </si>
  <si>
    <t>978-1-5382-5310-6</t>
  </si>
  <si>
    <t>Vampires, besides being bloodthirsty, are said to be extremely intelligent, perhaps so intelligent that they've tricked people into believing they don't exist. In this spine-tingling text, valiant readers are given the chilling challenge of gathering scientific evidence about an intriguing monster. They're introduced to the methods real-life scientists use to perform experiments and presented with accessible step-by-step instructions to gather essential information about the undead. They'll even test the popular theory that vampires can be warded off by garlic.</t>
  </si>
  <si>
    <t>978-1-5382-5311-3</t>
  </si>
  <si>
    <t>Zombie Investigators</t>
  </si>
  <si>
    <t>978-1-5382-5313-7</t>
  </si>
  <si>
    <t>It might be a matter of life and death whether the stink coming from a sibling's bedroom is smelly socks or the odor of the undead, as in zombies! So, the real-life scientific methods and vocabulary in this entertaining and enlightening volume could save a life. Readers will be riveted as they're carefully trained to become paranormal investigators. They'll learn to make predictions, identify variables, analyze outcomes, and possibly avert a zombie apocalypse. They'll also delve into intriguing information about the mythology of zombies as well as bizarre zombie-like behaviors found in nature.</t>
  </si>
  <si>
    <t>978-1-5382-5314-4</t>
  </si>
  <si>
    <t>Sometimes when we hear about famous scientific breakthroughs, we assume that the brilliant scientists behind them knew exactly what they were doing. That isn't always the case. This striking collection demonstrates that sometimes mistakes in the laboratory lead to innovations that change our lives. Pacemakers, penicillin, and microwaves are just some of the incredible developments that came about accidentally. The history and science behind each discovery and its impact on the world are explained. Helpful photographs add to the dynamic book design, and thought-provoking sidebars offer more information about essential topics. Features include: Encourages young scientists to understand that science is a process and even unexpected results can be enlightening and useful. Graphic organizers facilitate readers' retention of key information. Supports concepts in both elementary history and science curricula and offers opportunities to exercise skills of ELA standards.</t>
  </si>
  <si>
    <t>How many items can you think of that are made of plastic? It's seemingly everywhere. It might be difficult to imagine a world without plastic, but until about 100 years ago, plastic as we know it today didn't exist. The word "plastic" wasn't even used until the 1920s. Readers will learn how many types of plastic were invented accidentally by scientists who were trying to make something else. Accessible, fun content describes how these discoveries were made and how they would go on to change the world in ways both big and small.</t>
  </si>
  <si>
    <t>Flowchart Smart (Set of 24 Titles)</t>
  </si>
  <si>
    <t>The Science of Deserts</t>
  </si>
  <si>
    <t>551.41'5--dc23</t>
  </si>
  <si>
    <t>The Science of Grasslands</t>
  </si>
  <si>
    <t>551.45'3--dc23</t>
  </si>
  <si>
    <t>The Science of Mountains</t>
  </si>
  <si>
    <t>The Science of Oceans</t>
  </si>
  <si>
    <t>The Science of Rain Forests</t>
  </si>
  <si>
    <t>The Science of Wetlands</t>
  </si>
  <si>
    <t>333.91'8--dc23</t>
  </si>
  <si>
    <t>Salvador Dali is just one artist that employed the use of double images in his art. This historical practice can really puzzle someone looking at Dali's artwork, until they see the second image. This book introduces readers to interesting artistic concepts as well as how the human brain perceives them. Readers draw connections between scientific theory, art, and their own experiences looking at the many optical illusions found in each chapter. This book is a mind-bending adventure.</t>
  </si>
  <si>
    <t>Readers will explore how our senses react to traveling light and sound waves. They'll learn how humans have altered waves to do incredible things, such as building electric guitars and looking through telescopes into space. Accessible language and full-color icons, graphics, and pictograms make this the perfect introduction to scientific concepts, and it is a great solution for those who learn best by visualization.</t>
  </si>
  <si>
    <t>Nature's Freak Show: Ugly Beasts</t>
  </si>
  <si>
    <t>978-1-5382-4898-0</t>
  </si>
  <si>
    <t>Yikes! The male elephant seal has an inflatable snout that may not be pretty to us, but it serves an important purpose in elephant seal communication. This set includes many examples of animals that look frightful to humans, but have evolved in just the right way for their kind and their survival. Including fascinating facts about where these freaky animals live, what they eat, and how they interact with one another, this set is sure to be a page turner for those curious about parts of the animal kingdom that are not considered cuddly or cute. Features include: Encourages conservation conversations, even about animals that don't photograph well. Supports life science curricula with discussion of animal life cycles and predator-prey relationships. Introduces readers to lesser known animals.</t>
  </si>
  <si>
    <t>The Beastly Elephant Seal</t>
  </si>
  <si>
    <t>978-1-5382-4604-7</t>
  </si>
  <si>
    <t>Many of the seals and sea lions that people are familiar with are appealing, cute animals, but no one is likely to use those words to describe male elephant seals. These enormous "elephants of the sea" have an inflatable trunk-like proboscis they use to produce booming noises that can be heard miles away. Engaged readers will learn this and more about the lives of these remarkable animals. Accessible text addresses important science concepts, while lively images dazzle the eyes. Fact boxes and a graphic organizer enhance the narrative.</t>
  </si>
  <si>
    <t>599.79/4--dc23</t>
  </si>
  <si>
    <t>978-1-5382-4605-4</t>
  </si>
  <si>
    <t>The Bizarre California Condor</t>
  </si>
  <si>
    <t>978-1-5382-4608-5</t>
  </si>
  <si>
    <t>Many people enjoy feeding colorful wild birds or even keeping birds as pets, but some wild birds are strange-looking. Some people might even consider them ugly. The California condor, with its bald head and glaring eyes, is one of these birds. This engaging volume introduces readers to intriguing facts about these birds, including why their head is bald, how the skin on their head expresses emotions, and their attention to cleanliness. Accessible text addresses important elementary science concepts, while vibrant images bring these bizarre birds into sharp focus.</t>
  </si>
  <si>
    <t>598.9/2--dc23</t>
  </si>
  <si>
    <t>978-1-5382-4609-2</t>
  </si>
  <si>
    <t>The Frightful Proboscis Monkey</t>
  </si>
  <si>
    <t>978-1-5382-4612-2</t>
  </si>
  <si>
    <t>Like humans, monkeys are primates and are often lively, engaging, and entertaining creatures. In their faces, we may often see some reflection of our own face. But the male proboscis monkey has a face that sets it apart. It's distinguished by its long, fleshy, pendulous nose. Readers of this fascinating volume will learn intriguing facts about these odd-looking animals, who are excellent swimmers with webbed fingers and toes. Age-appropriate text highlights important elementary science concepts, while vivid images, fact boxes, and a graphic organizer support the narrative.</t>
  </si>
  <si>
    <t>599.8/62--dc23</t>
  </si>
  <si>
    <t>978-1-5382-4613-9</t>
  </si>
  <si>
    <t>The Monstrous Warthog</t>
  </si>
  <si>
    <t>978-1-5382-4616-0</t>
  </si>
  <si>
    <t>Even the warthog's name suggests that it isn't one of the world's most beautiful creatures, and it's true. They have large flat heads covered with warts, and sharp ominous tusks. Readers will learn intriguing facts about these weird-looking animals, who may not be beautiful, but are strong and intelligent. They'll be surprised to learn that even though warthogs look really scary, they prefer staying out of danger. Accessible text addresses important elementary science concepts and vibrant images and fact boxes enliven the narrative.</t>
  </si>
  <si>
    <t>599.63/3--dc23</t>
  </si>
  <si>
    <t>978-1-5382-4617-7</t>
  </si>
  <si>
    <t>The Repulsive Naked Mole Rat</t>
  </si>
  <si>
    <t>978-1-5382-4620-7</t>
  </si>
  <si>
    <t>The animal world includes many beautiful, colorful, and majestic creatures, but some of nature's creatures are strange-looking, even ugly to human eyes. The naked mole rat belongs to this group of animals. Readers of this absorbing volume will discover fascinating facts about these creepy animals, who live in colonies organized like those of bees and ants, and aren't actually moles or rats! Age-appropriate text highlights important elementary science concepts, and colorful photographs will delight readers. Captions, fact boxes, and a graphic organizer enrich the main narrative.</t>
  </si>
  <si>
    <t>599.35--dc23</t>
  </si>
  <si>
    <t>978-1-5382-4621-4</t>
  </si>
  <si>
    <t>The Unsightly Aye-Aye</t>
  </si>
  <si>
    <t>978-1-5382-4624-5</t>
  </si>
  <si>
    <t>Aye-ayes belong to the animal group known as primates, which includes not only humans, but apes and monkeys. Aye-ayes lack the majesty of a gorilla or the cuteness of a monkey. Aye-ayes are so strange looking they were originally classified as rodents. Readers of this absorbing volume will discover fascinating facts about these odd animals, who have big eyes, enormous ears, and elongated fingers, and who use echolocation to find food. Accessible text addresses elementary science concepts, while colorful images dazzle the eyes. Fact boxes and a graphic organizer enrich the narrative.</t>
  </si>
  <si>
    <t>599.8'3--dc23</t>
  </si>
  <si>
    <t>978-1-5382-4625-2</t>
  </si>
  <si>
    <t>Your readers will want to take a bite out of this riveting book, which showcases some of nature's most extraordinary dental adaptations. Readers will study the menacing teeth of the great white shark, observe the jaguar's formidable fangs, and learn not to underestimate the gnashing incisors of a hippopotamus. Each fascinating chapter incorporates vibrant photographs that make the information pop. Supplementary fact boxes expand on the high interest material. Packed with memorable facts about wild predators and their ecosystems, this book explores key science concepts in a compelling way.</t>
  </si>
  <si>
    <t>Polluted Planet</t>
  </si>
  <si>
    <t>978-1-5382-5340-3</t>
  </si>
  <si>
    <t>We often hear warnings about the future of the planet if our current rates of pollution do not change. It's difficult to imagine what an Earth irreversibly ravaged by pollution would look and feel like...until now. Part science fiction, part science fact, this collection presents the scary consequences. Each captivating volume is a fictional narrative packed with facts about a particular pollution dilemma, including the overuse or misuse of fossil fuels, plastics, toxins, and nuclear energy. The clever design looks like a young narrator's journal, complete with carefully chosen action photographs that support the scientific concepts found within. Features include: Accessible texts are made even more inviting by a relatable young narrator. Readers learn about actions that can be taken today to slow or prevent damage to our planet. Supports the elementary Earth science curriculum as well as key standards in the English Language Arts Common Core.</t>
  </si>
  <si>
    <t>Fossil Fuel Frenzy!</t>
  </si>
  <si>
    <t>978-1-5382-5292-5</t>
  </si>
  <si>
    <t>Robin Twiddy</t>
  </si>
  <si>
    <t>Fossil fuels form over hundreds of millions of years. Yet, we're quickly consuming Earth's fossil fuel supplies, despite the air pollution they cause and the evidence that burning them increases atmospheric temperatures and contributes to climate change. This enthralling look at a future Earth devastated by the overuse of fossil fuels, presented as a fictional tale from a space station, offers readers insights into the disadvantages of using fossil fuels to power our world as well as some alternatives to nonrenewable resources that may yet save our planet.</t>
  </si>
  <si>
    <t>553.2--dc23</t>
  </si>
  <si>
    <t>978-1-5382-5293-2</t>
  </si>
  <si>
    <t>Nuclear Nightmare!</t>
  </si>
  <si>
    <t>978-1-5382-5295-6</t>
  </si>
  <si>
    <t>Nuclear power provides almost 15 percent of the world's electricity, but this energy doesn't come without a cost. Past nuclear accidents have had disastrous effects on the environment and future accidents could cause an even larger catastrophe. Looming large-scale are the devastating effects of nuclear warfare. With this arresting book, which is a clever mix of fact and fiction, readers join young Shona as she leaves a bunker she was born in for the first time. Through Shona's journal and photographs, they discover a possible dreadful future and how such a disaster could be avoided in real life.</t>
  </si>
  <si>
    <t>333.792'4--dc23</t>
  </si>
  <si>
    <t>978-1-5382-5296-3</t>
  </si>
  <si>
    <t>Plastic Panic!</t>
  </si>
  <si>
    <t>978-1-5382-5298-7</t>
  </si>
  <si>
    <t>How big of a problem is plastic pollution? Essential answers are found in this inventive volume which tells the tale of Terry, who received a message from the future from a man claiming to be the last surviving human in a world ravaged by plastic pollution. Young Terry learns why plastic waste became such a serious issue and how to stop such a bleak future from coming true. This lively narrative includes essential concepts from the elementary science curriculum as well as vivid, action-packed supporting photographs.</t>
  </si>
  <si>
    <t>363.72'88--dc23</t>
  </si>
  <si>
    <t>978-1-5382-5299-4</t>
  </si>
  <si>
    <t>Toxic Terror!</t>
  </si>
  <si>
    <t>978-1-5382-5301-4</t>
  </si>
  <si>
    <t>Angelina Butterworth couldn't understand why people kept polluting our planet until the day she discovered it was the diabolical plan of aliens bent on destroying Earth! In this entertaining and instructive narrative, readers will be on the edge of their seats as they find out if Angelina can escape the slimy tentacles of the evil Toxlings while learning what people can do in real life to stop our world from becoming an actual toxic wasteland. This valuable volume shows that science fiction can teach us important facts, and even help save our planet.</t>
  </si>
  <si>
    <t>978-1-5382-5302-1</t>
  </si>
  <si>
    <t>World's Weirdest Plants (Set of 12 Titles)</t>
  </si>
  <si>
    <t>World's Weirdest Plants (Set of 6 NEW Titles)</t>
  </si>
  <si>
    <t>Trees are familiar and lovely signs of life for most people, including fruit trees, evergreens, and colorful maple trees in autumn. Sometimes they're so ubiquitous, we don't even notice them. Entice your readers with one of the world's most unusual, attention-grabbing trees: the dragon's blood tree. Explorers will learn about this strange tree, including the source of its name, where it's found, and its uses. Age-appropriate text covers important science concepts and vivid images take readers up-close to a tree they may never see in real life. Fact boxes and a graphic organizer enhance the narrative.</t>
  </si>
  <si>
    <t>584/.79--dc23</t>
  </si>
  <si>
    <t>583/.69--dc23</t>
  </si>
  <si>
    <t>How do plants make new plants? They make seeds and they make sure their seeds reach places with good growing conditions. With this engaging book, readers will discover how seeds form, why they need to spread away from the parent plant, and the many clever ways plants have developed to spread their seeds. Vibrant photographs, age-appropriate text, fact boxes, and graphic organizers all contribute to supporting important elementary science concepts.</t>
  </si>
  <si>
    <t>Plants That Grow Without Soil</t>
  </si>
  <si>
    <t>Computing for Kids</t>
  </si>
  <si>
    <t>978-1-5382-5337-3</t>
  </si>
  <si>
    <t>As time goes on, technology is becoming more integral to childhood education. From using tablets in the classroom to using computers for homework, it is essential for students to learn how different devices work and how to use them. From the hardware inside a computer to the development of networks, this must-have set delivers key concepts that are crucial for children in today's technological landscape. With easy-to-digest infographics and language, this set is the perfect introduction to the working technological world. Features include: Colorful, eye-catching design. Diagrams that give kids a quick understanding of basic computing functions. Complex ideas are summarized and cleanly simplified for ease of comprehension.</t>
  </si>
  <si>
    <t>Computer Programs and Coding</t>
  </si>
  <si>
    <t>978-1-5382-5256-7</t>
  </si>
  <si>
    <t>Computers communicate differently than people. Coders write algorithms in different computer languages that give computers clear instructions on how to work. This book explores the first computer communications and how coding works. Readers will learn about binary, the 0s and 1s that make up the base of all computer programming, as well as how coders find problems and fix mistakes. Perfect for the young coding enthusiast and the beginner, this book uses simple infographics and language to present complex ideas in a captivating manner.</t>
  </si>
  <si>
    <t>978-1-5382-5257-4</t>
  </si>
  <si>
    <t>How Computers Work</t>
  </si>
  <si>
    <t>978-1-5382-5259-8</t>
  </si>
  <si>
    <t>Computers are everywhere. Even a smartphone is a mini computer. With digital technologies so prevalent in today's world, it's important for young learners to know how they work. This book introduces kids to the design and function of the hardware and networks that digitally connect us. Utilizing colorful infographics and simple language, this book discusses the history of the first computers, different types of computers, and the important parts that make a computer run. It makes learning about computers easy for young readers, and it will inspire your budding engineers.</t>
  </si>
  <si>
    <t>978-1-5382-5260-4</t>
  </si>
  <si>
    <t>Networks and the Internet</t>
  </si>
  <si>
    <t>978-1-5382-5262-8</t>
  </si>
  <si>
    <t>Many of today's communications travel over networks. Networks connect people all over the world through computers and mobile devices, but how does it work? Young learners will discover how an email works, how computers talk to one another, and how documents and programs are stored in the cloud. Readers will also learn about network safety and how to protect themselves from hackers and viruses. Easy-to-read infographics and simple language make this complex topic fun and easy to understand. Give your budding computer engineers the perfect guide to the matrix of our lives.</t>
  </si>
  <si>
    <t>004.6--dc23</t>
  </si>
  <si>
    <t>978-1-5382-5263-5</t>
  </si>
  <si>
    <t>Robots and Artificial Intelligence</t>
  </si>
  <si>
    <t>978-1-5382-5265-9</t>
  </si>
  <si>
    <t>Your readers will discover different tasks robots handle in the world and how robots are put together. This book explores how robots ingest data from their surroundings, and how they function. Budding engineers will also discover some of the intricacies of artificial intelligence, including what it takes to make a machine that can pass as a human. Compelling infographics and simple language make complex mechanics easier to understand. There's a lot to discover about robots, let the journey begin!</t>
  </si>
  <si>
    <t>629.8'924--dc23</t>
  </si>
  <si>
    <t>978-1-5382-5266-6</t>
  </si>
  <si>
    <t>Did you know that the Emancipation Proclamation didn't free all the slaves in the United States? This is just one of many truths readers will expose as they learn the facts behind common misconceptions about the Civil War. As young historians enjoy uncovering the truth about the causes of the war, its major events, and its aftermath, they expand their knowledge of this essential social studies curriculum topic. Graphic organizers, full-color photographs, and primary sources enhance the engaging main text, and eye-catching fact boxes provide additional information about this pivotal period in American history.</t>
  </si>
  <si>
    <t>Betsy Ross Didn't Create the American Flag: Exposing Myths About U.S. Symbols</t>
  </si>
  <si>
    <t>Team Time Machine: American Revolution</t>
  </si>
  <si>
    <t>978-1-5382-4892-8</t>
  </si>
  <si>
    <t>Introducing...Team Time Machine! This likeable squad believes in doing hands-on historical research by going back in time. In this enormously entertaining set, the team is focusing on critical events of the American Revolution, a central part of the elementary social studies curriculum. Readers are invited to tag along on the journey, learning and laughing, as they discover more about the fascinating events that led to the founding of the United States. Features include: Charming and high-interest approach to history engages developing readers. Lively illustrations and dialogue by Team Time Machine add fun and excitement to this time period, while historical images add support to the at-level texts. Supports being able to understand and explain events, procedures, ideas, or concepts in a historical text, which is a standard of the English Language Arts Common Core.</t>
  </si>
  <si>
    <t>Team Time Machine Crosses the Delaware</t>
  </si>
  <si>
    <t>978-1-5382-4676-4</t>
  </si>
  <si>
    <t>What's better than experiencing history first-hand?! Team Time Machine goes on another adventure in this exciting book. This time, Mia, Ben, and Sam meet General George Washington on the night he prepares his troops to cross the Delaware River. Readers join the team as they find out more about the American Revolution through first-hand accounts and by experiencing personally the icy waters that lead to the Battle of Trenton. An engaging narrative and relatable characters ensure the interest of adventure lovers.</t>
  </si>
  <si>
    <t>978-1-5382-4677-1</t>
  </si>
  <si>
    <t>Team Time Machine Drafts the Declaration of Independence</t>
  </si>
  <si>
    <t>978-1-5382-4680-1</t>
  </si>
  <si>
    <t>It's one of the most famous documents in United States history so it's time for Team Time Machine to get a close look at the drafting of the Declaration of Independence! Sam, Ben, and Mia travel to 1776 Philadelphia to find out more about this key piece of writing and the men who crafted it and what happened after the words met paper. This entertaining, fascinating volume will intrigue young history buffs and capture the attention of developing readers.</t>
  </si>
  <si>
    <t>978-1-5382-4681-8</t>
  </si>
  <si>
    <t>Team Time Machine Joins the Boston Tea Party</t>
  </si>
  <si>
    <t>978-1-5382-4684-9</t>
  </si>
  <si>
    <t>Even the youngest Americans have heard something about the Boston Tea Party, an event before the American Revolution in which patriots dressed as Native Americans and dumped chests of tea into Boston Harbor. Why they did this might not be so clear. In this exciting book, a group of young historians who call themselves Team Time Machine go back to the year 1773 to find out. This high-interest look at an important historical event will motivate all levels of readers to immerse themselves in the past and learn how compelling history can be with a touch of imagination.</t>
  </si>
  <si>
    <t>973.3/115--dc23</t>
  </si>
  <si>
    <t>978-1-5382-4685-6</t>
  </si>
  <si>
    <t>Team Time Machine Leads the Way at Lexington and Concord</t>
  </si>
  <si>
    <t>978-1-5382-4688-7</t>
  </si>
  <si>
    <t>The Team Time Machine kids are going back in time to a famous moment in American history when American colonists battled the British forces at Lexington and Concord. As riveted readers tag along, the time-traveling adventurers witness these Revolutionary War battles and the British march back to Boston, setting the stage for the revolution that created the United States. Historical images and fun fact boxes give budding historians an in-depth understanding of these significant events.</t>
  </si>
  <si>
    <t>973.3/311--dc23</t>
  </si>
  <si>
    <t>978-1-5382-4689-4</t>
  </si>
  <si>
    <t>Team Time Machine Rides Along with Paul Revere</t>
  </si>
  <si>
    <t>978-1-5382-4692-4</t>
  </si>
  <si>
    <t>Team Time Machine has another adventure on their hands. They're riding with Paul Revere! Revere famously alerted colonists to approaching British forces at the start of the Revolutionary War. Readers will follow the kids of Team Time Machine and Paul Revere as they ride from Boston to Lexington to save the day. Historical artwork paired with fun facts and an exciting narrative give readers an inside look at one of the greatest moments of the American Revolution.</t>
  </si>
  <si>
    <t>973.3/311092--dc23</t>
  </si>
  <si>
    <t>978-1-5382-4693-1</t>
  </si>
  <si>
    <t>Team Time Machine Witnesses the Siege at Yorktown</t>
  </si>
  <si>
    <t>978-1-5382-4696-2</t>
  </si>
  <si>
    <t>It's the battle where the world turned upside down and Team Time Machine is on the scene! The squad travels back to 1781 to learn more about the siege of Yorktown, the final major military conflict of the American Revolution. Young readers will be fascinated by the kid's-eye view of these pivotal events, in a topic that's integral to the elementary social studies curriculum. Interesting fact boxes, colorful photographs, and bright artwork pull readers into the stories behind this important historical event.</t>
  </si>
  <si>
    <t>973.3'37--dc23</t>
  </si>
  <si>
    <t>978-1-5382-4697-9</t>
  </si>
  <si>
    <t>Team Time Machine</t>
  </si>
  <si>
    <t>Team Time Machine: American Revolution/The New Nation</t>
  </si>
  <si>
    <t>978-1-5382-5985-6</t>
  </si>
  <si>
    <t>Sometimes, history seems so far in the past and so far from our experience that it's difficult to comprehend its significance. This unique collection pairs fictional young characters with factual historical events. With the aid of a mysterious library that can transport people back in time, Team Time Machine meets famous historical characters such as George Washington and Thomas Jefferson and witnesses amazing moments such as the Boston Tea Party and the Constitutional Convention. Though the time travelers' experiences, readers learn that history can be accessible, understandable, and amazingly fun. Features include: Celebrated historical images, enlightening maps, and intriguing fact boxes support the reader-friendly texts. Provides a motivating introduction to the world of historical fiction. Topics were chosen for their relevance to elementary social studies curricula.</t>
  </si>
  <si>
    <t>Team Time Machine: The New Nation</t>
  </si>
  <si>
    <t>978-1-5382-5984-9</t>
  </si>
  <si>
    <t>The time-traveling friends and their marvelous historical library have returned for exciting adventures in the new United States. In this continuation of our delightful series, the team jumps back to the Constitutional Convention, the writing of the Bill of Rights, the Louisiana Purchase, the War of 1812, the Lewis and Clark Expedition, and the historic election of 1800. Each gripping sci-fi quest allows readers to understand just how nation-shaping these extraordinary moments in American history truly were. Features include: Entertaining dialogue and fun fact boxes draw readers into American history. Curricular social studies content is paired with a fictional storyline that appeals to all levels of readers. Illustrated characters and historical images create a unique reading experience.</t>
  </si>
  <si>
    <t>Team Time Machine Adds to the Bill of Rights</t>
  </si>
  <si>
    <t>978-1-5382-5701-2</t>
  </si>
  <si>
    <t>Without the promise of a statement of rights, the U.S. Constitution might never have been ratified. And without the aid of this time-traveling trio of kids, the Bill of Rights might not be what it is today, at least that's how this entertaining trip back in time tells it. Gaby, Zoe, and Will are in the thick of the action as Founding Father James Madison helps craft the first 10 amendments to the Constitution. Budding historians will love learning about these rights through the adventures of relatable young characters, fact boxes, historical images, and other beneficial text features.</t>
  </si>
  <si>
    <t>342.7308/5--dc23</t>
  </si>
  <si>
    <t>978-1-5382-5702-9</t>
  </si>
  <si>
    <t>Team Time Machine Crashes the Constitutional Convention</t>
  </si>
  <si>
    <t>978-1-5382-5697-8</t>
  </si>
  <si>
    <t>In mid-1787, some famous and important Americans gathered in Philadelphia, Pennsylvania. They meant to amend the Articles of Confederation, but three young time travelers know they'll really be creating a whole new constitution for the United States! Gaby, Zoe, and Will visit the Philadelphia State House, take sides in the great debate over this important document, and witness the signing of the U.S. Constitution. Humor and adventure mix with important historical information. Color photographs and illustrations give readers a further glimpse into the past.</t>
  </si>
  <si>
    <t>978-1-5382-5698-5</t>
  </si>
  <si>
    <t>Team Time Machine Picks a President in the Election of 1800</t>
  </si>
  <si>
    <t>978-1-5382-5705-0</t>
  </si>
  <si>
    <t>In the early days of the United States, people voted for the president and vice president on the same ballot. In the presidential election of 1800, Thomas Jefferson and Aaron Burr received the same number of electoral votes. In this fictional blast to the past, Gaby, Zoe, and Will witness the tie-breaking decision that led to the election of the nation's third president. Readers learn more about America's early political beginnings with humor and intrigue, while historical images and fact boxes provide them with the information they need to understand how the election process in the United States has changed since 1800.</t>
  </si>
  <si>
    <t>978-1-5382-5706-7</t>
  </si>
  <si>
    <t>Team Time Machine Tags Along with Lewis and Clark</t>
  </si>
  <si>
    <t>978-1-5382-5713-5</t>
  </si>
  <si>
    <t>In 1804, a group of brave explorers set out from Saint Louis, Missouri, to study the Louisiana Purchase and the Pacific Northwest. Three members of Team Time Machine get to tag along. In this adventure, Mia, Ben, and Sam travel with Lewis and Clark and their Corps of Discovery as they set out to map the new U.S. territory and learn about all the plants, animals, and people there. Young readers will learn much about this amazing expedition through humor, adventure, and colorful photographs and illustrations.</t>
  </si>
  <si>
    <t>978-1-5382-5714-2</t>
  </si>
  <si>
    <t>Team Time Machine Wins the War of 1812</t>
  </si>
  <si>
    <t>978-1-5382-5717-3</t>
  </si>
  <si>
    <t>Three young friends from modern times suddenly find themselves face-to-face with sailors and famous warships from the War of 1812 in this exciting time-travel saga. Mia, Ben, and Sam are part of Team Time Machine, which means they can travel through time using books to power a time machine in a special library. When setting out to uncover the story behind the United States' national anthem, the team discovers an unexpected adventure and learns the War of 1812's historical significance. With engaging dialogue, informative fact boxes, and amusing illustrated characters, this book makes learning curricular social studies content fun and memorable.</t>
  </si>
  <si>
    <t>978-1-5382-5718-0</t>
  </si>
  <si>
    <t>Team Time Machine Witnesses the Louisiana Purchase</t>
  </si>
  <si>
    <t>978-1-5382-5709-8</t>
  </si>
  <si>
    <t>The Louisiana Purchase doubled the size of the United States in 1803 and it increased the wealth and strength of the nation. In addition, it was a great bargain! Readers follow along with three friends named Mia, Ben, and Sam as they use a time machine to travel back to the days of this historic transaction. Engaging dialogue and friendly characters hold the attention of enthusiastic and developing readers alike. Informative content reinforces key social studies concepts, making this an amusing guide that supports important curricular topics.</t>
  </si>
  <si>
    <t>978-1-5382-5710-4</t>
  </si>
  <si>
    <t>Words That Shaped America</t>
  </si>
  <si>
    <t>978-1-5382-4893-5</t>
  </si>
  <si>
    <t>"Four score and seven years ago..." "I had a dream..." "Give me liberty, or give me death!" Each of these short phrases is so compelling, so evocative that it instantly brings to mind a time, a place, and a powerful idea. This significant set, which focuses on such topics as civil rights, the American dream, and the Civil War, highlights influential spoken and written words from early American history to present-day. The context of the words, their effects, and biographical information about their author are all thoroughly explained in each thought-provoking volume. Features include: Offers an effective lens through which to study significant eras, social movements, and historical figures. Striking design includes historical artwork and photographs that aid readers in understanding time periods. Provides multiple opportunities for readers to practice principal ELA standards relating to social studies texts.</t>
  </si>
  <si>
    <t>The Most Powerful Presidential Words</t>
  </si>
  <si>
    <t>978-1-5382-4797-6</t>
  </si>
  <si>
    <t>"Four score and seven years ago..." "The only thing we have to fear is fear itself." "Ask not what your country can do for you, ask what you can do for your country." The words of American presidents have comforted and challenged Americans since the country's earliest days, and readers discover the riveting stories behind the most powerful presidential words in this unique look at American history. Filled with memorable quotes, detailed sidebars, graphic organizers, and historical and contemporary images, this reading experience expands on common social studies curriculum topics in creative ways.</t>
  </si>
  <si>
    <t>080.973--dc23</t>
  </si>
  <si>
    <t>978-1-5382-4798-3</t>
  </si>
  <si>
    <t>The Most Powerful Words About Civil Rights</t>
  </si>
  <si>
    <t>978-1-5382-4801-0</t>
  </si>
  <si>
    <t>Sarah Smykowski</t>
  </si>
  <si>
    <t>From Martin Luther King Jr.'s "I Have a Dream" speech to today's discourse on social media, Americans have used their words as tools to fight for civil rights. This beneficial book introduces students to words that defined a movement and the notable leaders behind them. Written to support social studies curricula, this volume presents history through the perspectives of the people who were there. Readers learn about the civil rights movement, historical and contemporary leaders, and the impact they have had on society. Primary source images, compelling quotes, and significant sidebars and fact boxes create a comprehensive reading experience.</t>
  </si>
  <si>
    <t>978-1-5382-4802-7</t>
  </si>
  <si>
    <t>The Most Powerful Words About the American Dream</t>
  </si>
  <si>
    <t>978-1-5382-4805-8</t>
  </si>
  <si>
    <t>For hundreds of years, newcomers to the United States have dreamed the "American Dream," hoping for prosperity and freedom. This valuable volume highlights important quotes about the American Dream, from the past to the present. Readers will learn the significance of each quote, its historical context, and all about its speaker. Engaging historical text and authentic photographs will give readers a dynamic learning experience and open their eyes to the profound hope that lies within the great American Dream.</t>
  </si>
  <si>
    <t>306.0973'0905--dc23</t>
  </si>
  <si>
    <t>978-1-5382-4806-5</t>
  </si>
  <si>
    <t>The Most Powerful Words About Women's Rights</t>
  </si>
  <si>
    <t>978-1-5382-4809-6</t>
  </si>
  <si>
    <t>Today, women can have careers in fields such as medicine, engineering, and politics, but it wasn't always that way. Women couldn't even vote when the United States was founded. Readers of this powerful volume will discover the history of women's rights through the words of women who fought for them, including Abigail Adams urging her husband to "Remember the Ladies," Elizabeth Cady Stanton's "Declaration of Sentiments," Betty Friedan's The Feminine Mystique, and the contemporary #MeToo and #TimesUp movements. Vivid images support this empowering narrative, and sidebars, fact boxes, and a graphic organizer enhance the reading experience.</t>
  </si>
  <si>
    <t>305.4209--dc23</t>
  </si>
  <si>
    <t>978-1-5382-4810-2</t>
  </si>
  <si>
    <t>The Most Powerful Words of the American Revolution</t>
  </si>
  <si>
    <t>978-1-5382-4813-3</t>
  </si>
  <si>
    <t>Jeremy Morlock</t>
  </si>
  <si>
    <t>From slogans in pamphlets to speeches at the gallows, phrases from the American Revolution still echo throughout our culture. The ideas shared by colonists, soldiers, and spies inspired rebellion and shaped a new nation. Today, they inform our views of America's promise and principles. Young historians will learn about the lives of the people who coined certain famous and influential phrases. This beneficial book, a welcome addition to any social studies collection, will also explore the historical background of certain powerful words and the reasons why they are still so potent today.</t>
  </si>
  <si>
    <t>978-1-5382-4814-0</t>
  </si>
  <si>
    <t>The Most Powerful Words of the Civil War</t>
  </si>
  <si>
    <t>978-1-5382-4817-1</t>
  </si>
  <si>
    <t>The Civil War was one of the darkest times in the history of the United States. From the new nation's very beginning, slavery was a battle between the country's economy and its morality. The "slavery question" was argued in courts, in Congress, in homes, in newspapers, and eventually on the battlefield. Through this striking volume, readers will come to understand the powerful statements that drove a country into war. Through simple, accessible text and photographs, young historians will feel themselves moved by those same words that nearly tore apart the United States.</t>
  </si>
  <si>
    <t>978-1-5382-4818-8</t>
  </si>
  <si>
    <t>The Santa Maria may not have been the only ship Christopher Columbus used on his explorations, but it was by far the biggest. Readers of this high-interest volume will learn all about the flagship, from its journey across the sea to its fateful ending off the coast of Haiti. Engaging fictional narratives give readers an idea of what life would have been like for those on board. Colorful photographs and accessible text provide insight into the historical journey of this famous vessel.</t>
  </si>
  <si>
    <t>The Nasty Past</t>
  </si>
  <si>
    <t>978-1-5382-5339-7</t>
  </si>
  <si>
    <t>Many like to think the past was a pleasant place: orderly kingdoms, chivalrous knights, verdant farms, that kind of thing. But the past wasn't picture perfect, far from it. It was filled with horrible wars, dreadful disasters, disgusting diseases, and ghastly crime. In short, it was both hair-raising and fascinating. Enthralled readers will love the intriguing stories in these gripping books, an entertaining aid to the elementary history curriculum. Each detailed volume focuses on high-interest events that young historians should know about, such as the sinking of the Titanic. The past wasn't perfect, but it's perfectly compelling to read about. Features include: Riveting design with historical artwork and photographs that complement the at-level texts. Provides many opportunities to exercise skills relating to informational texts as outlined in the English Language Arts Common Core standards.</t>
  </si>
  <si>
    <t>Crime</t>
  </si>
  <si>
    <t>978-1-5382-5280-2</t>
  </si>
  <si>
    <t>Crimes and criminals of yesteryear are an absorbing way to attract readers to learning about history. Pirates seeking treasure, gunslingers of the Wild West, and clever criminal masterminds are the focus of this high-interest volume. Readers will love learning who was clapped in irons, thrown into dungeons, and sentenced to the gallows. Captivating artwork and photographs complement the accessible narrative, which transports young historians back in time.</t>
  </si>
  <si>
    <t>364.1--dc23</t>
  </si>
  <si>
    <t>978-1-5382-5281-9</t>
  </si>
  <si>
    <t>Disaster</t>
  </si>
  <si>
    <t>978-1-5382-5283-3</t>
  </si>
  <si>
    <t>Certain disasters have left such an indelible mark on history that people never tire of learning about them and wanting to discover more details. That's true of the dreadful disasters in this captivating book, which describes what happened in a sensitive and accessible way. As riveted readers learn about history's biggest catastrophes, they'll feel like they're on the scene, including the deck of the Titanic and at the foot of an explosive volcano. Vivid photographs throughout the exciting design bring the nasty past to the present.</t>
  </si>
  <si>
    <t>363.3409--dc23</t>
  </si>
  <si>
    <t>978-1-5382-5284-0</t>
  </si>
  <si>
    <t>Disease</t>
  </si>
  <si>
    <t>978-1-5382-5286-4</t>
  </si>
  <si>
    <t>Modern medicine is such a marvel that it's hard to imagine how deadly it was to live in the past. Sometimes it was hard to stay alive, especially in the care of an ancient doctor. Readers will learn about deadly diseases such as the many plagues that killed off millions in the Middle Ages. They'll discover just how little people knew about the spread of illness and its prevention. Historical artwork supports the intriguing, gruesome details, and will make readers thankful they live in the modern world.</t>
  </si>
  <si>
    <t>616.07'9--dc23</t>
  </si>
  <si>
    <t>978-1-5382-5287-1</t>
  </si>
  <si>
    <t>War</t>
  </si>
  <si>
    <t>978-1-5382-5289-5</t>
  </si>
  <si>
    <t>Military history is a source of fascination for many young historians, but war is a truly gruesome part of history. From knights in suits of armor to the flying aces of the world wars, this eye-opening volume offers a comprehensive look at one part of humankind's "nasty past." Readers examine the evolution of warfare. Along with riveting facts about deadly weapons and military maneuvers, readers will learn why certain wars were waged and the events that brought one side victory and the other defeat. Historical artwork and photographs of artifacts are featured throughout this absorbing book.</t>
  </si>
  <si>
    <t>355.0202'02--dc23</t>
  </si>
  <si>
    <t>978-1-5382-5290-1</t>
  </si>
  <si>
    <t>Aprendemos sobre texturas (Let's Learn Textures!)</t>
  </si>
  <si>
    <t>978-1-5382-5086-0</t>
  </si>
  <si>
    <t>¿Es duro? (What Is Hard?)</t>
  </si>
  <si>
    <t>978-1-5382-4980-2</t>
  </si>
  <si>
    <t>978-1-5382-4981-9</t>
  </si>
  <si>
    <t>¿Es liso? (What Is Smooth?)</t>
  </si>
  <si>
    <t>978-1-5382-4984-0</t>
  </si>
  <si>
    <t>978-1-5382-4985-7</t>
  </si>
  <si>
    <t>¿Es rugoso? (What Is Bumpy?)</t>
  </si>
  <si>
    <t>978-1-5382-4976-5</t>
  </si>
  <si>
    <t>978-1-5382-4977-2</t>
  </si>
  <si>
    <t>¿Es suave? (What Is Soft?)</t>
  </si>
  <si>
    <t>978-1-5382-4996-3</t>
  </si>
  <si>
    <t>978-1-5382-4997-0</t>
  </si>
  <si>
    <t>¿Está mojado? (What Is Wet?)</t>
  </si>
  <si>
    <t>978-1-5382-4988-8</t>
  </si>
  <si>
    <t>978-1-5382-4989-5</t>
  </si>
  <si>
    <t>¿Está seco? (What Is Dry?)</t>
  </si>
  <si>
    <t>978-1-5382-4992-5</t>
  </si>
  <si>
    <t>978-1-5382-4993-2</t>
  </si>
  <si>
    <t>Nuestras comunidades (All Our Communities)</t>
  </si>
  <si>
    <t>978-1-5382-5214-7</t>
  </si>
  <si>
    <t>Eres parte de la comunidad mundial (You're Part of the World Community!)</t>
  </si>
  <si>
    <t>978-1-5382-5012-9</t>
  </si>
  <si>
    <t>978-1-5382-5013-6</t>
  </si>
  <si>
    <t>Eres parte de una comunidad escolar (You're Part of a School Community!)</t>
  </si>
  <si>
    <t>978-1-5382-5016-7</t>
  </si>
  <si>
    <t>978-1-5382-5017-4</t>
  </si>
  <si>
    <t>Eres parte de una comunidad estatal (You're Part of a State Community!)</t>
  </si>
  <si>
    <t>978-1-5382-5020-4</t>
  </si>
  <si>
    <t>978-1-5382-5021-1</t>
  </si>
  <si>
    <t>Eres parte de una comunidad familiar (You're Part of a Family Community!)</t>
  </si>
  <si>
    <t>978-1-5382-5024-2</t>
  </si>
  <si>
    <t>978-1-5382-5025-9</t>
  </si>
  <si>
    <t>Eres parte de una comunidad nacional (You're Part of a National Community!)</t>
  </si>
  <si>
    <t>978-1-5382-5028-0</t>
  </si>
  <si>
    <t>978-1-5382-5029-7</t>
  </si>
  <si>
    <t>Eres parte de una comunidad vecinal (You're Part of a Neighborhood Community!)</t>
  </si>
  <si>
    <t>978-1-5382-5032-7</t>
  </si>
  <si>
    <t>978-1-5382-5033-4</t>
  </si>
  <si>
    <t>Conoce la ciencia espacial (A Look at Space Science)</t>
  </si>
  <si>
    <t>978-1-5382-6124-8</t>
  </si>
  <si>
    <t>Agujeros negros (Black Holes)</t>
  </si>
  <si>
    <t>978-1-5382-6029-6</t>
  </si>
  <si>
    <t>978-1-5382-6030-2</t>
  </si>
  <si>
    <t>Cometas, asteroides y meteoritos (Comets, Asteroids, and Meteoroids)</t>
  </si>
  <si>
    <t>978-1-5382-6045-6</t>
  </si>
  <si>
    <t>978-1-5382-6046-3</t>
  </si>
  <si>
    <t>El Sol y otras estrellas (The Sun and Other Stars)</t>
  </si>
  <si>
    <t>978-1-5382-6037-1</t>
  </si>
  <si>
    <t>978-1-5382-6038-8</t>
  </si>
  <si>
    <t>La Luna (The Moon)</t>
  </si>
  <si>
    <t>978-1-5382-6025-8</t>
  </si>
  <si>
    <t>978-1-5382-6026-5</t>
  </si>
  <si>
    <t>Las galaxias (Galaxies)</t>
  </si>
  <si>
    <t>978-1-5382-6033-3</t>
  </si>
  <si>
    <t>978-1-5382-6034-0</t>
  </si>
  <si>
    <t>Los planetas (The Planets)</t>
  </si>
  <si>
    <t>978-1-5382-6049-4</t>
  </si>
  <si>
    <t>978-1-5382-6050-0</t>
  </si>
  <si>
    <t>Conoce la historia de Estados Unidos (A Look at U.S. History)</t>
  </si>
  <si>
    <t>Conoce la historia de Estados Unidos (A Look at U.S. History) (Set of 18 Titles)</t>
  </si>
  <si>
    <t>Conoce la historia de Estados Unidos (A Look at U.S. History) (Set of 6 NEW Titles)</t>
  </si>
  <si>
    <t>La gran sequía de los años 30 (The Dust Bowl)</t>
  </si>
  <si>
    <t>Conoce sobre las elecciones de Estados Unidos (A Look at U.S. Elections)</t>
  </si>
  <si>
    <t>978-1-5382-6125-5</t>
  </si>
  <si>
    <t>¿Cómo funciona el sistema de votación? (How Does Voting Work?)</t>
  </si>
  <si>
    <t>978-1-5382-6057-9</t>
  </si>
  <si>
    <t>978-1-5382-6058-6</t>
  </si>
  <si>
    <t>Elecciones presidenciales conocidas (Famous Presidential Elections)</t>
  </si>
  <si>
    <t>978-1-5382-6065-4</t>
  </si>
  <si>
    <t>978-1-5382-6066-1</t>
  </si>
  <si>
    <t>Elecciones primarias y asambleas electorales (Primaries and Caucuses)</t>
  </si>
  <si>
    <t>978-1-5382-6069-2</t>
  </si>
  <si>
    <t>978-1-5382-6070-8</t>
  </si>
  <si>
    <t>La historia de los partidos políticos (The History of Political Parties)</t>
  </si>
  <si>
    <t>978-1-5382-6053-1</t>
  </si>
  <si>
    <t>978-1-5382-6054-8</t>
  </si>
  <si>
    <t>La ley de Derechos de Votación (Landmark Voting Laws)</t>
  </si>
  <si>
    <t>978-1-5382-6073-9</t>
  </si>
  <si>
    <t>978-1-5382-6074-6</t>
  </si>
  <si>
    <t>Las elecciones generales (The General Election)</t>
  </si>
  <si>
    <t>978-1-5382-6061-6</t>
  </si>
  <si>
    <t>978-1-5382-6062-3</t>
  </si>
  <si>
    <t>Aprendemos sobre texturas / Let's Learn Textures!</t>
  </si>
  <si>
    <t>978-1-5382-5087-7</t>
  </si>
  <si>
    <t>¿Es duro? / What Is Hard?</t>
  </si>
  <si>
    <t>978-1-5382-5000-6</t>
  </si>
  <si>
    <t>978-1-5382-5001-3</t>
  </si>
  <si>
    <t>¿Es liso? / What Is Smooth?</t>
  </si>
  <si>
    <t>978-1-5382-5002-0</t>
  </si>
  <si>
    <t>978-1-5382-5003-7</t>
  </si>
  <si>
    <t>¿Es rugoso? / What Is Bumpy?</t>
  </si>
  <si>
    <t>978-1-5382-4998-7</t>
  </si>
  <si>
    <t>978-1-5382-4999-4</t>
  </si>
  <si>
    <t>¿Es suave? / What Is Soft?</t>
  </si>
  <si>
    <t>978-1-5382-5008-2</t>
  </si>
  <si>
    <t>978-1-5382-5009-9</t>
  </si>
  <si>
    <t>¿Está mojado? / What Is Wet?</t>
  </si>
  <si>
    <t>978-1-5382-5004-4</t>
  </si>
  <si>
    <t>978-1-5382-5005-1</t>
  </si>
  <si>
    <t>¿Está seco? / What Is Dry?</t>
  </si>
  <si>
    <t>978-1-5382-5006-8</t>
  </si>
  <si>
    <t>978-1-5382-5007-5</t>
  </si>
  <si>
    <t>Trips to the zoo are exciting! From the super-tall giraffes to the monkeys swinging around, visitors are treated to an inside look into the life of animals they couldn't otherwise see up close. Beginning readers can enjoy a peek into the habitats of animals they would like to see at the zoo, including otters, snakes, elephants, penguins, and more. With a reading level perfect for pre-K learners, the main content pairs with colorful photographs to aid readers' understanding. This vibrant set is a great way to encourage animal lovers to read more, or simply prepare for a fun day at the zoo. Features include: ATOS reading level below 1.0. High-interest topic appeals to developing readers. Introduction to informational-text features such as indexes and table of contents.</t>
  </si>
  <si>
    <t>This thrilling set takes beginning readers on a field trip not just to the zoo, but inside the habitats of some of the most unique and interesting zoo animals. From information about what these animals eat to when they sleep, the main content is written for pre-K readers and directly correlates with the photographs. Readers will be ready for their trip to the zoo, or to begin a career path to zoology. Features include: ATOS reading level below 1.0. Up-close photographs will take readers closer to their favorite animal than a trip to the zoo can. Introduces readers to informational-text features, such as indexes and table of contents.</t>
  </si>
  <si>
    <t>Pingúinos / Penguins at the Zoo</t>
  </si>
  <si>
    <t>Deadly Biters</t>
  </si>
  <si>
    <t>978-1-5382-5976-4</t>
  </si>
  <si>
    <t>CHOMP! From bull sharks to hyenas, animals around the world have some scary, deadly bites. Some animals' bites are strong, exerting lots of pressure when they bite down. Others have sharp or jagged teeth that can cause a lot of damage. Still more may have venom that's released when they bite. Readers learn about each animal with a focus on their incredible bite and how and why it's used. Labeled photographs show readers the exact anatomy that makes each animal's bite so fierce. Features include: Up-close photographs bring readers closer to deadly animals than they could get at the zoo. High-interest topic entices developing readers. Content that supports life science curriculums.</t>
  </si>
  <si>
    <t>Bull Sharks Bite!</t>
  </si>
  <si>
    <t>978-1-5382-5792-0</t>
  </si>
  <si>
    <t>If you saw the movie Jaws, you probably formed the opinion that great white sharks are to be feared above all others. Surprise! It turns out bull sharks were probably responsible for the attacks that inspired the book and movie. Many experts consider bull sharks to be the most dangerous of all sharks. Young readers will be thrilled by what they discover about this impressive animal that can thrive in both salt and fresh water environments. Striking, detailed photographs take readers right next to these sharks while an accessible narrative shares important life science concepts. A graphic organizer and fact boxes support the learning experience.</t>
  </si>
  <si>
    <t>978-1-5382-5793-7</t>
  </si>
  <si>
    <t>Grizzly Bears Bite!</t>
  </si>
  <si>
    <t>978-1-5382-5772-2</t>
  </si>
  <si>
    <t>Grizzly bears are a powerful, intimidating subspecies of brown bear. Just how threatening humans find them is revealed by the final part of their scientific name: Ursus arctos horribilis. Though much of their diet consists of fruit and nuts, make no mistake, these animals are apex predators. They have the teeth and bite to prove it. Young readers will be delighted with what they learn about these formidable animals and their bite. Spectacular, detailed photographs bring grizzlies up-close and personal while an accessible narrative shares important life science concepts. This reading and learning experience is enhanced by fact boxes, a graphic organizer, and glossary.</t>
  </si>
  <si>
    <t>978-1-5382-5773-9</t>
  </si>
  <si>
    <t>Hippos Bite!</t>
  </si>
  <si>
    <t>978-1-5382-5776-0</t>
  </si>
  <si>
    <t>Hippos are perhaps the most surprising animals in this set about voracious biters. They are, after all, herbivores, not carnivores or even omnivores. Their huge body and short, fat legs make them look slow moving rather than pouncing and powerful. Yet these enormous animals are surprisingly speedy, aggressive, and equipped with an immensely powerful bite. Young readers will be enthralled with what they discover about this popular animal. An accessible narrative and fact boxes address important science concepts. A graphic organizer and bold photographs enhance this wildlife learning experience.</t>
  </si>
  <si>
    <t>978-1-5382-5777-7</t>
  </si>
  <si>
    <t>Hyenas Bite!</t>
  </si>
  <si>
    <t>978-1-5382-5788-3</t>
  </si>
  <si>
    <t>Hyenas have a bad reputation as cowardly scavengers. In movies such as The Lion King, they're portrayed as villains, but hyenas are actually Africa's most successful predators. Young readers will discover fascinating facts about these intriguing, intelligent animals. Special attention is paid to their bite, how it works, and the role it plays in their diet. Fact boxes and a graphic organizer supplement the age-appropriate narrative that addresses important science concepts. Striking photographs will make readers feel like they're on a hyena wildlife safari.</t>
  </si>
  <si>
    <t>978-1-5382-5789-0</t>
  </si>
  <si>
    <t>Nile Crocodiles Bite!</t>
  </si>
  <si>
    <t>978-1-5382-5780-7</t>
  </si>
  <si>
    <t>American crocodiles and American alligators are formidable, but neither holds a candle to the fearsome Nile crocodile. Nile crocodiles have the strongest bite in the world at 5,000 pounds per square inch. With this fascinating volume, young readers discover intriguing facts about these animals and their lives. Special attention is given to their bite, how it works, and why and when they bite. Accessible text addresses important science concepts while colorful photographs display remarkable images. Fact boxes and a graphic organizer enrich this learning experience.</t>
  </si>
  <si>
    <t>978-1-5382-5781-4</t>
  </si>
  <si>
    <t>Piranhas Bite!</t>
  </si>
  <si>
    <t>978-1-5382-5784-5</t>
  </si>
  <si>
    <t>Piranhas are small fish with sharp teeth and a ferocious reputation. They're reputedly such fierce, terrifying predators that horror movies have been made about them. But do they really warrant their reputation? This absorbing volume dives into the world of piranhas to discover the truth about these South American freshwater fish. Special attention is paid to the most infamous and dangerous species, which is the red-bellied piranha. Age-appropriate text addresses important science concepts while vivid photographs support this thrilling narrative. Fact boxes and a graphic organizer enhance the reading experience.</t>
  </si>
  <si>
    <t>978-1-5382-5785-2</t>
  </si>
  <si>
    <t>Earth Under Construction!</t>
  </si>
  <si>
    <t>978-1-5382-5977-1</t>
  </si>
  <si>
    <t>Earth is constantly changing, sometimes in ways that can be hard to observe as they are happening. This compelling set acquaints readers with some of the processes and events that reshape the planet, whether the results happen little by little or all at once. Each stimulating volume reinforces important concepts of the elementary science curriculum while keeping readers engaged with eye-catching photographs and fun sidebars. Age-appropriate narratives help readers understand how certain processes or events such as erosion and earthquakes change the structure of the earth and help create familiar landforms. Features include: Topics support elementary science curricula including Next Gen Science Standards. Helpful sidebars provide further explanation of key concepts. Colorful photographs appeal to readers of many ages and levels.</t>
  </si>
  <si>
    <t>Biogeology Reshapes Earth!</t>
  </si>
  <si>
    <t>978-1-5382-5820-0</t>
  </si>
  <si>
    <t>Everything is connected on Earth, even if we can't see it right away. Biogeology is the study of the important and sometimes weird relationships between living things and the Earth itself. Young readers might know how beavers dam rivers to make ponds, but they probably don't know about the hungry bacteria that eat rocks to make sparkly minerals like pyrite. This fun, fact-filled volume reinforces essential science concepts with surprising examples and eye-catching art. Young scientists are also introduced to the causes and effects of climate change.</t>
  </si>
  <si>
    <t>978-1-5382-5821-7</t>
  </si>
  <si>
    <t>Earthquakes Reshape Earth!</t>
  </si>
  <si>
    <t>978-1-5382-5840-8</t>
  </si>
  <si>
    <t>Earthquakes are among the heaviest hitters in the world of natural phenomena that shape our planet. Not only can they cause massive amounts of damage on their own, they can also cause other disasters, such as tsunamis and avalanches. Daring readers will learn how and why earthquakes occur. They'll encounter key science concepts such as the tectonic plates theory and the Richter scale. Graphic organizers and interesting sidebars summarize difficult concepts into easy-to-comprehend sections while vivid photographs capture readers' attention.</t>
  </si>
  <si>
    <t>978-1-5382-5841-5</t>
  </si>
  <si>
    <t>Erosion and Weathering Reshape Earth!</t>
  </si>
  <si>
    <t>978-1-5382-5828-6</t>
  </si>
  <si>
    <t>Dan Donato</t>
  </si>
  <si>
    <t>Weathering and erosion have helped shaped many of Earth's most famous landforms, from the Grand Canyon to the Cliffs of Moher. Readers will get an in-depth look at how these fascinating processes are able to transform the surfaces of the world. Eye-catching photographs and stimulating sidebars help readers develop a deeper understanding of the informative narrative. Explanatory graphic organizers reinforce key concepts and support important aspects of elementary science curricula, including the Next Generation Science Standards.</t>
  </si>
  <si>
    <t>978-1-5382-5829-3</t>
  </si>
  <si>
    <t>Landslides and Mudslides Reshape Earth!</t>
  </si>
  <si>
    <t>978-1-5382-5832-3</t>
  </si>
  <si>
    <t>Look out below! Landslides and mudslides are some of the most dangerous forces in nature. In seconds, these roaring rivers of earth and rocks can uproot trees, flip cars, and destroy whole neighborhoods. Readers of this action-packed book will learn many earth-shattering facts, such as that a mudslide can move at speeds up to 50 miles per hour. Diagrams explain how and why these natural disasters happen. Amazing archival photographs and sidebars give an up-close look at historic landslides and mudslides from the past.</t>
  </si>
  <si>
    <t>978-1-5382-5833-0</t>
  </si>
  <si>
    <t>Plate Tectonics Reshape Earth!</t>
  </si>
  <si>
    <t>978-1-5382-5824-8</t>
  </si>
  <si>
    <t>Have you ever noticed how some continents seem like they could fit together like puzzle pieces? That's because millions of years ago they did. This exciting book dives deep to explain the action-packed science of tectonic plates. Colorful maps point out where to find the Earth's major and minor tectonic plates. Dramatic photographs and vivid diagrams show what happens when they collide. Curious readers will love this high-interest take on geology because even when standing still, the ground beneath our feet is slowly on the move.</t>
  </si>
  <si>
    <t>978-1-5382-5825-5</t>
  </si>
  <si>
    <t>Volcanoes Reshape Earth!</t>
  </si>
  <si>
    <t>978-1-5382-5836-1</t>
  </si>
  <si>
    <t>Earth's landscape is constantly changing, but some geological events have more explosive effects than others. This daring book introduces readers to the power of volcanoes, one of nature's most mesmerizing and disruptive features. Readers will discover how volcanoes form and why they erupt so dramatically. They'll learn about the most infamous volcanoes that have shaped Earth, from Mount Vesuvius's destruction of Pompeii in 79 CE to the disastrous 1980 eruption of Mount Saint Helens. Vivid photographs and graphic organizers expand upon key science concepts introduced in this accessible text. Interesting sidebars provide easy-to-understand sections of information, engaging developing readers with fascinating facts.</t>
  </si>
  <si>
    <t>978-1-5382-5837-8</t>
  </si>
  <si>
    <t>Grammar Magic!</t>
  </si>
  <si>
    <t>978-1-5382-4901-7</t>
  </si>
  <si>
    <t>While important skills to master, the rules of grammar can be quite dry. They also can be pretty confusing. What letters do apostrophes replace in contractions? What nouns aren't made plural by using the letter S? Lucky for young readers, they find help with these questions through this magical set. Written by a literacy specialist and reading teacher, rules of grammar are presented through interaction with magical beings like mermaids, elves, and wizards. Including examples and explanations of grammar rules commonly part of the language arts curriculum, this set makes compound sentences, verb tenses, and collective nouns enchanting and magical. Features include: Unique illustrations that correlate directly to the narratives. Topics directly tie in to the Language Arts curriculum, first through third grade. Fact boxes give each magical being more context in history and pop culture. Written by a literacy specialist and reading teacher.</t>
  </si>
  <si>
    <t>Learn Apostrophes with Fairies</t>
  </si>
  <si>
    <t>978-1-5382-4725-9</t>
  </si>
  <si>
    <t>Apostrophes can be tricky, but the fun fairies in this book will help readers learn how to use them correctly. Grammar rules about apostrophes are simplified for learners in this beautifully illustrated guidebook that makes learning about apostrophes entertaining. Magical Facts boxes present interesting and unique facts about fairies to interest all levels of readers. Grammar truly becomes motivating with the help of these apostrophe-loving fairies.</t>
  </si>
  <si>
    <t>421--dc23</t>
  </si>
  <si>
    <t>978-1-5382-4726-6</t>
  </si>
  <si>
    <t>Learn Capitalization with Wizards</t>
  </si>
  <si>
    <t>978-1-5382-4729-7</t>
  </si>
  <si>
    <t>Wizards have magical powers, and they also know a lot about capitalization rules! This entertaining book combines grammar rules about when to capitalize words, with unique and engaging facts about wizards, making learning about capitalization magical. Vivid illustrations, fun fact boxes, and an enticing design add to this volume's considerable appeal.</t>
  </si>
  <si>
    <t>978-1-5382-4730-3</t>
  </si>
  <si>
    <t>Learn Collective Nouns with Mermaids</t>
  </si>
  <si>
    <t>978-1-5382-4733-4</t>
  </si>
  <si>
    <t>Collective nouns may not seem all that interesting to young readers, but this volume, which features facts about mermaids, makes collective nouns extremely engaging. Let the mythical mermaids take readers on a journey of learning about different and sometimes amusing collective nouns. Even developing learners will chuckle while reading about a gaggle of geese or an army of caterpillars. Beautiful illustrations add to the wonder of this book, while Magical Fact boxes provide information about mysterious mermaid legends.</t>
  </si>
  <si>
    <t>425/.54--dc23</t>
  </si>
  <si>
    <t>978-1-5382-4734-1</t>
  </si>
  <si>
    <t>Learn Compound Sentences with Unicorns</t>
  </si>
  <si>
    <t>978-1-5382-4741-9</t>
  </si>
  <si>
    <t>Unicorns have healing powers, but your readers will learn that they are also great at writing compound sentences. Presented here is a magical journey featuring unicorns that help students learn about joining sentences together. Engaging fact boxes provide interesting information about this mythical one-horned creature, while vivid illustrations draw young readers into the narrative. Learning about grammar has never been this fun and magical, and readers will be fascinated by all this journey has to offer.</t>
  </si>
  <si>
    <t>425--dc23</t>
  </si>
  <si>
    <t>978-1-5382-4742-6</t>
  </si>
  <si>
    <t>Learn Irregular Plural Nouns with Elves</t>
  </si>
  <si>
    <t>978-1-5382-4737-2</t>
  </si>
  <si>
    <t>There are many rules for irregular plural nouns, but let the magical elves in this vibrant volume make learning those rules easy! Some might think that elves just make toys in Santa's workshop, but they are also experts on irregular plural nouns. Young readers will learn general rules as well as exceptions, in addition to facts about elves in the Magical Facts boxes. Engaging illustrations help this grammar concept become easily accessible for authentic learning.</t>
  </si>
  <si>
    <t>978-1-5382-4738-9</t>
  </si>
  <si>
    <t>Learn Verb Tenses with Dragons</t>
  </si>
  <si>
    <t>978-1-5382-4745-7</t>
  </si>
  <si>
    <t>Fire-breathing dragons are often portrayed as intimidating mythical beasts, however, there is no fire coming from the mouths of dragons in this book. Instead these mythical beasts are sharing information about different verb tenses, and when and how to use them. Fun fact boxes present information about these interesting creatures, while beautiful and bright illustrations draw young readers in to learn more about verb tenses and dragons. This book makes learning grammar rules amusing and entertaining.</t>
  </si>
  <si>
    <t>425/.6--dc23</t>
  </si>
  <si>
    <t>978-1-5382-4746-4</t>
  </si>
  <si>
    <t>Liftoff! Space Explorations</t>
  </si>
  <si>
    <t>978-1-5382-5978-8</t>
  </si>
  <si>
    <t>To many, there's nothing more amazing than exploring what's beyond Earth. Humans have found ways to discover much about stars, planets, the sun, and even space far from our galaxy. From the Apollo program going to the moon to Voyager 1 and 2 exploring the outer parts of the solar system, this set launches readers into the history of space exploration. The main narratives, sidebars, and fact boxes offer historical context, technology, and science information to inspire starry-eyed readers to look up and dream of what space exploration will bring next. Features include: Incredible full-color and historical photographs taken from spacecrafts. Encourages cross-disciplinary study. High-interest topic draws in developing readers.</t>
  </si>
  <si>
    <t>Destination Mars</t>
  </si>
  <si>
    <t>978-1-5382-5872-9</t>
  </si>
  <si>
    <t>Nathan Miloszewski</t>
  </si>
  <si>
    <t>Is there life on Mars? Could humankind eventually colonize the red planet? NASA and other space agencies have been working to answer these questions for decades. From high-powered telescopes to the Mars rovers, the tools used to explore Mars are incredible pieces of technology. What they've discovered about Mars is even more amazing. Your readers will travel through the history of study of the fourth planet from the sun, including the missions to Mars so far and what modern scientists are doing to learn more.</t>
  </si>
  <si>
    <t>978-1-5382-5873-6</t>
  </si>
  <si>
    <t>Great Ball of Fire: Studying the Sun</t>
  </si>
  <si>
    <t>978-1-5382-5888-0</t>
  </si>
  <si>
    <t>Our solar system would fall apart without the sun. Its gravity is what keeps planets and other celestial bodies moving in orbit. The sun also plays a big role in Earth's weather, climate, and seasons. We wouldn't know of this if we hadn't spent a lot of time over hundreds of years studying the sun. Your young explorers will head to the yellow dwarf star that is our sun with satellites, probes, and through high-powered telescopes. They'll discover what the amazing information missions to and around the sun have taught NASA and space scientists around the world.</t>
  </si>
  <si>
    <t>978-1-5382-5889-7</t>
  </si>
  <si>
    <t>Observing Earth: Investigating Earth's Atmosphere</t>
  </si>
  <si>
    <t>978-1-5382-5892-7</t>
  </si>
  <si>
    <t>Onward and, more importantly, upward! This informative book takes readers on a journey up through the layers of Earth's atmosphere, detailing the unique scientific features of each layer and the history of humans exploring these great heights. Fun fact boxes and gorgeous photographs will dazzle developing readers. With graphic organizers and sidebars to illustrate complex concepts, this volume clearly connects key scientific principles about our planet's atmosphere to significant moments in the history of space exploration.</t>
  </si>
  <si>
    <t>978-1-5382-5893-4</t>
  </si>
  <si>
    <t>Out of This World Missions Around the Solar System</t>
  </si>
  <si>
    <t>978-1-5382-5880-4</t>
  </si>
  <si>
    <t>For thousands of years, mankind has looked up at the starry skies and dreamed about slipping the bonds of Earth. Today, humans have traveled into and lived in space, but we're still learning more about this solar system we call home, with its sun, planets, and many moons, asteroids, and comets. This book will intrigue young readers with fascinating details about the history of space travel in our solar system, from the earliest experiments and flights to plans for the future.</t>
  </si>
  <si>
    <t>978-1-5382-5881-1</t>
  </si>
  <si>
    <t>Reaching the Moon</t>
  </si>
  <si>
    <t>978-1-5382-5876-7</t>
  </si>
  <si>
    <t>Alan Shepard Jr. became the first American in space in 1961. His fifteen-minute mission showed that humans could survive a wild ride atop a rocket. In a speech to Congress just 20 days later, President John F. Kennedy declared "I believe that this nation should commit itself to achieving the goal, before this decade is out, of landing a man on the moon and returning him safely to the Earth." This volume takes readers on the journey through the amazing successes and heartbreaking tragedies of astronauts trying to reach the moon, complete with NASA and historical photographs correlating with the stellar narrative.</t>
  </si>
  <si>
    <t>978-1-5382-5877-4</t>
  </si>
  <si>
    <t>To The Milky Way and Beyond: Exploration Outside the Solar System</t>
  </si>
  <si>
    <t>978-1-5382-5884-2</t>
  </si>
  <si>
    <t>The first artificial satellite launched on October 5, 1957, forever changing humanity's relationship with the mysterious galaxy we call home. Since then, we have ventured farther into the Milky Way, making incredible scientific discoveries. This fascinating, interdisciplinary volume takes readers through the history of space exploration and into the final frontier of human travel. They'll learn key scientific concepts about the universe, such as the different types of galaxies and how we measure space travel. Vivid photographs and graphic organizers provide captivating visuals. Fun fact boxes and informative sidebars provide smaller, understandable chunks of amazing data.</t>
  </si>
  <si>
    <t>978-1-5382-5885-9</t>
  </si>
  <si>
    <t>Race for Your Life!</t>
  </si>
  <si>
    <t>978-1-5382-5979-5</t>
  </si>
  <si>
    <t>There's nothing more amazing than hearing stories of people pushing their bodies and skills to the limit. The races in this set, from 24 Hours of Le Mans to the Antarctica Marathon, are true tests of the outer bounds of what humans can endure. Each book profiles a different endurance race, explaining how each is performed, the incredible training individuals and teams must go through before race day, and the challenges of participating in the race. Complete with full-color photographs of each race, this set shows readers how hard work and dedication can pay off with an incredible accomplishment. Features include: Introduces real athletes who have completed each race. High-interest topic that draws in developing readers. Written at a lower reading level to appeal to many readers.</t>
  </si>
  <si>
    <t>24 Hours of Le Mans</t>
  </si>
  <si>
    <t>978-1-5382-5896-5</t>
  </si>
  <si>
    <t>For many automobile races, the winner is the person who drives a set distance the fastest, but for the 24 Hours of Le Mans, it's all about who can travel the farthest in 24 hours. This informative volume presents an exciting overview of what it's like to compete in this intense race. Striking photographs and concise fact boxes support the comprehension of key facts, while low-level text ensures readers of many ages and levels can enjoy this high-interest book.</t>
  </si>
  <si>
    <t>978-1-5382-5897-2</t>
  </si>
  <si>
    <t>Antarctica Marathon</t>
  </si>
  <si>
    <t>978-1-5382-5916-0</t>
  </si>
  <si>
    <t>Even in the most ideal conditions, running 26.2 miles is tough. Some of the most daring runners choose to take on an even bigger challenge, which is running this distance in a marathon on the coldest and driest continent. Readers will learn what it's like to race in the Antarctica Marathon, from the bitter-cold temperatures to the often muddy, icy, and snowy course. Eye-catching photographs give readers a glimpse of some of the beautiful sights race participants get to see during this race of a lifetime.</t>
  </si>
  <si>
    <t>978-1-5382-5917-7</t>
  </si>
  <si>
    <t>Ironman Triathlon</t>
  </si>
  <si>
    <t>978-1-5382-5900-9</t>
  </si>
  <si>
    <t>Any kind of triathlon takes athleticism, but for elite triathletes looking to push the limits of their endurance, the Ironman Triathlon is the top choice. After swimming 2.4 miles and biking 112 miles, competitors finish the race by running a full marathon. Inspired readers will learn about the training, dedication, and hard work that go into completing one of these remarkable races. Full-color photographs motivate readers, while accessible text makes for a high-interest volume many can appreciate.</t>
  </si>
  <si>
    <t>978-1-5382-5901-6</t>
  </si>
  <si>
    <t>The Iditarod</t>
  </si>
  <si>
    <t>978-1-5382-5904-7</t>
  </si>
  <si>
    <t>Every year, dozens of mushers and even more dogs take part in an icy dogsled race across Alaska, crossing mountain ranges and frozen bodies of water. The Iditarod, often referred to as the "last great race on Earth," is a unique event with a rich history. Readers will learn about this wild race and see how racers overcome incredible obstacles along the way. Low-level text helps struggling readers understand this high-interest event, while colorful photographs give readers an up-close look at the race's harsh course.</t>
  </si>
  <si>
    <t>978-1-5382-5905-4</t>
  </si>
  <si>
    <t>The Indianapolis 500</t>
  </si>
  <si>
    <t>978-1-5382-5908-5</t>
  </si>
  <si>
    <t>When it comes to car races, few events come close to being able to offer the excitement and notoriety of the Indianapolis 500. Since 1911, fans and drivers have flocked to Indianapolis Motor Speedway in Indiana for this intense event. Written at a low level, this captivating narrative gives readers an accessible and in-depth look at this popular event. Attention-grabbing photographs, interesting fact boxes, and informative text will satisfy your young race car enthusiasts.</t>
  </si>
  <si>
    <t>978-1-5382-5909-2</t>
  </si>
  <si>
    <t>The Tour de France</t>
  </si>
  <si>
    <t>978-1-5382-5912-2</t>
  </si>
  <si>
    <t>When it comes to bicycle races, the Tour de France is likely the first one to come to mind for many people. Considered the most difficult and the most esteemed bicycle race, it draws the greatest cyclists from around the world. Featuring captivating photographs and compelling text, this high-interest volume will hold the attention of developing and motivated readers alike. Engaging fact boxes and information about well-known athletes will make this resource a favorite amongst your readers.</t>
  </si>
  <si>
    <t>978-1-5382-5913-9</t>
  </si>
  <si>
    <t>Spring 2020 Page #</t>
  </si>
  <si>
    <t>mikewhite@booklookindiana.com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</si>
</sst>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8" x14ac:knownFonts="1">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1"/>
      <name val="Calibri"/>
      <family val="2"/>
      <scheme val="minor"/>
    </font>
    <font>
      <b/>
      <sz val="11"/>
      <color rgb="FFFF0000"/>
      <name val="Calibri"/>
      <family val="2"/>
      <scheme val="minor"/>
    </font>
    <font>
      <sz val="7"/>
      <color theme="1"/>
      <name val="Calibri"/>
      <family val="2"/>
      <scheme val="minor"/>
    </font>
    <font>
      <b/>
      <sz val="8"/>
      <color theme="1"/>
      <name val="Calibri"/>
      <family val="2"/>
      <scheme val="minor"/>
    </font>
    <font>
      <b/>
      <sz val="10"/>
      <color theme="1"/>
      <name val="Calibri"/>
      <family val="2"/>
      <scheme val="minor"/>
    </font>
    <font>
      <sz val="8"/>
      <color theme="1"/>
      <name val="Calibri"/>
      <family val="2"/>
      <scheme val="minor"/>
    </font>
    <font>
      <b/>
      <sz val="8"/>
      <color theme="0"/>
      <name val="Calibri"/>
      <family val="2"/>
      <scheme val="minor"/>
    </font>
    <font>
      <sz val="12"/>
      <color rgb="FFFF0000"/>
      <name val="Calibri"/>
      <family val="2"/>
      <scheme val="minor"/>
    </font>
    <font>
      <sz val="8"/>
      <name val="Calibri"/>
      <family val="2"/>
      <scheme val="minor"/>
    </font>
    <font>
      <b/>
      <sz val="11"/>
      <color theme="0"/>
      <name val="Calibri"/>
      <family val="2"/>
      <scheme val="minor"/>
    </font>
    <font>
      <sz val="10"/>
      <color theme="1"/>
      <name val="Calibri"/>
      <family val="2"/>
      <scheme val="minor"/>
    </font>
    <font>
      <sz val="10"/>
      <name val="Calibri"/>
      <family val="2"/>
      <scheme val="minor"/>
    </font>
  </fonts>
  <fills count="10">
    <fill>
      <patternFill patternType="none"/>
    </fill>
    <fill>
      <patternFill patternType="gray125"/>
    </fill>
    <fill>
      <patternFill patternType="solid">
        <fgColor theme="7" tint="-0.49998474074526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solid">
        <fgColor rgb="FFFFFF99"/>
        <bgColor indexed="64"/>
      </patternFill>
    </fill>
    <fill>
      <patternFill patternType="solid">
        <fgColor indexed="43"/>
        <bgColor indexed="64"/>
      </patternFill>
    </fill>
  </fills>
  <borders count="4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style="thin">
        <color theme="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auto="1"/>
      </bottom>
      <diagonal/>
    </border>
    <border>
      <left style="thin">
        <color auto="1"/>
      </left>
      <right style="thin">
        <color theme="0"/>
      </right>
      <top style="thin">
        <color theme="0"/>
      </top>
      <bottom style="thin">
        <color theme="0"/>
      </bottom>
      <diagonal/>
    </border>
    <border>
      <left/>
      <right/>
      <top style="thin">
        <color theme="0"/>
      </top>
      <bottom style="thin">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right style="thin">
        <color auto="1"/>
      </right>
      <top style="thin">
        <color auto="1"/>
      </top>
      <bottom style="thin">
        <color theme="0" tint="-0.14999847407452621"/>
      </bottom>
      <diagonal/>
    </border>
    <border>
      <left style="thin">
        <color auto="1"/>
      </left>
      <right style="thin">
        <color theme="0"/>
      </right>
      <top/>
      <bottom style="thin">
        <color theme="0"/>
      </bottom>
      <diagonal/>
    </border>
    <border>
      <left style="thin">
        <color theme="0"/>
      </left>
      <right/>
      <top style="thin">
        <color theme="0" tint="-0.14999847407452621"/>
      </top>
      <bottom style="thin">
        <color theme="0"/>
      </bottom>
      <diagonal/>
    </border>
    <border>
      <left/>
      <right style="thin">
        <color auto="1"/>
      </right>
      <top style="thin">
        <color theme="0" tint="-0.14999847407452621"/>
      </top>
      <bottom style="thin">
        <color theme="0"/>
      </bottom>
      <diagonal/>
    </border>
    <border>
      <left/>
      <right style="thin">
        <color auto="1"/>
      </right>
      <top style="thin">
        <color theme="0"/>
      </top>
      <bottom style="thin">
        <color theme="0"/>
      </bottom>
      <diagonal/>
    </border>
    <border>
      <left style="thin">
        <color auto="1"/>
      </left>
      <right style="thin">
        <color theme="0"/>
      </right>
      <top style="thin">
        <color theme="0"/>
      </top>
      <bottom style="thin">
        <color auto="1"/>
      </bottom>
      <diagonal/>
    </border>
    <border>
      <left/>
      <right style="thin">
        <color auto="1"/>
      </right>
      <top style="thin">
        <color theme="0"/>
      </top>
      <bottom style="thin">
        <color auto="1"/>
      </bottom>
      <diagonal/>
    </border>
    <border>
      <left style="thin">
        <color theme="0"/>
      </left>
      <right style="thin">
        <color auto="1"/>
      </right>
      <top style="thin">
        <color theme="0"/>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bottom/>
      <diagonal/>
    </border>
    <border>
      <left style="thin">
        <color auto="1"/>
      </left>
      <right style="thin">
        <color auto="1"/>
      </right>
      <top style="thin">
        <color auto="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left>
      <right style="thin">
        <color theme="0"/>
      </right>
      <top style="thin">
        <color auto="1"/>
      </top>
      <bottom style="thin">
        <color theme="0"/>
      </bottom>
      <diagonal/>
    </border>
    <border>
      <left style="thin">
        <color theme="0"/>
      </left>
      <right style="thin">
        <color indexed="64"/>
      </right>
      <top style="thin">
        <color auto="1"/>
      </top>
      <bottom style="thin">
        <color theme="0"/>
      </bottom>
      <diagonal/>
    </border>
    <border>
      <left style="thin">
        <color indexed="43"/>
      </left>
      <right style="thin">
        <color indexed="43"/>
      </right>
      <top style="thin">
        <color indexed="43"/>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s>
  <cellStyleXfs count="70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153">
    <xf numFmtId="0" fontId="0" fillId="0" borderId="0" xfId="0"/>
    <xf numFmtId="0" fontId="0" fillId="0" borderId="5" xfId="0" applyFont="1" applyBorder="1" applyProtection="1">
      <protection locked="0"/>
    </xf>
    <xf numFmtId="0" fontId="0" fillId="0" borderId="5"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5" xfId="0" applyBorder="1" applyProtection="1">
      <protection locked="0"/>
    </xf>
    <xf numFmtId="0" fontId="0" fillId="0" borderId="0" xfId="0" applyProtection="1">
      <protection locked="0"/>
    </xf>
    <xf numFmtId="0" fontId="0" fillId="0" borderId="4" xfId="0" applyBorder="1" applyAlignment="1" applyProtection="1">
      <alignment horizontal="right"/>
      <protection locked="0"/>
    </xf>
    <xf numFmtId="0" fontId="0" fillId="0" borderId="5" xfId="0" applyBorder="1" applyAlignment="1" applyProtection="1">
      <alignment horizontal="right"/>
      <protection locked="0"/>
    </xf>
    <xf numFmtId="0" fontId="0" fillId="4" borderId="1" xfId="0" applyFill="1" applyBorder="1" applyProtection="1">
      <protection locked="0"/>
    </xf>
    <xf numFmtId="0" fontId="0" fillId="0" borderId="1" xfId="0" applyBorder="1" applyProtection="1">
      <protection locked="0"/>
    </xf>
    <xf numFmtId="0" fontId="0" fillId="0" borderId="0" xfId="0" applyAlignment="1" applyProtection="1">
      <alignment horizontal="center" vertical="center"/>
      <protection locked="0"/>
    </xf>
    <xf numFmtId="0" fontId="1" fillId="0" borderId="5" xfId="447" applyBorder="1"/>
    <xf numFmtId="0" fontId="1" fillId="0" borderId="0" xfId="447"/>
    <xf numFmtId="0" fontId="1" fillId="0" borderId="18" xfId="447" applyBorder="1"/>
    <xf numFmtId="0" fontId="10" fillId="4" borderId="20" xfId="447" applyFont="1" applyFill="1" applyBorder="1" applyAlignment="1">
      <alignment horizontal="center" vertical="center"/>
    </xf>
    <xf numFmtId="0" fontId="8" fillId="0" borderId="5" xfId="447" applyFont="1" applyBorder="1" applyAlignment="1">
      <alignment horizontal="left" vertical="center"/>
    </xf>
    <xf numFmtId="0" fontId="11" fillId="0" borderId="5" xfId="447" applyFont="1" applyBorder="1"/>
    <xf numFmtId="0" fontId="11" fillId="0" borderId="2" xfId="447" applyFont="1" applyBorder="1"/>
    <xf numFmtId="0" fontId="8" fillId="0" borderId="5" xfId="447" applyFont="1" applyBorder="1"/>
    <xf numFmtId="0" fontId="8" fillId="0" borderId="5" xfId="447" applyFont="1" applyBorder="1" applyAlignment="1">
      <alignment horizontal="right"/>
    </xf>
    <xf numFmtId="0" fontId="11" fillId="0" borderId="10" xfId="447" applyFont="1" applyBorder="1"/>
    <xf numFmtId="0" fontId="11" fillId="0" borderId="5" xfId="447" applyFont="1" applyBorder="1" applyAlignment="1">
      <alignment horizontal="left" vertical="center"/>
    </xf>
    <xf numFmtId="0" fontId="10" fillId="4" borderId="16" xfId="447" applyFont="1" applyFill="1" applyBorder="1" applyAlignment="1">
      <alignment horizontal="center" vertical="center"/>
    </xf>
    <xf numFmtId="0" fontId="11" fillId="0" borderId="24" xfId="447" applyFont="1" applyBorder="1" applyAlignment="1">
      <alignment horizontal="right"/>
    </xf>
    <xf numFmtId="0" fontId="11" fillId="0" borderId="8" xfId="447" applyFont="1" applyBorder="1" applyAlignment="1">
      <alignment horizontal="right"/>
    </xf>
    <xf numFmtId="0" fontId="9" fillId="0" borderId="28" xfId="447" applyFont="1" applyBorder="1" applyAlignment="1">
      <alignment horizontal="right"/>
    </xf>
    <xf numFmtId="0" fontId="11" fillId="0" borderId="6" xfId="447" applyFont="1" applyBorder="1" applyAlignment="1">
      <alignment horizontal="right"/>
    </xf>
    <xf numFmtId="0" fontId="11" fillId="0" borderId="5" xfId="447" applyFont="1" applyBorder="1" applyAlignment="1">
      <alignment horizontal="right"/>
    </xf>
    <xf numFmtId="0" fontId="12" fillId="7" borderId="0" xfId="447" applyFont="1" applyFill="1" applyAlignment="1">
      <alignment horizontal="center" vertical="center"/>
    </xf>
    <xf numFmtId="0" fontId="8" fillId="0" borderId="5" xfId="447" applyFont="1" applyBorder="1" applyAlignment="1">
      <alignment horizontal="right" vertical="center" wrapText="1"/>
    </xf>
    <xf numFmtId="0" fontId="11" fillId="0" borderId="5" xfId="447" applyFont="1" applyBorder="1" applyAlignment="1">
      <alignment horizontal="center"/>
    </xf>
    <xf numFmtId="164" fontId="1" fillId="0" borderId="5" xfId="447" applyNumberFormat="1" applyBorder="1" applyAlignment="1">
      <alignment horizontal="center"/>
    </xf>
    <xf numFmtId="164" fontId="1" fillId="0" borderId="30" xfId="447" applyNumberFormat="1" applyBorder="1" applyAlignment="1">
      <alignment horizontal="center"/>
    </xf>
    <xf numFmtId="0" fontId="0" fillId="0" borderId="19" xfId="0" applyFont="1" applyBorder="1" applyProtection="1">
      <protection locked="0"/>
    </xf>
    <xf numFmtId="0" fontId="6" fillId="8" borderId="5" xfId="0" applyFont="1" applyFill="1" applyBorder="1" applyAlignment="1" applyProtection="1">
      <alignment horizontal="center" vertical="center"/>
      <protection locked="0"/>
    </xf>
    <xf numFmtId="164" fontId="0" fillId="0" borderId="0" xfId="0" applyNumberFormat="1" applyProtection="1">
      <protection locked="0"/>
    </xf>
    <xf numFmtId="164" fontId="0" fillId="0" borderId="5" xfId="0" applyNumberFormat="1" applyFont="1" applyBorder="1" applyAlignment="1" applyProtection="1">
      <alignment horizontal="center" vertical="center"/>
      <protection locked="0"/>
    </xf>
    <xf numFmtId="164" fontId="0" fillId="0" borderId="0" xfId="0" applyNumberFormat="1" applyAlignment="1" applyProtection="1">
      <alignment horizontal="center" vertical="center"/>
      <protection locked="0"/>
    </xf>
    <xf numFmtId="164" fontId="1" fillId="0" borderId="0" xfId="447" applyNumberFormat="1"/>
    <xf numFmtId="0" fontId="0" fillId="4" borderId="5" xfId="0" applyFont="1" applyFill="1" applyBorder="1" applyAlignment="1" applyProtection="1">
      <alignment horizontal="center"/>
      <protection locked="0"/>
    </xf>
    <xf numFmtId="0" fontId="0" fillId="4" borderId="18" xfId="0" applyFont="1" applyFill="1" applyBorder="1" applyAlignment="1" applyProtection="1">
      <alignment horizontal="center"/>
      <protection locked="0"/>
    </xf>
    <xf numFmtId="0" fontId="0" fillId="4" borderId="6" xfId="0" applyFont="1"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0" borderId="2" xfId="0" applyFont="1" applyBorder="1" applyProtection="1">
      <protection locked="0"/>
    </xf>
    <xf numFmtId="0" fontId="0" fillId="0" borderId="18" xfId="0" applyFont="1" applyBorder="1" applyProtection="1">
      <protection locked="0"/>
    </xf>
    <xf numFmtId="0" fontId="0" fillId="0" borderId="33" xfId="0" applyFont="1" applyBorder="1" applyProtection="1">
      <protection locked="0"/>
    </xf>
    <xf numFmtId="0" fontId="0" fillId="0" borderId="33" xfId="0" applyFont="1" applyBorder="1" applyAlignment="1" applyProtection="1">
      <alignment horizontal="center" vertical="center"/>
      <protection locked="0"/>
    </xf>
    <xf numFmtId="0" fontId="0" fillId="0" borderId="18" xfId="0" applyFont="1" applyBorder="1" applyAlignment="1" applyProtection="1">
      <alignment horizontal="center" vertical="center"/>
      <protection locked="0"/>
    </xf>
    <xf numFmtId="164" fontId="0" fillId="0" borderId="18" xfId="0" applyNumberFormat="1"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8" xfId="0" applyBorder="1" applyProtection="1">
      <protection locked="0"/>
    </xf>
    <xf numFmtId="0" fontId="0" fillId="0" borderId="5" xfId="0" applyFont="1" applyBorder="1" applyAlignment="1" applyProtection="1">
      <alignment horizontal="left" vertical="center"/>
      <protection locked="0"/>
    </xf>
    <xf numFmtId="0" fontId="0" fillId="0" borderId="33"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2" fillId="2" borderId="35" xfId="0" applyFont="1" applyFill="1" applyBorder="1" applyAlignment="1" applyProtection="1">
      <alignment horizontal="center" vertical="center"/>
      <protection locked="0"/>
    </xf>
    <xf numFmtId="0" fontId="2" fillId="2" borderId="36" xfId="0" applyFont="1" applyFill="1" applyBorder="1" applyAlignment="1" applyProtection="1">
      <alignment horizontal="center" vertical="center"/>
      <protection locked="0"/>
    </xf>
    <xf numFmtId="164" fontId="2" fillId="2" borderId="37" xfId="0" applyNumberFormat="1" applyFont="1" applyFill="1" applyBorder="1" applyAlignment="1" applyProtection="1">
      <alignment horizontal="center" vertical="center"/>
      <protection locked="0"/>
    </xf>
    <xf numFmtId="0" fontId="11" fillId="0" borderId="5" xfId="447" applyFont="1" applyBorder="1" applyAlignment="1">
      <alignment horizontal="left"/>
    </xf>
    <xf numFmtId="0" fontId="0" fillId="0" borderId="38" xfId="0" applyFont="1" applyBorder="1" applyAlignment="1" applyProtection="1">
      <alignment horizontal="left" indent="1"/>
      <protection locked="0"/>
    </xf>
    <xf numFmtId="0" fontId="0" fillId="0" borderId="39" xfId="0" applyFont="1" applyBorder="1" applyAlignment="1" applyProtection="1">
      <alignment horizontal="left" vertical="center" indent="1"/>
      <protection locked="0"/>
    </xf>
    <xf numFmtId="0" fontId="0" fillId="0" borderId="19" xfId="0" applyFont="1" applyBorder="1" applyAlignment="1" applyProtection="1">
      <alignment horizontal="center" vertical="center"/>
      <protection locked="0"/>
    </xf>
    <xf numFmtId="0" fontId="0" fillId="0" borderId="38" xfId="0" applyFont="1" applyBorder="1" applyAlignment="1" applyProtection="1">
      <alignment horizontal="left" vertical="center" indent="1"/>
      <protection locked="0"/>
    </xf>
    <xf numFmtId="0" fontId="16" fillId="0" borderId="0" xfId="0" applyFont="1" applyAlignment="1" applyProtection="1">
      <alignment wrapText="1"/>
      <protection locked="0"/>
    </xf>
    <xf numFmtId="0" fontId="17" fillId="0" borderId="0" xfId="0" applyFont="1" applyFill="1" applyAlignment="1" applyProtection="1">
      <alignment wrapText="1"/>
      <protection locked="0"/>
    </xf>
    <xf numFmtId="0" fontId="17" fillId="0" borderId="1" xfId="0" applyFont="1" applyFill="1" applyBorder="1" applyAlignment="1" applyProtection="1">
      <alignment wrapText="1"/>
      <protection locked="0"/>
    </xf>
    <xf numFmtId="0" fontId="0" fillId="0" borderId="0" xfId="0" applyAlignment="1" applyProtection="1">
      <alignment wrapText="1"/>
      <protection locked="0"/>
    </xf>
    <xf numFmtId="0" fontId="6" fillId="0" borderId="0" xfId="0" applyFont="1" applyFill="1" applyAlignment="1" applyProtection="1">
      <alignment wrapText="1"/>
      <protection locked="0"/>
    </xf>
    <xf numFmtId="0" fontId="6" fillId="0" borderId="1" xfId="0" applyFont="1" applyFill="1" applyBorder="1" applyAlignment="1" applyProtection="1">
      <alignment wrapText="1"/>
      <protection locked="0"/>
    </xf>
    <xf numFmtId="0" fontId="0" fillId="0" borderId="1" xfId="0" applyBorder="1" applyAlignment="1" applyProtection="1">
      <alignment wrapText="1"/>
      <protection locked="0"/>
    </xf>
    <xf numFmtId="0" fontId="0" fillId="0" borderId="1" xfId="0" applyBorder="1" applyAlignment="1" applyProtection="1">
      <alignment horizontal="center" vertical="center" wrapText="1"/>
      <protection locked="0"/>
    </xf>
    <xf numFmtId="0" fontId="1" fillId="0" borderId="0" xfId="447" applyAlignment="1">
      <alignment wrapText="1"/>
    </xf>
    <xf numFmtId="0" fontId="0" fillId="4" borderId="0" xfId="0" applyFill="1" applyAlignment="1" applyProtection="1">
      <alignment wrapText="1"/>
      <protection locked="0"/>
    </xf>
    <xf numFmtId="0" fontId="2" fillId="2" borderId="36"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xf>
    <xf numFmtId="0" fontId="15" fillId="2" borderId="36" xfId="0" applyFont="1" applyFill="1" applyBorder="1" applyAlignment="1">
      <alignment horizontal="center" vertical="center"/>
    </xf>
    <xf numFmtId="164" fontId="2" fillId="2" borderId="36" xfId="0" applyNumberFormat="1" applyFont="1" applyFill="1" applyBorder="1" applyAlignment="1" applyProtection="1">
      <alignment horizontal="center" vertical="center"/>
      <protection locked="0"/>
    </xf>
    <xf numFmtId="0" fontId="0" fillId="0" borderId="5" xfId="0" applyFont="1" applyBorder="1" applyAlignment="1" applyProtection="1">
      <alignment horizontal="center"/>
      <protection locked="0"/>
    </xf>
    <xf numFmtId="0" fontId="0" fillId="0" borderId="19" xfId="0" applyFont="1" applyBorder="1" applyAlignment="1" applyProtection="1">
      <alignment horizontal="center"/>
      <protection locked="0"/>
    </xf>
    <xf numFmtId="0" fontId="0" fillId="0" borderId="5" xfId="0" applyBorder="1" applyAlignment="1" applyProtection="1">
      <alignment horizontal="center"/>
      <protection locked="0"/>
    </xf>
    <xf numFmtId="0" fontId="0" fillId="0" borderId="18" xfId="0" applyFont="1" applyBorder="1" applyAlignment="1" applyProtection="1">
      <alignment horizontal="center"/>
      <protection locked="0"/>
    </xf>
    <xf numFmtId="0" fontId="0" fillId="0" borderId="0" xfId="0" applyAlignment="1" applyProtection="1">
      <alignment horizontal="center"/>
      <protection locked="0"/>
    </xf>
    <xf numFmtId="0" fontId="2" fillId="0" borderId="0" xfId="0" applyFont="1"/>
    <xf numFmtId="0" fontId="6" fillId="9" borderId="40" xfId="0" applyFont="1" applyFill="1" applyBorder="1" applyAlignment="1">
      <alignment horizontal="left" vertical="center"/>
    </xf>
    <xf numFmtId="0" fontId="0" fillId="0" borderId="41" xfId="0" applyBorder="1" applyAlignment="1">
      <alignment horizontal="left" vertical="center"/>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center"/>
      <protection locked="0"/>
    </xf>
    <xf numFmtId="0" fontId="0" fillId="0" borderId="4" xfId="0" applyFill="1" applyBorder="1" applyAlignment="1" applyProtection="1">
      <alignment horizontal="center"/>
      <protection locked="0"/>
    </xf>
    <xf numFmtId="0" fontId="0" fillId="0" borderId="4" xfId="0" applyFill="1" applyBorder="1" applyProtection="1"/>
    <xf numFmtId="0" fontId="0" fillId="0" borderId="4" xfId="0" applyNumberFormat="1" applyFill="1" applyBorder="1" applyAlignment="1" applyProtection="1">
      <alignment horizontal="center" wrapText="1"/>
    </xf>
    <xf numFmtId="0" fontId="0" fillId="0" borderId="4" xfId="0" applyFill="1" applyBorder="1" applyAlignment="1" applyProtection="1">
      <alignment vertical="center"/>
    </xf>
    <xf numFmtId="0" fontId="0" fillId="0" borderId="4" xfId="0" applyFill="1" applyBorder="1" applyAlignment="1" applyProtection="1">
      <alignment horizontal="center" vertical="center"/>
    </xf>
    <xf numFmtId="0" fontId="0" fillId="0" borderId="4" xfId="0" applyNumberFormat="1" applyFill="1" applyBorder="1" applyAlignment="1" applyProtection="1">
      <alignment horizontal="right" vertical="center"/>
    </xf>
    <xf numFmtId="0" fontId="0" fillId="0" borderId="4" xfId="0" applyNumberFormat="1" applyFill="1" applyBorder="1" applyAlignment="1" applyProtection="1">
      <alignment horizontal="left" vertical="center"/>
    </xf>
    <xf numFmtId="0" fontId="0" fillId="0" borderId="4" xfId="0" applyFill="1" applyBorder="1" applyAlignment="1"/>
    <xf numFmtId="0" fontId="0" fillId="0" borderId="4" xfId="0" applyFill="1" applyBorder="1" applyAlignment="1" applyProtection="1">
      <alignment vertical="center"/>
      <protection locked="0"/>
    </xf>
    <xf numFmtId="0" fontId="0" fillId="0" borderId="4" xfId="0" applyFill="1" applyBorder="1" applyAlignment="1">
      <alignment vertical="center"/>
    </xf>
    <xf numFmtId="164" fontId="0" fillId="0" borderId="4" xfId="0" applyNumberFormat="1" applyFill="1" applyBorder="1" applyAlignment="1" applyProtection="1">
      <protection locked="0"/>
    </xf>
    <xf numFmtId="164" fontId="0" fillId="0" borderId="4" xfId="0" applyNumberFormat="1" applyFill="1" applyBorder="1" applyAlignment="1" applyProtection="1">
      <alignment horizontal="right" vertical="center"/>
    </xf>
    <xf numFmtId="164" fontId="2" fillId="0" borderId="4" xfId="0" applyNumberFormat="1" applyFont="1" applyFill="1" applyBorder="1" applyAlignment="1" applyProtection="1">
      <alignment horizontal="right" vertical="center"/>
    </xf>
    <xf numFmtId="49" fontId="0" fillId="0" borderId="4" xfId="0" applyNumberFormat="1" applyFill="1" applyBorder="1" applyAlignment="1" applyProtection="1">
      <alignment horizontal="right" vertical="center"/>
    </xf>
    <xf numFmtId="164" fontId="0" fillId="0" borderId="4" xfId="0" applyNumberForma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164" fontId="2" fillId="0" borderId="42" xfId="0" applyNumberFormat="1" applyFont="1" applyFill="1" applyBorder="1" applyAlignment="1" applyProtection="1">
      <alignment horizontal="center" vertical="center"/>
    </xf>
    <xf numFmtId="0" fontId="3" fillId="0" borderId="7" xfId="705" applyBorder="1" applyAlignment="1" applyProtection="1">
      <alignment vertical="center"/>
      <protection locked="0"/>
    </xf>
    <xf numFmtId="0" fontId="0" fillId="0" borderId="9" xfId="0" applyBorder="1" applyAlignment="1" applyProtection="1">
      <alignment vertical="center"/>
      <protection locked="0"/>
    </xf>
    <xf numFmtId="0" fontId="0" fillId="0" borderId="29" xfId="0" applyBorder="1" applyAlignment="1" applyProtection="1">
      <alignment vertical="center"/>
      <protection locked="0"/>
    </xf>
    <xf numFmtId="0" fontId="0" fillId="0" borderId="4" xfId="0" applyBorder="1" applyAlignment="1" applyProtection="1">
      <alignment horizontal="left" indent="1"/>
      <protection locked="0"/>
    </xf>
    <xf numFmtId="0" fontId="2" fillId="3" borderId="4" xfId="0" applyFont="1" applyFill="1" applyBorder="1" applyAlignment="1" applyProtection="1">
      <alignment horizontal="center"/>
      <protection locked="0"/>
    </xf>
    <xf numFmtId="0" fontId="2" fillId="3" borderId="4" xfId="0" applyFont="1" applyFill="1" applyBorder="1" applyAlignment="1" applyProtection="1">
      <alignment horizontal="center" vertical="center"/>
      <protection locked="0"/>
    </xf>
    <xf numFmtId="0" fontId="0" fillId="0" borderId="4" xfId="0" applyBorder="1" applyAlignment="1" applyProtection="1">
      <alignment horizontal="left" wrapText="1" indent="1"/>
      <protection locked="0"/>
    </xf>
    <xf numFmtId="0" fontId="2" fillId="0" borderId="3" xfId="0" applyFont="1" applyBorder="1" applyAlignment="1" applyProtection="1">
      <alignment horizontal="right" vertical="center"/>
    </xf>
    <xf numFmtId="0" fontId="2" fillId="0" borderId="4" xfId="0" applyFont="1" applyBorder="1" applyAlignment="1" applyProtection="1">
      <alignment horizontal="right" vertical="center"/>
    </xf>
    <xf numFmtId="164" fontId="7" fillId="5" borderId="4" xfId="0" applyNumberFormat="1" applyFont="1" applyFill="1" applyBorder="1" applyAlignment="1" applyProtection="1">
      <alignment horizontal="center" vertical="center"/>
    </xf>
    <xf numFmtId="0" fontId="0" fillId="0" borderId="3" xfId="0" applyBorder="1" applyAlignment="1" applyProtection="1">
      <alignment horizontal="right" vertical="center"/>
    </xf>
    <xf numFmtId="0" fontId="0" fillId="0" borderId="4" xfId="0" applyBorder="1" applyAlignment="1" applyProtection="1">
      <alignment horizontal="right" vertical="center"/>
    </xf>
    <xf numFmtId="164" fontId="0" fillId="0" borderId="4" xfId="0" applyNumberFormat="1" applyBorder="1" applyAlignment="1" applyProtection="1">
      <alignment horizontal="center" vertical="center"/>
    </xf>
    <xf numFmtId="0" fontId="0" fillId="0" borderId="4" xfId="0" applyBorder="1" applyAlignment="1" applyProtection="1">
      <alignment horizontal="center" vertical="center"/>
    </xf>
    <xf numFmtId="0" fontId="2" fillId="0" borderId="4" xfId="0" applyFont="1" applyBorder="1" applyAlignment="1" applyProtection="1">
      <alignment horizontal="center" vertical="center"/>
    </xf>
    <xf numFmtId="0" fontId="0" fillId="5" borderId="4" xfId="0" applyFill="1" applyBorder="1" applyAlignment="1" applyProtection="1">
      <alignment horizontal="center" vertical="center"/>
    </xf>
    <xf numFmtId="164" fontId="2" fillId="5" borderId="34" xfId="0" applyNumberFormat="1" applyFont="1" applyFill="1" applyBorder="1" applyAlignment="1" applyProtection="1">
      <alignment horizontal="center" vertical="center"/>
    </xf>
    <xf numFmtId="0" fontId="0" fillId="0" borderId="7" xfId="0" applyBorder="1" applyAlignment="1" applyProtection="1">
      <alignment horizontal="left" vertical="center" indent="1"/>
      <protection locked="0"/>
    </xf>
    <xf numFmtId="0" fontId="0" fillId="0" borderId="29" xfId="0" applyBorder="1" applyAlignment="1" applyProtection="1">
      <alignment horizontal="left" vertical="center" indent="1"/>
      <protection locked="0"/>
    </xf>
    <xf numFmtId="0" fontId="5" fillId="0" borderId="4" xfId="0" applyFont="1" applyBorder="1" applyAlignment="1" applyProtection="1">
      <alignment horizontal="right" vertical="center"/>
    </xf>
    <xf numFmtId="164" fontId="2" fillId="5" borderId="4" xfId="0" applyNumberFormat="1" applyFont="1" applyFill="1" applyBorder="1" applyAlignment="1" applyProtection="1">
      <alignment horizontal="center" vertical="center"/>
    </xf>
    <xf numFmtId="0" fontId="11" fillId="0" borderId="10" xfId="447" applyFont="1" applyBorder="1" applyAlignment="1">
      <alignment horizontal="left" vertical="center" wrapText="1"/>
    </xf>
    <xf numFmtId="0" fontId="11" fillId="0" borderId="11" xfId="447" applyFont="1" applyBorder="1" applyAlignment="1">
      <alignment horizontal="left" vertical="center" wrapText="1"/>
    </xf>
    <xf numFmtId="0" fontId="11" fillId="0" borderId="12" xfId="447" applyFont="1" applyBorder="1" applyAlignment="1">
      <alignment horizontal="left" vertical="center" wrapText="1"/>
    </xf>
    <xf numFmtId="0" fontId="11" fillId="0" borderId="13" xfId="447" applyFont="1" applyBorder="1" applyAlignment="1">
      <alignment horizontal="left" vertical="center" wrapText="1"/>
    </xf>
    <xf numFmtId="0" fontId="11" fillId="0" borderId="0" xfId="447" applyFont="1" applyBorder="1" applyAlignment="1">
      <alignment horizontal="left" vertical="center" wrapText="1"/>
    </xf>
    <xf numFmtId="0" fontId="11" fillId="0" borderId="14" xfId="447" applyFont="1" applyBorder="1" applyAlignment="1">
      <alignment horizontal="left" vertical="center" wrapText="1"/>
    </xf>
    <xf numFmtId="0" fontId="11" fillId="0" borderId="15" xfId="447" applyFont="1" applyBorder="1" applyAlignment="1">
      <alignment horizontal="left" vertical="center" wrapText="1"/>
    </xf>
    <xf numFmtId="0" fontId="11" fillId="0" borderId="16" xfId="447" applyFont="1" applyBorder="1" applyAlignment="1">
      <alignment horizontal="left" vertical="center" wrapText="1"/>
    </xf>
    <xf numFmtId="0" fontId="11" fillId="0" borderId="17" xfId="447" applyFont="1" applyBorder="1" applyAlignment="1">
      <alignment horizontal="left" vertical="center" wrapText="1"/>
    </xf>
    <xf numFmtId="0" fontId="8" fillId="0" borderId="5" xfId="447" applyFont="1" applyBorder="1" applyAlignment="1">
      <alignment horizontal="center"/>
    </xf>
    <xf numFmtId="0" fontId="9" fillId="6" borderId="2" xfId="447" applyFont="1" applyFill="1" applyBorder="1" applyAlignment="1">
      <alignment horizontal="center" vertical="center"/>
    </xf>
    <xf numFmtId="0" fontId="9" fillId="6" borderId="19" xfId="447" applyFont="1" applyFill="1" applyBorder="1" applyAlignment="1">
      <alignment horizontal="center" vertical="center"/>
    </xf>
    <xf numFmtId="0" fontId="8" fillId="0" borderId="5" xfId="447" applyFont="1" applyBorder="1" applyAlignment="1">
      <alignment horizontal="right" vertical="center" wrapText="1"/>
    </xf>
    <xf numFmtId="164" fontId="1" fillId="0" borderId="2" xfId="447" applyNumberFormat="1" applyBorder="1" applyAlignment="1">
      <alignment horizontal="center"/>
    </xf>
    <xf numFmtId="164" fontId="1" fillId="0" borderId="27" xfId="447" applyNumberFormat="1" applyBorder="1" applyAlignment="1">
      <alignment horizontal="center"/>
    </xf>
    <xf numFmtId="164" fontId="13" fillId="0" borderId="7" xfId="447" applyNumberFormat="1" applyFont="1" applyBorder="1" applyAlignment="1">
      <alignment horizontal="center"/>
    </xf>
    <xf numFmtId="164" fontId="13" fillId="0" borderId="29" xfId="447" applyNumberFormat="1" applyFont="1" applyBorder="1" applyAlignment="1">
      <alignment horizontal="center"/>
    </xf>
    <xf numFmtId="0" fontId="1" fillId="0" borderId="2" xfId="447" applyBorder="1" applyAlignment="1">
      <alignment horizontal="center"/>
    </xf>
    <xf numFmtId="0" fontId="1" fillId="0" borderId="19" xfId="447" applyBorder="1" applyAlignment="1">
      <alignment horizontal="center"/>
    </xf>
    <xf numFmtId="0" fontId="9" fillId="6" borderId="17" xfId="447" applyFont="1" applyFill="1" applyBorder="1" applyAlignment="1">
      <alignment horizontal="center" vertical="center"/>
    </xf>
    <xf numFmtId="0" fontId="9" fillId="6" borderId="21" xfId="447" applyFont="1" applyFill="1" applyBorder="1" applyAlignment="1">
      <alignment horizontal="center"/>
    </xf>
    <xf numFmtId="0" fontId="9" fillId="6" borderId="22" xfId="447" applyFont="1" applyFill="1" applyBorder="1" applyAlignment="1">
      <alignment horizontal="center"/>
    </xf>
    <xf numFmtId="0" fontId="9" fillId="6" borderId="23" xfId="447" applyFont="1" applyFill="1" applyBorder="1" applyAlignment="1">
      <alignment horizontal="center"/>
    </xf>
    <xf numFmtId="164" fontId="1" fillId="0" borderId="25" xfId="447" applyNumberFormat="1" applyBorder="1" applyAlignment="1">
      <alignment horizontal="center"/>
    </xf>
    <xf numFmtId="164" fontId="1" fillId="0" borderId="26" xfId="447" applyNumberFormat="1" applyBorder="1" applyAlignment="1">
      <alignment horizontal="center"/>
    </xf>
    <xf numFmtId="0" fontId="1" fillId="0" borderId="31" xfId="447" applyBorder="1" applyAlignment="1">
      <alignment horizontal="center"/>
    </xf>
    <xf numFmtId="0" fontId="1" fillId="0" borderId="32" xfId="447" applyBorder="1" applyAlignment="1">
      <alignment horizontal="center"/>
    </xf>
  </cellXfs>
  <cellStyles count="70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cellStyle name="Normal" xfId="0" builtinId="0"/>
    <cellStyle name="Normal 2" xfId="447" xr:uid="{00000000-0005-0000-0000-0000C0020000}"/>
  </cellStyles>
  <dxfs count="44">
    <dxf>
      <font>
        <b/>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30" formatCode="@"/>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font>
      <numFmt numFmtId="164" formatCode="&quot;$&quot;#,##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numFmt numFmtId="164" formatCode="&quot;$&quot;#,##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1" hidden="0"/>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general"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center" textRotation="0" wrapText="0" indent="0" justifyLastLine="0" shrinkToFit="0" readingOrder="0"/>
      <protection locked="0" hidden="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7"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auto="1"/>
          <bgColor rgb="FFEDF7E1"/>
        </patternFill>
      </fill>
    </dxf>
    <dxf>
      <fill>
        <patternFill>
          <bgColor theme="7" tint="0.79998168889431442"/>
        </patternFill>
      </fill>
    </dxf>
    <dxf>
      <font>
        <b/>
        <i val="0"/>
        <color auto="1"/>
      </font>
      <fill>
        <patternFill>
          <bgColor theme="7" tint="0.39994506668294322"/>
        </patternFill>
      </fill>
    </dxf>
    <dxf>
      <font>
        <b/>
        <i val="0"/>
        <color auto="1"/>
      </font>
      <fill>
        <patternFill>
          <bgColor theme="9" tint="0.39994506668294322"/>
        </patternFill>
      </fill>
    </dxf>
    <dxf>
      <fill>
        <patternFill patternType="solid">
          <bgColor rgb="FFFEF2E8"/>
        </patternFill>
      </fill>
    </dxf>
    <dxf>
      <fill>
        <patternFill>
          <bgColor rgb="FFEFF4FB"/>
        </patternFill>
      </fill>
    </dxf>
    <dxf>
      <font>
        <b/>
        <i val="0"/>
      </font>
      <fill>
        <patternFill>
          <bgColor rgb="FFA8C6EA"/>
        </patternFill>
      </fill>
    </dxf>
    <dxf>
      <fill>
        <patternFill>
          <bgColor rgb="FFFFFFEB"/>
        </patternFill>
      </fill>
    </dxf>
  </dxfs>
  <tableStyles count="0" defaultTableStyle="TableStyleMedium2" defaultPivotStyle="PivotStyleLight16"/>
  <colors>
    <mruColors>
      <color rgb="FFFFFFEB"/>
      <color rgb="FFFFFFF7"/>
      <color rgb="FFFFFFE1"/>
      <color rgb="FFFFFFCC"/>
      <color rgb="FFA8C6EA"/>
      <color rgb="FFEFF4FB"/>
      <color rgb="FFEDF7E1"/>
      <color rgb="FFE1F2CE"/>
      <color rgb="FFF0F9E7"/>
      <color rgb="FFE7F5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268941</xdr:colOff>
      <xdr:row>1</xdr:row>
      <xdr:rowOff>64226</xdr:rowOff>
    </xdr:from>
    <xdr:to>
      <xdr:col>5</xdr:col>
      <xdr:colOff>171199</xdr:colOff>
      <xdr:row>5</xdr:row>
      <xdr:rowOff>100854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68941" y="288344"/>
          <a:ext cx="5023346" cy="933098"/>
        </a:xfrm>
        <a:prstGeom prst="rect">
          <a:avLst/>
        </a:prstGeom>
      </xdr:spPr>
    </xdr:pic>
    <xdr:clientData/>
  </xdr:twoCellAnchor>
  <xdr:twoCellAnchor editAs="absolute">
    <xdr:from>
      <xdr:col>5</xdr:col>
      <xdr:colOff>2667001</xdr:colOff>
      <xdr:row>1</xdr:row>
      <xdr:rowOff>112058</xdr:rowOff>
    </xdr:from>
    <xdr:to>
      <xdr:col>5</xdr:col>
      <xdr:colOff>4482353</xdr:colOff>
      <xdr:row>4</xdr:row>
      <xdr:rowOff>22410</xdr:rowOff>
    </xdr:to>
    <xdr:sp macro="[0]!Order_Summary" textlink="">
      <xdr:nvSpPr>
        <xdr:cNvPr id="6" name="Rectangle: Rounded Corners 5">
          <a:extLst>
            <a:ext uri="{FF2B5EF4-FFF2-40B4-BE49-F238E27FC236}">
              <a16:creationId xmlns:a16="http://schemas.microsoft.com/office/drawing/2014/main" id="{91375A88-B8C1-4F4E-94F7-B39362A2EC00}"/>
            </a:ext>
          </a:extLst>
        </xdr:cNvPr>
        <xdr:cNvSpPr/>
      </xdr:nvSpPr>
      <xdr:spPr>
        <a:xfrm>
          <a:off x="7788089" y="336176"/>
          <a:ext cx="1815352" cy="582705"/>
        </a:xfrm>
        <a:prstGeom prst="round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ORDER SUMMARY</a:t>
          </a:r>
        </a:p>
      </xdr:txBody>
    </xdr:sp>
    <xdr:clientData fPrintsWithSheet="0"/>
  </xdr:twoCellAnchor>
  <xdr:twoCellAnchor editAs="absolute">
    <xdr:from>
      <xdr:col>6</xdr:col>
      <xdr:colOff>129989</xdr:colOff>
      <xdr:row>1</xdr:row>
      <xdr:rowOff>112058</xdr:rowOff>
    </xdr:from>
    <xdr:to>
      <xdr:col>8</xdr:col>
      <xdr:colOff>499782</xdr:colOff>
      <xdr:row>4</xdr:row>
      <xdr:rowOff>22410</xdr:rowOff>
    </xdr:to>
    <xdr:sp macro="[0]!Clear_Summary" textlink="">
      <xdr:nvSpPr>
        <xdr:cNvPr id="7" name="Rectangle: Rounded Corners 6">
          <a:extLst>
            <a:ext uri="{FF2B5EF4-FFF2-40B4-BE49-F238E27FC236}">
              <a16:creationId xmlns:a16="http://schemas.microsoft.com/office/drawing/2014/main" id="{01BE0542-238F-4A1B-A092-7FD906BC5331}"/>
            </a:ext>
          </a:extLst>
        </xdr:cNvPr>
        <xdr:cNvSpPr/>
      </xdr:nvSpPr>
      <xdr:spPr>
        <a:xfrm>
          <a:off x="10338548" y="336176"/>
          <a:ext cx="1916205" cy="582705"/>
        </a:xfrm>
        <a:prstGeom prst="round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CLEAR SUMMARY</a:t>
          </a:r>
        </a:p>
      </xdr:txBody>
    </xdr:sp>
    <xdr:clientData fPrintsWithSheet="0"/>
  </xdr:twoCellAnchor>
  <xdr:twoCellAnchor editAs="absolute">
    <xdr:from>
      <xdr:col>9</xdr:col>
      <xdr:colOff>477374</xdr:colOff>
      <xdr:row>1</xdr:row>
      <xdr:rowOff>112058</xdr:rowOff>
    </xdr:from>
    <xdr:to>
      <xdr:col>19</xdr:col>
      <xdr:colOff>627529</xdr:colOff>
      <xdr:row>3</xdr:row>
      <xdr:rowOff>212911</xdr:rowOff>
    </xdr:to>
    <xdr:sp macro="[0]!Finalize_Order" textlink="">
      <xdr:nvSpPr>
        <xdr:cNvPr id="8" name="Rectangle: Rounded Corners 7">
          <a:extLst>
            <a:ext uri="{FF2B5EF4-FFF2-40B4-BE49-F238E27FC236}">
              <a16:creationId xmlns:a16="http://schemas.microsoft.com/office/drawing/2014/main" id="{B3D4126C-1839-43BF-826C-1E6C0DC459BD}"/>
            </a:ext>
          </a:extLst>
        </xdr:cNvPr>
        <xdr:cNvSpPr/>
      </xdr:nvSpPr>
      <xdr:spPr>
        <a:xfrm>
          <a:off x="13375345" y="336176"/>
          <a:ext cx="1909478" cy="549088"/>
        </a:xfrm>
        <a:prstGeom prst="round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1600" b="1" cap="none" spc="0">
              <a:ln w="0"/>
              <a:solidFill>
                <a:schemeClr val="bg1"/>
              </a:solidFill>
              <a:effectLst>
                <a:outerShdw blurRad="38100" dist="19050" dir="2700000" algn="tl" rotWithShape="0">
                  <a:schemeClr val="dk1">
                    <a:alpha val="40000"/>
                  </a:schemeClr>
                </a:outerShdw>
              </a:effectLst>
            </a:rPr>
            <a:t>FINALIZE ORDER</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102705</xdr:colOff>
      <xdr:row>0</xdr:row>
      <xdr:rowOff>63543</xdr:rowOff>
    </xdr:from>
    <xdr:to>
      <xdr:col>2</xdr:col>
      <xdr:colOff>2269434</xdr:colOff>
      <xdr:row>3</xdr:row>
      <xdr:rowOff>159605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25727" y="63543"/>
          <a:ext cx="3326294" cy="617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clyng/OneDrive%20-%20Rosen%20Publishing%20Group/__ORDER%20FORMS/Cavendish%20OF/Cavendish%20Square_OF_Spring%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avendish Square_OF_Spring 2019"/>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2:AE4867" totalsRowShown="0" headerRowDxfId="35" dataDxfId="33" headerRowBorderDxfId="34" tableBorderDxfId="32" totalsRowBorderDxfId="31">
  <autoFilter ref="A22:AE4867" xr:uid="{9B0C4959-CAD5-495B-813F-379B4969F31E}">
    <filterColumn colId="6">
      <filters>
        <filter val="Library Bound Book"/>
      </filters>
    </filterColumn>
  </autoFilter>
  <tableColumns count="31">
    <tableColumn id="23" xr3:uid="{00000000-0010-0000-0000-000017000000}" name="QTY" dataDxfId="30"/>
    <tableColumn id="17" xr3:uid="{00000000-0010-0000-0000-000011000000}" name="Spring 2020 Page #" dataDxfId="29"/>
    <tableColumn id="31" xr3:uid="{00000000-0010-0000-0000-00001F000000}" name="Full 2020 Page #" dataDxfId="28"/>
    <tableColumn id="1" xr3:uid="{00000000-0010-0000-0000-000001000000}" name="Series" dataDxfId="27"/>
    <tableColumn id="22" xr3:uid="{00000000-0010-0000-0000-000016000000}" name="# Books" dataDxfId="26"/>
    <tableColumn id="2" xr3:uid="{00000000-0010-0000-0000-000002000000}" name="Title" dataDxfId="25"/>
    <tableColumn id="3" xr3:uid="{00000000-0010-0000-0000-000003000000}" name="Type" dataDxfId="24"/>
    <tableColumn id="32" xr3:uid="{A6251911-EABC-4007-929D-7F93A94DED22}" name="IEB HTML5/Flash" dataDxfId="23"/>
    <tableColumn id="4" xr3:uid="{00000000-0010-0000-0000-000004000000}" name="ISBN" dataDxfId="22"/>
    <tableColumn id="5" xr3:uid="{00000000-0010-0000-0000-000005000000}" name="© Date" dataDxfId="21"/>
    <tableColumn id="28" xr3:uid="{00000000-0010-0000-0000-00001C000000}" name="Season" dataDxfId="20"/>
    <tableColumn id="6" xr3:uid="{00000000-0010-0000-0000-000006000000}" name="Binding" dataDxfId="19"/>
    <tableColumn id="7" xr3:uid="{00000000-0010-0000-0000-000007000000}" name="Trim Size" dataDxfId="18"/>
    <tableColumn id="24" xr3:uid="{00000000-0010-0000-0000-000018000000}" name="Contributor type(s)" dataDxfId="17"/>
    <tableColumn id="27" xr3:uid="{00000000-0010-0000-0000-00001B000000}" name="Contributor(s)" dataDxfId="16"/>
    <tableColumn id="8" xr3:uid="{00000000-0010-0000-0000-000008000000}" name="ATOS" dataDxfId="15"/>
    <tableColumn id="9" xr3:uid="{00000000-0010-0000-0000-000009000000}" name="Points" dataDxfId="14"/>
    <tableColumn id="10" xr3:uid="{00000000-0010-0000-0000-00000A000000}" name="DRA" dataDxfId="13"/>
    <tableColumn id="11" xr3:uid="{00000000-0010-0000-0000-00000B000000}" name="EIL" dataDxfId="12"/>
    <tableColumn id="12" xr3:uid="{00000000-0010-0000-0000-00000C000000}" name="GRL" dataDxfId="11"/>
    <tableColumn id="13" xr3:uid="{00000000-0010-0000-0000-00000D000000}" name="Lexile" dataDxfId="10"/>
    <tableColumn id="14" xr3:uid="{00000000-0010-0000-0000-00000E000000}" name="Reading Level" dataDxfId="9"/>
    <tableColumn id="15" xr3:uid="{00000000-0010-0000-0000-00000F000000}" name="Interest Level" dataDxfId="8"/>
    <tableColumn id="30" xr3:uid="{00000000-0010-0000-0000-00001E000000}" name="Description" dataDxfId="7"/>
    <tableColumn id="16" xr3:uid="{00000000-0010-0000-0000-000010000000}" name="Language" dataDxfId="6"/>
    <tableColumn id="18" xr3:uid="{00000000-0010-0000-0000-000012000000}" name="List Price" dataDxfId="5"/>
    <tableColumn id="19" xr3:uid="{00000000-0010-0000-0000-000013000000}" name="S&amp;L Price" dataDxfId="4"/>
    <tableColumn id="20" xr3:uid="{00000000-0010-0000-0000-000014000000}" name="Dewey One" dataDxfId="3"/>
    <tableColumn id="21" xr3:uid="{00000000-0010-0000-0000-000015000000}" name="Page Count" dataDxfId="2"/>
    <tableColumn id="25" xr3:uid="{00000000-0010-0000-0000-000019000000}" name="Subtotal QTY" dataDxfId="1">
      <calculatedColumnFormula>Table1[[#This Row],[QTY]]*Table1[[#This Row],['# Books]]</calculatedColumnFormula>
    </tableColumn>
    <tableColumn id="26" xr3:uid="{00000000-0010-0000-0000-00001A000000}" name="Subtotal" dataDxfId="0">
      <calculatedColumnFormula>Table1[[#This Row],[QTY]]*Table1[[#This Row],[S&amp;L Price]]</calculatedColumnFormula>
    </tableColumn>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kewhite@booklookindiana.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B9820-9FED-4DD8-A957-6A8398B39FD6}">
  <sheetPr codeName="Sheet5"/>
  <dimension ref="A1:A16"/>
  <sheetViews>
    <sheetView workbookViewId="0">
      <selection activeCell="A15" sqref="A15"/>
    </sheetView>
  </sheetViews>
  <sheetFormatPr defaultColWidth="8.5703125" defaultRowHeight="15" x14ac:dyDescent="0.25"/>
  <cols>
    <col min="1" max="1" width="218" customWidth="1"/>
  </cols>
  <sheetData>
    <row r="1" spans="1:1" x14ac:dyDescent="0.25">
      <c r="A1" s="83" t="s">
        <v>9465</v>
      </c>
    </row>
    <row r="2" spans="1:1" x14ac:dyDescent="0.25">
      <c r="A2" s="84" t="s">
        <v>314</v>
      </c>
    </row>
    <row r="3" spans="1:1" x14ac:dyDescent="0.25">
      <c r="A3" t="s">
        <v>9464</v>
      </c>
    </row>
    <row r="4" spans="1:1" x14ac:dyDescent="0.25">
      <c r="A4" t="s">
        <v>9463</v>
      </c>
    </row>
    <row r="5" spans="1:1" x14ac:dyDescent="0.25">
      <c r="A5" t="s">
        <v>9462</v>
      </c>
    </row>
    <row r="6" spans="1:1" x14ac:dyDescent="0.25">
      <c r="A6" t="s">
        <v>9461</v>
      </c>
    </row>
    <row r="7" spans="1:1" x14ac:dyDescent="0.25">
      <c r="A7" t="s">
        <v>9460</v>
      </c>
    </row>
    <row r="8" spans="1:1" x14ac:dyDescent="0.25">
      <c r="A8" t="s">
        <v>9459</v>
      </c>
    </row>
    <row r="9" spans="1:1" x14ac:dyDescent="0.25">
      <c r="A9" t="s">
        <v>9458</v>
      </c>
    </row>
    <row r="10" spans="1:1" x14ac:dyDescent="0.25">
      <c r="A10" t="s">
        <v>9457</v>
      </c>
    </row>
    <row r="11" spans="1:1" x14ac:dyDescent="0.25">
      <c r="A11" t="s">
        <v>9456</v>
      </c>
    </row>
    <row r="13" spans="1:1" x14ac:dyDescent="0.25">
      <c r="A13" s="83" t="s">
        <v>9455</v>
      </c>
    </row>
    <row r="14" spans="1:1" x14ac:dyDescent="0.25">
      <c r="A14" t="s">
        <v>10950</v>
      </c>
    </row>
    <row r="15" spans="1:1" x14ac:dyDescent="0.25">
      <c r="A15" t="s">
        <v>9454</v>
      </c>
    </row>
    <row r="16" spans="1:1" x14ac:dyDescent="0.25">
      <c r="A16" t="s">
        <v>9453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4867"/>
  <sheetViews>
    <sheetView tabSelected="1" zoomScale="85" zoomScaleNormal="85" zoomScaleSheetLayoutView="55" zoomScalePageLayoutView="89" workbookViewId="0">
      <selection activeCell="AF10" sqref="AF10"/>
    </sheetView>
  </sheetViews>
  <sheetFormatPr defaultColWidth="8.42578125" defaultRowHeight="18" customHeight="1" x14ac:dyDescent="0.25"/>
  <cols>
    <col min="1" max="1" width="9.42578125" style="43" customWidth="1"/>
    <col min="2" max="2" width="10.7109375" style="43" customWidth="1"/>
    <col min="3" max="3" width="8.5703125" style="43" customWidth="1"/>
    <col min="4" max="4" width="48" style="10" customWidth="1"/>
    <col min="5" max="5" width="16.5703125" style="82" hidden="1" customWidth="1"/>
    <col min="6" max="6" width="76.28515625" style="55" customWidth="1"/>
    <col min="7" max="7" width="23.140625" style="10" customWidth="1"/>
    <col min="8" max="8" width="17.5703125" style="6" hidden="1" customWidth="1"/>
    <col min="9" max="9" width="17.140625" style="11" bestFit="1" customWidth="1"/>
    <col min="10" max="10" width="8.5703125" style="11" customWidth="1"/>
    <col min="11" max="11" width="12.5703125" style="11" hidden="1" customWidth="1"/>
    <col min="12" max="12" width="8.140625" style="11" hidden="1" customWidth="1"/>
    <col min="13" max="13" width="10.5703125" style="11" hidden="1" customWidth="1"/>
    <col min="14" max="14" width="18.5703125" style="11" hidden="1" customWidth="1"/>
    <col min="15" max="15" width="10.42578125" style="11" hidden="1" customWidth="1"/>
    <col min="16" max="17" width="8.85546875" style="11" customWidth="1"/>
    <col min="18" max="19" width="8.85546875" style="11" hidden="1" customWidth="1"/>
    <col min="20" max="20" width="10.5703125" style="11" bestFit="1" customWidth="1"/>
    <col min="21" max="21" width="11.42578125" style="11" bestFit="1" customWidth="1"/>
    <col min="22" max="22" width="15.5703125" style="11" bestFit="1" customWidth="1"/>
    <col min="23" max="23" width="18.42578125" style="11" hidden="1" customWidth="1"/>
    <col min="24" max="24" width="13" style="38" hidden="1" customWidth="1"/>
    <col min="25" max="25" width="12.140625" style="11" hidden="1" customWidth="1"/>
    <col min="26" max="26" width="11.28515625" style="11" customWidth="1"/>
    <col min="27" max="27" width="11.140625" style="11" customWidth="1"/>
    <col min="28" max="28" width="18.140625" style="6" customWidth="1"/>
    <col min="29" max="29" width="13.42578125" style="36" hidden="1" customWidth="1"/>
    <col min="30" max="30" width="16" style="6" hidden="1" customWidth="1"/>
    <col min="31" max="31" width="17" style="6" customWidth="1"/>
    <col min="32" max="16384" width="8.42578125" style="6"/>
  </cols>
  <sheetData>
    <row r="1" spans="1:32" ht="18" customHeight="1" x14ac:dyDescent="0.25">
      <c r="A1" s="40"/>
      <c r="B1" s="40"/>
      <c r="C1" s="40"/>
      <c r="D1" s="40"/>
      <c r="E1" s="78"/>
      <c r="F1" s="1"/>
      <c r="G1" s="53"/>
      <c r="H1" s="1"/>
      <c r="I1" s="1"/>
      <c r="J1" s="2"/>
      <c r="K1" s="2"/>
      <c r="L1" s="2"/>
      <c r="M1" s="2"/>
      <c r="N1" s="2"/>
      <c r="O1" s="2"/>
      <c r="P1" s="2"/>
      <c r="Q1" s="2"/>
      <c r="R1" s="2"/>
      <c r="S1" s="2"/>
      <c r="T1" s="2"/>
      <c r="U1" s="2"/>
      <c r="V1" s="2"/>
      <c r="W1" s="2"/>
      <c r="X1" s="2"/>
      <c r="Y1" s="37"/>
      <c r="Z1" s="2"/>
      <c r="AA1" s="3"/>
      <c r="AB1" s="4"/>
      <c r="AC1" s="5"/>
      <c r="AD1" s="4"/>
      <c r="AE1" s="2"/>
      <c r="AF1" s="2"/>
    </row>
    <row r="2" spans="1:32" ht="18" customHeight="1" x14ac:dyDescent="0.25">
      <c r="A2" s="40"/>
      <c r="B2" s="40"/>
      <c r="C2" s="40"/>
      <c r="D2" s="40"/>
      <c r="E2" s="78"/>
      <c r="F2" s="1"/>
      <c r="G2" s="53"/>
      <c r="H2" s="1"/>
      <c r="I2" s="1"/>
      <c r="J2" s="2"/>
      <c r="K2" s="2"/>
      <c r="L2" s="2"/>
      <c r="M2" s="2"/>
      <c r="N2" s="2"/>
      <c r="O2" s="2"/>
      <c r="P2" s="2"/>
      <c r="Q2" s="2"/>
      <c r="R2" s="2"/>
      <c r="S2" s="2"/>
      <c r="T2" s="2"/>
      <c r="U2" s="2"/>
      <c r="V2" s="2"/>
      <c r="W2" s="2"/>
      <c r="X2" s="2"/>
      <c r="Y2" s="37"/>
      <c r="Z2" s="2"/>
      <c r="AA2" s="3"/>
      <c r="AB2" s="4"/>
      <c r="AC2" s="5"/>
      <c r="AD2" s="4"/>
      <c r="AE2" s="2"/>
      <c r="AF2" s="2"/>
    </row>
    <row r="3" spans="1:32" ht="18" customHeight="1" x14ac:dyDescent="0.25">
      <c r="A3" s="40"/>
      <c r="B3" s="40"/>
      <c r="C3" s="40"/>
      <c r="D3" s="40"/>
      <c r="E3" s="78"/>
      <c r="F3" s="1"/>
      <c r="G3" s="53"/>
      <c r="H3" s="1"/>
      <c r="I3" s="1"/>
      <c r="J3" s="2"/>
      <c r="K3" s="2"/>
      <c r="L3" s="2"/>
      <c r="M3" s="2"/>
      <c r="N3" s="2"/>
      <c r="O3" s="2"/>
      <c r="P3" s="2"/>
      <c r="Q3" s="2"/>
      <c r="R3" s="2"/>
      <c r="S3" s="2"/>
      <c r="T3" s="2"/>
      <c r="U3" s="2"/>
      <c r="V3" s="2"/>
      <c r="W3" s="2"/>
      <c r="X3" s="2"/>
      <c r="Y3" s="37"/>
      <c r="Z3" s="2"/>
      <c r="AA3" s="3"/>
      <c r="AB3" s="4"/>
      <c r="AC3" s="5"/>
      <c r="AD3" s="4"/>
      <c r="AE3" s="2"/>
      <c r="AF3" s="2"/>
    </row>
    <row r="4" spans="1:32" ht="18" customHeight="1" x14ac:dyDescent="0.25">
      <c r="A4" s="40"/>
      <c r="B4" s="40"/>
      <c r="C4" s="40"/>
      <c r="D4" s="40"/>
      <c r="E4" s="78"/>
      <c r="F4" s="1"/>
      <c r="G4" s="53"/>
      <c r="H4" s="1"/>
      <c r="I4" s="1"/>
      <c r="J4" s="2"/>
      <c r="K4" s="2"/>
      <c r="L4" s="2"/>
      <c r="M4" s="2"/>
      <c r="N4" s="2"/>
      <c r="O4" s="2"/>
      <c r="P4" s="2"/>
      <c r="Q4" s="2"/>
      <c r="R4" s="2"/>
      <c r="S4" s="2"/>
      <c r="T4" s="2"/>
      <c r="U4" s="2"/>
      <c r="V4" s="2"/>
      <c r="W4" s="2"/>
      <c r="X4" s="2"/>
      <c r="Y4" s="37"/>
      <c r="Z4" s="2"/>
      <c r="AA4" s="3"/>
      <c r="AB4" s="4"/>
      <c r="AC4" s="5"/>
      <c r="AD4" s="4"/>
      <c r="AE4" s="2"/>
      <c r="AF4" s="2"/>
    </row>
    <row r="5" spans="1:32" ht="18" customHeight="1" x14ac:dyDescent="0.25">
      <c r="A5" s="40"/>
      <c r="B5" s="41"/>
      <c r="C5" s="41"/>
      <c r="D5" s="41"/>
      <c r="E5" s="78"/>
      <c r="F5" s="1"/>
      <c r="G5" s="53"/>
      <c r="H5" s="1"/>
      <c r="I5" s="1"/>
      <c r="J5" s="2"/>
      <c r="K5" s="2"/>
      <c r="L5" s="2"/>
      <c r="M5" s="2"/>
      <c r="N5" s="2"/>
      <c r="O5" s="2"/>
      <c r="P5" s="2"/>
      <c r="Q5" s="2"/>
      <c r="R5" s="2"/>
      <c r="S5" s="2"/>
      <c r="T5" s="2"/>
      <c r="U5" s="2"/>
      <c r="V5" s="2"/>
      <c r="W5" s="2"/>
      <c r="X5" s="2"/>
      <c r="Y5" s="37"/>
      <c r="Z5" s="2"/>
      <c r="AA5" s="3"/>
      <c r="AB5" s="4"/>
      <c r="AC5" s="5"/>
      <c r="AD5" s="4"/>
      <c r="AE5" s="2"/>
      <c r="AF5" s="2"/>
    </row>
    <row r="6" spans="1:32" ht="18" customHeight="1" x14ac:dyDescent="0.25">
      <c r="A6" s="78"/>
      <c r="B6" s="78"/>
      <c r="C6" s="78"/>
      <c r="D6" s="1"/>
      <c r="E6" s="79"/>
      <c r="F6" s="1"/>
      <c r="G6" s="53"/>
      <c r="H6" s="1"/>
      <c r="I6" s="1"/>
      <c r="J6" s="2"/>
      <c r="K6" s="2"/>
      <c r="L6" s="2"/>
      <c r="M6" s="2"/>
      <c r="N6" s="2"/>
      <c r="O6" s="2"/>
      <c r="P6" s="2"/>
      <c r="Q6" s="2"/>
      <c r="R6" s="2"/>
      <c r="S6" s="2"/>
      <c r="T6" s="2"/>
      <c r="U6" s="2"/>
      <c r="V6" s="2"/>
      <c r="W6" s="2"/>
      <c r="X6" s="2"/>
      <c r="Y6" s="37"/>
      <c r="Z6" s="2"/>
      <c r="AA6" s="3"/>
      <c r="AB6" s="4"/>
      <c r="AC6" s="5"/>
      <c r="AD6" s="4"/>
      <c r="AE6" s="2"/>
      <c r="AF6" s="2"/>
    </row>
    <row r="7" spans="1:32" ht="18" customHeight="1" x14ac:dyDescent="0.25">
      <c r="A7" s="78"/>
      <c r="B7" s="78"/>
      <c r="C7" s="78"/>
      <c r="D7" s="44"/>
      <c r="E7" s="109" t="s">
        <v>222</v>
      </c>
      <c r="F7" s="109"/>
      <c r="G7" s="109"/>
      <c r="H7" s="1"/>
      <c r="I7" s="110" t="s">
        <v>233</v>
      </c>
      <c r="J7" s="110"/>
      <c r="K7" s="110"/>
      <c r="L7" s="110"/>
      <c r="M7" s="110"/>
      <c r="N7" s="110"/>
      <c r="O7" s="110"/>
      <c r="P7" s="110"/>
      <c r="Q7" s="110"/>
      <c r="R7" s="110"/>
      <c r="S7" s="2"/>
      <c r="T7" s="2"/>
      <c r="U7" s="110" t="s">
        <v>234</v>
      </c>
      <c r="V7" s="110"/>
      <c r="W7" s="110"/>
      <c r="X7" s="110"/>
      <c r="Y7" s="110"/>
      <c r="Z7" s="110"/>
      <c r="AA7" s="110"/>
      <c r="AB7" s="110"/>
      <c r="AC7" s="110"/>
      <c r="AD7" s="4"/>
      <c r="AE7" s="2"/>
      <c r="AF7" s="2"/>
    </row>
    <row r="8" spans="1:32" ht="18" customHeight="1" x14ac:dyDescent="0.25">
      <c r="A8" s="78"/>
      <c r="B8" s="78"/>
      <c r="C8" s="78"/>
      <c r="D8" s="44"/>
      <c r="E8" s="7" t="s">
        <v>608</v>
      </c>
      <c r="F8" s="108"/>
      <c r="G8" s="108"/>
      <c r="H8" s="1"/>
      <c r="I8" s="7" t="s">
        <v>608</v>
      </c>
      <c r="J8" s="111"/>
      <c r="K8" s="111"/>
      <c r="L8" s="111"/>
      <c r="M8" s="111"/>
      <c r="N8" s="111"/>
      <c r="O8" s="111"/>
      <c r="P8" s="111"/>
      <c r="Q8" s="111"/>
      <c r="R8" s="111"/>
      <c r="S8" s="2"/>
      <c r="T8" s="2"/>
      <c r="U8" s="75"/>
      <c r="V8" s="119" t="s">
        <v>235</v>
      </c>
      <c r="W8" s="119"/>
      <c r="X8" s="119" t="s">
        <v>1204</v>
      </c>
      <c r="Y8" s="119"/>
      <c r="Z8" s="119" t="s">
        <v>236</v>
      </c>
      <c r="AA8" s="119"/>
      <c r="AB8" s="119" t="s">
        <v>237</v>
      </c>
      <c r="AC8" s="119"/>
      <c r="AD8" s="4"/>
      <c r="AE8" s="2"/>
      <c r="AF8" s="2"/>
    </row>
    <row r="9" spans="1:32" ht="18" customHeight="1" x14ac:dyDescent="0.25">
      <c r="A9" s="78"/>
      <c r="B9" s="78"/>
      <c r="C9" s="78"/>
      <c r="D9" s="44"/>
      <c r="E9" s="7" t="s">
        <v>223</v>
      </c>
      <c r="F9" s="108"/>
      <c r="G9" s="108"/>
      <c r="H9" s="1"/>
      <c r="I9" s="7" t="s">
        <v>223</v>
      </c>
      <c r="J9" s="111"/>
      <c r="K9" s="111"/>
      <c r="L9" s="111"/>
      <c r="M9" s="111"/>
      <c r="N9" s="111"/>
      <c r="O9" s="111"/>
      <c r="P9" s="111"/>
      <c r="Q9" s="111"/>
      <c r="R9" s="111"/>
      <c r="S9" s="2"/>
      <c r="T9" s="2"/>
      <c r="U9" s="7" t="s">
        <v>238</v>
      </c>
      <c r="V9" s="120">
        <f>SUMPRODUCT(((Table1[Type]="Library Bound Book")
+(Table1[Type]="Library Set")
+(Table1[Type]="Fiction/Nonfiction Pair Set")
+(Table1[Type]="Fiction/Nonfiction Pair")
+(Table1[Type]="Single Copy Set"))*(Table1[Subtotal QTY]))</f>
        <v>0</v>
      </c>
      <c r="W9" s="120"/>
      <c r="X9" s="120">
        <f>SUMPRODUCT(((Table1[Type]="Online Resource")+(Table1[Type]="Online Resource Set"))*(Table1[Subtotal QTY]))</f>
        <v>0</v>
      </c>
      <c r="Y9" s="120"/>
      <c r="Z9" s="120">
        <f>SUMPRODUCT((Table1[Type]="eBook")*(Table1[Subtotal QTY]))</f>
        <v>0</v>
      </c>
      <c r="AA9" s="120"/>
      <c r="AB9" s="120">
        <f>SUMPRODUCT(((Table1[Type]="Interactive eBook")+(Table1[Type]="Interactive eBook Set"))*(Table1[Subtotal QTY]))</f>
        <v>0</v>
      </c>
      <c r="AC9" s="120"/>
      <c r="AD9" s="4"/>
      <c r="AE9" s="2"/>
      <c r="AF9" s="2"/>
    </row>
    <row r="10" spans="1:32" ht="18" customHeight="1" x14ac:dyDescent="0.25">
      <c r="A10" s="78"/>
      <c r="B10" s="78"/>
      <c r="C10" s="78"/>
      <c r="D10" s="44"/>
      <c r="E10" s="7" t="s">
        <v>224</v>
      </c>
      <c r="F10" s="108"/>
      <c r="G10" s="108"/>
      <c r="H10" s="1"/>
      <c r="I10" s="7" t="s">
        <v>224</v>
      </c>
      <c r="J10" s="111"/>
      <c r="K10" s="111"/>
      <c r="L10" s="111"/>
      <c r="M10" s="111"/>
      <c r="N10" s="111"/>
      <c r="O10" s="111"/>
      <c r="P10" s="111"/>
      <c r="Q10" s="111"/>
      <c r="R10" s="111"/>
      <c r="S10" s="2"/>
      <c r="T10" s="2"/>
      <c r="U10" s="7" t="s">
        <v>239</v>
      </c>
      <c r="V10" s="121">
        <f>SUMPRODUCT(((Table1[Type]="Library Bound Book")
+(Table1[Type]="Library Set")
+(Table1[Type]="Fiction/Nonfiction Pair Set")
+(Table1[Type]="Fiction/Nonfiction Pair")
+(Table1[Type]="Single Copy Set"))*(Table1[Subtotal]))</f>
        <v>0</v>
      </c>
      <c r="W10" s="121"/>
      <c r="X10" s="121">
        <f>SUMPRODUCT(((Table1[Type]="Online Resource")+(Table1[Type]="Online Resource Set"))*(Table1[Subtotal]))</f>
        <v>0</v>
      </c>
      <c r="Y10" s="121"/>
      <c r="Z10" s="125">
        <f>SUMPRODUCT((Table1[Type]="eBook")*(Table1[Subtotal]))</f>
        <v>0</v>
      </c>
      <c r="AA10" s="125"/>
      <c r="AB10" s="125">
        <f>SUMPRODUCT(((Table1[Type]="Interactive eBook")+(Table1[Type]="Interactive eBook Set"))*(Table1[Subtotal]))</f>
        <v>0</v>
      </c>
      <c r="AC10" s="125"/>
      <c r="AD10" s="4"/>
      <c r="AE10" s="2"/>
      <c r="AF10" s="2"/>
    </row>
    <row r="11" spans="1:32" ht="18" customHeight="1" x14ac:dyDescent="0.25">
      <c r="A11" s="78"/>
      <c r="B11" s="78"/>
      <c r="C11" s="78"/>
      <c r="D11" s="44"/>
      <c r="E11" s="7" t="s">
        <v>225</v>
      </c>
      <c r="F11" s="108"/>
      <c r="G11" s="108"/>
      <c r="H11" s="1"/>
      <c r="I11" s="7" t="s">
        <v>225</v>
      </c>
      <c r="J11" s="111"/>
      <c r="K11" s="111"/>
      <c r="L11" s="111"/>
      <c r="M11" s="111"/>
      <c r="N11" s="111"/>
      <c r="O11" s="111"/>
      <c r="P11" s="111"/>
      <c r="Q11" s="111"/>
      <c r="R11" s="111"/>
      <c r="S11" s="2"/>
      <c r="T11" s="3"/>
      <c r="U11" s="118"/>
      <c r="V11" s="118"/>
      <c r="W11" s="118"/>
      <c r="X11" s="118"/>
      <c r="Y11" s="118"/>
      <c r="Z11" s="115" t="s">
        <v>240</v>
      </c>
      <c r="AA11" s="116"/>
      <c r="AB11" s="117">
        <f>V10+X10+Z10+AB10</f>
        <v>0</v>
      </c>
      <c r="AC11" s="117"/>
      <c r="AD11" s="4"/>
      <c r="AE11" s="2"/>
      <c r="AF11" s="2"/>
    </row>
    <row r="12" spans="1:32" ht="18" customHeight="1" x14ac:dyDescent="0.25">
      <c r="A12" s="78"/>
      <c r="B12" s="78"/>
      <c r="C12" s="78"/>
      <c r="D12" s="44"/>
      <c r="E12" s="7" t="s">
        <v>226</v>
      </c>
      <c r="F12" s="108"/>
      <c r="G12" s="108"/>
      <c r="H12" s="1"/>
      <c r="I12" s="7" t="s">
        <v>226</v>
      </c>
      <c r="J12" s="111"/>
      <c r="K12" s="111"/>
      <c r="L12" s="111"/>
      <c r="M12" s="111"/>
      <c r="N12" s="111"/>
      <c r="O12" s="111"/>
      <c r="P12" s="111"/>
      <c r="Q12" s="111"/>
      <c r="R12" s="111"/>
      <c r="S12" s="2"/>
      <c r="T12" s="3"/>
      <c r="U12" s="116" t="s">
        <v>3313</v>
      </c>
      <c r="V12" s="116"/>
      <c r="W12" s="116"/>
      <c r="X12" s="116"/>
      <c r="Y12" s="116"/>
      <c r="Z12" s="115" t="s">
        <v>241</v>
      </c>
      <c r="AA12" s="116"/>
      <c r="AB12" s="117"/>
      <c r="AC12" s="117"/>
      <c r="AD12" s="4"/>
      <c r="AE12" s="2"/>
      <c r="AF12" s="2"/>
    </row>
    <row r="13" spans="1:32" ht="18" customHeight="1" x14ac:dyDescent="0.25">
      <c r="A13" s="78"/>
      <c r="B13" s="78"/>
      <c r="C13" s="78"/>
      <c r="D13" s="44"/>
      <c r="E13" s="7" t="s">
        <v>227</v>
      </c>
      <c r="F13" s="108"/>
      <c r="G13" s="108"/>
      <c r="H13" s="1"/>
      <c r="I13" s="7" t="s">
        <v>227</v>
      </c>
      <c r="J13" s="111"/>
      <c r="K13" s="111"/>
      <c r="L13" s="111"/>
      <c r="M13" s="111"/>
      <c r="N13" s="111"/>
      <c r="O13" s="111"/>
      <c r="P13" s="111"/>
      <c r="Q13" s="111"/>
      <c r="R13" s="111"/>
      <c r="S13" s="2"/>
      <c r="T13" s="3"/>
      <c r="U13" s="116" t="s">
        <v>813</v>
      </c>
      <c r="V13" s="116"/>
      <c r="W13" s="116"/>
      <c r="X13" s="116"/>
      <c r="Y13" s="116"/>
      <c r="Z13" s="115" t="s">
        <v>242</v>
      </c>
      <c r="AA13" s="116"/>
      <c r="AB13" s="117">
        <f>IF(AB11&lt;500,(AB11*0.09),("0.00"))</f>
        <v>0</v>
      </c>
      <c r="AC13" s="117"/>
      <c r="AD13" s="4"/>
      <c r="AE13" s="2"/>
      <c r="AF13" s="2"/>
    </row>
    <row r="14" spans="1:32" ht="18" customHeight="1" x14ac:dyDescent="0.25">
      <c r="A14" s="78"/>
      <c r="B14" s="78"/>
      <c r="C14" s="78"/>
      <c r="D14" s="44"/>
      <c r="E14" s="7" t="s">
        <v>228</v>
      </c>
      <c r="F14" s="108"/>
      <c r="G14" s="108"/>
      <c r="H14" s="1"/>
      <c r="I14" s="7" t="s">
        <v>228</v>
      </c>
      <c r="J14" s="111"/>
      <c r="K14" s="111"/>
      <c r="L14" s="111"/>
      <c r="M14" s="111"/>
      <c r="N14" s="111"/>
      <c r="O14" s="111"/>
      <c r="P14" s="111"/>
      <c r="Q14" s="111"/>
      <c r="R14" s="111"/>
      <c r="S14" s="2"/>
      <c r="T14" s="3"/>
      <c r="U14" s="124" t="s">
        <v>3314</v>
      </c>
      <c r="V14" s="124"/>
      <c r="W14" s="124"/>
      <c r="X14" s="124"/>
      <c r="Y14" s="124"/>
      <c r="Z14" s="115" t="s">
        <v>243</v>
      </c>
      <c r="AA14" s="116"/>
      <c r="AB14" s="117"/>
      <c r="AC14" s="117"/>
      <c r="AD14" s="4"/>
      <c r="AE14" s="2"/>
      <c r="AF14" s="2"/>
    </row>
    <row r="15" spans="1:32" ht="18" customHeight="1" x14ac:dyDescent="0.25">
      <c r="A15" s="78"/>
      <c r="B15" s="78"/>
      <c r="C15" s="78"/>
      <c r="D15" s="44"/>
      <c r="E15" s="7" t="s">
        <v>229</v>
      </c>
      <c r="F15" s="108"/>
      <c r="G15" s="108"/>
      <c r="H15" s="1"/>
      <c r="I15" s="7" t="s">
        <v>229</v>
      </c>
      <c r="J15" s="111"/>
      <c r="K15" s="111"/>
      <c r="L15" s="111"/>
      <c r="M15" s="111"/>
      <c r="N15" s="111"/>
      <c r="O15" s="111"/>
      <c r="P15" s="111"/>
      <c r="Q15" s="111"/>
      <c r="R15" s="111"/>
      <c r="S15" s="2"/>
      <c r="T15" s="3"/>
      <c r="U15" s="118"/>
      <c r="V15" s="118"/>
      <c r="W15" s="118"/>
      <c r="X15" s="118"/>
      <c r="Y15" s="118"/>
      <c r="Z15" s="112" t="s">
        <v>244</v>
      </c>
      <c r="AA15" s="113"/>
      <c r="AB15" s="114">
        <f>AB11+AB12+AB13+AB14</f>
        <v>0</v>
      </c>
      <c r="AC15" s="114"/>
      <c r="AD15" s="4"/>
      <c r="AE15" s="2"/>
      <c r="AF15" s="2"/>
    </row>
    <row r="16" spans="1:32" ht="18" customHeight="1" x14ac:dyDescent="0.25">
      <c r="A16" s="78"/>
      <c r="B16" s="78"/>
      <c r="C16" s="78"/>
      <c r="D16" s="44"/>
      <c r="E16" s="7" t="s">
        <v>230</v>
      </c>
      <c r="F16" s="108"/>
      <c r="G16" s="108"/>
      <c r="H16" s="1"/>
      <c r="I16" s="7" t="s">
        <v>230</v>
      </c>
      <c r="J16" s="111"/>
      <c r="K16" s="111"/>
      <c r="L16" s="111"/>
      <c r="M16" s="111"/>
      <c r="N16" s="111"/>
      <c r="O16" s="111"/>
      <c r="P16" s="111"/>
      <c r="Q16" s="111"/>
      <c r="R16" s="111"/>
      <c r="S16" s="2"/>
      <c r="T16" s="2"/>
      <c r="U16" s="2"/>
      <c r="V16" s="2"/>
      <c r="W16" s="2"/>
      <c r="X16" s="2"/>
      <c r="Y16" s="37"/>
      <c r="Z16" s="2"/>
      <c r="AA16" s="3"/>
      <c r="AB16" s="4"/>
      <c r="AC16" s="5"/>
      <c r="AD16" s="4"/>
      <c r="AE16" s="2"/>
      <c r="AF16" s="2"/>
    </row>
    <row r="17" spans="1:32" ht="18" customHeight="1" x14ac:dyDescent="0.25">
      <c r="A17" s="78"/>
      <c r="B17" s="78"/>
      <c r="C17" s="78"/>
      <c r="D17" s="44"/>
      <c r="E17" s="7" t="s">
        <v>231</v>
      </c>
      <c r="F17" s="108"/>
      <c r="G17" s="108"/>
      <c r="H17" s="1"/>
      <c r="I17" s="7" t="s">
        <v>231</v>
      </c>
      <c r="J17" s="111"/>
      <c r="K17" s="111"/>
      <c r="L17" s="111"/>
      <c r="M17" s="111"/>
      <c r="N17" s="111"/>
      <c r="O17" s="111"/>
      <c r="P17" s="111"/>
      <c r="Q17" s="111"/>
      <c r="R17" s="111"/>
      <c r="S17" s="2"/>
      <c r="T17" s="35" t="s">
        <v>314</v>
      </c>
      <c r="U17" s="2"/>
      <c r="W17" s="2"/>
      <c r="X17" s="2"/>
      <c r="Y17" s="37"/>
      <c r="Z17" s="2"/>
      <c r="AA17" s="3"/>
      <c r="AB17" s="4"/>
      <c r="AC17" s="5"/>
      <c r="AD17" s="4"/>
      <c r="AE17" s="2"/>
      <c r="AF17" s="2"/>
    </row>
    <row r="18" spans="1:32" ht="18" customHeight="1" x14ac:dyDescent="0.25">
      <c r="A18" s="78"/>
      <c r="B18" s="78"/>
      <c r="C18" s="78"/>
      <c r="D18" s="44"/>
      <c r="E18" s="7" t="s">
        <v>232</v>
      </c>
      <c r="F18" s="108"/>
      <c r="G18" s="108"/>
      <c r="H18" s="1"/>
      <c r="I18" s="7" t="s">
        <v>232</v>
      </c>
      <c r="J18" s="111"/>
      <c r="K18" s="111"/>
      <c r="L18" s="111"/>
      <c r="M18" s="111"/>
      <c r="N18" s="111"/>
      <c r="O18" s="111"/>
      <c r="P18" s="111"/>
      <c r="Q18" s="111"/>
      <c r="R18" s="111"/>
      <c r="S18" s="2"/>
      <c r="T18" s="2"/>
      <c r="U18" s="2"/>
      <c r="V18" s="2"/>
      <c r="W18" s="2"/>
      <c r="X18" s="2"/>
      <c r="Y18" s="37"/>
      <c r="Z18" s="2"/>
      <c r="AA18" s="3"/>
      <c r="AB18" s="4"/>
      <c r="AC18" s="5"/>
      <c r="AD18" s="4"/>
      <c r="AE18" s="2"/>
      <c r="AF18" s="2"/>
    </row>
    <row r="19" spans="1:32" ht="18" customHeight="1" x14ac:dyDescent="0.25">
      <c r="A19" s="40"/>
      <c r="B19" s="42"/>
      <c r="C19" s="85" t="s">
        <v>10951</v>
      </c>
      <c r="D19" s="42"/>
      <c r="E19" s="78"/>
      <c r="F19" s="60"/>
      <c r="G19" s="61"/>
      <c r="H19" s="34"/>
      <c r="I19" s="1"/>
      <c r="J19" s="63"/>
      <c r="K19" s="63"/>
      <c r="L19" s="63"/>
      <c r="M19" s="63"/>
      <c r="N19" s="63"/>
      <c r="O19" s="63"/>
      <c r="P19" s="63"/>
      <c r="Q19" s="63"/>
      <c r="R19" s="61"/>
      <c r="S19" s="62"/>
      <c r="T19" s="2"/>
      <c r="U19" s="2"/>
      <c r="V19" s="2"/>
      <c r="W19" s="2"/>
      <c r="X19" s="2"/>
      <c r="Y19" s="37"/>
      <c r="Z19" s="2"/>
      <c r="AA19" s="3"/>
      <c r="AB19" s="4"/>
      <c r="AC19" s="5"/>
      <c r="AD19" s="4"/>
      <c r="AE19" s="2"/>
      <c r="AF19" s="2"/>
    </row>
    <row r="20" spans="1:32" ht="18" customHeight="1" x14ac:dyDescent="0.25">
      <c r="A20" s="40"/>
      <c r="B20" s="40"/>
      <c r="C20" s="40"/>
      <c r="D20" s="40"/>
      <c r="E20" s="80" t="s">
        <v>245</v>
      </c>
      <c r="F20" s="122"/>
      <c r="G20" s="123"/>
      <c r="H20" s="34"/>
      <c r="I20" s="8" t="s">
        <v>247</v>
      </c>
      <c r="J20" s="105" t="s">
        <v>11880</v>
      </c>
      <c r="K20" s="106"/>
      <c r="L20" s="106"/>
      <c r="M20" s="106"/>
      <c r="N20" s="106"/>
      <c r="O20" s="106"/>
      <c r="P20" s="106"/>
      <c r="Q20" s="106"/>
      <c r="R20" s="107"/>
      <c r="S20" s="62"/>
      <c r="T20" s="2"/>
      <c r="U20" s="2"/>
      <c r="V20" s="2"/>
      <c r="W20" s="2"/>
      <c r="X20" s="2"/>
      <c r="Y20" s="37"/>
      <c r="Z20" s="2"/>
      <c r="AA20" s="2"/>
      <c r="AB20" s="2"/>
      <c r="AC20" s="2"/>
      <c r="AD20" s="4"/>
      <c r="AE20" s="2"/>
      <c r="AF20" s="2"/>
    </row>
    <row r="21" spans="1:32" ht="18" customHeight="1" x14ac:dyDescent="0.25">
      <c r="A21" s="41"/>
      <c r="B21" s="41"/>
      <c r="C21" s="41"/>
      <c r="D21" s="41"/>
      <c r="E21" s="81"/>
      <c r="F21" s="46"/>
      <c r="G21" s="54"/>
      <c r="H21" s="45"/>
      <c r="I21" s="45"/>
      <c r="J21" s="47"/>
      <c r="K21" s="47"/>
      <c r="L21" s="47"/>
      <c r="M21" s="47"/>
      <c r="N21" s="47"/>
      <c r="O21" s="47"/>
      <c r="P21" s="47"/>
      <c r="Q21" s="47"/>
      <c r="R21" s="47"/>
      <c r="S21" s="48"/>
      <c r="T21" s="48"/>
      <c r="U21" s="48"/>
      <c r="V21" s="48"/>
      <c r="W21" s="48"/>
      <c r="X21" s="48"/>
      <c r="Y21" s="49"/>
      <c r="Z21" s="48"/>
      <c r="AA21" s="50"/>
      <c r="AB21" s="51"/>
      <c r="AC21" s="52"/>
      <c r="AD21" s="51"/>
      <c r="AE21" s="2"/>
      <c r="AF21" s="2"/>
    </row>
    <row r="22" spans="1:32" s="11" customFormat="1" ht="30.75" customHeight="1" x14ac:dyDescent="0.25">
      <c r="A22" s="56" t="s">
        <v>220</v>
      </c>
      <c r="B22" s="74" t="s">
        <v>11879</v>
      </c>
      <c r="C22" s="74" t="s">
        <v>10952</v>
      </c>
      <c r="D22" s="57" t="s">
        <v>202</v>
      </c>
      <c r="E22" s="57" t="s">
        <v>221</v>
      </c>
      <c r="F22" s="74" t="s">
        <v>201</v>
      </c>
      <c r="G22" s="57" t="s">
        <v>200</v>
      </c>
      <c r="H22" s="57" t="s">
        <v>2296</v>
      </c>
      <c r="I22" s="57" t="s">
        <v>215</v>
      </c>
      <c r="J22" s="57" t="s">
        <v>214</v>
      </c>
      <c r="K22" s="57" t="s">
        <v>1205</v>
      </c>
      <c r="L22" s="57" t="s">
        <v>203</v>
      </c>
      <c r="M22" s="57" t="s">
        <v>204</v>
      </c>
      <c r="N22" s="57" t="s">
        <v>2299</v>
      </c>
      <c r="O22" s="57" t="s">
        <v>2300</v>
      </c>
      <c r="P22" s="57" t="s">
        <v>205</v>
      </c>
      <c r="Q22" s="57" t="s">
        <v>206</v>
      </c>
      <c r="R22" s="57" t="s">
        <v>207</v>
      </c>
      <c r="S22" s="57" t="s">
        <v>208</v>
      </c>
      <c r="T22" s="57" t="s">
        <v>209</v>
      </c>
      <c r="U22" s="57" t="s">
        <v>210</v>
      </c>
      <c r="V22" s="57" t="s">
        <v>216</v>
      </c>
      <c r="W22" s="57" t="s">
        <v>217</v>
      </c>
      <c r="X22" s="76" t="s">
        <v>265</v>
      </c>
      <c r="Y22" s="57" t="s">
        <v>211</v>
      </c>
      <c r="Z22" s="77" t="s">
        <v>219</v>
      </c>
      <c r="AA22" s="57" t="s">
        <v>218</v>
      </c>
      <c r="AB22" s="57" t="s">
        <v>212</v>
      </c>
      <c r="AC22" s="57" t="s">
        <v>213</v>
      </c>
      <c r="AD22" s="57" t="s">
        <v>246</v>
      </c>
      <c r="AE22" s="58" t="s">
        <v>239</v>
      </c>
    </row>
    <row r="23" spans="1:32" ht="18" hidden="1" customHeight="1" x14ac:dyDescent="0.25">
      <c r="A23" s="86"/>
      <c r="B23" s="87">
        <v>4</v>
      </c>
      <c r="C23" s="88">
        <v>6</v>
      </c>
      <c r="D23" s="89" t="s">
        <v>1187</v>
      </c>
      <c r="E23" s="90">
        <v>1</v>
      </c>
      <c r="F23" s="91" t="s">
        <v>1419</v>
      </c>
      <c r="G23" s="89" t="s">
        <v>1189</v>
      </c>
      <c r="H23" s="89"/>
      <c r="I23" s="92" t="s">
        <v>1420</v>
      </c>
      <c r="J23" s="93">
        <v>2018</v>
      </c>
      <c r="K23" s="94" t="s">
        <v>1417</v>
      </c>
      <c r="L23" s="91"/>
      <c r="M23" s="91"/>
      <c r="N23" s="95" t="s">
        <v>490</v>
      </c>
      <c r="O23" s="97" t="s">
        <v>490</v>
      </c>
      <c r="P23" s="92"/>
      <c r="Q23" s="92"/>
      <c r="R23" s="92"/>
      <c r="S23" s="92"/>
      <c r="T23" s="92"/>
      <c r="U23" s="92"/>
      <c r="V23" s="91" t="s">
        <v>280</v>
      </c>
      <c r="W23" s="91" t="s">
        <v>746</v>
      </c>
      <c r="X23" s="95" t="s">
        <v>1421</v>
      </c>
      <c r="Y23" s="91" t="s">
        <v>395</v>
      </c>
      <c r="Z23" s="99">
        <v>99</v>
      </c>
      <c r="AA23" s="100">
        <v>99</v>
      </c>
      <c r="AB23" s="101"/>
      <c r="AC23" s="92"/>
      <c r="AD23" s="103">
        <f>Table1[[#This Row],[QTY]]*Table1[[#This Row],['# Books]]</f>
        <v>0</v>
      </c>
      <c r="AE23" s="104">
        <f>Table1[[#This Row],[QTY]]*Table1[[#This Row],[S&amp;L Price]]</f>
        <v>0</v>
      </c>
    </row>
    <row r="24" spans="1:32" ht="18" hidden="1" customHeight="1" x14ac:dyDescent="0.25">
      <c r="A24" s="86"/>
      <c r="B24" s="87">
        <v>4</v>
      </c>
      <c r="C24" s="88">
        <v>6</v>
      </c>
      <c r="D24" s="89" t="s">
        <v>1187</v>
      </c>
      <c r="E24" s="90">
        <v>1</v>
      </c>
      <c r="F24" s="91" t="s">
        <v>1422</v>
      </c>
      <c r="G24" s="89" t="s">
        <v>1189</v>
      </c>
      <c r="H24" s="89"/>
      <c r="I24" s="92" t="s">
        <v>1423</v>
      </c>
      <c r="J24" s="93">
        <v>2019</v>
      </c>
      <c r="K24" s="94" t="s">
        <v>1417</v>
      </c>
      <c r="L24" s="91"/>
      <c r="M24" s="91"/>
      <c r="N24" s="96" t="s">
        <v>490</v>
      </c>
      <c r="O24" s="96" t="s">
        <v>490</v>
      </c>
      <c r="P24" s="92"/>
      <c r="Q24" s="92"/>
      <c r="R24" s="92"/>
      <c r="S24" s="92"/>
      <c r="T24" s="92"/>
      <c r="U24" s="92"/>
      <c r="V24" s="91" t="s">
        <v>280</v>
      </c>
      <c r="W24" s="91" t="s">
        <v>746</v>
      </c>
      <c r="X24" s="98" t="s">
        <v>1421</v>
      </c>
      <c r="Y24" s="91" t="s">
        <v>395</v>
      </c>
      <c r="Z24" s="99">
        <v>99</v>
      </c>
      <c r="AA24" s="100">
        <v>99</v>
      </c>
      <c r="AB24" s="101"/>
      <c r="AC24" s="102"/>
      <c r="AD24" s="103">
        <f>Table1[[#This Row],[QTY]]*Table1[[#This Row],['# Books]]</f>
        <v>0</v>
      </c>
      <c r="AE24" s="104">
        <f>Table1[[#This Row],[QTY]]*Table1[[#This Row],[S&amp;L Price]]</f>
        <v>0</v>
      </c>
    </row>
    <row r="25" spans="1:32" ht="18" hidden="1" customHeight="1" x14ac:dyDescent="0.25">
      <c r="A25" s="86"/>
      <c r="B25" s="87">
        <v>4</v>
      </c>
      <c r="C25" s="88">
        <v>6</v>
      </c>
      <c r="D25" s="89" t="s">
        <v>1187</v>
      </c>
      <c r="E25" s="90">
        <v>1</v>
      </c>
      <c r="F25" s="91" t="s">
        <v>1424</v>
      </c>
      <c r="G25" s="89" t="s">
        <v>1189</v>
      </c>
      <c r="H25" s="89"/>
      <c r="I25" s="92" t="s">
        <v>1425</v>
      </c>
      <c r="J25" s="93">
        <v>2019</v>
      </c>
      <c r="K25" s="94" t="s">
        <v>1417</v>
      </c>
      <c r="L25" s="91"/>
      <c r="M25" s="91"/>
      <c r="N25" s="96" t="s">
        <v>490</v>
      </c>
      <c r="O25" s="96" t="s">
        <v>490</v>
      </c>
      <c r="P25" s="92"/>
      <c r="Q25" s="92"/>
      <c r="R25" s="92"/>
      <c r="S25" s="92"/>
      <c r="T25" s="92"/>
      <c r="U25" s="92"/>
      <c r="V25" s="91" t="s">
        <v>280</v>
      </c>
      <c r="W25" s="91" t="s">
        <v>746</v>
      </c>
      <c r="X25" s="98" t="s">
        <v>1421</v>
      </c>
      <c r="Y25" s="91" t="s">
        <v>395</v>
      </c>
      <c r="Z25" s="99">
        <v>99</v>
      </c>
      <c r="AA25" s="100">
        <v>99</v>
      </c>
      <c r="AB25" s="101"/>
      <c r="AC25" s="102"/>
      <c r="AD25" s="103">
        <f>Table1[[#This Row],[QTY]]*Table1[[#This Row],['# Books]]</f>
        <v>0</v>
      </c>
      <c r="AE25" s="104">
        <f>Table1[[#This Row],[QTY]]*Table1[[#This Row],[S&amp;L Price]]</f>
        <v>0</v>
      </c>
    </row>
    <row r="26" spans="1:32" ht="18" hidden="1" customHeight="1" x14ac:dyDescent="0.25">
      <c r="A26" s="86"/>
      <c r="B26" s="87">
        <v>5</v>
      </c>
      <c r="C26" s="88">
        <v>7</v>
      </c>
      <c r="D26" s="89" t="s">
        <v>1187</v>
      </c>
      <c r="E26" s="90">
        <v>1</v>
      </c>
      <c r="F26" s="91" t="s">
        <v>1188</v>
      </c>
      <c r="G26" s="89" t="s">
        <v>1189</v>
      </c>
      <c r="H26" s="89"/>
      <c r="I26" s="92" t="s">
        <v>1190</v>
      </c>
      <c r="J26" s="93">
        <v>2018</v>
      </c>
      <c r="K26" s="94" t="s">
        <v>1407</v>
      </c>
      <c r="L26" s="91"/>
      <c r="M26" s="91" t="s">
        <v>490</v>
      </c>
      <c r="N26" s="96" t="s">
        <v>490</v>
      </c>
      <c r="O26" s="96"/>
      <c r="P26" s="92"/>
      <c r="Q26" s="92"/>
      <c r="R26" s="92"/>
      <c r="S26" s="92"/>
      <c r="T26" s="92"/>
      <c r="U26" s="92"/>
      <c r="V26" s="91" t="s">
        <v>280</v>
      </c>
      <c r="W26" s="91" t="s">
        <v>746</v>
      </c>
      <c r="X26" s="98" t="s">
        <v>1197</v>
      </c>
      <c r="Y26" s="91" t="s">
        <v>395</v>
      </c>
      <c r="Z26" s="99">
        <v>99</v>
      </c>
      <c r="AA26" s="100">
        <v>99</v>
      </c>
      <c r="AB26" s="101"/>
      <c r="AC26" s="102" t="s">
        <v>644</v>
      </c>
      <c r="AD26" s="103">
        <f>Table1[[#This Row],[QTY]]*Table1[[#This Row],['# Books]]</f>
        <v>0</v>
      </c>
      <c r="AE26" s="104">
        <f>Table1[[#This Row],[QTY]]*Table1[[#This Row],[S&amp;L Price]]</f>
        <v>0</v>
      </c>
    </row>
    <row r="27" spans="1:32" ht="18" hidden="1" customHeight="1" x14ac:dyDescent="0.25">
      <c r="A27" s="86"/>
      <c r="B27" s="87">
        <v>5</v>
      </c>
      <c r="C27" s="88">
        <v>7</v>
      </c>
      <c r="D27" s="89" t="s">
        <v>1187</v>
      </c>
      <c r="E27" s="90">
        <v>1</v>
      </c>
      <c r="F27" s="91" t="s">
        <v>1191</v>
      </c>
      <c r="G27" s="89" t="s">
        <v>1189</v>
      </c>
      <c r="H27" s="89"/>
      <c r="I27" s="92" t="s">
        <v>1192</v>
      </c>
      <c r="J27" s="93">
        <v>2018</v>
      </c>
      <c r="K27" s="94" t="s">
        <v>1407</v>
      </c>
      <c r="L27" s="91"/>
      <c r="M27" s="91" t="s">
        <v>490</v>
      </c>
      <c r="N27" s="96" t="s">
        <v>490</v>
      </c>
      <c r="O27" s="96"/>
      <c r="P27" s="92"/>
      <c r="Q27" s="92"/>
      <c r="R27" s="92"/>
      <c r="S27" s="92"/>
      <c r="T27" s="92"/>
      <c r="U27" s="92"/>
      <c r="V27" s="91" t="s">
        <v>280</v>
      </c>
      <c r="W27" s="91" t="s">
        <v>746</v>
      </c>
      <c r="X27" s="98" t="s">
        <v>1197</v>
      </c>
      <c r="Y27" s="91" t="s">
        <v>395</v>
      </c>
      <c r="Z27" s="99">
        <v>99</v>
      </c>
      <c r="AA27" s="100">
        <v>99</v>
      </c>
      <c r="AB27" s="101"/>
      <c r="AC27" s="102" t="s">
        <v>644</v>
      </c>
      <c r="AD27" s="103">
        <f>Table1[[#This Row],[QTY]]*Table1[[#This Row],['# Books]]</f>
        <v>0</v>
      </c>
      <c r="AE27" s="104">
        <f>Table1[[#This Row],[QTY]]*Table1[[#This Row],[S&amp;L Price]]</f>
        <v>0</v>
      </c>
    </row>
    <row r="28" spans="1:32" ht="18" hidden="1" customHeight="1" x14ac:dyDescent="0.25">
      <c r="A28" s="86"/>
      <c r="B28" s="87">
        <v>5</v>
      </c>
      <c r="C28" s="88">
        <v>7</v>
      </c>
      <c r="D28" s="89" t="s">
        <v>1187</v>
      </c>
      <c r="E28" s="90">
        <v>1</v>
      </c>
      <c r="F28" s="91" t="s">
        <v>1193</v>
      </c>
      <c r="G28" s="89" t="s">
        <v>1189</v>
      </c>
      <c r="H28" s="89"/>
      <c r="I28" s="92" t="s">
        <v>1194</v>
      </c>
      <c r="J28" s="93">
        <v>2018</v>
      </c>
      <c r="K28" s="94" t="s">
        <v>1407</v>
      </c>
      <c r="L28" s="91"/>
      <c r="M28" s="91" t="s">
        <v>490</v>
      </c>
      <c r="N28" s="96" t="s">
        <v>490</v>
      </c>
      <c r="O28" s="96"/>
      <c r="P28" s="92"/>
      <c r="Q28" s="92"/>
      <c r="R28" s="92"/>
      <c r="S28" s="92"/>
      <c r="T28" s="92"/>
      <c r="U28" s="92"/>
      <c r="V28" s="91" t="s">
        <v>280</v>
      </c>
      <c r="W28" s="91" t="s">
        <v>746</v>
      </c>
      <c r="X28" s="98" t="s">
        <v>1197</v>
      </c>
      <c r="Y28" s="91" t="s">
        <v>395</v>
      </c>
      <c r="Z28" s="99">
        <v>99</v>
      </c>
      <c r="AA28" s="100">
        <v>99</v>
      </c>
      <c r="AB28" s="101"/>
      <c r="AC28" s="102" t="s">
        <v>644</v>
      </c>
      <c r="AD28" s="103">
        <f>Table1[[#This Row],[QTY]]*Table1[[#This Row],['# Books]]</f>
        <v>0</v>
      </c>
      <c r="AE28" s="104">
        <f>Table1[[#This Row],[QTY]]*Table1[[#This Row],[S&amp;L Price]]</f>
        <v>0</v>
      </c>
    </row>
    <row r="29" spans="1:32" ht="18" hidden="1" customHeight="1" x14ac:dyDescent="0.25">
      <c r="A29" s="86"/>
      <c r="B29" s="87">
        <v>5</v>
      </c>
      <c r="C29" s="88">
        <v>7</v>
      </c>
      <c r="D29" s="89" t="s">
        <v>1187</v>
      </c>
      <c r="E29" s="90">
        <v>1</v>
      </c>
      <c r="F29" s="91" t="s">
        <v>1195</v>
      </c>
      <c r="G29" s="89" t="s">
        <v>1189</v>
      </c>
      <c r="H29" s="89"/>
      <c r="I29" s="92" t="s">
        <v>1196</v>
      </c>
      <c r="J29" s="93">
        <v>2017</v>
      </c>
      <c r="K29" s="94" t="s">
        <v>1408</v>
      </c>
      <c r="L29" s="91"/>
      <c r="M29" s="91" t="s">
        <v>490</v>
      </c>
      <c r="N29" s="96" t="s">
        <v>490</v>
      </c>
      <c r="O29" s="96"/>
      <c r="P29" s="92"/>
      <c r="Q29" s="92"/>
      <c r="R29" s="92"/>
      <c r="S29" s="92"/>
      <c r="T29" s="92"/>
      <c r="U29" s="92"/>
      <c r="V29" s="91" t="s">
        <v>280</v>
      </c>
      <c r="W29" s="91" t="s">
        <v>746</v>
      </c>
      <c r="X29" s="98" t="s">
        <v>1197</v>
      </c>
      <c r="Y29" s="91" t="s">
        <v>395</v>
      </c>
      <c r="Z29" s="99">
        <v>99</v>
      </c>
      <c r="AA29" s="100">
        <v>99</v>
      </c>
      <c r="AB29" s="101"/>
      <c r="AC29" s="102" t="s">
        <v>644</v>
      </c>
      <c r="AD29" s="103">
        <f>Table1[[#This Row],[QTY]]*Table1[[#This Row],['# Books]]</f>
        <v>0</v>
      </c>
      <c r="AE29" s="104">
        <f>Table1[[#This Row],[QTY]]*Table1[[#This Row],[S&amp;L Price]]</f>
        <v>0</v>
      </c>
    </row>
    <row r="30" spans="1:32" ht="18" hidden="1" customHeight="1" x14ac:dyDescent="0.25">
      <c r="A30" s="86"/>
      <c r="B30" s="87">
        <v>5</v>
      </c>
      <c r="C30" s="88">
        <v>7</v>
      </c>
      <c r="D30" s="89" t="s">
        <v>1187</v>
      </c>
      <c r="E30" s="90">
        <v>1</v>
      </c>
      <c r="F30" s="91" t="s">
        <v>1198</v>
      </c>
      <c r="G30" s="89" t="s">
        <v>1189</v>
      </c>
      <c r="H30" s="89"/>
      <c r="I30" s="92" t="s">
        <v>1199</v>
      </c>
      <c r="J30" s="93">
        <v>2017</v>
      </c>
      <c r="K30" s="94" t="s">
        <v>1408</v>
      </c>
      <c r="L30" s="91"/>
      <c r="M30" s="91" t="s">
        <v>490</v>
      </c>
      <c r="N30" s="96" t="s">
        <v>490</v>
      </c>
      <c r="O30" s="96"/>
      <c r="P30" s="92"/>
      <c r="Q30" s="92"/>
      <c r="R30" s="92"/>
      <c r="S30" s="92"/>
      <c r="T30" s="92"/>
      <c r="U30" s="92"/>
      <c r="V30" s="91" t="s">
        <v>280</v>
      </c>
      <c r="W30" s="91" t="s">
        <v>746</v>
      </c>
      <c r="X30" s="98" t="s">
        <v>1197</v>
      </c>
      <c r="Y30" s="91" t="s">
        <v>395</v>
      </c>
      <c r="Z30" s="99">
        <v>99</v>
      </c>
      <c r="AA30" s="100">
        <v>99</v>
      </c>
      <c r="AB30" s="101"/>
      <c r="AC30" s="102" t="s">
        <v>644</v>
      </c>
      <c r="AD30" s="103">
        <f>Table1[[#This Row],[QTY]]*Table1[[#This Row],['# Books]]</f>
        <v>0</v>
      </c>
      <c r="AE30" s="104">
        <f>Table1[[#This Row],[QTY]]*Table1[[#This Row],[S&amp;L Price]]</f>
        <v>0</v>
      </c>
    </row>
    <row r="31" spans="1:32" ht="18" hidden="1" customHeight="1" x14ac:dyDescent="0.25">
      <c r="A31" s="86"/>
      <c r="B31" s="87">
        <v>5</v>
      </c>
      <c r="C31" s="88">
        <v>7</v>
      </c>
      <c r="D31" s="89" t="s">
        <v>1187</v>
      </c>
      <c r="E31" s="90">
        <v>1</v>
      </c>
      <c r="F31" s="91" t="s">
        <v>1200</v>
      </c>
      <c r="G31" s="89" t="s">
        <v>1189</v>
      </c>
      <c r="H31" s="89"/>
      <c r="I31" s="92" t="s">
        <v>1201</v>
      </c>
      <c r="J31" s="93">
        <v>2017</v>
      </c>
      <c r="K31" s="94" t="s">
        <v>1408</v>
      </c>
      <c r="L31" s="91"/>
      <c r="M31" s="91" t="s">
        <v>490</v>
      </c>
      <c r="N31" s="96" t="s">
        <v>490</v>
      </c>
      <c r="O31" s="96"/>
      <c r="P31" s="92"/>
      <c r="Q31" s="92"/>
      <c r="R31" s="92"/>
      <c r="S31" s="92"/>
      <c r="T31" s="92"/>
      <c r="U31" s="92"/>
      <c r="V31" s="91" t="s">
        <v>280</v>
      </c>
      <c r="W31" s="91" t="s">
        <v>746</v>
      </c>
      <c r="X31" s="98" t="s">
        <v>1197</v>
      </c>
      <c r="Y31" s="91" t="s">
        <v>395</v>
      </c>
      <c r="Z31" s="99">
        <v>99</v>
      </c>
      <c r="AA31" s="100">
        <v>99</v>
      </c>
      <c r="AB31" s="101"/>
      <c r="AC31" s="102" t="s">
        <v>644</v>
      </c>
      <c r="AD31" s="103">
        <f>Table1[[#This Row],[QTY]]*Table1[[#This Row],['# Books]]</f>
        <v>0</v>
      </c>
      <c r="AE31" s="104">
        <f>Table1[[#This Row],[QTY]]*Table1[[#This Row],[S&amp;L Price]]</f>
        <v>0</v>
      </c>
    </row>
    <row r="32" spans="1:32" ht="18" hidden="1" customHeight="1" x14ac:dyDescent="0.25">
      <c r="A32" s="86"/>
      <c r="B32" s="87">
        <v>5</v>
      </c>
      <c r="C32" s="88">
        <v>7</v>
      </c>
      <c r="D32" s="89" t="s">
        <v>1187</v>
      </c>
      <c r="E32" s="90">
        <v>1</v>
      </c>
      <c r="F32" s="91" t="s">
        <v>1202</v>
      </c>
      <c r="G32" s="89" t="s">
        <v>1189</v>
      </c>
      <c r="H32" s="89"/>
      <c r="I32" s="92" t="s">
        <v>1203</v>
      </c>
      <c r="J32" s="93">
        <v>2017</v>
      </c>
      <c r="K32" s="94" t="s">
        <v>1408</v>
      </c>
      <c r="L32" s="91"/>
      <c r="M32" s="91" t="s">
        <v>490</v>
      </c>
      <c r="N32" s="96" t="s">
        <v>490</v>
      </c>
      <c r="O32" s="96"/>
      <c r="P32" s="92"/>
      <c r="Q32" s="92"/>
      <c r="R32" s="92"/>
      <c r="S32" s="92"/>
      <c r="T32" s="92"/>
      <c r="U32" s="92"/>
      <c r="V32" s="91" t="s">
        <v>280</v>
      </c>
      <c r="W32" s="91" t="s">
        <v>746</v>
      </c>
      <c r="X32" s="98" t="s">
        <v>1197</v>
      </c>
      <c r="Y32" s="91" t="s">
        <v>395</v>
      </c>
      <c r="Z32" s="99">
        <v>99</v>
      </c>
      <c r="AA32" s="100">
        <v>99</v>
      </c>
      <c r="AB32" s="101"/>
      <c r="AC32" s="102" t="s">
        <v>644</v>
      </c>
      <c r="AD32" s="103">
        <f>Table1[[#This Row],[QTY]]*Table1[[#This Row],['# Books]]</f>
        <v>0</v>
      </c>
      <c r="AE32" s="104">
        <f>Table1[[#This Row],[QTY]]*Table1[[#This Row],[S&amp;L Price]]</f>
        <v>0</v>
      </c>
    </row>
    <row r="33" spans="1:31" ht="18" hidden="1" customHeight="1" x14ac:dyDescent="0.25">
      <c r="A33" s="86"/>
      <c r="B33" s="87">
        <v>8</v>
      </c>
      <c r="C33" s="88"/>
      <c r="D33" s="89" t="s">
        <v>10953</v>
      </c>
      <c r="E33" s="90">
        <v>6</v>
      </c>
      <c r="F33" s="91" t="s">
        <v>10953</v>
      </c>
      <c r="G33" s="89" t="s">
        <v>9</v>
      </c>
      <c r="H33" s="89"/>
      <c r="I33" s="92" t="s">
        <v>10954</v>
      </c>
      <c r="J33" s="93">
        <v>2020</v>
      </c>
      <c r="K33" s="94" t="s">
        <v>9859</v>
      </c>
      <c r="L33" s="91" t="s">
        <v>318</v>
      </c>
      <c r="M33" s="91" t="s">
        <v>1</v>
      </c>
      <c r="N33" s="96"/>
      <c r="O33" s="96"/>
      <c r="P33" s="92"/>
      <c r="Q33" s="92"/>
      <c r="R33" s="92"/>
      <c r="S33" s="92"/>
      <c r="T33" s="92"/>
      <c r="U33" s="92"/>
      <c r="V33" s="91" t="s">
        <v>7</v>
      </c>
      <c r="W33" s="91" t="s">
        <v>277</v>
      </c>
      <c r="X33" s="98" t="s">
        <v>10955</v>
      </c>
      <c r="Y33" s="91" t="s">
        <v>395</v>
      </c>
      <c r="Z33" s="99">
        <v>135.6</v>
      </c>
      <c r="AA33" s="100">
        <v>101.7</v>
      </c>
      <c r="AB33" s="101"/>
      <c r="AC33" s="102" t="s">
        <v>637</v>
      </c>
      <c r="AD33" s="103">
        <f>Table1[[#This Row],[QTY]]*Table1[[#This Row],['# Books]]</f>
        <v>0</v>
      </c>
      <c r="AE33" s="104">
        <f>Table1[[#This Row],[QTY]]*Table1[[#This Row],[S&amp;L Price]]</f>
        <v>0</v>
      </c>
    </row>
    <row r="34" spans="1:31" ht="18" customHeight="1" x14ac:dyDescent="0.25">
      <c r="A34" s="86"/>
      <c r="B34" s="87">
        <v>8</v>
      </c>
      <c r="C34" s="88"/>
      <c r="D34" s="89" t="s">
        <v>10953</v>
      </c>
      <c r="E34" s="90">
        <v>1</v>
      </c>
      <c r="F34" s="91" t="s">
        <v>10956</v>
      </c>
      <c r="G34" s="89" t="s">
        <v>0</v>
      </c>
      <c r="H34" s="89"/>
      <c r="I34" s="92" t="s">
        <v>10957</v>
      </c>
      <c r="J34" s="93">
        <v>2020</v>
      </c>
      <c r="K34" s="94" t="s">
        <v>9859</v>
      </c>
      <c r="L34" s="91" t="s">
        <v>318</v>
      </c>
      <c r="M34" s="91" t="s">
        <v>1</v>
      </c>
      <c r="N34" s="96" t="s">
        <v>491</v>
      </c>
      <c r="O34" s="96" t="s">
        <v>8841</v>
      </c>
      <c r="P34" s="92"/>
      <c r="Q34" s="92"/>
      <c r="R34" s="92"/>
      <c r="S34" s="92"/>
      <c r="T34" s="92" t="s">
        <v>23</v>
      </c>
      <c r="U34" s="92"/>
      <c r="V34" s="91" t="s">
        <v>7</v>
      </c>
      <c r="W34" s="91" t="s">
        <v>277</v>
      </c>
      <c r="X34" s="98" t="s">
        <v>10958</v>
      </c>
      <c r="Y34" s="91" t="s">
        <v>395</v>
      </c>
      <c r="Z34" s="99">
        <v>22.6</v>
      </c>
      <c r="AA34" s="100">
        <v>16.95</v>
      </c>
      <c r="AB34" s="101" t="s">
        <v>10959</v>
      </c>
      <c r="AC34" s="102" t="s">
        <v>637</v>
      </c>
      <c r="AD34" s="103">
        <f>Table1[[#This Row],[QTY]]*Table1[[#This Row],['# Books]]</f>
        <v>0</v>
      </c>
      <c r="AE34" s="104">
        <f>Table1[[#This Row],[QTY]]*Table1[[#This Row],[S&amp;L Price]]</f>
        <v>0</v>
      </c>
    </row>
    <row r="35" spans="1:31" ht="18" hidden="1" customHeight="1" x14ac:dyDescent="0.25">
      <c r="A35" s="86"/>
      <c r="B35" s="87">
        <v>8</v>
      </c>
      <c r="C35" s="88"/>
      <c r="D35" s="89" t="s">
        <v>10953</v>
      </c>
      <c r="E35" s="90">
        <v>1</v>
      </c>
      <c r="F35" s="91" t="s">
        <v>10956</v>
      </c>
      <c r="G35" s="89" t="s">
        <v>3</v>
      </c>
      <c r="H35" s="89"/>
      <c r="I35" s="92" t="s">
        <v>10960</v>
      </c>
      <c r="J35" s="93">
        <v>2020</v>
      </c>
      <c r="K35" s="94" t="s">
        <v>9859</v>
      </c>
      <c r="L35" s="91"/>
      <c r="M35" s="91"/>
      <c r="N35" s="96" t="s">
        <v>491</v>
      </c>
      <c r="O35" s="96" t="s">
        <v>8841</v>
      </c>
      <c r="P35" s="92"/>
      <c r="Q35" s="92"/>
      <c r="R35" s="92"/>
      <c r="S35" s="92"/>
      <c r="T35" s="92" t="s">
        <v>23</v>
      </c>
      <c r="U35" s="92"/>
      <c r="V35" s="91" t="s">
        <v>7</v>
      </c>
      <c r="W35" s="91" t="s">
        <v>277</v>
      </c>
      <c r="X35" s="98" t="s">
        <v>10958</v>
      </c>
      <c r="Y35" s="91" t="s">
        <v>395</v>
      </c>
      <c r="Z35" s="99">
        <v>22.6</v>
      </c>
      <c r="AA35" s="100">
        <v>16.95</v>
      </c>
      <c r="AB35" s="101" t="s">
        <v>10959</v>
      </c>
      <c r="AC35" s="102" t="s">
        <v>637</v>
      </c>
      <c r="AD35" s="103">
        <f>Table1[[#This Row],[QTY]]*Table1[[#This Row],['# Books]]</f>
        <v>0</v>
      </c>
      <c r="AE35" s="104">
        <f>Table1[[#This Row],[QTY]]*Table1[[#This Row],[S&amp;L Price]]</f>
        <v>0</v>
      </c>
    </row>
    <row r="36" spans="1:31" ht="18" customHeight="1" x14ac:dyDescent="0.25">
      <c r="A36" s="86"/>
      <c r="B36" s="87">
        <v>8</v>
      </c>
      <c r="C36" s="88"/>
      <c r="D36" s="89" t="s">
        <v>10953</v>
      </c>
      <c r="E36" s="90">
        <v>1</v>
      </c>
      <c r="F36" s="91" t="s">
        <v>10961</v>
      </c>
      <c r="G36" s="89" t="s">
        <v>0</v>
      </c>
      <c r="H36" s="89"/>
      <c r="I36" s="92" t="s">
        <v>10962</v>
      </c>
      <c r="J36" s="93">
        <v>2020</v>
      </c>
      <c r="K36" s="94" t="s">
        <v>9859</v>
      </c>
      <c r="L36" s="91" t="s">
        <v>318</v>
      </c>
      <c r="M36" s="91" t="s">
        <v>1</v>
      </c>
      <c r="N36" s="96" t="s">
        <v>491</v>
      </c>
      <c r="O36" s="96" t="s">
        <v>8841</v>
      </c>
      <c r="P36" s="92"/>
      <c r="Q36" s="92"/>
      <c r="R36" s="92"/>
      <c r="S36" s="92"/>
      <c r="T36" s="92" t="s">
        <v>23</v>
      </c>
      <c r="U36" s="92"/>
      <c r="V36" s="91" t="s">
        <v>7</v>
      </c>
      <c r="W36" s="91" t="s">
        <v>277</v>
      </c>
      <c r="X36" s="98" t="s">
        <v>10963</v>
      </c>
      <c r="Y36" s="91" t="s">
        <v>395</v>
      </c>
      <c r="Z36" s="99">
        <v>22.6</v>
      </c>
      <c r="AA36" s="100">
        <v>16.95</v>
      </c>
      <c r="AB36" s="101" t="s">
        <v>10964</v>
      </c>
      <c r="AC36" s="102" t="s">
        <v>637</v>
      </c>
      <c r="AD36" s="103">
        <f>Table1[[#This Row],[QTY]]*Table1[[#This Row],['# Books]]</f>
        <v>0</v>
      </c>
      <c r="AE36" s="104">
        <f>Table1[[#This Row],[QTY]]*Table1[[#This Row],[S&amp;L Price]]</f>
        <v>0</v>
      </c>
    </row>
    <row r="37" spans="1:31" ht="18" hidden="1" customHeight="1" x14ac:dyDescent="0.25">
      <c r="A37" s="86"/>
      <c r="B37" s="87">
        <v>8</v>
      </c>
      <c r="C37" s="88"/>
      <c r="D37" s="89" t="s">
        <v>10953</v>
      </c>
      <c r="E37" s="90">
        <v>1</v>
      </c>
      <c r="F37" s="91" t="s">
        <v>10961</v>
      </c>
      <c r="G37" s="89" t="s">
        <v>3</v>
      </c>
      <c r="H37" s="89"/>
      <c r="I37" s="92" t="s">
        <v>10965</v>
      </c>
      <c r="J37" s="93">
        <v>2020</v>
      </c>
      <c r="K37" s="94" t="s">
        <v>9859</v>
      </c>
      <c r="L37" s="91"/>
      <c r="M37" s="91"/>
      <c r="N37" s="96" t="s">
        <v>491</v>
      </c>
      <c r="O37" s="96" t="s">
        <v>8841</v>
      </c>
      <c r="P37" s="92"/>
      <c r="Q37" s="92"/>
      <c r="R37" s="92"/>
      <c r="S37" s="92"/>
      <c r="T37" s="92" t="s">
        <v>23</v>
      </c>
      <c r="U37" s="92"/>
      <c r="V37" s="91" t="s">
        <v>7</v>
      </c>
      <c r="W37" s="91" t="s">
        <v>277</v>
      </c>
      <c r="X37" s="98" t="s">
        <v>10963</v>
      </c>
      <c r="Y37" s="91" t="s">
        <v>395</v>
      </c>
      <c r="Z37" s="99">
        <v>22.6</v>
      </c>
      <c r="AA37" s="100">
        <v>16.95</v>
      </c>
      <c r="AB37" s="101" t="s">
        <v>10964</v>
      </c>
      <c r="AC37" s="102" t="s">
        <v>637</v>
      </c>
      <c r="AD37" s="103">
        <f>Table1[[#This Row],[QTY]]*Table1[[#This Row],['# Books]]</f>
        <v>0</v>
      </c>
      <c r="AE37" s="104">
        <f>Table1[[#This Row],[QTY]]*Table1[[#This Row],[S&amp;L Price]]</f>
        <v>0</v>
      </c>
    </row>
    <row r="38" spans="1:31" ht="18" customHeight="1" x14ac:dyDescent="0.25">
      <c r="A38" s="86"/>
      <c r="B38" s="87">
        <v>8</v>
      </c>
      <c r="C38" s="88"/>
      <c r="D38" s="89" t="s">
        <v>10953</v>
      </c>
      <c r="E38" s="90">
        <v>1</v>
      </c>
      <c r="F38" s="91" t="s">
        <v>10966</v>
      </c>
      <c r="G38" s="89" t="s">
        <v>0</v>
      </c>
      <c r="H38" s="89"/>
      <c r="I38" s="92" t="s">
        <v>10967</v>
      </c>
      <c r="J38" s="93">
        <v>2020</v>
      </c>
      <c r="K38" s="94" t="s">
        <v>9859</v>
      </c>
      <c r="L38" s="91" t="s">
        <v>318</v>
      </c>
      <c r="M38" s="91" t="s">
        <v>1</v>
      </c>
      <c r="N38" s="96" t="s">
        <v>491</v>
      </c>
      <c r="O38" s="96" t="s">
        <v>8841</v>
      </c>
      <c r="P38" s="92"/>
      <c r="Q38" s="92"/>
      <c r="R38" s="92"/>
      <c r="S38" s="92"/>
      <c r="T38" s="92" t="s">
        <v>23</v>
      </c>
      <c r="U38" s="92"/>
      <c r="V38" s="91" t="s">
        <v>7</v>
      </c>
      <c r="W38" s="91" t="s">
        <v>277</v>
      </c>
      <c r="X38" s="98" t="s">
        <v>10968</v>
      </c>
      <c r="Y38" s="91" t="s">
        <v>395</v>
      </c>
      <c r="Z38" s="99">
        <v>22.6</v>
      </c>
      <c r="AA38" s="100">
        <v>16.95</v>
      </c>
      <c r="AB38" s="101" t="s">
        <v>10969</v>
      </c>
      <c r="AC38" s="102" t="s">
        <v>637</v>
      </c>
      <c r="AD38" s="103">
        <f>Table1[[#This Row],[QTY]]*Table1[[#This Row],['# Books]]</f>
        <v>0</v>
      </c>
      <c r="AE38" s="104">
        <f>Table1[[#This Row],[QTY]]*Table1[[#This Row],[S&amp;L Price]]</f>
        <v>0</v>
      </c>
    </row>
    <row r="39" spans="1:31" ht="18" hidden="1" customHeight="1" x14ac:dyDescent="0.25">
      <c r="A39" s="86"/>
      <c r="B39" s="87">
        <v>8</v>
      </c>
      <c r="C39" s="88"/>
      <c r="D39" s="89" t="s">
        <v>10953</v>
      </c>
      <c r="E39" s="90">
        <v>1</v>
      </c>
      <c r="F39" s="91" t="s">
        <v>10966</v>
      </c>
      <c r="G39" s="89" t="s">
        <v>3</v>
      </c>
      <c r="H39" s="89"/>
      <c r="I39" s="92" t="s">
        <v>10970</v>
      </c>
      <c r="J39" s="93">
        <v>2020</v>
      </c>
      <c r="K39" s="94" t="s">
        <v>9859</v>
      </c>
      <c r="L39" s="91"/>
      <c r="M39" s="91"/>
      <c r="N39" s="96" t="s">
        <v>491</v>
      </c>
      <c r="O39" s="96" t="s">
        <v>8841</v>
      </c>
      <c r="P39" s="92"/>
      <c r="Q39" s="92"/>
      <c r="R39" s="92"/>
      <c r="S39" s="92"/>
      <c r="T39" s="92" t="s">
        <v>23</v>
      </c>
      <c r="U39" s="92"/>
      <c r="V39" s="91" t="s">
        <v>7</v>
      </c>
      <c r="W39" s="91" t="s">
        <v>277</v>
      </c>
      <c r="X39" s="98" t="s">
        <v>10968</v>
      </c>
      <c r="Y39" s="91" t="s">
        <v>395</v>
      </c>
      <c r="Z39" s="99">
        <v>22.6</v>
      </c>
      <c r="AA39" s="100">
        <v>16.95</v>
      </c>
      <c r="AB39" s="101" t="s">
        <v>10969</v>
      </c>
      <c r="AC39" s="102" t="s">
        <v>637</v>
      </c>
      <c r="AD39" s="103">
        <f>Table1[[#This Row],[QTY]]*Table1[[#This Row],['# Books]]</f>
        <v>0</v>
      </c>
      <c r="AE39" s="104">
        <f>Table1[[#This Row],[QTY]]*Table1[[#This Row],[S&amp;L Price]]</f>
        <v>0</v>
      </c>
    </row>
    <row r="40" spans="1:31" ht="18" customHeight="1" x14ac:dyDescent="0.25">
      <c r="A40" s="86"/>
      <c r="B40" s="87">
        <v>8</v>
      </c>
      <c r="C40" s="88"/>
      <c r="D40" s="89" t="s">
        <v>10953</v>
      </c>
      <c r="E40" s="90">
        <v>1</v>
      </c>
      <c r="F40" s="91" t="s">
        <v>10971</v>
      </c>
      <c r="G40" s="89" t="s">
        <v>0</v>
      </c>
      <c r="H40" s="89"/>
      <c r="I40" s="92" t="s">
        <v>10972</v>
      </c>
      <c r="J40" s="93">
        <v>2020</v>
      </c>
      <c r="K40" s="94" t="s">
        <v>9859</v>
      </c>
      <c r="L40" s="91" t="s">
        <v>318</v>
      </c>
      <c r="M40" s="91" t="s">
        <v>1</v>
      </c>
      <c r="N40" s="96" t="s">
        <v>491</v>
      </c>
      <c r="O40" s="96" t="s">
        <v>8841</v>
      </c>
      <c r="P40" s="92"/>
      <c r="Q40" s="92"/>
      <c r="R40" s="92"/>
      <c r="S40" s="92"/>
      <c r="T40" s="92" t="s">
        <v>23</v>
      </c>
      <c r="U40" s="92"/>
      <c r="V40" s="91" t="s">
        <v>7</v>
      </c>
      <c r="W40" s="91" t="s">
        <v>277</v>
      </c>
      <c r="X40" s="98" t="s">
        <v>10973</v>
      </c>
      <c r="Y40" s="91" t="s">
        <v>395</v>
      </c>
      <c r="Z40" s="99">
        <v>22.6</v>
      </c>
      <c r="AA40" s="100">
        <v>16.95</v>
      </c>
      <c r="AB40" s="101" t="s">
        <v>10959</v>
      </c>
      <c r="AC40" s="102" t="s">
        <v>637</v>
      </c>
      <c r="AD40" s="103">
        <f>Table1[[#This Row],[QTY]]*Table1[[#This Row],['# Books]]</f>
        <v>0</v>
      </c>
      <c r="AE40" s="104">
        <f>Table1[[#This Row],[QTY]]*Table1[[#This Row],[S&amp;L Price]]</f>
        <v>0</v>
      </c>
    </row>
    <row r="41" spans="1:31" ht="18" hidden="1" customHeight="1" x14ac:dyDescent="0.25">
      <c r="A41" s="86"/>
      <c r="B41" s="87">
        <v>8</v>
      </c>
      <c r="C41" s="88"/>
      <c r="D41" s="89" t="s">
        <v>10953</v>
      </c>
      <c r="E41" s="90">
        <v>1</v>
      </c>
      <c r="F41" s="91" t="s">
        <v>10971</v>
      </c>
      <c r="G41" s="89" t="s">
        <v>3</v>
      </c>
      <c r="H41" s="89"/>
      <c r="I41" s="92" t="s">
        <v>10974</v>
      </c>
      <c r="J41" s="93">
        <v>2020</v>
      </c>
      <c r="K41" s="94" t="s">
        <v>9859</v>
      </c>
      <c r="L41" s="91"/>
      <c r="M41" s="91"/>
      <c r="N41" s="96" t="s">
        <v>491</v>
      </c>
      <c r="O41" s="96" t="s">
        <v>8841</v>
      </c>
      <c r="P41" s="92"/>
      <c r="Q41" s="92"/>
      <c r="R41" s="92"/>
      <c r="S41" s="92"/>
      <c r="T41" s="92" t="s">
        <v>23</v>
      </c>
      <c r="U41" s="92"/>
      <c r="V41" s="91" t="s">
        <v>7</v>
      </c>
      <c r="W41" s="91" t="s">
        <v>277</v>
      </c>
      <c r="X41" s="98" t="s">
        <v>10973</v>
      </c>
      <c r="Y41" s="91" t="s">
        <v>395</v>
      </c>
      <c r="Z41" s="99">
        <v>22.6</v>
      </c>
      <c r="AA41" s="100">
        <v>16.95</v>
      </c>
      <c r="AB41" s="101" t="s">
        <v>10959</v>
      </c>
      <c r="AC41" s="102" t="s">
        <v>637</v>
      </c>
      <c r="AD41" s="103">
        <f>Table1[[#This Row],[QTY]]*Table1[[#This Row],['# Books]]</f>
        <v>0</v>
      </c>
      <c r="AE41" s="104">
        <f>Table1[[#This Row],[QTY]]*Table1[[#This Row],[S&amp;L Price]]</f>
        <v>0</v>
      </c>
    </row>
    <row r="42" spans="1:31" ht="18" customHeight="1" x14ac:dyDescent="0.25">
      <c r="A42" s="86"/>
      <c r="B42" s="87">
        <v>8</v>
      </c>
      <c r="C42" s="88"/>
      <c r="D42" s="89" t="s">
        <v>10953</v>
      </c>
      <c r="E42" s="90">
        <v>1</v>
      </c>
      <c r="F42" s="91" t="s">
        <v>10975</v>
      </c>
      <c r="G42" s="89" t="s">
        <v>0</v>
      </c>
      <c r="H42" s="89"/>
      <c r="I42" s="92" t="s">
        <v>10976</v>
      </c>
      <c r="J42" s="93">
        <v>2020</v>
      </c>
      <c r="K42" s="94" t="s">
        <v>9859</v>
      </c>
      <c r="L42" s="91" t="s">
        <v>318</v>
      </c>
      <c r="M42" s="91" t="s">
        <v>1</v>
      </c>
      <c r="N42" s="96" t="s">
        <v>491</v>
      </c>
      <c r="O42" s="96" t="s">
        <v>8841</v>
      </c>
      <c r="P42" s="92"/>
      <c r="Q42" s="92"/>
      <c r="R42" s="92"/>
      <c r="S42" s="92"/>
      <c r="T42" s="92" t="s">
        <v>23</v>
      </c>
      <c r="U42" s="92"/>
      <c r="V42" s="91" t="s">
        <v>7</v>
      </c>
      <c r="W42" s="91" t="s">
        <v>277</v>
      </c>
      <c r="X42" s="98" t="s">
        <v>10977</v>
      </c>
      <c r="Y42" s="91" t="s">
        <v>395</v>
      </c>
      <c r="Z42" s="99">
        <v>22.6</v>
      </c>
      <c r="AA42" s="100">
        <v>16.95</v>
      </c>
      <c r="AB42" s="101" t="s">
        <v>10978</v>
      </c>
      <c r="AC42" s="102" t="s">
        <v>637</v>
      </c>
      <c r="AD42" s="103">
        <f>Table1[[#This Row],[QTY]]*Table1[[#This Row],['# Books]]</f>
        <v>0</v>
      </c>
      <c r="AE42" s="104">
        <f>Table1[[#This Row],[QTY]]*Table1[[#This Row],[S&amp;L Price]]</f>
        <v>0</v>
      </c>
    </row>
    <row r="43" spans="1:31" ht="18" hidden="1" customHeight="1" x14ac:dyDescent="0.25">
      <c r="A43" s="86"/>
      <c r="B43" s="87">
        <v>8</v>
      </c>
      <c r="C43" s="88"/>
      <c r="D43" s="89" t="s">
        <v>10953</v>
      </c>
      <c r="E43" s="90">
        <v>1</v>
      </c>
      <c r="F43" s="91" t="s">
        <v>10975</v>
      </c>
      <c r="G43" s="89" t="s">
        <v>3</v>
      </c>
      <c r="H43" s="89"/>
      <c r="I43" s="92" t="s">
        <v>10979</v>
      </c>
      <c r="J43" s="93">
        <v>2020</v>
      </c>
      <c r="K43" s="94" t="s">
        <v>9859</v>
      </c>
      <c r="L43" s="91"/>
      <c r="M43" s="91"/>
      <c r="N43" s="96" t="s">
        <v>491</v>
      </c>
      <c r="O43" s="96" t="s">
        <v>8841</v>
      </c>
      <c r="P43" s="92"/>
      <c r="Q43" s="92"/>
      <c r="R43" s="92"/>
      <c r="S43" s="92"/>
      <c r="T43" s="92" t="s">
        <v>23</v>
      </c>
      <c r="U43" s="92"/>
      <c r="V43" s="91" t="s">
        <v>7</v>
      </c>
      <c r="W43" s="91" t="s">
        <v>277</v>
      </c>
      <c r="X43" s="98" t="s">
        <v>10977</v>
      </c>
      <c r="Y43" s="91" t="s">
        <v>395</v>
      </c>
      <c r="Z43" s="99">
        <v>22.6</v>
      </c>
      <c r="AA43" s="100">
        <v>16.95</v>
      </c>
      <c r="AB43" s="101" t="s">
        <v>10978</v>
      </c>
      <c r="AC43" s="102" t="s">
        <v>637</v>
      </c>
      <c r="AD43" s="103">
        <f>Table1[[#This Row],[QTY]]*Table1[[#This Row],['# Books]]</f>
        <v>0</v>
      </c>
      <c r="AE43" s="104">
        <f>Table1[[#This Row],[QTY]]*Table1[[#This Row],[S&amp;L Price]]</f>
        <v>0</v>
      </c>
    </row>
    <row r="44" spans="1:31" ht="18" customHeight="1" x14ac:dyDescent="0.25">
      <c r="A44" s="86"/>
      <c r="B44" s="87">
        <v>8</v>
      </c>
      <c r="C44" s="88"/>
      <c r="D44" s="89" t="s">
        <v>10953</v>
      </c>
      <c r="E44" s="90">
        <v>1</v>
      </c>
      <c r="F44" s="91" t="s">
        <v>10980</v>
      </c>
      <c r="G44" s="89" t="s">
        <v>0</v>
      </c>
      <c r="H44" s="89"/>
      <c r="I44" s="92" t="s">
        <v>10981</v>
      </c>
      <c r="J44" s="93">
        <v>2020</v>
      </c>
      <c r="K44" s="94" t="s">
        <v>9859</v>
      </c>
      <c r="L44" s="91" t="s">
        <v>318</v>
      </c>
      <c r="M44" s="91" t="s">
        <v>1</v>
      </c>
      <c r="N44" s="96" t="s">
        <v>491</v>
      </c>
      <c r="O44" s="96" t="s">
        <v>8841</v>
      </c>
      <c r="P44" s="92"/>
      <c r="Q44" s="92"/>
      <c r="R44" s="92"/>
      <c r="S44" s="92"/>
      <c r="T44" s="92" t="s">
        <v>23</v>
      </c>
      <c r="U44" s="92"/>
      <c r="V44" s="91" t="s">
        <v>7</v>
      </c>
      <c r="W44" s="91" t="s">
        <v>277</v>
      </c>
      <c r="X44" s="98" t="s">
        <v>10982</v>
      </c>
      <c r="Y44" s="91" t="s">
        <v>395</v>
      </c>
      <c r="Z44" s="99">
        <v>22.6</v>
      </c>
      <c r="AA44" s="100">
        <v>16.95</v>
      </c>
      <c r="AB44" s="101" t="s">
        <v>10959</v>
      </c>
      <c r="AC44" s="102" t="s">
        <v>637</v>
      </c>
      <c r="AD44" s="103">
        <f>Table1[[#This Row],[QTY]]*Table1[[#This Row],['# Books]]</f>
        <v>0</v>
      </c>
      <c r="AE44" s="104">
        <f>Table1[[#This Row],[QTY]]*Table1[[#This Row],[S&amp;L Price]]</f>
        <v>0</v>
      </c>
    </row>
    <row r="45" spans="1:31" ht="18" hidden="1" customHeight="1" x14ac:dyDescent="0.25">
      <c r="A45" s="86"/>
      <c r="B45" s="87">
        <v>8</v>
      </c>
      <c r="C45" s="88"/>
      <c r="D45" s="89" t="s">
        <v>10953</v>
      </c>
      <c r="E45" s="90">
        <v>1</v>
      </c>
      <c r="F45" s="91" t="s">
        <v>10980</v>
      </c>
      <c r="G45" s="89" t="s">
        <v>3</v>
      </c>
      <c r="H45" s="89"/>
      <c r="I45" s="92" t="s">
        <v>10983</v>
      </c>
      <c r="J45" s="93">
        <v>2020</v>
      </c>
      <c r="K45" s="94" t="s">
        <v>9859</v>
      </c>
      <c r="L45" s="91"/>
      <c r="M45" s="91"/>
      <c r="N45" s="96" t="s">
        <v>491</v>
      </c>
      <c r="O45" s="96" t="s">
        <v>8841</v>
      </c>
      <c r="P45" s="92"/>
      <c r="Q45" s="92"/>
      <c r="R45" s="92"/>
      <c r="S45" s="92"/>
      <c r="T45" s="92" t="s">
        <v>23</v>
      </c>
      <c r="U45" s="92"/>
      <c r="V45" s="91" t="s">
        <v>7</v>
      </c>
      <c r="W45" s="91" t="s">
        <v>277</v>
      </c>
      <c r="X45" s="98" t="s">
        <v>10982</v>
      </c>
      <c r="Y45" s="91" t="s">
        <v>395</v>
      </c>
      <c r="Z45" s="99">
        <v>22.6</v>
      </c>
      <c r="AA45" s="100">
        <v>16.95</v>
      </c>
      <c r="AB45" s="101" t="s">
        <v>10959</v>
      </c>
      <c r="AC45" s="102" t="s">
        <v>637</v>
      </c>
      <c r="AD45" s="103">
        <f>Table1[[#This Row],[QTY]]*Table1[[#This Row],['# Books]]</f>
        <v>0</v>
      </c>
      <c r="AE45" s="104">
        <f>Table1[[#This Row],[QTY]]*Table1[[#This Row],[S&amp;L Price]]</f>
        <v>0</v>
      </c>
    </row>
    <row r="46" spans="1:31" ht="18" hidden="1" customHeight="1" x14ac:dyDescent="0.25">
      <c r="A46" s="86"/>
      <c r="B46" s="87">
        <v>9</v>
      </c>
      <c r="C46" s="88">
        <v>14</v>
      </c>
      <c r="D46" s="89" t="s">
        <v>9466</v>
      </c>
      <c r="E46" s="90">
        <v>6</v>
      </c>
      <c r="F46" s="91" t="s">
        <v>9466</v>
      </c>
      <c r="G46" s="89" t="s">
        <v>9</v>
      </c>
      <c r="H46" s="89"/>
      <c r="I46" s="92" t="s">
        <v>9467</v>
      </c>
      <c r="J46" s="93">
        <v>2020</v>
      </c>
      <c r="K46" s="94" t="s">
        <v>9424</v>
      </c>
      <c r="L46" s="91" t="s">
        <v>318</v>
      </c>
      <c r="M46" s="91" t="s">
        <v>1</v>
      </c>
      <c r="N46" s="96"/>
      <c r="O46" s="96"/>
      <c r="P46" s="92"/>
      <c r="Q46" s="92"/>
      <c r="R46" s="92"/>
      <c r="S46" s="92"/>
      <c r="T46" s="92"/>
      <c r="U46" s="92"/>
      <c r="V46" s="91" t="s">
        <v>7</v>
      </c>
      <c r="W46" s="91" t="s">
        <v>277</v>
      </c>
      <c r="X46" s="98" t="s">
        <v>9468</v>
      </c>
      <c r="Y46" s="91" t="s">
        <v>395</v>
      </c>
      <c r="Z46" s="99">
        <v>135.6</v>
      </c>
      <c r="AA46" s="100">
        <v>101.7</v>
      </c>
      <c r="AB46" s="101"/>
      <c r="AC46" s="102" t="s">
        <v>637</v>
      </c>
      <c r="AD46" s="103">
        <f>Table1[[#This Row],[QTY]]*Table1[[#This Row],['# Books]]</f>
        <v>0</v>
      </c>
      <c r="AE46" s="104">
        <f>Table1[[#This Row],[QTY]]*Table1[[#This Row],[S&amp;L Price]]</f>
        <v>0</v>
      </c>
    </row>
    <row r="47" spans="1:31" ht="18" customHeight="1" x14ac:dyDescent="0.25">
      <c r="A47" s="86"/>
      <c r="B47" s="87">
        <v>9</v>
      </c>
      <c r="C47" s="88">
        <v>14</v>
      </c>
      <c r="D47" s="89" t="s">
        <v>9466</v>
      </c>
      <c r="E47" s="90">
        <v>1</v>
      </c>
      <c r="F47" s="91" t="s">
        <v>9469</v>
      </c>
      <c r="G47" s="89" t="s">
        <v>0</v>
      </c>
      <c r="H47" s="89"/>
      <c r="I47" s="92" t="s">
        <v>9470</v>
      </c>
      <c r="J47" s="93">
        <v>2020</v>
      </c>
      <c r="K47" s="94" t="s">
        <v>9424</v>
      </c>
      <c r="L47" s="91" t="s">
        <v>318</v>
      </c>
      <c r="M47" s="91" t="s">
        <v>1</v>
      </c>
      <c r="N47" s="96" t="s">
        <v>491</v>
      </c>
      <c r="O47" s="96" t="s">
        <v>505</v>
      </c>
      <c r="P47" s="92"/>
      <c r="Q47" s="92"/>
      <c r="R47" s="92"/>
      <c r="S47" s="92"/>
      <c r="T47" s="92" t="s">
        <v>23</v>
      </c>
      <c r="U47" s="92"/>
      <c r="V47" s="91" t="s">
        <v>7</v>
      </c>
      <c r="W47" s="91" t="s">
        <v>277</v>
      </c>
      <c r="X47" s="98" t="s">
        <v>9471</v>
      </c>
      <c r="Y47" s="91" t="s">
        <v>395</v>
      </c>
      <c r="Z47" s="99">
        <v>22.6</v>
      </c>
      <c r="AA47" s="100">
        <v>16.95</v>
      </c>
      <c r="AB47" s="101" t="s">
        <v>9472</v>
      </c>
      <c r="AC47" s="102" t="s">
        <v>637</v>
      </c>
      <c r="AD47" s="103">
        <f>Table1[[#This Row],[QTY]]*Table1[[#This Row],['# Books]]</f>
        <v>0</v>
      </c>
      <c r="AE47" s="104">
        <f>Table1[[#This Row],[QTY]]*Table1[[#This Row],[S&amp;L Price]]</f>
        <v>0</v>
      </c>
    </row>
    <row r="48" spans="1:31" ht="18" hidden="1" customHeight="1" x14ac:dyDescent="0.25">
      <c r="A48" s="86"/>
      <c r="B48" s="87">
        <v>9</v>
      </c>
      <c r="C48" s="88">
        <v>14</v>
      </c>
      <c r="D48" s="89" t="s">
        <v>9466</v>
      </c>
      <c r="E48" s="90">
        <v>1</v>
      </c>
      <c r="F48" s="91" t="s">
        <v>9469</v>
      </c>
      <c r="G48" s="89" t="s">
        <v>3</v>
      </c>
      <c r="H48" s="89"/>
      <c r="I48" s="92" t="s">
        <v>9473</v>
      </c>
      <c r="J48" s="93">
        <v>2020</v>
      </c>
      <c r="K48" s="94" t="s">
        <v>9424</v>
      </c>
      <c r="L48" s="91"/>
      <c r="M48" s="91"/>
      <c r="N48" s="96" t="s">
        <v>491</v>
      </c>
      <c r="O48" s="96" t="s">
        <v>505</v>
      </c>
      <c r="P48" s="92"/>
      <c r="Q48" s="92"/>
      <c r="R48" s="92"/>
      <c r="S48" s="92"/>
      <c r="T48" s="92" t="s">
        <v>23</v>
      </c>
      <c r="U48" s="92"/>
      <c r="V48" s="91" t="s">
        <v>7</v>
      </c>
      <c r="W48" s="91" t="s">
        <v>277</v>
      </c>
      <c r="X48" s="98" t="s">
        <v>9471</v>
      </c>
      <c r="Y48" s="91" t="s">
        <v>395</v>
      </c>
      <c r="Z48" s="99">
        <v>22.6</v>
      </c>
      <c r="AA48" s="100">
        <v>16.95</v>
      </c>
      <c r="AB48" s="101" t="s">
        <v>9472</v>
      </c>
      <c r="AC48" s="102" t="s">
        <v>637</v>
      </c>
      <c r="AD48" s="103">
        <f>Table1[[#This Row],[QTY]]*Table1[[#This Row],['# Books]]</f>
        <v>0</v>
      </c>
      <c r="AE48" s="104">
        <f>Table1[[#This Row],[QTY]]*Table1[[#This Row],[S&amp;L Price]]</f>
        <v>0</v>
      </c>
    </row>
    <row r="49" spans="1:31" ht="18" customHeight="1" x14ac:dyDescent="0.25">
      <c r="A49" s="86"/>
      <c r="B49" s="87">
        <v>9</v>
      </c>
      <c r="C49" s="88">
        <v>14</v>
      </c>
      <c r="D49" s="89" t="s">
        <v>9466</v>
      </c>
      <c r="E49" s="90">
        <v>1</v>
      </c>
      <c r="F49" s="91" t="s">
        <v>9474</v>
      </c>
      <c r="G49" s="89" t="s">
        <v>0</v>
      </c>
      <c r="H49" s="89"/>
      <c r="I49" s="92" t="s">
        <v>9475</v>
      </c>
      <c r="J49" s="93">
        <v>2020</v>
      </c>
      <c r="K49" s="94" t="s">
        <v>9424</v>
      </c>
      <c r="L49" s="91" t="s">
        <v>318</v>
      </c>
      <c r="M49" s="91" t="s">
        <v>1</v>
      </c>
      <c r="N49" s="96" t="s">
        <v>491</v>
      </c>
      <c r="O49" s="96" t="s">
        <v>505</v>
      </c>
      <c r="P49" s="92"/>
      <c r="Q49" s="92"/>
      <c r="R49" s="92"/>
      <c r="S49" s="92"/>
      <c r="T49" s="92" t="s">
        <v>23</v>
      </c>
      <c r="U49" s="92"/>
      <c r="V49" s="91" t="s">
        <v>7</v>
      </c>
      <c r="W49" s="91" t="s">
        <v>277</v>
      </c>
      <c r="X49" s="98" t="s">
        <v>9476</v>
      </c>
      <c r="Y49" s="91" t="s">
        <v>395</v>
      </c>
      <c r="Z49" s="99">
        <v>22.6</v>
      </c>
      <c r="AA49" s="100">
        <v>16.95</v>
      </c>
      <c r="AB49" s="101" t="s">
        <v>956</v>
      </c>
      <c r="AC49" s="102" t="s">
        <v>637</v>
      </c>
      <c r="AD49" s="103">
        <f>Table1[[#This Row],[QTY]]*Table1[[#This Row],['# Books]]</f>
        <v>0</v>
      </c>
      <c r="AE49" s="104">
        <f>Table1[[#This Row],[QTY]]*Table1[[#This Row],[S&amp;L Price]]</f>
        <v>0</v>
      </c>
    </row>
    <row r="50" spans="1:31" ht="18" hidden="1" customHeight="1" x14ac:dyDescent="0.25">
      <c r="A50" s="86"/>
      <c r="B50" s="87">
        <v>9</v>
      </c>
      <c r="C50" s="88">
        <v>14</v>
      </c>
      <c r="D50" s="89" t="s">
        <v>9466</v>
      </c>
      <c r="E50" s="90">
        <v>1</v>
      </c>
      <c r="F50" s="91" t="s">
        <v>9474</v>
      </c>
      <c r="G50" s="89" t="s">
        <v>3</v>
      </c>
      <c r="H50" s="89"/>
      <c r="I50" s="92" t="s">
        <v>9477</v>
      </c>
      <c r="J50" s="93">
        <v>2020</v>
      </c>
      <c r="K50" s="94" t="s">
        <v>9424</v>
      </c>
      <c r="L50" s="91"/>
      <c r="M50" s="91"/>
      <c r="N50" s="96" t="s">
        <v>491</v>
      </c>
      <c r="O50" s="96" t="s">
        <v>505</v>
      </c>
      <c r="P50" s="92"/>
      <c r="Q50" s="92"/>
      <c r="R50" s="92"/>
      <c r="S50" s="92"/>
      <c r="T50" s="92" t="s">
        <v>23</v>
      </c>
      <c r="U50" s="92"/>
      <c r="V50" s="91" t="s">
        <v>7</v>
      </c>
      <c r="W50" s="91" t="s">
        <v>277</v>
      </c>
      <c r="X50" s="98" t="s">
        <v>9476</v>
      </c>
      <c r="Y50" s="91" t="s">
        <v>395</v>
      </c>
      <c r="Z50" s="99">
        <v>22.6</v>
      </c>
      <c r="AA50" s="100">
        <v>16.95</v>
      </c>
      <c r="AB50" s="101" t="s">
        <v>956</v>
      </c>
      <c r="AC50" s="102" t="s">
        <v>637</v>
      </c>
      <c r="AD50" s="103">
        <f>Table1[[#This Row],[QTY]]*Table1[[#This Row],['# Books]]</f>
        <v>0</v>
      </c>
      <c r="AE50" s="104">
        <f>Table1[[#This Row],[QTY]]*Table1[[#This Row],[S&amp;L Price]]</f>
        <v>0</v>
      </c>
    </row>
    <row r="51" spans="1:31" ht="18" customHeight="1" x14ac:dyDescent="0.25">
      <c r="A51" s="86"/>
      <c r="B51" s="87">
        <v>9</v>
      </c>
      <c r="C51" s="88">
        <v>14</v>
      </c>
      <c r="D51" s="89" t="s">
        <v>9466</v>
      </c>
      <c r="E51" s="90">
        <v>1</v>
      </c>
      <c r="F51" s="91" t="s">
        <v>9478</v>
      </c>
      <c r="G51" s="89" t="s">
        <v>0</v>
      </c>
      <c r="H51" s="89"/>
      <c r="I51" s="92" t="s">
        <v>9479</v>
      </c>
      <c r="J51" s="93">
        <v>2020</v>
      </c>
      <c r="K51" s="94" t="s">
        <v>9424</v>
      </c>
      <c r="L51" s="91" t="s">
        <v>318</v>
      </c>
      <c r="M51" s="91" t="s">
        <v>1</v>
      </c>
      <c r="N51" s="96" t="s">
        <v>491</v>
      </c>
      <c r="O51" s="96" t="s">
        <v>505</v>
      </c>
      <c r="P51" s="92"/>
      <c r="Q51" s="92"/>
      <c r="R51" s="92"/>
      <c r="S51" s="92"/>
      <c r="T51" s="92" t="s">
        <v>23</v>
      </c>
      <c r="U51" s="92"/>
      <c r="V51" s="91" t="s">
        <v>7</v>
      </c>
      <c r="W51" s="91" t="s">
        <v>277</v>
      </c>
      <c r="X51" s="98" t="s">
        <v>9480</v>
      </c>
      <c r="Y51" s="91" t="s">
        <v>395</v>
      </c>
      <c r="Z51" s="99">
        <v>22.6</v>
      </c>
      <c r="AA51" s="100">
        <v>16.95</v>
      </c>
      <c r="AB51" s="101" t="s">
        <v>9481</v>
      </c>
      <c r="AC51" s="102" t="s">
        <v>637</v>
      </c>
      <c r="AD51" s="103">
        <f>Table1[[#This Row],[QTY]]*Table1[[#This Row],['# Books]]</f>
        <v>0</v>
      </c>
      <c r="AE51" s="104">
        <f>Table1[[#This Row],[QTY]]*Table1[[#This Row],[S&amp;L Price]]</f>
        <v>0</v>
      </c>
    </row>
    <row r="52" spans="1:31" ht="18" hidden="1" customHeight="1" x14ac:dyDescent="0.25">
      <c r="A52" s="86"/>
      <c r="B52" s="87">
        <v>9</v>
      </c>
      <c r="C52" s="88">
        <v>14</v>
      </c>
      <c r="D52" s="89" t="s">
        <v>9466</v>
      </c>
      <c r="E52" s="90">
        <v>1</v>
      </c>
      <c r="F52" s="91" t="s">
        <v>9478</v>
      </c>
      <c r="G52" s="89" t="s">
        <v>3</v>
      </c>
      <c r="H52" s="89"/>
      <c r="I52" s="92" t="s">
        <v>9482</v>
      </c>
      <c r="J52" s="93">
        <v>2020</v>
      </c>
      <c r="K52" s="94" t="s">
        <v>9424</v>
      </c>
      <c r="L52" s="91"/>
      <c r="M52" s="91"/>
      <c r="N52" s="96" t="s">
        <v>491</v>
      </c>
      <c r="O52" s="96" t="s">
        <v>505</v>
      </c>
      <c r="P52" s="92"/>
      <c r="Q52" s="92"/>
      <c r="R52" s="92"/>
      <c r="S52" s="92"/>
      <c r="T52" s="92" t="s">
        <v>23</v>
      </c>
      <c r="U52" s="92"/>
      <c r="V52" s="91" t="s">
        <v>7</v>
      </c>
      <c r="W52" s="91" t="s">
        <v>277</v>
      </c>
      <c r="X52" s="98" t="s">
        <v>9480</v>
      </c>
      <c r="Y52" s="91" t="s">
        <v>395</v>
      </c>
      <c r="Z52" s="99">
        <v>22.6</v>
      </c>
      <c r="AA52" s="100">
        <v>16.95</v>
      </c>
      <c r="AB52" s="101" t="s">
        <v>9481</v>
      </c>
      <c r="AC52" s="102" t="s">
        <v>637</v>
      </c>
      <c r="AD52" s="103">
        <f>Table1[[#This Row],[QTY]]*Table1[[#This Row],['# Books]]</f>
        <v>0</v>
      </c>
      <c r="AE52" s="104">
        <f>Table1[[#This Row],[QTY]]*Table1[[#This Row],[S&amp;L Price]]</f>
        <v>0</v>
      </c>
    </row>
    <row r="53" spans="1:31" ht="18" customHeight="1" x14ac:dyDescent="0.25">
      <c r="A53" s="86"/>
      <c r="B53" s="87">
        <v>9</v>
      </c>
      <c r="C53" s="88">
        <v>14</v>
      </c>
      <c r="D53" s="89" t="s">
        <v>9466</v>
      </c>
      <c r="E53" s="90">
        <v>1</v>
      </c>
      <c r="F53" s="91" t="s">
        <v>9483</v>
      </c>
      <c r="G53" s="89" t="s">
        <v>0</v>
      </c>
      <c r="H53" s="89"/>
      <c r="I53" s="92" t="s">
        <v>9484</v>
      </c>
      <c r="J53" s="93">
        <v>2020</v>
      </c>
      <c r="K53" s="94" t="s">
        <v>9424</v>
      </c>
      <c r="L53" s="91" t="s">
        <v>318</v>
      </c>
      <c r="M53" s="91" t="s">
        <v>1</v>
      </c>
      <c r="N53" s="96" t="s">
        <v>491</v>
      </c>
      <c r="O53" s="96" t="s">
        <v>729</v>
      </c>
      <c r="P53" s="92"/>
      <c r="Q53" s="92"/>
      <c r="R53" s="92"/>
      <c r="S53" s="92"/>
      <c r="T53" s="92" t="s">
        <v>23</v>
      </c>
      <c r="U53" s="92"/>
      <c r="V53" s="91" t="s">
        <v>7</v>
      </c>
      <c r="W53" s="91" t="s">
        <v>277</v>
      </c>
      <c r="X53" s="98" t="s">
        <v>10984</v>
      </c>
      <c r="Y53" s="91" t="s">
        <v>395</v>
      </c>
      <c r="Z53" s="99">
        <v>22.6</v>
      </c>
      <c r="AA53" s="100">
        <v>16.95</v>
      </c>
      <c r="AB53" s="101" t="s">
        <v>9485</v>
      </c>
      <c r="AC53" s="102" t="s">
        <v>637</v>
      </c>
      <c r="AD53" s="103">
        <f>Table1[[#This Row],[QTY]]*Table1[[#This Row],['# Books]]</f>
        <v>0</v>
      </c>
      <c r="AE53" s="104">
        <f>Table1[[#This Row],[QTY]]*Table1[[#This Row],[S&amp;L Price]]</f>
        <v>0</v>
      </c>
    </row>
    <row r="54" spans="1:31" ht="18" hidden="1" customHeight="1" x14ac:dyDescent="0.25">
      <c r="A54" s="86"/>
      <c r="B54" s="87">
        <v>9</v>
      </c>
      <c r="C54" s="88">
        <v>14</v>
      </c>
      <c r="D54" s="89" t="s">
        <v>9466</v>
      </c>
      <c r="E54" s="90">
        <v>1</v>
      </c>
      <c r="F54" s="91" t="s">
        <v>9483</v>
      </c>
      <c r="G54" s="89" t="s">
        <v>3</v>
      </c>
      <c r="H54" s="89"/>
      <c r="I54" s="92" t="s">
        <v>9486</v>
      </c>
      <c r="J54" s="93">
        <v>2020</v>
      </c>
      <c r="K54" s="94" t="s">
        <v>9424</v>
      </c>
      <c r="L54" s="91"/>
      <c r="M54" s="91"/>
      <c r="N54" s="96" t="s">
        <v>491</v>
      </c>
      <c r="O54" s="96" t="s">
        <v>729</v>
      </c>
      <c r="P54" s="92"/>
      <c r="Q54" s="92"/>
      <c r="R54" s="92"/>
      <c r="S54" s="92"/>
      <c r="T54" s="92" t="s">
        <v>23</v>
      </c>
      <c r="U54" s="92"/>
      <c r="V54" s="91" t="s">
        <v>7</v>
      </c>
      <c r="W54" s="91" t="s">
        <v>277</v>
      </c>
      <c r="X54" s="98" t="s">
        <v>10984</v>
      </c>
      <c r="Y54" s="91" t="s">
        <v>395</v>
      </c>
      <c r="Z54" s="99">
        <v>22.6</v>
      </c>
      <c r="AA54" s="100">
        <v>16.95</v>
      </c>
      <c r="AB54" s="101" t="s">
        <v>9485</v>
      </c>
      <c r="AC54" s="102" t="s">
        <v>637</v>
      </c>
      <c r="AD54" s="103">
        <f>Table1[[#This Row],[QTY]]*Table1[[#This Row],['# Books]]</f>
        <v>0</v>
      </c>
      <c r="AE54" s="104">
        <f>Table1[[#This Row],[QTY]]*Table1[[#This Row],[S&amp;L Price]]</f>
        <v>0</v>
      </c>
    </row>
    <row r="55" spans="1:31" ht="18" customHeight="1" x14ac:dyDescent="0.25">
      <c r="A55" s="86"/>
      <c r="B55" s="87">
        <v>9</v>
      </c>
      <c r="C55" s="88">
        <v>14</v>
      </c>
      <c r="D55" s="89" t="s">
        <v>9466</v>
      </c>
      <c r="E55" s="90">
        <v>1</v>
      </c>
      <c r="F55" s="91" t="s">
        <v>9487</v>
      </c>
      <c r="G55" s="89" t="s">
        <v>0</v>
      </c>
      <c r="H55" s="89"/>
      <c r="I55" s="92" t="s">
        <v>9488</v>
      </c>
      <c r="J55" s="93">
        <v>2020</v>
      </c>
      <c r="K55" s="94" t="s">
        <v>9424</v>
      </c>
      <c r="L55" s="91" t="s">
        <v>318</v>
      </c>
      <c r="M55" s="91" t="s">
        <v>1</v>
      </c>
      <c r="N55" s="96" t="s">
        <v>491</v>
      </c>
      <c r="O55" s="96" t="s">
        <v>729</v>
      </c>
      <c r="P55" s="92"/>
      <c r="Q55" s="92"/>
      <c r="R55" s="92"/>
      <c r="S55" s="92"/>
      <c r="T55" s="92" t="s">
        <v>23</v>
      </c>
      <c r="U55" s="92"/>
      <c r="V55" s="91" t="s">
        <v>7</v>
      </c>
      <c r="W55" s="91" t="s">
        <v>277</v>
      </c>
      <c r="X55" s="98" t="s">
        <v>9489</v>
      </c>
      <c r="Y55" s="91" t="s">
        <v>395</v>
      </c>
      <c r="Z55" s="99">
        <v>22.6</v>
      </c>
      <c r="AA55" s="100">
        <v>16.95</v>
      </c>
      <c r="AB55" s="101" t="s">
        <v>9490</v>
      </c>
      <c r="AC55" s="102" t="s">
        <v>637</v>
      </c>
      <c r="AD55" s="103">
        <f>Table1[[#This Row],[QTY]]*Table1[[#This Row],['# Books]]</f>
        <v>0</v>
      </c>
      <c r="AE55" s="104">
        <f>Table1[[#This Row],[QTY]]*Table1[[#This Row],[S&amp;L Price]]</f>
        <v>0</v>
      </c>
    </row>
    <row r="56" spans="1:31" ht="18" hidden="1" customHeight="1" x14ac:dyDescent="0.25">
      <c r="A56" s="86"/>
      <c r="B56" s="87">
        <v>9</v>
      </c>
      <c r="C56" s="88">
        <v>14</v>
      </c>
      <c r="D56" s="89" t="s">
        <v>9466</v>
      </c>
      <c r="E56" s="90">
        <v>1</v>
      </c>
      <c r="F56" s="91" t="s">
        <v>9487</v>
      </c>
      <c r="G56" s="89" t="s">
        <v>3</v>
      </c>
      <c r="H56" s="89"/>
      <c r="I56" s="92" t="s">
        <v>9491</v>
      </c>
      <c r="J56" s="93">
        <v>2020</v>
      </c>
      <c r="K56" s="94" t="s">
        <v>9424</v>
      </c>
      <c r="L56" s="91"/>
      <c r="M56" s="91"/>
      <c r="N56" s="96" t="s">
        <v>491</v>
      </c>
      <c r="O56" s="96" t="s">
        <v>729</v>
      </c>
      <c r="P56" s="92"/>
      <c r="Q56" s="92"/>
      <c r="R56" s="92"/>
      <c r="S56" s="92"/>
      <c r="T56" s="92" t="s">
        <v>23</v>
      </c>
      <c r="U56" s="92"/>
      <c r="V56" s="91" t="s">
        <v>7</v>
      </c>
      <c r="W56" s="91" t="s">
        <v>277</v>
      </c>
      <c r="X56" s="98" t="s">
        <v>9489</v>
      </c>
      <c r="Y56" s="91" t="s">
        <v>395</v>
      </c>
      <c r="Z56" s="99">
        <v>22.6</v>
      </c>
      <c r="AA56" s="100">
        <v>16.95</v>
      </c>
      <c r="AB56" s="101" t="s">
        <v>9490</v>
      </c>
      <c r="AC56" s="102" t="s">
        <v>637</v>
      </c>
      <c r="AD56" s="103">
        <f>Table1[[#This Row],[QTY]]*Table1[[#This Row],['# Books]]</f>
        <v>0</v>
      </c>
      <c r="AE56" s="104">
        <f>Table1[[#This Row],[QTY]]*Table1[[#This Row],[S&amp;L Price]]</f>
        <v>0</v>
      </c>
    </row>
    <row r="57" spans="1:31" ht="18" customHeight="1" x14ac:dyDescent="0.25">
      <c r="A57" s="86"/>
      <c r="B57" s="87">
        <v>9</v>
      </c>
      <c r="C57" s="88">
        <v>14</v>
      </c>
      <c r="D57" s="89" t="s">
        <v>9466</v>
      </c>
      <c r="E57" s="90">
        <v>1</v>
      </c>
      <c r="F57" s="91" t="s">
        <v>9492</v>
      </c>
      <c r="G57" s="89" t="s">
        <v>0</v>
      </c>
      <c r="H57" s="89"/>
      <c r="I57" s="92" t="s">
        <v>9493</v>
      </c>
      <c r="J57" s="93">
        <v>2020</v>
      </c>
      <c r="K57" s="94" t="s">
        <v>9424</v>
      </c>
      <c r="L57" s="91" t="s">
        <v>318</v>
      </c>
      <c r="M57" s="91" t="s">
        <v>1</v>
      </c>
      <c r="N57" s="96" t="s">
        <v>491</v>
      </c>
      <c r="O57" s="96" t="s">
        <v>729</v>
      </c>
      <c r="P57" s="92"/>
      <c r="Q57" s="92"/>
      <c r="R57" s="92"/>
      <c r="S57" s="92"/>
      <c r="T57" s="92" t="s">
        <v>23</v>
      </c>
      <c r="U57" s="92"/>
      <c r="V57" s="91" t="s">
        <v>7</v>
      </c>
      <c r="W57" s="91" t="s">
        <v>277</v>
      </c>
      <c r="X57" s="98" t="s">
        <v>9494</v>
      </c>
      <c r="Y57" s="91" t="s">
        <v>395</v>
      </c>
      <c r="Z57" s="99">
        <v>22.6</v>
      </c>
      <c r="AA57" s="100">
        <v>16.95</v>
      </c>
      <c r="AB57" s="101" t="s">
        <v>1680</v>
      </c>
      <c r="AC57" s="102" t="s">
        <v>637</v>
      </c>
      <c r="AD57" s="103">
        <f>Table1[[#This Row],[QTY]]*Table1[[#This Row],['# Books]]</f>
        <v>0</v>
      </c>
      <c r="AE57" s="104">
        <f>Table1[[#This Row],[QTY]]*Table1[[#This Row],[S&amp;L Price]]</f>
        <v>0</v>
      </c>
    </row>
    <row r="58" spans="1:31" ht="18" hidden="1" customHeight="1" x14ac:dyDescent="0.25">
      <c r="A58" s="86"/>
      <c r="B58" s="87">
        <v>9</v>
      </c>
      <c r="C58" s="88">
        <v>14</v>
      </c>
      <c r="D58" s="89" t="s">
        <v>9466</v>
      </c>
      <c r="E58" s="90">
        <v>1</v>
      </c>
      <c r="F58" s="91" t="s">
        <v>9492</v>
      </c>
      <c r="G58" s="89" t="s">
        <v>3</v>
      </c>
      <c r="H58" s="89"/>
      <c r="I58" s="92" t="s">
        <v>9495</v>
      </c>
      <c r="J58" s="93">
        <v>2020</v>
      </c>
      <c r="K58" s="94" t="s">
        <v>9424</v>
      </c>
      <c r="L58" s="91"/>
      <c r="M58" s="91"/>
      <c r="N58" s="96" t="s">
        <v>491</v>
      </c>
      <c r="O58" s="96" t="s">
        <v>729</v>
      </c>
      <c r="P58" s="92"/>
      <c r="Q58" s="92"/>
      <c r="R58" s="92"/>
      <c r="S58" s="92"/>
      <c r="T58" s="92" t="s">
        <v>23</v>
      </c>
      <c r="U58" s="92"/>
      <c r="V58" s="91" t="s">
        <v>7</v>
      </c>
      <c r="W58" s="91" t="s">
        <v>277</v>
      </c>
      <c r="X58" s="98" t="s">
        <v>9494</v>
      </c>
      <c r="Y58" s="91" t="s">
        <v>395</v>
      </c>
      <c r="Z58" s="99">
        <v>22.6</v>
      </c>
      <c r="AA58" s="100">
        <v>16.95</v>
      </c>
      <c r="AB58" s="101" t="s">
        <v>1680</v>
      </c>
      <c r="AC58" s="102" t="s">
        <v>637</v>
      </c>
      <c r="AD58" s="103">
        <f>Table1[[#This Row],[QTY]]*Table1[[#This Row],['# Books]]</f>
        <v>0</v>
      </c>
      <c r="AE58" s="104">
        <f>Table1[[#This Row],[QTY]]*Table1[[#This Row],[S&amp;L Price]]</f>
        <v>0</v>
      </c>
    </row>
    <row r="59" spans="1:31" ht="18" hidden="1" customHeight="1" x14ac:dyDescent="0.25">
      <c r="A59" s="86"/>
      <c r="B59" s="87">
        <v>10</v>
      </c>
      <c r="C59" s="88"/>
      <c r="D59" s="89" t="s">
        <v>10985</v>
      </c>
      <c r="E59" s="90">
        <v>6</v>
      </c>
      <c r="F59" s="91" t="s">
        <v>10985</v>
      </c>
      <c r="G59" s="89" t="s">
        <v>9</v>
      </c>
      <c r="H59" s="89"/>
      <c r="I59" s="92" t="s">
        <v>10986</v>
      </c>
      <c r="J59" s="93">
        <v>2020</v>
      </c>
      <c r="K59" s="94" t="s">
        <v>9859</v>
      </c>
      <c r="L59" s="91" t="s">
        <v>318</v>
      </c>
      <c r="M59" s="91" t="s">
        <v>185</v>
      </c>
      <c r="N59" s="96"/>
      <c r="O59" s="96"/>
      <c r="P59" s="92"/>
      <c r="Q59" s="92"/>
      <c r="R59" s="92"/>
      <c r="S59" s="92"/>
      <c r="T59" s="92"/>
      <c r="U59" s="92"/>
      <c r="V59" s="91" t="s">
        <v>7</v>
      </c>
      <c r="W59" s="91" t="s">
        <v>677</v>
      </c>
      <c r="X59" s="98" t="s">
        <v>10987</v>
      </c>
      <c r="Y59" s="91" t="s">
        <v>395</v>
      </c>
      <c r="Z59" s="99">
        <v>135.6</v>
      </c>
      <c r="AA59" s="100">
        <v>101.7</v>
      </c>
      <c r="AB59" s="101"/>
      <c r="AC59" s="102" t="s">
        <v>637</v>
      </c>
      <c r="AD59" s="103">
        <f>Table1[[#This Row],[QTY]]*Table1[[#This Row],['# Books]]</f>
        <v>0</v>
      </c>
      <c r="AE59" s="104">
        <f>Table1[[#This Row],[QTY]]*Table1[[#This Row],[S&amp;L Price]]</f>
        <v>0</v>
      </c>
    </row>
    <row r="60" spans="1:31" ht="18" customHeight="1" x14ac:dyDescent="0.25">
      <c r="A60" s="86"/>
      <c r="B60" s="87">
        <v>10</v>
      </c>
      <c r="C60" s="88"/>
      <c r="D60" s="89" t="s">
        <v>10985</v>
      </c>
      <c r="E60" s="90">
        <v>1</v>
      </c>
      <c r="F60" s="91" t="s">
        <v>10988</v>
      </c>
      <c r="G60" s="89" t="s">
        <v>0</v>
      </c>
      <c r="H60" s="89"/>
      <c r="I60" s="92" t="s">
        <v>10989</v>
      </c>
      <c r="J60" s="93">
        <v>2020</v>
      </c>
      <c r="K60" s="94" t="s">
        <v>9859</v>
      </c>
      <c r="L60" s="91" t="s">
        <v>318</v>
      </c>
      <c r="M60" s="91" t="s">
        <v>185</v>
      </c>
      <c r="N60" s="96" t="s">
        <v>491</v>
      </c>
      <c r="O60" s="96" t="s">
        <v>4558</v>
      </c>
      <c r="P60" s="92"/>
      <c r="Q60" s="92"/>
      <c r="R60" s="92"/>
      <c r="S60" s="92"/>
      <c r="T60" s="92" t="s">
        <v>25</v>
      </c>
      <c r="U60" s="92"/>
      <c r="V60" s="91" t="s">
        <v>7</v>
      </c>
      <c r="W60" s="91" t="s">
        <v>677</v>
      </c>
      <c r="X60" s="98" t="s">
        <v>10990</v>
      </c>
      <c r="Y60" s="91" t="s">
        <v>395</v>
      </c>
      <c r="Z60" s="99">
        <v>22.6</v>
      </c>
      <c r="AA60" s="100">
        <v>16.95</v>
      </c>
      <c r="AB60" s="101" t="s">
        <v>10991</v>
      </c>
      <c r="AC60" s="102" t="s">
        <v>637</v>
      </c>
      <c r="AD60" s="103">
        <f>Table1[[#This Row],[QTY]]*Table1[[#This Row],['# Books]]</f>
        <v>0</v>
      </c>
      <c r="AE60" s="104">
        <f>Table1[[#This Row],[QTY]]*Table1[[#This Row],[S&amp;L Price]]</f>
        <v>0</v>
      </c>
    </row>
    <row r="61" spans="1:31" ht="18" hidden="1" customHeight="1" x14ac:dyDescent="0.25">
      <c r="A61" s="86"/>
      <c r="B61" s="87">
        <v>10</v>
      </c>
      <c r="C61" s="88"/>
      <c r="D61" s="89" t="s">
        <v>10985</v>
      </c>
      <c r="E61" s="90">
        <v>1</v>
      </c>
      <c r="F61" s="91" t="s">
        <v>10988</v>
      </c>
      <c r="G61" s="89" t="s">
        <v>3</v>
      </c>
      <c r="H61" s="89"/>
      <c r="I61" s="92" t="s">
        <v>10992</v>
      </c>
      <c r="J61" s="93">
        <v>2020</v>
      </c>
      <c r="K61" s="94" t="s">
        <v>9859</v>
      </c>
      <c r="L61" s="91"/>
      <c r="M61" s="91"/>
      <c r="N61" s="96" t="s">
        <v>491</v>
      </c>
      <c r="O61" s="96" t="s">
        <v>4558</v>
      </c>
      <c r="P61" s="92"/>
      <c r="Q61" s="92"/>
      <c r="R61" s="92"/>
      <c r="S61" s="92"/>
      <c r="T61" s="92" t="s">
        <v>25</v>
      </c>
      <c r="U61" s="92"/>
      <c r="V61" s="91" t="s">
        <v>7</v>
      </c>
      <c r="W61" s="91" t="s">
        <v>677</v>
      </c>
      <c r="X61" s="98" t="s">
        <v>10990</v>
      </c>
      <c r="Y61" s="91" t="s">
        <v>395</v>
      </c>
      <c r="Z61" s="99">
        <v>22.6</v>
      </c>
      <c r="AA61" s="100">
        <v>16.95</v>
      </c>
      <c r="AB61" s="101" t="s">
        <v>10991</v>
      </c>
      <c r="AC61" s="102" t="s">
        <v>637</v>
      </c>
      <c r="AD61" s="103">
        <f>Table1[[#This Row],[QTY]]*Table1[[#This Row],['# Books]]</f>
        <v>0</v>
      </c>
      <c r="AE61" s="104">
        <f>Table1[[#This Row],[QTY]]*Table1[[#This Row],[S&amp;L Price]]</f>
        <v>0</v>
      </c>
    </row>
    <row r="62" spans="1:31" ht="18" customHeight="1" x14ac:dyDescent="0.25">
      <c r="A62" s="86"/>
      <c r="B62" s="87">
        <v>10</v>
      </c>
      <c r="C62" s="88"/>
      <c r="D62" s="89" t="s">
        <v>10985</v>
      </c>
      <c r="E62" s="90">
        <v>1</v>
      </c>
      <c r="F62" s="91" t="s">
        <v>10993</v>
      </c>
      <c r="G62" s="89" t="s">
        <v>0</v>
      </c>
      <c r="H62" s="89"/>
      <c r="I62" s="92" t="s">
        <v>10994</v>
      </c>
      <c r="J62" s="93">
        <v>2020</v>
      </c>
      <c r="K62" s="94" t="s">
        <v>9859</v>
      </c>
      <c r="L62" s="91" t="s">
        <v>318</v>
      </c>
      <c r="M62" s="91" t="s">
        <v>185</v>
      </c>
      <c r="N62" s="96" t="s">
        <v>491</v>
      </c>
      <c r="O62" s="96" t="s">
        <v>4558</v>
      </c>
      <c r="P62" s="92"/>
      <c r="Q62" s="92"/>
      <c r="R62" s="92"/>
      <c r="S62" s="92"/>
      <c r="T62" s="92" t="s">
        <v>25</v>
      </c>
      <c r="U62" s="92"/>
      <c r="V62" s="91" t="s">
        <v>7</v>
      </c>
      <c r="W62" s="91" t="s">
        <v>677</v>
      </c>
      <c r="X62" s="98" t="s">
        <v>10995</v>
      </c>
      <c r="Y62" s="91" t="s">
        <v>395</v>
      </c>
      <c r="Z62" s="99">
        <v>22.6</v>
      </c>
      <c r="AA62" s="100">
        <v>16.95</v>
      </c>
      <c r="AB62" s="101" t="s">
        <v>10996</v>
      </c>
      <c r="AC62" s="102" t="s">
        <v>637</v>
      </c>
      <c r="AD62" s="103">
        <f>Table1[[#This Row],[QTY]]*Table1[[#This Row],['# Books]]</f>
        <v>0</v>
      </c>
      <c r="AE62" s="104">
        <f>Table1[[#This Row],[QTY]]*Table1[[#This Row],[S&amp;L Price]]</f>
        <v>0</v>
      </c>
    </row>
    <row r="63" spans="1:31" ht="18" hidden="1" customHeight="1" x14ac:dyDescent="0.25">
      <c r="A63" s="86"/>
      <c r="B63" s="87">
        <v>10</v>
      </c>
      <c r="C63" s="88"/>
      <c r="D63" s="89" t="s">
        <v>10985</v>
      </c>
      <c r="E63" s="90">
        <v>1</v>
      </c>
      <c r="F63" s="91" t="s">
        <v>10993</v>
      </c>
      <c r="G63" s="89" t="s">
        <v>3</v>
      </c>
      <c r="H63" s="89"/>
      <c r="I63" s="92" t="s">
        <v>10997</v>
      </c>
      <c r="J63" s="93">
        <v>2020</v>
      </c>
      <c r="K63" s="94" t="s">
        <v>9859</v>
      </c>
      <c r="L63" s="91"/>
      <c r="M63" s="91"/>
      <c r="N63" s="96" t="s">
        <v>491</v>
      </c>
      <c r="O63" s="96" t="s">
        <v>4558</v>
      </c>
      <c r="P63" s="92"/>
      <c r="Q63" s="92"/>
      <c r="R63" s="92"/>
      <c r="S63" s="92"/>
      <c r="T63" s="92" t="s">
        <v>25</v>
      </c>
      <c r="U63" s="92"/>
      <c r="V63" s="91" t="s">
        <v>7</v>
      </c>
      <c r="W63" s="91" t="s">
        <v>677</v>
      </c>
      <c r="X63" s="98" t="s">
        <v>10995</v>
      </c>
      <c r="Y63" s="91" t="s">
        <v>395</v>
      </c>
      <c r="Z63" s="99">
        <v>22.6</v>
      </c>
      <c r="AA63" s="100">
        <v>16.95</v>
      </c>
      <c r="AB63" s="101" t="s">
        <v>10996</v>
      </c>
      <c r="AC63" s="102" t="s">
        <v>637</v>
      </c>
      <c r="AD63" s="103">
        <f>Table1[[#This Row],[QTY]]*Table1[[#This Row],['# Books]]</f>
        <v>0</v>
      </c>
      <c r="AE63" s="104">
        <f>Table1[[#This Row],[QTY]]*Table1[[#This Row],[S&amp;L Price]]</f>
        <v>0</v>
      </c>
    </row>
    <row r="64" spans="1:31" ht="18" customHeight="1" x14ac:dyDescent="0.25">
      <c r="A64" s="86"/>
      <c r="B64" s="87">
        <v>10</v>
      </c>
      <c r="C64" s="88"/>
      <c r="D64" s="89" t="s">
        <v>10985</v>
      </c>
      <c r="E64" s="90">
        <v>1</v>
      </c>
      <c r="F64" s="91" t="s">
        <v>10998</v>
      </c>
      <c r="G64" s="89" t="s">
        <v>0</v>
      </c>
      <c r="H64" s="89"/>
      <c r="I64" s="92" t="s">
        <v>10999</v>
      </c>
      <c r="J64" s="93">
        <v>2020</v>
      </c>
      <c r="K64" s="94" t="s">
        <v>9859</v>
      </c>
      <c r="L64" s="91" t="s">
        <v>318</v>
      </c>
      <c r="M64" s="91" t="s">
        <v>185</v>
      </c>
      <c r="N64" s="96" t="s">
        <v>491</v>
      </c>
      <c r="O64" s="96" t="s">
        <v>4558</v>
      </c>
      <c r="P64" s="92"/>
      <c r="Q64" s="92"/>
      <c r="R64" s="92"/>
      <c r="S64" s="92"/>
      <c r="T64" s="92" t="s">
        <v>25</v>
      </c>
      <c r="U64" s="92"/>
      <c r="V64" s="91" t="s">
        <v>7</v>
      </c>
      <c r="W64" s="91" t="s">
        <v>677</v>
      </c>
      <c r="X64" s="98" t="s">
        <v>11000</v>
      </c>
      <c r="Y64" s="91" t="s">
        <v>395</v>
      </c>
      <c r="Z64" s="99">
        <v>22.6</v>
      </c>
      <c r="AA64" s="100">
        <v>16.95</v>
      </c>
      <c r="AB64" s="101" t="s">
        <v>11001</v>
      </c>
      <c r="AC64" s="102" t="s">
        <v>637</v>
      </c>
      <c r="AD64" s="103">
        <f>Table1[[#This Row],[QTY]]*Table1[[#This Row],['# Books]]</f>
        <v>0</v>
      </c>
      <c r="AE64" s="104">
        <f>Table1[[#This Row],[QTY]]*Table1[[#This Row],[S&amp;L Price]]</f>
        <v>0</v>
      </c>
    </row>
    <row r="65" spans="1:31" ht="18" hidden="1" customHeight="1" x14ac:dyDescent="0.25">
      <c r="A65" s="86"/>
      <c r="B65" s="87">
        <v>10</v>
      </c>
      <c r="C65" s="88"/>
      <c r="D65" s="89" t="s">
        <v>10985</v>
      </c>
      <c r="E65" s="90">
        <v>1</v>
      </c>
      <c r="F65" s="91" t="s">
        <v>10998</v>
      </c>
      <c r="G65" s="89" t="s">
        <v>3</v>
      </c>
      <c r="H65" s="89"/>
      <c r="I65" s="92" t="s">
        <v>11002</v>
      </c>
      <c r="J65" s="93">
        <v>2020</v>
      </c>
      <c r="K65" s="94" t="s">
        <v>9859</v>
      </c>
      <c r="L65" s="91"/>
      <c r="M65" s="91"/>
      <c r="N65" s="96" t="s">
        <v>491</v>
      </c>
      <c r="O65" s="96" t="s">
        <v>4558</v>
      </c>
      <c r="P65" s="92"/>
      <c r="Q65" s="92"/>
      <c r="R65" s="92"/>
      <c r="S65" s="92"/>
      <c r="T65" s="92" t="s">
        <v>25</v>
      </c>
      <c r="U65" s="92"/>
      <c r="V65" s="91" t="s">
        <v>7</v>
      </c>
      <c r="W65" s="91" t="s">
        <v>677</v>
      </c>
      <c r="X65" s="98" t="s">
        <v>11000</v>
      </c>
      <c r="Y65" s="91" t="s">
        <v>395</v>
      </c>
      <c r="Z65" s="99">
        <v>22.6</v>
      </c>
      <c r="AA65" s="100">
        <v>16.95</v>
      </c>
      <c r="AB65" s="101" t="s">
        <v>11001</v>
      </c>
      <c r="AC65" s="102" t="s">
        <v>637</v>
      </c>
      <c r="AD65" s="103">
        <f>Table1[[#This Row],[QTY]]*Table1[[#This Row],['# Books]]</f>
        <v>0</v>
      </c>
      <c r="AE65" s="104">
        <f>Table1[[#This Row],[QTY]]*Table1[[#This Row],[S&amp;L Price]]</f>
        <v>0</v>
      </c>
    </row>
    <row r="66" spans="1:31" ht="18" customHeight="1" x14ac:dyDescent="0.25">
      <c r="A66" s="86"/>
      <c r="B66" s="87">
        <v>10</v>
      </c>
      <c r="C66" s="88"/>
      <c r="D66" s="89" t="s">
        <v>10985</v>
      </c>
      <c r="E66" s="90">
        <v>1</v>
      </c>
      <c r="F66" s="91" t="s">
        <v>11003</v>
      </c>
      <c r="G66" s="89" t="s">
        <v>0</v>
      </c>
      <c r="H66" s="89"/>
      <c r="I66" s="92" t="s">
        <v>11004</v>
      </c>
      <c r="J66" s="93">
        <v>2020</v>
      </c>
      <c r="K66" s="94" t="s">
        <v>9859</v>
      </c>
      <c r="L66" s="91" t="s">
        <v>318</v>
      </c>
      <c r="M66" s="91" t="s">
        <v>185</v>
      </c>
      <c r="N66" s="96" t="s">
        <v>491</v>
      </c>
      <c r="O66" s="96" t="s">
        <v>524</v>
      </c>
      <c r="P66" s="92"/>
      <c r="Q66" s="92"/>
      <c r="R66" s="92"/>
      <c r="S66" s="92"/>
      <c r="T66" s="92" t="s">
        <v>25</v>
      </c>
      <c r="U66" s="92"/>
      <c r="V66" s="91" t="s">
        <v>7</v>
      </c>
      <c r="W66" s="91" t="s">
        <v>677</v>
      </c>
      <c r="X66" s="98" t="s">
        <v>11005</v>
      </c>
      <c r="Y66" s="91" t="s">
        <v>395</v>
      </c>
      <c r="Z66" s="99">
        <v>22.6</v>
      </c>
      <c r="AA66" s="100">
        <v>16.95</v>
      </c>
      <c r="AB66" s="101" t="s">
        <v>11006</v>
      </c>
      <c r="AC66" s="102" t="s">
        <v>637</v>
      </c>
      <c r="AD66" s="103">
        <f>Table1[[#This Row],[QTY]]*Table1[[#This Row],['# Books]]</f>
        <v>0</v>
      </c>
      <c r="AE66" s="104">
        <f>Table1[[#This Row],[QTY]]*Table1[[#This Row],[S&amp;L Price]]</f>
        <v>0</v>
      </c>
    </row>
    <row r="67" spans="1:31" ht="18" hidden="1" customHeight="1" x14ac:dyDescent="0.25">
      <c r="A67" s="86"/>
      <c r="B67" s="87">
        <v>10</v>
      </c>
      <c r="C67" s="88"/>
      <c r="D67" s="89" t="s">
        <v>10985</v>
      </c>
      <c r="E67" s="90">
        <v>1</v>
      </c>
      <c r="F67" s="91" t="s">
        <v>11003</v>
      </c>
      <c r="G67" s="89" t="s">
        <v>3</v>
      </c>
      <c r="H67" s="89"/>
      <c r="I67" s="92" t="s">
        <v>11007</v>
      </c>
      <c r="J67" s="93">
        <v>2020</v>
      </c>
      <c r="K67" s="94" t="s">
        <v>9859</v>
      </c>
      <c r="L67" s="91"/>
      <c r="M67" s="91"/>
      <c r="N67" s="96" t="s">
        <v>491</v>
      </c>
      <c r="O67" s="96" t="s">
        <v>524</v>
      </c>
      <c r="P67" s="92"/>
      <c r="Q67" s="92"/>
      <c r="R67" s="92"/>
      <c r="S67" s="92"/>
      <c r="T67" s="92" t="s">
        <v>25</v>
      </c>
      <c r="U67" s="92"/>
      <c r="V67" s="91" t="s">
        <v>7</v>
      </c>
      <c r="W67" s="91" t="s">
        <v>677</v>
      </c>
      <c r="X67" s="98" t="s">
        <v>11005</v>
      </c>
      <c r="Y67" s="91" t="s">
        <v>395</v>
      </c>
      <c r="Z67" s="99">
        <v>22.6</v>
      </c>
      <c r="AA67" s="100">
        <v>16.95</v>
      </c>
      <c r="AB67" s="101" t="s">
        <v>11006</v>
      </c>
      <c r="AC67" s="102" t="s">
        <v>637</v>
      </c>
      <c r="AD67" s="103">
        <f>Table1[[#This Row],[QTY]]*Table1[[#This Row],['# Books]]</f>
        <v>0</v>
      </c>
      <c r="AE67" s="104">
        <f>Table1[[#This Row],[QTY]]*Table1[[#This Row],[S&amp;L Price]]</f>
        <v>0</v>
      </c>
    </row>
    <row r="68" spans="1:31" ht="18" customHeight="1" x14ac:dyDescent="0.25">
      <c r="A68" s="86"/>
      <c r="B68" s="87">
        <v>10</v>
      </c>
      <c r="C68" s="88"/>
      <c r="D68" s="89" t="s">
        <v>10985</v>
      </c>
      <c r="E68" s="90">
        <v>1</v>
      </c>
      <c r="F68" s="91" t="s">
        <v>11008</v>
      </c>
      <c r="G68" s="89" t="s">
        <v>0</v>
      </c>
      <c r="H68" s="89"/>
      <c r="I68" s="92" t="s">
        <v>11009</v>
      </c>
      <c r="J68" s="93">
        <v>2020</v>
      </c>
      <c r="K68" s="94" t="s">
        <v>9859</v>
      </c>
      <c r="L68" s="91" t="s">
        <v>318</v>
      </c>
      <c r="M68" s="91" t="s">
        <v>185</v>
      </c>
      <c r="N68" s="96" t="s">
        <v>491</v>
      </c>
      <c r="O68" s="96" t="s">
        <v>524</v>
      </c>
      <c r="P68" s="92"/>
      <c r="Q68" s="92"/>
      <c r="R68" s="92"/>
      <c r="S68" s="92"/>
      <c r="T68" s="92" t="s">
        <v>25</v>
      </c>
      <c r="U68" s="92"/>
      <c r="V68" s="91" t="s">
        <v>7</v>
      </c>
      <c r="W68" s="91" t="s">
        <v>677</v>
      </c>
      <c r="X68" s="98" t="s">
        <v>11010</v>
      </c>
      <c r="Y68" s="91" t="s">
        <v>395</v>
      </c>
      <c r="Z68" s="99">
        <v>22.6</v>
      </c>
      <c r="AA68" s="100">
        <v>16.95</v>
      </c>
      <c r="AB68" s="101" t="s">
        <v>9562</v>
      </c>
      <c r="AC68" s="102" t="s">
        <v>637</v>
      </c>
      <c r="AD68" s="103">
        <f>Table1[[#This Row],[QTY]]*Table1[[#This Row],['# Books]]</f>
        <v>0</v>
      </c>
      <c r="AE68" s="104">
        <f>Table1[[#This Row],[QTY]]*Table1[[#This Row],[S&amp;L Price]]</f>
        <v>0</v>
      </c>
    </row>
    <row r="69" spans="1:31" ht="18" hidden="1" customHeight="1" x14ac:dyDescent="0.25">
      <c r="A69" s="86"/>
      <c r="B69" s="87">
        <v>10</v>
      </c>
      <c r="C69" s="88"/>
      <c r="D69" s="89" t="s">
        <v>10985</v>
      </c>
      <c r="E69" s="90">
        <v>1</v>
      </c>
      <c r="F69" s="91" t="s">
        <v>11008</v>
      </c>
      <c r="G69" s="89" t="s">
        <v>3</v>
      </c>
      <c r="H69" s="89"/>
      <c r="I69" s="92" t="s">
        <v>11011</v>
      </c>
      <c r="J69" s="93">
        <v>2020</v>
      </c>
      <c r="K69" s="94" t="s">
        <v>9859</v>
      </c>
      <c r="L69" s="91"/>
      <c r="M69" s="91"/>
      <c r="N69" s="96" t="s">
        <v>491</v>
      </c>
      <c r="O69" s="96" t="s">
        <v>524</v>
      </c>
      <c r="P69" s="92"/>
      <c r="Q69" s="92"/>
      <c r="R69" s="92"/>
      <c r="S69" s="92"/>
      <c r="T69" s="92" t="s">
        <v>25</v>
      </c>
      <c r="U69" s="92"/>
      <c r="V69" s="91" t="s">
        <v>7</v>
      </c>
      <c r="W69" s="91" t="s">
        <v>677</v>
      </c>
      <c r="X69" s="98" t="s">
        <v>11010</v>
      </c>
      <c r="Y69" s="91" t="s">
        <v>395</v>
      </c>
      <c r="Z69" s="99">
        <v>22.6</v>
      </c>
      <c r="AA69" s="100">
        <v>16.95</v>
      </c>
      <c r="AB69" s="101" t="s">
        <v>9562</v>
      </c>
      <c r="AC69" s="102" t="s">
        <v>637</v>
      </c>
      <c r="AD69" s="103">
        <f>Table1[[#This Row],[QTY]]*Table1[[#This Row],['# Books]]</f>
        <v>0</v>
      </c>
      <c r="AE69" s="104">
        <f>Table1[[#This Row],[QTY]]*Table1[[#This Row],[S&amp;L Price]]</f>
        <v>0</v>
      </c>
    </row>
    <row r="70" spans="1:31" ht="18" customHeight="1" x14ac:dyDescent="0.25">
      <c r="A70" s="86"/>
      <c r="B70" s="87">
        <v>10</v>
      </c>
      <c r="C70" s="88"/>
      <c r="D70" s="89" t="s">
        <v>10985</v>
      </c>
      <c r="E70" s="90">
        <v>1</v>
      </c>
      <c r="F70" s="91" t="s">
        <v>11012</v>
      </c>
      <c r="G70" s="89" t="s">
        <v>0</v>
      </c>
      <c r="H70" s="89"/>
      <c r="I70" s="92" t="s">
        <v>11013</v>
      </c>
      <c r="J70" s="93">
        <v>2020</v>
      </c>
      <c r="K70" s="94" t="s">
        <v>9859</v>
      </c>
      <c r="L70" s="91" t="s">
        <v>318</v>
      </c>
      <c r="M70" s="91" t="s">
        <v>185</v>
      </c>
      <c r="N70" s="96" t="s">
        <v>491</v>
      </c>
      <c r="O70" s="96" t="s">
        <v>524</v>
      </c>
      <c r="P70" s="92"/>
      <c r="Q70" s="92"/>
      <c r="R70" s="92"/>
      <c r="S70" s="92"/>
      <c r="T70" s="92" t="s">
        <v>25</v>
      </c>
      <c r="U70" s="92"/>
      <c r="V70" s="91" t="s">
        <v>7</v>
      </c>
      <c r="W70" s="91" t="s">
        <v>677</v>
      </c>
      <c r="X70" s="98" t="s">
        <v>11014</v>
      </c>
      <c r="Y70" s="91" t="s">
        <v>395</v>
      </c>
      <c r="Z70" s="99">
        <v>22.6</v>
      </c>
      <c r="AA70" s="100">
        <v>16.95</v>
      </c>
      <c r="AB70" s="101" t="s">
        <v>11015</v>
      </c>
      <c r="AC70" s="102" t="s">
        <v>637</v>
      </c>
      <c r="AD70" s="103">
        <f>Table1[[#This Row],[QTY]]*Table1[[#This Row],['# Books]]</f>
        <v>0</v>
      </c>
      <c r="AE70" s="104">
        <f>Table1[[#This Row],[QTY]]*Table1[[#This Row],[S&amp;L Price]]</f>
        <v>0</v>
      </c>
    </row>
    <row r="71" spans="1:31" ht="18" hidden="1" customHeight="1" x14ac:dyDescent="0.25">
      <c r="A71" s="86"/>
      <c r="B71" s="87">
        <v>10</v>
      </c>
      <c r="C71" s="88"/>
      <c r="D71" s="89" t="s">
        <v>10985</v>
      </c>
      <c r="E71" s="90">
        <v>1</v>
      </c>
      <c r="F71" s="91" t="s">
        <v>11012</v>
      </c>
      <c r="G71" s="89" t="s">
        <v>3</v>
      </c>
      <c r="H71" s="89"/>
      <c r="I71" s="92" t="s">
        <v>11016</v>
      </c>
      <c r="J71" s="93">
        <v>2020</v>
      </c>
      <c r="K71" s="94" t="s">
        <v>9859</v>
      </c>
      <c r="L71" s="91"/>
      <c r="M71" s="91"/>
      <c r="N71" s="96" t="s">
        <v>491</v>
      </c>
      <c r="O71" s="96" t="s">
        <v>524</v>
      </c>
      <c r="P71" s="92"/>
      <c r="Q71" s="92"/>
      <c r="R71" s="92"/>
      <c r="S71" s="92"/>
      <c r="T71" s="92" t="s">
        <v>25</v>
      </c>
      <c r="U71" s="92"/>
      <c r="V71" s="91" t="s">
        <v>7</v>
      </c>
      <c r="W71" s="91" t="s">
        <v>677</v>
      </c>
      <c r="X71" s="98" t="s">
        <v>11014</v>
      </c>
      <c r="Y71" s="91" t="s">
        <v>395</v>
      </c>
      <c r="Z71" s="99">
        <v>22.6</v>
      </c>
      <c r="AA71" s="100">
        <v>16.95</v>
      </c>
      <c r="AB71" s="101" t="s">
        <v>11015</v>
      </c>
      <c r="AC71" s="102" t="s">
        <v>637</v>
      </c>
      <c r="AD71" s="103">
        <f>Table1[[#This Row],[QTY]]*Table1[[#This Row],['# Books]]</f>
        <v>0</v>
      </c>
      <c r="AE71" s="104">
        <f>Table1[[#This Row],[QTY]]*Table1[[#This Row],[S&amp;L Price]]</f>
        <v>0</v>
      </c>
    </row>
    <row r="72" spans="1:31" ht="18" hidden="1" customHeight="1" x14ac:dyDescent="0.25">
      <c r="A72" s="86"/>
      <c r="B72" s="87">
        <v>11</v>
      </c>
      <c r="C72" s="88">
        <v>19</v>
      </c>
      <c r="D72" s="89" t="s">
        <v>3643</v>
      </c>
      <c r="E72" s="90">
        <v>12</v>
      </c>
      <c r="F72" s="91" t="s">
        <v>9522</v>
      </c>
      <c r="G72" s="89" t="s">
        <v>9</v>
      </c>
      <c r="H72" s="89"/>
      <c r="I72" s="92" t="s">
        <v>9523</v>
      </c>
      <c r="J72" s="93">
        <v>2020</v>
      </c>
      <c r="K72" s="94" t="s">
        <v>9424</v>
      </c>
      <c r="L72" s="91" t="s">
        <v>318</v>
      </c>
      <c r="M72" s="91" t="s">
        <v>185</v>
      </c>
      <c r="N72" s="96"/>
      <c r="O72" s="96"/>
      <c r="P72" s="92"/>
      <c r="Q72" s="92"/>
      <c r="R72" s="92"/>
      <c r="S72" s="92"/>
      <c r="T72" s="92"/>
      <c r="U72" s="92"/>
      <c r="V72" s="91" t="s">
        <v>7</v>
      </c>
      <c r="W72" s="91" t="s">
        <v>677</v>
      </c>
      <c r="X72" s="98" t="s">
        <v>9524</v>
      </c>
      <c r="Y72" s="91" t="s">
        <v>395</v>
      </c>
      <c r="Z72" s="99">
        <v>271.2</v>
      </c>
      <c r="AA72" s="100">
        <v>203.4</v>
      </c>
      <c r="AB72" s="101"/>
      <c r="AC72" s="102" t="s">
        <v>637</v>
      </c>
      <c r="AD72" s="103">
        <f>Table1[[#This Row],[QTY]]*Table1[[#This Row],['# Books]]</f>
        <v>0</v>
      </c>
      <c r="AE72" s="104">
        <f>Table1[[#This Row],[QTY]]*Table1[[#This Row],[S&amp;L Price]]</f>
        <v>0</v>
      </c>
    </row>
    <row r="73" spans="1:31" ht="18" hidden="1" customHeight="1" x14ac:dyDescent="0.25">
      <c r="A73" s="86"/>
      <c r="B73" s="87">
        <v>11</v>
      </c>
      <c r="C73" s="88">
        <v>19</v>
      </c>
      <c r="D73" s="89" t="s">
        <v>3643</v>
      </c>
      <c r="E73" s="90">
        <v>6</v>
      </c>
      <c r="F73" s="91" t="s">
        <v>9525</v>
      </c>
      <c r="G73" s="89" t="s">
        <v>9</v>
      </c>
      <c r="H73" s="89"/>
      <c r="I73" s="92" t="s">
        <v>9526</v>
      </c>
      <c r="J73" s="93">
        <v>2020</v>
      </c>
      <c r="K73" s="94" t="s">
        <v>9424</v>
      </c>
      <c r="L73" s="91" t="s">
        <v>318</v>
      </c>
      <c r="M73" s="91" t="s">
        <v>185</v>
      </c>
      <c r="N73" s="96"/>
      <c r="O73" s="96"/>
      <c r="P73" s="92"/>
      <c r="Q73" s="92"/>
      <c r="R73" s="92"/>
      <c r="S73" s="92"/>
      <c r="T73" s="92"/>
      <c r="U73" s="92"/>
      <c r="V73" s="91" t="s">
        <v>7</v>
      </c>
      <c r="W73" s="91" t="s">
        <v>677</v>
      </c>
      <c r="X73" s="98" t="s">
        <v>9527</v>
      </c>
      <c r="Y73" s="91" t="s">
        <v>395</v>
      </c>
      <c r="Z73" s="99">
        <v>135.6</v>
      </c>
      <c r="AA73" s="100">
        <v>101.7</v>
      </c>
      <c r="AB73" s="101"/>
      <c r="AC73" s="102" t="s">
        <v>637</v>
      </c>
      <c r="AD73" s="103">
        <f>Table1[[#This Row],[QTY]]*Table1[[#This Row],['# Books]]</f>
        <v>0</v>
      </c>
      <c r="AE73" s="104">
        <f>Table1[[#This Row],[QTY]]*Table1[[#This Row],[S&amp;L Price]]</f>
        <v>0</v>
      </c>
    </row>
    <row r="74" spans="1:31" ht="18" customHeight="1" x14ac:dyDescent="0.25">
      <c r="A74" s="86"/>
      <c r="B74" s="87">
        <v>11</v>
      </c>
      <c r="C74" s="88">
        <v>19</v>
      </c>
      <c r="D74" s="89" t="s">
        <v>3643</v>
      </c>
      <c r="E74" s="90">
        <v>1</v>
      </c>
      <c r="F74" s="91" t="s">
        <v>9528</v>
      </c>
      <c r="G74" s="89" t="s">
        <v>0</v>
      </c>
      <c r="H74" s="89"/>
      <c r="I74" s="92" t="s">
        <v>9529</v>
      </c>
      <c r="J74" s="93">
        <v>2020</v>
      </c>
      <c r="K74" s="94" t="s">
        <v>9424</v>
      </c>
      <c r="L74" s="91" t="s">
        <v>318</v>
      </c>
      <c r="M74" s="91" t="s">
        <v>185</v>
      </c>
      <c r="N74" s="96" t="s">
        <v>491</v>
      </c>
      <c r="O74" s="96" t="s">
        <v>875</v>
      </c>
      <c r="P74" s="92">
        <v>0.9</v>
      </c>
      <c r="Q74" s="92">
        <v>0.5</v>
      </c>
      <c r="R74" s="92"/>
      <c r="S74" s="92"/>
      <c r="T74" s="92" t="s">
        <v>25</v>
      </c>
      <c r="U74" s="92"/>
      <c r="V74" s="91" t="s">
        <v>7</v>
      </c>
      <c r="W74" s="91" t="s">
        <v>677</v>
      </c>
      <c r="X74" s="98" t="s">
        <v>9530</v>
      </c>
      <c r="Y74" s="91" t="s">
        <v>395</v>
      </c>
      <c r="Z74" s="99">
        <v>22.6</v>
      </c>
      <c r="AA74" s="100">
        <v>16.95</v>
      </c>
      <c r="AB74" s="101" t="s">
        <v>980</v>
      </c>
      <c r="AC74" s="102" t="s">
        <v>637</v>
      </c>
      <c r="AD74" s="103">
        <f>Table1[[#This Row],[QTY]]*Table1[[#This Row],['# Books]]</f>
        <v>0</v>
      </c>
      <c r="AE74" s="104">
        <f>Table1[[#This Row],[QTY]]*Table1[[#This Row],[S&amp;L Price]]</f>
        <v>0</v>
      </c>
    </row>
    <row r="75" spans="1:31" ht="18" hidden="1" customHeight="1" x14ac:dyDescent="0.25">
      <c r="A75" s="86"/>
      <c r="B75" s="87">
        <v>11</v>
      </c>
      <c r="C75" s="88">
        <v>19</v>
      </c>
      <c r="D75" s="89" t="s">
        <v>3643</v>
      </c>
      <c r="E75" s="90">
        <v>1</v>
      </c>
      <c r="F75" s="91" t="s">
        <v>9528</v>
      </c>
      <c r="G75" s="89" t="s">
        <v>3</v>
      </c>
      <c r="H75" s="89"/>
      <c r="I75" s="92" t="s">
        <v>9531</v>
      </c>
      <c r="J75" s="93">
        <v>2020</v>
      </c>
      <c r="K75" s="94" t="s">
        <v>9424</v>
      </c>
      <c r="L75" s="91"/>
      <c r="M75" s="91"/>
      <c r="N75" s="96" t="s">
        <v>491</v>
      </c>
      <c r="O75" s="96" t="s">
        <v>875</v>
      </c>
      <c r="P75" s="92">
        <v>0.9</v>
      </c>
      <c r="Q75" s="92">
        <v>0.5</v>
      </c>
      <c r="R75" s="92"/>
      <c r="S75" s="92"/>
      <c r="T75" s="92" t="s">
        <v>25</v>
      </c>
      <c r="U75" s="92"/>
      <c r="V75" s="91" t="s">
        <v>7</v>
      </c>
      <c r="W75" s="91" t="s">
        <v>677</v>
      </c>
      <c r="X75" s="98" t="s">
        <v>9530</v>
      </c>
      <c r="Y75" s="91" t="s">
        <v>395</v>
      </c>
      <c r="Z75" s="99">
        <v>22.6</v>
      </c>
      <c r="AA75" s="100">
        <v>16.95</v>
      </c>
      <c r="AB75" s="101" t="s">
        <v>980</v>
      </c>
      <c r="AC75" s="102" t="s">
        <v>637</v>
      </c>
      <c r="AD75" s="103">
        <f>Table1[[#This Row],[QTY]]*Table1[[#This Row],['# Books]]</f>
        <v>0</v>
      </c>
      <c r="AE75" s="104">
        <f>Table1[[#This Row],[QTY]]*Table1[[#This Row],[S&amp;L Price]]</f>
        <v>0</v>
      </c>
    </row>
    <row r="76" spans="1:31" ht="18" customHeight="1" x14ac:dyDescent="0.25">
      <c r="A76" s="86"/>
      <c r="B76" s="87">
        <v>11</v>
      </c>
      <c r="C76" s="88">
        <v>19</v>
      </c>
      <c r="D76" s="89" t="s">
        <v>3643</v>
      </c>
      <c r="E76" s="90">
        <v>1</v>
      </c>
      <c r="F76" s="91" t="s">
        <v>9532</v>
      </c>
      <c r="G76" s="89" t="s">
        <v>0</v>
      </c>
      <c r="H76" s="89"/>
      <c r="I76" s="92" t="s">
        <v>9533</v>
      </c>
      <c r="J76" s="93">
        <v>2020</v>
      </c>
      <c r="K76" s="94" t="s">
        <v>9424</v>
      </c>
      <c r="L76" s="91" t="s">
        <v>318</v>
      </c>
      <c r="M76" s="91" t="s">
        <v>185</v>
      </c>
      <c r="N76" s="96" t="s">
        <v>491</v>
      </c>
      <c r="O76" s="96" t="s">
        <v>875</v>
      </c>
      <c r="P76" s="92">
        <v>0.9</v>
      </c>
      <c r="Q76" s="92">
        <v>0.5</v>
      </c>
      <c r="R76" s="92"/>
      <c r="S76" s="92"/>
      <c r="T76" s="92" t="s">
        <v>25</v>
      </c>
      <c r="U76" s="92"/>
      <c r="V76" s="91" t="s">
        <v>7</v>
      </c>
      <c r="W76" s="91" t="s">
        <v>677</v>
      </c>
      <c r="X76" s="98" t="s">
        <v>9534</v>
      </c>
      <c r="Y76" s="91" t="s">
        <v>395</v>
      </c>
      <c r="Z76" s="99">
        <v>22.6</v>
      </c>
      <c r="AA76" s="100">
        <v>16.95</v>
      </c>
      <c r="AB76" s="101" t="s">
        <v>9535</v>
      </c>
      <c r="AC76" s="102" t="s">
        <v>637</v>
      </c>
      <c r="AD76" s="103">
        <f>Table1[[#This Row],[QTY]]*Table1[[#This Row],['# Books]]</f>
        <v>0</v>
      </c>
      <c r="AE76" s="104">
        <f>Table1[[#This Row],[QTY]]*Table1[[#This Row],[S&amp;L Price]]</f>
        <v>0</v>
      </c>
    </row>
    <row r="77" spans="1:31" ht="18" hidden="1" customHeight="1" x14ac:dyDescent="0.25">
      <c r="A77" s="86"/>
      <c r="B77" s="87">
        <v>11</v>
      </c>
      <c r="C77" s="88">
        <v>19</v>
      </c>
      <c r="D77" s="89" t="s">
        <v>3643</v>
      </c>
      <c r="E77" s="90">
        <v>1</v>
      </c>
      <c r="F77" s="91" t="s">
        <v>9532</v>
      </c>
      <c r="G77" s="89" t="s">
        <v>3</v>
      </c>
      <c r="H77" s="89"/>
      <c r="I77" s="92" t="s">
        <v>9536</v>
      </c>
      <c r="J77" s="93">
        <v>2020</v>
      </c>
      <c r="K77" s="94" t="s">
        <v>9424</v>
      </c>
      <c r="L77" s="91"/>
      <c r="M77" s="91"/>
      <c r="N77" s="96" t="s">
        <v>491</v>
      </c>
      <c r="O77" s="96" t="s">
        <v>875</v>
      </c>
      <c r="P77" s="92">
        <v>0.9</v>
      </c>
      <c r="Q77" s="92">
        <v>0.5</v>
      </c>
      <c r="R77" s="92"/>
      <c r="S77" s="92"/>
      <c r="T77" s="92" t="s">
        <v>25</v>
      </c>
      <c r="U77" s="92"/>
      <c r="V77" s="91" t="s">
        <v>7</v>
      </c>
      <c r="W77" s="91" t="s">
        <v>677</v>
      </c>
      <c r="X77" s="98" t="s">
        <v>9534</v>
      </c>
      <c r="Y77" s="91" t="s">
        <v>395</v>
      </c>
      <c r="Z77" s="99">
        <v>22.6</v>
      </c>
      <c r="AA77" s="100">
        <v>16.95</v>
      </c>
      <c r="AB77" s="101" t="s">
        <v>9535</v>
      </c>
      <c r="AC77" s="102" t="s">
        <v>637</v>
      </c>
      <c r="AD77" s="103">
        <f>Table1[[#This Row],[QTY]]*Table1[[#This Row],['# Books]]</f>
        <v>0</v>
      </c>
      <c r="AE77" s="104">
        <f>Table1[[#This Row],[QTY]]*Table1[[#This Row],[S&amp;L Price]]</f>
        <v>0</v>
      </c>
    </row>
    <row r="78" spans="1:31" ht="18" customHeight="1" x14ac:dyDescent="0.25">
      <c r="A78" s="86"/>
      <c r="B78" s="87">
        <v>11</v>
      </c>
      <c r="C78" s="88">
        <v>19</v>
      </c>
      <c r="D78" s="89" t="s">
        <v>3643</v>
      </c>
      <c r="E78" s="90">
        <v>1</v>
      </c>
      <c r="F78" s="91" t="s">
        <v>9537</v>
      </c>
      <c r="G78" s="89" t="s">
        <v>0</v>
      </c>
      <c r="H78" s="89"/>
      <c r="I78" s="92" t="s">
        <v>9538</v>
      </c>
      <c r="J78" s="93">
        <v>2020</v>
      </c>
      <c r="K78" s="94" t="s">
        <v>9424</v>
      </c>
      <c r="L78" s="91" t="s">
        <v>318</v>
      </c>
      <c r="M78" s="91" t="s">
        <v>185</v>
      </c>
      <c r="N78" s="96" t="s">
        <v>491</v>
      </c>
      <c r="O78" s="96" t="s">
        <v>875</v>
      </c>
      <c r="P78" s="92">
        <v>0.9</v>
      </c>
      <c r="Q78" s="92">
        <v>0.5</v>
      </c>
      <c r="R78" s="92"/>
      <c r="S78" s="92"/>
      <c r="T78" s="92" t="s">
        <v>25</v>
      </c>
      <c r="U78" s="92"/>
      <c r="V78" s="91" t="s">
        <v>7</v>
      </c>
      <c r="W78" s="91" t="s">
        <v>677</v>
      </c>
      <c r="X78" s="98" t="s">
        <v>9539</v>
      </c>
      <c r="Y78" s="91" t="s">
        <v>395</v>
      </c>
      <c r="Z78" s="99">
        <v>22.6</v>
      </c>
      <c r="AA78" s="100">
        <v>16.95</v>
      </c>
      <c r="AB78" s="101" t="s">
        <v>9540</v>
      </c>
      <c r="AC78" s="102" t="s">
        <v>637</v>
      </c>
      <c r="AD78" s="103">
        <f>Table1[[#This Row],[QTY]]*Table1[[#This Row],['# Books]]</f>
        <v>0</v>
      </c>
      <c r="AE78" s="104">
        <f>Table1[[#This Row],[QTY]]*Table1[[#This Row],[S&amp;L Price]]</f>
        <v>0</v>
      </c>
    </row>
    <row r="79" spans="1:31" ht="18" hidden="1" customHeight="1" x14ac:dyDescent="0.25">
      <c r="A79" s="86"/>
      <c r="B79" s="87">
        <v>11</v>
      </c>
      <c r="C79" s="88">
        <v>19</v>
      </c>
      <c r="D79" s="89" t="s">
        <v>3643</v>
      </c>
      <c r="E79" s="90">
        <v>1</v>
      </c>
      <c r="F79" s="91" t="s">
        <v>9537</v>
      </c>
      <c r="G79" s="89" t="s">
        <v>3</v>
      </c>
      <c r="H79" s="89"/>
      <c r="I79" s="92" t="s">
        <v>9541</v>
      </c>
      <c r="J79" s="93">
        <v>2020</v>
      </c>
      <c r="K79" s="94" t="s">
        <v>9424</v>
      </c>
      <c r="L79" s="91"/>
      <c r="M79" s="91"/>
      <c r="N79" s="96" t="s">
        <v>491</v>
      </c>
      <c r="O79" s="96" t="s">
        <v>875</v>
      </c>
      <c r="P79" s="92">
        <v>0.9</v>
      </c>
      <c r="Q79" s="92">
        <v>0.5</v>
      </c>
      <c r="R79" s="92"/>
      <c r="S79" s="92"/>
      <c r="T79" s="92" t="s">
        <v>25</v>
      </c>
      <c r="U79" s="92"/>
      <c r="V79" s="91" t="s">
        <v>7</v>
      </c>
      <c r="W79" s="91" t="s">
        <v>677</v>
      </c>
      <c r="X79" s="98" t="s">
        <v>9539</v>
      </c>
      <c r="Y79" s="91" t="s">
        <v>395</v>
      </c>
      <c r="Z79" s="99">
        <v>22.6</v>
      </c>
      <c r="AA79" s="100">
        <v>16.95</v>
      </c>
      <c r="AB79" s="101" t="s">
        <v>9540</v>
      </c>
      <c r="AC79" s="102" t="s">
        <v>637</v>
      </c>
      <c r="AD79" s="103">
        <f>Table1[[#This Row],[QTY]]*Table1[[#This Row],['# Books]]</f>
        <v>0</v>
      </c>
      <c r="AE79" s="104">
        <f>Table1[[#This Row],[QTY]]*Table1[[#This Row],[S&amp;L Price]]</f>
        <v>0</v>
      </c>
    </row>
    <row r="80" spans="1:31" ht="18" customHeight="1" x14ac:dyDescent="0.25">
      <c r="A80" s="86"/>
      <c r="B80" s="87">
        <v>11</v>
      </c>
      <c r="C80" s="88">
        <v>19</v>
      </c>
      <c r="D80" s="89" t="s">
        <v>3643</v>
      </c>
      <c r="E80" s="90">
        <v>1</v>
      </c>
      <c r="F80" s="91" t="s">
        <v>9542</v>
      </c>
      <c r="G80" s="89" t="s">
        <v>0</v>
      </c>
      <c r="H80" s="89"/>
      <c r="I80" s="92" t="s">
        <v>9543</v>
      </c>
      <c r="J80" s="93">
        <v>2020</v>
      </c>
      <c r="K80" s="94" t="s">
        <v>9424</v>
      </c>
      <c r="L80" s="91" t="s">
        <v>318</v>
      </c>
      <c r="M80" s="91" t="s">
        <v>185</v>
      </c>
      <c r="N80" s="96" t="s">
        <v>491</v>
      </c>
      <c r="O80" s="96" t="s">
        <v>875</v>
      </c>
      <c r="P80" s="92">
        <v>0.9</v>
      </c>
      <c r="Q80" s="92">
        <v>0.5</v>
      </c>
      <c r="R80" s="92"/>
      <c r="S80" s="92"/>
      <c r="T80" s="92" t="s">
        <v>25</v>
      </c>
      <c r="U80" s="92"/>
      <c r="V80" s="91" t="s">
        <v>7</v>
      </c>
      <c r="W80" s="91" t="s">
        <v>677</v>
      </c>
      <c r="X80" s="98" t="s">
        <v>9544</v>
      </c>
      <c r="Y80" s="91" t="s">
        <v>395</v>
      </c>
      <c r="Z80" s="99">
        <v>22.6</v>
      </c>
      <c r="AA80" s="100">
        <v>16.95</v>
      </c>
      <c r="AB80" s="101" t="s">
        <v>8801</v>
      </c>
      <c r="AC80" s="102" t="s">
        <v>637</v>
      </c>
      <c r="AD80" s="103">
        <f>Table1[[#This Row],[QTY]]*Table1[[#This Row],['# Books]]</f>
        <v>0</v>
      </c>
      <c r="AE80" s="104">
        <f>Table1[[#This Row],[QTY]]*Table1[[#This Row],[S&amp;L Price]]</f>
        <v>0</v>
      </c>
    </row>
    <row r="81" spans="1:31" ht="18" hidden="1" customHeight="1" x14ac:dyDescent="0.25">
      <c r="A81" s="86"/>
      <c r="B81" s="87">
        <v>11</v>
      </c>
      <c r="C81" s="88">
        <v>19</v>
      </c>
      <c r="D81" s="89" t="s">
        <v>3643</v>
      </c>
      <c r="E81" s="90">
        <v>1</v>
      </c>
      <c r="F81" s="91" t="s">
        <v>9542</v>
      </c>
      <c r="G81" s="89" t="s">
        <v>3</v>
      </c>
      <c r="H81" s="89"/>
      <c r="I81" s="92" t="s">
        <v>9545</v>
      </c>
      <c r="J81" s="93">
        <v>2020</v>
      </c>
      <c r="K81" s="94" t="s">
        <v>9424</v>
      </c>
      <c r="L81" s="91"/>
      <c r="M81" s="91"/>
      <c r="N81" s="96" t="s">
        <v>491</v>
      </c>
      <c r="O81" s="96" t="s">
        <v>875</v>
      </c>
      <c r="P81" s="92">
        <v>0.9</v>
      </c>
      <c r="Q81" s="92">
        <v>0.5</v>
      </c>
      <c r="R81" s="92"/>
      <c r="S81" s="92"/>
      <c r="T81" s="92" t="s">
        <v>25</v>
      </c>
      <c r="U81" s="92"/>
      <c r="V81" s="91" t="s">
        <v>7</v>
      </c>
      <c r="W81" s="91" t="s">
        <v>677</v>
      </c>
      <c r="X81" s="98" t="s">
        <v>9544</v>
      </c>
      <c r="Y81" s="91" t="s">
        <v>395</v>
      </c>
      <c r="Z81" s="99">
        <v>22.6</v>
      </c>
      <c r="AA81" s="100">
        <v>16.95</v>
      </c>
      <c r="AB81" s="101" t="s">
        <v>8801</v>
      </c>
      <c r="AC81" s="102" t="s">
        <v>637</v>
      </c>
      <c r="AD81" s="103">
        <f>Table1[[#This Row],[QTY]]*Table1[[#This Row],['# Books]]</f>
        <v>0</v>
      </c>
      <c r="AE81" s="104">
        <f>Table1[[#This Row],[QTY]]*Table1[[#This Row],[S&amp;L Price]]</f>
        <v>0</v>
      </c>
    </row>
    <row r="82" spans="1:31" ht="18" customHeight="1" x14ac:dyDescent="0.25">
      <c r="A82" s="86"/>
      <c r="B82" s="87">
        <v>11</v>
      </c>
      <c r="C82" s="88">
        <v>19</v>
      </c>
      <c r="D82" s="89" t="s">
        <v>3643</v>
      </c>
      <c r="E82" s="90">
        <v>1</v>
      </c>
      <c r="F82" s="91" t="s">
        <v>9546</v>
      </c>
      <c r="G82" s="89" t="s">
        <v>0</v>
      </c>
      <c r="H82" s="89"/>
      <c r="I82" s="92" t="s">
        <v>9547</v>
      </c>
      <c r="J82" s="93">
        <v>2020</v>
      </c>
      <c r="K82" s="94" t="s">
        <v>9424</v>
      </c>
      <c r="L82" s="91" t="s">
        <v>318</v>
      </c>
      <c r="M82" s="91" t="s">
        <v>185</v>
      </c>
      <c r="N82" s="96" t="s">
        <v>491</v>
      </c>
      <c r="O82" s="96" t="s">
        <v>875</v>
      </c>
      <c r="P82" s="92">
        <v>0.9</v>
      </c>
      <c r="Q82" s="92">
        <v>0.5</v>
      </c>
      <c r="R82" s="92"/>
      <c r="S82" s="92"/>
      <c r="T82" s="92" t="s">
        <v>25</v>
      </c>
      <c r="U82" s="92"/>
      <c r="V82" s="91" t="s">
        <v>7</v>
      </c>
      <c r="W82" s="91" t="s">
        <v>677</v>
      </c>
      <c r="X82" s="98" t="s">
        <v>9548</v>
      </c>
      <c r="Y82" s="91" t="s">
        <v>395</v>
      </c>
      <c r="Z82" s="99">
        <v>22.6</v>
      </c>
      <c r="AA82" s="100">
        <v>16.95</v>
      </c>
      <c r="AB82" s="101" t="s">
        <v>9549</v>
      </c>
      <c r="AC82" s="102" t="s">
        <v>637</v>
      </c>
      <c r="AD82" s="103">
        <f>Table1[[#This Row],[QTY]]*Table1[[#This Row],['# Books]]</f>
        <v>0</v>
      </c>
      <c r="AE82" s="104">
        <f>Table1[[#This Row],[QTY]]*Table1[[#This Row],[S&amp;L Price]]</f>
        <v>0</v>
      </c>
    </row>
    <row r="83" spans="1:31" ht="18" hidden="1" customHeight="1" x14ac:dyDescent="0.25">
      <c r="A83" s="86"/>
      <c r="B83" s="87">
        <v>11</v>
      </c>
      <c r="C83" s="88">
        <v>19</v>
      </c>
      <c r="D83" s="89" t="s">
        <v>3643</v>
      </c>
      <c r="E83" s="90">
        <v>1</v>
      </c>
      <c r="F83" s="91" t="s">
        <v>9546</v>
      </c>
      <c r="G83" s="89" t="s">
        <v>3</v>
      </c>
      <c r="H83" s="89"/>
      <c r="I83" s="92" t="s">
        <v>9550</v>
      </c>
      <c r="J83" s="93">
        <v>2020</v>
      </c>
      <c r="K83" s="94" t="s">
        <v>9424</v>
      </c>
      <c r="L83" s="91"/>
      <c r="M83" s="91"/>
      <c r="N83" s="96" t="s">
        <v>491</v>
      </c>
      <c r="O83" s="96" t="s">
        <v>875</v>
      </c>
      <c r="P83" s="92">
        <v>0.9</v>
      </c>
      <c r="Q83" s="92">
        <v>0.5</v>
      </c>
      <c r="R83" s="92"/>
      <c r="S83" s="92"/>
      <c r="T83" s="92" t="s">
        <v>25</v>
      </c>
      <c r="U83" s="92"/>
      <c r="V83" s="91" t="s">
        <v>7</v>
      </c>
      <c r="W83" s="91" t="s">
        <v>677</v>
      </c>
      <c r="X83" s="98" t="s">
        <v>9548</v>
      </c>
      <c r="Y83" s="91" t="s">
        <v>395</v>
      </c>
      <c r="Z83" s="99">
        <v>22.6</v>
      </c>
      <c r="AA83" s="100">
        <v>16.95</v>
      </c>
      <c r="AB83" s="101" t="s">
        <v>9549</v>
      </c>
      <c r="AC83" s="102" t="s">
        <v>637</v>
      </c>
      <c r="AD83" s="103">
        <f>Table1[[#This Row],[QTY]]*Table1[[#This Row],['# Books]]</f>
        <v>0</v>
      </c>
      <c r="AE83" s="104">
        <f>Table1[[#This Row],[QTY]]*Table1[[#This Row],[S&amp;L Price]]</f>
        <v>0</v>
      </c>
    </row>
    <row r="84" spans="1:31" ht="18" customHeight="1" x14ac:dyDescent="0.25">
      <c r="A84" s="86"/>
      <c r="B84" s="87">
        <v>11</v>
      </c>
      <c r="C84" s="88">
        <v>19</v>
      </c>
      <c r="D84" s="89" t="s">
        <v>3643</v>
      </c>
      <c r="E84" s="90">
        <v>1</v>
      </c>
      <c r="F84" s="91" t="s">
        <v>9551</v>
      </c>
      <c r="G84" s="89" t="s">
        <v>0</v>
      </c>
      <c r="H84" s="89"/>
      <c r="I84" s="92" t="s">
        <v>9552</v>
      </c>
      <c r="J84" s="93">
        <v>2020</v>
      </c>
      <c r="K84" s="94" t="s">
        <v>9424</v>
      </c>
      <c r="L84" s="91" t="s">
        <v>318</v>
      </c>
      <c r="M84" s="91" t="s">
        <v>185</v>
      </c>
      <c r="N84" s="96" t="s">
        <v>491</v>
      </c>
      <c r="O84" s="96" t="s">
        <v>875</v>
      </c>
      <c r="P84" s="92">
        <v>0.9</v>
      </c>
      <c r="Q84" s="92">
        <v>0.5</v>
      </c>
      <c r="R84" s="92"/>
      <c r="S84" s="92"/>
      <c r="T84" s="92" t="s">
        <v>25</v>
      </c>
      <c r="U84" s="92"/>
      <c r="V84" s="91" t="s">
        <v>7</v>
      </c>
      <c r="W84" s="91" t="s">
        <v>677</v>
      </c>
      <c r="X84" s="98" t="s">
        <v>9553</v>
      </c>
      <c r="Y84" s="91" t="s">
        <v>395</v>
      </c>
      <c r="Z84" s="99">
        <v>22.6</v>
      </c>
      <c r="AA84" s="100">
        <v>16.95</v>
      </c>
      <c r="AB84" s="101" t="s">
        <v>9554</v>
      </c>
      <c r="AC84" s="102" t="s">
        <v>637</v>
      </c>
      <c r="AD84" s="103">
        <f>Table1[[#This Row],[QTY]]*Table1[[#This Row],['# Books]]</f>
        <v>0</v>
      </c>
      <c r="AE84" s="104">
        <f>Table1[[#This Row],[QTY]]*Table1[[#This Row],[S&amp;L Price]]</f>
        <v>0</v>
      </c>
    </row>
    <row r="85" spans="1:31" ht="18" hidden="1" customHeight="1" x14ac:dyDescent="0.25">
      <c r="A85" s="86"/>
      <c r="B85" s="87">
        <v>11</v>
      </c>
      <c r="C85" s="88">
        <v>19</v>
      </c>
      <c r="D85" s="89" t="s">
        <v>3643</v>
      </c>
      <c r="E85" s="90">
        <v>1</v>
      </c>
      <c r="F85" s="91" t="s">
        <v>9551</v>
      </c>
      <c r="G85" s="89" t="s">
        <v>3</v>
      </c>
      <c r="H85" s="89"/>
      <c r="I85" s="92" t="s">
        <v>9555</v>
      </c>
      <c r="J85" s="93">
        <v>2020</v>
      </c>
      <c r="K85" s="94" t="s">
        <v>9424</v>
      </c>
      <c r="L85" s="91"/>
      <c r="M85" s="91"/>
      <c r="N85" s="96" t="s">
        <v>491</v>
      </c>
      <c r="O85" s="96" t="s">
        <v>875</v>
      </c>
      <c r="P85" s="92">
        <v>0.9</v>
      </c>
      <c r="Q85" s="92">
        <v>0.5</v>
      </c>
      <c r="R85" s="92"/>
      <c r="S85" s="92"/>
      <c r="T85" s="92" t="s">
        <v>25</v>
      </c>
      <c r="U85" s="92"/>
      <c r="V85" s="91" t="s">
        <v>7</v>
      </c>
      <c r="W85" s="91" t="s">
        <v>677</v>
      </c>
      <c r="X85" s="98" t="s">
        <v>9553</v>
      </c>
      <c r="Y85" s="91" t="s">
        <v>395</v>
      </c>
      <c r="Z85" s="99">
        <v>22.6</v>
      </c>
      <c r="AA85" s="100">
        <v>16.95</v>
      </c>
      <c r="AB85" s="101" t="s">
        <v>9554</v>
      </c>
      <c r="AC85" s="102" t="s">
        <v>637</v>
      </c>
      <c r="AD85" s="103">
        <f>Table1[[#This Row],[QTY]]*Table1[[#This Row],['# Books]]</f>
        <v>0</v>
      </c>
      <c r="AE85" s="104">
        <f>Table1[[#This Row],[QTY]]*Table1[[#This Row],[S&amp;L Price]]</f>
        <v>0</v>
      </c>
    </row>
    <row r="86" spans="1:31" ht="18" customHeight="1" x14ac:dyDescent="0.25">
      <c r="A86" s="86"/>
      <c r="B86" s="87">
        <v>11</v>
      </c>
      <c r="C86" s="88">
        <v>19</v>
      </c>
      <c r="D86" s="89" t="s">
        <v>3643</v>
      </c>
      <c r="E86" s="90">
        <v>1</v>
      </c>
      <c r="F86" s="91" t="s">
        <v>3644</v>
      </c>
      <c r="G86" s="89" t="s">
        <v>0</v>
      </c>
      <c r="H86" s="89"/>
      <c r="I86" s="92" t="s">
        <v>3645</v>
      </c>
      <c r="J86" s="93">
        <v>2016</v>
      </c>
      <c r="K86" s="94" t="s">
        <v>1414</v>
      </c>
      <c r="L86" s="91" t="s">
        <v>318</v>
      </c>
      <c r="M86" s="91" t="s">
        <v>185</v>
      </c>
      <c r="N86" s="96" t="s">
        <v>491</v>
      </c>
      <c r="O86" s="96" t="s">
        <v>3646</v>
      </c>
      <c r="P86" s="92">
        <v>0.9</v>
      </c>
      <c r="Q86" s="92">
        <v>0.5</v>
      </c>
      <c r="R86" s="92"/>
      <c r="S86" s="92"/>
      <c r="T86" s="92" t="s">
        <v>25</v>
      </c>
      <c r="U86" s="92"/>
      <c r="V86" s="91" t="s">
        <v>7</v>
      </c>
      <c r="W86" s="91" t="s">
        <v>279</v>
      </c>
      <c r="X86" s="98" t="s">
        <v>3647</v>
      </c>
      <c r="Y86" s="91" t="s">
        <v>395</v>
      </c>
      <c r="Z86" s="99">
        <v>22.6</v>
      </c>
      <c r="AA86" s="100">
        <v>16.95</v>
      </c>
      <c r="AB86" s="101" t="s">
        <v>3648</v>
      </c>
      <c r="AC86" s="102" t="s">
        <v>637</v>
      </c>
      <c r="AD86" s="103">
        <f>Table1[[#This Row],[QTY]]*Table1[[#This Row],['# Books]]</f>
        <v>0</v>
      </c>
      <c r="AE86" s="104">
        <f>Table1[[#This Row],[QTY]]*Table1[[#This Row],[S&amp;L Price]]</f>
        <v>0</v>
      </c>
    </row>
    <row r="87" spans="1:31" ht="18" hidden="1" customHeight="1" x14ac:dyDescent="0.25">
      <c r="A87" s="86"/>
      <c r="B87" s="87">
        <v>11</v>
      </c>
      <c r="C87" s="88">
        <v>19</v>
      </c>
      <c r="D87" s="89" t="s">
        <v>3643</v>
      </c>
      <c r="E87" s="90">
        <v>1</v>
      </c>
      <c r="F87" s="91" t="s">
        <v>3644</v>
      </c>
      <c r="G87" s="89" t="s">
        <v>3</v>
      </c>
      <c r="H87" s="89"/>
      <c r="I87" s="92" t="s">
        <v>3649</v>
      </c>
      <c r="J87" s="93">
        <v>2016</v>
      </c>
      <c r="K87" s="94" t="s">
        <v>1414</v>
      </c>
      <c r="L87" s="91"/>
      <c r="M87" s="91"/>
      <c r="N87" s="96" t="s">
        <v>491</v>
      </c>
      <c r="O87" s="96" t="s">
        <v>3646</v>
      </c>
      <c r="P87" s="92">
        <v>0.9</v>
      </c>
      <c r="Q87" s="92">
        <v>0.5</v>
      </c>
      <c r="R87" s="92"/>
      <c r="S87" s="92"/>
      <c r="T87" s="92" t="s">
        <v>25</v>
      </c>
      <c r="U87" s="92"/>
      <c r="V87" s="91" t="s">
        <v>7</v>
      </c>
      <c r="W87" s="91" t="s">
        <v>279</v>
      </c>
      <c r="X87" s="98" t="s">
        <v>3647</v>
      </c>
      <c r="Y87" s="91" t="s">
        <v>395</v>
      </c>
      <c r="Z87" s="99">
        <v>22.6</v>
      </c>
      <c r="AA87" s="100">
        <v>16.95</v>
      </c>
      <c r="AB87" s="101" t="s">
        <v>3648</v>
      </c>
      <c r="AC87" s="102" t="s">
        <v>637</v>
      </c>
      <c r="AD87" s="103">
        <f>Table1[[#This Row],[QTY]]*Table1[[#This Row],['# Books]]</f>
        <v>0</v>
      </c>
      <c r="AE87" s="104">
        <f>Table1[[#This Row],[QTY]]*Table1[[#This Row],[S&amp;L Price]]</f>
        <v>0</v>
      </c>
    </row>
    <row r="88" spans="1:31" ht="18" customHeight="1" x14ac:dyDescent="0.25">
      <c r="A88" s="86"/>
      <c r="B88" s="87">
        <v>11</v>
      </c>
      <c r="C88" s="88">
        <v>19</v>
      </c>
      <c r="D88" s="89" t="s">
        <v>3643</v>
      </c>
      <c r="E88" s="90">
        <v>1</v>
      </c>
      <c r="F88" s="91" t="s">
        <v>3650</v>
      </c>
      <c r="G88" s="89" t="s">
        <v>0</v>
      </c>
      <c r="H88" s="89"/>
      <c r="I88" s="92" t="s">
        <v>3651</v>
      </c>
      <c r="J88" s="93">
        <v>2016</v>
      </c>
      <c r="K88" s="94" t="s">
        <v>1414</v>
      </c>
      <c r="L88" s="91" t="s">
        <v>318</v>
      </c>
      <c r="M88" s="91" t="s">
        <v>185</v>
      </c>
      <c r="N88" s="96" t="s">
        <v>491</v>
      </c>
      <c r="O88" s="96" t="s">
        <v>3646</v>
      </c>
      <c r="P88" s="92">
        <v>0.9</v>
      </c>
      <c r="Q88" s="92">
        <v>0.5</v>
      </c>
      <c r="R88" s="92"/>
      <c r="S88" s="92"/>
      <c r="T88" s="92" t="s">
        <v>25</v>
      </c>
      <c r="U88" s="92"/>
      <c r="V88" s="91" t="s">
        <v>7</v>
      </c>
      <c r="W88" s="91" t="s">
        <v>279</v>
      </c>
      <c r="X88" s="98" t="s">
        <v>3652</v>
      </c>
      <c r="Y88" s="91" t="s">
        <v>395</v>
      </c>
      <c r="Z88" s="99">
        <v>22.6</v>
      </c>
      <c r="AA88" s="100">
        <v>16.95</v>
      </c>
      <c r="AB88" s="101" t="s">
        <v>1013</v>
      </c>
      <c r="AC88" s="102" t="s">
        <v>637</v>
      </c>
      <c r="AD88" s="103">
        <f>Table1[[#This Row],[QTY]]*Table1[[#This Row],['# Books]]</f>
        <v>0</v>
      </c>
      <c r="AE88" s="104">
        <f>Table1[[#This Row],[QTY]]*Table1[[#This Row],[S&amp;L Price]]</f>
        <v>0</v>
      </c>
    </row>
    <row r="89" spans="1:31" ht="18" hidden="1" customHeight="1" x14ac:dyDescent="0.25">
      <c r="A89" s="86"/>
      <c r="B89" s="87">
        <v>11</v>
      </c>
      <c r="C89" s="88">
        <v>19</v>
      </c>
      <c r="D89" s="89" t="s">
        <v>3643</v>
      </c>
      <c r="E89" s="90">
        <v>1</v>
      </c>
      <c r="F89" s="91" t="s">
        <v>3650</v>
      </c>
      <c r="G89" s="89" t="s">
        <v>3</v>
      </c>
      <c r="H89" s="89"/>
      <c r="I89" s="92" t="s">
        <v>3653</v>
      </c>
      <c r="J89" s="93">
        <v>2016</v>
      </c>
      <c r="K89" s="94" t="s">
        <v>1414</v>
      </c>
      <c r="L89" s="91"/>
      <c r="M89" s="91"/>
      <c r="N89" s="96" t="s">
        <v>491</v>
      </c>
      <c r="O89" s="96" t="s">
        <v>3646</v>
      </c>
      <c r="P89" s="92">
        <v>0.9</v>
      </c>
      <c r="Q89" s="92">
        <v>0.5</v>
      </c>
      <c r="R89" s="92"/>
      <c r="S89" s="92"/>
      <c r="T89" s="92" t="s">
        <v>25</v>
      </c>
      <c r="U89" s="92"/>
      <c r="V89" s="91" t="s">
        <v>7</v>
      </c>
      <c r="W89" s="91" t="s">
        <v>279</v>
      </c>
      <c r="X89" s="98" t="s">
        <v>3652</v>
      </c>
      <c r="Y89" s="91" t="s">
        <v>395</v>
      </c>
      <c r="Z89" s="99">
        <v>22.6</v>
      </c>
      <c r="AA89" s="100">
        <v>16.95</v>
      </c>
      <c r="AB89" s="101" t="s">
        <v>1013</v>
      </c>
      <c r="AC89" s="102" t="s">
        <v>637</v>
      </c>
      <c r="AD89" s="103">
        <f>Table1[[#This Row],[QTY]]*Table1[[#This Row],['# Books]]</f>
        <v>0</v>
      </c>
      <c r="AE89" s="104">
        <f>Table1[[#This Row],[QTY]]*Table1[[#This Row],[S&amp;L Price]]</f>
        <v>0</v>
      </c>
    </row>
    <row r="90" spans="1:31" ht="18" customHeight="1" x14ac:dyDescent="0.25">
      <c r="A90" s="86"/>
      <c r="B90" s="87">
        <v>11</v>
      </c>
      <c r="C90" s="88">
        <v>19</v>
      </c>
      <c r="D90" s="89" t="s">
        <v>3643</v>
      </c>
      <c r="E90" s="90">
        <v>1</v>
      </c>
      <c r="F90" s="91" t="s">
        <v>3654</v>
      </c>
      <c r="G90" s="89" t="s">
        <v>0</v>
      </c>
      <c r="H90" s="89"/>
      <c r="I90" s="92" t="s">
        <v>3655</v>
      </c>
      <c r="J90" s="93">
        <v>2016</v>
      </c>
      <c r="K90" s="94" t="s">
        <v>1414</v>
      </c>
      <c r="L90" s="91" t="s">
        <v>318</v>
      </c>
      <c r="M90" s="91" t="s">
        <v>185</v>
      </c>
      <c r="N90" s="96" t="s">
        <v>491</v>
      </c>
      <c r="O90" s="96" t="s">
        <v>3646</v>
      </c>
      <c r="P90" s="92">
        <v>0.9</v>
      </c>
      <c r="Q90" s="92">
        <v>0.5</v>
      </c>
      <c r="R90" s="92"/>
      <c r="S90" s="92"/>
      <c r="T90" s="92" t="s">
        <v>25</v>
      </c>
      <c r="U90" s="92"/>
      <c r="V90" s="91" t="s">
        <v>7</v>
      </c>
      <c r="W90" s="91" t="s">
        <v>279</v>
      </c>
      <c r="X90" s="98" t="s">
        <v>9556</v>
      </c>
      <c r="Y90" s="91" t="s">
        <v>395</v>
      </c>
      <c r="Z90" s="99">
        <v>22.6</v>
      </c>
      <c r="AA90" s="100">
        <v>16.95</v>
      </c>
      <c r="AB90" s="101" t="s">
        <v>3656</v>
      </c>
      <c r="AC90" s="102" t="s">
        <v>637</v>
      </c>
      <c r="AD90" s="103">
        <f>Table1[[#This Row],[QTY]]*Table1[[#This Row],['# Books]]</f>
        <v>0</v>
      </c>
      <c r="AE90" s="104">
        <f>Table1[[#This Row],[QTY]]*Table1[[#This Row],[S&amp;L Price]]</f>
        <v>0</v>
      </c>
    </row>
    <row r="91" spans="1:31" ht="18" hidden="1" customHeight="1" x14ac:dyDescent="0.25">
      <c r="A91" s="86"/>
      <c r="B91" s="87">
        <v>11</v>
      </c>
      <c r="C91" s="88">
        <v>19</v>
      </c>
      <c r="D91" s="89" t="s">
        <v>3643</v>
      </c>
      <c r="E91" s="90">
        <v>1</v>
      </c>
      <c r="F91" s="91" t="s">
        <v>3654</v>
      </c>
      <c r="G91" s="89" t="s">
        <v>3</v>
      </c>
      <c r="H91" s="89"/>
      <c r="I91" s="92" t="s">
        <v>3657</v>
      </c>
      <c r="J91" s="93">
        <v>2016</v>
      </c>
      <c r="K91" s="94" t="s">
        <v>1414</v>
      </c>
      <c r="L91" s="91"/>
      <c r="M91" s="91"/>
      <c r="N91" s="96" t="s">
        <v>491</v>
      </c>
      <c r="O91" s="96" t="s">
        <v>3646</v>
      </c>
      <c r="P91" s="92">
        <v>0.9</v>
      </c>
      <c r="Q91" s="92">
        <v>0.5</v>
      </c>
      <c r="R91" s="92"/>
      <c r="S91" s="92"/>
      <c r="T91" s="92" t="s">
        <v>25</v>
      </c>
      <c r="U91" s="92"/>
      <c r="V91" s="91" t="s">
        <v>7</v>
      </c>
      <c r="W91" s="91" t="s">
        <v>279</v>
      </c>
      <c r="X91" s="98" t="s">
        <v>9556</v>
      </c>
      <c r="Y91" s="91" t="s">
        <v>395</v>
      </c>
      <c r="Z91" s="99">
        <v>22.6</v>
      </c>
      <c r="AA91" s="100">
        <v>16.95</v>
      </c>
      <c r="AB91" s="101" t="s">
        <v>3656</v>
      </c>
      <c r="AC91" s="102" t="s">
        <v>637</v>
      </c>
      <c r="AD91" s="103">
        <f>Table1[[#This Row],[QTY]]*Table1[[#This Row],['# Books]]</f>
        <v>0</v>
      </c>
      <c r="AE91" s="104">
        <f>Table1[[#This Row],[QTY]]*Table1[[#This Row],[S&amp;L Price]]</f>
        <v>0</v>
      </c>
    </row>
    <row r="92" spans="1:31" ht="18" customHeight="1" x14ac:dyDescent="0.25">
      <c r="A92" s="86"/>
      <c r="B92" s="87">
        <v>11</v>
      </c>
      <c r="C92" s="88">
        <v>19</v>
      </c>
      <c r="D92" s="89" t="s">
        <v>3643</v>
      </c>
      <c r="E92" s="90">
        <v>1</v>
      </c>
      <c r="F92" s="91" t="s">
        <v>3658</v>
      </c>
      <c r="G92" s="89" t="s">
        <v>0</v>
      </c>
      <c r="H92" s="89"/>
      <c r="I92" s="92" t="s">
        <v>3659</v>
      </c>
      <c r="J92" s="93">
        <v>2016</v>
      </c>
      <c r="K92" s="94" t="s">
        <v>1414</v>
      </c>
      <c r="L92" s="91" t="s">
        <v>318</v>
      </c>
      <c r="M92" s="91" t="s">
        <v>185</v>
      </c>
      <c r="N92" s="96" t="s">
        <v>491</v>
      </c>
      <c r="O92" s="96" t="s">
        <v>3646</v>
      </c>
      <c r="P92" s="92">
        <v>0.9</v>
      </c>
      <c r="Q92" s="92">
        <v>0.5</v>
      </c>
      <c r="R92" s="92"/>
      <c r="S92" s="92"/>
      <c r="T92" s="92" t="s">
        <v>25</v>
      </c>
      <c r="U92" s="92"/>
      <c r="V92" s="91" t="s">
        <v>7</v>
      </c>
      <c r="W92" s="91" t="s">
        <v>279</v>
      </c>
      <c r="X92" s="98" t="s">
        <v>3660</v>
      </c>
      <c r="Y92" s="91" t="s">
        <v>395</v>
      </c>
      <c r="Z92" s="99">
        <v>22.6</v>
      </c>
      <c r="AA92" s="100">
        <v>16.95</v>
      </c>
      <c r="AB92" s="101" t="s">
        <v>3661</v>
      </c>
      <c r="AC92" s="102" t="s">
        <v>637</v>
      </c>
      <c r="AD92" s="103">
        <f>Table1[[#This Row],[QTY]]*Table1[[#This Row],['# Books]]</f>
        <v>0</v>
      </c>
      <c r="AE92" s="104">
        <f>Table1[[#This Row],[QTY]]*Table1[[#This Row],[S&amp;L Price]]</f>
        <v>0</v>
      </c>
    </row>
    <row r="93" spans="1:31" ht="18" hidden="1" customHeight="1" x14ac:dyDescent="0.25">
      <c r="A93" s="86"/>
      <c r="B93" s="87">
        <v>11</v>
      </c>
      <c r="C93" s="88">
        <v>19</v>
      </c>
      <c r="D93" s="89" t="s">
        <v>3643</v>
      </c>
      <c r="E93" s="90">
        <v>1</v>
      </c>
      <c r="F93" s="91" t="s">
        <v>3658</v>
      </c>
      <c r="G93" s="89" t="s">
        <v>3</v>
      </c>
      <c r="H93" s="89"/>
      <c r="I93" s="92" t="s">
        <v>3662</v>
      </c>
      <c r="J93" s="93">
        <v>2016</v>
      </c>
      <c r="K93" s="94" t="s">
        <v>1414</v>
      </c>
      <c r="L93" s="91"/>
      <c r="M93" s="91"/>
      <c r="N93" s="96" t="s">
        <v>491</v>
      </c>
      <c r="O93" s="96" t="s">
        <v>3646</v>
      </c>
      <c r="P93" s="92">
        <v>0.9</v>
      </c>
      <c r="Q93" s="92">
        <v>0.5</v>
      </c>
      <c r="R93" s="92"/>
      <c r="S93" s="92"/>
      <c r="T93" s="92" t="s">
        <v>25</v>
      </c>
      <c r="U93" s="92"/>
      <c r="V93" s="91" t="s">
        <v>7</v>
      </c>
      <c r="W93" s="91" t="s">
        <v>279</v>
      </c>
      <c r="X93" s="98" t="s">
        <v>3660</v>
      </c>
      <c r="Y93" s="91" t="s">
        <v>395</v>
      </c>
      <c r="Z93" s="99">
        <v>22.6</v>
      </c>
      <c r="AA93" s="100">
        <v>16.95</v>
      </c>
      <c r="AB93" s="101" t="s">
        <v>3661</v>
      </c>
      <c r="AC93" s="102" t="s">
        <v>637</v>
      </c>
      <c r="AD93" s="103">
        <f>Table1[[#This Row],[QTY]]*Table1[[#This Row],['# Books]]</f>
        <v>0</v>
      </c>
      <c r="AE93" s="104">
        <f>Table1[[#This Row],[QTY]]*Table1[[#This Row],[S&amp;L Price]]</f>
        <v>0</v>
      </c>
    </row>
    <row r="94" spans="1:31" ht="18" customHeight="1" x14ac:dyDescent="0.25">
      <c r="A94" s="86"/>
      <c r="B94" s="87">
        <v>11</v>
      </c>
      <c r="C94" s="88">
        <v>19</v>
      </c>
      <c r="D94" s="89" t="s">
        <v>3643</v>
      </c>
      <c r="E94" s="90">
        <v>1</v>
      </c>
      <c r="F94" s="91" t="s">
        <v>3663</v>
      </c>
      <c r="G94" s="89" t="s">
        <v>0</v>
      </c>
      <c r="H94" s="89"/>
      <c r="I94" s="92" t="s">
        <v>3664</v>
      </c>
      <c r="J94" s="93">
        <v>2016</v>
      </c>
      <c r="K94" s="94" t="s">
        <v>1414</v>
      </c>
      <c r="L94" s="91" t="s">
        <v>318</v>
      </c>
      <c r="M94" s="91" t="s">
        <v>185</v>
      </c>
      <c r="N94" s="96" t="s">
        <v>491</v>
      </c>
      <c r="O94" s="96" t="s">
        <v>3646</v>
      </c>
      <c r="P94" s="92">
        <v>0.9</v>
      </c>
      <c r="Q94" s="92">
        <v>0.5</v>
      </c>
      <c r="R94" s="92"/>
      <c r="S94" s="92"/>
      <c r="T94" s="92" t="s">
        <v>25</v>
      </c>
      <c r="U94" s="92"/>
      <c r="V94" s="91" t="s">
        <v>7</v>
      </c>
      <c r="W94" s="91" t="s">
        <v>279</v>
      </c>
      <c r="X94" s="98" t="s">
        <v>3665</v>
      </c>
      <c r="Y94" s="91" t="s">
        <v>395</v>
      </c>
      <c r="Z94" s="99">
        <v>22.6</v>
      </c>
      <c r="AA94" s="100">
        <v>16.95</v>
      </c>
      <c r="AB94" s="101" t="s">
        <v>3666</v>
      </c>
      <c r="AC94" s="102" t="s">
        <v>637</v>
      </c>
      <c r="AD94" s="103">
        <f>Table1[[#This Row],[QTY]]*Table1[[#This Row],['# Books]]</f>
        <v>0</v>
      </c>
      <c r="AE94" s="104">
        <f>Table1[[#This Row],[QTY]]*Table1[[#This Row],[S&amp;L Price]]</f>
        <v>0</v>
      </c>
    </row>
    <row r="95" spans="1:31" ht="18" hidden="1" customHeight="1" x14ac:dyDescent="0.25">
      <c r="A95" s="86"/>
      <c r="B95" s="87">
        <v>11</v>
      </c>
      <c r="C95" s="88">
        <v>19</v>
      </c>
      <c r="D95" s="89" t="s">
        <v>3643</v>
      </c>
      <c r="E95" s="90">
        <v>1</v>
      </c>
      <c r="F95" s="91" t="s">
        <v>3663</v>
      </c>
      <c r="G95" s="89" t="s">
        <v>3</v>
      </c>
      <c r="H95" s="89"/>
      <c r="I95" s="92" t="s">
        <v>3667</v>
      </c>
      <c r="J95" s="93">
        <v>2016</v>
      </c>
      <c r="K95" s="94" t="s">
        <v>1414</v>
      </c>
      <c r="L95" s="91"/>
      <c r="M95" s="91"/>
      <c r="N95" s="96" t="s">
        <v>491</v>
      </c>
      <c r="O95" s="96" t="s">
        <v>3646</v>
      </c>
      <c r="P95" s="92">
        <v>0.9</v>
      </c>
      <c r="Q95" s="92">
        <v>0.5</v>
      </c>
      <c r="R95" s="92"/>
      <c r="S95" s="92"/>
      <c r="T95" s="92" t="s">
        <v>25</v>
      </c>
      <c r="U95" s="92"/>
      <c r="V95" s="91" t="s">
        <v>7</v>
      </c>
      <c r="W95" s="91" t="s">
        <v>279</v>
      </c>
      <c r="X95" s="98" t="s">
        <v>3665</v>
      </c>
      <c r="Y95" s="91" t="s">
        <v>395</v>
      </c>
      <c r="Z95" s="99">
        <v>22.6</v>
      </c>
      <c r="AA95" s="100">
        <v>16.95</v>
      </c>
      <c r="AB95" s="101" t="s">
        <v>3666</v>
      </c>
      <c r="AC95" s="102" t="s">
        <v>637</v>
      </c>
      <c r="AD95" s="103">
        <f>Table1[[#This Row],[QTY]]*Table1[[#This Row],['# Books]]</f>
        <v>0</v>
      </c>
      <c r="AE95" s="104">
        <f>Table1[[#This Row],[QTY]]*Table1[[#This Row],[S&amp;L Price]]</f>
        <v>0</v>
      </c>
    </row>
    <row r="96" spans="1:31" ht="18" customHeight="1" x14ac:dyDescent="0.25">
      <c r="A96" s="86"/>
      <c r="B96" s="87">
        <v>11</v>
      </c>
      <c r="C96" s="88">
        <v>19</v>
      </c>
      <c r="D96" s="89" t="s">
        <v>3643</v>
      </c>
      <c r="E96" s="90">
        <v>1</v>
      </c>
      <c r="F96" s="91" t="s">
        <v>3668</v>
      </c>
      <c r="G96" s="89" t="s">
        <v>0</v>
      </c>
      <c r="H96" s="89"/>
      <c r="I96" s="92" t="s">
        <v>3669</v>
      </c>
      <c r="J96" s="93">
        <v>2016</v>
      </c>
      <c r="K96" s="94" t="s">
        <v>1414</v>
      </c>
      <c r="L96" s="91" t="s">
        <v>318</v>
      </c>
      <c r="M96" s="91" t="s">
        <v>185</v>
      </c>
      <c r="N96" s="96" t="s">
        <v>491</v>
      </c>
      <c r="O96" s="96" t="s">
        <v>3646</v>
      </c>
      <c r="P96" s="92">
        <v>0.8</v>
      </c>
      <c r="Q96" s="92">
        <v>0.5</v>
      </c>
      <c r="R96" s="92"/>
      <c r="S96" s="92"/>
      <c r="T96" s="92" t="s">
        <v>25</v>
      </c>
      <c r="U96" s="92"/>
      <c r="V96" s="91" t="s">
        <v>7</v>
      </c>
      <c r="W96" s="91" t="s">
        <v>279</v>
      </c>
      <c r="X96" s="98" t="s">
        <v>3670</v>
      </c>
      <c r="Y96" s="91" t="s">
        <v>395</v>
      </c>
      <c r="Z96" s="99">
        <v>22.6</v>
      </c>
      <c r="AA96" s="100">
        <v>16.95</v>
      </c>
      <c r="AB96" s="101" t="s">
        <v>3671</v>
      </c>
      <c r="AC96" s="102" t="s">
        <v>637</v>
      </c>
      <c r="AD96" s="103">
        <f>Table1[[#This Row],[QTY]]*Table1[[#This Row],['# Books]]</f>
        <v>0</v>
      </c>
      <c r="AE96" s="104">
        <f>Table1[[#This Row],[QTY]]*Table1[[#This Row],[S&amp;L Price]]</f>
        <v>0</v>
      </c>
    </row>
    <row r="97" spans="1:31" ht="18" hidden="1" customHeight="1" x14ac:dyDescent="0.25">
      <c r="A97" s="86"/>
      <c r="B97" s="87">
        <v>11</v>
      </c>
      <c r="C97" s="88">
        <v>19</v>
      </c>
      <c r="D97" s="89" t="s">
        <v>3643</v>
      </c>
      <c r="E97" s="90">
        <v>1</v>
      </c>
      <c r="F97" s="91" t="s">
        <v>3668</v>
      </c>
      <c r="G97" s="89" t="s">
        <v>3</v>
      </c>
      <c r="H97" s="89"/>
      <c r="I97" s="92" t="s">
        <v>3672</v>
      </c>
      <c r="J97" s="93">
        <v>2016</v>
      </c>
      <c r="K97" s="94" t="s">
        <v>1414</v>
      </c>
      <c r="L97" s="91"/>
      <c r="M97" s="91"/>
      <c r="N97" s="96" t="s">
        <v>491</v>
      </c>
      <c r="O97" s="96" t="s">
        <v>3646</v>
      </c>
      <c r="P97" s="92">
        <v>0.8</v>
      </c>
      <c r="Q97" s="92">
        <v>0.5</v>
      </c>
      <c r="R97" s="92"/>
      <c r="S97" s="92"/>
      <c r="T97" s="92" t="s">
        <v>25</v>
      </c>
      <c r="U97" s="92"/>
      <c r="V97" s="91" t="s">
        <v>7</v>
      </c>
      <c r="W97" s="91" t="s">
        <v>279</v>
      </c>
      <c r="X97" s="98" t="s">
        <v>3670</v>
      </c>
      <c r="Y97" s="91" t="s">
        <v>395</v>
      </c>
      <c r="Z97" s="99">
        <v>22.6</v>
      </c>
      <c r="AA97" s="100">
        <v>16.95</v>
      </c>
      <c r="AB97" s="101" t="s">
        <v>3671</v>
      </c>
      <c r="AC97" s="102" t="s">
        <v>637</v>
      </c>
      <c r="AD97" s="103">
        <f>Table1[[#This Row],[QTY]]*Table1[[#This Row],['# Books]]</f>
        <v>0</v>
      </c>
      <c r="AE97" s="104">
        <f>Table1[[#This Row],[QTY]]*Table1[[#This Row],[S&amp;L Price]]</f>
        <v>0</v>
      </c>
    </row>
    <row r="98" spans="1:31" ht="18" hidden="1" customHeight="1" x14ac:dyDescent="0.25">
      <c r="A98" s="86"/>
      <c r="B98" s="87">
        <v>12</v>
      </c>
      <c r="C98" s="88"/>
      <c r="D98" s="89" t="s">
        <v>11017</v>
      </c>
      <c r="E98" s="90">
        <v>6</v>
      </c>
      <c r="F98" s="91" t="s">
        <v>11017</v>
      </c>
      <c r="G98" s="89" t="s">
        <v>9</v>
      </c>
      <c r="H98" s="89"/>
      <c r="I98" s="92" t="s">
        <v>11018</v>
      </c>
      <c r="J98" s="93">
        <v>2020</v>
      </c>
      <c r="K98" s="94" t="s">
        <v>9859</v>
      </c>
      <c r="L98" s="91" t="s">
        <v>318</v>
      </c>
      <c r="M98" s="91" t="s">
        <v>185</v>
      </c>
      <c r="N98" s="96"/>
      <c r="O98" s="96"/>
      <c r="P98" s="92"/>
      <c r="Q98" s="92"/>
      <c r="R98" s="92"/>
      <c r="S98" s="92"/>
      <c r="T98" s="92"/>
      <c r="U98" s="92"/>
      <c r="V98" s="91" t="s">
        <v>7</v>
      </c>
      <c r="W98" s="91" t="s">
        <v>677</v>
      </c>
      <c r="X98" s="98" t="s">
        <v>11019</v>
      </c>
      <c r="Y98" s="91" t="s">
        <v>395</v>
      </c>
      <c r="Z98" s="99">
        <v>135.6</v>
      </c>
      <c r="AA98" s="100">
        <v>101.7</v>
      </c>
      <c r="AB98" s="101"/>
      <c r="AC98" s="102" t="s">
        <v>637</v>
      </c>
      <c r="AD98" s="103">
        <f>Table1[[#This Row],[QTY]]*Table1[[#This Row],['# Books]]</f>
        <v>0</v>
      </c>
      <c r="AE98" s="104">
        <f>Table1[[#This Row],[QTY]]*Table1[[#This Row],[S&amp;L Price]]</f>
        <v>0</v>
      </c>
    </row>
    <row r="99" spans="1:31" ht="18" customHeight="1" x14ac:dyDescent="0.25">
      <c r="A99" s="86"/>
      <c r="B99" s="87">
        <v>12</v>
      </c>
      <c r="C99" s="88"/>
      <c r="D99" s="89" t="s">
        <v>11017</v>
      </c>
      <c r="E99" s="90">
        <v>1</v>
      </c>
      <c r="F99" s="91" t="s">
        <v>11020</v>
      </c>
      <c r="G99" s="89" t="s">
        <v>0</v>
      </c>
      <c r="H99" s="89"/>
      <c r="I99" s="92" t="s">
        <v>11021</v>
      </c>
      <c r="J99" s="93">
        <v>2020</v>
      </c>
      <c r="K99" s="94" t="s">
        <v>9859</v>
      </c>
      <c r="L99" s="91" t="s">
        <v>318</v>
      </c>
      <c r="M99" s="91" t="s">
        <v>185</v>
      </c>
      <c r="N99" s="96" t="s">
        <v>491</v>
      </c>
      <c r="O99" s="96" t="s">
        <v>11022</v>
      </c>
      <c r="P99" s="92"/>
      <c r="Q99" s="92"/>
      <c r="R99" s="92"/>
      <c r="S99" s="92"/>
      <c r="T99" s="92" t="s">
        <v>25</v>
      </c>
      <c r="U99" s="92"/>
      <c r="V99" s="91" t="s">
        <v>7</v>
      </c>
      <c r="W99" s="91" t="s">
        <v>677</v>
      </c>
      <c r="X99" s="98" t="s">
        <v>11023</v>
      </c>
      <c r="Y99" s="91" t="s">
        <v>395</v>
      </c>
      <c r="Z99" s="99">
        <v>22.6</v>
      </c>
      <c r="AA99" s="100">
        <v>16.95</v>
      </c>
      <c r="AB99" s="101" t="s">
        <v>1580</v>
      </c>
      <c r="AC99" s="102" t="s">
        <v>637</v>
      </c>
      <c r="AD99" s="103">
        <f>Table1[[#This Row],[QTY]]*Table1[[#This Row],['# Books]]</f>
        <v>0</v>
      </c>
      <c r="AE99" s="104">
        <f>Table1[[#This Row],[QTY]]*Table1[[#This Row],[S&amp;L Price]]</f>
        <v>0</v>
      </c>
    </row>
    <row r="100" spans="1:31" ht="18" hidden="1" customHeight="1" x14ac:dyDescent="0.25">
      <c r="A100" s="86"/>
      <c r="B100" s="87">
        <v>12</v>
      </c>
      <c r="C100" s="88"/>
      <c r="D100" s="89" t="s">
        <v>11017</v>
      </c>
      <c r="E100" s="90">
        <v>1</v>
      </c>
      <c r="F100" s="91" t="s">
        <v>11020</v>
      </c>
      <c r="G100" s="89" t="s">
        <v>3</v>
      </c>
      <c r="H100" s="89"/>
      <c r="I100" s="92" t="s">
        <v>11024</v>
      </c>
      <c r="J100" s="93">
        <v>2020</v>
      </c>
      <c r="K100" s="94" t="s">
        <v>9859</v>
      </c>
      <c r="L100" s="91"/>
      <c r="M100" s="91"/>
      <c r="N100" s="96" t="s">
        <v>491</v>
      </c>
      <c r="O100" s="96" t="s">
        <v>11022</v>
      </c>
      <c r="P100" s="92"/>
      <c r="Q100" s="92"/>
      <c r="R100" s="92"/>
      <c r="S100" s="92"/>
      <c r="T100" s="92" t="s">
        <v>25</v>
      </c>
      <c r="U100" s="92"/>
      <c r="V100" s="91" t="s">
        <v>7</v>
      </c>
      <c r="W100" s="91" t="s">
        <v>677</v>
      </c>
      <c r="X100" s="98" t="s">
        <v>11023</v>
      </c>
      <c r="Y100" s="91" t="s">
        <v>395</v>
      </c>
      <c r="Z100" s="99">
        <v>22.6</v>
      </c>
      <c r="AA100" s="100">
        <v>16.95</v>
      </c>
      <c r="AB100" s="101" t="s">
        <v>1580</v>
      </c>
      <c r="AC100" s="102" t="s">
        <v>637</v>
      </c>
      <c r="AD100" s="103">
        <f>Table1[[#This Row],[QTY]]*Table1[[#This Row],['# Books]]</f>
        <v>0</v>
      </c>
      <c r="AE100" s="104">
        <f>Table1[[#This Row],[QTY]]*Table1[[#This Row],[S&amp;L Price]]</f>
        <v>0</v>
      </c>
    </row>
    <row r="101" spans="1:31" ht="18" customHeight="1" x14ac:dyDescent="0.25">
      <c r="A101" s="86"/>
      <c r="B101" s="87">
        <v>12</v>
      </c>
      <c r="C101" s="88"/>
      <c r="D101" s="89" t="s">
        <v>11017</v>
      </c>
      <c r="E101" s="90">
        <v>1</v>
      </c>
      <c r="F101" s="91" t="s">
        <v>11025</v>
      </c>
      <c r="G101" s="89" t="s">
        <v>0</v>
      </c>
      <c r="H101" s="89"/>
      <c r="I101" s="92" t="s">
        <v>11026</v>
      </c>
      <c r="J101" s="93">
        <v>2020</v>
      </c>
      <c r="K101" s="94" t="s">
        <v>9859</v>
      </c>
      <c r="L101" s="91" t="s">
        <v>318</v>
      </c>
      <c r="M101" s="91" t="s">
        <v>185</v>
      </c>
      <c r="N101" s="96" t="s">
        <v>491</v>
      </c>
      <c r="O101" s="96" t="s">
        <v>11022</v>
      </c>
      <c r="P101" s="92"/>
      <c r="Q101" s="92"/>
      <c r="R101" s="92"/>
      <c r="S101" s="92"/>
      <c r="T101" s="92" t="s">
        <v>25</v>
      </c>
      <c r="U101" s="92"/>
      <c r="V101" s="91" t="s">
        <v>7</v>
      </c>
      <c r="W101" s="91" t="s">
        <v>677</v>
      </c>
      <c r="X101" s="98" t="s">
        <v>11027</v>
      </c>
      <c r="Y101" s="91" t="s">
        <v>395</v>
      </c>
      <c r="Z101" s="99">
        <v>22.6</v>
      </c>
      <c r="AA101" s="100">
        <v>16.95</v>
      </c>
      <c r="AB101" s="101" t="s">
        <v>11028</v>
      </c>
      <c r="AC101" s="102" t="s">
        <v>637</v>
      </c>
      <c r="AD101" s="103">
        <f>Table1[[#This Row],[QTY]]*Table1[[#This Row],['# Books]]</f>
        <v>0</v>
      </c>
      <c r="AE101" s="104">
        <f>Table1[[#This Row],[QTY]]*Table1[[#This Row],[S&amp;L Price]]</f>
        <v>0</v>
      </c>
    </row>
    <row r="102" spans="1:31" ht="18" hidden="1" customHeight="1" x14ac:dyDescent="0.25">
      <c r="A102" s="86"/>
      <c r="B102" s="87">
        <v>12</v>
      </c>
      <c r="C102" s="88"/>
      <c r="D102" s="89" t="s">
        <v>11017</v>
      </c>
      <c r="E102" s="90">
        <v>1</v>
      </c>
      <c r="F102" s="91" t="s">
        <v>11025</v>
      </c>
      <c r="G102" s="89" t="s">
        <v>3</v>
      </c>
      <c r="H102" s="89"/>
      <c r="I102" s="92" t="s">
        <v>11029</v>
      </c>
      <c r="J102" s="93">
        <v>2020</v>
      </c>
      <c r="K102" s="94" t="s">
        <v>9859</v>
      </c>
      <c r="L102" s="91"/>
      <c r="M102" s="91"/>
      <c r="N102" s="96" t="s">
        <v>491</v>
      </c>
      <c r="O102" s="96" t="s">
        <v>11022</v>
      </c>
      <c r="P102" s="92"/>
      <c r="Q102" s="92"/>
      <c r="R102" s="92"/>
      <c r="S102" s="92"/>
      <c r="T102" s="92" t="s">
        <v>25</v>
      </c>
      <c r="U102" s="92"/>
      <c r="V102" s="91" t="s">
        <v>7</v>
      </c>
      <c r="W102" s="91" t="s">
        <v>677</v>
      </c>
      <c r="X102" s="98" t="s">
        <v>11027</v>
      </c>
      <c r="Y102" s="91" t="s">
        <v>395</v>
      </c>
      <c r="Z102" s="99">
        <v>22.6</v>
      </c>
      <c r="AA102" s="100">
        <v>16.95</v>
      </c>
      <c r="AB102" s="101" t="s">
        <v>11028</v>
      </c>
      <c r="AC102" s="102" t="s">
        <v>637</v>
      </c>
      <c r="AD102" s="103">
        <f>Table1[[#This Row],[QTY]]*Table1[[#This Row],['# Books]]</f>
        <v>0</v>
      </c>
      <c r="AE102" s="104">
        <f>Table1[[#This Row],[QTY]]*Table1[[#This Row],[S&amp;L Price]]</f>
        <v>0</v>
      </c>
    </row>
    <row r="103" spans="1:31" ht="18" customHeight="1" x14ac:dyDescent="0.25">
      <c r="A103" s="86"/>
      <c r="B103" s="87">
        <v>12</v>
      </c>
      <c r="C103" s="88"/>
      <c r="D103" s="89" t="s">
        <v>11017</v>
      </c>
      <c r="E103" s="90">
        <v>1</v>
      </c>
      <c r="F103" s="91" t="s">
        <v>11030</v>
      </c>
      <c r="G103" s="89" t="s">
        <v>0</v>
      </c>
      <c r="H103" s="89"/>
      <c r="I103" s="92" t="s">
        <v>11031</v>
      </c>
      <c r="J103" s="93">
        <v>2020</v>
      </c>
      <c r="K103" s="94" t="s">
        <v>9859</v>
      </c>
      <c r="L103" s="91" t="s">
        <v>318</v>
      </c>
      <c r="M103" s="91" t="s">
        <v>185</v>
      </c>
      <c r="N103" s="96" t="s">
        <v>491</v>
      </c>
      <c r="O103" s="96" t="s">
        <v>11022</v>
      </c>
      <c r="P103" s="92"/>
      <c r="Q103" s="92"/>
      <c r="R103" s="92"/>
      <c r="S103" s="92"/>
      <c r="T103" s="92" t="s">
        <v>25</v>
      </c>
      <c r="U103" s="92"/>
      <c r="V103" s="91" t="s">
        <v>7</v>
      </c>
      <c r="W103" s="91" t="s">
        <v>677</v>
      </c>
      <c r="X103" s="98" t="s">
        <v>11032</v>
      </c>
      <c r="Y103" s="91" t="s">
        <v>395</v>
      </c>
      <c r="Z103" s="99">
        <v>22.6</v>
      </c>
      <c r="AA103" s="100">
        <v>16.95</v>
      </c>
      <c r="AB103" s="101" t="s">
        <v>11033</v>
      </c>
      <c r="AC103" s="102" t="s">
        <v>637</v>
      </c>
      <c r="AD103" s="103">
        <f>Table1[[#This Row],[QTY]]*Table1[[#This Row],['# Books]]</f>
        <v>0</v>
      </c>
      <c r="AE103" s="104">
        <f>Table1[[#This Row],[QTY]]*Table1[[#This Row],[S&amp;L Price]]</f>
        <v>0</v>
      </c>
    </row>
    <row r="104" spans="1:31" ht="18" hidden="1" customHeight="1" x14ac:dyDescent="0.25">
      <c r="A104" s="86"/>
      <c r="B104" s="87">
        <v>12</v>
      </c>
      <c r="C104" s="88"/>
      <c r="D104" s="89" t="s">
        <v>11017</v>
      </c>
      <c r="E104" s="90">
        <v>1</v>
      </c>
      <c r="F104" s="91" t="s">
        <v>11030</v>
      </c>
      <c r="G104" s="89" t="s">
        <v>3</v>
      </c>
      <c r="H104" s="89"/>
      <c r="I104" s="92" t="s">
        <v>11034</v>
      </c>
      <c r="J104" s="93">
        <v>2020</v>
      </c>
      <c r="K104" s="94" t="s">
        <v>9859</v>
      </c>
      <c r="L104" s="91"/>
      <c r="M104" s="91"/>
      <c r="N104" s="96" t="s">
        <v>491</v>
      </c>
      <c r="O104" s="96" t="s">
        <v>11022</v>
      </c>
      <c r="P104" s="92"/>
      <c r="Q104" s="92"/>
      <c r="R104" s="92"/>
      <c r="S104" s="92"/>
      <c r="T104" s="92" t="s">
        <v>25</v>
      </c>
      <c r="U104" s="92"/>
      <c r="V104" s="91" t="s">
        <v>7</v>
      </c>
      <c r="W104" s="91" t="s">
        <v>677</v>
      </c>
      <c r="X104" s="98" t="s">
        <v>11032</v>
      </c>
      <c r="Y104" s="91" t="s">
        <v>395</v>
      </c>
      <c r="Z104" s="99">
        <v>22.6</v>
      </c>
      <c r="AA104" s="100">
        <v>16.95</v>
      </c>
      <c r="AB104" s="101" t="s">
        <v>11033</v>
      </c>
      <c r="AC104" s="102" t="s">
        <v>637</v>
      </c>
      <c r="AD104" s="103">
        <f>Table1[[#This Row],[QTY]]*Table1[[#This Row],['# Books]]</f>
        <v>0</v>
      </c>
      <c r="AE104" s="104">
        <f>Table1[[#This Row],[QTY]]*Table1[[#This Row],[S&amp;L Price]]</f>
        <v>0</v>
      </c>
    </row>
    <row r="105" spans="1:31" ht="18" customHeight="1" x14ac:dyDescent="0.25">
      <c r="A105" s="86"/>
      <c r="B105" s="87">
        <v>12</v>
      </c>
      <c r="C105" s="88"/>
      <c r="D105" s="89" t="s">
        <v>11017</v>
      </c>
      <c r="E105" s="90">
        <v>1</v>
      </c>
      <c r="F105" s="91" t="s">
        <v>11035</v>
      </c>
      <c r="G105" s="89" t="s">
        <v>0</v>
      </c>
      <c r="H105" s="89"/>
      <c r="I105" s="92" t="s">
        <v>11036</v>
      </c>
      <c r="J105" s="93">
        <v>2020</v>
      </c>
      <c r="K105" s="94" t="s">
        <v>9859</v>
      </c>
      <c r="L105" s="91" t="s">
        <v>318</v>
      </c>
      <c r="M105" s="91" t="s">
        <v>185</v>
      </c>
      <c r="N105" s="96" t="s">
        <v>491</v>
      </c>
      <c r="O105" s="96" t="s">
        <v>11022</v>
      </c>
      <c r="P105" s="92"/>
      <c r="Q105" s="92"/>
      <c r="R105" s="92"/>
      <c r="S105" s="92"/>
      <c r="T105" s="92" t="s">
        <v>25</v>
      </c>
      <c r="U105" s="92"/>
      <c r="V105" s="91" t="s">
        <v>7</v>
      </c>
      <c r="W105" s="91" t="s">
        <v>677</v>
      </c>
      <c r="X105" s="98" t="s">
        <v>11037</v>
      </c>
      <c r="Y105" s="91" t="s">
        <v>395</v>
      </c>
      <c r="Z105" s="99">
        <v>22.6</v>
      </c>
      <c r="AA105" s="100">
        <v>16.95</v>
      </c>
      <c r="AB105" s="101" t="s">
        <v>11038</v>
      </c>
      <c r="AC105" s="102" t="s">
        <v>637</v>
      </c>
      <c r="AD105" s="103">
        <f>Table1[[#This Row],[QTY]]*Table1[[#This Row],['# Books]]</f>
        <v>0</v>
      </c>
      <c r="AE105" s="104">
        <f>Table1[[#This Row],[QTY]]*Table1[[#This Row],[S&amp;L Price]]</f>
        <v>0</v>
      </c>
    </row>
    <row r="106" spans="1:31" ht="18" hidden="1" customHeight="1" x14ac:dyDescent="0.25">
      <c r="A106" s="86"/>
      <c r="B106" s="87">
        <v>12</v>
      </c>
      <c r="C106" s="88"/>
      <c r="D106" s="89" t="s">
        <v>11017</v>
      </c>
      <c r="E106" s="90">
        <v>1</v>
      </c>
      <c r="F106" s="91" t="s">
        <v>11035</v>
      </c>
      <c r="G106" s="89" t="s">
        <v>3</v>
      </c>
      <c r="H106" s="89"/>
      <c r="I106" s="92" t="s">
        <v>11039</v>
      </c>
      <c r="J106" s="93">
        <v>2020</v>
      </c>
      <c r="K106" s="94" t="s">
        <v>9859</v>
      </c>
      <c r="L106" s="91"/>
      <c r="M106" s="91"/>
      <c r="N106" s="96" t="s">
        <v>491</v>
      </c>
      <c r="O106" s="96" t="s">
        <v>11022</v>
      </c>
      <c r="P106" s="92"/>
      <c r="Q106" s="92"/>
      <c r="R106" s="92"/>
      <c r="S106" s="92"/>
      <c r="T106" s="92" t="s">
        <v>25</v>
      </c>
      <c r="U106" s="92"/>
      <c r="V106" s="91" t="s">
        <v>7</v>
      </c>
      <c r="W106" s="91" t="s">
        <v>677</v>
      </c>
      <c r="X106" s="98" t="s">
        <v>11037</v>
      </c>
      <c r="Y106" s="91" t="s">
        <v>395</v>
      </c>
      <c r="Z106" s="99">
        <v>22.6</v>
      </c>
      <c r="AA106" s="100">
        <v>16.95</v>
      </c>
      <c r="AB106" s="101" t="s">
        <v>11038</v>
      </c>
      <c r="AC106" s="102" t="s">
        <v>637</v>
      </c>
      <c r="AD106" s="103">
        <f>Table1[[#This Row],[QTY]]*Table1[[#This Row],['# Books]]</f>
        <v>0</v>
      </c>
      <c r="AE106" s="104">
        <f>Table1[[#This Row],[QTY]]*Table1[[#This Row],[S&amp;L Price]]</f>
        <v>0</v>
      </c>
    </row>
    <row r="107" spans="1:31" ht="18" customHeight="1" x14ac:dyDescent="0.25">
      <c r="A107" s="86"/>
      <c r="B107" s="87">
        <v>12</v>
      </c>
      <c r="C107" s="88"/>
      <c r="D107" s="89" t="s">
        <v>11017</v>
      </c>
      <c r="E107" s="90">
        <v>1</v>
      </c>
      <c r="F107" s="91" t="s">
        <v>10013</v>
      </c>
      <c r="G107" s="89" t="s">
        <v>0</v>
      </c>
      <c r="H107" s="89"/>
      <c r="I107" s="92" t="s">
        <v>11040</v>
      </c>
      <c r="J107" s="93">
        <v>2020</v>
      </c>
      <c r="K107" s="94" t="s">
        <v>9859</v>
      </c>
      <c r="L107" s="91" t="s">
        <v>318</v>
      </c>
      <c r="M107" s="91" t="s">
        <v>185</v>
      </c>
      <c r="N107" s="96" t="s">
        <v>491</v>
      </c>
      <c r="O107" s="96" t="s">
        <v>11022</v>
      </c>
      <c r="P107" s="92"/>
      <c r="Q107" s="92"/>
      <c r="R107" s="92"/>
      <c r="S107" s="92"/>
      <c r="T107" s="92" t="s">
        <v>25</v>
      </c>
      <c r="U107" s="92"/>
      <c r="V107" s="91" t="s">
        <v>7</v>
      </c>
      <c r="W107" s="91" t="s">
        <v>677</v>
      </c>
      <c r="X107" s="98" t="s">
        <v>11041</v>
      </c>
      <c r="Y107" s="91" t="s">
        <v>395</v>
      </c>
      <c r="Z107" s="99">
        <v>22.6</v>
      </c>
      <c r="AA107" s="100">
        <v>16.95</v>
      </c>
      <c r="AB107" s="101" t="s">
        <v>8974</v>
      </c>
      <c r="AC107" s="102" t="s">
        <v>637</v>
      </c>
      <c r="AD107" s="103">
        <f>Table1[[#This Row],[QTY]]*Table1[[#This Row],['# Books]]</f>
        <v>0</v>
      </c>
      <c r="AE107" s="104">
        <f>Table1[[#This Row],[QTY]]*Table1[[#This Row],[S&amp;L Price]]</f>
        <v>0</v>
      </c>
    </row>
    <row r="108" spans="1:31" ht="18" hidden="1" customHeight="1" x14ac:dyDescent="0.25">
      <c r="A108" s="86"/>
      <c r="B108" s="87">
        <v>12</v>
      </c>
      <c r="C108" s="88"/>
      <c r="D108" s="89" t="s">
        <v>11017</v>
      </c>
      <c r="E108" s="90">
        <v>1</v>
      </c>
      <c r="F108" s="91" t="s">
        <v>10013</v>
      </c>
      <c r="G108" s="89" t="s">
        <v>3</v>
      </c>
      <c r="H108" s="89"/>
      <c r="I108" s="92" t="s">
        <v>11042</v>
      </c>
      <c r="J108" s="93">
        <v>2020</v>
      </c>
      <c r="K108" s="94" t="s">
        <v>9859</v>
      </c>
      <c r="L108" s="91"/>
      <c r="M108" s="91"/>
      <c r="N108" s="96" t="s">
        <v>491</v>
      </c>
      <c r="O108" s="96" t="s">
        <v>11022</v>
      </c>
      <c r="P108" s="92"/>
      <c r="Q108" s="92"/>
      <c r="R108" s="92"/>
      <c r="S108" s="92"/>
      <c r="T108" s="92" t="s">
        <v>25</v>
      </c>
      <c r="U108" s="92"/>
      <c r="V108" s="91" t="s">
        <v>7</v>
      </c>
      <c r="W108" s="91" t="s">
        <v>677</v>
      </c>
      <c r="X108" s="98" t="s">
        <v>11041</v>
      </c>
      <c r="Y108" s="91" t="s">
        <v>395</v>
      </c>
      <c r="Z108" s="99">
        <v>22.6</v>
      </c>
      <c r="AA108" s="100">
        <v>16.95</v>
      </c>
      <c r="AB108" s="101" t="s">
        <v>8974</v>
      </c>
      <c r="AC108" s="102" t="s">
        <v>637</v>
      </c>
      <c r="AD108" s="103">
        <f>Table1[[#This Row],[QTY]]*Table1[[#This Row],['# Books]]</f>
        <v>0</v>
      </c>
      <c r="AE108" s="104">
        <f>Table1[[#This Row],[QTY]]*Table1[[#This Row],[S&amp;L Price]]</f>
        <v>0</v>
      </c>
    </row>
    <row r="109" spans="1:31" ht="18" customHeight="1" x14ac:dyDescent="0.25">
      <c r="A109" s="86"/>
      <c r="B109" s="87">
        <v>12</v>
      </c>
      <c r="C109" s="88"/>
      <c r="D109" s="89" t="s">
        <v>11017</v>
      </c>
      <c r="E109" s="90">
        <v>1</v>
      </c>
      <c r="F109" s="91" t="s">
        <v>11043</v>
      </c>
      <c r="G109" s="89" t="s">
        <v>0</v>
      </c>
      <c r="H109" s="89"/>
      <c r="I109" s="92" t="s">
        <v>11044</v>
      </c>
      <c r="J109" s="93">
        <v>2020</v>
      </c>
      <c r="K109" s="94" t="s">
        <v>9859</v>
      </c>
      <c r="L109" s="91" t="s">
        <v>318</v>
      </c>
      <c r="M109" s="91" t="s">
        <v>185</v>
      </c>
      <c r="N109" s="96" t="s">
        <v>491</v>
      </c>
      <c r="O109" s="96" t="s">
        <v>11022</v>
      </c>
      <c r="P109" s="92"/>
      <c r="Q109" s="92"/>
      <c r="R109" s="92"/>
      <c r="S109" s="92"/>
      <c r="T109" s="92" t="s">
        <v>25</v>
      </c>
      <c r="U109" s="92"/>
      <c r="V109" s="91" t="s">
        <v>7</v>
      </c>
      <c r="W109" s="91" t="s">
        <v>677</v>
      </c>
      <c r="X109" s="98" t="s">
        <v>11045</v>
      </c>
      <c r="Y109" s="91" t="s">
        <v>395</v>
      </c>
      <c r="Z109" s="99">
        <v>22.6</v>
      </c>
      <c r="AA109" s="100">
        <v>16.95</v>
      </c>
      <c r="AB109" s="101" t="s">
        <v>11046</v>
      </c>
      <c r="AC109" s="102" t="s">
        <v>637</v>
      </c>
      <c r="AD109" s="103">
        <f>Table1[[#This Row],[QTY]]*Table1[[#This Row],['# Books]]</f>
        <v>0</v>
      </c>
      <c r="AE109" s="104">
        <f>Table1[[#This Row],[QTY]]*Table1[[#This Row],[S&amp;L Price]]</f>
        <v>0</v>
      </c>
    </row>
    <row r="110" spans="1:31" ht="18" hidden="1" customHeight="1" x14ac:dyDescent="0.25">
      <c r="A110" s="86"/>
      <c r="B110" s="87">
        <v>12</v>
      </c>
      <c r="C110" s="88"/>
      <c r="D110" s="89" t="s">
        <v>11017</v>
      </c>
      <c r="E110" s="90">
        <v>1</v>
      </c>
      <c r="F110" s="91" t="s">
        <v>11043</v>
      </c>
      <c r="G110" s="89" t="s">
        <v>3</v>
      </c>
      <c r="H110" s="89"/>
      <c r="I110" s="92" t="s">
        <v>11047</v>
      </c>
      <c r="J110" s="93">
        <v>2020</v>
      </c>
      <c r="K110" s="94" t="s">
        <v>9859</v>
      </c>
      <c r="L110" s="91"/>
      <c r="M110" s="91"/>
      <c r="N110" s="96" t="s">
        <v>491</v>
      </c>
      <c r="O110" s="96" t="s">
        <v>11022</v>
      </c>
      <c r="P110" s="92"/>
      <c r="Q110" s="92"/>
      <c r="R110" s="92"/>
      <c r="S110" s="92"/>
      <c r="T110" s="92" t="s">
        <v>25</v>
      </c>
      <c r="U110" s="92"/>
      <c r="V110" s="91" t="s">
        <v>7</v>
      </c>
      <c r="W110" s="91" t="s">
        <v>677</v>
      </c>
      <c r="X110" s="98" t="s">
        <v>11045</v>
      </c>
      <c r="Y110" s="91" t="s">
        <v>395</v>
      </c>
      <c r="Z110" s="99">
        <v>22.6</v>
      </c>
      <c r="AA110" s="100">
        <v>16.95</v>
      </c>
      <c r="AB110" s="101" t="s">
        <v>11046</v>
      </c>
      <c r="AC110" s="102" t="s">
        <v>637</v>
      </c>
      <c r="AD110" s="103">
        <f>Table1[[#This Row],[QTY]]*Table1[[#This Row],['# Books]]</f>
        <v>0</v>
      </c>
      <c r="AE110" s="104">
        <f>Table1[[#This Row],[QTY]]*Table1[[#This Row],[S&amp;L Price]]</f>
        <v>0</v>
      </c>
    </row>
    <row r="111" spans="1:31" ht="18" hidden="1" customHeight="1" x14ac:dyDescent="0.25">
      <c r="A111" s="86"/>
      <c r="B111" s="87">
        <v>13</v>
      </c>
      <c r="C111" s="88"/>
      <c r="D111" s="89" t="s">
        <v>11048</v>
      </c>
      <c r="E111" s="90">
        <v>6</v>
      </c>
      <c r="F111" s="91" t="s">
        <v>11048</v>
      </c>
      <c r="G111" s="89" t="s">
        <v>9</v>
      </c>
      <c r="H111" s="89"/>
      <c r="I111" s="92" t="s">
        <v>11049</v>
      </c>
      <c r="J111" s="93">
        <v>2020</v>
      </c>
      <c r="K111" s="94" t="s">
        <v>9859</v>
      </c>
      <c r="L111" s="91" t="s">
        <v>318</v>
      </c>
      <c r="M111" s="91" t="s">
        <v>185</v>
      </c>
      <c r="N111" s="96"/>
      <c r="O111" s="96"/>
      <c r="P111" s="92"/>
      <c r="Q111" s="92"/>
      <c r="R111" s="92"/>
      <c r="S111" s="92"/>
      <c r="T111" s="92"/>
      <c r="U111" s="92"/>
      <c r="V111" s="91" t="s">
        <v>7</v>
      </c>
      <c r="W111" s="91" t="s">
        <v>677</v>
      </c>
      <c r="X111" s="98" t="s">
        <v>11050</v>
      </c>
      <c r="Y111" s="91" t="s">
        <v>395</v>
      </c>
      <c r="Z111" s="99">
        <v>135.6</v>
      </c>
      <c r="AA111" s="100">
        <v>101.7</v>
      </c>
      <c r="AB111" s="101"/>
      <c r="AC111" s="102" t="s">
        <v>637</v>
      </c>
      <c r="AD111" s="103">
        <f>Table1[[#This Row],[QTY]]*Table1[[#This Row],['# Books]]</f>
        <v>0</v>
      </c>
      <c r="AE111" s="104">
        <f>Table1[[#This Row],[QTY]]*Table1[[#This Row],[S&amp;L Price]]</f>
        <v>0</v>
      </c>
    </row>
    <row r="112" spans="1:31" ht="18" customHeight="1" x14ac:dyDescent="0.25">
      <c r="A112" s="86"/>
      <c r="B112" s="87">
        <v>13</v>
      </c>
      <c r="C112" s="88"/>
      <c r="D112" s="89" t="s">
        <v>11048</v>
      </c>
      <c r="E112" s="90">
        <v>1</v>
      </c>
      <c r="F112" s="91" t="s">
        <v>11051</v>
      </c>
      <c r="G112" s="89" t="s">
        <v>0</v>
      </c>
      <c r="H112" s="89"/>
      <c r="I112" s="92" t="s">
        <v>11052</v>
      </c>
      <c r="J112" s="93">
        <v>2020</v>
      </c>
      <c r="K112" s="94" t="s">
        <v>9859</v>
      </c>
      <c r="L112" s="91" t="s">
        <v>318</v>
      </c>
      <c r="M112" s="91" t="s">
        <v>185</v>
      </c>
      <c r="N112" s="96" t="s">
        <v>491</v>
      </c>
      <c r="O112" s="96" t="s">
        <v>11053</v>
      </c>
      <c r="P112" s="92"/>
      <c r="Q112" s="92"/>
      <c r="R112" s="92"/>
      <c r="S112" s="92"/>
      <c r="T112" s="92" t="s">
        <v>25</v>
      </c>
      <c r="U112" s="92"/>
      <c r="V112" s="91" t="s">
        <v>7</v>
      </c>
      <c r="W112" s="91" t="s">
        <v>677</v>
      </c>
      <c r="X112" s="98" t="s">
        <v>11054</v>
      </c>
      <c r="Y112" s="91" t="s">
        <v>395</v>
      </c>
      <c r="Z112" s="99">
        <v>22.6</v>
      </c>
      <c r="AA112" s="100">
        <v>16.95</v>
      </c>
      <c r="AB112" s="101" t="s">
        <v>11055</v>
      </c>
      <c r="AC112" s="102" t="s">
        <v>637</v>
      </c>
      <c r="AD112" s="103">
        <f>Table1[[#This Row],[QTY]]*Table1[[#This Row],['# Books]]</f>
        <v>0</v>
      </c>
      <c r="AE112" s="104">
        <f>Table1[[#This Row],[QTY]]*Table1[[#This Row],[S&amp;L Price]]</f>
        <v>0</v>
      </c>
    </row>
    <row r="113" spans="1:31" ht="18" hidden="1" customHeight="1" x14ac:dyDescent="0.25">
      <c r="A113" s="86"/>
      <c r="B113" s="87">
        <v>13</v>
      </c>
      <c r="C113" s="88"/>
      <c r="D113" s="89" t="s">
        <v>11048</v>
      </c>
      <c r="E113" s="90">
        <v>1</v>
      </c>
      <c r="F113" s="91" t="s">
        <v>11051</v>
      </c>
      <c r="G113" s="89" t="s">
        <v>3</v>
      </c>
      <c r="H113" s="89"/>
      <c r="I113" s="92" t="s">
        <v>11056</v>
      </c>
      <c r="J113" s="93">
        <v>2020</v>
      </c>
      <c r="K113" s="94" t="s">
        <v>9859</v>
      </c>
      <c r="L113" s="91"/>
      <c r="M113" s="91"/>
      <c r="N113" s="96" t="s">
        <v>491</v>
      </c>
      <c r="O113" s="96" t="s">
        <v>11053</v>
      </c>
      <c r="P113" s="92"/>
      <c r="Q113" s="92"/>
      <c r="R113" s="92"/>
      <c r="S113" s="92"/>
      <c r="T113" s="92" t="s">
        <v>25</v>
      </c>
      <c r="U113" s="92"/>
      <c r="V113" s="91" t="s">
        <v>7</v>
      </c>
      <c r="W113" s="91" t="s">
        <v>677</v>
      </c>
      <c r="X113" s="98" t="s">
        <v>11054</v>
      </c>
      <c r="Y113" s="91" t="s">
        <v>395</v>
      </c>
      <c r="Z113" s="99">
        <v>22.6</v>
      </c>
      <c r="AA113" s="100">
        <v>16.95</v>
      </c>
      <c r="AB113" s="101" t="s">
        <v>11055</v>
      </c>
      <c r="AC113" s="102" t="s">
        <v>637</v>
      </c>
      <c r="AD113" s="103">
        <f>Table1[[#This Row],[QTY]]*Table1[[#This Row],['# Books]]</f>
        <v>0</v>
      </c>
      <c r="AE113" s="104">
        <f>Table1[[#This Row],[QTY]]*Table1[[#This Row],[S&amp;L Price]]</f>
        <v>0</v>
      </c>
    </row>
    <row r="114" spans="1:31" ht="18" customHeight="1" x14ac:dyDescent="0.25">
      <c r="A114" s="86"/>
      <c r="B114" s="87">
        <v>13</v>
      </c>
      <c r="C114" s="88"/>
      <c r="D114" s="89" t="s">
        <v>11048</v>
      </c>
      <c r="E114" s="90">
        <v>1</v>
      </c>
      <c r="F114" s="91" t="s">
        <v>11057</v>
      </c>
      <c r="G114" s="89" t="s">
        <v>0</v>
      </c>
      <c r="H114" s="89"/>
      <c r="I114" s="92" t="s">
        <v>11058</v>
      </c>
      <c r="J114" s="93">
        <v>2020</v>
      </c>
      <c r="K114" s="94" t="s">
        <v>9859</v>
      </c>
      <c r="L114" s="91" t="s">
        <v>318</v>
      </c>
      <c r="M114" s="91" t="s">
        <v>185</v>
      </c>
      <c r="N114" s="96" t="s">
        <v>491</v>
      </c>
      <c r="O114" s="96" t="s">
        <v>11053</v>
      </c>
      <c r="P114" s="92"/>
      <c r="Q114" s="92"/>
      <c r="R114" s="92"/>
      <c r="S114" s="92"/>
      <c r="T114" s="92" t="s">
        <v>25</v>
      </c>
      <c r="U114" s="92"/>
      <c r="V114" s="91" t="s">
        <v>7</v>
      </c>
      <c r="W114" s="91" t="s">
        <v>677</v>
      </c>
      <c r="X114" s="98" t="s">
        <v>11059</v>
      </c>
      <c r="Y114" s="91" t="s">
        <v>395</v>
      </c>
      <c r="Z114" s="99">
        <v>22.6</v>
      </c>
      <c r="AA114" s="100">
        <v>16.95</v>
      </c>
      <c r="AB114" s="101" t="s">
        <v>11060</v>
      </c>
      <c r="AC114" s="102" t="s">
        <v>637</v>
      </c>
      <c r="AD114" s="103">
        <f>Table1[[#This Row],[QTY]]*Table1[[#This Row],['# Books]]</f>
        <v>0</v>
      </c>
      <c r="AE114" s="104">
        <f>Table1[[#This Row],[QTY]]*Table1[[#This Row],[S&amp;L Price]]</f>
        <v>0</v>
      </c>
    </row>
    <row r="115" spans="1:31" ht="18" hidden="1" customHeight="1" x14ac:dyDescent="0.25">
      <c r="A115" s="86"/>
      <c r="B115" s="87">
        <v>13</v>
      </c>
      <c r="C115" s="88"/>
      <c r="D115" s="89" t="s">
        <v>11048</v>
      </c>
      <c r="E115" s="90">
        <v>1</v>
      </c>
      <c r="F115" s="91" t="s">
        <v>11057</v>
      </c>
      <c r="G115" s="89" t="s">
        <v>3</v>
      </c>
      <c r="H115" s="89"/>
      <c r="I115" s="92" t="s">
        <v>11061</v>
      </c>
      <c r="J115" s="93">
        <v>2020</v>
      </c>
      <c r="K115" s="94" t="s">
        <v>9859</v>
      </c>
      <c r="L115" s="91"/>
      <c r="M115" s="91"/>
      <c r="N115" s="96" t="s">
        <v>491</v>
      </c>
      <c r="O115" s="96" t="s">
        <v>11053</v>
      </c>
      <c r="P115" s="92"/>
      <c r="Q115" s="92"/>
      <c r="R115" s="92"/>
      <c r="S115" s="92"/>
      <c r="T115" s="92" t="s">
        <v>25</v>
      </c>
      <c r="U115" s="92"/>
      <c r="V115" s="91" t="s">
        <v>7</v>
      </c>
      <c r="W115" s="91" t="s">
        <v>677</v>
      </c>
      <c r="X115" s="98" t="s">
        <v>11059</v>
      </c>
      <c r="Y115" s="91" t="s">
        <v>395</v>
      </c>
      <c r="Z115" s="99">
        <v>22.6</v>
      </c>
      <c r="AA115" s="100">
        <v>16.95</v>
      </c>
      <c r="AB115" s="101" t="s">
        <v>11060</v>
      </c>
      <c r="AC115" s="102" t="s">
        <v>637</v>
      </c>
      <c r="AD115" s="103">
        <f>Table1[[#This Row],[QTY]]*Table1[[#This Row],['# Books]]</f>
        <v>0</v>
      </c>
      <c r="AE115" s="104">
        <f>Table1[[#This Row],[QTY]]*Table1[[#This Row],[S&amp;L Price]]</f>
        <v>0</v>
      </c>
    </row>
    <row r="116" spans="1:31" ht="18" customHeight="1" x14ac:dyDescent="0.25">
      <c r="A116" s="86"/>
      <c r="B116" s="87">
        <v>13</v>
      </c>
      <c r="C116" s="88"/>
      <c r="D116" s="89" t="s">
        <v>11048</v>
      </c>
      <c r="E116" s="90">
        <v>1</v>
      </c>
      <c r="F116" s="91" t="s">
        <v>11062</v>
      </c>
      <c r="G116" s="89" t="s">
        <v>0</v>
      </c>
      <c r="H116" s="89"/>
      <c r="I116" s="92" t="s">
        <v>11063</v>
      </c>
      <c r="J116" s="93">
        <v>2020</v>
      </c>
      <c r="K116" s="94" t="s">
        <v>9859</v>
      </c>
      <c r="L116" s="91" t="s">
        <v>318</v>
      </c>
      <c r="M116" s="91" t="s">
        <v>185</v>
      </c>
      <c r="N116" s="96" t="s">
        <v>491</v>
      </c>
      <c r="O116" s="96" t="s">
        <v>11053</v>
      </c>
      <c r="P116" s="92"/>
      <c r="Q116" s="92"/>
      <c r="R116" s="92"/>
      <c r="S116" s="92"/>
      <c r="T116" s="92" t="s">
        <v>25</v>
      </c>
      <c r="U116" s="92"/>
      <c r="V116" s="91" t="s">
        <v>7</v>
      </c>
      <c r="W116" s="91" t="s">
        <v>677</v>
      </c>
      <c r="X116" s="98" t="s">
        <v>11064</v>
      </c>
      <c r="Y116" s="91" t="s">
        <v>395</v>
      </c>
      <c r="Z116" s="99">
        <v>22.6</v>
      </c>
      <c r="AA116" s="100">
        <v>16.95</v>
      </c>
      <c r="AB116" s="101" t="s">
        <v>11065</v>
      </c>
      <c r="AC116" s="102" t="s">
        <v>637</v>
      </c>
      <c r="AD116" s="103">
        <f>Table1[[#This Row],[QTY]]*Table1[[#This Row],['# Books]]</f>
        <v>0</v>
      </c>
      <c r="AE116" s="104">
        <f>Table1[[#This Row],[QTY]]*Table1[[#This Row],[S&amp;L Price]]</f>
        <v>0</v>
      </c>
    </row>
    <row r="117" spans="1:31" ht="18" hidden="1" customHeight="1" x14ac:dyDescent="0.25">
      <c r="A117" s="86"/>
      <c r="B117" s="87">
        <v>13</v>
      </c>
      <c r="C117" s="88"/>
      <c r="D117" s="89" t="s">
        <v>11048</v>
      </c>
      <c r="E117" s="90">
        <v>1</v>
      </c>
      <c r="F117" s="91" t="s">
        <v>11062</v>
      </c>
      <c r="G117" s="89" t="s">
        <v>3</v>
      </c>
      <c r="H117" s="89"/>
      <c r="I117" s="92" t="s">
        <v>11066</v>
      </c>
      <c r="J117" s="93">
        <v>2020</v>
      </c>
      <c r="K117" s="94" t="s">
        <v>9859</v>
      </c>
      <c r="L117" s="91"/>
      <c r="M117" s="91"/>
      <c r="N117" s="96" t="s">
        <v>491</v>
      </c>
      <c r="O117" s="96" t="s">
        <v>11053</v>
      </c>
      <c r="P117" s="92"/>
      <c r="Q117" s="92"/>
      <c r="R117" s="92"/>
      <c r="S117" s="92"/>
      <c r="T117" s="92" t="s">
        <v>25</v>
      </c>
      <c r="U117" s="92"/>
      <c r="V117" s="91" t="s">
        <v>7</v>
      </c>
      <c r="W117" s="91" t="s">
        <v>677</v>
      </c>
      <c r="X117" s="98" t="s">
        <v>11064</v>
      </c>
      <c r="Y117" s="91" t="s">
        <v>395</v>
      </c>
      <c r="Z117" s="99">
        <v>22.6</v>
      </c>
      <c r="AA117" s="100">
        <v>16.95</v>
      </c>
      <c r="AB117" s="101" t="s">
        <v>11065</v>
      </c>
      <c r="AC117" s="102" t="s">
        <v>637</v>
      </c>
      <c r="AD117" s="103">
        <f>Table1[[#This Row],[QTY]]*Table1[[#This Row],['# Books]]</f>
        <v>0</v>
      </c>
      <c r="AE117" s="104">
        <f>Table1[[#This Row],[QTY]]*Table1[[#This Row],[S&amp;L Price]]</f>
        <v>0</v>
      </c>
    </row>
    <row r="118" spans="1:31" ht="18" customHeight="1" x14ac:dyDescent="0.25">
      <c r="A118" s="86"/>
      <c r="B118" s="87">
        <v>13</v>
      </c>
      <c r="C118" s="88"/>
      <c r="D118" s="89" t="s">
        <v>11048</v>
      </c>
      <c r="E118" s="90">
        <v>1</v>
      </c>
      <c r="F118" s="91" t="s">
        <v>11067</v>
      </c>
      <c r="G118" s="89" t="s">
        <v>0</v>
      </c>
      <c r="H118" s="89"/>
      <c r="I118" s="92" t="s">
        <v>11068</v>
      </c>
      <c r="J118" s="93">
        <v>2020</v>
      </c>
      <c r="K118" s="94" t="s">
        <v>9859</v>
      </c>
      <c r="L118" s="91" t="s">
        <v>318</v>
      </c>
      <c r="M118" s="91" t="s">
        <v>185</v>
      </c>
      <c r="N118" s="96" t="s">
        <v>491</v>
      </c>
      <c r="O118" s="96" t="s">
        <v>11053</v>
      </c>
      <c r="P118" s="92"/>
      <c r="Q118" s="92"/>
      <c r="R118" s="92"/>
      <c r="S118" s="92"/>
      <c r="T118" s="92" t="s">
        <v>25</v>
      </c>
      <c r="U118" s="92"/>
      <c r="V118" s="91" t="s">
        <v>7</v>
      </c>
      <c r="W118" s="91" t="s">
        <v>677</v>
      </c>
      <c r="X118" s="98" t="s">
        <v>11069</v>
      </c>
      <c r="Y118" s="91" t="s">
        <v>395</v>
      </c>
      <c r="Z118" s="99">
        <v>22.6</v>
      </c>
      <c r="AA118" s="100">
        <v>16.95</v>
      </c>
      <c r="AB118" s="101" t="s">
        <v>11070</v>
      </c>
      <c r="AC118" s="102" t="s">
        <v>637</v>
      </c>
      <c r="AD118" s="103">
        <f>Table1[[#This Row],[QTY]]*Table1[[#This Row],['# Books]]</f>
        <v>0</v>
      </c>
      <c r="AE118" s="104">
        <f>Table1[[#This Row],[QTY]]*Table1[[#This Row],[S&amp;L Price]]</f>
        <v>0</v>
      </c>
    </row>
    <row r="119" spans="1:31" ht="18" hidden="1" customHeight="1" x14ac:dyDescent="0.25">
      <c r="A119" s="86"/>
      <c r="B119" s="87">
        <v>13</v>
      </c>
      <c r="C119" s="88"/>
      <c r="D119" s="89" t="s">
        <v>11048</v>
      </c>
      <c r="E119" s="90">
        <v>1</v>
      </c>
      <c r="F119" s="91" t="s">
        <v>11067</v>
      </c>
      <c r="G119" s="89" t="s">
        <v>3</v>
      </c>
      <c r="H119" s="89"/>
      <c r="I119" s="92" t="s">
        <v>11071</v>
      </c>
      <c r="J119" s="93">
        <v>2020</v>
      </c>
      <c r="K119" s="94" t="s">
        <v>9859</v>
      </c>
      <c r="L119" s="91"/>
      <c r="M119" s="91"/>
      <c r="N119" s="96" t="s">
        <v>491</v>
      </c>
      <c r="O119" s="96" t="s">
        <v>11053</v>
      </c>
      <c r="P119" s="92"/>
      <c r="Q119" s="92"/>
      <c r="R119" s="92"/>
      <c r="S119" s="92"/>
      <c r="T119" s="92" t="s">
        <v>25</v>
      </c>
      <c r="U119" s="92"/>
      <c r="V119" s="91" t="s">
        <v>7</v>
      </c>
      <c r="W119" s="91" t="s">
        <v>677</v>
      </c>
      <c r="X119" s="98" t="s">
        <v>11069</v>
      </c>
      <c r="Y119" s="91" t="s">
        <v>395</v>
      </c>
      <c r="Z119" s="99">
        <v>22.6</v>
      </c>
      <c r="AA119" s="100">
        <v>16.95</v>
      </c>
      <c r="AB119" s="101" t="s">
        <v>11070</v>
      </c>
      <c r="AC119" s="102" t="s">
        <v>637</v>
      </c>
      <c r="AD119" s="103">
        <f>Table1[[#This Row],[QTY]]*Table1[[#This Row],['# Books]]</f>
        <v>0</v>
      </c>
      <c r="AE119" s="104">
        <f>Table1[[#This Row],[QTY]]*Table1[[#This Row],[S&amp;L Price]]</f>
        <v>0</v>
      </c>
    </row>
    <row r="120" spans="1:31" ht="18" customHeight="1" x14ac:dyDescent="0.25">
      <c r="A120" s="86"/>
      <c r="B120" s="87">
        <v>13</v>
      </c>
      <c r="C120" s="88"/>
      <c r="D120" s="89" t="s">
        <v>11048</v>
      </c>
      <c r="E120" s="90">
        <v>1</v>
      </c>
      <c r="F120" s="91" t="s">
        <v>11072</v>
      </c>
      <c r="G120" s="89" t="s">
        <v>0</v>
      </c>
      <c r="H120" s="89"/>
      <c r="I120" s="92" t="s">
        <v>11073</v>
      </c>
      <c r="J120" s="93">
        <v>2020</v>
      </c>
      <c r="K120" s="94" t="s">
        <v>9859</v>
      </c>
      <c r="L120" s="91" t="s">
        <v>318</v>
      </c>
      <c r="M120" s="91" t="s">
        <v>185</v>
      </c>
      <c r="N120" s="96" t="s">
        <v>491</v>
      </c>
      <c r="O120" s="96" t="s">
        <v>11053</v>
      </c>
      <c r="P120" s="92"/>
      <c r="Q120" s="92"/>
      <c r="R120" s="92"/>
      <c r="S120" s="92"/>
      <c r="T120" s="92" t="s">
        <v>25</v>
      </c>
      <c r="U120" s="92"/>
      <c r="V120" s="91" t="s">
        <v>7</v>
      </c>
      <c r="W120" s="91" t="s">
        <v>677</v>
      </c>
      <c r="X120" s="98" t="s">
        <v>11074</v>
      </c>
      <c r="Y120" s="91" t="s">
        <v>395</v>
      </c>
      <c r="Z120" s="99">
        <v>22.6</v>
      </c>
      <c r="AA120" s="100">
        <v>16.95</v>
      </c>
      <c r="AB120" s="101" t="s">
        <v>11075</v>
      </c>
      <c r="AC120" s="102" t="s">
        <v>637</v>
      </c>
      <c r="AD120" s="103">
        <f>Table1[[#This Row],[QTY]]*Table1[[#This Row],['# Books]]</f>
        <v>0</v>
      </c>
      <c r="AE120" s="104">
        <f>Table1[[#This Row],[QTY]]*Table1[[#This Row],[S&amp;L Price]]</f>
        <v>0</v>
      </c>
    </row>
    <row r="121" spans="1:31" ht="18" hidden="1" customHeight="1" x14ac:dyDescent="0.25">
      <c r="A121" s="86"/>
      <c r="B121" s="87">
        <v>13</v>
      </c>
      <c r="C121" s="88"/>
      <c r="D121" s="89" t="s">
        <v>11048</v>
      </c>
      <c r="E121" s="90">
        <v>1</v>
      </c>
      <c r="F121" s="91" t="s">
        <v>11072</v>
      </c>
      <c r="G121" s="89" t="s">
        <v>3</v>
      </c>
      <c r="H121" s="89"/>
      <c r="I121" s="92" t="s">
        <v>11076</v>
      </c>
      <c r="J121" s="93">
        <v>2020</v>
      </c>
      <c r="K121" s="94" t="s">
        <v>9859</v>
      </c>
      <c r="L121" s="91"/>
      <c r="M121" s="91"/>
      <c r="N121" s="96" t="s">
        <v>491</v>
      </c>
      <c r="O121" s="96" t="s">
        <v>11053</v>
      </c>
      <c r="P121" s="92"/>
      <c r="Q121" s="92"/>
      <c r="R121" s="92"/>
      <c r="S121" s="92"/>
      <c r="T121" s="92" t="s">
        <v>25</v>
      </c>
      <c r="U121" s="92"/>
      <c r="V121" s="91" t="s">
        <v>7</v>
      </c>
      <c r="W121" s="91" t="s">
        <v>677</v>
      </c>
      <c r="X121" s="98" t="s">
        <v>11074</v>
      </c>
      <c r="Y121" s="91" t="s">
        <v>395</v>
      </c>
      <c r="Z121" s="99">
        <v>22.6</v>
      </c>
      <c r="AA121" s="100">
        <v>16.95</v>
      </c>
      <c r="AB121" s="101" t="s">
        <v>11075</v>
      </c>
      <c r="AC121" s="102" t="s">
        <v>637</v>
      </c>
      <c r="AD121" s="103">
        <f>Table1[[#This Row],[QTY]]*Table1[[#This Row],['# Books]]</f>
        <v>0</v>
      </c>
      <c r="AE121" s="104">
        <f>Table1[[#This Row],[QTY]]*Table1[[#This Row],[S&amp;L Price]]</f>
        <v>0</v>
      </c>
    </row>
    <row r="122" spans="1:31" ht="18" customHeight="1" x14ac:dyDescent="0.25">
      <c r="A122" s="86"/>
      <c r="B122" s="87">
        <v>13</v>
      </c>
      <c r="C122" s="88"/>
      <c r="D122" s="89" t="s">
        <v>11048</v>
      </c>
      <c r="E122" s="90">
        <v>1</v>
      </c>
      <c r="F122" s="91" t="s">
        <v>11077</v>
      </c>
      <c r="G122" s="89" t="s">
        <v>0</v>
      </c>
      <c r="H122" s="89"/>
      <c r="I122" s="92" t="s">
        <v>11078</v>
      </c>
      <c r="J122" s="93">
        <v>2020</v>
      </c>
      <c r="K122" s="94" t="s">
        <v>9859</v>
      </c>
      <c r="L122" s="91" t="s">
        <v>318</v>
      </c>
      <c r="M122" s="91" t="s">
        <v>185</v>
      </c>
      <c r="N122" s="96" t="s">
        <v>491</v>
      </c>
      <c r="O122" s="96" t="s">
        <v>11053</v>
      </c>
      <c r="P122" s="92"/>
      <c r="Q122" s="92"/>
      <c r="R122" s="92"/>
      <c r="S122" s="92"/>
      <c r="T122" s="92" t="s">
        <v>25</v>
      </c>
      <c r="U122" s="92"/>
      <c r="V122" s="91" t="s">
        <v>7</v>
      </c>
      <c r="W122" s="91" t="s">
        <v>677</v>
      </c>
      <c r="X122" s="98" t="s">
        <v>11079</v>
      </c>
      <c r="Y122" s="91" t="s">
        <v>395</v>
      </c>
      <c r="Z122" s="99">
        <v>22.6</v>
      </c>
      <c r="AA122" s="100">
        <v>16.95</v>
      </c>
      <c r="AB122" s="101" t="s">
        <v>11080</v>
      </c>
      <c r="AC122" s="102" t="s">
        <v>637</v>
      </c>
      <c r="AD122" s="103">
        <f>Table1[[#This Row],[QTY]]*Table1[[#This Row],['# Books]]</f>
        <v>0</v>
      </c>
      <c r="AE122" s="104">
        <f>Table1[[#This Row],[QTY]]*Table1[[#This Row],[S&amp;L Price]]</f>
        <v>0</v>
      </c>
    </row>
    <row r="123" spans="1:31" ht="18" hidden="1" customHeight="1" x14ac:dyDescent="0.25">
      <c r="A123" s="86"/>
      <c r="B123" s="87">
        <v>13</v>
      </c>
      <c r="C123" s="88"/>
      <c r="D123" s="89" t="s">
        <v>11048</v>
      </c>
      <c r="E123" s="90">
        <v>1</v>
      </c>
      <c r="F123" s="91" t="s">
        <v>11077</v>
      </c>
      <c r="G123" s="89" t="s">
        <v>3</v>
      </c>
      <c r="H123" s="89"/>
      <c r="I123" s="92" t="s">
        <v>11081</v>
      </c>
      <c r="J123" s="93">
        <v>2020</v>
      </c>
      <c r="K123" s="94" t="s">
        <v>9859</v>
      </c>
      <c r="L123" s="91"/>
      <c r="M123" s="91"/>
      <c r="N123" s="96" t="s">
        <v>491</v>
      </c>
      <c r="O123" s="96" t="s">
        <v>11053</v>
      </c>
      <c r="P123" s="92"/>
      <c r="Q123" s="92"/>
      <c r="R123" s="92"/>
      <c r="S123" s="92"/>
      <c r="T123" s="92" t="s">
        <v>25</v>
      </c>
      <c r="U123" s="92"/>
      <c r="V123" s="91" t="s">
        <v>7</v>
      </c>
      <c r="W123" s="91" t="s">
        <v>677</v>
      </c>
      <c r="X123" s="98" t="s">
        <v>11079</v>
      </c>
      <c r="Y123" s="91" t="s">
        <v>395</v>
      </c>
      <c r="Z123" s="99">
        <v>22.6</v>
      </c>
      <c r="AA123" s="100">
        <v>16.95</v>
      </c>
      <c r="AB123" s="101" t="s">
        <v>11080</v>
      </c>
      <c r="AC123" s="102" t="s">
        <v>637</v>
      </c>
      <c r="AD123" s="103">
        <f>Table1[[#This Row],[QTY]]*Table1[[#This Row],['# Books]]</f>
        <v>0</v>
      </c>
      <c r="AE123" s="104">
        <f>Table1[[#This Row],[QTY]]*Table1[[#This Row],[S&amp;L Price]]</f>
        <v>0</v>
      </c>
    </row>
    <row r="124" spans="1:31" ht="18" hidden="1" customHeight="1" x14ac:dyDescent="0.25">
      <c r="A124" s="86"/>
      <c r="B124" s="87">
        <v>14</v>
      </c>
      <c r="C124" s="88">
        <v>32</v>
      </c>
      <c r="D124" s="89" t="s">
        <v>9612</v>
      </c>
      <c r="E124" s="90">
        <v>6</v>
      </c>
      <c r="F124" s="91" t="s">
        <v>9612</v>
      </c>
      <c r="G124" s="89" t="s">
        <v>9</v>
      </c>
      <c r="H124" s="89"/>
      <c r="I124" s="92" t="s">
        <v>9613</v>
      </c>
      <c r="J124" s="93">
        <v>2020</v>
      </c>
      <c r="K124" s="94" t="s">
        <v>9424</v>
      </c>
      <c r="L124" s="91" t="s">
        <v>318</v>
      </c>
      <c r="M124" s="91" t="s">
        <v>185</v>
      </c>
      <c r="N124" s="96"/>
      <c r="O124" s="96"/>
      <c r="P124" s="92"/>
      <c r="Q124" s="92"/>
      <c r="R124" s="92"/>
      <c r="S124" s="92"/>
      <c r="T124" s="92"/>
      <c r="U124" s="92"/>
      <c r="V124" s="91" t="s">
        <v>7</v>
      </c>
      <c r="W124" s="91" t="s">
        <v>677</v>
      </c>
      <c r="X124" s="98" t="s">
        <v>9614</v>
      </c>
      <c r="Y124" s="91" t="s">
        <v>395</v>
      </c>
      <c r="Z124" s="99">
        <v>135.6</v>
      </c>
      <c r="AA124" s="100">
        <v>101.7</v>
      </c>
      <c r="AB124" s="101"/>
      <c r="AC124" s="102" t="s">
        <v>637</v>
      </c>
      <c r="AD124" s="103">
        <f>Table1[[#This Row],[QTY]]*Table1[[#This Row],['# Books]]</f>
        <v>0</v>
      </c>
      <c r="AE124" s="104">
        <f>Table1[[#This Row],[QTY]]*Table1[[#This Row],[S&amp;L Price]]</f>
        <v>0</v>
      </c>
    </row>
    <row r="125" spans="1:31" ht="18" customHeight="1" x14ac:dyDescent="0.25">
      <c r="A125" s="86"/>
      <c r="B125" s="87">
        <v>14</v>
      </c>
      <c r="C125" s="88">
        <v>32</v>
      </c>
      <c r="D125" s="89" t="s">
        <v>9612</v>
      </c>
      <c r="E125" s="90">
        <v>1</v>
      </c>
      <c r="F125" s="91" t="s">
        <v>9615</v>
      </c>
      <c r="G125" s="89" t="s">
        <v>0</v>
      </c>
      <c r="H125" s="89"/>
      <c r="I125" s="92" t="s">
        <v>9616</v>
      </c>
      <c r="J125" s="93">
        <v>2020</v>
      </c>
      <c r="K125" s="94" t="s">
        <v>9424</v>
      </c>
      <c r="L125" s="91" t="s">
        <v>318</v>
      </c>
      <c r="M125" s="91" t="s">
        <v>185</v>
      </c>
      <c r="N125" s="96" t="s">
        <v>491</v>
      </c>
      <c r="O125" s="96" t="s">
        <v>9617</v>
      </c>
      <c r="P125" s="92">
        <v>0.9</v>
      </c>
      <c r="Q125" s="92">
        <v>0.5</v>
      </c>
      <c r="R125" s="92"/>
      <c r="S125" s="92"/>
      <c r="T125" s="92" t="s">
        <v>25</v>
      </c>
      <c r="U125" s="92"/>
      <c r="V125" s="91" t="s">
        <v>7</v>
      </c>
      <c r="W125" s="91" t="s">
        <v>677</v>
      </c>
      <c r="X125" s="98" t="s">
        <v>9618</v>
      </c>
      <c r="Y125" s="91" t="s">
        <v>395</v>
      </c>
      <c r="Z125" s="99">
        <v>22.6</v>
      </c>
      <c r="AA125" s="100">
        <v>16.95</v>
      </c>
      <c r="AB125" s="101" t="s">
        <v>886</v>
      </c>
      <c r="AC125" s="102" t="s">
        <v>637</v>
      </c>
      <c r="AD125" s="103">
        <f>Table1[[#This Row],[QTY]]*Table1[[#This Row],['# Books]]</f>
        <v>0</v>
      </c>
      <c r="AE125" s="104">
        <f>Table1[[#This Row],[QTY]]*Table1[[#This Row],[S&amp;L Price]]</f>
        <v>0</v>
      </c>
    </row>
    <row r="126" spans="1:31" ht="18" hidden="1" customHeight="1" x14ac:dyDescent="0.25">
      <c r="A126" s="86"/>
      <c r="B126" s="87">
        <v>14</v>
      </c>
      <c r="C126" s="88">
        <v>32</v>
      </c>
      <c r="D126" s="89" t="s">
        <v>9612</v>
      </c>
      <c r="E126" s="90">
        <v>1</v>
      </c>
      <c r="F126" s="91" t="s">
        <v>9615</v>
      </c>
      <c r="G126" s="89" t="s">
        <v>3</v>
      </c>
      <c r="H126" s="89"/>
      <c r="I126" s="92" t="s">
        <v>9619</v>
      </c>
      <c r="J126" s="93">
        <v>2020</v>
      </c>
      <c r="K126" s="94" t="s">
        <v>9424</v>
      </c>
      <c r="L126" s="91"/>
      <c r="M126" s="91"/>
      <c r="N126" s="96" t="s">
        <v>491</v>
      </c>
      <c r="O126" s="96" t="s">
        <v>9617</v>
      </c>
      <c r="P126" s="92">
        <v>0.9</v>
      </c>
      <c r="Q126" s="92">
        <v>0.5</v>
      </c>
      <c r="R126" s="92"/>
      <c r="S126" s="92"/>
      <c r="T126" s="92" t="s">
        <v>25</v>
      </c>
      <c r="U126" s="92"/>
      <c r="V126" s="91" t="s">
        <v>7</v>
      </c>
      <c r="W126" s="91" t="s">
        <v>677</v>
      </c>
      <c r="X126" s="98" t="s">
        <v>9618</v>
      </c>
      <c r="Y126" s="91" t="s">
        <v>395</v>
      </c>
      <c r="Z126" s="99">
        <v>22.6</v>
      </c>
      <c r="AA126" s="100">
        <v>16.95</v>
      </c>
      <c r="AB126" s="101" t="s">
        <v>886</v>
      </c>
      <c r="AC126" s="102" t="s">
        <v>637</v>
      </c>
      <c r="AD126" s="103">
        <f>Table1[[#This Row],[QTY]]*Table1[[#This Row],['# Books]]</f>
        <v>0</v>
      </c>
      <c r="AE126" s="104">
        <f>Table1[[#This Row],[QTY]]*Table1[[#This Row],[S&amp;L Price]]</f>
        <v>0</v>
      </c>
    </row>
    <row r="127" spans="1:31" ht="18" customHeight="1" x14ac:dyDescent="0.25">
      <c r="A127" s="86"/>
      <c r="B127" s="87">
        <v>14</v>
      </c>
      <c r="C127" s="88">
        <v>32</v>
      </c>
      <c r="D127" s="89" t="s">
        <v>9612</v>
      </c>
      <c r="E127" s="90">
        <v>1</v>
      </c>
      <c r="F127" s="91" t="s">
        <v>9620</v>
      </c>
      <c r="G127" s="89" t="s">
        <v>0</v>
      </c>
      <c r="H127" s="89"/>
      <c r="I127" s="92" t="s">
        <v>9621</v>
      </c>
      <c r="J127" s="93">
        <v>2020</v>
      </c>
      <c r="K127" s="94" t="s">
        <v>9424</v>
      </c>
      <c r="L127" s="91" t="s">
        <v>318</v>
      </c>
      <c r="M127" s="91" t="s">
        <v>185</v>
      </c>
      <c r="N127" s="96" t="s">
        <v>491</v>
      </c>
      <c r="O127" s="96" t="s">
        <v>9617</v>
      </c>
      <c r="P127" s="92">
        <v>0.9</v>
      </c>
      <c r="Q127" s="92">
        <v>0.5</v>
      </c>
      <c r="R127" s="92"/>
      <c r="S127" s="92"/>
      <c r="T127" s="92" t="s">
        <v>25</v>
      </c>
      <c r="U127" s="92"/>
      <c r="V127" s="91" t="s">
        <v>7</v>
      </c>
      <c r="W127" s="91" t="s">
        <v>677</v>
      </c>
      <c r="X127" s="98" t="s">
        <v>9622</v>
      </c>
      <c r="Y127" s="91" t="s">
        <v>395</v>
      </c>
      <c r="Z127" s="99">
        <v>22.6</v>
      </c>
      <c r="AA127" s="100">
        <v>16.95</v>
      </c>
      <c r="AB127" s="101" t="s">
        <v>9623</v>
      </c>
      <c r="AC127" s="102" t="s">
        <v>637</v>
      </c>
      <c r="AD127" s="103">
        <f>Table1[[#This Row],[QTY]]*Table1[[#This Row],['# Books]]</f>
        <v>0</v>
      </c>
      <c r="AE127" s="104">
        <f>Table1[[#This Row],[QTY]]*Table1[[#This Row],[S&amp;L Price]]</f>
        <v>0</v>
      </c>
    </row>
    <row r="128" spans="1:31" ht="18" hidden="1" customHeight="1" x14ac:dyDescent="0.25">
      <c r="A128" s="86"/>
      <c r="B128" s="87">
        <v>14</v>
      </c>
      <c r="C128" s="88">
        <v>32</v>
      </c>
      <c r="D128" s="89" t="s">
        <v>9612</v>
      </c>
      <c r="E128" s="90">
        <v>1</v>
      </c>
      <c r="F128" s="91" t="s">
        <v>9620</v>
      </c>
      <c r="G128" s="89" t="s">
        <v>3</v>
      </c>
      <c r="H128" s="89"/>
      <c r="I128" s="92" t="s">
        <v>9624</v>
      </c>
      <c r="J128" s="93">
        <v>2020</v>
      </c>
      <c r="K128" s="94" t="s">
        <v>9424</v>
      </c>
      <c r="L128" s="91"/>
      <c r="M128" s="91"/>
      <c r="N128" s="96" t="s">
        <v>491</v>
      </c>
      <c r="O128" s="96" t="s">
        <v>9617</v>
      </c>
      <c r="P128" s="92">
        <v>0.9</v>
      </c>
      <c r="Q128" s="92">
        <v>0.5</v>
      </c>
      <c r="R128" s="92"/>
      <c r="S128" s="92"/>
      <c r="T128" s="92" t="s">
        <v>25</v>
      </c>
      <c r="U128" s="92"/>
      <c r="V128" s="91" t="s">
        <v>7</v>
      </c>
      <c r="W128" s="91" t="s">
        <v>677</v>
      </c>
      <c r="X128" s="98" t="s">
        <v>9622</v>
      </c>
      <c r="Y128" s="91" t="s">
        <v>395</v>
      </c>
      <c r="Z128" s="99">
        <v>22.6</v>
      </c>
      <c r="AA128" s="100">
        <v>16.95</v>
      </c>
      <c r="AB128" s="101" t="s">
        <v>9623</v>
      </c>
      <c r="AC128" s="102" t="s">
        <v>637</v>
      </c>
      <c r="AD128" s="103">
        <f>Table1[[#This Row],[QTY]]*Table1[[#This Row],['# Books]]</f>
        <v>0</v>
      </c>
      <c r="AE128" s="104">
        <f>Table1[[#This Row],[QTY]]*Table1[[#This Row],[S&amp;L Price]]</f>
        <v>0</v>
      </c>
    </row>
    <row r="129" spans="1:31" ht="18" customHeight="1" x14ac:dyDescent="0.25">
      <c r="A129" s="86"/>
      <c r="B129" s="87">
        <v>14</v>
      </c>
      <c r="C129" s="88">
        <v>32</v>
      </c>
      <c r="D129" s="89" t="s">
        <v>9612</v>
      </c>
      <c r="E129" s="90">
        <v>1</v>
      </c>
      <c r="F129" s="91" t="s">
        <v>9625</v>
      </c>
      <c r="G129" s="89" t="s">
        <v>0</v>
      </c>
      <c r="H129" s="89"/>
      <c r="I129" s="92" t="s">
        <v>9626</v>
      </c>
      <c r="J129" s="93">
        <v>2020</v>
      </c>
      <c r="K129" s="94" t="s">
        <v>9424</v>
      </c>
      <c r="L129" s="91" t="s">
        <v>318</v>
      </c>
      <c r="M129" s="91" t="s">
        <v>185</v>
      </c>
      <c r="N129" s="96" t="s">
        <v>491</v>
      </c>
      <c r="O129" s="96" t="s">
        <v>9617</v>
      </c>
      <c r="P129" s="92">
        <v>0.9</v>
      </c>
      <c r="Q129" s="92">
        <v>0.5</v>
      </c>
      <c r="R129" s="92"/>
      <c r="S129" s="92"/>
      <c r="T129" s="92" t="s">
        <v>25</v>
      </c>
      <c r="U129" s="92"/>
      <c r="V129" s="91" t="s">
        <v>7</v>
      </c>
      <c r="W129" s="91" t="s">
        <v>677</v>
      </c>
      <c r="X129" s="98" t="s">
        <v>9627</v>
      </c>
      <c r="Y129" s="91" t="s">
        <v>395</v>
      </c>
      <c r="Z129" s="99">
        <v>22.6</v>
      </c>
      <c r="AA129" s="100">
        <v>16.95</v>
      </c>
      <c r="AB129" s="101" t="s">
        <v>9628</v>
      </c>
      <c r="AC129" s="102" t="s">
        <v>637</v>
      </c>
      <c r="AD129" s="103">
        <f>Table1[[#This Row],[QTY]]*Table1[[#This Row],['# Books]]</f>
        <v>0</v>
      </c>
      <c r="AE129" s="104">
        <f>Table1[[#This Row],[QTY]]*Table1[[#This Row],[S&amp;L Price]]</f>
        <v>0</v>
      </c>
    </row>
    <row r="130" spans="1:31" ht="18" hidden="1" customHeight="1" x14ac:dyDescent="0.25">
      <c r="A130" s="86"/>
      <c r="B130" s="87">
        <v>14</v>
      </c>
      <c r="C130" s="88">
        <v>32</v>
      </c>
      <c r="D130" s="89" t="s">
        <v>9612</v>
      </c>
      <c r="E130" s="90">
        <v>1</v>
      </c>
      <c r="F130" s="91" t="s">
        <v>9625</v>
      </c>
      <c r="G130" s="89" t="s">
        <v>3</v>
      </c>
      <c r="H130" s="89"/>
      <c r="I130" s="92" t="s">
        <v>9629</v>
      </c>
      <c r="J130" s="93">
        <v>2020</v>
      </c>
      <c r="K130" s="94" t="s">
        <v>9424</v>
      </c>
      <c r="L130" s="91"/>
      <c r="M130" s="91"/>
      <c r="N130" s="96" t="s">
        <v>491</v>
      </c>
      <c r="O130" s="96" t="s">
        <v>9617</v>
      </c>
      <c r="P130" s="92">
        <v>0.9</v>
      </c>
      <c r="Q130" s="92">
        <v>0.5</v>
      </c>
      <c r="R130" s="92"/>
      <c r="S130" s="92"/>
      <c r="T130" s="92" t="s">
        <v>25</v>
      </c>
      <c r="U130" s="92"/>
      <c r="V130" s="91" t="s">
        <v>7</v>
      </c>
      <c r="W130" s="91" t="s">
        <v>677</v>
      </c>
      <c r="X130" s="98" t="s">
        <v>9627</v>
      </c>
      <c r="Y130" s="91" t="s">
        <v>395</v>
      </c>
      <c r="Z130" s="99">
        <v>22.6</v>
      </c>
      <c r="AA130" s="100">
        <v>16.95</v>
      </c>
      <c r="AB130" s="101" t="s">
        <v>9628</v>
      </c>
      <c r="AC130" s="102" t="s">
        <v>637</v>
      </c>
      <c r="AD130" s="103">
        <f>Table1[[#This Row],[QTY]]*Table1[[#This Row],['# Books]]</f>
        <v>0</v>
      </c>
      <c r="AE130" s="104">
        <f>Table1[[#This Row],[QTY]]*Table1[[#This Row],[S&amp;L Price]]</f>
        <v>0</v>
      </c>
    </row>
    <row r="131" spans="1:31" ht="18" customHeight="1" x14ac:dyDescent="0.25">
      <c r="A131" s="86"/>
      <c r="B131" s="87">
        <v>14</v>
      </c>
      <c r="C131" s="88">
        <v>32</v>
      </c>
      <c r="D131" s="89" t="s">
        <v>9612</v>
      </c>
      <c r="E131" s="90">
        <v>1</v>
      </c>
      <c r="F131" s="91" t="s">
        <v>9630</v>
      </c>
      <c r="G131" s="89" t="s">
        <v>0</v>
      </c>
      <c r="H131" s="89"/>
      <c r="I131" s="92" t="s">
        <v>9631</v>
      </c>
      <c r="J131" s="93">
        <v>2020</v>
      </c>
      <c r="K131" s="94" t="s">
        <v>9424</v>
      </c>
      <c r="L131" s="91" t="s">
        <v>318</v>
      </c>
      <c r="M131" s="91" t="s">
        <v>185</v>
      </c>
      <c r="N131" s="96" t="s">
        <v>491</v>
      </c>
      <c r="O131" s="96" t="s">
        <v>9617</v>
      </c>
      <c r="P131" s="92">
        <v>0.9</v>
      </c>
      <c r="Q131" s="92">
        <v>0.5</v>
      </c>
      <c r="R131" s="92"/>
      <c r="S131" s="92"/>
      <c r="T131" s="92" t="s">
        <v>25</v>
      </c>
      <c r="U131" s="92"/>
      <c r="V131" s="91" t="s">
        <v>7</v>
      </c>
      <c r="W131" s="91" t="s">
        <v>677</v>
      </c>
      <c r="X131" s="98" t="s">
        <v>9632</v>
      </c>
      <c r="Y131" s="91" t="s">
        <v>395</v>
      </c>
      <c r="Z131" s="99">
        <v>22.6</v>
      </c>
      <c r="AA131" s="100">
        <v>16.95</v>
      </c>
      <c r="AB131" s="101" t="s">
        <v>9633</v>
      </c>
      <c r="AC131" s="102" t="s">
        <v>637</v>
      </c>
      <c r="AD131" s="103">
        <f>Table1[[#This Row],[QTY]]*Table1[[#This Row],['# Books]]</f>
        <v>0</v>
      </c>
      <c r="AE131" s="104">
        <f>Table1[[#This Row],[QTY]]*Table1[[#This Row],[S&amp;L Price]]</f>
        <v>0</v>
      </c>
    </row>
    <row r="132" spans="1:31" ht="18" hidden="1" customHeight="1" x14ac:dyDescent="0.25">
      <c r="A132" s="86"/>
      <c r="B132" s="87">
        <v>14</v>
      </c>
      <c r="C132" s="88">
        <v>32</v>
      </c>
      <c r="D132" s="89" t="s">
        <v>9612</v>
      </c>
      <c r="E132" s="90">
        <v>1</v>
      </c>
      <c r="F132" s="91" t="s">
        <v>9630</v>
      </c>
      <c r="G132" s="89" t="s">
        <v>3</v>
      </c>
      <c r="H132" s="89"/>
      <c r="I132" s="92" t="s">
        <v>9634</v>
      </c>
      <c r="J132" s="93">
        <v>2020</v>
      </c>
      <c r="K132" s="94" t="s">
        <v>9424</v>
      </c>
      <c r="L132" s="91"/>
      <c r="M132" s="91"/>
      <c r="N132" s="96" t="s">
        <v>491</v>
      </c>
      <c r="O132" s="96" t="s">
        <v>9617</v>
      </c>
      <c r="P132" s="92">
        <v>0.9</v>
      </c>
      <c r="Q132" s="92">
        <v>0.5</v>
      </c>
      <c r="R132" s="92"/>
      <c r="S132" s="92"/>
      <c r="T132" s="92" t="s">
        <v>25</v>
      </c>
      <c r="U132" s="92"/>
      <c r="V132" s="91" t="s">
        <v>7</v>
      </c>
      <c r="W132" s="91" t="s">
        <v>677</v>
      </c>
      <c r="X132" s="98" t="s">
        <v>9632</v>
      </c>
      <c r="Y132" s="91" t="s">
        <v>395</v>
      </c>
      <c r="Z132" s="99">
        <v>22.6</v>
      </c>
      <c r="AA132" s="100">
        <v>16.95</v>
      </c>
      <c r="AB132" s="101" t="s">
        <v>9633</v>
      </c>
      <c r="AC132" s="102" t="s">
        <v>637</v>
      </c>
      <c r="AD132" s="103">
        <f>Table1[[#This Row],[QTY]]*Table1[[#This Row],['# Books]]</f>
        <v>0</v>
      </c>
      <c r="AE132" s="104">
        <f>Table1[[#This Row],[QTY]]*Table1[[#This Row],[S&amp;L Price]]</f>
        <v>0</v>
      </c>
    </row>
    <row r="133" spans="1:31" ht="18" customHeight="1" x14ac:dyDescent="0.25">
      <c r="A133" s="86"/>
      <c r="B133" s="87">
        <v>14</v>
      </c>
      <c r="C133" s="88">
        <v>32</v>
      </c>
      <c r="D133" s="89" t="s">
        <v>9612</v>
      </c>
      <c r="E133" s="90">
        <v>1</v>
      </c>
      <c r="F133" s="91" t="s">
        <v>9635</v>
      </c>
      <c r="G133" s="89" t="s">
        <v>0</v>
      </c>
      <c r="H133" s="89"/>
      <c r="I133" s="92" t="s">
        <v>9636</v>
      </c>
      <c r="J133" s="93">
        <v>2020</v>
      </c>
      <c r="K133" s="94" t="s">
        <v>9424</v>
      </c>
      <c r="L133" s="91" t="s">
        <v>318</v>
      </c>
      <c r="M133" s="91" t="s">
        <v>185</v>
      </c>
      <c r="N133" s="96" t="s">
        <v>491</v>
      </c>
      <c r="O133" s="96" t="s">
        <v>9617</v>
      </c>
      <c r="P133" s="92">
        <v>0.9</v>
      </c>
      <c r="Q133" s="92">
        <v>0.5</v>
      </c>
      <c r="R133" s="92"/>
      <c r="S133" s="92"/>
      <c r="T133" s="92" t="s">
        <v>25</v>
      </c>
      <c r="U133" s="92"/>
      <c r="V133" s="91" t="s">
        <v>7</v>
      </c>
      <c r="W133" s="91" t="s">
        <v>677</v>
      </c>
      <c r="X133" s="98" t="s">
        <v>9637</v>
      </c>
      <c r="Y133" s="91" t="s">
        <v>395</v>
      </c>
      <c r="Z133" s="99">
        <v>22.6</v>
      </c>
      <c r="AA133" s="100">
        <v>16.95</v>
      </c>
      <c r="AB133" s="101" t="s">
        <v>9633</v>
      </c>
      <c r="AC133" s="102" t="s">
        <v>637</v>
      </c>
      <c r="AD133" s="103">
        <f>Table1[[#This Row],[QTY]]*Table1[[#This Row],['# Books]]</f>
        <v>0</v>
      </c>
      <c r="AE133" s="104">
        <f>Table1[[#This Row],[QTY]]*Table1[[#This Row],[S&amp;L Price]]</f>
        <v>0</v>
      </c>
    </row>
    <row r="134" spans="1:31" ht="18" hidden="1" customHeight="1" x14ac:dyDescent="0.25">
      <c r="A134" s="86"/>
      <c r="B134" s="87">
        <v>14</v>
      </c>
      <c r="C134" s="88">
        <v>32</v>
      </c>
      <c r="D134" s="89" t="s">
        <v>9612</v>
      </c>
      <c r="E134" s="90">
        <v>1</v>
      </c>
      <c r="F134" s="91" t="s">
        <v>9635</v>
      </c>
      <c r="G134" s="89" t="s">
        <v>3</v>
      </c>
      <c r="H134" s="89"/>
      <c r="I134" s="92" t="s">
        <v>9638</v>
      </c>
      <c r="J134" s="93">
        <v>2020</v>
      </c>
      <c r="K134" s="94" t="s">
        <v>9424</v>
      </c>
      <c r="L134" s="91"/>
      <c r="M134" s="91"/>
      <c r="N134" s="96" t="s">
        <v>491</v>
      </c>
      <c r="O134" s="96" t="s">
        <v>9617</v>
      </c>
      <c r="P134" s="92">
        <v>0.9</v>
      </c>
      <c r="Q134" s="92">
        <v>0.5</v>
      </c>
      <c r="R134" s="92"/>
      <c r="S134" s="92"/>
      <c r="T134" s="92" t="s">
        <v>25</v>
      </c>
      <c r="U134" s="92"/>
      <c r="V134" s="91" t="s">
        <v>7</v>
      </c>
      <c r="W134" s="91" t="s">
        <v>677</v>
      </c>
      <c r="X134" s="98" t="s">
        <v>9637</v>
      </c>
      <c r="Y134" s="91" t="s">
        <v>395</v>
      </c>
      <c r="Z134" s="99">
        <v>22.6</v>
      </c>
      <c r="AA134" s="100">
        <v>16.95</v>
      </c>
      <c r="AB134" s="101" t="s">
        <v>9633</v>
      </c>
      <c r="AC134" s="102" t="s">
        <v>637</v>
      </c>
      <c r="AD134" s="103">
        <f>Table1[[#This Row],[QTY]]*Table1[[#This Row],['# Books]]</f>
        <v>0</v>
      </c>
      <c r="AE134" s="104">
        <f>Table1[[#This Row],[QTY]]*Table1[[#This Row],[S&amp;L Price]]</f>
        <v>0</v>
      </c>
    </row>
    <row r="135" spans="1:31" ht="18" customHeight="1" x14ac:dyDescent="0.25">
      <c r="A135" s="86"/>
      <c r="B135" s="87">
        <v>14</v>
      </c>
      <c r="C135" s="88">
        <v>32</v>
      </c>
      <c r="D135" s="89" t="s">
        <v>9612</v>
      </c>
      <c r="E135" s="90">
        <v>1</v>
      </c>
      <c r="F135" s="91" t="s">
        <v>9639</v>
      </c>
      <c r="G135" s="89" t="s">
        <v>0</v>
      </c>
      <c r="H135" s="89"/>
      <c r="I135" s="92" t="s">
        <v>9640</v>
      </c>
      <c r="J135" s="93">
        <v>2020</v>
      </c>
      <c r="K135" s="94" t="s">
        <v>9424</v>
      </c>
      <c r="L135" s="91" t="s">
        <v>318</v>
      </c>
      <c r="M135" s="91" t="s">
        <v>185</v>
      </c>
      <c r="N135" s="96" t="s">
        <v>491</v>
      </c>
      <c r="O135" s="96" t="s">
        <v>9617</v>
      </c>
      <c r="P135" s="92">
        <v>0.9</v>
      </c>
      <c r="Q135" s="92">
        <v>0.5</v>
      </c>
      <c r="R135" s="92"/>
      <c r="S135" s="92"/>
      <c r="T135" s="92" t="s">
        <v>25</v>
      </c>
      <c r="U135" s="92"/>
      <c r="V135" s="91" t="s">
        <v>7</v>
      </c>
      <c r="W135" s="91" t="s">
        <v>677</v>
      </c>
      <c r="X135" s="98" t="s">
        <v>9641</v>
      </c>
      <c r="Y135" s="91" t="s">
        <v>395</v>
      </c>
      <c r="Z135" s="99">
        <v>22.6</v>
      </c>
      <c r="AA135" s="100">
        <v>16.95</v>
      </c>
      <c r="AB135" s="101" t="s">
        <v>9642</v>
      </c>
      <c r="AC135" s="102" t="s">
        <v>637</v>
      </c>
      <c r="AD135" s="103">
        <f>Table1[[#This Row],[QTY]]*Table1[[#This Row],['# Books]]</f>
        <v>0</v>
      </c>
      <c r="AE135" s="104">
        <f>Table1[[#This Row],[QTY]]*Table1[[#This Row],[S&amp;L Price]]</f>
        <v>0</v>
      </c>
    </row>
    <row r="136" spans="1:31" ht="18" hidden="1" customHeight="1" x14ac:dyDescent="0.25">
      <c r="A136" s="86"/>
      <c r="B136" s="87">
        <v>14</v>
      </c>
      <c r="C136" s="88">
        <v>32</v>
      </c>
      <c r="D136" s="89" t="s">
        <v>9612</v>
      </c>
      <c r="E136" s="90">
        <v>1</v>
      </c>
      <c r="F136" s="91" t="s">
        <v>9639</v>
      </c>
      <c r="G136" s="89" t="s">
        <v>3</v>
      </c>
      <c r="H136" s="89"/>
      <c r="I136" s="92" t="s">
        <v>9643</v>
      </c>
      <c r="J136" s="93">
        <v>2020</v>
      </c>
      <c r="K136" s="94" t="s">
        <v>9424</v>
      </c>
      <c r="L136" s="91"/>
      <c r="M136" s="91"/>
      <c r="N136" s="96" t="s">
        <v>491</v>
      </c>
      <c r="O136" s="96" t="s">
        <v>9617</v>
      </c>
      <c r="P136" s="92">
        <v>0.9</v>
      </c>
      <c r="Q136" s="92">
        <v>0.5</v>
      </c>
      <c r="R136" s="92"/>
      <c r="S136" s="92"/>
      <c r="T136" s="92" t="s">
        <v>25</v>
      </c>
      <c r="U136" s="92"/>
      <c r="V136" s="91" t="s">
        <v>7</v>
      </c>
      <c r="W136" s="91" t="s">
        <v>677</v>
      </c>
      <c r="X136" s="98" t="s">
        <v>9641</v>
      </c>
      <c r="Y136" s="91" t="s">
        <v>395</v>
      </c>
      <c r="Z136" s="99">
        <v>22.6</v>
      </c>
      <c r="AA136" s="100">
        <v>16.95</v>
      </c>
      <c r="AB136" s="101" t="s">
        <v>9642</v>
      </c>
      <c r="AC136" s="102" t="s">
        <v>637</v>
      </c>
      <c r="AD136" s="103">
        <f>Table1[[#This Row],[QTY]]*Table1[[#This Row],['# Books]]</f>
        <v>0</v>
      </c>
      <c r="AE136" s="104">
        <f>Table1[[#This Row],[QTY]]*Table1[[#This Row],[S&amp;L Price]]</f>
        <v>0</v>
      </c>
    </row>
    <row r="137" spans="1:31" ht="18" hidden="1" customHeight="1" x14ac:dyDescent="0.25">
      <c r="A137" s="86"/>
      <c r="B137" s="87">
        <v>15</v>
      </c>
      <c r="C137" s="88">
        <v>30</v>
      </c>
      <c r="D137" s="89" t="s">
        <v>9580</v>
      </c>
      <c r="E137" s="90">
        <v>6</v>
      </c>
      <c r="F137" s="91" t="s">
        <v>9580</v>
      </c>
      <c r="G137" s="89" t="s">
        <v>9</v>
      </c>
      <c r="H137" s="89"/>
      <c r="I137" s="92" t="s">
        <v>9581</v>
      </c>
      <c r="J137" s="93">
        <v>2020</v>
      </c>
      <c r="K137" s="94" t="s">
        <v>9424</v>
      </c>
      <c r="L137" s="91" t="s">
        <v>318</v>
      </c>
      <c r="M137" s="91" t="s">
        <v>185</v>
      </c>
      <c r="N137" s="96"/>
      <c r="O137" s="96"/>
      <c r="P137" s="92"/>
      <c r="Q137" s="92"/>
      <c r="R137" s="92"/>
      <c r="S137" s="92"/>
      <c r="T137" s="92"/>
      <c r="U137" s="92"/>
      <c r="V137" s="91" t="s">
        <v>7</v>
      </c>
      <c r="W137" s="91" t="s">
        <v>677</v>
      </c>
      <c r="X137" s="98" t="s">
        <v>9582</v>
      </c>
      <c r="Y137" s="91" t="s">
        <v>395</v>
      </c>
      <c r="Z137" s="99">
        <v>135.6</v>
      </c>
      <c r="AA137" s="100">
        <v>101.7</v>
      </c>
      <c r="AB137" s="101"/>
      <c r="AC137" s="102" t="s">
        <v>637</v>
      </c>
      <c r="AD137" s="103">
        <f>Table1[[#This Row],[QTY]]*Table1[[#This Row],['# Books]]</f>
        <v>0</v>
      </c>
      <c r="AE137" s="104">
        <f>Table1[[#This Row],[QTY]]*Table1[[#This Row],[S&amp;L Price]]</f>
        <v>0</v>
      </c>
    </row>
    <row r="138" spans="1:31" ht="18" customHeight="1" x14ac:dyDescent="0.25">
      <c r="A138" s="86"/>
      <c r="B138" s="87">
        <v>15</v>
      </c>
      <c r="C138" s="88">
        <v>30</v>
      </c>
      <c r="D138" s="89" t="s">
        <v>9580</v>
      </c>
      <c r="E138" s="90">
        <v>1</v>
      </c>
      <c r="F138" s="91" t="s">
        <v>9583</v>
      </c>
      <c r="G138" s="89" t="s">
        <v>0</v>
      </c>
      <c r="H138" s="89"/>
      <c r="I138" s="92" t="s">
        <v>9584</v>
      </c>
      <c r="J138" s="93">
        <v>2020</v>
      </c>
      <c r="K138" s="94" t="s">
        <v>9424</v>
      </c>
      <c r="L138" s="91" t="s">
        <v>318</v>
      </c>
      <c r="M138" s="91" t="s">
        <v>185</v>
      </c>
      <c r="N138" s="96" t="s">
        <v>491</v>
      </c>
      <c r="O138" s="96" t="s">
        <v>524</v>
      </c>
      <c r="P138" s="92"/>
      <c r="Q138" s="92"/>
      <c r="R138" s="92"/>
      <c r="S138" s="92"/>
      <c r="T138" s="92" t="s">
        <v>25</v>
      </c>
      <c r="U138" s="92"/>
      <c r="V138" s="91" t="s">
        <v>7</v>
      </c>
      <c r="W138" s="91" t="s">
        <v>677</v>
      </c>
      <c r="X138" s="98" t="s">
        <v>9585</v>
      </c>
      <c r="Y138" s="91" t="s">
        <v>395</v>
      </c>
      <c r="Z138" s="99">
        <v>22.6</v>
      </c>
      <c r="AA138" s="100">
        <v>16.95</v>
      </c>
      <c r="AB138" s="101" t="s">
        <v>9586</v>
      </c>
      <c r="AC138" s="102" t="s">
        <v>637</v>
      </c>
      <c r="AD138" s="103">
        <f>Table1[[#This Row],[QTY]]*Table1[[#This Row],['# Books]]</f>
        <v>0</v>
      </c>
      <c r="AE138" s="104">
        <f>Table1[[#This Row],[QTY]]*Table1[[#This Row],[S&amp;L Price]]</f>
        <v>0</v>
      </c>
    </row>
    <row r="139" spans="1:31" ht="18" hidden="1" customHeight="1" x14ac:dyDescent="0.25">
      <c r="A139" s="86"/>
      <c r="B139" s="87">
        <v>15</v>
      </c>
      <c r="C139" s="88">
        <v>30</v>
      </c>
      <c r="D139" s="89" t="s">
        <v>9580</v>
      </c>
      <c r="E139" s="90">
        <v>1</v>
      </c>
      <c r="F139" s="91" t="s">
        <v>9583</v>
      </c>
      <c r="G139" s="89" t="s">
        <v>3</v>
      </c>
      <c r="H139" s="89"/>
      <c r="I139" s="92" t="s">
        <v>9587</v>
      </c>
      <c r="J139" s="93">
        <v>2020</v>
      </c>
      <c r="K139" s="94" t="s">
        <v>9424</v>
      </c>
      <c r="L139" s="91"/>
      <c r="M139" s="91"/>
      <c r="N139" s="96" t="s">
        <v>491</v>
      </c>
      <c r="O139" s="96" t="s">
        <v>524</v>
      </c>
      <c r="P139" s="92"/>
      <c r="Q139" s="92"/>
      <c r="R139" s="92"/>
      <c r="S139" s="92"/>
      <c r="T139" s="92" t="s">
        <v>25</v>
      </c>
      <c r="U139" s="92"/>
      <c r="V139" s="91" t="s">
        <v>7</v>
      </c>
      <c r="W139" s="91" t="s">
        <v>677</v>
      </c>
      <c r="X139" s="98" t="s">
        <v>9585</v>
      </c>
      <c r="Y139" s="91" t="s">
        <v>395</v>
      </c>
      <c r="Z139" s="99">
        <v>22.6</v>
      </c>
      <c r="AA139" s="100">
        <v>16.95</v>
      </c>
      <c r="AB139" s="101" t="s">
        <v>9586</v>
      </c>
      <c r="AC139" s="102" t="s">
        <v>637</v>
      </c>
      <c r="AD139" s="103">
        <f>Table1[[#This Row],[QTY]]*Table1[[#This Row],['# Books]]</f>
        <v>0</v>
      </c>
      <c r="AE139" s="104">
        <f>Table1[[#This Row],[QTY]]*Table1[[#This Row],[S&amp;L Price]]</f>
        <v>0</v>
      </c>
    </row>
    <row r="140" spans="1:31" ht="18" customHeight="1" x14ac:dyDescent="0.25">
      <c r="A140" s="86"/>
      <c r="B140" s="87">
        <v>15</v>
      </c>
      <c r="C140" s="88">
        <v>30</v>
      </c>
      <c r="D140" s="89" t="s">
        <v>9580</v>
      </c>
      <c r="E140" s="90">
        <v>1</v>
      </c>
      <c r="F140" s="91" t="s">
        <v>9588</v>
      </c>
      <c r="G140" s="89" t="s">
        <v>0</v>
      </c>
      <c r="H140" s="89"/>
      <c r="I140" s="92" t="s">
        <v>9589</v>
      </c>
      <c r="J140" s="93">
        <v>2020</v>
      </c>
      <c r="K140" s="94" t="s">
        <v>9424</v>
      </c>
      <c r="L140" s="91" t="s">
        <v>318</v>
      </c>
      <c r="M140" s="91" t="s">
        <v>185</v>
      </c>
      <c r="N140" s="96" t="s">
        <v>491</v>
      </c>
      <c r="O140" s="96" t="s">
        <v>524</v>
      </c>
      <c r="P140" s="92"/>
      <c r="Q140" s="92"/>
      <c r="R140" s="92"/>
      <c r="S140" s="92"/>
      <c r="T140" s="92" t="s">
        <v>25</v>
      </c>
      <c r="U140" s="92"/>
      <c r="V140" s="91" t="s">
        <v>7</v>
      </c>
      <c r="W140" s="91" t="s">
        <v>677</v>
      </c>
      <c r="X140" s="98" t="s">
        <v>9590</v>
      </c>
      <c r="Y140" s="91" t="s">
        <v>395</v>
      </c>
      <c r="Z140" s="99">
        <v>22.6</v>
      </c>
      <c r="AA140" s="100">
        <v>16.95</v>
      </c>
      <c r="AB140" s="101" t="s">
        <v>9591</v>
      </c>
      <c r="AC140" s="102" t="s">
        <v>637</v>
      </c>
      <c r="AD140" s="103">
        <f>Table1[[#This Row],[QTY]]*Table1[[#This Row],['# Books]]</f>
        <v>0</v>
      </c>
      <c r="AE140" s="104">
        <f>Table1[[#This Row],[QTY]]*Table1[[#This Row],[S&amp;L Price]]</f>
        <v>0</v>
      </c>
    </row>
    <row r="141" spans="1:31" ht="18" hidden="1" customHeight="1" x14ac:dyDescent="0.25">
      <c r="A141" s="86"/>
      <c r="B141" s="87">
        <v>15</v>
      </c>
      <c r="C141" s="88">
        <v>30</v>
      </c>
      <c r="D141" s="89" t="s">
        <v>9580</v>
      </c>
      <c r="E141" s="90">
        <v>1</v>
      </c>
      <c r="F141" s="91" t="s">
        <v>9588</v>
      </c>
      <c r="G141" s="89" t="s">
        <v>3</v>
      </c>
      <c r="H141" s="89"/>
      <c r="I141" s="92" t="s">
        <v>9592</v>
      </c>
      <c r="J141" s="93">
        <v>2020</v>
      </c>
      <c r="K141" s="94" t="s">
        <v>9424</v>
      </c>
      <c r="L141" s="91"/>
      <c r="M141" s="91"/>
      <c r="N141" s="96" t="s">
        <v>491</v>
      </c>
      <c r="O141" s="96" t="s">
        <v>524</v>
      </c>
      <c r="P141" s="92"/>
      <c r="Q141" s="92"/>
      <c r="R141" s="92"/>
      <c r="S141" s="92"/>
      <c r="T141" s="92" t="s">
        <v>25</v>
      </c>
      <c r="U141" s="92"/>
      <c r="V141" s="91" t="s">
        <v>7</v>
      </c>
      <c r="W141" s="91" t="s">
        <v>677</v>
      </c>
      <c r="X141" s="98" t="s">
        <v>9590</v>
      </c>
      <c r="Y141" s="91" t="s">
        <v>395</v>
      </c>
      <c r="Z141" s="99">
        <v>22.6</v>
      </c>
      <c r="AA141" s="100">
        <v>16.95</v>
      </c>
      <c r="AB141" s="101" t="s">
        <v>9591</v>
      </c>
      <c r="AC141" s="102" t="s">
        <v>637</v>
      </c>
      <c r="AD141" s="103">
        <f>Table1[[#This Row],[QTY]]*Table1[[#This Row],['# Books]]</f>
        <v>0</v>
      </c>
      <c r="AE141" s="104">
        <f>Table1[[#This Row],[QTY]]*Table1[[#This Row],[S&amp;L Price]]</f>
        <v>0</v>
      </c>
    </row>
    <row r="142" spans="1:31" ht="18" customHeight="1" x14ac:dyDescent="0.25">
      <c r="A142" s="86"/>
      <c r="B142" s="87">
        <v>15</v>
      </c>
      <c r="C142" s="88">
        <v>30</v>
      </c>
      <c r="D142" s="89" t="s">
        <v>9580</v>
      </c>
      <c r="E142" s="90">
        <v>1</v>
      </c>
      <c r="F142" s="91" t="s">
        <v>9593</v>
      </c>
      <c r="G142" s="89" t="s">
        <v>0</v>
      </c>
      <c r="H142" s="89"/>
      <c r="I142" s="92" t="s">
        <v>9594</v>
      </c>
      <c r="J142" s="93">
        <v>2020</v>
      </c>
      <c r="K142" s="94" t="s">
        <v>9424</v>
      </c>
      <c r="L142" s="91" t="s">
        <v>318</v>
      </c>
      <c r="M142" s="91" t="s">
        <v>185</v>
      </c>
      <c r="N142" s="96" t="s">
        <v>491</v>
      </c>
      <c r="O142" s="96" t="s">
        <v>524</v>
      </c>
      <c r="P142" s="92"/>
      <c r="Q142" s="92"/>
      <c r="R142" s="92"/>
      <c r="S142" s="92"/>
      <c r="T142" s="92" t="s">
        <v>25</v>
      </c>
      <c r="U142" s="92"/>
      <c r="V142" s="91" t="s">
        <v>7</v>
      </c>
      <c r="W142" s="91" t="s">
        <v>677</v>
      </c>
      <c r="X142" s="98" t="s">
        <v>9595</v>
      </c>
      <c r="Y142" s="91" t="s">
        <v>395</v>
      </c>
      <c r="Z142" s="99">
        <v>22.6</v>
      </c>
      <c r="AA142" s="100">
        <v>16.95</v>
      </c>
      <c r="AB142" s="101" t="s">
        <v>9596</v>
      </c>
      <c r="AC142" s="102" t="s">
        <v>637</v>
      </c>
      <c r="AD142" s="103">
        <f>Table1[[#This Row],[QTY]]*Table1[[#This Row],['# Books]]</f>
        <v>0</v>
      </c>
      <c r="AE142" s="104">
        <f>Table1[[#This Row],[QTY]]*Table1[[#This Row],[S&amp;L Price]]</f>
        <v>0</v>
      </c>
    </row>
    <row r="143" spans="1:31" ht="18" hidden="1" customHeight="1" x14ac:dyDescent="0.25">
      <c r="A143" s="86"/>
      <c r="B143" s="87">
        <v>15</v>
      </c>
      <c r="C143" s="88">
        <v>30</v>
      </c>
      <c r="D143" s="89" t="s">
        <v>9580</v>
      </c>
      <c r="E143" s="90">
        <v>1</v>
      </c>
      <c r="F143" s="91" t="s">
        <v>9593</v>
      </c>
      <c r="G143" s="89" t="s">
        <v>3</v>
      </c>
      <c r="H143" s="89"/>
      <c r="I143" s="92" t="s">
        <v>9597</v>
      </c>
      <c r="J143" s="93">
        <v>2020</v>
      </c>
      <c r="K143" s="94" t="s">
        <v>9424</v>
      </c>
      <c r="L143" s="91"/>
      <c r="M143" s="91"/>
      <c r="N143" s="96" t="s">
        <v>491</v>
      </c>
      <c r="O143" s="96" t="s">
        <v>524</v>
      </c>
      <c r="P143" s="92"/>
      <c r="Q143" s="92"/>
      <c r="R143" s="92"/>
      <c r="S143" s="92"/>
      <c r="T143" s="92" t="s">
        <v>25</v>
      </c>
      <c r="U143" s="92"/>
      <c r="V143" s="91" t="s">
        <v>7</v>
      </c>
      <c r="W143" s="91" t="s">
        <v>677</v>
      </c>
      <c r="X143" s="98" t="s">
        <v>9595</v>
      </c>
      <c r="Y143" s="91" t="s">
        <v>395</v>
      </c>
      <c r="Z143" s="99">
        <v>22.6</v>
      </c>
      <c r="AA143" s="100">
        <v>16.95</v>
      </c>
      <c r="AB143" s="101" t="s">
        <v>9596</v>
      </c>
      <c r="AC143" s="102" t="s">
        <v>637</v>
      </c>
      <c r="AD143" s="103">
        <f>Table1[[#This Row],[QTY]]*Table1[[#This Row],['# Books]]</f>
        <v>0</v>
      </c>
      <c r="AE143" s="104">
        <f>Table1[[#This Row],[QTY]]*Table1[[#This Row],[S&amp;L Price]]</f>
        <v>0</v>
      </c>
    </row>
    <row r="144" spans="1:31" ht="18" customHeight="1" x14ac:dyDescent="0.25">
      <c r="A144" s="86"/>
      <c r="B144" s="87">
        <v>15</v>
      </c>
      <c r="C144" s="88">
        <v>30</v>
      </c>
      <c r="D144" s="89" t="s">
        <v>9580</v>
      </c>
      <c r="E144" s="90">
        <v>1</v>
      </c>
      <c r="F144" s="91" t="s">
        <v>9598</v>
      </c>
      <c r="G144" s="89" t="s">
        <v>0</v>
      </c>
      <c r="H144" s="89"/>
      <c r="I144" s="92" t="s">
        <v>9599</v>
      </c>
      <c r="J144" s="93">
        <v>2020</v>
      </c>
      <c r="K144" s="94" t="s">
        <v>9424</v>
      </c>
      <c r="L144" s="91" t="s">
        <v>318</v>
      </c>
      <c r="M144" s="91" t="s">
        <v>185</v>
      </c>
      <c r="N144" s="96" t="s">
        <v>491</v>
      </c>
      <c r="O144" s="96" t="s">
        <v>524</v>
      </c>
      <c r="P144" s="92"/>
      <c r="Q144" s="92"/>
      <c r="R144" s="92"/>
      <c r="S144" s="92"/>
      <c r="T144" s="92" t="s">
        <v>25</v>
      </c>
      <c r="U144" s="92"/>
      <c r="V144" s="91" t="s">
        <v>7</v>
      </c>
      <c r="W144" s="91" t="s">
        <v>677</v>
      </c>
      <c r="X144" s="98" t="s">
        <v>9600</v>
      </c>
      <c r="Y144" s="91" t="s">
        <v>395</v>
      </c>
      <c r="Z144" s="99">
        <v>22.6</v>
      </c>
      <c r="AA144" s="100">
        <v>16.95</v>
      </c>
      <c r="AB144" s="101" t="s">
        <v>9849</v>
      </c>
      <c r="AC144" s="102" t="s">
        <v>637</v>
      </c>
      <c r="AD144" s="103">
        <f>Table1[[#This Row],[QTY]]*Table1[[#This Row],['# Books]]</f>
        <v>0</v>
      </c>
      <c r="AE144" s="104">
        <f>Table1[[#This Row],[QTY]]*Table1[[#This Row],[S&amp;L Price]]</f>
        <v>0</v>
      </c>
    </row>
    <row r="145" spans="1:31" ht="18" hidden="1" customHeight="1" x14ac:dyDescent="0.25">
      <c r="A145" s="86"/>
      <c r="B145" s="87">
        <v>15</v>
      </c>
      <c r="C145" s="88">
        <v>30</v>
      </c>
      <c r="D145" s="89" t="s">
        <v>9580</v>
      </c>
      <c r="E145" s="90">
        <v>1</v>
      </c>
      <c r="F145" s="91" t="s">
        <v>9598</v>
      </c>
      <c r="G145" s="89" t="s">
        <v>3</v>
      </c>
      <c r="H145" s="89"/>
      <c r="I145" s="92" t="s">
        <v>9601</v>
      </c>
      <c r="J145" s="93">
        <v>2020</v>
      </c>
      <c r="K145" s="94" t="s">
        <v>9424</v>
      </c>
      <c r="L145" s="91"/>
      <c r="M145" s="91"/>
      <c r="N145" s="96" t="s">
        <v>491</v>
      </c>
      <c r="O145" s="96" t="s">
        <v>524</v>
      </c>
      <c r="P145" s="92"/>
      <c r="Q145" s="92"/>
      <c r="R145" s="92"/>
      <c r="S145" s="92"/>
      <c r="T145" s="92" t="s">
        <v>25</v>
      </c>
      <c r="U145" s="92"/>
      <c r="V145" s="91" t="s">
        <v>7</v>
      </c>
      <c r="W145" s="91" t="s">
        <v>677</v>
      </c>
      <c r="X145" s="98" t="s">
        <v>9600</v>
      </c>
      <c r="Y145" s="91" t="s">
        <v>395</v>
      </c>
      <c r="Z145" s="99">
        <v>22.6</v>
      </c>
      <c r="AA145" s="100">
        <v>16.95</v>
      </c>
      <c r="AB145" s="101" t="s">
        <v>9849</v>
      </c>
      <c r="AC145" s="102" t="s">
        <v>637</v>
      </c>
      <c r="AD145" s="103">
        <f>Table1[[#This Row],[QTY]]*Table1[[#This Row],['# Books]]</f>
        <v>0</v>
      </c>
      <c r="AE145" s="104">
        <f>Table1[[#This Row],[QTY]]*Table1[[#This Row],[S&amp;L Price]]</f>
        <v>0</v>
      </c>
    </row>
    <row r="146" spans="1:31" ht="18" customHeight="1" x14ac:dyDescent="0.25">
      <c r="A146" s="86"/>
      <c r="B146" s="87">
        <v>15</v>
      </c>
      <c r="C146" s="88">
        <v>30</v>
      </c>
      <c r="D146" s="89" t="s">
        <v>9580</v>
      </c>
      <c r="E146" s="90">
        <v>1</v>
      </c>
      <c r="F146" s="91" t="s">
        <v>9602</v>
      </c>
      <c r="G146" s="89" t="s">
        <v>0</v>
      </c>
      <c r="H146" s="89"/>
      <c r="I146" s="92" t="s">
        <v>9603</v>
      </c>
      <c r="J146" s="93">
        <v>2020</v>
      </c>
      <c r="K146" s="94" t="s">
        <v>9424</v>
      </c>
      <c r="L146" s="91" t="s">
        <v>318</v>
      </c>
      <c r="M146" s="91" t="s">
        <v>185</v>
      </c>
      <c r="N146" s="96" t="s">
        <v>491</v>
      </c>
      <c r="O146" s="96" t="s">
        <v>524</v>
      </c>
      <c r="P146" s="92"/>
      <c r="Q146" s="92"/>
      <c r="R146" s="92"/>
      <c r="S146" s="92"/>
      <c r="T146" s="92" t="s">
        <v>25</v>
      </c>
      <c r="U146" s="92"/>
      <c r="V146" s="91" t="s">
        <v>7</v>
      </c>
      <c r="W146" s="91" t="s">
        <v>677</v>
      </c>
      <c r="X146" s="98" t="s">
        <v>9604</v>
      </c>
      <c r="Y146" s="91" t="s">
        <v>395</v>
      </c>
      <c r="Z146" s="99">
        <v>22.6</v>
      </c>
      <c r="AA146" s="100">
        <v>16.95</v>
      </c>
      <c r="AB146" s="101" t="s">
        <v>9605</v>
      </c>
      <c r="AC146" s="102" t="s">
        <v>637</v>
      </c>
      <c r="AD146" s="103">
        <f>Table1[[#This Row],[QTY]]*Table1[[#This Row],['# Books]]</f>
        <v>0</v>
      </c>
      <c r="AE146" s="104">
        <f>Table1[[#This Row],[QTY]]*Table1[[#This Row],[S&amp;L Price]]</f>
        <v>0</v>
      </c>
    </row>
    <row r="147" spans="1:31" ht="18" hidden="1" customHeight="1" x14ac:dyDescent="0.25">
      <c r="A147" s="86"/>
      <c r="B147" s="87">
        <v>15</v>
      </c>
      <c r="C147" s="88">
        <v>30</v>
      </c>
      <c r="D147" s="89" t="s">
        <v>9580</v>
      </c>
      <c r="E147" s="90">
        <v>1</v>
      </c>
      <c r="F147" s="91" t="s">
        <v>9602</v>
      </c>
      <c r="G147" s="89" t="s">
        <v>3</v>
      </c>
      <c r="H147" s="89"/>
      <c r="I147" s="92" t="s">
        <v>9606</v>
      </c>
      <c r="J147" s="93">
        <v>2020</v>
      </c>
      <c r="K147" s="94" t="s">
        <v>9424</v>
      </c>
      <c r="L147" s="91"/>
      <c r="M147" s="91"/>
      <c r="N147" s="96" t="s">
        <v>491</v>
      </c>
      <c r="O147" s="96" t="s">
        <v>524</v>
      </c>
      <c r="P147" s="92"/>
      <c r="Q147" s="92"/>
      <c r="R147" s="92"/>
      <c r="S147" s="92"/>
      <c r="T147" s="92" t="s">
        <v>25</v>
      </c>
      <c r="U147" s="92"/>
      <c r="V147" s="91" t="s">
        <v>7</v>
      </c>
      <c r="W147" s="91" t="s">
        <v>677</v>
      </c>
      <c r="X147" s="98" t="s">
        <v>9604</v>
      </c>
      <c r="Y147" s="91" t="s">
        <v>395</v>
      </c>
      <c r="Z147" s="99">
        <v>22.6</v>
      </c>
      <c r="AA147" s="100">
        <v>16.95</v>
      </c>
      <c r="AB147" s="101" t="s">
        <v>9605</v>
      </c>
      <c r="AC147" s="102" t="s">
        <v>637</v>
      </c>
      <c r="AD147" s="103">
        <f>Table1[[#This Row],[QTY]]*Table1[[#This Row],['# Books]]</f>
        <v>0</v>
      </c>
      <c r="AE147" s="104">
        <f>Table1[[#This Row],[QTY]]*Table1[[#This Row],[S&amp;L Price]]</f>
        <v>0</v>
      </c>
    </row>
    <row r="148" spans="1:31" ht="18" customHeight="1" x14ac:dyDescent="0.25">
      <c r="A148" s="86"/>
      <c r="B148" s="87">
        <v>15</v>
      </c>
      <c r="C148" s="88">
        <v>30</v>
      </c>
      <c r="D148" s="89" t="s">
        <v>9580</v>
      </c>
      <c r="E148" s="90">
        <v>1</v>
      </c>
      <c r="F148" s="91" t="s">
        <v>9607</v>
      </c>
      <c r="G148" s="89" t="s">
        <v>0</v>
      </c>
      <c r="H148" s="89"/>
      <c r="I148" s="92" t="s">
        <v>9608</v>
      </c>
      <c r="J148" s="93">
        <v>2020</v>
      </c>
      <c r="K148" s="94" t="s">
        <v>9424</v>
      </c>
      <c r="L148" s="91" t="s">
        <v>318</v>
      </c>
      <c r="M148" s="91" t="s">
        <v>185</v>
      </c>
      <c r="N148" s="96" t="s">
        <v>491</v>
      </c>
      <c r="O148" s="96" t="s">
        <v>524</v>
      </c>
      <c r="P148" s="92"/>
      <c r="Q148" s="92"/>
      <c r="R148" s="92"/>
      <c r="S148" s="92"/>
      <c r="T148" s="92" t="s">
        <v>25</v>
      </c>
      <c r="U148" s="92"/>
      <c r="V148" s="91" t="s">
        <v>7</v>
      </c>
      <c r="W148" s="91" t="s">
        <v>677</v>
      </c>
      <c r="X148" s="98" t="s">
        <v>9609</v>
      </c>
      <c r="Y148" s="91" t="s">
        <v>395</v>
      </c>
      <c r="Z148" s="99">
        <v>22.6</v>
      </c>
      <c r="AA148" s="100">
        <v>16.95</v>
      </c>
      <c r="AB148" s="101" t="s">
        <v>881</v>
      </c>
      <c r="AC148" s="102" t="s">
        <v>637</v>
      </c>
      <c r="AD148" s="103">
        <f>Table1[[#This Row],[QTY]]*Table1[[#This Row],['# Books]]</f>
        <v>0</v>
      </c>
      <c r="AE148" s="104">
        <f>Table1[[#This Row],[QTY]]*Table1[[#This Row],[S&amp;L Price]]</f>
        <v>0</v>
      </c>
    </row>
    <row r="149" spans="1:31" ht="18" hidden="1" customHeight="1" x14ac:dyDescent="0.25">
      <c r="A149" s="86"/>
      <c r="B149" s="87">
        <v>15</v>
      </c>
      <c r="C149" s="88">
        <v>30</v>
      </c>
      <c r="D149" s="89" t="s">
        <v>9580</v>
      </c>
      <c r="E149" s="90">
        <v>1</v>
      </c>
      <c r="F149" s="91" t="s">
        <v>9607</v>
      </c>
      <c r="G149" s="89" t="s">
        <v>3</v>
      </c>
      <c r="H149" s="89"/>
      <c r="I149" s="92" t="s">
        <v>9610</v>
      </c>
      <c r="J149" s="93">
        <v>2020</v>
      </c>
      <c r="K149" s="94" t="s">
        <v>9424</v>
      </c>
      <c r="L149" s="91"/>
      <c r="M149" s="91"/>
      <c r="N149" s="96" t="s">
        <v>491</v>
      </c>
      <c r="O149" s="96" t="s">
        <v>524</v>
      </c>
      <c r="P149" s="92"/>
      <c r="Q149" s="92"/>
      <c r="R149" s="92"/>
      <c r="S149" s="92"/>
      <c r="T149" s="92" t="s">
        <v>25</v>
      </c>
      <c r="U149" s="92"/>
      <c r="V149" s="91" t="s">
        <v>7</v>
      </c>
      <c r="W149" s="91" t="s">
        <v>677</v>
      </c>
      <c r="X149" s="98" t="s">
        <v>9609</v>
      </c>
      <c r="Y149" s="91" t="s">
        <v>395</v>
      </c>
      <c r="Z149" s="99">
        <v>22.6</v>
      </c>
      <c r="AA149" s="100">
        <v>16.95</v>
      </c>
      <c r="AB149" s="101" t="s">
        <v>881</v>
      </c>
      <c r="AC149" s="102" t="s">
        <v>637</v>
      </c>
      <c r="AD149" s="103">
        <f>Table1[[#This Row],[QTY]]*Table1[[#This Row],['# Books]]</f>
        <v>0</v>
      </c>
      <c r="AE149" s="104">
        <f>Table1[[#This Row],[QTY]]*Table1[[#This Row],[S&amp;L Price]]</f>
        <v>0</v>
      </c>
    </row>
    <row r="150" spans="1:31" ht="18" hidden="1" customHeight="1" x14ac:dyDescent="0.25">
      <c r="A150" s="86"/>
      <c r="B150" s="87">
        <v>16</v>
      </c>
      <c r="C150" s="88"/>
      <c r="D150" s="89" t="s">
        <v>11082</v>
      </c>
      <c r="E150" s="90">
        <v>6</v>
      </c>
      <c r="F150" s="91" t="s">
        <v>11082</v>
      </c>
      <c r="G150" s="89" t="s">
        <v>9</v>
      </c>
      <c r="H150" s="89"/>
      <c r="I150" s="92" t="s">
        <v>11083</v>
      </c>
      <c r="J150" s="93">
        <v>2020</v>
      </c>
      <c r="K150" s="94" t="s">
        <v>9859</v>
      </c>
      <c r="L150" s="91" t="s">
        <v>318</v>
      </c>
      <c r="M150" s="91" t="s">
        <v>1</v>
      </c>
      <c r="N150" s="96"/>
      <c r="O150" s="96"/>
      <c r="P150" s="92"/>
      <c r="Q150" s="92"/>
      <c r="R150" s="92"/>
      <c r="S150" s="92"/>
      <c r="T150" s="92"/>
      <c r="U150" s="92"/>
      <c r="V150" s="91" t="s">
        <v>280</v>
      </c>
      <c r="W150" s="91" t="s">
        <v>281</v>
      </c>
      <c r="X150" s="98" t="s">
        <v>11084</v>
      </c>
      <c r="Y150" s="91" t="s">
        <v>395</v>
      </c>
      <c r="Z150" s="99">
        <v>135.6</v>
      </c>
      <c r="AA150" s="100">
        <v>101.7</v>
      </c>
      <c r="AB150" s="101"/>
      <c r="AC150" s="102" t="s">
        <v>637</v>
      </c>
      <c r="AD150" s="103">
        <f>Table1[[#This Row],[QTY]]*Table1[[#This Row],['# Books]]</f>
        <v>0</v>
      </c>
      <c r="AE150" s="104">
        <f>Table1[[#This Row],[QTY]]*Table1[[#This Row],[S&amp;L Price]]</f>
        <v>0</v>
      </c>
    </row>
    <row r="151" spans="1:31" ht="18" customHeight="1" x14ac:dyDescent="0.25">
      <c r="A151" s="86"/>
      <c r="B151" s="87">
        <v>16</v>
      </c>
      <c r="C151" s="88"/>
      <c r="D151" s="89" t="s">
        <v>11082</v>
      </c>
      <c r="E151" s="90">
        <v>1</v>
      </c>
      <c r="F151" s="91" t="s">
        <v>11085</v>
      </c>
      <c r="G151" s="89" t="s">
        <v>0</v>
      </c>
      <c r="H151" s="89"/>
      <c r="I151" s="92" t="s">
        <v>11086</v>
      </c>
      <c r="J151" s="93">
        <v>2020</v>
      </c>
      <c r="K151" s="94" t="s">
        <v>9859</v>
      </c>
      <c r="L151" s="91" t="s">
        <v>318</v>
      </c>
      <c r="M151" s="91" t="s">
        <v>1</v>
      </c>
      <c r="N151" s="96" t="s">
        <v>491</v>
      </c>
      <c r="O151" s="96" t="s">
        <v>10215</v>
      </c>
      <c r="P151" s="92"/>
      <c r="Q151" s="92"/>
      <c r="R151" s="92"/>
      <c r="S151" s="92"/>
      <c r="T151" s="92" t="s">
        <v>24</v>
      </c>
      <c r="U151" s="92"/>
      <c r="V151" s="91" t="s">
        <v>280</v>
      </c>
      <c r="W151" s="91" t="s">
        <v>281</v>
      </c>
      <c r="X151" s="98" t="s">
        <v>11087</v>
      </c>
      <c r="Y151" s="91" t="s">
        <v>395</v>
      </c>
      <c r="Z151" s="99">
        <v>22.6</v>
      </c>
      <c r="AA151" s="100">
        <v>16.95</v>
      </c>
      <c r="AB151" s="101" t="s">
        <v>11088</v>
      </c>
      <c r="AC151" s="102" t="s">
        <v>637</v>
      </c>
      <c r="AD151" s="103">
        <f>Table1[[#This Row],[QTY]]*Table1[[#This Row],['# Books]]</f>
        <v>0</v>
      </c>
      <c r="AE151" s="104">
        <f>Table1[[#This Row],[QTY]]*Table1[[#This Row],[S&amp;L Price]]</f>
        <v>0</v>
      </c>
    </row>
    <row r="152" spans="1:31" ht="18" hidden="1" customHeight="1" x14ac:dyDescent="0.25">
      <c r="A152" s="86"/>
      <c r="B152" s="87">
        <v>16</v>
      </c>
      <c r="C152" s="88"/>
      <c r="D152" s="89" t="s">
        <v>11082</v>
      </c>
      <c r="E152" s="90">
        <v>1</v>
      </c>
      <c r="F152" s="91" t="s">
        <v>11085</v>
      </c>
      <c r="G152" s="89" t="s">
        <v>3</v>
      </c>
      <c r="H152" s="89"/>
      <c r="I152" s="92" t="s">
        <v>11089</v>
      </c>
      <c r="J152" s="93">
        <v>2020</v>
      </c>
      <c r="K152" s="94" t="s">
        <v>9859</v>
      </c>
      <c r="L152" s="91"/>
      <c r="M152" s="91"/>
      <c r="N152" s="96" t="s">
        <v>491</v>
      </c>
      <c r="O152" s="96" t="s">
        <v>10215</v>
      </c>
      <c r="P152" s="92"/>
      <c r="Q152" s="92"/>
      <c r="R152" s="92"/>
      <c r="S152" s="92"/>
      <c r="T152" s="92" t="s">
        <v>24</v>
      </c>
      <c r="U152" s="92"/>
      <c r="V152" s="91" t="s">
        <v>280</v>
      </c>
      <c r="W152" s="91" t="s">
        <v>281</v>
      </c>
      <c r="X152" s="98" t="s">
        <v>11087</v>
      </c>
      <c r="Y152" s="91" t="s">
        <v>395</v>
      </c>
      <c r="Z152" s="99">
        <v>22.6</v>
      </c>
      <c r="AA152" s="100">
        <v>16.95</v>
      </c>
      <c r="AB152" s="101" t="s">
        <v>11088</v>
      </c>
      <c r="AC152" s="102" t="s">
        <v>637</v>
      </c>
      <c r="AD152" s="103">
        <f>Table1[[#This Row],[QTY]]*Table1[[#This Row],['# Books]]</f>
        <v>0</v>
      </c>
      <c r="AE152" s="104">
        <f>Table1[[#This Row],[QTY]]*Table1[[#This Row],[S&amp;L Price]]</f>
        <v>0</v>
      </c>
    </row>
    <row r="153" spans="1:31" ht="18" customHeight="1" x14ac:dyDescent="0.25">
      <c r="A153" s="86"/>
      <c r="B153" s="87">
        <v>16</v>
      </c>
      <c r="C153" s="88"/>
      <c r="D153" s="89" t="s">
        <v>11082</v>
      </c>
      <c r="E153" s="90">
        <v>1</v>
      </c>
      <c r="F153" s="91" t="s">
        <v>11090</v>
      </c>
      <c r="G153" s="89" t="s">
        <v>0</v>
      </c>
      <c r="H153" s="89"/>
      <c r="I153" s="92" t="s">
        <v>11091</v>
      </c>
      <c r="J153" s="93">
        <v>2020</v>
      </c>
      <c r="K153" s="94" t="s">
        <v>9859</v>
      </c>
      <c r="L153" s="91" t="s">
        <v>318</v>
      </c>
      <c r="M153" s="91" t="s">
        <v>1</v>
      </c>
      <c r="N153" s="96" t="s">
        <v>491</v>
      </c>
      <c r="O153" s="96" t="s">
        <v>10215</v>
      </c>
      <c r="P153" s="92"/>
      <c r="Q153" s="92"/>
      <c r="R153" s="92"/>
      <c r="S153" s="92"/>
      <c r="T153" s="92" t="s">
        <v>24</v>
      </c>
      <c r="U153" s="92"/>
      <c r="V153" s="91" t="s">
        <v>280</v>
      </c>
      <c r="W153" s="91" t="s">
        <v>281</v>
      </c>
      <c r="X153" s="98" t="s">
        <v>11092</v>
      </c>
      <c r="Y153" s="91" t="s">
        <v>395</v>
      </c>
      <c r="Z153" s="99">
        <v>22.6</v>
      </c>
      <c r="AA153" s="100">
        <v>16.95</v>
      </c>
      <c r="AB153" s="101" t="s">
        <v>3032</v>
      </c>
      <c r="AC153" s="102" t="s">
        <v>637</v>
      </c>
      <c r="AD153" s="103">
        <f>Table1[[#This Row],[QTY]]*Table1[[#This Row],['# Books]]</f>
        <v>0</v>
      </c>
      <c r="AE153" s="104">
        <f>Table1[[#This Row],[QTY]]*Table1[[#This Row],[S&amp;L Price]]</f>
        <v>0</v>
      </c>
    </row>
    <row r="154" spans="1:31" ht="18" hidden="1" customHeight="1" x14ac:dyDescent="0.25">
      <c r="A154" s="86"/>
      <c r="B154" s="87">
        <v>16</v>
      </c>
      <c r="C154" s="88"/>
      <c r="D154" s="89" t="s">
        <v>11082</v>
      </c>
      <c r="E154" s="90">
        <v>1</v>
      </c>
      <c r="F154" s="91" t="s">
        <v>11090</v>
      </c>
      <c r="G154" s="89" t="s">
        <v>3</v>
      </c>
      <c r="H154" s="89"/>
      <c r="I154" s="92" t="s">
        <v>11093</v>
      </c>
      <c r="J154" s="93">
        <v>2020</v>
      </c>
      <c r="K154" s="94" t="s">
        <v>9859</v>
      </c>
      <c r="L154" s="91"/>
      <c r="M154" s="91"/>
      <c r="N154" s="96" t="s">
        <v>491</v>
      </c>
      <c r="O154" s="96" t="s">
        <v>10215</v>
      </c>
      <c r="P154" s="92"/>
      <c r="Q154" s="92"/>
      <c r="R154" s="92"/>
      <c r="S154" s="92"/>
      <c r="T154" s="92" t="s">
        <v>24</v>
      </c>
      <c r="U154" s="92"/>
      <c r="V154" s="91" t="s">
        <v>280</v>
      </c>
      <c r="W154" s="91" t="s">
        <v>281</v>
      </c>
      <c r="X154" s="98" t="s">
        <v>11092</v>
      </c>
      <c r="Y154" s="91" t="s">
        <v>395</v>
      </c>
      <c r="Z154" s="99">
        <v>22.6</v>
      </c>
      <c r="AA154" s="100">
        <v>16.95</v>
      </c>
      <c r="AB154" s="101" t="s">
        <v>3032</v>
      </c>
      <c r="AC154" s="102" t="s">
        <v>637</v>
      </c>
      <c r="AD154" s="103">
        <f>Table1[[#This Row],[QTY]]*Table1[[#This Row],['# Books]]</f>
        <v>0</v>
      </c>
      <c r="AE154" s="104">
        <f>Table1[[#This Row],[QTY]]*Table1[[#This Row],[S&amp;L Price]]</f>
        <v>0</v>
      </c>
    </row>
    <row r="155" spans="1:31" ht="18" customHeight="1" x14ac:dyDescent="0.25">
      <c r="A155" s="86"/>
      <c r="B155" s="87">
        <v>16</v>
      </c>
      <c r="C155" s="88"/>
      <c r="D155" s="89" t="s">
        <v>11082</v>
      </c>
      <c r="E155" s="90">
        <v>1</v>
      </c>
      <c r="F155" s="91" t="s">
        <v>11094</v>
      </c>
      <c r="G155" s="89" t="s">
        <v>0</v>
      </c>
      <c r="H155" s="89"/>
      <c r="I155" s="92" t="s">
        <v>11095</v>
      </c>
      <c r="J155" s="93">
        <v>2020</v>
      </c>
      <c r="K155" s="94" t="s">
        <v>9859</v>
      </c>
      <c r="L155" s="91" t="s">
        <v>318</v>
      </c>
      <c r="M155" s="91" t="s">
        <v>1</v>
      </c>
      <c r="N155" s="96" t="s">
        <v>491</v>
      </c>
      <c r="O155" s="96" t="s">
        <v>10215</v>
      </c>
      <c r="P155" s="92"/>
      <c r="Q155" s="92"/>
      <c r="R155" s="92"/>
      <c r="S155" s="92"/>
      <c r="T155" s="92" t="s">
        <v>24</v>
      </c>
      <c r="U155" s="92"/>
      <c r="V155" s="91" t="s">
        <v>280</v>
      </c>
      <c r="W155" s="91" t="s">
        <v>281</v>
      </c>
      <c r="X155" s="98" t="s">
        <v>11096</v>
      </c>
      <c r="Y155" s="91" t="s">
        <v>395</v>
      </c>
      <c r="Z155" s="99">
        <v>22.6</v>
      </c>
      <c r="AA155" s="100">
        <v>16.95</v>
      </c>
      <c r="AB155" s="101" t="s">
        <v>11088</v>
      </c>
      <c r="AC155" s="102" t="s">
        <v>637</v>
      </c>
      <c r="AD155" s="103">
        <f>Table1[[#This Row],[QTY]]*Table1[[#This Row],['# Books]]</f>
        <v>0</v>
      </c>
      <c r="AE155" s="104">
        <f>Table1[[#This Row],[QTY]]*Table1[[#This Row],[S&amp;L Price]]</f>
        <v>0</v>
      </c>
    </row>
    <row r="156" spans="1:31" ht="18" hidden="1" customHeight="1" x14ac:dyDescent="0.25">
      <c r="A156" s="86"/>
      <c r="B156" s="87">
        <v>16</v>
      </c>
      <c r="C156" s="88"/>
      <c r="D156" s="89" t="s">
        <v>11082</v>
      </c>
      <c r="E156" s="90">
        <v>1</v>
      </c>
      <c r="F156" s="91" t="s">
        <v>11094</v>
      </c>
      <c r="G156" s="89" t="s">
        <v>3</v>
      </c>
      <c r="H156" s="89"/>
      <c r="I156" s="92" t="s">
        <v>11097</v>
      </c>
      <c r="J156" s="93">
        <v>2020</v>
      </c>
      <c r="K156" s="94" t="s">
        <v>9859</v>
      </c>
      <c r="L156" s="91"/>
      <c r="M156" s="91"/>
      <c r="N156" s="96" t="s">
        <v>491</v>
      </c>
      <c r="O156" s="96" t="s">
        <v>10215</v>
      </c>
      <c r="P156" s="92"/>
      <c r="Q156" s="92"/>
      <c r="R156" s="92"/>
      <c r="S156" s="92"/>
      <c r="T156" s="92" t="s">
        <v>24</v>
      </c>
      <c r="U156" s="92"/>
      <c r="V156" s="91" t="s">
        <v>280</v>
      </c>
      <c r="W156" s="91" t="s">
        <v>281</v>
      </c>
      <c r="X156" s="98" t="s">
        <v>11096</v>
      </c>
      <c r="Y156" s="91" t="s">
        <v>395</v>
      </c>
      <c r="Z156" s="99">
        <v>22.6</v>
      </c>
      <c r="AA156" s="100">
        <v>16.95</v>
      </c>
      <c r="AB156" s="101" t="s">
        <v>11088</v>
      </c>
      <c r="AC156" s="102" t="s">
        <v>637</v>
      </c>
      <c r="AD156" s="103">
        <f>Table1[[#This Row],[QTY]]*Table1[[#This Row],['# Books]]</f>
        <v>0</v>
      </c>
      <c r="AE156" s="104">
        <f>Table1[[#This Row],[QTY]]*Table1[[#This Row],[S&amp;L Price]]</f>
        <v>0</v>
      </c>
    </row>
    <row r="157" spans="1:31" ht="18" customHeight="1" x14ac:dyDescent="0.25">
      <c r="A157" s="86"/>
      <c r="B157" s="87">
        <v>16</v>
      </c>
      <c r="C157" s="88"/>
      <c r="D157" s="89" t="s">
        <v>11082</v>
      </c>
      <c r="E157" s="90">
        <v>1</v>
      </c>
      <c r="F157" s="91" t="s">
        <v>11098</v>
      </c>
      <c r="G157" s="89" t="s">
        <v>0</v>
      </c>
      <c r="H157" s="89"/>
      <c r="I157" s="92" t="s">
        <v>11099</v>
      </c>
      <c r="J157" s="93">
        <v>2020</v>
      </c>
      <c r="K157" s="94" t="s">
        <v>9859</v>
      </c>
      <c r="L157" s="91" t="s">
        <v>318</v>
      </c>
      <c r="M157" s="91" t="s">
        <v>1</v>
      </c>
      <c r="N157" s="96" t="s">
        <v>491</v>
      </c>
      <c r="O157" s="96" t="s">
        <v>10215</v>
      </c>
      <c r="P157" s="92"/>
      <c r="Q157" s="92"/>
      <c r="R157" s="92"/>
      <c r="S157" s="92"/>
      <c r="T157" s="92" t="s">
        <v>24</v>
      </c>
      <c r="U157" s="92"/>
      <c r="V157" s="91" t="s">
        <v>280</v>
      </c>
      <c r="W157" s="91" t="s">
        <v>281</v>
      </c>
      <c r="X157" s="98" t="s">
        <v>11100</v>
      </c>
      <c r="Y157" s="91" t="s">
        <v>395</v>
      </c>
      <c r="Z157" s="99">
        <v>22.6</v>
      </c>
      <c r="AA157" s="100">
        <v>16.95</v>
      </c>
      <c r="AB157" s="101" t="s">
        <v>11101</v>
      </c>
      <c r="AC157" s="102" t="s">
        <v>637</v>
      </c>
      <c r="AD157" s="103">
        <f>Table1[[#This Row],[QTY]]*Table1[[#This Row],['# Books]]</f>
        <v>0</v>
      </c>
      <c r="AE157" s="104">
        <f>Table1[[#This Row],[QTY]]*Table1[[#This Row],[S&amp;L Price]]</f>
        <v>0</v>
      </c>
    </row>
    <row r="158" spans="1:31" ht="18" hidden="1" customHeight="1" x14ac:dyDescent="0.25">
      <c r="A158" s="86"/>
      <c r="B158" s="87">
        <v>16</v>
      </c>
      <c r="C158" s="88"/>
      <c r="D158" s="89" t="s">
        <v>11082</v>
      </c>
      <c r="E158" s="90">
        <v>1</v>
      </c>
      <c r="F158" s="91" t="s">
        <v>11098</v>
      </c>
      <c r="G158" s="89" t="s">
        <v>3</v>
      </c>
      <c r="H158" s="89"/>
      <c r="I158" s="92" t="s">
        <v>11102</v>
      </c>
      <c r="J158" s="93">
        <v>2020</v>
      </c>
      <c r="K158" s="94" t="s">
        <v>9859</v>
      </c>
      <c r="L158" s="91"/>
      <c r="M158" s="91"/>
      <c r="N158" s="96" t="s">
        <v>491</v>
      </c>
      <c r="O158" s="96" t="s">
        <v>10215</v>
      </c>
      <c r="P158" s="92"/>
      <c r="Q158" s="92"/>
      <c r="R158" s="92"/>
      <c r="S158" s="92"/>
      <c r="T158" s="92" t="s">
        <v>24</v>
      </c>
      <c r="U158" s="92"/>
      <c r="V158" s="91" t="s">
        <v>280</v>
      </c>
      <c r="W158" s="91" t="s">
        <v>281</v>
      </c>
      <c r="X158" s="98" t="s">
        <v>11100</v>
      </c>
      <c r="Y158" s="91" t="s">
        <v>395</v>
      </c>
      <c r="Z158" s="99">
        <v>22.6</v>
      </c>
      <c r="AA158" s="100">
        <v>16.95</v>
      </c>
      <c r="AB158" s="101" t="s">
        <v>11101</v>
      </c>
      <c r="AC158" s="102" t="s">
        <v>637</v>
      </c>
      <c r="AD158" s="103">
        <f>Table1[[#This Row],[QTY]]*Table1[[#This Row],['# Books]]</f>
        <v>0</v>
      </c>
      <c r="AE158" s="104">
        <f>Table1[[#This Row],[QTY]]*Table1[[#This Row],[S&amp;L Price]]</f>
        <v>0</v>
      </c>
    </row>
    <row r="159" spans="1:31" ht="18" customHeight="1" x14ac:dyDescent="0.25">
      <c r="A159" s="86"/>
      <c r="B159" s="87">
        <v>16</v>
      </c>
      <c r="C159" s="88"/>
      <c r="D159" s="89" t="s">
        <v>11082</v>
      </c>
      <c r="E159" s="90">
        <v>1</v>
      </c>
      <c r="F159" s="91" t="s">
        <v>11103</v>
      </c>
      <c r="G159" s="89" t="s">
        <v>0</v>
      </c>
      <c r="H159" s="89"/>
      <c r="I159" s="92" t="s">
        <v>11104</v>
      </c>
      <c r="J159" s="93">
        <v>2020</v>
      </c>
      <c r="K159" s="94" t="s">
        <v>9859</v>
      </c>
      <c r="L159" s="91" t="s">
        <v>318</v>
      </c>
      <c r="M159" s="91" t="s">
        <v>1</v>
      </c>
      <c r="N159" s="96" t="s">
        <v>491</v>
      </c>
      <c r="O159" s="96" t="s">
        <v>10215</v>
      </c>
      <c r="P159" s="92"/>
      <c r="Q159" s="92"/>
      <c r="R159" s="92"/>
      <c r="S159" s="92"/>
      <c r="T159" s="92" t="s">
        <v>24</v>
      </c>
      <c r="U159" s="92"/>
      <c r="V159" s="91" t="s">
        <v>280</v>
      </c>
      <c r="W159" s="91" t="s">
        <v>281</v>
      </c>
      <c r="X159" s="98" t="s">
        <v>11105</v>
      </c>
      <c r="Y159" s="91" t="s">
        <v>395</v>
      </c>
      <c r="Z159" s="99">
        <v>22.6</v>
      </c>
      <c r="AA159" s="100">
        <v>16.95</v>
      </c>
      <c r="AB159" s="101" t="s">
        <v>11106</v>
      </c>
      <c r="AC159" s="102" t="s">
        <v>637</v>
      </c>
      <c r="AD159" s="103">
        <f>Table1[[#This Row],[QTY]]*Table1[[#This Row],['# Books]]</f>
        <v>0</v>
      </c>
      <c r="AE159" s="104">
        <f>Table1[[#This Row],[QTY]]*Table1[[#This Row],[S&amp;L Price]]</f>
        <v>0</v>
      </c>
    </row>
    <row r="160" spans="1:31" ht="18" hidden="1" customHeight="1" x14ac:dyDescent="0.25">
      <c r="A160" s="86"/>
      <c r="B160" s="87">
        <v>16</v>
      </c>
      <c r="C160" s="88"/>
      <c r="D160" s="89" t="s">
        <v>11082</v>
      </c>
      <c r="E160" s="90">
        <v>1</v>
      </c>
      <c r="F160" s="91" t="s">
        <v>11103</v>
      </c>
      <c r="G160" s="89" t="s">
        <v>3</v>
      </c>
      <c r="H160" s="89"/>
      <c r="I160" s="92" t="s">
        <v>11107</v>
      </c>
      <c r="J160" s="93">
        <v>2020</v>
      </c>
      <c r="K160" s="94" t="s">
        <v>9859</v>
      </c>
      <c r="L160" s="91"/>
      <c r="M160" s="91"/>
      <c r="N160" s="96" t="s">
        <v>491</v>
      </c>
      <c r="O160" s="96" t="s">
        <v>10215</v>
      </c>
      <c r="P160" s="92"/>
      <c r="Q160" s="92"/>
      <c r="R160" s="92"/>
      <c r="S160" s="92"/>
      <c r="T160" s="92" t="s">
        <v>24</v>
      </c>
      <c r="U160" s="92"/>
      <c r="V160" s="91" t="s">
        <v>280</v>
      </c>
      <c r="W160" s="91" t="s">
        <v>281</v>
      </c>
      <c r="X160" s="98" t="s">
        <v>11105</v>
      </c>
      <c r="Y160" s="91" t="s">
        <v>395</v>
      </c>
      <c r="Z160" s="99">
        <v>22.6</v>
      </c>
      <c r="AA160" s="100">
        <v>16.95</v>
      </c>
      <c r="AB160" s="101" t="s">
        <v>11106</v>
      </c>
      <c r="AC160" s="102" t="s">
        <v>637</v>
      </c>
      <c r="AD160" s="103">
        <f>Table1[[#This Row],[QTY]]*Table1[[#This Row],['# Books]]</f>
        <v>0</v>
      </c>
      <c r="AE160" s="104">
        <f>Table1[[#This Row],[QTY]]*Table1[[#This Row],[S&amp;L Price]]</f>
        <v>0</v>
      </c>
    </row>
    <row r="161" spans="1:31" ht="18" customHeight="1" x14ac:dyDescent="0.25">
      <c r="A161" s="86"/>
      <c r="B161" s="87">
        <v>16</v>
      </c>
      <c r="C161" s="88"/>
      <c r="D161" s="89" t="s">
        <v>11082</v>
      </c>
      <c r="E161" s="90">
        <v>1</v>
      </c>
      <c r="F161" s="91" t="s">
        <v>11108</v>
      </c>
      <c r="G161" s="89" t="s">
        <v>0</v>
      </c>
      <c r="H161" s="89"/>
      <c r="I161" s="92" t="s">
        <v>11109</v>
      </c>
      <c r="J161" s="93">
        <v>2020</v>
      </c>
      <c r="K161" s="94" t="s">
        <v>9859</v>
      </c>
      <c r="L161" s="91" t="s">
        <v>318</v>
      </c>
      <c r="M161" s="91" t="s">
        <v>1</v>
      </c>
      <c r="N161" s="96" t="s">
        <v>491</v>
      </c>
      <c r="O161" s="96" t="s">
        <v>10215</v>
      </c>
      <c r="P161" s="92"/>
      <c r="Q161" s="92"/>
      <c r="R161" s="92"/>
      <c r="S161" s="92"/>
      <c r="T161" s="92" t="s">
        <v>24</v>
      </c>
      <c r="U161" s="92"/>
      <c r="V161" s="91" t="s">
        <v>280</v>
      </c>
      <c r="W161" s="91" t="s">
        <v>281</v>
      </c>
      <c r="X161" s="98" t="s">
        <v>11110</v>
      </c>
      <c r="Y161" s="91" t="s">
        <v>395</v>
      </c>
      <c r="Z161" s="99">
        <v>22.6</v>
      </c>
      <c r="AA161" s="100">
        <v>16.95</v>
      </c>
      <c r="AB161" s="101" t="s">
        <v>9699</v>
      </c>
      <c r="AC161" s="102" t="s">
        <v>637</v>
      </c>
      <c r="AD161" s="103">
        <f>Table1[[#This Row],[QTY]]*Table1[[#This Row],['# Books]]</f>
        <v>0</v>
      </c>
      <c r="AE161" s="104">
        <f>Table1[[#This Row],[QTY]]*Table1[[#This Row],[S&amp;L Price]]</f>
        <v>0</v>
      </c>
    </row>
    <row r="162" spans="1:31" ht="18" hidden="1" customHeight="1" x14ac:dyDescent="0.25">
      <c r="A162" s="86"/>
      <c r="B162" s="87">
        <v>16</v>
      </c>
      <c r="C162" s="88"/>
      <c r="D162" s="89" t="s">
        <v>11082</v>
      </c>
      <c r="E162" s="90">
        <v>1</v>
      </c>
      <c r="F162" s="91" t="s">
        <v>11108</v>
      </c>
      <c r="G162" s="89" t="s">
        <v>3</v>
      </c>
      <c r="H162" s="89"/>
      <c r="I162" s="92" t="s">
        <v>11111</v>
      </c>
      <c r="J162" s="93">
        <v>2020</v>
      </c>
      <c r="K162" s="94" t="s">
        <v>9859</v>
      </c>
      <c r="L162" s="91"/>
      <c r="M162" s="91"/>
      <c r="N162" s="96" t="s">
        <v>491</v>
      </c>
      <c r="O162" s="96" t="s">
        <v>10215</v>
      </c>
      <c r="P162" s="92"/>
      <c r="Q162" s="92"/>
      <c r="R162" s="92"/>
      <c r="S162" s="92"/>
      <c r="T162" s="92" t="s">
        <v>24</v>
      </c>
      <c r="U162" s="92"/>
      <c r="V162" s="91" t="s">
        <v>280</v>
      </c>
      <c r="W162" s="91" t="s">
        <v>281</v>
      </c>
      <c r="X162" s="98" t="s">
        <v>11110</v>
      </c>
      <c r="Y162" s="91" t="s">
        <v>395</v>
      </c>
      <c r="Z162" s="99">
        <v>22.6</v>
      </c>
      <c r="AA162" s="100">
        <v>16.95</v>
      </c>
      <c r="AB162" s="101" t="s">
        <v>9699</v>
      </c>
      <c r="AC162" s="102" t="s">
        <v>637</v>
      </c>
      <c r="AD162" s="103">
        <f>Table1[[#This Row],[QTY]]*Table1[[#This Row],['# Books]]</f>
        <v>0</v>
      </c>
      <c r="AE162" s="104">
        <f>Table1[[#This Row],[QTY]]*Table1[[#This Row],[S&amp;L Price]]</f>
        <v>0</v>
      </c>
    </row>
    <row r="163" spans="1:31" ht="18" hidden="1" customHeight="1" x14ac:dyDescent="0.25">
      <c r="A163" s="86"/>
      <c r="B163" s="87">
        <v>17</v>
      </c>
      <c r="C163" s="88">
        <v>43</v>
      </c>
      <c r="D163" s="89" t="s">
        <v>9706</v>
      </c>
      <c r="E163" s="90">
        <v>6</v>
      </c>
      <c r="F163" s="91" t="s">
        <v>9706</v>
      </c>
      <c r="G163" s="89" t="s">
        <v>9</v>
      </c>
      <c r="H163" s="89"/>
      <c r="I163" s="92" t="s">
        <v>9707</v>
      </c>
      <c r="J163" s="93">
        <v>2020</v>
      </c>
      <c r="K163" s="94" t="s">
        <v>9424</v>
      </c>
      <c r="L163" s="91" t="s">
        <v>318</v>
      </c>
      <c r="M163" s="91" t="s">
        <v>1</v>
      </c>
      <c r="N163" s="96"/>
      <c r="O163" s="96"/>
      <c r="P163" s="92"/>
      <c r="Q163" s="92"/>
      <c r="R163" s="92"/>
      <c r="S163" s="92"/>
      <c r="T163" s="92"/>
      <c r="U163" s="92"/>
      <c r="V163" s="91" t="s">
        <v>280</v>
      </c>
      <c r="W163" s="91" t="s">
        <v>281</v>
      </c>
      <c r="X163" s="98" t="s">
        <v>9708</v>
      </c>
      <c r="Y163" s="91" t="s">
        <v>395</v>
      </c>
      <c r="Z163" s="99">
        <v>135.6</v>
      </c>
      <c r="AA163" s="100">
        <v>101.7</v>
      </c>
      <c r="AB163" s="101"/>
      <c r="AC163" s="102" t="s">
        <v>637</v>
      </c>
      <c r="AD163" s="103">
        <f>Table1[[#This Row],[QTY]]*Table1[[#This Row],['# Books]]</f>
        <v>0</v>
      </c>
      <c r="AE163" s="104">
        <f>Table1[[#This Row],[QTY]]*Table1[[#This Row],[S&amp;L Price]]</f>
        <v>0</v>
      </c>
    </row>
    <row r="164" spans="1:31" ht="18" customHeight="1" x14ac:dyDescent="0.25">
      <c r="A164" s="86"/>
      <c r="B164" s="87">
        <v>17</v>
      </c>
      <c r="C164" s="88">
        <v>43</v>
      </c>
      <c r="D164" s="89" t="s">
        <v>9706</v>
      </c>
      <c r="E164" s="90">
        <v>1</v>
      </c>
      <c r="F164" s="91" t="s">
        <v>9709</v>
      </c>
      <c r="G164" s="89" t="s">
        <v>0</v>
      </c>
      <c r="H164" s="89"/>
      <c r="I164" s="92" t="s">
        <v>9710</v>
      </c>
      <c r="J164" s="93">
        <v>2020</v>
      </c>
      <c r="K164" s="94" t="s">
        <v>9424</v>
      </c>
      <c r="L164" s="91" t="s">
        <v>318</v>
      </c>
      <c r="M164" s="91" t="s">
        <v>1</v>
      </c>
      <c r="N164" s="96" t="s">
        <v>491</v>
      </c>
      <c r="O164" s="96" t="s">
        <v>949</v>
      </c>
      <c r="P164" s="92"/>
      <c r="Q164" s="92"/>
      <c r="R164" s="92"/>
      <c r="S164" s="92"/>
      <c r="T164" s="92" t="s">
        <v>15</v>
      </c>
      <c r="U164" s="92"/>
      <c r="V164" s="91" t="s">
        <v>280</v>
      </c>
      <c r="W164" s="91" t="s">
        <v>281</v>
      </c>
      <c r="X164" s="98" t="s">
        <v>9711</v>
      </c>
      <c r="Y164" s="91" t="s">
        <v>395</v>
      </c>
      <c r="Z164" s="99">
        <v>22.6</v>
      </c>
      <c r="AA164" s="100">
        <v>16.95</v>
      </c>
      <c r="AB164" s="101" t="s">
        <v>9712</v>
      </c>
      <c r="AC164" s="102" t="s">
        <v>637</v>
      </c>
      <c r="AD164" s="103">
        <f>Table1[[#This Row],[QTY]]*Table1[[#This Row],['# Books]]</f>
        <v>0</v>
      </c>
      <c r="AE164" s="104">
        <f>Table1[[#This Row],[QTY]]*Table1[[#This Row],[S&amp;L Price]]</f>
        <v>0</v>
      </c>
    </row>
    <row r="165" spans="1:31" ht="18" hidden="1" customHeight="1" x14ac:dyDescent="0.25">
      <c r="A165" s="86"/>
      <c r="B165" s="87">
        <v>17</v>
      </c>
      <c r="C165" s="88">
        <v>43</v>
      </c>
      <c r="D165" s="89" t="s">
        <v>9706</v>
      </c>
      <c r="E165" s="90">
        <v>1</v>
      </c>
      <c r="F165" s="91" t="s">
        <v>9709</v>
      </c>
      <c r="G165" s="89" t="s">
        <v>3</v>
      </c>
      <c r="H165" s="89"/>
      <c r="I165" s="92" t="s">
        <v>9713</v>
      </c>
      <c r="J165" s="93">
        <v>2020</v>
      </c>
      <c r="K165" s="94" t="s">
        <v>9424</v>
      </c>
      <c r="L165" s="91"/>
      <c r="M165" s="91"/>
      <c r="N165" s="96" t="s">
        <v>491</v>
      </c>
      <c r="O165" s="96" t="s">
        <v>949</v>
      </c>
      <c r="P165" s="92"/>
      <c r="Q165" s="92"/>
      <c r="R165" s="92"/>
      <c r="S165" s="92"/>
      <c r="T165" s="92" t="s">
        <v>15</v>
      </c>
      <c r="U165" s="92"/>
      <c r="V165" s="91" t="s">
        <v>280</v>
      </c>
      <c r="W165" s="91" t="s">
        <v>281</v>
      </c>
      <c r="X165" s="98" t="s">
        <v>9711</v>
      </c>
      <c r="Y165" s="91" t="s">
        <v>395</v>
      </c>
      <c r="Z165" s="99">
        <v>22.6</v>
      </c>
      <c r="AA165" s="100">
        <v>16.95</v>
      </c>
      <c r="AB165" s="101" t="s">
        <v>9712</v>
      </c>
      <c r="AC165" s="102" t="s">
        <v>637</v>
      </c>
      <c r="AD165" s="103">
        <f>Table1[[#This Row],[QTY]]*Table1[[#This Row],['# Books]]</f>
        <v>0</v>
      </c>
      <c r="AE165" s="104">
        <f>Table1[[#This Row],[QTY]]*Table1[[#This Row],[S&amp;L Price]]</f>
        <v>0</v>
      </c>
    </row>
    <row r="166" spans="1:31" ht="18" customHeight="1" x14ac:dyDescent="0.25">
      <c r="A166" s="86"/>
      <c r="B166" s="87">
        <v>17</v>
      </c>
      <c r="C166" s="88">
        <v>43</v>
      </c>
      <c r="D166" s="89" t="s">
        <v>9706</v>
      </c>
      <c r="E166" s="90">
        <v>1</v>
      </c>
      <c r="F166" s="91" t="s">
        <v>9714</v>
      </c>
      <c r="G166" s="89" t="s">
        <v>0</v>
      </c>
      <c r="H166" s="89"/>
      <c r="I166" s="92" t="s">
        <v>9715</v>
      </c>
      <c r="J166" s="93">
        <v>2020</v>
      </c>
      <c r="K166" s="94" t="s">
        <v>9424</v>
      </c>
      <c r="L166" s="91" t="s">
        <v>318</v>
      </c>
      <c r="M166" s="91" t="s">
        <v>1</v>
      </c>
      <c r="N166" s="96" t="s">
        <v>491</v>
      </c>
      <c r="O166" s="96" t="s">
        <v>949</v>
      </c>
      <c r="P166" s="92"/>
      <c r="Q166" s="92"/>
      <c r="R166" s="92"/>
      <c r="S166" s="92"/>
      <c r="T166" s="92" t="s">
        <v>19</v>
      </c>
      <c r="U166" s="92"/>
      <c r="V166" s="91" t="s">
        <v>280</v>
      </c>
      <c r="W166" s="91" t="s">
        <v>281</v>
      </c>
      <c r="X166" s="98" t="s">
        <v>9716</v>
      </c>
      <c r="Y166" s="91" t="s">
        <v>395</v>
      </c>
      <c r="Z166" s="99">
        <v>22.6</v>
      </c>
      <c r="AA166" s="100">
        <v>16.95</v>
      </c>
      <c r="AB166" s="101" t="s">
        <v>3617</v>
      </c>
      <c r="AC166" s="102" t="s">
        <v>637</v>
      </c>
      <c r="AD166" s="103">
        <f>Table1[[#This Row],[QTY]]*Table1[[#This Row],['# Books]]</f>
        <v>0</v>
      </c>
      <c r="AE166" s="104">
        <f>Table1[[#This Row],[QTY]]*Table1[[#This Row],[S&amp;L Price]]</f>
        <v>0</v>
      </c>
    </row>
    <row r="167" spans="1:31" ht="18" hidden="1" customHeight="1" x14ac:dyDescent="0.25">
      <c r="A167" s="86"/>
      <c r="B167" s="87">
        <v>17</v>
      </c>
      <c r="C167" s="88">
        <v>43</v>
      </c>
      <c r="D167" s="89" t="s">
        <v>9706</v>
      </c>
      <c r="E167" s="90">
        <v>1</v>
      </c>
      <c r="F167" s="91" t="s">
        <v>9714</v>
      </c>
      <c r="G167" s="89" t="s">
        <v>3</v>
      </c>
      <c r="H167" s="89"/>
      <c r="I167" s="92" t="s">
        <v>9717</v>
      </c>
      <c r="J167" s="93">
        <v>2020</v>
      </c>
      <c r="K167" s="94" t="s">
        <v>9424</v>
      </c>
      <c r="L167" s="91"/>
      <c r="M167" s="91"/>
      <c r="N167" s="96" t="s">
        <v>491</v>
      </c>
      <c r="O167" s="96" t="s">
        <v>949</v>
      </c>
      <c r="P167" s="92"/>
      <c r="Q167" s="92"/>
      <c r="R167" s="92"/>
      <c r="S167" s="92"/>
      <c r="T167" s="92" t="s">
        <v>19</v>
      </c>
      <c r="U167" s="92"/>
      <c r="V167" s="91" t="s">
        <v>280</v>
      </c>
      <c r="W167" s="91" t="s">
        <v>281</v>
      </c>
      <c r="X167" s="98" t="s">
        <v>9716</v>
      </c>
      <c r="Y167" s="91" t="s">
        <v>395</v>
      </c>
      <c r="Z167" s="99">
        <v>22.6</v>
      </c>
      <c r="AA167" s="100">
        <v>16.95</v>
      </c>
      <c r="AB167" s="101" t="s">
        <v>3617</v>
      </c>
      <c r="AC167" s="102" t="s">
        <v>637</v>
      </c>
      <c r="AD167" s="103">
        <f>Table1[[#This Row],[QTY]]*Table1[[#This Row],['# Books]]</f>
        <v>0</v>
      </c>
      <c r="AE167" s="104">
        <f>Table1[[#This Row],[QTY]]*Table1[[#This Row],[S&amp;L Price]]</f>
        <v>0</v>
      </c>
    </row>
    <row r="168" spans="1:31" ht="18" customHeight="1" x14ac:dyDescent="0.25">
      <c r="A168" s="86"/>
      <c r="B168" s="87">
        <v>17</v>
      </c>
      <c r="C168" s="88">
        <v>43</v>
      </c>
      <c r="D168" s="89" t="s">
        <v>9706</v>
      </c>
      <c r="E168" s="90">
        <v>1</v>
      </c>
      <c r="F168" s="91" t="s">
        <v>9718</v>
      </c>
      <c r="G168" s="89" t="s">
        <v>0</v>
      </c>
      <c r="H168" s="89"/>
      <c r="I168" s="92" t="s">
        <v>9719</v>
      </c>
      <c r="J168" s="93">
        <v>2020</v>
      </c>
      <c r="K168" s="94" t="s">
        <v>9424</v>
      </c>
      <c r="L168" s="91" t="s">
        <v>318</v>
      </c>
      <c r="M168" s="91" t="s">
        <v>1</v>
      </c>
      <c r="N168" s="96" t="s">
        <v>491</v>
      </c>
      <c r="O168" s="96" t="s">
        <v>4996</v>
      </c>
      <c r="P168" s="92"/>
      <c r="Q168" s="92"/>
      <c r="R168" s="92"/>
      <c r="S168" s="92"/>
      <c r="T168" s="92" t="s">
        <v>19</v>
      </c>
      <c r="U168" s="92"/>
      <c r="V168" s="91" t="s">
        <v>280</v>
      </c>
      <c r="W168" s="91" t="s">
        <v>281</v>
      </c>
      <c r="X168" s="98" t="s">
        <v>9720</v>
      </c>
      <c r="Y168" s="91" t="s">
        <v>395</v>
      </c>
      <c r="Z168" s="99">
        <v>22.6</v>
      </c>
      <c r="AA168" s="100">
        <v>16.95</v>
      </c>
      <c r="AB168" s="101" t="s">
        <v>3529</v>
      </c>
      <c r="AC168" s="102" t="s">
        <v>637</v>
      </c>
      <c r="AD168" s="103">
        <f>Table1[[#This Row],[QTY]]*Table1[[#This Row],['# Books]]</f>
        <v>0</v>
      </c>
      <c r="AE168" s="104">
        <f>Table1[[#This Row],[QTY]]*Table1[[#This Row],[S&amp;L Price]]</f>
        <v>0</v>
      </c>
    </row>
    <row r="169" spans="1:31" ht="18" hidden="1" customHeight="1" x14ac:dyDescent="0.25">
      <c r="A169" s="86"/>
      <c r="B169" s="87">
        <v>17</v>
      </c>
      <c r="C169" s="88">
        <v>43</v>
      </c>
      <c r="D169" s="89" t="s">
        <v>9706</v>
      </c>
      <c r="E169" s="90">
        <v>1</v>
      </c>
      <c r="F169" s="91" t="s">
        <v>9718</v>
      </c>
      <c r="G169" s="89" t="s">
        <v>3</v>
      </c>
      <c r="H169" s="89"/>
      <c r="I169" s="92" t="s">
        <v>9721</v>
      </c>
      <c r="J169" s="93">
        <v>2020</v>
      </c>
      <c r="K169" s="94" t="s">
        <v>9424</v>
      </c>
      <c r="L169" s="91"/>
      <c r="M169" s="91"/>
      <c r="N169" s="96" t="s">
        <v>491</v>
      </c>
      <c r="O169" s="96" t="s">
        <v>4996</v>
      </c>
      <c r="P169" s="92"/>
      <c r="Q169" s="92"/>
      <c r="R169" s="92"/>
      <c r="S169" s="92"/>
      <c r="T169" s="92" t="s">
        <v>19</v>
      </c>
      <c r="U169" s="92"/>
      <c r="V169" s="91" t="s">
        <v>280</v>
      </c>
      <c r="W169" s="91" t="s">
        <v>281</v>
      </c>
      <c r="X169" s="98" t="s">
        <v>9720</v>
      </c>
      <c r="Y169" s="91" t="s">
        <v>395</v>
      </c>
      <c r="Z169" s="99">
        <v>22.6</v>
      </c>
      <c r="AA169" s="100">
        <v>16.95</v>
      </c>
      <c r="AB169" s="101" t="s">
        <v>3529</v>
      </c>
      <c r="AC169" s="102" t="s">
        <v>637</v>
      </c>
      <c r="AD169" s="103">
        <f>Table1[[#This Row],[QTY]]*Table1[[#This Row],['# Books]]</f>
        <v>0</v>
      </c>
      <c r="AE169" s="104">
        <f>Table1[[#This Row],[QTY]]*Table1[[#This Row],[S&amp;L Price]]</f>
        <v>0</v>
      </c>
    </row>
    <row r="170" spans="1:31" ht="18" customHeight="1" x14ac:dyDescent="0.25">
      <c r="A170" s="86"/>
      <c r="B170" s="87">
        <v>17</v>
      </c>
      <c r="C170" s="88">
        <v>43</v>
      </c>
      <c r="D170" s="89" t="s">
        <v>9706</v>
      </c>
      <c r="E170" s="90">
        <v>1</v>
      </c>
      <c r="F170" s="91" t="s">
        <v>9722</v>
      </c>
      <c r="G170" s="89" t="s">
        <v>0</v>
      </c>
      <c r="H170" s="89"/>
      <c r="I170" s="92" t="s">
        <v>9723</v>
      </c>
      <c r="J170" s="93">
        <v>2020</v>
      </c>
      <c r="K170" s="94" t="s">
        <v>9424</v>
      </c>
      <c r="L170" s="91" t="s">
        <v>318</v>
      </c>
      <c r="M170" s="91" t="s">
        <v>1</v>
      </c>
      <c r="N170" s="96" t="s">
        <v>491</v>
      </c>
      <c r="O170" s="96" t="s">
        <v>4996</v>
      </c>
      <c r="P170" s="92"/>
      <c r="Q170" s="92"/>
      <c r="R170" s="92"/>
      <c r="S170" s="92"/>
      <c r="T170" s="92" t="s">
        <v>19</v>
      </c>
      <c r="U170" s="92"/>
      <c r="V170" s="91" t="s">
        <v>280</v>
      </c>
      <c r="W170" s="91" t="s">
        <v>281</v>
      </c>
      <c r="X170" s="98" t="s">
        <v>11112</v>
      </c>
      <c r="Y170" s="91" t="s">
        <v>395</v>
      </c>
      <c r="Z170" s="99">
        <v>22.6</v>
      </c>
      <c r="AA170" s="100">
        <v>16.95</v>
      </c>
      <c r="AB170" s="101" t="s">
        <v>3623</v>
      </c>
      <c r="AC170" s="102" t="s">
        <v>637</v>
      </c>
      <c r="AD170" s="103">
        <f>Table1[[#This Row],[QTY]]*Table1[[#This Row],['# Books]]</f>
        <v>0</v>
      </c>
      <c r="AE170" s="104">
        <f>Table1[[#This Row],[QTY]]*Table1[[#This Row],[S&amp;L Price]]</f>
        <v>0</v>
      </c>
    </row>
    <row r="171" spans="1:31" ht="18" hidden="1" customHeight="1" x14ac:dyDescent="0.25">
      <c r="A171" s="86"/>
      <c r="B171" s="87">
        <v>17</v>
      </c>
      <c r="C171" s="88">
        <v>43</v>
      </c>
      <c r="D171" s="89" t="s">
        <v>9706</v>
      </c>
      <c r="E171" s="90">
        <v>1</v>
      </c>
      <c r="F171" s="91" t="s">
        <v>9722</v>
      </c>
      <c r="G171" s="89" t="s">
        <v>3</v>
      </c>
      <c r="H171" s="89"/>
      <c r="I171" s="92" t="s">
        <v>9724</v>
      </c>
      <c r="J171" s="93">
        <v>2020</v>
      </c>
      <c r="K171" s="94" t="s">
        <v>9424</v>
      </c>
      <c r="L171" s="91"/>
      <c r="M171" s="91"/>
      <c r="N171" s="96" t="s">
        <v>491</v>
      </c>
      <c r="O171" s="96" t="s">
        <v>4996</v>
      </c>
      <c r="P171" s="92"/>
      <c r="Q171" s="92"/>
      <c r="R171" s="92"/>
      <c r="S171" s="92"/>
      <c r="T171" s="92" t="s">
        <v>19</v>
      </c>
      <c r="U171" s="92"/>
      <c r="V171" s="91" t="s">
        <v>280</v>
      </c>
      <c r="W171" s="91" t="s">
        <v>281</v>
      </c>
      <c r="X171" s="98" t="s">
        <v>11112</v>
      </c>
      <c r="Y171" s="91" t="s">
        <v>395</v>
      </c>
      <c r="Z171" s="99">
        <v>22.6</v>
      </c>
      <c r="AA171" s="100">
        <v>16.95</v>
      </c>
      <c r="AB171" s="101" t="s">
        <v>3623</v>
      </c>
      <c r="AC171" s="102" t="s">
        <v>637</v>
      </c>
      <c r="AD171" s="103">
        <f>Table1[[#This Row],[QTY]]*Table1[[#This Row],['# Books]]</f>
        <v>0</v>
      </c>
      <c r="AE171" s="104">
        <f>Table1[[#This Row],[QTY]]*Table1[[#This Row],[S&amp;L Price]]</f>
        <v>0</v>
      </c>
    </row>
    <row r="172" spans="1:31" ht="18" customHeight="1" x14ac:dyDescent="0.25">
      <c r="A172" s="86"/>
      <c r="B172" s="87">
        <v>17</v>
      </c>
      <c r="C172" s="88">
        <v>43</v>
      </c>
      <c r="D172" s="89" t="s">
        <v>9706</v>
      </c>
      <c r="E172" s="90">
        <v>1</v>
      </c>
      <c r="F172" s="91" t="s">
        <v>9725</v>
      </c>
      <c r="G172" s="89" t="s">
        <v>0</v>
      </c>
      <c r="H172" s="89"/>
      <c r="I172" s="92" t="s">
        <v>9726</v>
      </c>
      <c r="J172" s="93">
        <v>2020</v>
      </c>
      <c r="K172" s="94" t="s">
        <v>9424</v>
      </c>
      <c r="L172" s="91" t="s">
        <v>318</v>
      </c>
      <c r="M172" s="91" t="s">
        <v>1</v>
      </c>
      <c r="N172" s="96" t="s">
        <v>491</v>
      </c>
      <c r="O172" s="96" t="s">
        <v>949</v>
      </c>
      <c r="P172" s="92"/>
      <c r="Q172" s="92"/>
      <c r="R172" s="92"/>
      <c r="S172" s="92"/>
      <c r="T172" s="92" t="s">
        <v>15</v>
      </c>
      <c r="U172" s="92"/>
      <c r="V172" s="91" t="s">
        <v>280</v>
      </c>
      <c r="W172" s="91" t="s">
        <v>281</v>
      </c>
      <c r="X172" s="98" t="s">
        <v>9727</v>
      </c>
      <c r="Y172" s="91" t="s">
        <v>395</v>
      </c>
      <c r="Z172" s="99">
        <v>22.6</v>
      </c>
      <c r="AA172" s="100">
        <v>16.95</v>
      </c>
      <c r="AB172" s="101" t="s">
        <v>9728</v>
      </c>
      <c r="AC172" s="102" t="s">
        <v>637</v>
      </c>
      <c r="AD172" s="103">
        <f>Table1[[#This Row],[QTY]]*Table1[[#This Row],['# Books]]</f>
        <v>0</v>
      </c>
      <c r="AE172" s="104">
        <f>Table1[[#This Row],[QTY]]*Table1[[#This Row],[S&amp;L Price]]</f>
        <v>0</v>
      </c>
    </row>
    <row r="173" spans="1:31" ht="18" hidden="1" customHeight="1" x14ac:dyDescent="0.25">
      <c r="A173" s="86"/>
      <c r="B173" s="87">
        <v>17</v>
      </c>
      <c r="C173" s="88">
        <v>43</v>
      </c>
      <c r="D173" s="89" t="s">
        <v>9706</v>
      </c>
      <c r="E173" s="90">
        <v>1</v>
      </c>
      <c r="F173" s="91" t="s">
        <v>9725</v>
      </c>
      <c r="G173" s="89" t="s">
        <v>3</v>
      </c>
      <c r="H173" s="89"/>
      <c r="I173" s="92" t="s">
        <v>9729</v>
      </c>
      <c r="J173" s="93">
        <v>2020</v>
      </c>
      <c r="K173" s="94" t="s">
        <v>9424</v>
      </c>
      <c r="L173" s="91"/>
      <c r="M173" s="91"/>
      <c r="N173" s="96" t="s">
        <v>491</v>
      </c>
      <c r="O173" s="96" t="s">
        <v>949</v>
      </c>
      <c r="P173" s="92"/>
      <c r="Q173" s="92"/>
      <c r="R173" s="92"/>
      <c r="S173" s="92"/>
      <c r="T173" s="92" t="s">
        <v>15</v>
      </c>
      <c r="U173" s="92"/>
      <c r="V173" s="91" t="s">
        <v>280</v>
      </c>
      <c r="W173" s="91" t="s">
        <v>281</v>
      </c>
      <c r="X173" s="98" t="s">
        <v>9727</v>
      </c>
      <c r="Y173" s="91" t="s">
        <v>395</v>
      </c>
      <c r="Z173" s="99">
        <v>22.6</v>
      </c>
      <c r="AA173" s="100">
        <v>16.95</v>
      </c>
      <c r="AB173" s="101" t="s">
        <v>9728</v>
      </c>
      <c r="AC173" s="102" t="s">
        <v>637</v>
      </c>
      <c r="AD173" s="103">
        <f>Table1[[#This Row],[QTY]]*Table1[[#This Row],['# Books]]</f>
        <v>0</v>
      </c>
      <c r="AE173" s="104">
        <f>Table1[[#This Row],[QTY]]*Table1[[#This Row],[S&amp;L Price]]</f>
        <v>0</v>
      </c>
    </row>
    <row r="174" spans="1:31" ht="18" customHeight="1" x14ac:dyDescent="0.25">
      <c r="A174" s="86"/>
      <c r="B174" s="87">
        <v>17</v>
      </c>
      <c r="C174" s="88">
        <v>43</v>
      </c>
      <c r="D174" s="89" t="s">
        <v>9706</v>
      </c>
      <c r="E174" s="90">
        <v>1</v>
      </c>
      <c r="F174" s="91" t="s">
        <v>9730</v>
      </c>
      <c r="G174" s="89" t="s">
        <v>0</v>
      </c>
      <c r="H174" s="89"/>
      <c r="I174" s="92" t="s">
        <v>9731</v>
      </c>
      <c r="J174" s="93">
        <v>2020</v>
      </c>
      <c r="K174" s="94" t="s">
        <v>9424</v>
      </c>
      <c r="L174" s="91" t="s">
        <v>318</v>
      </c>
      <c r="M174" s="91" t="s">
        <v>1</v>
      </c>
      <c r="N174" s="96" t="s">
        <v>491</v>
      </c>
      <c r="O174" s="96" t="s">
        <v>4996</v>
      </c>
      <c r="P174" s="92"/>
      <c r="Q174" s="92"/>
      <c r="R174" s="92"/>
      <c r="S174" s="92"/>
      <c r="T174" s="92" t="s">
        <v>19</v>
      </c>
      <c r="U174" s="92"/>
      <c r="V174" s="91" t="s">
        <v>280</v>
      </c>
      <c r="W174" s="91" t="s">
        <v>281</v>
      </c>
      <c r="X174" s="98" t="s">
        <v>9732</v>
      </c>
      <c r="Y174" s="91" t="s">
        <v>395</v>
      </c>
      <c r="Z174" s="99">
        <v>22.6</v>
      </c>
      <c r="AA174" s="100">
        <v>16.95</v>
      </c>
      <c r="AB174" s="101" t="s">
        <v>9733</v>
      </c>
      <c r="AC174" s="102" t="s">
        <v>637</v>
      </c>
      <c r="AD174" s="103">
        <f>Table1[[#This Row],[QTY]]*Table1[[#This Row],['# Books]]</f>
        <v>0</v>
      </c>
      <c r="AE174" s="104">
        <f>Table1[[#This Row],[QTY]]*Table1[[#This Row],[S&amp;L Price]]</f>
        <v>0</v>
      </c>
    </row>
    <row r="175" spans="1:31" ht="18" hidden="1" customHeight="1" x14ac:dyDescent="0.25">
      <c r="A175" s="86"/>
      <c r="B175" s="87">
        <v>17</v>
      </c>
      <c r="C175" s="88">
        <v>43</v>
      </c>
      <c r="D175" s="89" t="s">
        <v>9706</v>
      </c>
      <c r="E175" s="90">
        <v>1</v>
      </c>
      <c r="F175" s="91" t="s">
        <v>9730</v>
      </c>
      <c r="G175" s="89" t="s">
        <v>3</v>
      </c>
      <c r="H175" s="89"/>
      <c r="I175" s="92" t="s">
        <v>9734</v>
      </c>
      <c r="J175" s="93">
        <v>2020</v>
      </c>
      <c r="K175" s="94" t="s">
        <v>9424</v>
      </c>
      <c r="L175" s="91"/>
      <c r="M175" s="91"/>
      <c r="N175" s="96" t="s">
        <v>491</v>
      </c>
      <c r="O175" s="96" t="s">
        <v>4996</v>
      </c>
      <c r="P175" s="92"/>
      <c r="Q175" s="92"/>
      <c r="R175" s="92"/>
      <c r="S175" s="92"/>
      <c r="T175" s="92" t="s">
        <v>19</v>
      </c>
      <c r="U175" s="92"/>
      <c r="V175" s="91" t="s">
        <v>280</v>
      </c>
      <c r="W175" s="91" t="s">
        <v>281</v>
      </c>
      <c r="X175" s="98" t="s">
        <v>9732</v>
      </c>
      <c r="Y175" s="91" t="s">
        <v>395</v>
      </c>
      <c r="Z175" s="99">
        <v>22.6</v>
      </c>
      <c r="AA175" s="100">
        <v>16.95</v>
      </c>
      <c r="AB175" s="101" t="s">
        <v>9733</v>
      </c>
      <c r="AC175" s="102" t="s">
        <v>637</v>
      </c>
      <c r="AD175" s="103">
        <f>Table1[[#This Row],[QTY]]*Table1[[#This Row],['# Books]]</f>
        <v>0</v>
      </c>
      <c r="AE175" s="104">
        <f>Table1[[#This Row],[QTY]]*Table1[[#This Row],[S&amp;L Price]]</f>
        <v>0</v>
      </c>
    </row>
    <row r="176" spans="1:31" ht="18" hidden="1" customHeight="1" x14ac:dyDescent="0.25">
      <c r="A176" s="86"/>
      <c r="B176" s="87">
        <v>18</v>
      </c>
      <c r="C176" s="88">
        <v>42</v>
      </c>
      <c r="D176" s="89" t="s">
        <v>9673</v>
      </c>
      <c r="E176" s="90">
        <v>6</v>
      </c>
      <c r="F176" s="91" t="s">
        <v>9673</v>
      </c>
      <c r="G176" s="89" t="s">
        <v>9</v>
      </c>
      <c r="H176" s="89"/>
      <c r="I176" s="92" t="s">
        <v>9674</v>
      </c>
      <c r="J176" s="93">
        <v>2020</v>
      </c>
      <c r="K176" s="94" t="s">
        <v>9424</v>
      </c>
      <c r="L176" s="91" t="s">
        <v>318</v>
      </c>
      <c r="M176" s="91" t="s">
        <v>1</v>
      </c>
      <c r="N176" s="96"/>
      <c r="O176" s="96"/>
      <c r="P176" s="92"/>
      <c r="Q176" s="92"/>
      <c r="R176" s="92"/>
      <c r="S176" s="92"/>
      <c r="T176" s="92"/>
      <c r="U176" s="92"/>
      <c r="V176" s="91" t="s">
        <v>280</v>
      </c>
      <c r="W176" s="91" t="s">
        <v>281</v>
      </c>
      <c r="X176" s="98" t="s">
        <v>9675</v>
      </c>
      <c r="Y176" s="91" t="s">
        <v>395</v>
      </c>
      <c r="Z176" s="99">
        <v>135.6</v>
      </c>
      <c r="AA176" s="100">
        <v>101.7</v>
      </c>
      <c r="AB176" s="101"/>
      <c r="AC176" s="102" t="s">
        <v>637</v>
      </c>
      <c r="AD176" s="103">
        <f>Table1[[#This Row],[QTY]]*Table1[[#This Row],['# Books]]</f>
        <v>0</v>
      </c>
      <c r="AE176" s="104">
        <f>Table1[[#This Row],[QTY]]*Table1[[#This Row],[S&amp;L Price]]</f>
        <v>0</v>
      </c>
    </row>
    <row r="177" spans="1:31" ht="18" customHeight="1" x14ac:dyDescent="0.25">
      <c r="A177" s="86"/>
      <c r="B177" s="87">
        <v>18</v>
      </c>
      <c r="C177" s="88">
        <v>42</v>
      </c>
      <c r="D177" s="89" t="s">
        <v>9673</v>
      </c>
      <c r="E177" s="90">
        <v>1</v>
      </c>
      <c r="F177" s="91" t="s">
        <v>9676</v>
      </c>
      <c r="G177" s="89" t="s">
        <v>0</v>
      </c>
      <c r="H177" s="89"/>
      <c r="I177" s="92" t="s">
        <v>9677</v>
      </c>
      <c r="J177" s="93">
        <v>2020</v>
      </c>
      <c r="K177" s="94" t="s">
        <v>9424</v>
      </c>
      <c r="L177" s="91" t="s">
        <v>318</v>
      </c>
      <c r="M177" s="91" t="s">
        <v>1</v>
      </c>
      <c r="N177" s="96" t="s">
        <v>491</v>
      </c>
      <c r="O177" s="96" t="s">
        <v>2653</v>
      </c>
      <c r="P177" s="92"/>
      <c r="Q177" s="92"/>
      <c r="R177" s="92"/>
      <c r="S177" s="92"/>
      <c r="T177" s="92" t="s">
        <v>19</v>
      </c>
      <c r="U177" s="92"/>
      <c r="V177" s="91" t="s">
        <v>280</v>
      </c>
      <c r="W177" s="91" t="s">
        <v>281</v>
      </c>
      <c r="X177" s="98" t="s">
        <v>9678</v>
      </c>
      <c r="Y177" s="91" t="s">
        <v>395</v>
      </c>
      <c r="Z177" s="99">
        <v>22.6</v>
      </c>
      <c r="AA177" s="100">
        <v>16.95</v>
      </c>
      <c r="AB177" s="101" t="s">
        <v>9679</v>
      </c>
      <c r="AC177" s="102" t="s">
        <v>637</v>
      </c>
      <c r="AD177" s="103">
        <f>Table1[[#This Row],[QTY]]*Table1[[#This Row],['# Books]]</f>
        <v>0</v>
      </c>
      <c r="AE177" s="104">
        <f>Table1[[#This Row],[QTY]]*Table1[[#This Row],[S&amp;L Price]]</f>
        <v>0</v>
      </c>
    </row>
    <row r="178" spans="1:31" ht="18" hidden="1" customHeight="1" x14ac:dyDescent="0.25">
      <c r="A178" s="86"/>
      <c r="B178" s="87">
        <v>18</v>
      </c>
      <c r="C178" s="88">
        <v>42</v>
      </c>
      <c r="D178" s="89" t="s">
        <v>9673</v>
      </c>
      <c r="E178" s="90">
        <v>1</v>
      </c>
      <c r="F178" s="91" t="s">
        <v>9676</v>
      </c>
      <c r="G178" s="89" t="s">
        <v>3</v>
      </c>
      <c r="H178" s="89"/>
      <c r="I178" s="92" t="s">
        <v>9680</v>
      </c>
      <c r="J178" s="93">
        <v>2020</v>
      </c>
      <c r="K178" s="94" t="s">
        <v>9424</v>
      </c>
      <c r="L178" s="91"/>
      <c r="M178" s="91"/>
      <c r="N178" s="96" t="s">
        <v>491</v>
      </c>
      <c r="O178" s="96" t="s">
        <v>2653</v>
      </c>
      <c r="P178" s="92"/>
      <c r="Q178" s="92"/>
      <c r="R178" s="92"/>
      <c r="S178" s="92"/>
      <c r="T178" s="92" t="s">
        <v>19</v>
      </c>
      <c r="U178" s="92"/>
      <c r="V178" s="91" t="s">
        <v>280</v>
      </c>
      <c r="W178" s="91" t="s">
        <v>281</v>
      </c>
      <c r="X178" s="98" t="s">
        <v>9678</v>
      </c>
      <c r="Y178" s="91" t="s">
        <v>395</v>
      </c>
      <c r="Z178" s="99">
        <v>22.6</v>
      </c>
      <c r="AA178" s="100">
        <v>16.95</v>
      </c>
      <c r="AB178" s="101" t="s">
        <v>9679</v>
      </c>
      <c r="AC178" s="102" t="s">
        <v>637</v>
      </c>
      <c r="AD178" s="103">
        <f>Table1[[#This Row],[QTY]]*Table1[[#This Row],['# Books]]</f>
        <v>0</v>
      </c>
      <c r="AE178" s="104">
        <f>Table1[[#This Row],[QTY]]*Table1[[#This Row],[S&amp;L Price]]</f>
        <v>0</v>
      </c>
    </row>
    <row r="179" spans="1:31" ht="18" customHeight="1" x14ac:dyDescent="0.25">
      <c r="A179" s="86"/>
      <c r="B179" s="87">
        <v>18</v>
      </c>
      <c r="C179" s="88">
        <v>42</v>
      </c>
      <c r="D179" s="89" t="s">
        <v>9673</v>
      </c>
      <c r="E179" s="90">
        <v>1</v>
      </c>
      <c r="F179" s="91" t="s">
        <v>9681</v>
      </c>
      <c r="G179" s="89" t="s">
        <v>0</v>
      </c>
      <c r="H179" s="89"/>
      <c r="I179" s="92" t="s">
        <v>9682</v>
      </c>
      <c r="J179" s="93">
        <v>2020</v>
      </c>
      <c r="K179" s="94" t="s">
        <v>9424</v>
      </c>
      <c r="L179" s="91" t="s">
        <v>318</v>
      </c>
      <c r="M179" s="91" t="s">
        <v>1</v>
      </c>
      <c r="N179" s="96" t="s">
        <v>491</v>
      </c>
      <c r="O179" s="96" t="s">
        <v>2653</v>
      </c>
      <c r="P179" s="92"/>
      <c r="Q179" s="92"/>
      <c r="R179" s="92"/>
      <c r="S179" s="92"/>
      <c r="T179" s="92" t="s">
        <v>19</v>
      </c>
      <c r="U179" s="92"/>
      <c r="V179" s="91" t="s">
        <v>280</v>
      </c>
      <c r="W179" s="91" t="s">
        <v>281</v>
      </c>
      <c r="X179" s="98" t="s">
        <v>9683</v>
      </c>
      <c r="Y179" s="91" t="s">
        <v>395</v>
      </c>
      <c r="Z179" s="99">
        <v>22.6</v>
      </c>
      <c r="AA179" s="100">
        <v>16.95</v>
      </c>
      <c r="AB179" s="101" t="s">
        <v>9684</v>
      </c>
      <c r="AC179" s="102" t="s">
        <v>637</v>
      </c>
      <c r="AD179" s="103">
        <f>Table1[[#This Row],[QTY]]*Table1[[#This Row],['# Books]]</f>
        <v>0</v>
      </c>
      <c r="AE179" s="104">
        <f>Table1[[#This Row],[QTY]]*Table1[[#This Row],[S&amp;L Price]]</f>
        <v>0</v>
      </c>
    </row>
    <row r="180" spans="1:31" ht="18" hidden="1" customHeight="1" x14ac:dyDescent="0.25">
      <c r="A180" s="86"/>
      <c r="B180" s="87">
        <v>18</v>
      </c>
      <c r="C180" s="88">
        <v>42</v>
      </c>
      <c r="D180" s="89" t="s">
        <v>9673</v>
      </c>
      <c r="E180" s="90">
        <v>1</v>
      </c>
      <c r="F180" s="91" t="s">
        <v>9681</v>
      </c>
      <c r="G180" s="89" t="s">
        <v>3</v>
      </c>
      <c r="H180" s="89"/>
      <c r="I180" s="92" t="s">
        <v>9685</v>
      </c>
      <c r="J180" s="93">
        <v>2020</v>
      </c>
      <c r="K180" s="94" t="s">
        <v>9424</v>
      </c>
      <c r="L180" s="91"/>
      <c r="M180" s="91"/>
      <c r="N180" s="96" t="s">
        <v>491</v>
      </c>
      <c r="O180" s="96" t="s">
        <v>2653</v>
      </c>
      <c r="P180" s="92"/>
      <c r="Q180" s="92"/>
      <c r="R180" s="92"/>
      <c r="S180" s="92"/>
      <c r="T180" s="92" t="s">
        <v>19</v>
      </c>
      <c r="U180" s="92"/>
      <c r="V180" s="91" t="s">
        <v>280</v>
      </c>
      <c r="W180" s="91" t="s">
        <v>281</v>
      </c>
      <c r="X180" s="98" t="s">
        <v>9683</v>
      </c>
      <c r="Y180" s="91" t="s">
        <v>395</v>
      </c>
      <c r="Z180" s="99">
        <v>22.6</v>
      </c>
      <c r="AA180" s="100">
        <v>16.95</v>
      </c>
      <c r="AB180" s="101" t="s">
        <v>9684</v>
      </c>
      <c r="AC180" s="102" t="s">
        <v>637</v>
      </c>
      <c r="AD180" s="103">
        <f>Table1[[#This Row],[QTY]]*Table1[[#This Row],['# Books]]</f>
        <v>0</v>
      </c>
      <c r="AE180" s="104">
        <f>Table1[[#This Row],[QTY]]*Table1[[#This Row],[S&amp;L Price]]</f>
        <v>0</v>
      </c>
    </row>
    <row r="181" spans="1:31" ht="18" customHeight="1" x14ac:dyDescent="0.25">
      <c r="A181" s="86"/>
      <c r="B181" s="87">
        <v>18</v>
      </c>
      <c r="C181" s="88">
        <v>42</v>
      </c>
      <c r="D181" s="89" t="s">
        <v>9673</v>
      </c>
      <c r="E181" s="90">
        <v>1</v>
      </c>
      <c r="F181" s="91" t="s">
        <v>9686</v>
      </c>
      <c r="G181" s="89" t="s">
        <v>0</v>
      </c>
      <c r="H181" s="89"/>
      <c r="I181" s="92" t="s">
        <v>9687</v>
      </c>
      <c r="J181" s="93">
        <v>2020</v>
      </c>
      <c r="K181" s="94" t="s">
        <v>9424</v>
      </c>
      <c r="L181" s="91" t="s">
        <v>318</v>
      </c>
      <c r="M181" s="91" t="s">
        <v>1</v>
      </c>
      <c r="N181" s="96" t="s">
        <v>491</v>
      </c>
      <c r="O181" s="96" t="s">
        <v>2653</v>
      </c>
      <c r="P181" s="92"/>
      <c r="Q181" s="92"/>
      <c r="R181" s="92"/>
      <c r="S181" s="92"/>
      <c r="T181" s="92" t="s">
        <v>19</v>
      </c>
      <c r="U181" s="92"/>
      <c r="V181" s="91" t="s">
        <v>280</v>
      </c>
      <c r="W181" s="91" t="s">
        <v>281</v>
      </c>
      <c r="X181" s="98" t="s">
        <v>9688</v>
      </c>
      <c r="Y181" s="91" t="s">
        <v>395</v>
      </c>
      <c r="Z181" s="99">
        <v>22.6</v>
      </c>
      <c r="AA181" s="100">
        <v>16.95</v>
      </c>
      <c r="AB181" s="101" t="s">
        <v>9689</v>
      </c>
      <c r="AC181" s="102" t="s">
        <v>637</v>
      </c>
      <c r="AD181" s="103">
        <f>Table1[[#This Row],[QTY]]*Table1[[#This Row],['# Books]]</f>
        <v>0</v>
      </c>
      <c r="AE181" s="104">
        <f>Table1[[#This Row],[QTY]]*Table1[[#This Row],[S&amp;L Price]]</f>
        <v>0</v>
      </c>
    </row>
    <row r="182" spans="1:31" ht="18" hidden="1" customHeight="1" x14ac:dyDescent="0.25">
      <c r="A182" s="86"/>
      <c r="B182" s="87">
        <v>18</v>
      </c>
      <c r="C182" s="88">
        <v>42</v>
      </c>
      <c r="D182" s="89" t="s">
        <v>9673</v>
      </c>
      <c r="E182" s="90">
        <v>1</v>
      </c>
      <c r="F182" s="91" t="s">
        <v>9686</v>
      </c>
      <c r="G182" s="89" t="s">
        <v>3</v>
      </c>
      <c r="H182" s="89"/>
      <c r="I182" s="92" t="s">
        <v>9690</v>
      </c>
      <c r="J182" s="93">
        <v>2020</v>
      </c>
      <c r="K182" s="94" t="s">
        <v>9424</v>
      </c>
      <c r="L182" s="91"/>
      <c r="M182" s="91"/>
      <c r="N182" s="96" t="s">
        <v>491</v>
      </c>
      <c r="O182" s="96" t="s">
        <v>2653</v>
      </c>
      <c r="P182" s="92"/>
      <c r="Q182" s="92"/>
      <c r="R182" s="92"/>
      <c r="S182" s="92"/>
      <c r="T182" s="92" t="s">
        <v>19</v>
      </c>
      <c r="U182" s="92"/>
      <c r="V182" s="91" t="s">
        <v>280</v>
      </c>
      <c r="W182" s="91" t="s">
        <v>281</v>
      </c>
      <c r="X182" s="98" t="s">
        <v>9688</v>
      </c>
      <c r="Y182" s="91" t="s">
        <v>395</v>
      </c>
      <c r="Z182" s="99">
        <v>22.6</v>
      </c>
      <c r="AA182" s="100">
        <v>16.95</v>
      </c>
      <c r="AB182" s="101" t="s">
        <v>9689</v>
      </c>
      <c r="AC182" s="102" t="s">
        <v>637</v>
      </c>
      <c r="AD182" s="103">
        <f>Table1[[#This Row],[QTY]]*Table1[[#This Row],['# Books]]</f>
        <v>0</v>
      </c>
      <c r="AE182" s="104">
        <f>Table1[[#This Row],[QTY]]*Table1[[#This Row],[S&amp;L Price]]</f>
        <v>0</v>
      </c>
    </row>
    <row r="183" spans="1:31" ht="18" customHeight="1" x14ac:dyDescent="0.25">
      <c r="A183" s="86"/>
      <c r="B183" s="87">
        <v>18</v>
      </c>
      <c r="C183" s="88">
        <v>42</v>
      </c>
      <c r="D183" s="89" t="s">
        <v>9673</v>
      </c>
      <c r="E183" s="90">
        <v>1</v>
      </c>
      <c r="F183" s="91" t="s">
        <v>9691</v>
      </c>
      <c r="G183" s="89" t="s">
        <v>0</v>
      </c>
      <c r="H183" s="89"/>
      <c r="I183" s="92" t="s">
        <v>9692</v>
      </c>
      <c r="J183" s="93">
        <v>2020</v>
      </c>
      <c r="K183" s="94" t="s">
        <v>9424</v>
      </c>
      <c r="L183" s="91" t="s">
        <v>318</v>
      </c>
      <c r="M183" s="91" t="s">
        <v>1</v>
      </c>
      <c r="N183" s="96" t="s">
        <v>491</v>
      </c>
      <c r="O183" s="96" t="s">
        <v>2653</v>
      </c>
      <c r="P183" s="92"/>
      <c r="Q183" s="92"/>
      <c r="R183" s="92"/>
      <c r="S183" s="92"/>
      <c r="T183" s="92" t="s">
        <v>19</v>
      </c>
      <c r="U183" s="92"/>
      <c r="V183" s="91" t="s">
        <v>280</v>
      </c>
      <c r="W183" s="91" t="s">
        <v>281</v>
      </c>
      <c r="X183" s="98" t="s">
        <v>9693</v>
      </c>
      <c r="Y183" s="91" t="s">
        <v>395</v>
      </c>
      <c r="Z183" s="99">
        <v>22.6</v>
      </c>
      <c r="AA183" s="100">
        <v>16.95</v>
      </c>
      <c r="AB183" s="101" t="s">
        <v>9694</v>
      </c>
      <c r="AC183" s="102" t="s">
        <v>637</v>
      </c>
      <c r="AD183" s="103">
        <f>Table1[[#This Row],[QTY]]*Table1[[#This Row],['# Books]]</f>
        <v>0</v>
      </c>
      <c r="AE183" s="104">
        <f>Table1[[#This Row],[QTY]]*Table1[[#This Row],[S&amp;L Price]]</f>
        <v>0</v>
      </c>
    </row>
    <row r="184" spans="1:31" ht="18" hidden="1" customHeight="1" x14ac:dyDescent="0.25">
      <c r="A184" s="86"/>
      <c r="B184" s="87">
        <v>18</v>
      </c>
      <c r="C184" s="88">
        <v>42</v>
      </c>
      <c r="D184" s="89" t="s">
        <v>9673</v>
      </c>
      <c r="E184" s="90">
        <v>1</v>
      </c>
      <c r="F184" s="91" t="s">
        <v>9691</v>
      </c>
      <c r="G184" s="89" t="s">
        <v>3</v>
      </c>
      <c r="H184" s="89"/>
      <c r="I184" s="92" t="s">
        <v>9695</v>
      </c>
      <c r="J184" s="93">
        <v>2020</v>
      </c>
      <c r="K184" s="94" t="s">
        <v>9424</v>
      </c>
      <c r="L184" s="91"/>
      <c r="M184" s="91"/>
      <c r="N184" s="96" t="s">
        <v>491</v>
      </c>
      <c r="O184" s="96" t="s">
        <v>2653</v>
      </c>
      <c r="P184" s="92"/>
      <c r="Q184" s="92"/>
      <c r="R184" s="92"/>
      <c r="S184" s="92"/>
      <c r="T184" s="92" t="s">
        <v>19</v>
      </c>
      <c r="U184" s="92"/>
      <c r="V184" s="91" t="s">
        <v>280</v>
      </c>
      <c r="W184" s="91" t="s">
        <v>281</v>
      </c>
      <c r="X184" s="98" t="s">
        <v>9693</v>
      </c>
      <c r="Y184" s="91" t="s">
        <v>395</v>
      </c>
      <c r="Z184" s="99">
        <v>22.6</v>
      </c>
      <c r="AA184" s="100">
        <v>16.95</v>
      </c>
      <c r="AB184" s="101" t="s">
        <v>9694</v>
      </c>
      <c r="AC184" s="102" t="s">
        <v>637</v>
      </c>
      <c r="AD184" s="103">
        <f>Table1[[#This Row],[QTY]]*Table1[[#This Row],['# Books]]</f>
        <v>0</v>
      </c>
      <c r="AE184" s="104">
        <f>Table1[[#This Row],[QTY]]*Table1[[#This Row],[S&amp;L Price]]</f>
        <v>0</v>
      </c>
    </row>
    <row r="185" spans="1:31" ht="18" customHeight="1" x14ac:dyDescent="0.25">
      <c r="A185" s="86"/>
      <c r="B185" s="87">
        <v>18</v>
      </c>
      <c r="C185" s="88">
        <v>42</v>
      </c>
      <c r="D185" s="89" t="s">
        <v>9673</v>
      </c>
      <c r="E185" s="90">
        <v>1</v>
      </c>
      <c r="F185" s="91" t="s">
        <v>9696</v>
      </c>
      <c r="G185" s="89" t="s">
        <v>0</v>
      </c>
      <c r="H185" s="89"/>
      <c r="I185" s="92" t="s">
        <v>9697</v>
      </c>
      <c r="J185" s="93">
        <v>2020</v>
      </c>
      <c r="K185" s="94" t="s">
        <v>9424</v>
      </c>
      <c r="L185" s="91" t="s">
        <v>318</v>
      </c>
      <c r="M185" s="91" t="s">
        <v>1</v>
      </c>
      <c r="N185" s="96" t="s">
        <v>491</v>
      </c>
      <c r="O185" s="96" t="s">
        <v>2653</v>
      </c>
      <c r="P185" s="92"/>
      <c r="Q185" s="92"/>
      <c r="R185" s="92"/>
      <c r="S185" s="92"/>
      <c r="T185" s="92" t="s">
        <v>19</v>
      </c>
      <c r="U185" s="92"/>
      <c r="V185" s="91" t="s">
        <v>280</v>
      </c>
      <c r="W185" s="91" t="s">
        <v>281</v>
      </c>
      <c r="X185" s="98" t="s">
        <v>9698</v>
      </c>
      <c r="Y185" s="91" t="s">
        <v>395</v>
      </c>
      <c r="Z185" s="99">
        <v>22.6</v>
      </c>
      <c r="AA185" s="100">
        <v>16.95</v>
      </c>
      <c r="AB185" s="101" t="s">
        <v>9699</v>
      </c>
      <c r="AC185" s="102" t="s">
        <v>637</v>
      </c>
      <c r="AD185" s="103">
        <f>Table1[[#This Row],[QTY]]*Table1[[#This Row],['# Books]]</f>
        <v>0</v>
      </c>
      <c r="AE185" s="104">
        <f>Table1[[#This Row],[QTY]]*Table1[[#This Row],[S&amp;L Price]]</f>
        <v>0</v>
      </c>
    </row>
    <row r="186" spans="1:31" ht="18" hidden="1" customHeight="1" x14ac:dyDescent="0.25">
      <c r="A186" s="86"/>
      <c r="B186" s="87">
        <v>18</v>
      </c>
      <c r="C186" s="88">
        <v>42</v>
      </c>
      <c r="D186" s="89" t="s">
        <v>9673</v>
      </c>
      <c r="E186" s="90">
        <v>1</v>
      </c>
      <c r="F186" s="91" t="s">
        <v>9696</v>
      </c>
      <c r="G186" s="89" t="s">
        <v>3</v>
      </c>
      <c r="H186" s="89"/>
      <c r="I186" s="92" t="s">
        <v>9700</v>
      </c>
      <c r="J186" s="93">
        <v>2020</v>
      </c>
      <c r="K186" s="94" t="s">
        <v>9424</v>
      </c>
      <c r="L186" s="91"/>
      <c r="M186" s="91"/>
      <c r="N186" s="96" t="s">
        <v>491</v>
      </c>
      <c r="O186" s="96" t="s">
        <v>2653</v>
      </c>
      <c r="P186" s="92"/>
      <c r="Q186" s="92"/>
      <c r="R186" s="92"/>
      <c r="S186" s="92"/>
      <c r="T186" s="92" t="s">
        <v>19</v>
      </c>
      <c r="U186" s="92"/>
      <c r="V186" s="91" t="s">
        <v>280</v>
      </c>
      <c r="W186" s="91" t="s">
        <v>281</v>
      </c>
      <c r="X186" s="98" t="s">
        <v>9698</v>
      </c>
      <c r="Y186" s="91" t="s">
        <v>395</v>
      </c>
      <c r="Z186" s="99">
        <v>22.6</v>
      </c>
      <c r="AA186" s="100">
        <v>16.95</v>
      </c>
      <c r="AB186" s="101" t="s">
        <v>9699</v>
      </c>
      <c r="AC186" s="102" t="s">
        <v>637</v>
      </c>
      <c r="AD186" s="103">
        <f>Table1[[#This Row],[QTY]]*Table1[[#This Row],['# Books]]</f>
        <v>0</v>
      </c>
      <c r="AE186" s="104">
        <f>Table1[[#This Row],[QTY]]*Table1[[#This Row],[S&amp;L Price]]</f>
        <v>0</v>
      </c>
    </row>
    <row r="187" spans="1:31" ht="18" customHeight="1" x14ac:dyDescent="0.25">
      <c r="A187" s="86"/>
      <c r="B187" s="87">
        <v>18</v>
      </c>
      <c r="C187" s="88">
        <v>42</v>
      </c>
      <c r="D187" s="89" t="s">
        <v>9673</v>
      </c>
      <c r="E187" s="90">
        <v>1</v>
      </c>
      <c r="F187" s="91" t="s">
        <v>9701</v>
      </c>
      <c r="G187" s="89" t="s">
        <v>0</v>
      </c>
      <c r="H187" s="89"/>
      <c r="I187" s="92" t="s">
        <v>9702</v>
      </c>
      <c r="J187" s="93">
        <v>2020</v>
      </c>
      <c r="K187" s="94" t="s">
        <v>9424</v>
      </c>
      <c r="L187" s="91" t="s">
        <v>318</v>
      </c>
      <c r="M187" s="91" t="s">
        <v>1</v>
      </c>
      <c r="N187" s="96" t="s">
        <v>491</v>
      </c>
      <c r="O187" s="96" t="s">
        <v>2653</v>
      </c>
      <c r="P187" s="92"/>
      <c r="Q187" s="92"/>
      <c r="R187" s="92"/>
      <c r="S187" s="92"/>
      <c r="T187" s="92" t="s">
        <v>19</v>
      </c>
      <c r="U187" s="92"/>
      <c r="V187" s="91" t="s">
        <v>280</v>
      </c>
      <c r="W187" s="91" t="s">
        <v>281</v>
      </c>
      <c r="X187" s="98" t="s">
        <v>9703</v>
      </c>
      <c r="Y187" s="91" t="s">
        <v>395</v>
      </c>
      <c r="Z187" s="99">
        <v>22.6</v>
      </c>
      <c r="AA187" s="100">
        <v>16.95</v>
      </c>
      <c r="AB187" s="101" t="s">
        <v>9704</v>
      </c>
      <c r="AC187" s="102" t="s">
        <v>637</v>
      </c>
      <c r="AD187" s="103">
        <f>Table1[[#This Row],[QTY]]*Table1[[#This Row],['# Books]]</f>
        <v>0</v>
      </c>
      <c r="AE187" s="104">
        <f>Table1[[#This Row],[QTY]]*Table1[[#This Row],[S&amp;L Price]]</f>
        <v>0</v>
      </c>
    </row>
    <row r="188" spans="1:31" ht="18" hidden="1" customHeight="1" x14ac:dyDescent="0.25">
      <c r="A188" s="86"/>
      <c r="B188" s="87">
        <v>18</v>
      </c>
      <c r="C188" s="88">
        <v>42</v>
      </c>
      <c r="D188" s="89" t="s">
        <v>9673</v>
      </c>
      <c r="E188" s="90">
        <v>1</v>
      </c>
      <c r="F188" s="91" t="s">
        <v>9701</v>
      </c>
      <c r="G188" s="89" t="s">
        <v>3</v>
      </c>
      <c r="H188" s="89"/>
      <c r="I188" s="92" t="s">
        <v>9705</v>
      </c>
      <c r="J188" s="93">
        <v>2020</v>
      </c>
      <c r="K188" s="94" t="s">
        <v>9424</v>
      </c>
      <c r="L188" s="91"/>
      <c r="M188" s="91"/>
      <c r="N188" s="96" t="s">
        <v>491</v>
      </c>
      <c r="O188" s="96" t="s">
        <v>2653</v>
      </c>
      <c r="P188" s="92"/>
      <c r="Q188" s="92"/>
      <c r="R188" s="92"/>
      <c r="S188" s="92"/>
      <c r="T188" s="92" t="s">
        <v>19</v>
      </c>
      <c r="U188" s="92"/>
      <c r="V188" s="91" t="s">
        <v>280</v>
      </c>
      <c r="W188" s="91" t="s">
        <v>281</v>
      </c>
      <c r="X188" s="98" t="s">
        <v>9703</v>
      </c>
      <c r="Y188" s="91" t="s">
        <v>395</v>
      </c>
      <c r="Z188" s="99">
        <v>22.6</v>
      </c>
      <c r="AA188" s="100">
        <v>16.95</v>
      </c>
      <c r="AB188" s="101" t="s">
        <v>9704</v>
      </c>
      <c r="AC188" s="102" t="s">
        <v>637</v>
      </c>
      <c r="AD188" s="103">
        <f>Table1[[#This Row],[QTY]]*Table1[[#This Row],['# Books]]</f>
        <v>0</v>
      </c>
      <c r="AE188" s="104">
        <f>Table1[[#This Row],[QTY]]*Table1[[#This Row],[S&amp;L Price]]</f>
        <v>0</v>
      </c>
    </row>
    <row r="189" spans="1:31" ht="18" hidden="1" customHeight="1" x14ac:dyDescent="0.25">
      <c r="A189" s="86"/>
      <c r="B189" s="87">
        <v>19</v>
      </c>
      <c r="C189" s="88"/>
      <c r="D189" s="89" t="s">
        <v>11113</v>
      </c>
      <c r="E189" s="90">
        <v>6</v>
      </c>
      <c r="F189" s="91" t="s">
        <v>11114</v>
      </c>
      <c r="G189" s="89" t="s">
        <v>9</v>
      </c>
      <c r="H189" s="89"/>
      <c r="I189" s="92" t="s">
        <v>11115</v>
      </c>
      <c r="J189" s="93">
        <v>2020</v>
      </c>
      <c r="K189" s="94" t="s">
        <v>9859</v>
      </c>
      <c r="L189" s="91" t="s">
        <v>318</v>
      </c>
      <c r="M189" s="91" t="s">
        <v>1</v>
      </c>
      <c r="N189" s="96"/>
      <c r="O189" s="96"/>
      <c r="P189" s="92"/>
      <c r="Q189" s="92"/>
      <c r="R189" s="92"/>
      <c r="S189" s="92"/>
      <c r="T189" s="92"/>
      <c r="U189" s="92"/>
      <c r="V189" s="91" t="s">
        <v>280</v>
      </c>
      <c r="W189" s="91" t="s">
        <v>281</v>
      </c>
      <c r="X189" s="98" t="s">
        <v>11116</v>
      </c>
      <c r="Y189" s="91" t="s">
        <v>395</v>
      </c>
      <c r="Z189" s="99">
        <v>135.6</v>
      </c>
      <c r="AA189" s="100">
        <v>101.7</v>
      </c>
      <c r="AB189" s="101"/>
      <c r="AC189" s="102" t="s">
        <v>637</v>
      </c>
      <c r="AD189" s="103">
        <f>Table1[[#This Row],[QTY]]*Table1[[#This Row],['# Books]]</f>
        <v>0</v>
      </c>
      <c r="AE189" s="104">
        <f>Table1[[#This Row],[QTY]]*Table1[[#This Row],[S&amp;L Price]]</f>
        <v>0</v>
      </c>
    </row>
    <row r="190" spans="1:31" ht="18" customHeight="1" x14ac:dyDescent="0.25">
      <c r="A190" s="86"/>
      <c r="B190" s="87">
        <v>19</v>
      </c>
      <c r="C190" s="88"/>
      <c r="D190" s="89" t="s">
        <v>11113</v>
      </c>
      <c r="E190" s="90">
        <v>1</v>
      </c>
      <c r="F190" s="91" t="s">
        <v>11117</v>
      </c>
      <c r="G190" s="89" t="s">
        <v>0</v>
      </c>
      <c r="H190" s="89"/>
      <c r="I190" s="92" t="s">
        <v>11118</v>
      </c>
      <c r="J190" s="93">
        <v>2020</v>
      </c>
      <c r="K190" s="94" t="s">
        <v>9859</v>
      </c>
      <c r="L190" s="91" t="s">
        <v>318</v>
      </c>
      <c r="M190" s="91" t="s">
        <v>1</v>
      </c>
      <c r="N190" s="96" t="s">
        <v>491</v>
      </c>
      <c r="O190" s="96" t="s">
        <v>4605</v>
      </c>
      <c r="P190" s="92"/>
      <c r="Q190" s="92"/>
      <c r="R190" s="92"/>
      <c r="S190" s="92"/>
      <c r="T190" s="92" t="s">
        <v>19</v>
      </c>
      <c r="U190" s="92"/>
      <c r="V190" s="91" t="s">
        <v>280</v>
      </c>
      <c r="W190" s="91" t="s">
        <v>281</v>
      </c>
      <c r="X190" s="98" t="s">
        <v>11119</v>
      </c>
      <c r="Y190" s="91" t="s">
        <v>395</v>
      </c>
      <c r="Z190" s="99">
        <v>22.6</v>
      </c>
      <c r="AA190" s="100">
        <v>16.95</v>
      </c>
      <c r="AB190" s="101" t="s">
        <v>3826</v>
      </c>
      <c r="AC190" s="102" t="s">
        <v>637</v>
      </c>
      <c r="AD190" s="103">
        <f>Table1[[#This Row],[QTY]]*Table1[[#This Row],['# Books]]</f>
        <v>0</v>
      </c>
      <c r="AE190" s="104">
        <f>Table1[[#This Row],[QTY]]*Table1[[#This Row],[S&amp;L Price]]</f>
        <v>0</v>
      </c>
    </row>
    <row r="191" spans="1:31" ht="18" hidden="1" customHeight="1" x14ac:dyDescent="0.25">
      <c r="A191" s="86"/>
      <c r="B191" s="87">
        <v>19</v>
      </c>
      <c r="C191" s="88"/>
      <c r="D191" s="89" t="s">
        <v>11113</v>
      </c>
      <c r="E191" s="90">
        <v>1</v>
      </c>
      <c r="F191" s="91" t="s">
        <v>11117</v>
      </c>
      <c r="G191" s="89" t="s">
        <v>3</v>
      </c>
      <c r="H191" s="89"/>
      <c r="I191" s="92" t="s">
        <v>11120</v>
      </c>
      <c r="J191" s="93">
        <v>2020</v>
      </c>
      <c r="K191" s="94" t="s">
        <v>9859</v>
      </c>
      <c r="L191" s="91"/>
      <c r="M191" s="91"/>
      <c r="N191" s="96" t="s">
        <v>491</v>
      </c>
      <c r="O191" s="96" t="s">
        <v>4605</v>
      </c>
      <c r="P191" s="92"/>
      <c r="Q191" s="92"/>
      <c r="R191" s="92"/>
      <c r="S191" s="92"/>
      <c r="T191" s="92" t="s">
        <v>19</v>
      </c>
      <c r="U191" s="92"/>
      <c r="V191" s="91" t="s">
        <v>280</v>
      </c>
      <c r="W191" s="91" t="s">
        <v>281</v>
      </c>
      <c r="X191" s="98" t="s">
        <v>11119</v>
      </c>
      <c r="Y191" s="91" t="s">
        <v>395</v>
      </c>
      <c r="Z191" s="99">
        <v>22.6</v>
      </c>
      <c r="AA191" s="100">
        <v>16.95</v>
      </c>
      <c r="AB191" s="101" t="s">
        <v>3826</v>
      </c>
      <c r="AC191" s="102" t="s">
        <v>637</v>
      </c>
      <c r="AD191" s="103">
        <f>Table1[[#This Row],[QTY]]*Table1[[#This Row],['# Books]]</f>
        <v>0</v>
      </c>
      <c r="AE191" s="104">
        <f>Table1[[#This Row],[QTY]]*Table1[[#This Row],[S&amp;L Price]]</f>
        <v>0</v>
      </c>
    </row>
    <row r="192" spans="1:31" ht="18" customHeight="1" x14ac:dyDescent="0.25">
      <c r="A192" s="86"/>
      <c r="B192" s="87">
        <v>19</v>
      </c>
      <c r="C192" s="88"/>
      <c r="D192" s="89" t="s">
        <v>11113</v>
      </c>
      <c r="E192" s="90">
        <v>1</v>
      </c>
      <c r="F192" s="91" t="s">
        <v>11121</v>
      </c>
      <c r="G192" s="89" t="s">
        <v>0</v>
      </c>
      <c r="H192" s="89"/>
      <c r="I192" s="92" t="s">
        <v>11122</v>
      </c>
      <c r="J192" s="93">
        <v>2020</v>
      </c>
      <c r="K192" s="94" t="s">
        <v>9859</v>
      </c>
      <c r="L192" s="91" t="s">
        <v>318</v>
      </c>
      <c r="M192" s="91" t="s">
        <v>1</v>
      </c>
      <c r="N192" s="96" t="s">
        <v>491</v>
      </c>
      <c r="O192" s="96" t="s">
        <v>4605</v>
      </c>
      <c r="P192" s="92"/>
      <c r="Q192" s="92"/>
      <c r="R192" s="92"/>
      <c r="S192" s="92"/>
      <c r="T192" s="92" t="s">
        <v>19</v>
      </c>
      <c r="U192" s="92"/>
      <c r="V192" s="91" t="s">
        <v>280</v>
      </c>
      <c r="W192" s="91" t="s">
        <v>281</v>
      </c>
      <c r="X192" s="98" t="s">
        <v>11123</v>
      </c>
      <c r="Y192" s="91" t="s">
        <v>395</v>
      </c>
      <c r="Z192" s="99">
        <v>22.6</v>
      </c>
      <c r="AA192" s="100">
        <v>16.95</v>
      </c>
      <c r="AB192" s="101" t="s">
        <v>3826</v>
      </c>
      <c r="AC192" s="102" t="s">
        <v>637</v>
      </c>
      <c r="AD192" s="103">
        <f>Table1[[#This Row],[QTY]]*Table1[[#This Row],['# Books]]</f>
        <v>0</v>
      </c>
      <c r="AE192" s="104">
        <f>Table1[[#This Row],[QTY]]*Table1[[#This Row],[S&amp;L Price]]</f>
        <v>0</v>
      </c>
    </row>
    <row r="193" spans="1:31" ht="18" hidden="1" customHeight="1" x14ac:dyDescent="0.25">
      <c r="A193" s="86"/>
      <c r="B193" s="87">
        <v>19</v>
      </c>
      <c r="C193" s="88"/>
      <c r="D193" s="89" t="s">
        <v>11113</v>
      </c>
      <c r="E193" s="90">
        <v>1</v>
      </c>
      <c r="F193" s="91" t="s">
        <v>11121</v>
      </c>
      <c r="G193" s="89" t="s">
        <v>3</v>
      </c>
      <c r="H193" s="89"/>
      <c r="I193" s="92" t="s">
        <v>11124</v>
      </c>
      <c r="J193" s="93">
        <v>2020</v>
      </c>
      <c r="K193" s="94" t="s">
        <v>9859</v>
      </c>
      <c r="L193" s="91"/>
      <c r="M193" s="91"/>
      <c r="N193" s="96" t="s">
        <v>491</v>
      </c>
      <c r="O193" s="96" t="s">
        <v>4605</v>
      </c>
      <c r="P193" s="92"/>
      <c r="Q193" s="92"/>
      <c r="R193" s="92"/>
      <c r="S193" s="92"/>
      <c r="T193" s="92" t="s">
        <v>19</v>
      </c>
      <c r="U193" s="92"/>
      <c r="V193" s="91" t="s">
        <v>280</v>
      </c>
      <c r="W193" s="91" t="s">
        <v>281</v>
      </c>
      <c r="X193" s="98" t="s">
        <v>11123</v>
      </c>
      <c r="Y193" s="91" t="s">
        <v>395</v>
      </c>
      <c r="Z193" s="99">
        <v>22.6</v>
      </c>
      <c r="AA193" s="100">
        <v>16.95</v>
      </c>
      <c r="AB193" s="101" t="s">
        <v>3826</v>
      </c>
      <c r="AC193" s="102" t="s">
        <v>637</v>
      </c>
      <c r="AD193" s="103">
        <f>Table1[[#This Row],[QTY]]*Table1[[#This Row],['# Books]]</f>
        <v>0</v>
      </c>
      <c r="AE193" s="104">
        <f>Table1[[#This Row],[QTY]]*Table1[[#This Row],[S&amp;L Price]]</f>
        <v>0</v>
      </c>
    </row>
    <row r="194" spans="1:31" ht="18" customHeight="1" x14ac:dyDescent="0.25">
      <c r="A194" s="86"/>
      <c r="B194" s="87">
        <v>19</v>
      </c>
      <c r="C194" s="88"/>
      <c r="D194" s="89" t="s">
        <v>11113</v>
      </c>
      <c r="E194" s="90">
        <v>1</v>
      </c>
      <c r="F194" s="91" t="s">
        <v>11125</v>
      </c>
      <c r="G194" s="89" t="s">
        <v>0</v>
      </c>
      <c r="H194" s="89"/>
      <c r="I194" s="92" t="s">
        <v>11126</v>
      </c>
      <c r="J194" s="93">
        <v>2020</v>
      </c>
      <c r="K194" s="94" t="s">
        <v>9859</v>
      </c>
      <c r="L194" s="91" t="s">
        <v>318</v>
      </c>
      <c r="M194" s="91" t="s">
        <v>1</v>
      </c>
      <c r="N194" s="96" t="s">
        <v>491</v>
      </c>
      <c r="O194" s="96" t="s">
        <v>4605</v>
      </c>
      <c r="P194" s="92"/>
      <c r="Q194" s="92"/>
      <c r="R194" s="92"/>
      <c r="S194" s="92"/>
      <c r="T194" s="92" t="s">
        <v>19</v>
      </c>
      <c r="U194" s="92"/>
      <c r="V194" s="91" t="s">
        <v>280</v>
      </c>
      <c r="W194" s="91" t="s">
        <v>281</v>
      </c>
      <c r="X194" s="98" t="s">
        <v>11127</v>
      </c>
      <c r="Y194" s="91" t="s">
        <v>395</v>
      </c>
      <c r="Z194" s="99">
        <v>22.6</v>
      </c>
      <c r="AA194" s="100">
        <v>16.95</v>
      </c>
      <c r="AB194" s="101" t="s">
        <v>3826</v>
      </c>
      <c r="AC194" s="102" t="s">
        <v>637</v>
      </c>
      <c r="AD194" s="103">
        <f>Table1[[#This Row],[QTY]]*Table1[[#This Row],['# Books]]</f>
        <v>0</v>
      </c>
      <c r="AE194" s="104">
        <f>Table1[[#This Row],[QTY]]*Table1[[#This Row],[S&amp;L Price]]</f>
        <v>0</v>
      </c>
    </row>
    <row r="195" spans="1:31" ht="18" hidden="1" customHeight="1" x14ac:dyDescent="0.25">
      <c r="A195" s="86"/>
      <c r="B195" s="87">
        <v>19</v>
      </c>
      <c r="C195" s="88"/>
      <c r="D195" s="89" t="s">
        <v>11113</v>
      </c>
      <c r="E195" s="90">
        <v>1</v>
      </c>
      <c r="F195" s="91" t="s">
        <v>11125</v>
      </c>
      <c r="G195" s="89" t="s">
        <v>3</v>
      </c>
      <c r="H195" s="89"/>
      <c r="I195" s="92" t="s">
        <v>11128</v>
      </c>
      <c r="J195" s="93">
        <v>2020</v>
      </c>
      <c r="K195" s="94" t="s">
        <v>9859</v>
      </c>
      <c r="L195" s="91"/>
      <c r="M195" s="91"/>
      <c r="N195" s="96" t="s">
        <v>491</v>
      </c>
      <c r="O195" s="96" t="s">
        <v>4605</v>
      </c>
      <c r="P195" s="92"/>
      <c r="Q195" s="92"/>
      <c r="R195" s="92"/>
      <c r="S195" s="92"/>
      <c r="T195" s="92" t="s">
        <v>19</v>
      </c>
      <c r="U195" s="92"/>
      <c r="V195" s="91" t="s">
        <v>280</v>
      </c>
      <c r="W195" s="91" t="s">
        <v>281</v>
      </c>
      <c r="X195" s="98" t="s">
        <v>11127</v>
      </c>
      <c r="Y195" s="91" t="s">
        <v>395</v>
      </c>
      <c r="Z195" s="99">
        <v>22.6</v>
      </c>
      <c r="AA195" s="100">
        <v>16.95</v>
      </c>
      <c r="AB195" s="101" t="s">
        <v>3826</v>
      </c>
      <c r="AC195" s="102" t="s">
        <v>637</v>
      </c>
      <c r="AD195" s="103">
        <f>Table1[[#This Row],[QTY]]*Table1[[#This Row],['# Books]]</f>
        <v>0</v>
      </c>
      <c r="AE195" s="104">
        <f>Table1[[#This Row],[QTY]]*Table1[[#This Row],[S&amp;L Price]]</f>
        <v>0</v>
      </c>
    </row>
    <row r="196" spans="1:31" ht="18" customHeight="1" x14ac:dyDescent="0.25">
      <c r="A196" s="86"/>
      <c r="B196" s="87">
        <v>19</v>
      </c>
      <c r="C196" s="88"/>
      <c r="D196" s="89" t="s">
        <v>11113</v>
      </c>
      <c r="E196" s="90">
        <v>1</v>
      </c>
      <c r="F196" s="91" t="s">
        <v>11129</v>
      </c>
      <c r="G196" s="89" t="s">
        <v>0</v>
      </c>
      <c r="H196" s="89"/>
      <c r="I196" s="92" t="s">
        <v>11130</v>
      </c>
      <c r="J196" s="93">
        <v>2020</v>
      </c>
      <c r="K196" s="94" t="s">
        <v>9859</v>
      </c>
      <c r="L196" s="91" t="s">
        <v>318</v>
      </c>
      <c r="M196" s="91" t="s">
        <v>1</v>
      </c>
      <c r="N196" s="96" t="s">
        <v>491</v>
      </c>
      <c r="O196" s="96" t="s">
        <v>4605</v>
      </c>
      <c r="P196" s="92"/>
      <c r="Q196" s="92"/>
      <c r="R196" s="92"/>
      <c r="S196" s="92"/>
      <c r="T196" s="92" t="s">
        <v>19</v>
      </c>
      <c r="U196" s="92"/>
      <c r="V196" s="91" t="s">
        <v>280</v>
      </c>
      <c r="W196" s="91" t="s">
        <v>281</v>
      </c>
      <c r="X196" s="98" t="s">
        <v>11131</v>
      </c>
      <c r="Y196" s="91" t="s">
        <v>395</v>
      </c>
      <c r="Z196" s="99">
        <v>22.6</v>
      </c>
      <c r="AA196" s="100">
        <v>16.95</v>
      </c>
      <c r="AB196" s="101" t="s">
        <v>3826</v>
      </c>
      <c r="AC196" s="102" t="s">
        <v>637</v>
      </c>
      <c r="AD196" s="103">
        <f>Table1[[#This Row],[QTY]]*Table1[[#This Row],['# Books]]</f>
        <v>0</v>
      </c>
      <c r="AE196" s="104">
        <f>Table1[[#This Row],[QTY]]*Table1[[#This Row],[S&amp;L Price]]</f>
        <v>0</v>
      </c>
    </row>
    <row r="197" spans="1:31" ht="18" hidden="1" customHeight="1" x14ac:dyDescent="0.25">
      <c r="A197" s="86"/>
      <c r="B197" s="87">
        <v>19</v>
      </c>
      <c r="C197" s="88"/>
      <c r="D197" s="89" t="s">
        <v>11113</v>
      </c>
      <c r="E197" s="90">
        <v>1</v>
      </c>
      <c r="F197" s="91" t="s">
        <v>11129</v>
      </c>
      <c r="G197" s="89" t="s">
        <v>3</v>
      </c>
      <c r="H197" s="89"/>
      <c r="I197" s="92" t="s">
        <v>11132</v>
      </c>
      <c r="J197" s="93">
        <v>2020</v>
      </c>
      <c r="K197" s="94" t="s">
        <v>9859</v>
      </c>
      <c r="L197" s="91"/>
      <c r="M197" s="91"/>
      <c r="N197" s="96" t="s">
        <v>491</v>
      </c>
      <c r="O197" s="96" t="s">
        <v>4605</v>
      </c>
      <c r="P197" s="92"/>
      <c r="Q197" s="92"/>
      <c r="R197" s="92"/>
      <c r="S197" s="92"/>
      <c r="T197" s="92" t="s">
        <v>19</v>
      </c>
      <c r="U197" s="92"/>
      <c r="V197" s="91" t="s">
        <v>280</v>
      </c>
      <c r="W197" s="91" t="s">
        <v>281</v>
      </c>
      <c r="X197" s="98" t="s">
        <v>11131</v>
      </c>
      <c r="Y197" s="91" t="s">
        <v>395</v>
      </c>
      <c r="Z197" s="99">
        <v>22.6</v>
      </c>
      <c r="AA197" s="100">
        <v>16.95</v>
      </c>
      <c r="AB197" s="101" t="s">
        <v>3826</v>
      </c>
      <c r="AC197" s="102" t="s">
        <v>637</v>
      </c>
      <c r="AD197" s="103">
        <f>Table1[[#This Row],[QTY]]*Table1[[#This Row],['# Books]]</f>
        <v>0</v>
      </c>
      <c r="AE197" s="104">
        <f>Table1[[#This Row],[QTY]]*Table1[[#This Row],[S&amp;L Price]]</f>
        <v>0</v>
      </c>
    </row>
    <row r="198" spans="1:31" ht="18" customHeight="1" x14ac:dyDescent="0.25">
      <c r="A198" s="86"/>
      <c r="B198" s="87">
        <v>19</v>
      </c>
      <c r="C198" s="88"/>
      <c r="D198" s="89" t="s">
        <v>11113</v>
      </c>
      <c r="E198" s="90">
        <v>1</v>
      </c>
      <c r="F198" s="91" t="s">
        <v>11133</v>
      </c>
      <c r="G198" s="89" t="s">
        <v>0</v>
      </c>
      <c r="H198" s="89"/>
      <c r="I198" s="92" t="s">
        <v>11134</v>
      </c>
      <c r="J198" s="93">
        <v>2020</v>
      </c>
      <c r="K198" s="94" t="s">
        <v>9859</v>
      </c>
      <c r="L198" s="91" t="s">
        <v>318</v>
      </c>
      <c r="M198" s="91" t="s">
        <v>1</v>
      </c>
      <c r="N198" s="96" t="s">
        <v>491</v>
      </c>
      <c r="O198" s="96" t="s">
        <v>4605</v>
      </c>
      <c r="P198" s="92"/>
      <c r="Q198" s="92"/>
      <c r="R198" s="92"/>
      <c r="S198" s="92"/>
      <c r="T198" s="92" t="s">
        <v>19</v>
      </c>
      <c r="U198" s="92"/>
      <c r="V198" s="91" t="s">
        <v>280</v>
      </c>
      <c r="W198" s="91" t="s">
        <v>281</v>
      </c>
      <c r="X198" s="98" t="s">
        <v>11135</v>
      </c>
      <c r="Y198" s="91" t="s">
        <v>395</v>
      </c>
      <c r="Z198" s="99">
        <v>22.6</v>
      </c>
      <c r="AA198" s="100">
        <v>16.95</v>
      </c>
      <c r="AB198" s="101" t="s">
        <v>3826</v>
      </c>
      <c r="AC198" s="102" t="s">
        <v>637</v>
      </c>
      <c r="AD198" s="103">
        <f>Table1[[#This Row],[QTY]]*Table1[[#This Row],['# Books]]</f>
        <v>0</v>
      </c>
      <c r="AE198" s="104">
        <f>Table1[[#This Row],[QTY]]*Table1[[#This Row],[S&amp;L Price]]</f>
        <v>0</v>
      </c>
    </row>
    <row r="199" spans="1:31" ht="18" hidden="1" customHeight="1" x14ac:dyDescent="0.25">
      <c r="A199" s="86"/>
      <c r="B199" s="87">
        <v>19</v>
      </c>
      <c r="C199" s="88"/>
      <c r="D199" s="89" t="s">
        <v>11113</v>
      </c>
      <c r="E199" s="90">
        <v>1</v>
      </c>
      <c r="F199" s="91" t="s">
        <v>11133</v>
      </c>
      <c r="G199" s="89" t="s">
        <v>3</v>
      </c>
      <c r="H199" s="89"/>
      <c r="I199" s="92" t="s">
        <v>11136</v>
      </c>
      <c r="J199" s="93">
        <v>2020</v>
      </c>
      <c r="K199" s="94" t="s">
        <v>9859</v>
      </c>
      <c r="L199" s="91"/>
      <c r="M199" s="91"/>
      <c r="N199" s="96" t="s">
        <v>491</v>
      </c>
      <c r="O199" s="96" t="s">
        <v>4605</v>
      </c>
      <c r="P199" s="92"/>
      <c r="Q199" s="92"/>
      <c r="R199" s="92"/>
      <c r="S199" s="92"/>
      <c r="T199" s="92" t="s">
        <v>19</v>
      </c>
      <c r="U199" s="92"/>
      <c r="V199" s="91" t="s">
        <v>280</v>
      </c>
      <c r="W199" s="91" t="s">
        <v>281</v>
      </c>
      <c r="X199" s="98" t="s">
        <v>11135</v>
      </c>
      <c r="Y199" s="91" t="s">
        <v>395</v>
      </c>
      <c r="Z199" s="99">
        <v>22.6</v>
      </c>
      <c r="AA199" s="100">
        <v>16.95</v>
      </c>
      <c r="AB199" s="101" t="s">
        <v>3826</v>
      </c>
      <c r="AC199" s="102" t="s">
        <v>637</v>
      </c>
      <c r="AD199" s="103">
        <f>Table1[[#This Row],[QTY]]*Table1[[#This Row],['# Books]]</f>
        <v>0</v>
      </c>
      <c r="AE199" s="104">
        <f>Table1[[#This Row],[QTY]]*Table1[[#This Row],[S&amp;L Price]]</f>
        <v>0</v>
      </c>
    </row>
    <row r="200" spans="1:31" ht="18" customHeight="1" x14ac:dyDescent="0.25">
      <c r="A200" s="86"/>
      <c r="B200" s="87">
        <v>19</v>
      </c>
      <c r="C200" s="88"/>
      <c r="D200" s="89" t="s">
        <v>11113</v>
      </c>
      <c r="E200" s="90">
        <v>1</v>
      </c>
      <c r="F200" s="91" t="s">
        <v>11137</v>
      </c>
      <c r="G200" s="89" t="s">
        <v>0</v>
      </c>
      <c r="H200" s="89"/>
      <c r="I200" s="92" t="s">
        <v>11138</v>
      </c>
      <c r="J200" s="93">
        <v>2020</v>
      </c>
      <c r="K200" s="94" t="s">
        <v>9859</v>
      </c>
      <c r="L200" s="91" t="s">
        <v>318</v>
      </c>
      <c r="M200" s="91" t="s">
        <v>1</v>
      </c>
      <c r="N200" s="96" t="s">
        <v>491</v>
      </c>
      <c r="O200" s="96" t="s">
        <v>4605</v>
      </c>
      <c r="P200" s="92"/>
      <c r="Q200" s="92"/>
      <c r="R200" s="92"/>
      <c r="S200" s="92"/>
      <c r="T200" s="92" t="s">
        <v>19</v>
      </c>
      <c r="U200" s="92"/>
      <c r="V200" s="91" t="s">
        <v>280</v>
      </c>
      <c r="W200" s="91" t="s">
        <v>281</v>
      </c>
      <c r="X200" s="98" t="s">
        <v>11139</v>
      </c>
      <c r="Y200" s="91" t="s">
        <v>395</v>
      </c>
      <c r="Z200" s="99">
        <v>22.6</v>
      </c>
      <c r="AA200" s="100">
        <v>16.95</v>
      </c>
      <c r="AB200" s="101" t="s">
        <v>3826</v>
      </c>
      <c r="AC200" s="102" t="s">
        <v>637</v>
      </c>
      <c r="AD200" s="103">
        <f>Table1[[#This Row],[QTY]]*Table1[[#This Row],['# Books]]</f>
        <v>0</v>
      </c>
      <c r="AE200" s="104">
        <f>Table1[[#This Row],[QTY]]*Table1[[#This Row],[S&amp;L Price]]</f>
        <v>0</v>
      </c>
    </row>
    <row r="201" spans="1:31" ht="18" hidden="1" customHeight="1" x14ac:dyDescent="0.25">
      <c r="A201" s="86"/>
      <c r="B201" s="87">
        <v>19</v>
      </c>
      <c r="C201" s="88"/>
      <c r="D201" s="89" t="s">
        <v>11113</v>
      </c>
      <c r="E201" s="90">
        <v>1</v>
      </c>
      <c r="F201" s="91" t="s">
        <v>11137</v>
      </c>
      <c r="G201" s="89" t="s">
        <v>3</v>
      </c>
      <c r="H201" s="89"/>
      <c r="I201" s="92" t="s">
        <v>11140</v>
      </c>
      <c r="J201" s="93">
        <v>2020</v>
      </c>
      <c r="K201" s="94" t="s">
        <v>9859</v>
      </c>
      <c r="L201" s="91"/>
      <c r="M201" s="91"/>
      <c r="N201" s="96" t="s">
        <v>491</v>
      </c>
      <c r="O201" s="96" t="s">
        <v>4605</v>
      </c>
      <c r="P201" s="92"/>
      <c r="Q201" s="92"/>
      <c r="R201" s="92"/>
      <c r="S201" s="92"/>
      <c r="T201" s="92" t="s">
        <v>19</v>
      </c>
      <c r="U201" s="92"/>
      <c r="V201" s="91" t="s">
        <v>280</v>
      </c>
      <c r="W201" s="91" t="s">
        <v>281</v>
      </c>
      <c r="X201" s="98" t="s">
        <v>11139</v>
      </c>
      <c r="Y201" s="91" t="s">
        <v>395</v>
      </c>
      <c r="Z201" s="99">
        <v>22.6</v>
      </c>
      <c r="AA201" s="100">
        <v>16.95</v>
      </c>
      <c r="AB201" s="101" t="s">
        <v>3826</v>
      </c>
      <c r="AC201" s="102" t="s">
        <v>637</v>
      </c>
      <c r="AD201" s="103">
        <f>Table1[[#This Row],[QTY]]*Table1[[#This Row],['# Books]]</f>
        <v>0</v>
      </c>
      <c r="AE201" s="104">
        <f>Table1[[#This Row],[QTY]]*Table1[[#This Row],[S&amp;L Price]]</f>
        <v>0</v>
      </c>
    </row>
    <row r="202" spans="1:31" ht="18" hidden="1" customHeight="1" x14ac:dyDescent="0.25">
      <c r="A202" s="86"/>
      <c r="B202" s="87">
        <v>20</v>
      </c>
      <c r="C202" s="88"/>
      <c r="D202" s="89" t="s">
        <v>11141</v>
      </c>
      <c r="E202" s="90">
        <v>6</v>
      </c>
      <c r="F202" s="91" t="s">
        <v>11141</v>
      </c>
      <c r="G202" s="89" t="s">
        <v>9</v>
      </c>
      <c r="H202" s="89"/>
      <c r="I202" s="92" t="s">
        <v>11142</v>
      </c>
      <c r="J202" s="93">
        <v>2020</v>
      </c>
      <c r="K202" s="94" t="s">
        <v>9859</v>
      </c>
      <c r="L202" s="91" t="s">
        <v>318</v>
      </c>
      <c r="M202" s="91" t="s">
        <v>1</v>
      </c>
      <c r="N202" s="96"/>
      <c r="O202" s="96"/>
      <c r="P202" s="92"/>
      <c r="Q202" s="92"/>
      <c r="R202" s="92"/>
      <c r="S202" s="92"/>
      <c r="T202" s="92"/>
      <c r="U202" s="92"/>
      <c r="V202" s="91" t="s">
        <v>280</v>
      </c>
      <c r="W202" s="91" t="s">
        <v>281</v>
      </c>
      <c r="X202" s="98" t="s">
        <v>11143</v>
      </c>
      <c r="Y202" s="91" t="s">
        <v>395</v>
      </c>
      <c r="Z202" s="99">
        <v>135.6</v>
      </c>
      <c r="AA202" s="100">
        <v>101.7</v>
      </c>
      <c r="AB202" s="101"/>
      <c r="AC202" s="102" t="s">
        <v>637</v>
      </c>
      <c r="AD202" s="103">
        <f>Table1[[#This Row],[QTY]]*Table1[[#This Row],['# Books]]</f>
        <v>0</v>
      </c>
      <c r="AE202" s="104">
        <f>Table1[[#This Row],[QTY]]*Table1[[#This Row],[S&amp;L Price]]</f>
        <v>0</v>
      </c>
    </row>
    <row r="203" spans="1:31" ht="18" customHeight="1" x14ac:dyDescent="0.25">
      <c r="A203" s="86"/>
      <c r="B203" s="87">
        <v>20</v>
      </c>
      <c r="C203" s="88"/>
      <c r="D203" s="89" t="s">
        <v>11141</v>
      </c>
      <c r="E203" s="90">
        <v>1</v>
      </c>
      <c r="F203" s="91" t="s">
        <v>11144</v>
      </c>
      <c r="G203" s="89" t="s">
        <v>0</v>
      </c>
      <c r="H203" s="89"/>
      <c r="I203" s="92" t="s">
        <v>11145</v>
      </c>
      <c r="J203" s="93">
        <v>2020</v>
      </c>
      <c r="K203" s="94" t="s">
        <v>9859</v>
      </c>
      <c r="L203" s="91" t="s">
        <v>318</v>
      </c>
      <c r="M203" s="91" t="s">
        <v>1</v>
      </c>
      <c r="N203" s="96" t="s">
        <v>491</v>
      </c>
      <c r="O203" s="96" t="s">
        <v>2653</v>
      </c>
      <c r="P203" s="92"/>
      <c r="Q203" s="92"/>
      <c r="R203" s="92"/>
      <c r="S203" s="92"/>
      <c r="T203" s="92" t="s">
        <v>19</v>
      </c>
      <c r="U203" s="92"/>
      <c r="V203" s="91" t="s">
        <v>280</v>
      </c>
      <c r="W203" s="91" t="s">
        <v>281</v>
      </c>
      <c r="X203" s="98" t="s">
        <v>11146</v>
      </c>
      <c r="Y203" s="91" t="s">
        <v>395</v>
      </c>
      <c r="Z203" s="99">
        <v>22.6</v>
      </c>
      <c r="AA203" s="100">
        <v>16.95</v>
      </c>
      <c r="AB203" s="101" t="s">
        <v>11147</v>
      </c>
      <c r="AC203" s="102" t="s">
        <v>637</v>
      </c>
      <c r="AD203" s="103">
        <f>Table1[[#This Row],[QTY]]*Table1[[#This Row],['# Books]]</f>
        <v>0</v>
      </c>
      <c r="AE203" s="104">
        <f>Table1[[#This Row],[QTY]]*Table1[[#This Row],[S&amp;L Price]]</f>
        <v>0</v>
      </c>
    </row>
    <row r="204" spans="1:31" ht="18" hidden="1" customHeight="1" x14ac:dyDescent="0.25">
      <c r="A204" s="86"/>
      <c r="B204" s="87">
        <v>20</v>
      </c>
      <c r="C204" s="88"/>
      <c r="D204" s="89" t="s">
        <v>11141</v>
      </c>
      <c r="E204" s="90">
        <v>1</v>
      </c>
      <c r="F204" s="91" t="s">
        <v>11144</v>
      </c>
      <c r="G204" s="89" t="s">
        <v>3</v>
      </c>
      <c r="H204" s="89"/>
      <c r="I204" s="92" t="s">
        <v>11148</v>
      </c>
      <c r="J204" s="93">
        <v>2020</v>
      </c>
      <c r="K204" s="94" t="s">
        <v>9859</v>
      </c>
      <c r="L204" s="91"/>
      <c r="M204" s="91"/>
      <c r="N204" s="96" t="s">
        <v>491</v>
      </c>
      <c r="O204" s="96" t="s">
        <v>2653</v>
      </c>
      <c r="P204" s="92"/>
      <c r="Q204" s="92"/>
      <c r="R204" s="92"/>
      <c r="S204" s="92"/>
      <c r="T204" s="92" t="s">
        <v>19</v>
      </c>
      <c r="U204" s="92"/>
      <c r="V204" s="91" t="s">
        <v>280</v>
      </c>
      <c r="W204" s="91" t="s">
        <v>281</v>
      </c>
      <c r="X204" s="98" t="s">
        <v>11146</v>
      </c>
      <c r="Y204" s="91" t="s">
        <v>395</v>
      </c>
      <c r="Z204" s="99">
        <v>22.6</v>
      </c>
      <c r="AA204" s="100">
        <v>16.95</v>
      </c>
      <c r="AB204" s="101" t="s">
        <v>11147</v>
      </c>
      <c r="AC204" s="102" t="s">
        <v>637</v>
      </c>
      <c r="AD204" s="103">
        <f>Table1[[#This Row],[QTY]]*Table1[[#This Row],['# Books]]</f>
        <v>0</v>
      </c>
      <c r="AE204" s="104">
        <f>Table1[[#This Row],[QTY]]*Table1[[#This Row],[S&amp;L Price]]</f>
        <v>0</v>
      </c>
    </row>
    <row r="205" spans="1:31" ht="18" customHeight="1" x14ac:dyDescent="0.25">
      <c r="A205" s="86"/>
      <c r="B205" s="87">
        <v>20</v>
      </c>
      <c r="C205" s="88"/>
      <c r="D205" s="89" t="s">
        <v>11141</v>
      </c>
      <c r="E205" s="90">
        <v>1</v>
      </c>
      <c r="F205" s="91" t="s">
        <v>11149</v>
      </c>
      <c r="G205" s="89" t="s">
        <v>0</v>
      </c>
      <c r="H205" s="89"/>
      <c r="I205" s="92" t="s">
        <v>11150</v>
      </c>
      <c r="J205" s="93">
        <v>2020</v>
      </c>
      <c r="K205" s="94" t="s">
        <v>9859</v>
      </c>
      <c r="L205" s="91" t="s">
        <v>318</v>
      </c>
      <c r="M205" s="91" t="s">
        <v>1</v>
      </c>
      <c r="N205" s="96" t="s">
        <v>491</v>
      </c>
      <c r="O205" s="96" t="s">
        <v>2653</v>
      </c>
      <c r="P205" s="92"/>
      <c r="Q205" s="92"/>
      <c r="R205" s="92"/>
      <c r="S205" s="92"/>
      <c r="T205" s="92" t="s">
        <v>15</v>
      </c>
      <c r="U205" s="92"/>
      <c r="V205" s="91" t="s">
        <v>280</v>
      </c>
      <c r="W205" s="91" t="s">
        <v>281</v>
      </c>
      <c r="X205" s="98" t="s">
        <v>11151</v>
      </c>
      <c r="Y205" s="91" t="s">
        <v>395</v>
      </c>
      <c r="Z205" s="99">
        <v>22.6</v>
      </c>
      <c r="AA205" s="100">
        <v>16.95</v>
      </c>
      <c r="AB205" s="101" t="s">
        <v>11152</v>
      </c>
      <c r="AC205" s="102" t="s">
        <v>637</v>
      </c>
      <c r="AD205" s="103">
        <f>Table1[[#This Row],[QTY]]*Table1[[#This Row],['# Books]]</f>
        <v>0</v>
      </c>
      <c r="AE205" s="104">
        <f>Table1[[#This Row],[QTY]]*Table1[[#This Row],[S&amp;L Price]]</f>
        <v>0</v>
      </c>
    </row>
    <row r="206" spans="1:31" ht="18" hidden="1" customHeight="1" x14ac:dyDescent="0.25">
      <c r="A206" s="86"/>
      <c r="B206" s="87">
        <v>20</v>
      </c>
      <c r="C206" s="88"/>
      <c r="D206" s="89" t="s">
        <v>11141</v>
      </c>
      <c r="E206" s="90">
        <v>1</v>
      </c>
      <c r="F206" s="91" t="s">
        <v>11149</v>
      </c>
      <c r="G206" s="89" t="s">
        <v>3</v>
      </c>
      <c r="H206" s="89"/>
      <c r="I206" s="92" t="s">
        <v>11153</v>
      </c>
      <c r="J206" s="93">
        <v>2020</v>
      </c>
      <c r="K206" s="94" t="s">
        <v>9859</v>
      </c>
      <c r="L206" s="91"/>
      <c r="M206" s="91"/>
      <c r="N206" s="96" t="s">
        <v>491</v>
      </c>
      <c r="O206" s="96" t="s">
        <v>2653</v>
      </c>
      <c r="P206" s="92"/>
      <c r="Q206" s="92"/>
      <c r="R206" s="92"/>
      <c r="S206" s="92"/>
      <c r="T206" s="92" t="s">
        <v>15</v>
      </c>
      <c r="U206" s="92"/>
      <c r="V206" s="91" t="s">
        <v>280</v>
      </c>
      <c r="W206" s="91" t="s">
        <v>281</v>
      </c>
      <c r="X206" s="98" t="s">
        <v>11151</v>
      </c>
      <c r="Y206" s="91" t="s">
        <v>395</v>
      </c>
      <c r="Z206" s="99">
        <v>22.6</v>
      </c>
      <c r="AA206" s="100">
        <v>16.95</v>
      </c>
      <c r="AB206" s="101" t="s">
        <v>11152</v>
      </c>
      <c r="AC206" s="102" t="s">
        <v>637</v>
      </c>
      <c r="AD206" s="103">
        <f>Table1[[#This Row],[QTY]]*Table1[[#This Row],['# Books]]</f>
        <v>0</v>
      </c>
      <c r="AE206" s="104">
        <f>Table1[[#This Row],[QTY]]*Table1[[#This Row],[S&amp;L Price]]</f>
        <v>0</v>
      </c>
    </row>
    <row r="207" spans="1:31" ht="18" customHeight="1" x14ac:dyDescent="0.25">
      <c r="A207" s="86"/>
      <c r="B207" s="87">
        <v>20</v>
      </c>
      <c r="C207" s="88"/>
      <c r="D207" s="89" t="s">
        <v>11141</v>
      </c>
      <c r="E207" s="90">
        <v>1</v>
      </c>
      <c r="F207" s="91" t="s">
        <v>11154</v>
      </c>
      <c r="G207" s="89" t="s">
        <v>0</v>
      </c>
      <c r="H207" s="89"/>
      <c r="I207" s="92" t="s">
        <v>11155</v>
      </c>
      <c r="J207" s="93">
        <v>2020</v>
      </c>
      <c r="K207" s="94" t="s">
        <v>9859</v>
      </c>
      <c r="L207" s="91" t="s">
        <v>318</v>
      </c>
      <c r="M207" s="91" t="s">
        <v>1</v>
      </c>
      <c r="N207" s="96" t="s">
        <v>491</v>
      </c>
      <c r="O207" s="96" t="s">
        <v>2653</v>
      </c>
      <c r="P207" s="92"/>
      <c r="Q207" s="92"/>
      <c r="R207" s="92"/>
      <c r="S207" s="92"/>
      <c r="T207" s="92" t="s">
        <v>19</v>
      </c>
      <c r="U207" s="92"/>
      <c r="V207" s="91" t="s">
        <v>280</v>
      </c>
      <c r="W207" s="91" t="s">
        <v>281</v>
      </c>
      <c r="X207" s="98" t="s">
        <v>11156</v>
      </c>
      <c r="Y207" s="91" t="s">
        <v>395</v>
      </c>
      <c r="Z207" s="99">
        <v>22.6</v>
      </c>
      <c r="AA207" s="100">
        <v>16.95</v>
      </c>
      <c r="AB207" s="101" t="s">
        <v>11147</v>
      </c>
      <c r="AC207" s="102" t="s">
        <v>637</v>
      </c>
      <c r="AD207" s="103">
        <f>Table1[[#This Row],[QTY]]*Table1[[#This Row],['# Books]]</f>
        <v>0</v>
      </c>
      <c r="AE207" s="104">
        <f>Table1[[#This Row],[QTY]]*Table1[[#This Row],[S&amp;L Price]]</f>
        <v>0</v>
      </c>
    </row>
    <row r="208" spans="1:31" ht="18" hidden="1" customHeight="1" x14ac:dyDescent="0.25">
      <c r="A208" s="86"/>
      <c r="B208" s="87">
        <v>20</v>
      </c>
      <c r="C208" s="88"/>
      <c r="D208" s="89" t="s">
        <v>11141</v>
      </c>
      <c r="E208" s="90">
        <v>1</v>
      </c>
      <c r="F208" s="91" t="s">
        <v>11154</v>
      </c>
      <c r="G208" s="89" t="s">
        <v>3</v>
      </c>
      <c r="H208" s="89"/>
      <c r="I208" s="92" t="s">
        <v>11157</v>
      </c>
      <c r="J208" s="93">
        <v>2020</v>
      </c>
      <c r="K208" s="94" t="s">
        <v>9859</v>
      </c>
      <c r="L208" s="91"/>
      <c r="M208" s="91"/>
      <c r="N208" s="96" t="s">
        <v>491</v>
      </c>
      <c r="O208" s="96" t="s">
        <v>2653</v>
      </c>
      <c r="P208" s="92"/>
      <c r="Q208" s="92"/>
      <c r="R208" s="92"/>
      <c r="S208" s="92"/>
      <c r="T208" s="92" t="s">
        <v>19</v>
      </c>
      <c r="U208" s="92"/>
      <c r="V208" s="91" t="s">
        <v>280</v>
      </c>
      <c r="W208" s="91" t="s">
        <v>281</v>
      </c>
      <c r="X208" s="98" t="s">
        <v>11156</v>
      </c>
      <c r="Y208" s="91" t="s">
        <v>395</v>
      </c>
      <c r="Z208" s="99">
        <v>22.6</v>
      </c>
      <c r="AA208" s="100">
        <v>16.95</v>
      </c>
      <c r="AB208" s="101" t="s">
        <v>11147</v>
      </c>
      <c r="AC208" s="102" t="s">
        <v>637</v>
      </c>
      <c r="AD208" s="103">
        <f>Table1[[#This Row],[QTY]]*Table1[[#This Row],['# Books]]</f>
        <v>0</v>
      </c>
      <c r="AE208" s="104">
        <f>Table1[[#This Row],[QTY]]*Table1[[#This Row],[S&amp;L Price]]</f>
        <v>0</v>
      </c>
    </row>
    <row r="209" spans="1:31" ht="18" customHeight="1" x14ac:dyDescent="0.25">
      <c r="A209" s="86"/>
      <c r="B209" s="87">
        <v>20</v>
      </c>
      <c r="C209" s="88"/>
      <c r="D209" s="89" t="s">
        <v>11141</v>
      </c>
      <c r="E209" s="90">
        <v>1</v>
      </c>
      <c r="F209" s="91" t="s">
        <v>11158</v>
      </c>
      <c r="G209" s="89" t="s">
        <v>0</v>
      </c>
      <c r="H209" s="89"/>
      <c r="I209" s="92" t="s">
        <v>11159</v>
      </c>
      <c r="J209" s="93">
        <v>2020</v>
      </c>
      <c r="K209" s="94" t="s">
        <v>9859</v>
      </c>
      <c r="L209" s="91" t="s">
        <v>318</v>
      </c>
      <c r="M209" s="91" t="s">
        <v>1</v>
      </c>
      <c r="N209" s="96" t="s">
        <v>491</v>
      </c>
      <c r="O209" s="96" t="s">
        <v>2653</v>
      </c>
      <c r="P209" s="92"/>
      <c r="Q209" s="92"/>
      <c r="R209" s="92"/>
      <c r="S209" s="92"/>
      <c r="T209" s="92" t="s">
        <v>19</v>
      </c>
      <c r="U209" s="92"/>
      <c r="V209" s="91" t="s">
        <v>280</v>
      </c>
      <c r="W209" s="91" t="s">
        <v>281</v>
      </c>
      <c r="X209" s="98" t="s">
        <v>11160</v>
      </c>
      <c r="Y209" s="91" t="s">
        <v>395</v>
      </c>
      <c r="Z209" s="99">
        <v>22.6</v>
      </c>
      <c r="AA209" s="100">
        <v>16.95</v>
      </c>
      <c r="AB209" s="101" t="s">
        <v>1030</v>
      </c>
      <c r="AC209" s="102" t="s">
        <v>637</v>
      </c>
      <c r="AD209" s="103">
        <f>Table1[[#This Row],[QTY]]*Table1[[#This Row],['# Books]]</f>
        <v>0</v>
      </c>
      <c r="AE209" s="104">
        <f>Table1[[#This Row],[QTY]]*Table1[[#This Row],[S&amp;L Price]]</f>
        <v>0</v>
      </c>
    </row>
    <row r="210" spans="1:31" ht="18" hidden="1" customHeight="1" x14ac:dyDescent="0.25">
      <c r="A210" s="86"/>
      <c r="B210" s="87">
        <v>20</v>
      </c>
      <c r="C210" s="88"/>
      <c r="D210" s="89" t="s">
        <v>11141</v>
      </c>
      <c r="E210" s="90">
        <v>1</v>
      </c>
      <c r="F210" s="91" t="s">
        <v>11158</v>
      </c>
      <c r="G210" s="89" t="s">
        <v>3</v>
      </c>
      <c r="H210" s="89"/>
      <c r="I210" s="92" t="s">
        <v>11161</v>
      </c>
      <c r="J210" s="93">
        <v>2020</v>
      </c>
      <c r="K210" s="94" t="s">
        <v>9859</v>
      </c>
      <c r="L210" s="91"/>
      <c r="M210" s="91"/>
      <c r="N210" s="96" t="s">
        <v>491</v>
      </c>
      <c r="O210" s="96" t="s">
        <v>2653</v>
      </c>
      <c r="P210" s="92"/>
      <c r="Q210" s="92"/>
      <c r="R210" s="92"/>
      <c r="S210" s="92"/>
      <c r="T210" s="92" t="s">
        <v>19</v>
      </c>
      <c r="U210" s="92"/>
      <c r="V210" s="91" t="s">
        <v>280</v>
      </c>
      <c r="W210" s="91" t="s">
        <v>281</v>
      </c>
      <c r="X210" s="98" t="s">
        <v>11160</v>
      </c>
      <c r="Y210" s="91" t="s">
        <v>395</v>
      </c>
      <c r="Z210" s="99">
        <v>22.6</v>
      </c>
      <c r="AA210" s="100">
        <v>16.95</v>
      </c>
      <c r="AB210" s="101" t="s">
        <v>1030</v>
      </c>
      <c r="AC210" s="102" t="s">
        <v>637</v>
      </c>
      <c r="AD210" s="103">
        <f>Table1[[#This Row],[QTY]]*Table1[[#This Row],['# Books]]</f>
        <v>0</v>
      </c>
      <c r="AE210" s="104">
        <f>Table1[[#This Row],[QTY]]*Table1[[#This Row],[S&amp;L Price]]</f>
        <v>0</v>
      </c>
    </row>
    <row r="211" spans="1:31" ht="18" customHeight="1" x14ac:dyDescent="0.25">
      <c r="A211" s="86"/>
      <c r="B211" s="87">
        <v>20</v>
      </c>
      <c r="C211" s="88"/>
      <c r="D211" s="89" t="s">
        <v>11141</v>
      </c>
      <c r="E211" s="90">
        <v>1</v>
      </c>
      <c r="F211" s="91" t="s">
        <v>11162</v>
      </c>
      <c r="G211" s="89" t="s">
        <v>0</v>
      </c>
      <c r="H211" s="89"/>
      <c r="I211" s="92" t="s">
        <v>11163</v>
      </c>
      <c r="J211" s="93">
        <v>2020</v>
      </c>
      <c r="K211" s="94" t="s">
        <v>9859</v>
      </c>
      <c r="L211" s="91" t="s">
        <v>318</v>
      </c>
      <c r="M211" s="91" t="s">
        <v>1</v>
      </c>
      <c r="N211" s="96" t="s">
        <v>491</v>
      </c>
      <c r="O211" s="96" t="s">
        <v>2653</v>
      </c>
      <c r="P211" s="92"/>
      <c r="Q211" s="92"/>
      <c r="R211" s="92"/>
      <c r="S211" s="92"/>
      <c r="T211" s="92" t="s">
        <v>15</v>
      </c>
      <c r="U211" s="92"/>
      <c r="V211" s="91" t="s">
        <v>280</v>
      </c>
      <c r="W211" s="91" t="s">
        <v>281</v>
      </c>
      <c r="X211" s="98" t="s">
        <v>11164</v>
      </c>
      <c r="Y211" s="91" t="s">
        <v>395</v>
      </c>
      <c r="Z211" s="99">
        <v>22.6</v>
      </c>
      <c r="AA211" s="100">
        <v>16.95</v>
      </c>
      <c r="AB211" s="101" t="s">
        <v>11165</v>
      </c>
      <c r="AC211" s="102" t="s">
        <v>637</v>
      </c>
      <c r="AD211" s="103">
        <f>Table1[[#This Row],[QTY]]*Table1[[#This Row],['# Books]]</f>
        <v>0</v>
      </c>
      <c r="AE211" s="104">
        <f>Table1[[#This Row],[QTY]]*Table1[[#This Row],[S&amp;L Price]]</f>
        <v>0</v>
      </c>
    </row>
    <row r="212" spans="1:31" ht="18" hidden="1" customHeight="1" x14ac:dyDescent="0.25">
      <c r="A212" s="86"/>
      <c r="B212" s="87">
        <v>20</v>
      </c>
      <c r="C212" s="88"/>
      <c r="D212" s="89" t="s">
        <v>11141</v>
      </c>
      <c r="E212" s="90">
        <v>1</v>
      </c>
      <c r="F212" s="91" t="s">
        <v>11162</v>
      </c>
      <c r="G212" s="89" t="s">
        <v>3</v>
      </c>
      <c r="H212" s="89"/>
      <c r="I212" s="92" t="s">
        <v>11166</v>
      </c>
      <c r="J212" s="93">
        <v>2020</v>
      </c>
      <c r="K212" s="94" t="s">
        <v>9859</v>
      </c>
      <c r="L212" s="91"/>
      <c r="M212" s="91"/>
      <c r="N212" s="96" t="s">
        <v>491</v>
      </c>
      <c r="O212" s="96" t="s">
        <v>2653</v>
      </c>
      <c r="P212" s="92"/>
      <c r="Q212" s="92"/>
      <c r="R212" s="92"/>
      <c r="S212" s="92"/>
      <c r="T212" s="92" t="s">
        <v>15</v>
      </c>
      <c r="U212" s="92"/>
      <c r="V212" s="91" t="s">
        <v>280</v>
      </c>
      <c r="W212" s="91" t="s">
        <v>281</v>
      </c>
      <c r="X212" s="98" t="s">
        <v>11164</v>
      </c>
      <c r="Y212" s="91" t="s">
        <v>395</v>
      </c>
      <c r="Z212" s="99">
        <v>22.6</v>
      </c>
      <c r="AA212" s="100">
        <v>16.95</v>
      </c>
      <c r="AB212" s="101" t="s">
        <v>11165</v>
      </c>
      <c r="AC212" s="102" t="s">
        <v>637</v>
      </c>
      <c r="AD212" s="103">
        <f>Table1[[#This Row],[QTY]]*Table1[[#This Row],['# Books]]</f>
        <v>0</v>
      </c>
      <c r="AE212" s="104">
        <f>Table1[[#This Row],[QTY]]*Table1[[#This Row],[S&amp;L Price]]</f>
        <v>0</v>
      </c>
    </row>
    <row r="213" spans="1:31" ht="18" customHeight="1" x14ac:dyDescent="0.25">
      <c r="A213" s="86"/>
      <c r="B213" s="87">
        <v>20</v>
      </c>
      <c r="C213" s="88"/>
      <c r="D213" s="89" t="s">
        <v>11141</v>
      </c>
      <c r="E213" s="90">
        <v>1</v>
      </c>
      <c r="F213" s="91" t="s">
        <v>11167</v>
      </c>
      <c r="G213" s="89" t="s">
        <v>0</v>
      </c>
      <c r="H213" s="89"/>
      <c r="I213" s="92" t="s">
        <v>11168</v>
      </c>
      <c r="J213" s="93">
        <v>2020</v>
      </c>
      <c r="K213" s="94" t="s">
        <v>9859</v>
      </c>
      <c r="L213" s="91" t="s">
        <v>318</v>
      </c>
      <c r="M213" s="91" t="s">
        <v>1</v>
      </c>
      <c r="N213" s="96" t="s">
        <v>491</v>
      </c>
      <c r="O213" s="96" t="s">
        <v>2653</v>
      </c>
      <c r="P213" s="92"/>
      <c r="Q213" s="92"/>
      <c r="R213" s="92"/>
      <c r="S213" s="92"/>
      <c r="T213" s="92" t="s">
        <v>15</v>
      </c>
      <c r="U213" s="92"/>
      <c r="V213" s="91" t="s">
        <v>280</v>
      </c>
      <c r="W213" s="91" t="s">
        <v>281</v>
      </c>
      <c r="X213" s="98" t="s">
        <v>11169</v>
      </c>
      <c r="Y213" s="91" t="s">
        <v>395</v>
      </c>
      <c r="Z213" s="99">
        <v>22.6</v>
      </c>
      <c r="AA213" s="100">
        <v>16.95</v>
      </c>
      <c r="AB213" s="101" t="s">
        <v>11170</v>
      </c>
      <c r="AC213" s="102" t="s">
        <v>637</v>
      </c>
      <c r="AD213" s="103">
        <f>Table1[[#This Row],[QTY]]*Table1[[#This Row],['# Books]]</f>
        <v>0</v>
      </c>
      <c r="AE213" s="104">
        <f>Table1[[#This Row],[QTY]]*Table1[[#This Row],[S&amp;L Price]]</f>
        <v>0</v>
      </c>
    </row>
    <row r="214" spans="1:31" ht="18" hidden="1" customHeight="1" x14ac:dyDescent="0.25">
      <c r="A214" s="86"/>
      <c r="B214" s="87">
        <v>20</v>
      </c>
      <c r="C214" s="88"/>
      <c r="D214" s="89" t="s">
        <v>11141</v>
      </c>
      <c r="E214" s="90">
        <v>1</v>
      </c>
      <c r="F214" s="91" t="s">
        <v>11167</v>
      </c>
      <c r="G214" s="89" t="s">
        <v>3</v>
      </c>
      <c r="H214" s="89"/>
      <c r="I214" s="92" t="s">
        <v>11171</v>
      </c>
      <c r="J214" s="93">
        <v>2020</v>
      </c>
      <c r="K214" s="94" t="s">
        <v>9859</v>
      </c>
      <c r="L214" s="91"/>
      <c r="M214" s="91"/>
      <c r="N214" s="96" t="s">
        <v>491</v>
      </c>
      <c r="O214" s="96" t="s">
        <v>2653</v>
      </c>
      <c r="P214" s="92"/>
      <c r="Q214" s="92"/>
      <c r="R214" s="92"/>
      <c r="S214" s="92"/>
      <c r="T214" s="92" t="s">
        <v>15</v>
      </c>
      <c r="U214" s="92"/>
      <c r="V214" s="91" t="s">
        <v>280</v>
      </c>
      <c r="W214" s="91" t="s">
        <v>281</v>
      </c>
      <c r="X214" s="98" t="s">
        <v>11169</v>
      </c>
      <c r="Y214" s="91" t="s">
        <v>395</v>
      </c>
      <c r="Z214" s="99">
        <v>22.6</v>
      </c>
      <c r="AA214" s="100">
        <v>16.95</v>
      </c>
      <c r="AB214" s="101" t="s">
        <v>11170</v>
      </c>
      <c r="AC214" s="102" t="s">
        <v>637</v>
      </c>
      <c r="AD214" s="103">
        <f>Table1[[#This Row],[QTY]]*Table1[[#This Row],['# Books]]</f>
        <v>0</v>
      </c>
      <c r="AE214" s="104">
        <f>Table1[[#This Row],[QTY]]*Table1[[#This Row],[S&amp;L Price]]</f>
        <v>0</v>
      </c>
    </row>
    <row r="215" spans="1:31" ht="18" hidden="1" customHeight="1" x14ac:dyDescent="0.25">
      <c r="A215" s="86"/>
      <c r="B215" s="87">
        <v>21</v>
      </c>
      <c r="C215" s="88">
        <v>64</v>
      </c>
      <c r="D215" s="89" t="s">
        <v>5292</v>
      </c>
      <c r="E215" s="90">
        <v>12</v>
      </c>
      <c r="F215" s="91" t="s">
        <v>11172</v>
      </c>
      <c r="G215" s="89" t="s">
        <v>9</v>
      </c>
      <c r="H215" s="89"/>
      <c r="I215" s="92" t="s">
        <v>9813</v>
      </c>
      <c r="J215" s="93">
        <v>2020</v>
      </c>
      <c r="K215" s="94" t="s">
        <v>9424</v>
      </c>
      <c r="L215" s="91" t="s">
        <v>318</v>
      </c>
      <c r="M215" s="91" t="s">
        <v>1</v>
      </c>
      <c r="N215" s="96"/>
      <c r="O215" s="96"/>
      <c r="P215" s="92"/>
      <c r="Q215" s="92"/>
      <c r="R215" s="92"/>
      <c r="S215" s="92"/>
      <c r="T215" s="92"/>
      <c r="U215" s="92"/>
      <c r="V215" s="91" t="s">
        <v>280</v>
      </c>
      <c r="W215" s="91" t="s">
        <v>281</v>
      </c>
      <c r="X215" s="98" t="s">
        <v>9814</v>
      </c>
      <c r="Y215" s="91" t="s">
        <v>395</v>
      </c>
      <c r="Z215" s="99">
        <v>271.2</v>
      </c>
      <c r="AA215" s="100">
        <v>203.4</v>
      </c>
      <c r="AB215" s="101"/>
      <c r="AC215" s="102" t="s">
        <v>637</v>
      </c>
      <c r="AD215" s="103">
        <f>Table1[[#This Row],[QTY]]*Table1[[#This Row],['# Books]]</f>
        <v>0</v>
      </c>
      <c r="AE215" s="104">
        <f>Table1[[#This Row],[QTY]]*Table1[[#This Row],[S&amp;L Price]]</f>
        <v>0</v>
      </c>
    </row>
    <row r="216" spans="1:31" ht="18" hidden="1" customHeight="1" x14ac:dyDescent="0.25">
      <c r="A216" s="86"/>
      <c r="B216" s="87">
        <v>21</v>
      </c>
      <c r="C216" s="88">
        <v>64</v>
      </c>
      <c r="D216" s="89" t="s">
        <v>5292</v>
      </c>
      <c r="E216" s="90">
        <v>6</v>
      </c>
      <c r="F216" s="91" t="s">
        <v>9815</v>
      </c>
      <c r="G216" s="89" t="s">
        <v>9</v>
      </c>
      <c r="H216" s="89"/>
      <c r="I216" s="92" t="s">
        <v>9816</v>
      </c>
      <c r="J216" s="93">
        <v>2020</v>
      </c>
      <c r="K216" s="94" t="s">
        <v>9424</v>
      </c>
      <c r="L216" s="91" t="s">
        <v>318</v>
      </c>
      <c r="M216" s="91" t="s">
        <v>1</v>
      </c>
      <c r="N216" s="96"/>
      <c r="O216" s="96"/>
      <c r="P216" s="92"/>
      <c r="Q216" s="92"/>
      <c r="R216" s="92"/>
      <c r="S216" s="92"/>
      <c r="T216" s="92"/>
      <c r="U216" s="92"/>
      <c r="V216" s="91" t="s">
        <v>280</v>
      </c>
      <c r="W216" s="91" t="s">
        <v>281</v>
      </c>
      <c r="X216" s="98" t="s">
        <v>9817</v>
      </c>
      <c r="Y216" s="91" t="s">
        <v>395</v>
      </c>
      <c r="Z216" s="99">
        <v>135.6</v>
      </c>
      <c r="AA216" s="100">
        <v>101.7</v>
      </c>
      <c r="AB216" s="101"/>
      <c r="AC216" s="102" t="s">
        <v>637</v>
      </c>
      <c r="AD216" s="103">
        <f>Table1[[#This Row],[QTY]]*Table1[[#This Row],['# Books]]</f>
        <v>0</v>
      </c>
      <c r="AE216" s="104">
        <f>Table1[[#This Row],[QTY]]*Table1[[#This Row],[S&amp;L Price]]</f>
        <v>0</v>
      </c>
    </row>
    <row r="217" spans="1:31" ht="18" customHeight="1" x14ac:dyDescent="0.25">
      <c r="A217" s="86"/>
      <c r="B217" s="87">
        <v>21</v>
      </c>
      <c r="C217" s="88">
        <v>64</v>
      </c>
      <c r="D217" s="89" t="s">
        <v>5292</v>
      </c>
      <c r="E217" s="90">
        <v>1</v>
      </c>
      <c r="F217" s="91" t="s">
        <v>9818</v>
      </c>
      <c r="G217" s="89" t="s">
        <v>0</v>
      </c>
      <c r="H217" s="89"/>
      <c r="I217" s="92" t="s">
        <v>9819</v>
      </c>
      <c r="J217" s="93">
        <v>2020</v>
      </c>
      <c r="K217" s="94" t="s">
        <v>9424</v>
      </c>
      <c r="L217" s="91" t="s">
        <v>318</v>
      </c>
      <c r="M217" s="91" t="s">
        <v>1</v>
      </c>
      <c r="N217" s="96" t="s">
        <v>491</v>
      </c>
      <c r="O217" s="96" t="s">
        <v>9820</v>
      </c>
      <c r="P217" s="92">
        <v>2.5</v>
      </c>
      <c r="Q217" s="92">
        <v>0.5</v>
      </c>
      <c r="R217" s="92"/>
      <c r="S217" s="92"/>
      <c r="T217" s="92" t="s">
        <v>19</v>
      </c>
      <c r="U217" s="92"/>
      <c r="V217" s="91" t="s">
        <v>280</v>
      </c>
      <c r="W217" s="91" t="s">
        <v>281</v>
      </c>
      <c r="X217" s="98" t="s">
        <v>9821</v>
      </c>
      <c r="Y217" s="91" t="s">
        <v>395</v>
      </c>
      <c r="Z217" s="99">
        <v>22.6</v>
      </c>
      <c r="AA217" s="100">
        <v>16.95</v>
      </c>
      <c r="AB217" s="101" t="s">
        <v>9822</v>
      </c>
      <c r="AC217" s="102" t="s">
        <v>637</v>
      </c>
      <c r="AD217" s="103">
        <f>Table1[[#This Row],[QTY]]*Table1[[#This Row],['# Books]]</f>
        <v>0</v>
      </c>
      <c r="AE217" s="104">
        <f>Table1[[#This Row],[QTY]]*Table1[[#This Row],[S&amp;L Price]]</f>
        <v>0</v>
      </c>
    </row>
    <row r="218" spans="1:31" ht="18" hidden="1" customHeight="1" x14ac:dyDescent="0.25">
      <c r="A218" s="86"/>
      <c r="B218" s="87">
        <v>21</v>
      </c>
      <c r="C218" s="88">
        <v>64</v>
      </c>
      <c r="D218" s="89" t="s">
        <v>5292</v>
      </c>
      <c r="E218" s="90">
        <v>1</v>
      </c>
      <c r="F218" s="91" t="s">
        <v>9818</v>
      </c>
      <c r="G218" s="89" t="s">
        <v>3</v>
      </c>
      <c r="H218" s="89"/>
      <c r="I218" s="92" t="s">
        <v>9823</v>
      </c>
      <c r="J218" s="93">
        <v>2020</v>
      </c>
      <c r="K218" s="94" t="s">
        <v>9424</v>
      </c>
      <c r="L218" s="91"/>
      <c r="M218" s="91"/>
      <c r="N218" s="96" t="s">
        <v>491</v>
      </c>
      <c r="O218" s="96" t="s">
        <v>9820</v>
      </c>
      <c r="P218" s="92">
        <v>2.5</v>
      </c>
      <c r="Q218" s="92">
        <v>0.5</v>
      </c>
      <c r="R218" s="92"/>
      <c r="S218" s="92"/>
      <c r="T218" s="92" t="s">
        <v>19</v>
      </c>
      <c r="U218" s="92"/>
      <c r="V218" s="91" t="s">
        <v>280</v>
      </c>
      <c r="W218" s="91" t="s">
        <v>281</v>
      </c>
      <c r="X218" s="98" t="s">
        <v>9821</v>
      </c>
      <c r="Y218" s="91" t="s">
        <v>395</v>
      </c>
      <c r="Z218" s="99">
        <v>22.6</v>
      </c>
      <c r="AA218" s="100">
        <v>16.95</v>
      </c>
      <c r="AB218" s="101" t="s">
        <v>9822</v>
      </c>
      <c r="AC218" s="102" t="s">
        <v>637</v>
      </c>
      <c r="AD218" s="103">
        <f>Table1[[#This Row],[QTY]]*Table1[[#This Row],['# Books]]</f>
        <v>0</v>
      </c>
      <c r="AE218" s="104">
        <f>Table1[[#This Row],[QTY]]*Table1[[#This Row],[S&amp;L Price]]</f>
        <v>0</v>
      </c>
    </row>
    <row r="219" spans="1:31" ht="18" customHeight="1" x14ac:dyDescent="0.25">
      <c r="A219" s="86"/>
      <c r="B219" s="87">
        <v>21</v>
      </c>
      <c r="C219" s="88">
        <v>64</v>
      </c>
      <c r="D219" s="89" t="s">
        <v>5292</v>
      </c>
      <c r="E219" s="90">
        <v>1</v>
      </c>
      <c r="F219" s="91" t="s">
        <v>9824</v>
      </c>
      <c r="G219" s="89" t="s">
        <v>0</v>
      </c>
      <c r="H219" s="89"/>
      <c r="I219" s="92" t="s">
        <v>9825</v>
      </c>
      <c r="J219" s="93">
        <v>2020</v>
      </c>
      <c r="K219" s="94" t="s">
        <v>9424</v>
      </c>
      <c r="L219" s="91" t="s">
        <v>318</v>
      </c>
      <c r="M219" s="91" t="s">
        <v>1</v>
      </c>
      <c r="N219" s="96" t="s">
        <v>491</v>
      </c>
      <c r="O219" s="96" t="s">
        <v>9820</v>
      </c>
      <c r="P219" s="92">
        <v>3.1</v>
      </c>
      <c r="Q219" s="92">
        <v>0.5</v>
      </c>
      <c r="R219" s="92"/>
      <c r="S219" s="92"/>
      <c r="T219" s="92" t="s">
        <v>15</v>
      </c>
      <c r="U219" s="92"/>
      <c r="V219" s="91" t="s">
        <v>280</v>
      </c>
      <c r="W219" s="91" t="s">
        <v>281</v>
      </c>
      <c r="X219" s="98" t="s">
        <v>9826</v>
      </c>
      <c r="Y219" s="91" t="s">
        <v>395</v>
      </c>
      <c r="Z219" s="99">
        <v>22.6</v>
      </c>
      <c r="AA219" s="100">
        <v>16.95</v>
      </c>
      <c r="AB219" s="101" t="s">
        <v>9827</v>
      </c>
      <c r="AC219" s="102" t="s">
        <v>637</v>
      </c>
      <c r="AD219" s="103">
        <f>Table1[[#This Row],[QTY]]*Table1[[#This Row],['# Books]]</f>
        <v>0</v>
      </c>
      <c r="AE219" s="104">
        <f>Table1[[#This Row],[QTY]]*Table1[[#This Row],[S&amp;L Price]]</f>
        <v>0</v>
      </c>
    </row>
    <row r="220" spans="1:31" ht="18" hidden="1" customHeight="1" x14ac:dyDescent="0.25">
      <c r="A220" s="86"/>
      <c r="B220" s="87">
        <v>21</v>
      </c>
      <c r="C220" s="88">
        <v>64</v>
      </c>
      <c r="D220" s="89" t="s">
        <v>5292</v>
      </c>
      <c r="E220" s="90">
        <v>1</v>
      </c>
      <c r="F220" s="91" t="s">
        <v>9824</v>
      </c>
      <c r="G220" s="89" t="s">
        <v>3</v>
      </c>
      <c r="H220" s="89"/>
      <c r="I220" s="92" t="s">
        <v>9828</v>
      </c>
      <c r="J220" s="93">
        <v>2020</v>
      </c>
      <c r="K220" s="94" t="s">
        <v>9424</v>
      </c>
      <c r="L220" s="91"/>
      <c r="M220" s="91"/>
      <c r="N220" s="96" t="s">
        <v>491</v>
      </c>
      <c r="O220" s="96" t="s">
        <v>9820</v>
      </c>
      <c r="P220" s="92">
        <v>3.1</v>
      </c>
      <c r="Q220" s="92">
        <v>0.5</v>
      </c>
      <c r="R220" s="92"/>
      <c r="S220" s="92"/>
      <c r="T220" s="92" t="s">
        <v>15</v>
      </c>
      <c r="U220" s="92"/>
      <c r="V220" s="91" t="s">
        <v>280</v>
      </c>
      <c r="W220" s="91" t="s">
        <v>281</v>
      </c>
      <c r="X220" s="98" t="s">
        <v>9826</v>
      </c>
      <c r="Y220" s="91" t="s">
        <v>395</v>
      </c>
      <c r="Z220" s="99">
        <v>22.6</v>
      </c>
      <c r="AA220" s="100">
        <v>16.95</v>
      </c>
      <c r="AB220" s="101" t="s">
        <v>9827</v>
      </c>
      <c r="AC220" s="102" t="s">
        <v>637</v>
      </c>
      <c r="AD220" s="103">
        <f>Table1[[#This Row],[QTY]]*Table1[[#This Row],['# Books]]</f>
        <v>0</v>
      </c>
      <c r="AE220" s="104">
        <f>Table1[[#This Row],[QTY]]*Table1[[#This Row],[S&amp;L Price]]</f>
        <v>0</v>
      </c>
    </row>
    <row r="221" spans="1:31" ht="18" customHeight="1" x14ac:dyDescent="0.25">
      <c r="A221" s="86"/>
      <c r="B221" s="87">
        <v>21</v>
      </c>
      <c r="C221" s="88">
        <v>64</v>
      </c>
      <c r="D221" s="89" t="s">
        <v>5292</v>
      </c>
      <c r="E221" s="90">
        <v>1</v>
      </c>
      <c r="F221" s="91" t="s">
        <v>9829</v>
      </c>
      <c r="G221" s="89" t="s">
        <v>0</v>
      </c>
      <c r="H221" s="89"/>
      <c r="I221" s="92" t="s">
        <v>9830</v>
      </c>
      <c r="J221" s="93">
        <v>2020</v>
      </c>
      <c r="K221" s="94" t="s">
        <v>9424</v>
      </c>
      <c r="L221" s="91" t="s">
        <v>318</v>
      </c>
      <c r="M221" s="91" t="s">
        <v>1</v>
      </c>
      <c r="N221" s="96" t="s">
        <v>491</v>
      </c>
      <c r="O221" s="96" t="s">
        <v>9820</v>
      </c>
      <c r="P221" s="92">
        <v>2.8</v>
      </c>
      <c r="Q221" s="92">
        <v>0.5</v>
      </c>
      <c r="R221" s="92"/>
      <c r="S221" s="92"/>
      <c r="T221" s="92" t="s">
        <v>19</v>
      </c>
      <c r="U221" s="92"/>
      <c r="V221" s="91" t="s">
        <v>280</v>
      </c>
      <c r="W221" s="91" t="s">
        <v>281</v>
      </c>
      <c r="X221" s="98" t="s">
        <v>9831</v>
      </c>
      <c r="Y221" s="91" t="s">
        <v>395</v>
      </c>
      <c r="Z221" s="99">
        <v>22.6</v>
      </c>
      <c r="AA221" s="100">
        <v>16.95</v>
      </c>
      <c r="AB221" s="101" t="s">
        <v>9832</v>
      </c>
      <c r="AC221" s="102" t="s">
        <v>637</v>
      </c>
      <c r="AD221" s="103">
        <f>Table1[[#This Row],[QTY]]*Table1[[#This Row],['# Books]]</f>
        <v>0</v>
      </c>
      <c r="AE221" s="104">
        <f>Table1[[#This Row],[QTY]]*Table1[[#This Row],[S&amp;L Price]]</f>
        <v>0</v>
      </c>
    </row>
    <row r="222" spans="1:31" ht="18" hidden="1" customHeight="1" x14ac:dyDescent="0.25">
      <c r="A222" s="86"/>
      <c r="B222" s="87">
        <v>21</v>
      </c>
      <c r="C222" s="88">
        <v>64</v>
      </c>
      <c r="D222" s="89" t="s">
        <v>5292</v>
      </c>
      <c r="E222" s="90">
        <v>1</v>
      </c>
      <c r="F222" s="91" t="s">
        <v>9829</v>
      </c>
      <c r="G222" s="89" t="s">
        <v>3</v>
      </c>
      <c r="H222" s="89"/>
      <c r="I222" s="92" t="s">
        <v>9833</v>
      </c>
      <c r="J222" s="93">
        <v>2020</v>
      </c>
      <c r="K222" s="94" t="s">
        <v>9424</v>
      </c>
      <c r="L222" s="91"/>
      <c r="M222" s="91"/>
      <c r="N222" s="96" t="s">
        <v>491</v>
      </c>
      <c r="O222" s="96" t="s">
        <v>9820</v>
      </c>
      <c r="P222" s="92">
        <v>2.8</v>
      </c>
      <c r="Q222" s="92">
        <v>0.5</v>
      </c>
      <c r="R222" s="92"/>
      <c r="S222" s="92"/>
      <c r="T222" s="92" t="s">
        <v>19</v>
      </c>
      <c r="U222" s="92"/>
      <c r="V222" s="91" t="s">
        <v>280</v>
      </c>
      <c r="W222" s="91" t="s">
        <v>281</v>
      </c>
      <c r="X222" s="98" t="s">
        <v>9831</v>
      </c>
      <c r="Y222" s="91" t="s">
        <v>395</v>
      </c>
      <c r="Z222" s="99">
        <v>22.6</v>
      </c>
      <c r="AA222" s="100">
        <v>16.95</v>
      </c>
      <c r="AB222" s="101" t="s">
        <v>9832</v>
      </c>
      <c r="AC222" s="102" t="s">
        <v>637</v>
      </c>
      <c r="AD222" s="103">
        <f>Table1[[#This Row],[QTY]]*Table1[[#This Row],['# Books]]</f>
        <v>0</v>
      </c>
      <c r="AE222" s="104">
        <f>Table1[[#This Row],[QTY]]*Table1[[#This Row],[S&amp;L Price]]</f>
        <v>0</v>
      </c>
    </row>
    <row r="223" spans="1:31" ht="18" customHeight="1" x14ac:dyDescent="0.25">
      <c r="A223" s="86"/>
      <c r="B223" s="87">
        <v>21</v>
      </c>
      <c r="C223" s="88">
        <v>64</v>
      </c>
      <c r="D223" s="89" t="s">
        <v>5292</v>
      </c>
      <c r="E223" s="90">
        <v>1</v>
      </c>
      <c r="F223" s="91" t="s">
        <v>9834</v>
      </c>
      <c r="G223" s="89" t="s">
        <v>0</v>
      </c>
      <c r="H223" s="89"/>
      <c r="I223" s="92" t="s">
        <v>9835</v>
      </c>
      <c r="J223" s="93">
        <v>2020</v>
      </c>
      <c r="K223" s="94" t="s">
        <v>9424</v>
      </c>
      <c r="L223" s="91" t="s">
        <v>318</v>
      </c>
      <c r="M223" s="91" t="s">
        <v>1</v>
      </c>
      <c r="N223" s="96" t="s">
        <v>491</v>
      </c>
      <c r="O223" s="96" t="s">
        <v>9820</v>
      </c>
      <c r="P223" s="92">
        <v>3.3</v>
      </c>
      <c r="Q223" s="92">
        <v>0.5</v>
      </c>
      <c r="R223" s="92"/>
      <c r="S223" s="92"/>
      <c r="T223" s="92" t="s">
        <v>19</v>
      </c>
      <c r="U223" s="92"/>
      <c r="V223" s="91" t="s">
        <v>280</v>
      </c>
      <c r="W223" s="91" t="s">
        <v>281</v>
      </c>
      <c r="X223" s="98" t="s">
        <v>9836</v>
      </c>
      <c r="Y223" s="91" t="s">
        <v>395</v>
      </c>
      <c r="Z223" s="99">
        <v>22.6</v>
      </c>
      <c r="AA223" s="100">
        <v>16.95</v>
      </c>
      <c r="AB223" s="101" t="s">
        <v>9832</v>
      </c>
      <c r="AC223" s="102" t="s">
        <v>637</v>
      </c>
      <c r="AD223" s="103">
        <f>Table1[[#This Row],[QTY]]*Table1[[#This Row],['# Books]]</f>
        <v>0</v>
      </c>
      <c r="AE223" s="104">
        <f>Table1[[#This Row],[QTY]]*Table1[[#This Row],[S&amp;L Price]]</f>
        <v>0</v>
      </c>
    </row>
    <row r="224" spans="1:31" ht="18" hidden="1" customHeight="1" x14ac:dyDescent="0.25">
      <c r="A224" s="86"/>
      <c r="B224" s="87">
        <v>21</v>
      </c>
      <c r="C224" s="88">
        <v>64</v>
      </c>
      <c r="D224" s="89" t="s">
        <v>5292</v>
      </c>
      <c r="E224" s="90">
        <v>1</v>
      </c>
      <c r="F224" s="91" t="s">
        <v>9834</v>
      </c>
      <c r="G224" s="89" t="s">
        <v>3</v>
      </c>
      <c r="H224" s="89"/>
      <c r="I224" s="92" t="s">
        <v>9837</v>
      </c>
      <c r="J224" s="93">
        <v>2020</v>
      </c>
      <c r="K224" s="94" t="s">
        <v>9424</v>
      </c>
      <c r="L224" s="91"/>
      <c r="M224" s="91"/>
      <c r="N224" s="96" t="s">
        <v>491</v>
      </c>
      <c r="O224" s="96" t="s">
        <v>9820</v>
      </c>
      <c r="P224" s="92">
        <v>3.3</v>
      </c>
      <c r="Q224" s="92">
        <v>0.5</v>
      </c>
      <c r="R224" s="92"/>
      <c r="S224" s="92"/>
      <c r="T224" s="92" t="s">
        <v>19</v>
      </c>
      <c r="U224" s="92"/>
      <c r="V224" s="91" t="s">
        <v>280</v>
      </c>
      <c r="W224" s="91" t="s">
        <v>281</v>
      </c>
      <c r="X224" s="98" t="s">
        <v>9836</v>
      </c>
      <c r="Y224" s="91" t="s">
        <v>395</v>
      </c>
      <c r="Z224" s="99">
        <v>22.6</v>
      </c>
      <c r="AA224" s="100">
        <v>16.95</v>
      </c>
      <c r="AB224" s="101" t="s">
        <v>9832</v>
      </c>
      <c r="AC224" s="102" t="s">
        <v>637</v>
      </c>
      <c r="AD224" s="103">
        <f>Table1[[#This Row],[QTY]]*Table1[[#This Row],['# Books]]</f>
        <v>0</v>
      </c>
      <c r="AE224" s="104">
        <f>Table1[[#This Row],[QTY]]*Table1[[#This Row],[S&amp;L Price]]</f>
        <v>0</v>
      </c>
    </row>
    <row r="225" spans="1:31" ht="18" customHeight="1" x14ac:dyDescent="0.25">
      <c r="A225" s="86"/>
      <c r="B225" s="87">
        <v>21</v>
      </c>
      <c r="C225" s="88">
        <v>64</v>
      </c>
      <c r="D225" s="89" t="s">
        <v>5292</v>
      </c>
      <c r="E225" s="90">
        <v>1</v>
      </c>
      <c r="F225" s="91" t="s">
        <v>9838</v>
      </c>
      <c r="G225" s="89" t="s">
        <v>0</v>
      </c>
      <c r="H225" s="89"/>
      <c r="I225" s="92" t="s">
        <v>9839</v>
      </c>
      <c r="J225" s="93">
        <v>2020</v>
      </c>
      <c r="K225" s="94" t="s">
        <v>9424</v>
      </c>
      <c r="L225" s="91" t="s">
        <v>318</v>
      </c>
      <c r="M225" s="91" t="s">
        <v>1</v>
      </c>
      <c r="N225" s="96" t="s">
        <v>491</v>
      </c>
      <c r="O225" s="96" t="s">
        <v>9820</v>
      </c>
      <c r="P225" s="92">
        <v>3.3</v>
      </c>
      <c r="Q225" s="92">
        <v>0.5</v>
      </c>
      <c r="R225" s="92"/>
      <c r="S225" s="92"/>
      <c r="T225" s="92" t="s">
        <v>19</v>
      </c>
      <c r="U225" s="92"/>
      <c r="V225" s="91" t="s">
        <v>280</v>
      </c>
      <c r="W225" s="91" t="s">
        <v>281</v>
      </c>
      <c r="X225" s="98" t="s">
        <v>9840</v>
      </c>
      <c r="Y225" s="91" t="s">
        <v>395</v>
      </c>
      <c r="Z225" s="99">
        <v>22.6</v>
      </c>
      <c r="AA225" s="100">
        <v>16.95</v>
      </c>
      <c r="AB225" s="101" t="s">
        <v>9841</v>
      </c>
      <c r="AC225" s="102" t="s">
        <v>637</v>
      </c>
      <c r="AD225" s="103">
        <f>Table1[[#This Row],[QTY]]*Table1[[#This Row],['# Books]]</f>
        <v>0</v>
      </c>
      <c r="AE225" s="104">
        <f>Table1[[#This Row],[QTY]]*Table1[[#This Row],[S&amp;L Price]]</f>
        <v>0</v>
      </c>
    </row>
    <row r="226" spans="1:31" ht="18" hidden="1" customHeight="1" x14ac:dyDescent="0.25">
      <c r="A226" s="86"/>
      <c r="B226" s="87">
        <v>21</v>
      </c>
      <c r="C226" s="88">
        <v>64</v>
      </c>
      <c r="D226" s="89" t="s">
        <v>5292</v>
      </c>
      <c r="E226" s="90">
        <v>1</v>
      </c>
      <c r="F226" s="91" t="s">
        <v>9838</v>
      </c>
      <c r="G226" s="89" t="s">
        <v>3</v>
      </c>
      <c r="H226" s="89"/>
      <c r="I226" s="92" t="s">
        <v>9842</v>
      </c>
      <c r="J226" s="93">
        <v>2020</v>
      </c>
      <c r="K226" s="94" t="s">
        <v>9424</v>
      </c>
      <c r="L226" s="91"/>
      <c r="M226" s="91"/>
      <c r="N226" s="96" t="s">
        <v>491</v>
      </c>
      <c r="O226" s="96" t="s">
        <v>9820</v>
      </c>
      <c r="P226" s="92">
        <v>3.3</v>
      </c>
      <c r="Q226" s="92">
        <v>0.5</v>
      </c>
      <c r="R226" s="92"/>
      <c r="S226" s="92"/>
      <c r="T226" s="92" t="s">
        <v>19</v>
      </c>
      <c r="U226" s="92"/>
      <c r="V226" s="91" t="s">
        <v>280</v>
      </c>
      <c r="W226" s="91" t="s">
        <v>281</v>
      </c>
      <c r="X226" s="98" t="s">
        <v>9840</v>
      </c>
      <c r="Y226" s="91" t="s">
        <v>395</v>
      </c>
      <c r="Z226" s="99">
        <v>22.6</v>
      </c>
      <c r="AA226" s="100">
        <v>16.95</v>
      </c>
      <c r="AB226" s="101" t="s">
        <v>9841</v>
      </c>
      <c r="AC226" s="102" t="s">
        <v>637</v>
      </c>
      <c r="AD226" s="103">
        <f>Table1[[#This Row],[QTY]]*Table1[[#This Row],['# Books]]</f>
        <v>0</v>
      </c>
      <c r="AE226" s="104">
        <f>Table1[[#This Row],[QTY]]*Table1[[#This Row],[S&amp;L Price]]</f>
        <v>0</v>
      </c>
    </row>
    <row r="227" spans="1:31" ht="18" customHeight="1" x14ac:dyDescent="0.25">
      <c r="A227" s="86"/>
      <c r="B227" s="87">
        <v>21</v>
      </c>
      <c r="C227" s="88">
        <v>64</v>
      </c>
      <c r="D227" s="89" t="s">
        <v>5292</v>
      </c>
      <c r="E227" s="90">
        <v>1</v>
      </c>
      <c r="F227" s="91" t="s">
        <v>9843</v>
      </c>
      <c r="G227" s="89" t="s">
        <v>0</v>
      </c>
      <c r="H227" s="89"/>
      <c r="I227" s="92" t="s">
        <v>9844</v>
      </c>
      <c r="J227" s="93">
        <v>2020</v>
      </c>
      <c r="K227" s="94" t="s">
        <v>9424</v>
      </c>
      <c r="L227" s="91" t="s">
        <v>318</v>
      </c>
      <c r="M227" s="91" t="s">
        <v>1</v>
      </c>
      <c r="N227" s="96" t="s">
        <v>491</v>
      </c>
      <c r="O227" s="96" t="s">
        <v>9820</v>
      </c>
      <c r="P227" s="92">
        <v>3.1</v>
      </c>
      <c r="Q227" s="92">
        <v>0.5</v>
      </c>
      <c r="R227" s="92"/>
      <c r="S227" s="92"/>
      <c r="T227" s="92" t="s">
        <v>15</v>
      </c>
      <c r="U227" s="92"/>
      <c r="V227" s="91" t="s">
        <v>280</v>
      </c>
      <c r="W227" s="91" t="s">
        <v>281</v>
      </c>
      <c r="X227" s="98" t="s">
        <v>9845</v>
      </c>
      <c r="Y227" s="91" t="s">
        <v>395</v>
      </c>
      <c r="Z227" s="99">
        <v>22.6</v>
      </c>
      <c r="AA227" s="100">
        <v>16.95</v>
      </c>
      <c r="AB227" s="101" t="s">
        <v>9846</v>
      </c>
      <c r="AC227" s="102" t="s">
        <v>637</v>
      </c>
      <c r="AD227" s="103">
        <f>Table1[[#This Row],[QTY]]*Table1[[#This Row],['# Books]]</f>
        <v>0</v>
      </c>
      <c r="AE227" s="104">
        <f>Table1[[#This Row],[QTY]]*Table1[[#This Row],[S&amp;L Price]]</f>
        <v>0</v>
      </c>
    </row>
    <row r="228" spans="1:31" ht="18" hidden="1" customHeight="1" x14ac:dyDescent="0.25">
      <c r="A228" s="86"/>
      <c r="B228" s="87">
        <v>21</v>
      </c>
      <c r="C228" s="88">
        <v>64</v>
      </c>
      <c r="D228" s="89" t="s">
        <v>5292</v>
      </c>
      <c r="E228" s="90">
        <v>1</v>
      </c>
      <c r="F228" s="91" t="s">
        <v>9843</v>
      </c>
      <c r="G228" s="89" t="s">
        <v>3</v>
      </c>
      <c r="H228" s="89"/>
      <c r="I228" s="92" t="s">
        <v>9847</v>
      </c>
      <c r="J228" s="93">
        <v>2020</v>
      </c>
      <c r="K228" s="94" t="s">
        <v>9424</v>
      </c>
      <c r="L228" s="91"/>
      <c r="M228" s="91"/>
      <c r="N228" s="96" t="s">
        <v>491</v>
      </c>
      <c r="O228" s="96" t="s">
        <v>9820</v>
      </c>
      <c r="P228" s="92">
        <v>3.1</v>
      </c>
      <c r="Q228" s="92">
        <v>0.5</v>
      </c>
      <c r="R228" s="92"/>
      <c r="S228" s="92"/>
      <c r="T228" s="92" t="s">
        <v>15</v>
      </c>
      <c r="U228" s="92"/>
      <c r="V228" s="91" t="s">
        <v>280</v>
      </c>
      <c r="W228" s="91" t="s">
        <v>281</v>
      </c>
      <c r="X228" s="98" t="s">
        <v>9845</v>
      </c>
      <c r="Y228" s="91" t="s">
        <v>395</v>
      </c>
      <c r="Z228" s="99">
        <v>22.6</v>
      </c>
      <c r="AA228" s="100">
        <v>16.95</v>
      </c>
      <c r="AB228" s="101" t="s">
        <v>9846</v>
      </c>
      <c r="AC228" s="102" t="s">
        <v>637</v>
      </c>
      <c r="AD228" s="103">
        <f>Table1[[#This Row],[QTY]]*Table1[[#This Row],['# Books]]</f>
        <v>0</v>
      </c>
      <c r="AE228" s="104">
        <f>Table1[[#This Row],[QTY]]*Table1[[#This Row],[S&amp;L Price]]</f>
        <v>0</v>
      </c>
    </row>
    <row r="229" spans="1:31" ht="18" customHeight="1" x14ac:dyDescent="0.25">
      <c r="A229" s="86"/>
      <c r="B229" s="87">
        <v>21</v>
      </c>
      <c r="C229" s="88">
        <v>64</v>
      </c>
      <c r="D229" s="89" t="s">
        <v>5292</v>
      </c>
      <c r="E229" s="90">
        <v>1</v>
      </c>
      <c r="F229" s="91" t="s">
        <v>5293</v>
      </c>
      <c r="G229" s="89" t="s">
        <v>0</v>
      </c>
      <c r="H229" s="89"/>
      <c r="I229" s="92" t="s">
        <v>5294</v>
      </c>
      <c r="J229" s="93">
        <v>2016</v>
      </c>
      <c r="K229" s="94" t="s">
        <v>1411</v>
      </c>
      <c r="L229" s="91" t="s">
        <v>318</v>
      </c>
      <c r="M229" s="91" t="s">
        <v>1</v>
      </c>
      <c r="N229" s="96" t="s">
        <v>491</v>
      </c>
      <c r="O229" s="96" t="s">
        <v>5295</v>
      </c>
      <c r="P229" s="92">
        <v>3</v>
      </c>
      <c r="Q229" s="92">
        <v>0.5</v>
      </c>
      <c r="R229" s="92"/>
      <c r="S229" s="92"/>
      <c r="T229" s="92" t="s">
        <v>19</v>
      </c>
      <c r="U229" s="92"/>
      <c r="V229" s="91" t="s">
        <v>280</v>
      </c>
      <c r="W229" s="91" t="s">
        <v>281</v>
      </c>
      <c r="X229" s="98" t="s">
        <v>5296</v>
      </c>
      <c r="Y229" s="91" t="s">
        <v>395</v>
      </c>
      <c r="Z229" s="99">
        <v>22.6</v>
      </c>
      <c r="AA229" s="100">
        <v>16.95</v>
      </c>
      <c r="AB229" s="101" t="s">
        <v>9822</v>
      </c>
      <c r="AC229" s="102" t="s">
        <v>637</v>
      </c>
      <c r="AD229" s="103">
        <f>Table1[[#This Row],[QTY]]*Table1[[#This Row],['# Books]]</f>
        <v>0</v>
      </c>
      <c r="AE229" s="104">
        <f>Table1[[#This Row],[QTY]]*Table1[[#This Row],[S&amp;L Price]]</f>
        <v>0</v>
      </c>
    </row>
    <row r="230" spans="1:31" ht="18" hidden="1" customHeight="1" x14ac:dyDescent="0.25">
      <c r="A230" s="86"/>
      <c r="B230" s="87">
        <v>21</v>
      </c>
      <c r="C230" s="88">
        <v>64</v>
      </c>
      <c r="D230" s="89" t="s">
        <v>5292</v>
      </c>
      <c r="E230" s="90">
        <v>1</v>
      </c>
      <c r="F230" s="91" t="s">
        <v>5293</v>
      </c>
      <c r="G230" s="89" t="s">
        <v>3</v>
      </c>
      <c r="H230" s="89"/>
      <c r="I230" s="92" t="s">
        <v>5297</v>
      </c>
      <c r="J230" s="93">
        <v>2016</v>
      </c>
      <c r="K230" s="94" t="s">
        <v>1411</v>
      </c>
      <c r="L230" s="91"/>
      <c r="M230" s="91"/>
      <c r="N230" s="96" t="s">
        <v>491</v>
      </c>
      <c r="O230" s="96" t="s">
        <v>5295</v>
      </c>
      <c r="P230" s="92">
        <v>3</v>
      </c>
      <c r="Q230" s="92">
        <v>0.5</v>
      </c>
      <c r="R230" s="92"/>
      <c r="S230" s="92"/>
      <c r="T230" s="92" t="s">
        <v>19</v>
      </c>
      <c r="U230" s="92"/>
      <c r="V230" s="91" t="s">
        <v>280</v>
      </c>
      <c r="W230" s="91" t="s">
        <v>281</v>
      </c>
      <c r="X230" s="98" t="s">
        <v>5296</v>
      </c>
      <c r="Y230" s="91" t="s">
        <v>395</v>
      </c>
      <c r="Z230" s="99">
        <v>22.6</v>
      </c>
      <c r="AA230" s="100">
        <v>16.95</v>
      </c>
      <c r="AB230" s="101" t="s">
        <v>9822</v>
      </c>
      <c r="AC230" s="102" t="s">
        <v>637</v>
      </c>
      <c r="AD230" s="103">
        <f>Table1[[#This Row],[QTY]]*Table1[[#This Row],['# Books]]</f>
        <v>0</v>
      </c>
      <c r="AE230" s="104">
        <f>Table1[[#This Row],[QTY]]*Table1[[#This Row],[S&amp;L Price]]</f>
        <v>0</v>
      </c>
    </row>
    <row r="231" spans="1:31" ht="18" customHeight="1" x14ac:dyDescent="0.25">
      <c r="A231" s="86"/>
      <c r="B231" s="87">
        <v>21</v>
      </c>
      <c r="C231" s="88">
        <v>64</v>
      </c>
      <c r="D231" s="89" t="s">
        <v>5292</v>
      </c>
      <c r="E231" s="90">
        <v>1</v>
      </c>
      <c r="F231" s="91" t="s">
        <v>5298</v>
      </c>
      <c r="G231" s="89" t="s">
        <v>0</v>
      </c>
      <c r="H231" s="89"/>
      <c r="I231" s="92" t="s">
        <v>5299</v>
      </c>
      <c r="J231" s="93">
        <v>2016</v>
      </c>
      <c r="K231" s="94" t="s">
        <v>1411</v>
      </c>
      <c r="L231" s="91" t="s">
        <v>318</v>
      </c>
      <c r="M231" s="91" t="s">
        <v>1</v>
      </c>
      <c r="N231" s="96" t="s">
        <v>491</v>
      </c>
      <c r="O231" s="96" t="s">
        <v>5295</v>
      </c>
      <c r="P231" s="92">
        <v>3</v>
      </c>
      <c r="Q231" s="92">
        <v>0.5</v>
      </c>
      <c r="R231" s="92"/>
      <c r="S231" s="92"/>
      <c r="T231" s="92" t="s">
        <v>19</v>
      </c>
      <c r="U231" s="92"/>
      <c r="V231" s="91" t="s">
        <v>280</v>
      </c>
      <c r="W231" s="91" t="s">
        <v>281</v>
      </c>
      <c r="X231" s="98" t="s">
        <v>5300</v>
      </c>
      <c r="Y231" s="91" t="s">
        <v>395</v>
      </c>
      <c r="Z231" s="99">
        <v>22.6</v>
      </c>
      <c r="AA231" s="100">
        <v>16.95</v>
      </c>
      <c r="AB231" s="101" t="s">
        <v>9848</v>
      </c>
      <c r="AC231" s="102" t="s">
        <v>637</v>
      </c>
      <c r="AD231" s="103">
        <f>Table1[[#This Row],[QTY]]*Table1[[#This Row],['# Books]]</f>
        <v>0</v>
      </c>
      <c r="AE231" s="104">
        <f>Table1[[#This Row],[QTY]]*Table1[[#This Row],[S&amp;L Price]]</f>
        <v>0</v>
      </c>
    </row>
    <row r="232" spans="1:31" ht="18" hidden="1" customHeight="1" x14ac:dyDescent="0.25">
      <c r="A232" s="86"/>
      <c r="B232" s="87">
        <v>21</v>
      </c>
      <c r="C232" s="88">
        <v>64</v>
      </c>
      <c r="D232" s="89" t="s">
        <v>5292</v>
      </c>
      <c r="E232" s="90">
        <v>1</v>
      </c>
      <c r="F232" s="91" t="s">
        <v>5298</v>
      </c>
      <c r="G232" s="89" t="s">
        <v>3</v>
      </c>
      <c r="H232" s="89"/>
      <c r="I232" s="92" t="s">
        <v>5301</v>
      </c>
      <c r="J232" s="93">
        <v>2016</v>
      </c>
      <c r="K232" s="94" t="s">
        <v>1411</v>
      </c>
      <c r="L232" s="91"/>
      <c r="M232" s="91"/>
      <c r="N232" s="96" t="s">
        <v>491</v>
      </c>
      <c r="O232" s="96" t="s">
        <v>5295</v>
      </c>
      <c r="P232" s="92">
        <v>3</v>
      </c>
      <c r="Q232" s="92">
        <v>0.5</v>
      </c>
      <c r="R232" s="92"/>
      <c r="S232" s="92"/>
      <c r="T232" s="92" t="s">
        <v>19</v>
      </c>
      <c r="U232" s="92"/>
      <c r="V232" s="91" t="s">
        <v>280</v>
      </c>
      <c r="W232" s="91" t="s">
        <v>281</v>
      </c>
      <c r="X232" s="98" t="s">
        <v>5300</v>
      </c>
      <c r="Y232" s="91" t="s">
        <v>395</v>
      </c>
      <c r="Z232" s="99">
        <v>22.6</v>
      </c>
      <c r="AA232" s="100">
        <v>16.95</v>
      </c>
      <c r="AB232" s="101" t="s">
        <v>9848</v>
      </c>
      <c r="AC232" s="102" t="s">
        <v>637</v>
      </c>
      <c r="AD232" s="103">
        <f>Table1[[#This Row],[QTY]]*Table1[[#This Row],['# Books]]</f>
        <v>0</v>
      </c>
      <c r="AE232" s="104">
        <f>Table1[[#This Row],[QTY]]*Table1[[#This Row],[S&amp;L Price]]</f>
        <v>0</v>
      </c>
    </row>
    <row r="233" spans="1:31" ht="18" customHeight="1" x14ac:dyDescent="0.25">
      <c r="A233" s="86"/>
      <c r="B233" s="87">
        <v>21</v>
      </c>
      <c r="C233" s="88">
        <v>64</v>
      </c>
      <c r="D233" s="89" t="s">
        <v>5292</v>
      </c>
      <c r="E233" s="90">
        <v>1</v>
      </c>
      <c r="F233" s="91" t="s">
        <v>5302</v>
      </c>
      <c r="G233" s="89" t="s">
        <v>0</v>
      </c>
      <c r="H233" s="89"/>
      <c r="I233" s="92" t="s">
        <v>5303</v>
      </c>
      <c r="J233" s="93">
        <v>2016</v>
      </c>
      <c r="K233" s="94" t="s">
        <v>1411</v>
      </c>
      <c r="L233" s="91" t="s">
        <v>318</v>
      </c>
      <c r="M233" s="91" t="s">
        <v>1</v>
      </c>
      <c r="N233" s="96" t="s">
        <v>491</v>
      </c>
      <c r="O233" s="96" t="s">
        <v>5295</v>
      </c>
      <c r="P233" s="92">
        <v>3.1</v>
      </c>
      <c r="Q233" s="92">
        <v>0.5</v>
      </c>
      <c r="R233" s="92"/>
      <c r="S233" s="92"/>
      <c r="T233" s="92" t="s">
        <v>19</v>
      </c>
      <c r="U233" s="92"/>
      <c r="V233" s="91" t="s">
        <v>280</v>
      </c>
      <c r="W233" s="91" t="s">
        <v>281</v>
      </c>
      <c r="X233" s="98" t="s">
        <v>5304</v>
      </c>
      <c r="Y233" s="91" t="s">
        <v>395</v>
      </c>
      <c r="Z233" s="99">
        <v>22.6</v>
      </c>
      <c r="AA233" s="100">
        <v>16.95</v>
      </c>
      <c r="AB233" s="101" t="s">
        <v>9849</v>
      </c>
      <c r="AC233" s="102" t="s">
        <v>637</v>
      </c>
      <c r="AD233" s="103">
        <f>Table1[[#This Row],[QTY]]*Table1[[#This Row],['# Books]]</f>
        <v>0</v>
      </c>
      <c r="AE233" s="104">
        <f>Table1[[#This Row],[QTY]]*Table1[[#This Row],[S&amp;L Price]]</f>
        <v>0</v>
      </c>
    </row>
    <row r="234" spans="1:31" ht="18" hidden="1" customHeight="1" x14ac:dyDescent="0.25">
      <c r="A234" s="86"/>
      <c r="B234" s="87">
        <v>21</v>
      </c>
      <c r="C234" s="88">
        <v>64</v>
      </c>
      <c r="D234" s="89" t="s">
        <v>5292</v>
      </c>
      <c r="E234" s="90">
        <v>1</v>
      </c>
      <c r="F234" s="91" t="s">
        <v>5302</v>
      </c>
      <c r="G234" s="89" t="s">
        <v>3</v>
      </c>
      <c r="H234" s="89"/>
      <c r="I234" s="92" t="s">
        <v>5305</v>
      </c>
      <c r="J234" s="93">
        <v>2016</v>
      </c>
      <c r="K234" s="94" t="s">
        <v>1411</v>
      </c>
      <c r="L234" s="91"/>
      <c r="M234" s="91"/>
      <c r="N234" s="96" t="s">
        <v>491</v>
      </c>
      <c r="O234" s="96" t="s">
        <v>5295</v>
      </c>
      <c r="P234" s="92">
        <v>3.1</v>
      </c>
      <c r="Q234" s="92">
        <v>0.5</v>
      </c>
      <c r="R234" s="92"/>
      <c r="S234" s="92"/>
      <c r="T234" s="92" t="s">
        <v>19</v>
      </c>
      <c r="U234" s="92"/>
      <c r="V234" s="91" t="s">
        <v>280</v>
      </c>
      <c r="W234" s="91" t="s">
        <v>281</v>
      </c>
      <c r="X234" s="98" t="s">
        <v>5304</v>
      </c>
      <c r="Y234" s="91" t="s">
        <v>395</v>
      </c>
      <c r="Z234" s="99">
        <v>22.6</v>
      </c>
      <c r="AA234" s="100">
        <v>16.95</v>
      </c>
      <c r="AB234" s="101" t="s">
        <v>9849</v>
      </c>
      <c r="AC234" s="102" t="s">
        <v>637</v>
      </c>
      <c r="AD234" s="103">
        <f>Table1[[#This Row],[QTY]]*Table1[[#This Row],['# Books]]</f>
        <v>0</v>
      </c>
      <c r="AE234" s="104">
        <f>Table1[[#This Row],[QTY]]*Table1[[#This Row],[S&amp;L Price]]</f>
        <v>0</v>
      </c>
    </row>
    <row r="235" spans="1:31" ht="18" customHeight="1" x14ac:dyDescent="0.25">
      <c r="A235" s="86"/>
      <c r="B235" s="87">
        <v>21</v>
      </c>
      <c r="C235" s="88">
        <v>64</v>
      </c>
      <c r="D235" s="89" t="s">
        <v>5292</v>
      </c>
      <c r="E235" s="90">
        <v>1</v>
      </c>
      <c r="F235" s="91" t="s">
        <v>5306</v>
      </c>
      <c r="G235" s="89" t="s">
        <v>0</v>
      </c>
      <c r="H235" s="89"/>
      <c r="I235" s="92" t="s">
        <v>5307</v>
      </c>
      <c r="J235" s="93">
        <v>2016</v>
      </c>
      <c r="K235" s="94" t="s">
        <v>1411</v>
      </c>
      <c r="L235" s="91" t="s">
        <v>318</v>
      </c>
      <c r="M235" s="91" t="s">
        <v>1</v>
      </c>
      <c r="N235" s="96" t="s">
        <v>491</v>
      </c>
      <c r="O235" s="96" t="s">
        <v>5308</v>
      </c>
      <c r="P235" s="92">
        <v>3.8</v>
      </c>
      <c r="Q235" s="92">
        <v>0.5</v>
      </c>
      <c r="R235" s="92"/>
      <c r="S235" s="92"/>
      <c r="T235" s="92" t="s">
        <v>15</v>
      </c>
      <c r="U235" s="92"/>
      <c r="V235" s="91" t="s">
        <v>280</v>
      </c>
      <c r="W235" s="91" t="s">
        <v>281</v>
      </c>
      <c r="X235" s="98" t="s">
        <v>5309</v>
      </c>
      <c r="Y235" s="91" t="s">
        <v>395</v>
      </c>
      <c r="Z235" s="99">
        <v>22.6</v>
      </c>
      <c r="AA235" s="100">
        <v>16.95</v>
      </c>
      <c r="AB235" s="101" t="s">
        <v>9850</v>
      </c>
      <c r="AC235" s="102" t="s">
        <v>637</v>
      </c>
      <c r="AD235" s="103">
        <f>Table1[[#This Row],[QTY]]*Table1[[#This Row],['# Books]]</f>
        <v>0</v>
      </c>
      <c r="AE235" s="104">
        <f>Table1[[#This Row],[QTY]]*Table1[[#This Row],[S&amp;L Price]]</f>
        <v>0</v>
      </c>
    </row>
    <row r="236" spans="1:31" ht="18" hidden="1" customHeight="1" x14ac:dyDescent="0.25">
      <c r="A236" s="86"/>
      <c r="B236" s="87">
        <v>21</v>
      </c>
      <c r="C236" s="88">
        <v>64</v>
      </c>
      <c r="D236" s="89" t="s">
        <v>5292</v>
      </c>
      <c r="E236" s="90">
        <v>1</v>
      </c>
      <c r="F236" s="91" t="s">
        <v>5306</v>
      </c>
      <c r="G236" s="89" t="s">
        <v>3</v>
      </c>
      <c r="H236" s="89"/>
      <c r="I236" s="92" t="s">
        <v>5310</v>
      </c>
      <c r="J236" s="93">
        <v>2016</v>
      </c>
      <c r="K236" s="94" t="s">
        <v>1411</v>
      </c>
      <c r="L236" s="91"/>
      <c r="M236" s="91"/>
      <c r="N236" s="96" t="s">
        <v>491</v>
      </c>
      <c r="O236" s="96" t="s">
        <v>5308</v>
      </c>
      <c r="P236" s="92">
        <v>3.8</v>
      </c>
      <c r="Q236" s="92">
        <v>0.5</v>
      </c>
      <c r="R236" s="92"/>
      <c r="S236" s="92"/>
      <c r="T236" s="92" t="s">
        <v>15</v>
      </c>
      <c r="U236" s="92"/>
      <c r="V236" s="91" t="s">
        <v>280</v>
      </c>
      <c r="W236" s="91" t="s">
        <v>281</v>
      </c>
      <c r="X236" s="98" t="s">
        <v>5309</v>
      </c>
      <c r="Y236" s="91" t="s">
        <v>395</v>
      </c>
      <c r="Z236" s="99">
        <v>22.6</v>
      </c>
      <c r="AA236" s="100">
        <v>16.95</v>
      </c>
      <c r="AB236" s="101" t="s">
        <v>9850</v>
      </c>
      <c r="AC236" s="102" t="s">
        <v>637</v>
      </c>
      <c r="AD236" s="103">
        <f>Table1[[#This Row],[QTY]]*Table1[[#This Row],['# Books]]</f>
        <v>0</v>
      </c>
      <c r="AE236" s="104">
        <f>Table1[[#This Row],[QTY]]*Table1[[#This Row],[S&amp;L Price]]</f>
        <v>0</v>
      </c>
    </row>
    <row r="237" spans="1:31" ht="18" customHeight="1" x14ac:dyDescent="0.25">
      <c r="A237" s="86"/>
      <c r="B237" s="87">
        <v>21</v>
      </c>
      <c r="C237" s="88">
        <v>64</v>
      </c>
      <c r="D237" s="89" t="s">
        <v>5292</v>
      </c>
      <c r="E237" s="90">
        <v>1</v>
      </c>
      <c r="F237" s="91" t="s">
        <v>5311</v>
      </c>
      <c r="G237" s="89" t="s">
        <v>0</v>
      </c>
      <c r="H237" s="89"/>
      <c r="I237" s="92" t="s">
        <v>5312</v>
      </c>
      <c r="J237" s="93">
        <v>2016</v>
      </c>
      <c r="K237" s="94" t="s">
        <v>1411</v>
      </c>
      <c r="L237" s="91" t="s">
        <v>318</v>
      </c>
      <c r="M237" s="91" t="s">
        <v>1</v>
      </c>
      <c r="N237" s="96" t="s">
        <v>491</v>
      </c>
      <c r="O237" s="96" t="s">
        <v>5308</v>
      </c>
      <c r="P237" s="92">
        <v>3.9</v>
      </c>
      <c r="Q237" s="92">
        <v>0.5</v>
      </c>
      <c r="R237" s="92"/>
      <c r="S237" s="92"/>
      <c r="T237" s="92" t="s">
        <v>15</v>
      </c>
      <c r="U237" s="92"/>
      <c r="V237" s="91" t="s">
        <v>280</v>
      </c>
      <c r="W237" s="91" t="s">
        <v>281</v>
      </c>
      <c r="X237" s="98" t="s">
        <v>5313</v>
      </c>
      <c r="Y237" s="91" t="s">
        <v>395</v>
      </c>
      <c r="Z237" s="99">
        <v>22.6</v>
      </c>
      <c r="AA237" s="100">
        <v>16.95</v>
      </c>
      <c r="AB237" s="101" t="s">
        <v>9822</v>
      </c>
      <c r="AC237" s="102" t="s">
        <v>637</v>
      </c>
      <c r="AD237" s="103">
        <f>Table1[[#This Row],[QTY]]*Table1[[#This Row],['# Books]]</f>
        <v>0</v>
      </c>
      <c r="AE237" s="104">
        <f>Table1[[#This Row],[QTY]]*Table1[[#This Row],[S&amp;L Price]]</f>
        <v>0</v>
      </c>
    </row>
    <row r="238" spans="1:31" ht="18" hidden="1" customHeight="1" x14ac:dyDescent="0.25">
      <c r="A238" s="86"/>
      <c r="B238" s="87">
        <v>21</v>
      </c>
      <c r="C238" s="88">
        <v>64</v>
      </c>
      <c r="D238" s="89" t="s">
        <v>5292</v>
      </c>
      <c r="E238" s="90">
        <v>1</v>
      </c>
      <c r="F238" s="91" t="s">
        <v>5311</v>
      </c>
      <c r="G238" s="89" t="s">
        <v>3</v>
      </c>
      <c r="H238" s="89"/>
      <c r="I238" s="92" t="s">
        <v>5314</v>
      </c>
      <c r="J238" s="93">
        <v>2016</v>
      </c>
      <c r="K238" s="94" t="s">
        <v>1411</v>
      </c>
      <c r="L238" s="91"/>
      <c r="M238" s="91"/>
      <c r="N238" s="96" t="s">
        <v>491</v>
      </c>
      <c r="O238" s="96" t="s">
        <v>5308</v>
      </c>
      <c r="P238" s="92">
        <v>3.9</v>
      </c>
      <c r="Q238" s="92">
        <v>0.5</v>
      </c>
      <c r="R238" s="92"/>
      <c r="S238" s="92"/>
      <c r="T238" s="92" t="s">
        <v>15</v>
      </c>
      <c r="U238" s="92"/>
      <c r="V238" s="91" t="s">
        <v>280</v>
      </c>
      <c r="W238" s="91" t="s">
        <v>281</v>
      </c>
      <c r="X238" s="98" t="s">
        <v>5313</v>
      </c>
      <c r="Y238" s="91" t="s">
        <v>395</v>
      </c>
      <c r="Z238" s="99">
        <v>22.6</v>
      </c>
      <c r="AA238" s="100">
        <v>16.95</v>
      </c>
      <c r="AB238" s="101" t="s">
        <v>9822</v>
      </c>
      <c r="AC238" s="102" t="s">
        <v>637</v>
      </c>
      <c r="AD238" s="103">
        <f>Table1[[#This Row],[QTY]]*Table1[[#This Row],['# Books]]</f>
        <v>0</v>
      </c>
      <c r="AE238" s="104">
        <f>Table1[[#This Row],[QTY]]*Table1[[#This Row],[S&amp;L Price]]</f>
        <v>0</v>
      </c>
    </row>
    <row r="239" spans="1:31" ht="18" customHeight="1" x14ac:dyDescent="0.25">
      <c r="A239" s="86"/>
      <c r="B239" s="87">
        <v>21</v>
      </c>
      <c r="C239" s="88">
        <v>64</v>
      </c>
      <c r="D239" s="89" t="s">
        <v>5292</v>
      </c>
      <c r="E239" s="90">
        <v>1</v>
      </c>
      <c r="F239" s="91" t="s">
        <v>5315</v>
      </c>
      <c r="G239" s="89" t="s">
        <v>0</v>
      </c>
      <c r="H239" s="89"/>
      <c r="I239" s="92" t="s">
        <v>5316</v>
      </c>
      <c r="J239" s="93">
        <v>2016</v>
      </c>
      <c r="K239" s="94" t="s">
        <v>1411</v>
      </c>
      <c r="L239" s="91" t="s">
        <v>318</v>
      </c>
      <c r="M239" s="91" t="s">
        <v>1</v>
      </c>
      <c r="N239" s="96" t="s">
        <v>491</v>
      </c>
      <c r="O239" s="96" t="s">
        <v>5308</v>
      </c>
      <c r="P239" s="92">
        <v>3.4</v>
      </c>
      <c r="Q239" s="92">
        <v>0.5</v>
      </c>
      <c r="R239" s="92"/>
      <c r="S239" s="92"/>
      <c r="T239" s="92" t="s">
        <v>15</v>
      </c>
      <c r="U239" s="92"/>
      <c r="V239" s="91" t="s">
        <v>280</v>
      </c>
      <c r="W239" s="91" t="s">
        <v>281</v>
      </c>
      <c r="X239" s="98" t="s">
        <v>5317</v>
      </c>
      <c r="Y239" s="91" t="s">
        <v>395</v>
      </c>
      <c r="Z239" s="99">
        <v>22.6</v>
      </c>
      <c r="AA239" s="100">
        <v>16.95</v>
      </c>
      <c r="AB239" s="101" t="s">
        <v>9832</v>
      </c>
      <c r="AC239" s="102" t="s">
        <v>637</v>
      </c>
      <c r="AD239" s="103">
        <f>Table1[[#This Row],[QTY]]*Table1[[#This Row],['# Books]]</f>
        <v>0</v>
      </c>
      <c r="AE239" s="104">
        <f>Table1[[#This Row],[QTY]]*Table1[[#This Row],[S&amp;L Price]]</f>
        <v>0</v>
      </c>
    </row>
    <row r="240" spans="1:31" ht="18" hidden="1" customHeight="1" x14ac:dyDescent="0.25">
      <c r="A240" s="86"/>
      <c r="B240" s="87">
        <v>21</v>
      </c>
      <c r="C240" s="88">
        <v>64</v>
      </c>
      <c r="D240" s="89" t="s">
        <v>5292</v>
      </c>
      <c r="E240" s="90">
        <v>1</v>
      </c>
      <c r="F240" s="91" t="s">
        <v>5315</v>
      </c>
      <c r="G240" s="89" t="s">
        <v>3</v>
      </c>
      <c r="H240" s="89"/>
      <c r="I240" s="92" t="s">
        <v>5318</v>
      </c>
      <c r="J240" s="93">
        <v>2016</v>
      </c>
      <c r="K240" s="94" t="s">
        <v>1411</v>
      </c>
      <c r="L240" s="91"/>
      <c r="M240" s="91"/>
      <c r="N240" s="96" t="s">
        <v>491</v>
      </c>
      <c r="O240" s="96" t="s">
        <v>5308</v>
      </c>
      <c r="P240" s="92">
        <v>3.4</v>
      </c>
      <c r="Q240" s="92">
        <v>0.5</v>
      </c>
      <c r="R240" s="92"/>
      <c r="S240" s="92"/>
      <c r="T240" s="92" t="s">
        <v>15</v>
      </c>
      <c r="U240" s="92"/>
      <c r="V240" s="91" t="s">
        <v>280</v>
      </c>
      <c r="W240" s="91" t="s">
        <v>281</v>
      </c>
      <c r="X240" s="98" t="s">
        <v>5317</v>
      </c>
      <c r="Y240" s="91" t="s">
        <v>395</v>
      </c>
      <c r="Z240" s="99">
        <v>22.6</v>
      </c>
      <c r="AA240" s="100">
        <v>16.95</v>
      </c>
      <c r="AB240" s="101" t="s">
        <v>9832</v>
      </c>
      <c r="AC240" s="102" t="s">
        <v>637</v>
      </c>
      <c r="AD240" s="103">
        <f>Table1[[#This Row],[QTY]]*Table1[[#This Row],['# Books]]</f>
        <v>0</v>
      </c>
      <c r="AE240" s="104">
        <f>Table1[[#This Row],[QTY]]*Table1[[#This Row],[S&amp;L Price]]</f>
        <v>0</v>
      </c>
    </row>
    <row r="241" spans="1:31" ht="18" hidden="1" customHeight="1" x14ac:dyDescent="0.25">
      <c r="A241" s="86"/>
      <c r="B241" s="87">
        <v>22</v>
      </c>
      <c r="C241" s="88">
        <v>62</v>
      </c>
      <c r="D241" s="89" t="s">
        <v>9777</v>
      </c>
      <c r="E241" s="90">
        <v>6</v>
      </c>
      <c r="F241" s="91" t="s">
        <v>9777</v>
      </c>
      <c r="G241" s="89" t="s">
        <v>9</v>
      </c>
      <c r="H241" s="89"/>
      <c r="I241" s="92" t="s">
        <v>9778</v>
      </c>
      <c r="J241" s="93">
        <v>2020</v>
      </c>
      <c r="K241" s="94" t="s">
        <v>9424</v>
      </c>
      <c r="L241" s="91" t="s">
        <v>318</v>
      </c>
      <c r="M241" s="91" t="s">
        <v>1</v>
      </c>
      <c r="N241" s="96"/>
      <c r="O241" s="96"/>
      <c r="P241" s="92"/>
      <c r="Q241" s="92"/>
      <c r="R241" s="92"/>
      <c r="S241" s="92"/>
      <c r="T241" s="92"/>
      <c r="U241" s="92"/>
      <c r="V241" s="91" t="s">
        <v>280</v>
      </c>
      <c r="W241" s="91" t="s">
        <v>281</v>
      </c>
      <c r="X241" s="98" t="s">
        <v>9779</v>
      </c>
      <c r="Y241" s="91" t="s">
        <v>395</v>
      </c>
      <c r="Z241" s="99">
        <v>135.6</v>
      </c>
      <c r="AA241" s="100">
        <v>101.7</v>
      </c>
      <c r="AB241" s="101"/>
      <c r="AC241" s="102" t="s">
        <v>637</v>
      </c>
      <c r="AD241" s="103">
        <f>Table1[[#This Row],[QTY]]*Table1[[#This Row],['# Books]]</f>
        <v>0</v>
      </c>
      <c r="AE241" s="104">
        <f>Table1[[#This Row],[QTY]]*Table1[[#This Row],[S&amp;L Price]]</f>
        <v>0</v>
      </c>
    </row>
    <row r="242" spans="1:31" ht="18" customHeight="1" x14ac:dyDescent="0.25">
      <c r="A242" s="86"/>
      <c r="B242" s="87">
        <v>22</v>
      </c>
      <c r="C242" s="88">
        <v>62</v>
      </c>
      <c r="D242" s="89" t="s">
        <v>9777</v>
      </c>
      <c r="E242" s="90">
        <v>1</v>
      </c>
      <c r="F242" s="91" t="s">
        <v>9780</v>
      </c>
      <c r="G242" s="89" t="s">
        <v>0</v>
      </c>
      <c r="H242" s="89"/>
      <c r="I242" s="92" t="s">
        <v>9781</v>
      </c>
      <c r="J242" s="93">
        <v>2020</v>
      </c>
      <c r="K242" s="94" t="s">
        <v>9424</v>
      </c>
      <c r="L242" s="91" t="s">
        <v>318</v>
      </c>
      <c r="M242" s="91" t="s">
        <v>1</v>
      </c>
      <c r="N242" s="96" t="s">
        <v>491</v>
      </c>
      <c r="O242" s="96" t="s">
        <v>4979</v>
      </c>
      <c r="P242" s="92">
        <v>3.8</v>
      </c>
      <c r="Q242" s="92">
        <v>0.5</v>
      </c>
      <c r="R242" s="92"/>
      <c r="S242" s="92"/>
      <c r="T242" s="92" t="s">
        <v>19</v>
      </c>
      <c r="U242" s="92"/>
      <c r="V242" s="91" t="s">
        <v>280</v>
      </c>
      <c r="W242" s="91" t="s">
        <v>281</v>
      </c>
      <c r="X242" s="98" t="s">
        <v>9782</v>
      </c>
      <c r="Y242" s="91" t="s">
        <v>395</v>
      </c>
      <c r="Z242" s="99">
        <v>22.6</v>
      </c>
      <c r="AA242" s="100">
        <v>16.95</v>
      </c>
      <c r="AB242" s="101" t="s">
        <v>881</v>
      </c>
      <c r="AC242" s="102" t="s">
        <v>637</v>
      </c>
      <c r="AD242" s="103">
        <f>Table1[[#This Row],[QTY]]*Table1[[#This Row],['# Books]]</f>
        <v>0</v>
      </c>
      <c r="AE242" s="104">
        <f>Table1[[#This Row],[QTY]]*Table1[[#This Row],[S&amp;L Price]]</f>
        <v>0</v>
      </c>
    </row>
    <row r="243" spans="1:31" ht="18" hidden="1" customHeight="1" x14ac:dyDescent="0.25">
      <c r="A243" s="86"/>
      <c r="B243" s="87">
        <v>22</v>
      </c>
      <c r="C243" s="88">
        <v>62</v>
      </c>
      <c r="D243" s="89" t="s">
        <v>9777</v>
      </c>
      <c r="E243" s="90">
        <v>1</v>
      </c>
      <c r="F243" s="91" t="s">
        <v>9780</v>
      </c>
      <c r="G243" s="89" t="s">
        <v>3</v>
      </c>
      <c r="H243" s="89"/>
      <c r="I243" s="92" t="s">
        <v>9783</v>
      </c>
      <c r="J243" s="93">
        <v>2020</v>
      </c>
      <c r="K243" s="94" t="s">
        <v>9424</v>
      </c>
      <c r="L243" s="91"/>
      <c r="M243" s="91"/>
      <c r="N243" s="96" t="s">
        <v>491</v>
      </c>
      <c r="O243" s="96" t="s">
        <v>4979</v>
      </c>
      <c r="P243" s="92">
        <v>3.8</v>
      </c>
      <c r="Q243" s="92">
        <v>0.5</v>
      </c>
      <c r="R243" s="92"/>
      <c r="S243" s="92"/>
      <c r="T243" s="92" t="s">
        <v>19</v>
      </c>
      <c r="U243" s="92"/>
      <c r="V243" s="91" t="s">
        <v>280</v>
      </c>
      <c r="W243" s="91" t="s">
        <v>281</v>
      </c>
      <c r="X243" s="98" t="s">
        <v>9782</v>
      </c>
      <c r="Y243" s="91" t="s">
        <v>395</v>
      </c>
      <c r="Z243" s="99">
        <v>22.6</v>
      </c>
      <c r="AA243" s="100">
        <v>16.95</v>
      </c>
      <c r="AB243" s="101" t="s">
        <v>881</v>
      </c>
      <c r="AC243" s="102" t="s">
        <v>637</v>
      </c>
      <c r="AD243" s="103">
        <f>Table1[[#This Row],[QTY]]*Table1[[#This Row],['# Books]]</f>
        <v>0</v>
      </c>
      <c r="AE243" s="104">
        <f>Table1[[#This Row],[QTY]]*Table1[[#This Row],[S&amp;L Price]]</f>
        <v>0</v>
      </c>
    </row>
    <row r="244" spans="1:31" ht="18" customHeight="1" x14ac:dyDescent="0.25">
      <c r="A244" s="86"/>
      <c r="B244" s="87">
        <v>22</v>
      </c>
      <c r="C244" s="88">
        <v>62</v>
      </c>
      <c r="D244" s="89" t="s">
        <v>9777</v>
      </c>
      <c r="E244" s="90">
        <v>1</v>
      </c>
      <c r="F244" s="91" t="s">
        <v>9784</v>
      </c>
      <c r="G244" s="89" t="s">
        <v>0</v>
      </c>
      <c r="H244" s="89"/>
      <c r="I244" s="92" t="s">
        <v>9785</v>
      </c>
      <c r="J244" s="93">
        <v>2020</v>
      </c>
      <c r="K244" s="94" t="s">
        <v>9424</v>
      </c>
      <c r="L244" s="91" t="s">
        <v>318</v>
      </c>
      <c r="M244" s="91" t="s">
        <v>1</v>
      </c>
      <c r="N244" s="96" t="s">
        <v>491</v>
      </c>
      <c r="O244" s="96" t="s">
        <v>4979</v>
      </c>
      <c r="P244" s="92">
        <v>3.5</v>
      </c>
      <c r="Q244" s="92">
        <v>0.5</v>
      </c>
      <c r="R244" s="92"/>
      <c r="S244" s="92"/>
      <c r="T244" s="92" t="s">
        <v>19</v>
      </c>
      <c r="U244" s="92"/>
      <c r="V244" s="91" t="s">
        <v>280</v>
      </c>
      <c r="W244" s="91" t="s">
        <v>281</v>
      </c>
      <c r="X244" s="98" t="s">
        <v>9786</v>
      </c>
      <c r="Y244" s="91" t="s">
        <v>395</v>
      </c>
      <c r="Z244" s="99">
        <v>22.6</v>
      </c>
      <c r="AA244" s="100">
        <v>16.95</v>
      </c>
      <c r="AB244" s="101" t="s">
        <v>5731</v>
      </c>
      <c r="AC244" s="102" t="s">
        <v>637</v>
      </c>
      <c r="AD244" s="103">
        <f>Table1[[#This Row],[QTY]]*Table1[[#This Row],['# Books]]</f>
        <v>0</v>
      </c>
      <c r="AE244" s="104">
        <f>Table1[[#This Row],[QTY]]*Table1[[#This Row],[S&amp;L Price]]</f>
        <v>0</v>
      </c>
    </row>
    <row r="245" spans="1:31" ht="18" hidden="1" customHeight="1" x14ac:dyDescent="0.25">
      <c r="A245" s="86"/>
      <c r="B245" s="87">
        <v>22</v>
      </c>
      <c r="C245" s="88">
        <v>62</v>
      </c>
      <c r="D245" s="89" t="s">
        <v>9777</v>
      </c>
      <c r="E245" s="90">
        <v>1</v>
      </c>
      <c r="F245" s="91" t="s">
        <v>9784</v>
      </c>
      <c r="G245" s="89" t="s">
        <v>3</v>
      </c>
      <c r="H245" s="89"/>
      <c r="I245" s="92" t="s">
        <v>9787</v>
      </c>
      <c r="J245" s="93">
        <v>2020</v>
      </c>
      <c r="K245" s="94" t="s">
        <v>9424</v>
      </c>
      <c r="L245" s="91"/>
      <c r="M245" s="91"/>
      <c r="N245" s="96" t="s">
        <v>491</v>
      </c>
      <c r="O245" s="96" t="s">
        <v>4979</v>
      </c>
      <c r="P245" s="92">
        <v>3.5</v>
      </c>
      <c r="Q245" s="92">
        <v>0.5</v>
      </c>
      <c r="R245" s="92"/>
      <c r="S245" s="92"/>
      <c r="T245" s="92" t="s">
        <v>19</v>
      </c>
      <c r="U245" s="92"/>
      <c r="V245" s="91" t="s">
        <v>280</v>
      </c>
      <c r="W245" s="91" t="s">
        <v>281</v>
      </c>
      <c r="X245" s="98" t="s">
        <v>9786</v>
      </c>
      <c r="Y245" s="91" t="s">
        <v>395</v>
      </c>
      <c r="Z245" s="99">
        <v>22.6</v>
      </c>
      <c r="AA245" s="100">
        <v>16.95</v>
      </c>
      <c r="AB245" s="101" t="s">
        <v>5731</v>
      </c>
      <c r="AC245" s="102" t="s">
        <v>637</v>
      </c>
      <c r="AD245" s="103">
        <f>Table1[[#This Row],[QTY]]*Table1[[#This Row],['# Books]]</f>
        <v>0</v>
      </c>
      <c r="AE245" s="104">
        <f>Table1[[#This Row],[QTY]]*Table1[[#This Row],[S&amp;L Price]]</f>
        <v>0</v>
      </c>
    </row>
    <row r="246" spans="1:31" ht="18" customHeight="1" x14ac:dyDescent="0.25">
      <c r="A246" s="86"/>
      <c r="B246" s="87">
        <v>22</v>
      </c>
      <c r="C246" s="88">
        <v>62</v>
      </c>
      <c r="D246" s="89" t="s">
        <v>9777</v>
      </c>
      <c r="E246" s="90">
        <v>1</v>
      </c>
      <c r="F246" s="91" t="s">
        <v>9788</v>
      </c>
      <c r="G246" s="89" t="s">
        <v>0</v>
      </c>
      <c r="H246" s="89"/>
      <c r="I246" s="92" t="s">
        <v>9789</v>
      </c>
      <c r="J246" s="93">
        <v>2020</v>
      </c>
      <c r="K246" s="94" t="s">
        <v>9424</v>
      </c>
      <c r="L246" s="91" t="s">
        <v>318</v>
      </c>
      <c r="M246" s="91" t="s">
        <v>1</v>
      </c>
      <c r="N246" s="96" t="s">
        <v>491</v>
      </c>
      <c r="O246" s="96" t="s">
        <v>4979</v>
      </c>
      <c r="P246" s="92">
        <v>3.3</v>
      </c>
      <c r="Q246" s="92">
        <v>0.5</v>
      </c>
      <c r="R246" s="92"/>
      <c r="S246" s="92"/>
      <c r="T246" s="92" t="s">
        <v>19</v>
      </c>
      <c r="U246" s="92"/>
      <c r="V246" s="91" t="s">
        <v>280</v>
      </c>
      <c r="W246" s="91" t="s">
        <v>281</v>
      </c>
      <c r="X246" s="98" t="s">
        <v>9790</v>
      </c>
      <c r="Y246" s="91" t="s">
        <v>395</v>
      </c>
      <c r="Z246" s="99">
        <v>22.6</v>
      </c>
      <c r="AA246" s="100">
        <v>16.95</v>
      </c>
      <c r="AB246" s="101" t="s">
        <v>5731</v>
      </c>
      <c r="AC246" s="102" t="s">
        <v>637</v>
      </c>
      <c r="AD246" s="103">
        <f>Table1[[#This Row],[QTY]]*Table1[[#This Row],['# Books]]</f>
        <v>0</v>
      </c>
      <c r="AE246" s="104">
        <f>Table1[[#This Row],[QTY]]*Table1[[#This Row],[S&amp;L Price]]</f>
        <v>0</v>
      </c>
    </row>
    <row r="247" spans="1:31" ht="18" hidden="1" customHeight="1" x14ac:dyDescent="0.25">
      <c r="A247" s="86"/>
      <c r="B247" s="87">
        <v>22</v>
      </c>
      <c r="C247" s="88">
        <v>62</v>
      </c>
      <c r="D247" s="89" t="s">
        <v>9777</v>
      </c>
      <c r="E247" s="90">
        <v>1</v>
      </c>
      <c r="F247" s="91" t="s">
        <v>9788</v>
      </c>
      <c r="G247" s="89" t="s">
        <v>3</v>
      </c>
      <c r="H247" s="89"/>
      <c r="I247" s="92" t="s">
        <v>9791</v>
      </c>
      <c r="J247" s="93">
        <v>2020</v>
      </c>
      <c r="K247" s="94" t="s">
        <v>9424</v>
      </c>
      <c r="L247" s="91"/>
      <c r="M247" s="91"/>
      <c r="N247" s="96" t="s">
        <v>491</v>
      </c>
      <c r="O247" s="96" t="s">
        <v>4979</v>
      </c>
      <c r="P247" s="92">
        <v>3.3</v>
      </c>
      <c r="Q247" s="92">
        <v>0.5</v>
      </c>
      <c r="R247" s="92"/>
      <c r="S247" s="92"/>
      <c r="T247" s="92" t="s">
        <v>19</v>
      </c>
      <c r="U247" s="92"/>
      <c r="V247" s="91" t="s">
        <v>280</v>
      </c>
      <c r="W247" s="91" t="s">
        <v>281</v>
      </c>
      <c r="X247" s="98" t="s">
        <v>9790</v>
      </c>
      <c r="Y247" s="91" t="s">
        <v>395</v>
      </c>
      <c r="Z247" s="99">
        <v>22.6</v>
      </c>
      <c r="AA247" s="100">
        <v>16.95</v>
      </c>
      <c r="AB247" s="101" t="s">
        <v>5731</v>
      </c>
      <c r="AC247" s="102" t="s">
        <v>637</v>
      </c>
      <c r="AD247" s="103">
        <f>Table1[[#This Row],[QTY]]*Table1[[#This Row],['# Books]]</f>
        <v>0</v>
      </c>
      <c r="AE247" s="104">
        <f>Table1[[#This Row],[QTY]]*Table1[[#This Row],[S&amp;L Price]]</f>
        <v>0</v>
      </c>
    </row>
    <row r="248" spans="1:31" ht="18" customHeight="1" x14ac:dyDescent="0.25">
      <c r="A248" s="86"/>
      <c r="B248" s="87">
        <v>22</v>
      </c>
      <c r="C248" s="88">
        <v>62</v>
      </c>
      <c r="D248" s="89" t="s">
        <v>9777</v>
      </c>
      <c r="E248" s="90">
        <v>1</v>
      </c>
      <c r="F248" s="91" t="s">
        <v>9792</v>
      </c>
      <c r="G248" s="89" t="s">
        <v>0</v>
      </c>
      <c r="H248" s="89"/>
      <c r="I248" s="92" t="s">
        <v>9793</v>
      </c>
      <c r="J248" s="93">
        <v>2020</v>
      </c>
      <c r="K248" s="94" t="s">
        <v>9424</v>
      </c>
      <c r="L248" s="91" t="s">
        <v>318</v>
      </c>
      <c r="M248" s="91" t="s">
        <v>1</v>
      </c>
      <c r="N248" s="96" t="s">
        <v>491</v>
      </c>
      <c r="O248" s="96" t="s">
        <v>6867</v>
      </c>
      <c r="P248" s="92">
        <v>3.5</v>
      </c>
      <c r="Q248" s="92">
        <v>0.5</v>
      </c>
      <c r="R248" s="92"/>
      <c r="S248" s="92"/>
      <c r="T248" s="92" t="s">
        <v>19</v>
      </c>
      <c r="U248" s="92"/>
      <c r="V248" s="91" t="s">
        <v>280</v>
      </c>
      <c r="W248" s="91" t="s">
        <v>281</v>
      </c>
      <c r="X248" s="98" t="s">
        <v>9794</v>
      </c>
      <c r="Y248" s="91" t="s">
        <v>395</v>
      </c>
      <c r="Z248" s="99">
        <v>22.6</v>
      </c>
      <c r="AA248" s="100">
        <v>16.95</v>
      </c>
      <c r="AB248" s="101" t="s">
        <v>9795</v>
      </c>
      <c r="AC248" s="102" t="s">
        <v>637</v>
      </c>
      <c r="AD248" s="103">
        <f>Table1[[#This Row],[QTY]]*Table1[[#This Row],['# Books]]</f>
        <v>0</v>
      </c>
      <c r="AE248" s="104">
        <f>Table1[[#This Row],[QTY]]*Table1[[#This Row],[S&amp;L Price]]</f>
        <v>0</v>
      </c>
    </row>
    <row r="249" spans="1:31" ht="18" hidden="1" customHeight="1" x14ac:dyDescent="0.25">
      <c r="A249" s="86"/>
      <c r="B249" s="87">
        <v>22</v>
      </c>
      <c r="C249" s="88">
        <v>62</v>
      </c>
      <c r="D249" s="89" t="s">
        <v>9777</v>
      </c>
      <c r="E249" s="90">
        <v>1</v>
      </c>
      <c r="F249" s="91" t="s">
        <v>9792</v>
      </c>
      <c r="G249" s="89" t="s">
        <v>3</v>
      </c>
      <c r="H249" s="89"/>
      <c r="I249" s="92" t="s">
        <v>9796</v>
      </c>
      <c r="J249" s="93">
        <v>2020</v>
      </c>
      <c r="K249" s="94" t="s">
        <v>9424</v>
      </c>
      <c r="L249" s="91"/>
      <c r="M249" s="91"/>
      <c r="N249" s="96" t="s">
        <v>491</v>
      </c>
      <c r="O249" s="96" t="s">
        <v>6867</v>
      </c>
      <c r="P249" s="92">
        <v>3.5</v>
      </c>
      <c r="Q249" s="92">
        <v>0.5</v>
      </c>
      <c r="R249" s="92"/>
      <c r="S249" s="92"/>
      <c r="T249" s="92" t="s">
        <v>19</v>
      </c>
      <c r="U249" s="92"/>
      <c r="V249" s="91" t="s">
        <v>280</v>
      </c>
      <c r="W249" s="91" t="s">
        <v>281</v>
      </c>
      <c r="X249" s="98" t="s">
        <v>9794</v>
      </c>
      <c r="Y249" s="91" t="s">
        <v>395</v>
      </c>
      <c r="Z249" s="99">
        <v>22.6</v>
      </c>
      <c r="AA249" s="100">
        <v>16.95</v>
      </c>
      <c r="AB249" s="101" t="s">
        <v>9795</v>
      </c>
      <c r="AC249" s="102" t="s">
        <v>637</v>
      </c>
      <c r="AD249" s="103">
        <f>Table1[[#This Row],[QTY]]*Table1[[#This Row],['# Books]]</f>
        <v>0</v>
      </c>
      <c r="AE249" s="104">
        <f>Table1[[#This Row],[QTY]]*Table1[[#This Row],[S&amp;L Price]]</f>
        <v>0</v>
      </c>
    </row>
    <row r="250" spans="1:31" ht="18" customHeight="1" x14ac:dyDescent="0.25">
      <c r="A250" s="86"/>
      <c r="B250" s="87">
        <v>22</v>
      </c>
      <c r="C250" s="88">
        <v>62</v>
      </c>
      <c r="D250" s="89" t="s">
        <v>9777</v>
      </c>
      <c r="E250" s="90">
        <v>1</v>
      </c>
      <c r="F250" s="91" t="s">
        <v>9797</v>
      </c>
      <c r="G250" s="89" t="s">
        <v>0</v>
      </c>
      <c r="H250" s="89"/>
      <c r="I250" s="92" t="s">
        <v>9798</v>
      </c>
      <c r="J250" s="93">
        <v>2020</v>
      </c>
      <c r="K250" s="94" t="s">
        <v>9424</v>
      </c>
      <c r="L250" s="91" t="s">
        <v>318</v>
      </c>
      <c r="M250" s="91" t="s">
        <v>1</v>
      </c>
      <c r="N250" s="96" t="s">
        <v>491</v>
      </c>
      <c r="O250" s="96" t="s">
        <v>6867</v>
      </c>
      <c r="P250" s="92">
        <v>3.7</v>
      </c>
      <c r="Q250" s="92">
        <v>0.5</v>
      </c>
      <c r="R250" s="92"/>
      <c r="S250" s="92"/>
      <c r="T250" s="92" t="s">
        <v>19</v>
      </c>
      <c r="U250" s="92"/>
      <c r="V250" s="91" t="s">
        <v>280</v>
      </c>
      <c r="W250" s="91" t="s">
        <v>281</v>
      </c>
      <c r="X250" s="98" t="s">
        <v>9799</v>
      </c>
      <c r="Y250" s="91" t="s">
        <v>395</v>
      </c>
      <c r="Z250" s="99">
        <v>22.6</v>
      </c>
      <c r="AA250" s="100">
        <v>16.95</v>
      </c>
      <c r="AB250" s="101" t="s">
        <v>9800</v>
      </c>
      <c r="AC250" s="102" t="s">
        <v>637</v>
      </c>
      <c r="AD250" s="103">
        <f>Table1[[#This Row],[QTY]]*Table1[[#This Row],['# Books]]</f>
        <v>0</v>
      </c>
      <c r="AE250" s="104">
        <f>Table1[[#This Row],[QTY]]*Table1[[#This Row],[S&amp;L Price]]</f>
        <v>0</v>
      </c>
    </row>
    <row r="251" spans="1:31" ht="18" hidden="1" customHeight="1" x14ac:dyDescent="0.25">
      <c r="A251" s="86"/>
      <c r="B251" s="87">
        <v>22</v>
      </c>
      <c r="C251" s="88">
        <v>62</v>
      </c>
      <c r="D251" s="89" t="s">
        <v>9777</v>
      </c>
      <c r="E251" s="90">
        <v>1</v>
      </c>
      <c r="F251" s="91" t="s">
        <v>9797</v>
      </c>
      <c r="G251" s="89" t="s">
        <v>3</v>
      </c>
      <c r="H251" s="89"/>
      <c r="I251" s="92" t="s">
        <v>9801</v>
      </c>
      <c r="J251" s="93">
        <v>2020</v>
      </c>
      <c r="K251" s="94" t="s">
        <v>9424</v>
      </c>
      <c r="L251" s="91"/>
      <c r="M251" s="91"/>
      <c r="N251" s="96" t="s">
        <v>491</v>
      </c>
      <c r="O251" s="96" t="s">
        <v>6867</v>
      </c>
      <c r="P251" s="92">
        <v>3.7</v>
      </c>
      <c r="Q251" s="92">
        <v>0.5</v>
      </c>
      <c r="R251" s="92"/>
      <c r="S251" s="92"/>
      <c r="T251" s="92" t="s">
        <v>19</v>
      </c>
      <c r="U251" s="92"/>
      <c r="V251" s="91" t="s">
        <v>280</v>
      </c>
      <c r="W251" s="91" t="s">
        <v>281</v>
      </c>
      <c r="X251" s="98" t="s">
        <v>9799</v>
      </c>
      <c r="Y251" s="91" t="s">
        <v>395</v>
      </c>
      <c r="Z251" s="99">
        <v>22.6</v>
      </c>
      <c r="AA251" s="100">
        <v>16.95</v>
      </c>
      <c r="AB251" s="101" t="s">
        <v>9800</v>
      </c>
      <c r="AC251" s="102" t="s">
        <v>637</v>
      </c>
      <c r="AD251" s="103">
        <f>Table1[[#This Row],[QTY]]*Table1[[#This Row],['# Books]]</f>
        <v>0</v>
      </c>
      <c r="AE251" s="104">
        <f>Table1[[#This Row],[QTY]]*Table1[[#This Row],[S&amp;L Price]]</f>
        <v>0</v>
      </c>
    </row>
    <row r="252" spans="1:31" ht="18" customHeight="1" x14ac:dyDescent="0.25">
      <c r="A252" s="86"/>
      <c r="B252" s="87">
        <v>22</v>
      </c>
      <c r="C252" s="88">
        <v>62</v>
      </c>
      <c r="D252" s="89" t="s">
        <v>9777</v>
      </c>
      <c r="E252" s="90">
        <v>1</v>
      </c>
      <c r="F252" s="91" t="s">
        <v>9802</v>
      </c>
      <c r="G252" s="89" t="s">
        <v>0</v>
      </c>
      <c r="H252" s="89"/>
      <c r="I252" s="92" t="s">
        <v>9803</v>
      </c>
      <c r="J252" s="93">
        <v>2020</v>
      </c>
      <c r="K252" s="94" t="s">
        <v>9424</v>
      </c>
      <c r="L252" s="91" t="s">
        <v>318</v>
      </c>
      <c r="M252" s="91" t="s">
        <v>1</v>
      </c>
      <c r="N252" s="96" t="s">
        <v>491</v>
      </c>
      <c r="O252" s="96" t="s">
        <v>6867</v>
      </c>
      <c r="P252" s="92">
        <v>3.7</v>
      </c>
      <c r="Q252" s="92">
        <v>0.5</v>
      </c>
      <c r="R252" s="92"/>
      <c r="S252" s="92"/>
      <c r="T252" s="92" t="s">
        <v>19</v>
      </c>
      <c r="U252" s="92"/>
      <c r="V252" s="91" t="s">
        <v>280</v>
      </c>
      <c r="W252" s="91" t="s">
        <v>281</v>
      </c>
      <c r="X252" s="98" t="s">
        <v>9804</v>
      </c>
      <c r="Y252" s="91" t="s">
        <v>395</v>
      </c>
      <c r="Z252" s="99">
        <v>22.6</v>
      </c>
      <c r="AA252" s="100">
        <v>16.95</v>
      </c>
      <c r="AB252" s="101" t="s">
        <v>9805</v>
      </c>
      <c r="AC252" s="102" t="s">
        <v>637</v>
      </c>
      <c r="AD252" s="103">
        <f>Table1[[#This Row],[QTY]]*Table1[[#This Row],['# Books]]</f>
        <v>0</v>
      </c>
      <c r="AE252" s="104">
        <f>Table1[[#This Row],[QTY]]*Table1[[#This Row],[S&amp;L Price]]</f>
        <v>0</v>
      </c>
    </row>
    <row r="253" spans="1:31" ht="18" hidden="1" customHeight="1" x14ac:dyDescent="0.25">
      <c r="A253" s="86"/>
      <c r="B253" s="87">
        <v>22</v>
      </c>
      <c r="C253" s="88">
        <v>62</v>
      </c>
      <c r="D253" s="89" t="s">
        <v>9777</v>
      </c>
      <c r="E253" s="90">
        <v>1</v>
      </c>
      <c r="F253" s="91" t="s">
        <v>9802</v>
      </c>
      <c r="G253" s="89" t="s">
        <v>3</v>
      </c>
      <c r="H253" s="89"/>
      <c r="I253" s="92" t="s">
        <v>9806</v>
      </c>
      <c r="J253" s="93">
        <v>2020</v>
      </c>
      <c r="K253" s="94" t="s">
        <v>9424</v>
      </c>
      <c r="L253" s="91"/>
      <c r="M253" s="91"/>
      <c r="N253" s="96" t="s">
        <v>491</v>
      </c>
      <c r="O253" s="96" t="s">
        <v>6867</v>
      </c>
      <c r="P253" s="92">
        <v>3.7</v>
      </c>
      <c r="Q253" s="92">
        <v>0.5</v>
      </c>
      <c r="R253" s="92"/>
      <c r="S253" s="92"/>
      <c r="T253" s="92" t="s">
        <v>19</v>
      </c>
      <c r="U253" s="92"/>
      <c r="V253" s="91" t="s">
        <v>280</v>
      </c>
      <c r="W253" s="91" t="s">
        <v>281</v>
      </c>
      <c r="X253" s="98" t="s">
        <v>9804</v>
      </c>
      <c r="Y253" s="91" t="s">
        <v>395</v>
      </c>
      <c r="Z253" s="99">
        <v>22.6</v>
      </c>
      <c r="AA253" s="100">
        <v>16.95</v>
      </c>
      <c r="AB253" s="101" t="s">
        <v>9805</v>
      </c>
      <c r="AC253" s="102" t="s">
        <v>637</v>
      </c>
      <c r="AD253" s="103">
        <f>Table1[[#This Row],[QTY]]*Table1[[#This Row],['# Books]]</f>
        <v>0</v>
      </c>
      <c r="AE253" s="104">
        <f>Table1[[#This Row],[QTY]]*Table1[[#This Row],[S&amp;L Price]]</f>
        <v>0</v>
      </c>
    </row>
    <row r="254" spans="1:31" ht="18" hidden="1" customHeight="1" x14ac:dyDescent="0.25">
      <c r="A254" s="86"/>
      <c r="B254" s="87">
        <v>23</v>
      </c>
      <c r="C254" s="88">
        <v>67</v>
      </c>
      <c r="D254" s="89" t="s">
        <v>9857</v>
      </c>
      <c r="E254" s="90">
        <v>6</v>
      </c>
      <c r="F254" s="91" t="s">
        <v>9857</v>
      </c>
      <c r="G254" s="89" t="s">
        <v>9</v>
      </c>
      <c r="H254" s="89"/>
      <c r="I254" s="92" t="s">
        <v>9858</v>
      </c>
      <c r="J254" s="93">
        <v>2020</v>
      </c>
      <c r="K254" s="94" t="s">
        <v>9859</v>
      </c>
      <c r="L254" s="91" t="s">
        <v>318</v>
      </c>
      <c r="M254" s="91" t="s">
        <v>319</v>
      </c>
      <c r="N254" s="96"/>
      <c r="O254" s="96"/>
      <c r="P254" s="92"/>
      <c r="Q254" s="92"/>
      <c r="R254" s="92"/>
      <c r="S254" s="92"/>
      <c r="T254" s="92"/>
      <c r="U254" s="92"/>
      <c r="V254" s="91" t="s">
        <v>11</v>
      </c>
      <c r="W254" s="91" t="s">
        <v>284</v>
      </c>
      <c r="X254" s="98" t="s">
        <v>9860</v>
      </c>
      <c r="Y254" s="91" t="s">
        <v>395</v>
      </c>
      <c r="Z254" s="99">
        <v>159.6</v>
      </c>
      <c r="AA254" s="100">
        <v>119.7</v>
      </c>
      <c r="AB254" s="101"/>
      <c r="AC254" s="102" t="s">
        <v>638</v>
      </c>
      <c r="AD254" s="103">
        <f>Table1[[#This Row],[QTY]]*Table1[[#This Row],['# Books]]</f>
        <v>0</v>
      </c>
      <c r="AE254" s="104">
        <f>Table1[[#This Row],[QTY]]*Table1[[#This Row],[S&amp;L Price]]</f>
        <v>0</v>
      </c>
    </row>
    <row r="255" spans="1:31" ht="18" customHeight="1" x14ac:dyDescent="0.25">
      <c r="A255" s="86"/>
      <c r="B255" s="87">
        <v>23</v>
      </c>
      <c r="C255" s="88">
        <v>67</v>
      </c>
      <c r="D255" s="89" t="s">
        <v>9857</v>
      </c>
      <c r="E255" s="90">
        <v>1</v>
      </c>
      <c r="F255" s="91" t="s">
        <v>9861</v>
      </c>
      <c r="G255" s="89" t="s">
        <v>0</v>
      </c>
      <c r="H255" s="89"/>
      <c r="I255" s="92" t="s">
        <v>9862</v>
      </c>
      <c r="J255" s="93">
        <v>2020</v>
      </c>
      <c r="K255" s="94" t="s">
        <v>9859</v>
      </c>
      <c r="L255" s="91" t="s">
        <v>318</v>
      </c>
      <c r="M255" s="91" t="s">
        <v>319</v>
      </c>
      <c r="N255" s="96" t="s">
        <v>491</v>
      </c>
      <c r="O255" s="96" t="s">
        <v>1400</v>
      </c>
      <c r="P255" s="92"/>
      <c r="Q255" s="92"/>
      <c r="R255" s="92"/>
      <c r="S255" s="92"/>
      <c r="T255" s="92" t="s">
        <v>19</v>
      </c>
      <c r="U255" s="92"/>
      <c r="V255" s="91" t="s">
        <v>11</v>
      </c>
      <c r="W255" s="91" t="s">
        <v>284</v>
      </c>
      <c r="X255" s="98" t="s">
        <v>11173</v>
      </c>
      <c r="Y255" s="91" t="s">
        <v>395</v>
      </c>
      <c r="Z255" s="99">
        <v>26.6</v>
      </c>
      <c r="AA255" s="100">
        <v>19.95</v>
      </c>
      <c r="AB255" s="101" t="s">
        <v>6158</v>
      </c>
      <c r="AC255" s="102" t="s">
        <v>638</v>
      </c>
      <c r="AD255" s="103">
        <f>Table1[[#This Row],[QTY]]*Table1[[#This Row],['# Books]]</f>
        <v>0</v>
      </c>
      <c r="AE255" s="104">
        <f>Table1[[#This Row],[QTY]]*Table1[[#This Row],[S&amp;L Price]]</f>
        <v>0</v>
      </c>
    </row>
    <row r="256" spans="1:31" ht="18" hidden="1" customHeight="1" x14ac:dyDescent="0.25">
      <c r="A256" s="86"/>
      <c r="B256" s="87">
        <v>23</v>
      </c>
      <c r="C256" s="88">
        <v>67</v>
      </c>
      <c r="D256" s="89" t="s">
        <v>9857</v>
      </c>
      <c r="E256" s="90">
        <v>1</v>
      </c>
      <c r="F256" s="91" t="s">
        <v>9861</v>
      </c>
      <c r="G256" s="89" t="s">
        <v>3</v>
      </c>
      <c r="H256" s="89"/>
      <c r="I256" s="92" t="s">
        <v>9863</v>
      </c>
      <c r="J256" s="93">
        <v>2020</v>
      </c>
      <c r="K256" s="94" t="s">
        <v>9859</v>
      </c>
      <c r="L256" s="91"/>
      <c r="M256" s="91"/>
      <c r="N256" s="96" t="s">
        <v>491</v>
      </c>
      <c r="O256" s="96" t="s">
        <v>1400</v>
      </c>
      <c r="P256" s="92"/>
      <c r="Q256" s="92"/>
      <c r="R256" s="92"/>
      <c r="S256" s="92"/>
      <c r="T256" s="92" t="s">
        <v>19</v>
      </c>
      <c r="U256" s="92"/>
      <c r="V256" s="91" t="s">
        <v>11</v>
      </c>
      <c r="W256" s="91" t="s">
        <v>284</v>
      </c>
      <c r="X256" s="98" t="s">
        <v>11173</v>
      </c>
      <c r="Y256" s="91" t="s">
        <v>395</v>
      </c>
      <c r="Z256" s="99">
        <v>26.6</v>
      </c>
      <c r="AA256" s="100">
        <v>19.95</v>
      </c>
      <c r="AB256" s="101" t="s">
        <v>6158</v>
      </c>
      <c r="AC256" s="102" t="s">
        <v>638</v>
      </c>
      <c r="AD256" s="103">
        <f>Table1[[#This Row],[QTY]]*Table1[[#This Row],['# Books]]</f>
        <v>0</v>
      </c>
      <c r="AE256" s="104">
        <f>Table1[[#This Row],[QTY]]*Table1[[#This Row],[S&amp;L Price]]</f>
        <v>0</v>
      </c>
    </row>
    <row r="257" spans="1:31" ht="18" customHeight="1" x14ac:dyDescent="0.25">
      <c r="A257" s="86"/>
      <c r="B257" s="87">
        <v>23</v>
      </c>
      <c r="C257" s="88">
        <v>67</v>
      </c>
      <c r="D257" s="89" t="s">
        <v>9857</v>
      </c>
      <c r="E257" s="90">
        <v>1</v>
      </c>
      <c r="F257" s="91" t="s">
        <v>9864</v>
      </c>
      <c r="G257" s="89" t="s">
        <v>0</v>
      </c>
      <c r="H257" s="89"/>
      <c r="I257" s="92" t="s">
        <v>9865</v>
      </c>
      <c r="J257" s="93">
        <v>2020</v>
      </c>
      <c r="K257" s="94" t="s">
        <v>9859</v>
      </c>
      <c r="L257" s="91" t="s">
        <v>318</v>
      </c>
      <c r="M257" s="91" t="s">
        <v>319</v>
      </c>
      <c r="N257" s="96" t="s">
        <v>491</v>
      </c>
      <c r="O257" s="96" t="s">
        <v>1400</v>
      </c>
      <c r="P257" s="92"/>
      <c r="Q257" s="92"/>
      <c r="R257" s="92"/>
      <c r="S257" s="92"/>
      <c r="T257" s="92" t="s">
        <v>15</v>
      </c>
      <c r="U257" s="92"/>
      <c r="V257" s="91" t="s">
        <v>11</v>
      </c>
      <c r="W257" s="91" t="s">
        <v>284</v>
      </c>
      <c r="X257" s="98" t="s">
        <v>9866</v>
      </c>
      <c r="Y257" s="91" t="s">
        <v>395</v>
      </c>
      <c r="Z257" s="99">
        <v>26.6</v>
      </c>
      <c r="AA257" s="100">
        <v>19.95</v>
      </c>
      <c r="AB257" s="101" t="s">
        <v>9867</v>
      </c>
      <c r="AC257" s="102" t="s">
        <v>638</v>
      </c>
      <c r="AD257" s="103">
        <f>Table1[[#This Row],[QTY]]*Table1[[#This Row],['# Books]]</f>
        <v>0</v>
      </c>
      <c r="AE257" s="104">
        <f>Table1[[#This Row],[QTY]]*Table1[[#This Row],[S&amp;L Price]]</f>
        <v>0</v>
      </c>
    </row>
    <row r="258" spans="1:31" ht="18" hidden="1" customHeight="1" x14ac:dyDescent="0.25">
      <c r="A258" s="86"/>
      <c r="B258" s="87">
        <v>23</v>
      </c>
      <c r="C258" s="88">
        <v>67</v>
      </c>
      <c r="D258" s="89" t="s">
        <v>9857</v>
      </c>
      <c r="E258" s="90">
        <v>1</v>
      </c>
      <c r="F258" s="91" t="s">
        <v>9864</v>
      </c>
      <c r="G258" s="89" t="s">
        <v>3</v>
      </c>
      <c r="H258" s="89"/>
      <c r="I258" s="92" t="s">
        <v>9868</v>
      </c>
      <c r="J258" s="93">
        <v>2020</v>
      </c>
      <c r="K258" s="94" t="s">
        <v>9859</v>
      </c>
      <c r="L258" s="91"/>
      <c r="M258" s="91"/>
      <c r="N258" s="96" t="s">
        <v>491</v>
      </c>
      <c r="O258" s="96" t="s">
        <v>1400</v>
      </c>
      <c r="P258" s="92"/>
      <c r="Q258" s="92"/>
      <c r="R258" s="92"/>
      <c r="S258" s="92"/>
      <c r="T258" s="92" t="s">
        <v>15</v>
      </c>
      <c r="U258" s="92"/>
      <c r="V258" s="91" t="s">
        <v>11</v>
      </c>
      <c r="W258" s="91" t="s">
        <v>284</v>
      </c>
      <c r="X258" s="98" t="s">
        <v>9866</v>
      </c>
      <c r="Y258" s="91" t="s">
        <v>395</v>
      </c>
      <c r="Z258" s="99">
        <v>26.6</v>
      </c>
      <c r="AA258" s="100">
        <v>19.95</v>
      </c>
      <c r="AB258" s="101" t="s">
        <v>9867</v>
      </c>
      <c r="AC258" s="102" t="s">
        <v>638</v>
      </c>
      <c r="AD258" s="103">
        <f>Table1[[#This Row],[QTY]]*Table1[[#This Row],['# Books]]</f>
        <v>0</v>
      </c>
      <c r="AE258" s="104">
        <f>Table1[[#This Row],[QTY]]*Table1[[#This Row],[S&amp;L Price]]</f>
        <v>0</v>
      </c>
    </row>
    <row r="259" spans="1:31" ht="18" customHeight="1" x14ac:dyDescent="0.25">
      <c r="A259" s="86"/>
      <c r="B259" s="87">
        <v>23</v>
      </c>
      <c r="C259" s="88">
        <v>67</v>
      </c>
      <c r="D259" s="89" t="s">
        <v>9857</v>
      </c>
      <c r="E259" s="90">
        <v>1</v>
      </c>
      <c r="F259" s="91" t="s">
        <v>9869</v>
      </c>
      <c r="G259" s="89" t="s">
        <v>0</v>
      </c>
      <c r="H259" s="89"/>
      <c r="I259" s="92" t="s">
        <v>9870</v>
      </c>
      <c r="J259" s="93">
        <v>2020</v>
      </c>
      <c r="K259" s="94" t="s">
        <v>9859</v>
      </c>
      <c r="L259" s="91" t="s">
        <v>318</v>
      </c>
      <c r="M259" s="91" t="s">
        <v>319</v>
      </c>
      <c r="N259" s="96" t="s">
        <v>491</v>
      </c>
      <c r="O259" s="96" t="s">
        <v>1400</v>
      </c>
      <c r="P259" s="92"/>
      <c r="Q259" s="92"/>
      <c r="R259" s="92"/>
      <c r="S259" s="92"/>
      <c r="T259" s="92" t="s">
        <v>19</v>
      </c>
      <c r="U259" s="92"/>
      <c r="V259" s="91" t="s">
        <v>11</v>
      </c>
      <c r="W259" s="91" t="s">
        <v>284</v>
      </c>
      <c r="X259" s="98" t="s">
        <v>9871</v>
      </c>
      <c r="Y259" s="91" t="s">
        <v>395</v>
      </c>
      <c r="Z259" s="99">
        <v>26.6</v>
      </c>
      <c r="AA259" s="100">
        <v>19.95</v>
      </c>
      <c r="AB259" s="101" t="s">
        <v>9872</v>
      </c>
      <c r="AC259" s="102" t="s">
        <v>638</v>
      </c>
      <c r="AD259" s="103">
        <f>Table1[[#This Row],[QTY]]*Table1[[#This Row],['# Books]]</f>
        <v>0</v>
      </c>
      <c r="AE259" s="104">
        <f>Table1[[#This Row],[QTY]]*Table1[[#This Row],[S&amp;L Price]]</f>
        <v>0</v>
      </c>
    </row>
    <row r="260" spans="1:31" ht="18" hidden="1" customHeight="1" x14ac:dyDescent="0.25">
      <c r="A260" s="86"/>
      <c r="B260" s="87">
        <v>23</v>
      </c>
      <c r="C260" s="88">
        <v>67</v>
      </c>
      <c r="D260" s="89" t="s">
        <v>9857</v>
      </c>
      <c r="E260" s="90">
        <v>1</v>
      </c>
      <c r="F260" s="91" t="s">
        <v>9869</v>
      </c>
      <c r="G260" s="89" t="s">
        <v>3</v>
      </c>
      <c r="H260" s="89"/>
      <c r="I260" s="92" t="s">
        <v>9873</v>
      </c>
      <c r="J260" s="93">
        <v>2020</v>
      </c>
      <c r="K260" s="94" t="s">
        <v>9859</v>
      </c>
      <c r="L260" s="91"/>
      <c r="M260" s="91"/>
      <c r="N260" s="96" t="s">
        <v>491</v>
      </c>
      <c r="O260" s="96" t="s">
        <v>1400</v>
      </c>
      <c r="P260" s="92"/>
      <c r="Q260" s="92"/>
      <c r="R260" s="92"/>
      <c r="S260" s="92"/>
      <c r="T260" s="92" t="s">
        <v>19</v>
      </c>
      <c r="U260" s="92"/>
      <c r="V260" s="91" t="s">
        <v>11</v>
      </c>
      <c r="W260" s="91" t="s">
        <v>284</v>
      </c>
      <c r="X260" s="98" t="s">
        <v>9871</v>
      </c>
      <c r="Y260" s="91" t="s">
        <v>395</v>
      </c>
      <c r="Z260" s="99">
        <v>26.6</v>
      </c>
      <c r="AA260" s="100">
        <v>19.95</v>
      </c>
      <c r="AB260" s="101" t="s">
        <v>9872</v>
      </c>
      <c r="AC260" s="102" t="s">
        <v>638</v>
      </c>
      <c r="AD260" s="103">
        <f>Table1[[#This Row],[QTY]]*Table1[[#This Row],['# Books]]</f>
        <v>0</v>
      </c>
      <c r="AE260" s="104">
        <f>Table1[[#This Row],[QTY]]*Table1[[#This Row],[S&amp;L Price]]</f>
        <v>0</v>
      </c>
    </row>
    <row r="261" spans="1:31" ht="18" customHeight="1" x14ac:dyDescent="0.25">
      <c r="A261" s="86"/>
      <c r="B261" s="87">
        <v>23</v>
      </c>
      <c r="C261" s="88">
        <v>67</v>
      </c>
      <c r="D261" s="89" t="s">
        <v>9857</v>
      </c>
      <c r="E261" s="90">
        <v>1</v>
      </c>
      <c r="F261" s="91" t="s">
        <v>9874</v>
      </c>
      <c r="G261" s="89" t="s">
        <v>0</v>
      </c>
      <c r="H261" s="89"/>
      <c r="I261" s="92" t="s">
        <v>9875</v>
      </c>
      <c r="J261" s="93">
        <v>2020</v>
      </c>
      <c r="K261" s="94" t="s">
        <v>9859</v>
      </c>
      <c r="L261" s="91" t="s">
        <v>318</v>
      </c>
      <c r="M261" s="91" t="s">
        <v>319</v>
      </c>
      <c r="N261" s="96" t="s">
        <v>491</v>
      </c>
      <c r="O261" s="96" t="s">
        <v>1400</v>
      </c>
      <c r="P261" s="92"/>
      <c r="Q261" s="92"/>
      <c r="R261" s="92"/>
      <c r="S261" s="92"/>
      <c r="T261" s="92" t="s">
        <v>15</v>
      </c>
      <c r="U261" s="92"/>
      <c r="V261" s="91" t="s">
        <v>11</v>
      </c>
      <c r="W261" s="91" t="s">
        <v>284</v>
      </c>
      <c r="X261" s="98" t="s">
        <v>9876</v>
      </c>
      <c r="Y261" s="91" t="s">
        <v>395</v>
      </c>
      <c r="Z261" s="99">
        <v>26.6</v>
      </c>
      <c r="AA261" s="100">
        <v>19.95</v>
      </c>
      <c r="AB261" s="101" t="s">
        <v>1986</v>
      </c>
      <c r="AC261" s="102" t="s">
        <v>638</v>
      </c>
      <c r="AD261" s="103">
        <f>Table1[[#This Row],[QTY]]*Table1[[#This Row],['# Books]]</f>
        <v>0</v>
      </c>
      <c r="AE261" s="104">
        <f>Table1[[#This Row],[QTY]]*Table1[[#This Row],[S&amp;L Price]]</f>
        <v>0</v>
      </c>
    </row>
    <row r="262" spans="1:31" ht="18" hidden="1" customHeight="1" x14ac:dyDescent="0.25">
      <c r="A262" s="86"/>
      <c r="B262" s="87">
        <v>23</v>
      </c>
      <c r="C262" s="88">
        <v>67</v>
      </c>
      <c r="D262" s="89" t="s">
        <v>9857</v>
      </c>
      <c r="E262" s="90">
        <v>1</v>
      </c>
      <c r="F262" s="91" t="s">
        <v>9874</v>
      </c>
      <c r="G262" s="89" t="s">
        <v>3</v>
      </c>
      <c r="H262" s="89"/>
      <c r="I262" s="92" t="s">
        <v>9877</v>
      </c>
      <c r="J262" s="93">
        <v>2020</v>
      </c>
      <c r="K262" s="94" t="s">
        <v>9859</v>
      </c>
      <c r="L262" s="91"/>
      <c r="M262" s="91"/>
      <c r="N262" s="96" t="s">
        <v>491</v>
      </c>
      <c r="O262" s="96" t="s">
        <v>1400</v>
      </c>
      <c r="P262" s="92"/>
      <c r="Q262" s="92"/>
      <c r="R262" s="92"/>
      <c r="S262" s="92"/>
      <c r="T262" s="92" t="s">
        <v>15</v>
      </c>
      <c r="U262" s="92"/>
      <c r="V262" s="91" t="s">
        <v>11</v>
      </c>
      <c r="W262" s="91" t="s">
        <v>284</v>
      </c>
      <c r="X262" s="98" t="s">
        <v>9876</v>
      </c>
      <c r="Y262" s="91" t="s">
        <v>395</v>
      </c>
      <c r="Z262" s="99">
        <v>26.6</v>
      </c>
      <c r="AA262" s="100">
        <v>19.95</v>
      </c>
      <c r="AB262" s="101" t="s">
        <v>1986</v>
      </c>
      <c r="AC262" s="102" t="s">
        <v>638</v>
      </c>
      <c r="AD262" s="103">
        <f>Table1[[#This Row],[QTY]]*Table1[[#This Row],['# Books]]</f>
        <v>0</v>
      </c>
      <c r="AE262" s="104">
        <f>Table1[[#This Row],[QTY]]*Table1[[#This Row],[S&amp;L Price]]</f>
        <v>0</v>
      </c>
    </row>
    <row r="263" spans="1:31" ht="18" customHeight="1" x14ac:dyDescent="0.25">
      <c r="A263" s="86"/>
      <c r="B263" s="87">
        <v>23</v>
      </c>
      <c r="C263" s="88">
        <v>67</v>
      </c>
      <c r="D263" s="89" t="s">
        <v>9857</v>
      </c>
      <c r="E263" s="90">
        <v>1</v>
      </c>
      <c r="F263" s="91" t="s">
        <v>9878</v>
      </c>
      <c r="G263" s="89" t="s">
        <v>0</v>
      </c>
      <c r="H263" s="89"/>
      <c r="I263" s="92" t="s">
        <v>9879</v>
      </c>
      <c r="J263" s="93">
        <v>2020</v>
      </c>
      <c r="K263" s="94" t="s">
        <v>9859</v>
      </c>
      <c r="L263" s="91" t="s">
        <v>318</v>
      </c>
      <c r="M263" s="91" t="s">
        <v>319</v>
      </c>
      <c r="N263" s="96" t="s">
        <v>491</v>
      </c>
      <c r="O263" s="96" t="s">
        <v>1400</v>
      </c>
      <c r="P263" s="92"/>
      <c r="Q263" s="92"/>
      <c r="R263" s="92"/>
      <c r="S263" s="92"/>
      <c r="T263" s="92" t="s">
        <v>19</v>
      </c>
      <c r="U263" s="92"/>
      <c r="V263" s="91" t="s">
        <v>11</v>
      </c>
      <c r="W263" s="91" t="s">
        <v>284</v>
      </c>
      <c r="X263" s="98" t="s">
        <v>9880</v>
      </c>
      <c r="Y263" s="91" t="s">
        <v>395</v>
      </c>
      <c r="Z263" s="99">
        <v>26.6</v>
      </c>
      <c r="AA263" s="100">
        <v>19.95</v>
      </c>
      <c r="AB263" s="101" t="s">
        <v>9881</v>
      </c>
      <c r="AC263" s="102" t="s">
        <v>638</v>
      </c>
      <c r="AD263" s="103">
        <f>Table1[[#This Row],[QTY]]*Table1[[#This Row],['# Books]]</f>
        <v>0</v>
      </c>
      <c r="AE263" s="104">
        <f>Table1[[#This Row],[QTY]]*Table1[[#This Row],[S&amp;L Price]]</f>
        <v>0</v>
      </c>
    </row>
    <row r="264" spans="1:31" ht="18" hidden="1" customHeight="1" x14ac:dyDescent="0.25">
      <c r="A264" s="86"/>
      <c r="B264" s="87">
        <v>23</v>
      </c>
      <c r="C264" s="88">
        <v>67</v>
      </c>
      <c r="D264" s="89" t="s">
        <v>9857</v>
      </c>
      <c r="E264" s="90">
        <v>1</v>
      </c>
      <c r="F264" s="91" t="s">
        <v>9878</v>
      </c>
      <c r="G264" s="89" t="s">
        <v>3</v>
      </c>
      <c r="H264" s="89"/>
      <c r="I264" s="92" t="s">
        <v>9882</v>
      </c>
      <c r="J264" s="93">
        <v>2020</v>
      </c>
      <c r="K264" s="94" t="s">
        <v>9859</v>
      </c>
      <c r="L264" s="91"/>
      <c r="M264" s="91"/>
      <c r="N264" s="96" t="s">
        <v>491</v>
      </c>
      <c r="O264" s="96" t="s">
        <v>1400</v>
      </c>
      <c r="P264" s="92"/>
      <c r="Q264" s="92"/>
      <c r="R264" s="92"/>
      <c r="S264" s="92"/>
      <c r="T264" s="92" t="s">
        <v>19</v>
      </c>
      <c r="U264" s="92"/>
      <c r="V264" s="91" t="s">
        <v>11</v>
      </c>
      <c r="W264" s="91" t="s">
        <v>284</v>
      </c>
      <c r="X264" s="98" t="s">
        <v>9880</v>
      </c>
      <c r="Y264" s="91" t="s">
        <v>395</v>
      </c>
      <c r="Z264" s="99">
        <v>26.6</v>
      </c>
      <c r="AA264" s="100">
        <v>19.95</v>
      </c>
      <c r="AB264" s="101" t="s">
        <v>9881</v>
      </c>
      <c r="AC264" s="102" t="s">
        <v>638</v>
      </c>
      <c r="AD264" s="103">
        <f>Table1[[#This Row],[QTY]]*Table1[[#This Row],['# Books]]</f>
        <v>0</v>
      </c>
      <c r="AE264" s="104">
        <f>Table1[[#This Row],[QTY]]*Table1[[#This Row],[S&amp;L Price]]</f>
        <v>0</v>
      </c>
    </row>
    <row r="265" spans="1:31" ht="18" customHeight="1" x14ac:dyDescent="0.25">
      <c r="A265" s="86"/>
      <c r="B265" s="87">
        <v>23</v>
      </c>
      <c r="C265" s="88">
        <v>67</v>
      </c>
      <c r="D265" s="89" t="s">
        <v>9857</v>
      </c>
      <c r="E265" s="90">
        <v>1</v>
      </c>
      <c r="F265" s="91" t="s">
        <v>9883</v>
      </c>
      <c r="G265" s="89" t="s">
        <v>0</v>
      </c>
      <c r="H265" s="89"/>
      <c r="I265" s="92" t="s">
        <v>9884</v>
      </c>
      <c r="J265" s="93">
        <v>2020</v>
      </c>
      <c r="K265" s="94" t="s">
        <v>9859</v>
      </c>
      <c r="L265" s="91" t="s">
        <v>318</v>
      </c>
      <c r="M265" s="91" t="s">
        <v>319</v>
      </c>
      <c r="N265" s="96" t="s">
        <v>491</v>
      </c>
      <c r="O265" s="96" t="s">
        <v>1400</v>
      </c>
      <c r="P265" s="92"/>
      <c r="Q265" s="92"/>
      <c r="R265" s="92"/>
      <c r="S265" s="92"/>
      <c r="T265" s="92" t="s">
        <v>15</v>
      </c>
      <c r="U265" s="92"/>
      <c r="V265" s="91" t="s">
        <v>11</v>
      </c>
      <c r="W265" s="91" t="s">
        <v>284</v>
      </c>
      <c r="X265" s="98" t="s">
        <v>9885</v>
      </c>
      <c r="Y265" s="91" t="s">
        <v>395</v>
      </c>
      <c r="Z265" s="99">
        <v>26.6</v>
      </c>
      <c r="AA265" s="100">
        <v>19.95</v>
      </c>
      <c r="AB265" s="101" t="s">
        <v>9886</v>
      </c>
      <c r="AC265" s="102" t="s">
        <v>638</v>
      </c>
      <c r="AD265" s="103">
        <f>Table1[[#This Row],[QTY]]*Table1[[#This Row],['# Books]]</f>
        <v>0</v>
      </c>
      <c r="AE265" s="104">
        <f>Table1[[#This Row],[QTY]]*Table1[[#This Row],[S&amp;L Price]]</f>
        <v>0</v>
      </c>
    </row>
    <row r="266" spans="1:31" ht="18" hidden="1" customHeight="1" x14ac:dyDescent="0.25">
      <c r="A266" s="86"/>
      <c r="B266" s="87">
        <v>23</v>
      </c>
      <c r="C266" s="88">
        <v>67</v>
      </c>
      <c r="D266" s="89" t="s">
        <v>9857</v>
      </c>
      <c r="E266" s="90">
        <v>1</v>
      </c>
      <c r="F266" s="91" t="s">
        <v>9883</v>
      </c>
      <c r="G266" s="89" t="s">
        <v>3</v>
      </c>
      <c r="H266" s="89"/>
      <c r="I266" s="92" t="s">
        <v>9887</v>
      </c>
      <c r="J266" s="93">
        <v>2020</v>
      </c>
      <c r="K266" s="94" t="s">
        <v>9859</v>
      </c>
      <c r="L266" s="91"/>
      <c r="M266" s="91"/>
      <c r="N266" s="96" t="s">
        <v>491</v>
      </c>
      <c r="O266" s="96" t="s">
        <v>1400</v>
      </c>
      <c r="P266" s="92"/>
      <c r="Q266" s="92"/>
      <c r="R266" s="92"/>
      <c r="S266" s="92"/>
      <c r="T266" s="92" t="s">
        <v>15</v>
      </c>
      <c r="U266" s="92"/>
      <c r="V266" s="91" t="s">
        <v>11</v>
      </c>
      <c r="W266" s="91" t="s">
        <v>284</v>
      </c>
      <c r="X266" s="98" t="s">
        <v>9885</v>
      </c>
      <c r="Y266" s="91" t="s">
        <v>395</v>
      </c>
      <c r="Z266" s="99">
        <v>26.6</v>
      </c>
      <c r="AA266" s="100">
        <v>19.95</v>
      </c>
      <c r="AB266" s="101" t="s">
        <v>9886</v>
      </c>
      <c r="AC266" s="102" t="s">
        <v>638</v>
      </c>
      <c r="AD266" s="103">
        <f>Table1[[#This Row],[QTY]]*Table1[[#This Row],['# Books]]</f>
        <v>0</v>
      </c>
      <c r="AE266" s="104">
        <f>Table1[[#This Row],[QTY]]*Table1[[#This Row],[S&amp;L Price]]</f>
        <v>0</v>
      </c>
    </row>
    <row r="267" spans="1:31" ht="18" hidden="1" customHeight="1" x14ac:dyDescent="0.25">
      <c r="A267" s="86"/>
      <c r="B267" s="87">
        <v>24</v>
      </c>
      <c r="C267" s="88">
        <v>72</v>
      </c>
      <c r="D267" s="89" t="s">
        <v>5319</v>
      </c>
      <c r="E267" s="90">
        <v>18</v>
      </c>
      <c r="F267" s="91" t="s">
        <v>11174</v>
      </c>
      <c r="G267" s="89" t="s">
        <v>9</v>
      </c>
      <c r="H267" s="89"/>
      <c r="I267" s="92" t="s">
        <v>9965</v>
      </c>
      <c r="J267" s="93">
        <v>2020</v>
      </c>
      <c r="K267" s="94" t="s">
        <v>9859</v>
      </c>
      <c r="L267" s="91" t="s">
        <v>318</v>
      </c>
      <c r="M267" s="91" t="s">
        <v>319</v>
      </c>
      <c r="N267" s="96"/>
      <c r="O267" s="96"/>
      <c r="P267" s="92"/>
      <c r="Q267" s="92"/>
      <c r="R267" s="92"/>
      <c r="S267" s="92"/>
      <c r="T267" s="92"/>
      <c r="U267" s="92"/>
      <c r="V267" s="91" t="s">
        <v>11</v>
      </c>
      <c r="W267" s="91" t="s">
        <v>284</v>
      </c>
      <c r="X267" s="98" t="s">
        <v>9966</v>
      </c>
      <c r="Y267" s="91" t="s">
        <v>395</v>
      </c>
      <c r="Z267" s="99">
        <v>478.8</v>
      </c>
      <c r="AA267" s="100">
        <v>359.1</v>
      </c>
      <c r="AB267" s="101"/>
      <c r="AC267" s="102" t="s">
        <v>638</v>
      </c>
      <c r="AD267" s="103">
        <f>Table1[[#This Row],[QTY]]*Table1[[#This Row],['# Books]]</f>
        <v>0</v>
      </c>
      <c r="AE267" s="104">
        <f>Table1[[#This Row],[QTY]]*Table1[[#This Row],[S&amp;L Price]]</f>
        <v>0</v>
      </c>
    </row>
    <row r="268" spans="1:31" ht="18" hidden="1" customHeight="1" x14ac:dyDescent="0.25">
      <c r="A268" s="86"/>
      <c r="B268" s="87">
        <v>24</v>
      </c>
      <c r="C268" s="88">
        <v>72</v>
      </c>
      <c r="D268" s="89" t="s">
        <v>5319</v>
      </c>
      <c r="E268" s="90">
        <v>6</v>
      </c>
      <c r="F268" s="91" t="s">
        <v>11175</v>
      </c>
      <c r="G268" s="89" t="s">
        <v>9</v>
      </c>
      <c r="H268" s="89"/>
      <c r="I268" s="92" t="s">
        <v>9967</v>
      </c>
      <c r="J268" s="93">
        <v>2020</v>
      </c>
      <c r="K268" s="94" t="s">
        <v>9859</v>
      </c>
      <c r="L268" s="91" t="s">
        <v>318</v>
      </c>
      <c r="M268" s="91" t="s">
        <v>319</v>
      </c>
      <c r="N268" s="96"/>
      <c r="O268" s="96"/>
      <c r="P268" s="92"/>
      <c r="Q268" s="92"/>
      <c r="R268" s="92"/>
      <c r="S268" s="92"/>
      <c r="T268" s="92"/>
      <c r="U268" s="92"/>
      <c r="V268" s="91" t="s">
        <v>11</v>
      </c>
      <c r="W268" s="91" t="s">
        <v>284</v>
      </c>
      <c r="X268" s="98" t="s">
        <v>9968</v>
      </c>
      <c r="Y268" s="91" t="s">
        <v>395</v>
      </c>
      <c r="Z268" s="99">
        <v>159.6</v>
      </c>
      <c r="AA268" s="100">
        <v>119.7</v>
      </c>
      <c r="AB268" s="101"/>
      <c r="AC268" s="102" t="s">
        <v>638</v>
      </c>
      <c r="AD268" s="103">
        <f>Table1[[#This Row],[QTY]]*Table1[[#This Row],['# Books]]</f>
        <v>0</v>
      </c>
      <c r="AE268" s="104">
        <f>Table1[[#This Row],[QTY]]*Table1[[#This Row],[S&amp;L Price]]</f>
        <v>0</v>
      </c>
    </row>
    <row r="269" spans="1:31" ht="18" customHeight="1" x14ac:dyDescent="0.25">
      <c r="A269" s="86"/>
      <c r="B269" s="87">
        <v>24</v>
      </c>
      <c r="C269" s="88">
        <v>72</v>
      </c>
      <c r="D269" s="89" t="s">
        <v>5319</v>
      </c>
      <c r="E269" s="90">
        <v>1</v>
      </c>
      <c r="F269" s="91" t="s">
        <v>9969</v>
      </c>
      <c r="G269" s="89" t="s">
        <v>0</v>
      </c>
      <c r="H269" s="89"/>
      <c r="I269" s="92" t="s">
        <v>9970</v>
      </c>
      <c r="J269" s="93">
        <v>2020</v>
      </c>
      <c r="K269" s="94" t="s">
        <v>9859</v>
      </c>
      <c r="L269" s="91" t="s">
        <v>318</v>
      </c>
      <c r="M269" s="91" t="s">
        <v>319</v>
      </c>
      <c r="N269" s="96" t="s">
        <v>491</v>
      </c>
      <c r="O269" s="96" t="s">
        <v>8751</v>
      </c>
      <c r="P269" s="92"/>
      <c r="Q269" s="92"/>
      <c r="R269" s="92"/>
      <c r="S269" s="92"/>
      <c r="T269" s="92" t="s">
        <v>15</v>
      </c>
      <c r="U269" s="92"/>
      <c r="V269" s="91" t="s">
        <v>11</v>
      </c>
      <c r="W269" s="91" t="s">
        <v>284</v>
      </c>
      <c r="X269" s="98" t="s">
        <v>9971</v>
      </c>
      <c r="Y269" s="91" t="s">
        <v>395</v>
      </c>
      <c r="Z269" s="99">
        <v>26.6</v>
      </c>
      <c r="AA269" s="100">
        <v>19.95</v>
      </c>
      <c r="AB269" s="101" t="s">
        <v>9972</v>
      </c>
      <c r="AC269" s="102" t="s">
        <v>638</v>
      </c>
      <c r="AD269" s="103">
        <f>Table1[[#This Row],[QTY]]*Table1[[#This Row],['# Books]]</f>
        <v>0</v>
      </c>
      <c r="AE269" s="104">
        <f>Table1[[#This Row],[QTY]]*Table1[[#This Row],[S&amp;L Price]]</f>
        <v>0</v>
      </c>
    </row>
    <row r="270" spans="1:31" ht="18" hidden="1" customHeight="1" x14ac:dyDescent="0.25">
      <c r="A270" s="86"/>
      <c r="B270" s="87">
        <v>24</v>
      </c>
      <c r="C270" s="88">
        <v>72</v>
      </c>
      <c r="D270" s="89" t="s">
        <v>5319</v>
      </c>
      <c r="E270" s="90">
        <v>1</v>
      </c>
      <c r="F270" s="91" t="s">
        <v>9969</v>
      </c>
      <c r="G270" s="89" t="s">
        <v>3</v>
      </c>
      <c r="H270" s="89"/>
      <c r="I270" s="92" t="s">
        <v>9973</v>
      </c>
      <c r="J270" s="93">
        <v>2020</v>
      </c>
      <c r="K270" s="94" t="s">
        <v>9859</v>
      </c>
      <c r="L270" s="91"/>
      <c r="M270" s="91"/>
      <c r="N270" s="96" t="s">
        <v>491</v>
      </c>
      <c r="O270" s="96" t="s">
        <v>8751</v>
      </c>
      <c r="P270" s="92"/>
      <c r="Q270" s="92"/>
      <c r="R270" s="92"/>
      <c r="S270" s="92"/>
      <c r="T270" s="92" t="s">
        <v>15</v>
      </c>
      <c r="U270" s="92"/>
      <c r="V270" s="91" t="s">
        <v>11</v>
      </c>
      <c r="W270" s="91" t="s">
        <v>284</v>
      </c>
      <c r="X270" s="98" t="s">
        <v>9971</v>
      </c>
      <c r="Y270" s="91" t="s">
        <v>395</v>
      </c>
      <c r="Z270" s="99">
        <v>26.6</v>
      </c>
      <c r="AA270" s="100">
        <v>19.95</v>
      </c>
      <c r="AB270" s="101" t="s">
        <v>9972</v>
      </c>
      <c r="AC270" s="102" t="s">
        <v>638</v>
      </c>
      <c r="AD270" s="103">
        <f>Table1[[#This Row],[QTY]]*Table1[[#This Row],['# Books]]</f>
        <v>0</v>
      </c>
      <c r="AE270" s="104">
        <f>Table1[[#This Row],[QTY]]*Table1[[#This Row],[S&amp;L Price]]</f>
        <v>0</v>
      </c>
    </row>
    <row r="271" spans="1:31" ht="18" customHeight="1" x14ac:dyDescent="0.25">
      <c r="A271" s="86"/>
      <c r="B271" s="87">
        <v>24</v>
      </c>
      <c r="C271" s="88">
        <v>72</v>
      </c>
      <c r="D271" s="89" t="s">
        <v>5319</v>
      </c>
      <c r="E271" s="90">
        <v>1</v>
      </c>
      <c r="F271" s="91" t="s">
        <v>9974</v>
      </c>
      <c r="G271" s="89" t="s">
        <v>0</v>
      </c>
      <c r="H271" s="89"/>
      <c r="I271" s="92" t="s">
        <v>9975</v>
      </c>
      <c r="J271" s="93">
        <v>2020</v>
      </c>
      <c r="K271" s="94" t="s">
        <v>9859</v>
      </c>
      <c r="L271" s="91" t="s">
        <v>318</v>
      </c>
      <c r="M271" s="91" t="s">
        <v>319</v>
      </c>
      <c r="N271" s="96" t="s">
        <v>491</v>
      </c>
      <c r="O271" s="96" t="s">
        <v>8750</v>
      </c>
      <c r="P271" s="92"/>
      <c r="Q271" s="92"/>
      <c r="R271" s="92"/>
      <c r="S271" s="92"/>
      <c r="T271" s="92" t="s">
        <v>6</v>
      </c>
      <c r="U271" s="92"/>
      <c r="V271" s="91" t="s">
        <v>11</v>
      </c>
      <c r="W271" s="91" t="s">
        <v>284</v>
      </c>
      <c r="X271" s="98" t="s">
        <v>9976</v>
      </c>
      <c r="Y271" s="91" t="s">
        <v>395</v>
      </c>
      <c r="Z271" s="99">
        <v>26.6</v>
      </c>
      <c r="AA271" s="100">
        <v>19.95</v>
      </c>
      <c r="AB271" s="101" t="s">
        <v>9977</v>
      </c>
      <c r="AC271" s="102" t="s">
        <v>638</v>
      </c>
      <c r="AD271" s="103">
        <f>Table1[[#This Row],[QTY]]*Table1[[#This Row],['# Books]]</f>
        <v>0</v>
      </c>
      <c r="AE271" s="104">
        <f>Table1[[#This Row],[QTY]]*Table1[[#This Row],[S&amp;L Price]]</f>
        <v>0</v>
      </c>
    </row>
    <row r="272" spans="1:31" ht="18" hidden="1" customHeight="1" x14ac:dyDescent="0.25">
      <c r="A272" s="86"/>
      <c r="B272" s="87">
        <v>24</v>
      </c>
      <c r="C272" s="88">
        <v>72</v>
      </c>
      <c r="D272" s="89" t="s">
        <v>5319</v>
      </c>
      <c r="E272" s="90">
        <v>1</v>
      </c>
      <c r="F272" s="91" t="s">
        <v>9974</v>
      </c>
      <c r="G272" s="89" t="s">
        <v>3</v>
      </c>
      <c r="H272" s="89"/>
      <c r="I272" s="92" t="s">
        <v>9978</v>
      </c>
      <c r="J272" s="93">
        <v>2020</v>
      </c>
      <c r="K272" s="94" t="s">
        <v>9859</v>
      </c>
      <c r="L272" s="91"/>
      <c r="M272" s="91"/>
      <c r="N272" s="96" t="s">
        <v>491</v>
      </c>
      <c r="O272" s="96" t="s">
        <v>8750</v>
      </c>
      <c r="P272" s="92"/>
      <c r="Q272" s="92"/>
      <c r="R272" s="92"/>
      <c r="S272" s="92"/>
      <c r="T272" s="92" t="s">
        <v>6</v>
      </c>
      <c r="U272" s="92"/>
      <c r="V272" s="91" t="s">
        <v>11</v>
      </c>
      <c r="W272" s="91" t="s">
        <v>284</v>
      </c>
      <c r="X272" s="98" t="s">
        <v>9976</v>
      </c>
      <c r="Y272" s="91" t="s">
        <v>395</v>
      </c>
      <c r="Z272" s="99">
        <v>26.6</v>
      </c>
      <c r="AA272" s="100">
        <v>19.95</v>
      </c>
      <c r="AB272" s="101" t="s">
        <v>9977</v>
      </c>
      <c r="AC272" s="102" t="s">
        <v>638</v>
      </c>
      <c r="AD272" s="103">
        <f>Table1[[#This Row],[QTY]]*Table1[[#This Row],['# Books]]</f>
        <v>0</v>
      </c>
      <c r="AE272" s="104">
        <f>Table1[[#This Row],[QTY]]*Table1[[#This Row],[S&amp;L Price]]</f>
        <v>0</v>
      </c>
    </row>
    <row r="273" spans="1:31" ht="18" customHeight="1" x14ac:dyDescent="0.25">
      <c r="A273" s="86"/>
      <c r="B273" s="87">
        <v>24</v>
      </c>
      <c r="C273" s="88">
        <v>72</v>
      </c>
      <c r="D273" s="89" t="s">
        <v>5319</v>
      </c>
      <c r="E273" s="90">
        <v>1</v>
      </c>
      <c r="F273" s="91" t="s">
        <v>9979</v>
      </c>
      <c r="G273" s="89" t="s">
        <v>0</v>
      </c>
      <c r="H273" s="89"/>
      <c r="I273" s="92" t="s">
        <v>9980</v>
      </c>
      <c r="J273" s="93">
        <v>2020</v>
      </c>
      <c r="K273" s="94" t="s">
        <v>9859</v>
      </c>
      <c r="L273" s="91" t="s">
        <v>318</v>
      </c>
      <c r="M273" s="91" t="s">
        <v>319</v>
      </c>
      <c r="N273" s="96" t="s">
        <v>491</v>
      </c>
      <c r="O273" s="96" t="s">
        <v>8751</v>
      </c>
      <c r="P273" s="92"/>
      <c r="Q273" s="92"/>
      <c r="R273" s="92"/>
      <c r="S273" s="92"/>
      <c r="T273" s="92" t="s">
        <v>6</v>
      </c>
      <c r="U273" s="92"/>
      <c r="V273" s="91" t="s">
        <v>11</v>
      </c>
      <c r="W273" s="91" t="s">
        <v>284</v>
      </c>
      <c r="X273" s="98" t="s">
        <v>9981</v>
      </c>
      <c r="Y273" s="91" t="s">
        <v>395</v>
      </c>
      <c r="Z273" s="99">
        <v>26.6</v>
      </c>
      <c r="AA273" s="100">
        <v>19.95</v>
      </c>
      <c r="AB273" s="101" t="s">
        <v>9982</v>
      </c>
      <c r="AC273" s="102" t="s">
        <v>638</v>
      </c>
      <c r="AD273" s="103">
        <f>Table1[[#This Row],[QTY]]*Table1[[#This Row],['# Books]]</f>
        <v>0</v>
      </c>
      <c r="AE273" s="104">
        <f>Table1[[#This Row],[QTY]]*Table1[[#This Row],[S&amp;L Price]]</f>
        <v>0</v>
      </c>
    </row>
    <row r="274" spans="1:31" ht="18" hidden="1" customHeight="1" x14ac:dyDescent="0.25">
      <c r="A274" s="86"/>
      <c r="B274" s="87">
        <v>24</v>
      </c>
      <c r="C274" s="88">
        <v>72</v>
      </c>
      <c r="D274" s="89" t="s">
        <v>5319</v>
      </c>
      <c r="E274" s="90">
        <v>1</v>
      </c>
      <c r="F274" s="91" t="s">
        <v>9979</v>
      </c>
      <c r="G274" s="89" t="s">
        <v>3</v>
      </c>
      <c r="H274" s="89"/>
      <c r="I274" s="92" t="s">
        <v>9983</v>
      </c>
      <c r="J274" s="93">
        <v>2020</v>
      </c>
      <c r="K274" s="94" t="s">
        <v>9859</v>
      </c>
      <c r="L274" s="91"/>
      <c r="M274" s="91"/>
      <c r="N274" s="96" t="s">
        <v>491</v>
      </c>
      <c r="O274" s="96" t="s">
        <v>8751</v>
      </c>
      <c r="P274" s="92"/>
      <c r="Q274" s="92"/>
      <c r="R274" s="92"/>
      <c r="S274" s="92"/>
      <c r="T274" s="92" t="s">
        <v>6</v>
      </c>
      <c r="U274" s="92"/>
      <c r="V274" s="91" t="s">
        <v>11</v>
      </c>
      <c r="W274" s="91" t="s">
        <v>284</v>
      </c>
      <c r="X274" s="98" t="s">
        <v>9981</v>
      </c>
      <c r="Y274" s="91" t="s">
        <v>395</v>
      </c>
      <c r="Z274" s="99">
        <v>26.6</v>
      </c>
      <c r="AA274" s="100">
        <v>19.95</v>
      </c>
      <c r="AB274" s="101" t="s">
        <v>9982</v>
      </c>
      <c r="AC274" s="102" t="s">
        <v>638</v>
      </c>
      <c r="AD274" s="103">
        <f>Table1[[#This Row],[QTY]]*Table1[[#This Row],['# Books]]</f>
        <v>0</v>
      </c>
      <c r="AE274" s="104">
        <f>Table1[[#This Row],[QTY]]*Table1[[#This Row],[S&amp;L Price]]</f>
        <v>0</v>
      </c>
    </row>
    <row r="275" spans="1:31" ht="18" customHeight="1" x14ac:dyDescent="0.25">
      <c r="A275" s="86"/>
      <c r="B275" s="87">
        <v>24</v>
      </c>
      <c r="C275" s="88">
        <v>72</v>
      </c>
      <c r="D275" s="89" t="s">
        <v>5319</v>
      </c>
      <c r="E275" s="90">
        <v>1</v>
      </c>
      <c r="F275" s="91" t="s">
        <v>9984</v>
      </c>
      <c r="G275" s="89" t="s">
        <v>0</v>
      </c>
      <c r="H275" s="89"/>
      <c r="I275" s="92" t="s">
        <v>9985</v>
      </c>
      <c r="J275" s="93">
        <v>2020</v>
      </c>
      <c r="K275" s="94" t="s">
        <v>9859</v>
      </c>
      <c r="L275" s="91" t="s">
        <v>318</v>
      </c>
      <c r="M275" s="91" t="s">
        <v>319</v>
      </c>
      <c r="N275" s="96" t="s">
        <v>491</v>
      </c>
      <c r="O275" s="96" t="s">
        <v>8750</v>
      </c>
      <c r="P275" s="92"/>
      <c r="Q275" s="92"/>
      <c r="R275" s="92"/>
      <c r="S275" s="92"/>
      <c r="T275" s="92" t="s">
        <v>6</v>
      </c>
      <c r="U275" s="92"/>
      <c r="V275" s="91" t="s">
        <v>11</v>
      </c>
      <c r="W275" s="91" t="s">
        <v>284</v>
      </c>
      <c r="X275" s="98" t="s">
        <v>9986</v>
      </c>
      <c r="Y275" s="91" t="s">
        <v>395</v>
      </c>
      <c r="Z275" s="99">
        <v>26.6</v>
      </c>
      <c r="AA275" s="100">
        <v>19.95</v>
      </c>
      <c r="AB275" s="101" t="s">
        <v>9987</v>
      </c>
      <c r="AC275" s="102" t="s">
        <v>638</v>
      </c>
      <c r="AD275" s="103">
        <f>Table1[[#This Row],[QTY]]*Table1[[#This Row],['# Books]]</f>
        <v>0</v>
      </c>
      <c r="AE275" s="104">
        <f>Table1[[#This Row],[QTY]]*Table1[[#This Row],[S&amp;L Price]]</f>
        <v>0</v>
      </c>
    </row>
    <row r="276" spans="1:31" ht="18" hidden="1" customHeight="1" x14ac:dyDescent="0.25">
      <c r="A276" s="86"/>
      <c r="B276" s="87">
        <v>24</v>
      </c>
      <c r="C276" s="88">
        <v>72</v>
      </c>
      <c r="D276" s="89" t="s">
        <v>5319</v>
      </c>
      <c r="E276" s="90">
        <v>1</v>
      </c>
      <c r="F276" s="91" t="s">
        <v>9984</v>
      </c>
      <c r="G276" s="89" t="s">
        <v>3</v>
      </c>
      <c r="H276" s="89"/>
      <c r="I276" s="92" t="s">
        <v>9988</v>
      </c>
      <c r="J276" s="93">
        <v>2020</v>
      </c>
      <c r="K276" s="94" t="s">
        <v>9859</v>
      </c>
      <c r="L276" s="91"/>
      <c r="M276" s="91"/>
      <c r="N276" s="96" t="s">
        <v>491</v>
      </c>
      <c r="O276" s="96" t="s">
        <v>8750</v>
      </c>
      <c r="P276" s="92"/>
      <c r="Q276" s="92"/>
      <c r="R276" s="92"/>
      <c r="S276" s="92"/>
      <c r="T276" s="92" t="s">
        <v>6</v>
      </c>
      <c r="U276" s="92"/>
      <c r="V276" s="91" t="s">
        <v>11</v>
      </c>
      <c r="W276" s="91" t="s">
        <v>284</v>
      </c>
      <c r="X276" s="98" t="s">
        <v>9986</v>
      </c>
      <c r="Y276" s="91" t="s">
        <v>395</v>
      </c>
      <c r="Z276" s="99">
        <v>26.6</v>
      </c>
      <c r="AA276" s="100">
        <v>19.95</v>
      </c>
      <c r="AB276" s="101" t="s">
        <v>9987</v>
      </c>
      <c r="AC276" s="102" t="s">
        <v>638</v>
      </c>
      <c r="AD276" s="103">
        <f>Table1[[#This Row],[QTY]]*Table1[[#This Row],['# Books]]</f>
        <v>0</v>
      </c>
      <c r="AE276" s="104">
        <f>Table1[[#This Row],[QTY]]*Table1[[#This Row],[S&amp;L Price]]</f>
        <v>0</v>
      </c>
    </row>
    <row r="277" spans="1:31" ht="18" customHeight="1" x14ac:dyDescent="0.25">
      <c r="A277" s="86"/>
      <c r="B277" s="87">
        <v>24</v>
      </c>
      <c r="C277" s="88">
        <v>72</v>
      </c>
      <c r="D277" s="89" t="s">
        <v>5319</v>
      </c>
      <c r="E277" s="90">
        <v>1</v>
      </c>
      <c r="F277" s="91" t="s">
        <v>9989</v>
      </c>
      <c r="G277" s="89" t="s">
        <v>0</v>
      </c>
      <c r="H277" s="89"/>
      <c r="I277" s="92" t="s">
        <v>9990</v>
      </c>
      <c r="J277" s="93">
        <v>2020</v>
      </c>
      <c r="K277" s="94" t="s">
        <v>9859</v>
      </c>
      <c r="L277" s="91" t="s">
        <v>318</v>
      </c>
      <c r="M277" s="91" t="s">
        <v>319</v>
      </c>
      <c r="N277" s="96" t="s">
        <v>491</v>
      </c>
      <c r="O277" s="96" t="s">
        <v>8750</v>
      </c>
      <c r="P277" s="92"/>
      <c r="Q277" s="92"/>
      <c r="R277" s="92"/>
      <c r="S277" s="92"/>
      <c r="T277" s="92" t="s">
        <v>6</v>
      </c>
      <c r="U277" s="92"/>
      <c r="V277" s="91" t="s">
        <v>11</v>
      </c>
      <c r="W277" s="91" t="s">
        <v>284</v>
      </c>
      <c r="X277" s="98" t="s">
        <v>9991</v>
      </c>
      <c r="Y277" s="91" t="s">
        <v>395</v>
      </c>
      <c r="Z277" s="99">
        <v>26.6</v>
      </c>
      <c r="AA277" s="100">
        <v>19.95</v>
      </c>
      <c r="AB277" s="101" t="s">
        <v>9992</v>
      </c>
      <c r="AC277" s="102" t="s">
        <v>638</v>
      </c>
      <c r="AD277" s="103">
        <f>Table1[[#This Row],[QTY]]*Table1[[#This Row],['# Books]]</f>
        <v>0</v>
      </c>
      <c r="AE277" s="104">
        <f>Table1[[#This Row],[QTY]]*Table1[[#This Row],[S&amp;L Price]]</f>
        <v>0</v>
      </c>
    </row>
    <row r="278" spans="1:31" ht="18" hidden="1" customHeight="1" x14ac:dyDescent="0.25">
      <c r="A278" s="86"/>
      <c r="B278" s="87">
        <v>24</v>
      </c>
      <c r="C278" s="88">
        <v>72</v>
      </c>
      <c r="D278" s="89" t="s">
        <v>5319</v>
      </c>
      <c r="E278" s="90">
        <v>1</v>
      </c>
      <c r="F278" s="91" t="s">
        <v>9989</v>
      </c>
      <c r="G278" s="89" t="s">
        <v>3</v>
      </c>
      <c r="H278" s="89"/>
      <c r="I278" s="92" t="s">
        <v>9993</v>
      </c>
      <c r="J278" s="93">
        <v>2020</v>
      </c>
      <c r="K278" s="94" t="s">
        <v>9859</v>
      </c>
      <c r="L278" s="91"/>
      <c r="M278" s="91"/>
      <c r="N278" s="96" t="s">
        <v>491</v>
      </c>
      <c r="O278" s="96" t="s">
        <v>8750</v>
      </c>
      <c r="P278" s="92"/>
      <c r="Q278" s="92"/>
      <c r="R278" s="92"/>
      <c r="S278" s="92"/>
      <c r="T278" s="92" t="s">
        <v>6</v>
      </c>
      <c r="U278" s="92"/>
      <c r="V278" s="91" t="s">
        <v>11</v>
      </c>
      <c r="W278" s="91" t="s">
        <v>284</v>
      </c>
      <c r="X278" s="98" t="s">
        <v>9991</v>
      </c>
      <c r="Y278" s="91" t="s">
        <v>395</v>
      </c>
      <c r="Z278" s="99">
        <v>26.6</v>
      </c>
      <c r="AA278" s="100">
        <v>19.95</v>
      </c>
      <c r="AB278" s="101" t="s">
        <v>9992</v>
      </c>
      <c r="AC278" s="102" t="s">
        <v>638</v>
      </c>
      <c r="AD278" s="103">
        <f>Table1[[#This Row],[QTY]]*Table1[[#This Row],['# Books]]</f>
        <v>0</v>
      </c>
      <c r="AE278" s="104">
        <f>Table1[[#This Row],[QTY]]*Table1[[#This Row],[S&amp;L Price]]</f>
        <v>0</v>
      </c>
    </row>
    <row r="279" spans="1:31" ht="18" customHeight="1" x14ac:dyDescent="0.25">
      <c r="A279" s="86"/>
      <c r="B279" s="87">
        <v>24</v>
      </c>
      <c r="C279" s="88">
        <v>72</v>
      </c>
      <c r="D279" s="89" t="s">
        <v>5319</v>
      </c>
      <c r="E279" s="90">
        <v>1</v>
      </c>
      <c r="F279" s="91" t="s">
        <v>8753</v>
      </c>
      <c r="G279" s="89" t="s">
        <v>0</v>
      </c>
      <c r="H279" s="89"/>
      <c r="I279" s="92" t="s">
        <v>9994</v>
      </c>
      <c r="J279" s="93">
        <v>2020</v>
      </c>
      <c r="K279" s="94" t="s">
        <v>9859</v>
      </c>
      <c r="L279" s="91" t="s">
        <v>318</v>
      </c>
      <c r="M279" s="91" t="s">
        <v>319</v>
      </c>
      <c r="N279" s="96" t="s">
        <v>491</v>
      </c>
      <c r="O279" s="96" t="s">
        <v>8751</v>
      </c>
      <c r="P279" s="92"/>
      <c r="Q279" s="92"/>
      <c r="R279" s="92"/>
      <c r="S279" s="92"/>
      <c r="T279" s="92" t="s">
        <v>15</v>
      </c>
      <c r="U279" s="92"/>
      <c r="V279" s="91" t="s">
        <v>11</v>
      </c>
      <c r="W279" s="91" t="s">
        <v>284</v>
      </c>
      <c r="X279" s="98" t="s">
        <v>9995</v>
      </c>
      <c r="Y279" s="91" t="s">
        <v>395</v>
      </c>
      <c r="Z279" s="99">
        <v>26.6</v>
      </c>
      <c r="AA279" s="100">
        <v>19.95</v>
      </c>
      <c r="AB279" s="101" t="s">
        <v>9996</v>
      </c>
      <c r="AC279" s="102" t="s">
        <v>638</v>
      </c>
      <c r="AD279" s="103">
        <f>Table1[[#This Row],[QTY]]*Table1[[#This Row],['# Books]]</f>
        <v>0</v>
      </c>
      <c r="AE279" s="104">
        <f>Table1[[#This Row],[QTY]]*Table1[[#This Row],[S&amp;L Price]]</f>
        <v>0</v>
      </c>
    </row>
    <row r="280" spans="1:31" ht="18" hidden="1" customHeight="1" x14ac:dyDescent="0.25">
      <c r="A280" s="86"/>
      <c r="B280" s="87">
        <v>24</v>
      </c>
      <c r="C280" s="88">
        <v>72</v>
      </c>
      <c r="D280" s="89" t="s">
        <v>5319</v>
      </c>
      <c r="E280" s="90">
        <v>1</v>
      </c>
      <c r="F280" s="91" t="s">
        <v>8753</v>
      </c>
      <c r="G280" s="89" t="s">
        <v>3</v>
      </c>
      <c r="H280" s="89"/>
      <c r="I280" s="92" t="s">
        <v>9997</v>
      </c>
      <c r="J280" s="93">
        <v>2020</v>
      </c>
      <c r="K280" s="94" t="s">
        <v>9859</v>
      </c>
      <c r="L280" s="91"/>
      <c r="M280" s="91"/>
      <c r="N280" s="96" t="s">
        <v>491</v>
      </c>
      <c r="O280" s="96" t="s">
        <v>8751</v>
      </c>
      <c r="P280" s="92"/>
      <c r="Q280" s="92"/>
      <c r="R280" s="92"/>
      <c r="S280" s="92"/>
      <c r="T280" s="92" t="s">
        <v>15</v>
      </c>
      <c r="U280" s="92"/>
      <c r="V280" s="91" t="s">
        <v>11</v>
      </c>
      <c r="W280" s="91" t="s">
        <v>284</v>
      </c>
      <c r="X280" s="98" t="s">
        <v>9995</v>
      </c>
      <c r="Y280" s="91" t="s">
        <v>395</v>
      </c>
      <c r="Z280" s="99">
        <v>26.6</v>
      </c>
      <c r="AA280" s="100">
        <v>19.95</v>
      </c>
      <c r="AB280" s="101" t="s">
        <v>9996</v>
      </c>
      <c r="AC280" s="102" t="s">
        <v>638</v>
      </c>
      <c r="AD280" s="103">
        <f>Table1[[#This Row],[QTY]]*Table1[[#This Row],['# Books]]</f>
        <v>0</v>
      </c>
      <c r="AE280" s="104">
        <f>Table1[[#This Row],[QTY]]*Table1[[#This Row],[S&amp;L Price]]</f>
        <v>0</v>
      </c>
    </row>
    <row r="281" spans="1:31" ht="18" customHeight="1" x14ac:dyDescent="0.25">
      <c r="A281" s="86"/>
      <c r="B281" s="87">
        <v>25</v>
      </c>
      <c r="C281" s="88">
        <v>72</v>
      </c>
      <c r="D281" s="89" t="s">
        <v>5319</v>
      </c>
      <c r="E281" s="90">
        <v>1</v>
      </c>
      <c r="F281" s="91" t="s">
        <v>1697</v>
      </c>
      <c r="G281" s="89" t="s">
        <v>0</v>
      </c>
      <c r="H281" s="89"/>
      <c r="I281" s="92" t="s">
        <v>1698</v>
      </c>
      <c r="J281" s="93">
        <v>2019</v>
      </c>
      <c r="K281" s="94" t="s">
        <v>1427</v>
      </c>
      <c r="L281" s="91" t="s">
        <v>318</v>
      </c>
      <c r="M281" s="91" t="s">
        <v>319</v>
      </c>
      <c r="N281" s="96" t="s">
        <v>491</v>
      </c>
      <c r="O281" s="96" t="s">
        <v>875</v>
      </c>
      <c r="P281" s="92">
        <v>5.6</v>
      </c>
      <c r="Q281" s="92">
        <v>0.5</v>
      </c>
      <c r="R281" s="92"/>
      <c r="S281" s="92"/>
      <c r="T281" s="92" t="s">
        <v>15</v>
      </c>
      <c r="U281" s="92"/>
      <c r="V281" s="91" t="s">
        <v>11</v>
      </c>
      <c r="W281" s="91" t="s">
        <v>284</v>
      </c>
      <c r="X281" s="98" t="s">
        <v>1699</v>
      </c>
      <c r="Y281" s="91" t="s">
        <v>395</v>
      </c>
      <c r="Z281" s="99">
        <v>26.6</v>
      </c>
      <c r="AA281" s="100">
        <v>19.95</v>
      </c>
      <c r="AB281" s="101" t="s">
        <v>1700</v>
      </c>
      <c r="AC281" s="102" t="s">
        <v>638</v>
      </c>
      <c r="AD281" s="103">
        <f>Table1[[#This Row],[QTY]]*Table1[[#This Row],['# Books]]</f>
        <v>0</v>
      </c>
      <c r="AE281" s="104">
        <f>Table1[[#This Row],[QTY]]*Table1[[#This Row],[S&amp;L Price]]</f>
        <v>0</v>
      </c>
    </row>
    <row r="282" spans="1:31" ht="18" hidden="1" customHeight="1" x14ac:dyDescent="0.25">
      <c r="A282" s="86"/>
      <c r="B282" s="87">
        <v>25</v>
      </c>
      <c r="C282" s="88">
        <v>72</v>
      </c>
      <c r="D282" s="89" t="s">
        <v>5319</v>
      </c>
      <c r="E282" s="90">
        <v>1</v>
      </c>
      <c r="F282" s="91" t="s">
        <v>1697</v>
      </c>
      <c r="G282" s="89" t="s">
        <v>3</v>
      </c>
      <c r="H282" s="89"/>
      <c r="I282" s="92" t="s">
        <v>1701</v>
      </c>
      <c r="J282" s="93">
        <v>2019</v>
      </c>
      <c r="K282" s="94" t="s">
        <v>1427</v>
      </c>
      <c r="L282" s="91"/>
      <c r="M282" s="91"/>
      <c r="N282" s="96" t="s">
        <v>491</v>
      </c>
      <c r="O282" s="96" t="s">
        <v>875</v>
      </c>
      <c r="P282" s="92">
        <v>5.6</v>
      </c>
      <c r="Q282" s="92">
        <v>0.5</v>
      </c>
      <c r="R282" s="92"/>
      <c r="S282" s="92"/>
      <c r="T282" s="92" t="s">
        <v>15</v>
      </c>
      <c r="U282" s="92"/>
      <c r="V282" s="91" t="s">
        <v>11</v>
      </c>
      <c r="W282" s="91" t="s">
        <v>284</v>
      </c>
      <c r="X282" s="98" t="s">
        <v>1699</v>
      </c>
      <c r="Y282" s="91" t="s">
        <v>395</v>
      </c>
      <c r="Z282" s="99">
        <v>26.6</v>
      </c>
      <c r="AA282" s="100">
        <v>19.95</v>
      </c>
      <c r="AB282" s="101" t="s">
        <v>1700</v>
      </c>
      <c r="AC282" s="102" t="s">
        <v>638</v>
      </c>
      <c r="AD282" s="103">
        <f>Table1[[#This Row],[QTY]]*Table1[[#This Row],['# Books]]</f>
        <v>0</v>
      </c>
      <c r="AE282" s="104">
        <f>Table1[[#This Row],[QTY]]*Table1[[#This Row],[S&amp;L Price]]</f>
        <v>0</v>
      </c>
    </row>
    <row r="283" spans="1:31" ht="18" customHeight="1" x14ac:dyDescent="0.25">
      <c r="A283" s="86"/>
      <c r="B283" s="87">
        <v>25</v>
      </c>
      <c r="C283" s="88">
        <v>72</v>
      </c>
      <c r="D283" s="89" t="s">
        <v>5319</v>
      </c>
      <c r="E283" s="90">
        <v>1</v>
      </c>
      <c r="F283" s="91" t="s">
        <v>1702</v>
      </c>
      <c r="G283" s="89" t="s">
        <v>0</v>
      </c>
      <c r="H283" s="89"/>
      <c r="I283" s="92" t="s">
        <v>1703</v>
      </c>
      <c r="J283" s="93">
        <v>2019</v>
      </c>
      <c r="K283" s="94" t="s">
        <v>1427</v>
      </c>
      <c r="L283" s="91" t="s">
        <v>318</v>
      </c>
      <c r="M283" s="91" t="s">
        <v>319</v>
      </c>
      <c r="N283" s="96" t="s">
        <v>491</v>
      </c>
      <c r="O283" s="96" t="s">
        <v>875</v>
      </c>
      <c r="P283" s="92">
        <v>5.8</v>
      </c>
      <c r="Q283" s="92">
        <v>0.5</v>
      </c>
      <c r="R283" s="92"/>
      <c r="S283" s="92"/>
      <c r="T283" s="92" t="s">
        <v>15</v>
      </c>
      <c r="U283" s="92"/>
      <c r="V283" s="91" t="s">
        <v>11</v>
      </c>
      <c r="W283" s="91" t="s">
        <v>284</v>
      </c>
      <c r="X283" s="98" t="s">
        <v>9958</v>
      </c>
      <c r="Y283" s="91" t="s">
        <v>395</v>
      </c>
      <c r="Z283" s="99">
        <v>26.6</v>
      </c>
      <c r="AA283" s="100">
        <v>19.95</v>
      </c>
      <c r="AB283" s="101" t="s">
        <v>1704</v>
      </c>
      <c r="AC283" s="102" t="s">
        <v>638</v>
      </c>
      <c r="AD283" s="103">
        <f>Table1[[#This Row],[QTY]]*Table1[[#This Row],['# Books]]</f>
        <v>0</v>
      </c>
      <c r="AE283" s="104">
        <f>Table1[[#This Row],[QTY]]*Table1[[#This Row],[S&amp;L Price]]</f>
        <v>0</v>
      </c>
    </row>
    <row r="284" spans="1:31" ht="18" hidden="1" customHeight="1" x14ac:dyDescent="0.25">
      <c r="A284" s="86"/>
      <c r="B284" s="87">
        <v>25</v>
      </c>
      <c r="C284" s="88">
        <v>72</v>
      </c>
      <c r="D284" s="89" t="s">
        <v>5319</v>
      </c>
      <c r="E284" s="90">
        <v>1</v>
      </c>
      <c r="F284" s="91" t="s">
        <v>1702</v>
      </c>
      <c r="G284" s="89" t="s">
        <v>3</v>
      </c>
      <c r="H284" s="89"/>
      <c r="I284" s="92" t="s">
        <v>1705</v>
      </c>
      <c r="J284" s="93">
        <v>2019</v>
      </c>
      <c r="K284" s="94" t="s">
        <v>1427</v>
      </c>
      <c r="L284" s="91"/>
      <c r="M284" s="91"/>
      <c r="N284" s="96" t="s">
        <v>491</v>
      </c>
      <c r="O284" s="96" t="s">
        <v>875</v>
      </c>
      <c r="P284" s="92">
        <v>5.8</v>
      </c>
      <c r="Q284" s="92">
        <v>0.5</v>
      </c>
      <c r="R284" s="92"/>
      <c r="S284" s="92"/>
      <c r="T284" s="92" t="s">
        <v>15</v>
      </c>
      <c r="U284" s="92"/>
      <c r="V284" s="91" t="s">
        <v>11</v>
      </c>
      <c r="W284" s="91" t="s">
        <v>284</v>
      </c>
      <c r="X284" s="98" t="s">
        <v>9958</v>
      </c>
      <c r="Y284" s="91" t="s">
        <v>395</v>
      </c>
      <c r="Z284" s="99">
        <v>26.6</v>
      </c>
      <c r="AA284" s="100">
        <v>19.95</v>
      </c>
      <c r="AB284" s="101" t="s">
        <v>1704</v>
      </c>
      <c r="AC284" s="102" t="s">
        <v>638</v>
      </c>
      <c r="AD284" s="103">
        <f>Table1[[#This Row],[QTY]]*Table1[[#This Row],['# Books]]</f>
        <v>0</v>
      </c>
      <c r="AE284" s="104">
        <f>Table1[[#This Row],[QTY]]*Table1[[#This Row],[S&amp;L Price]]</f>
        <v>0</v>
      </c>
    </row>
    <row r="285" spans="1:31" ht="18" customHeight="1" x14ac:dyDescent="0.25">
      <c r="A285" s="86"/>
      <c r="B285" s="87">
        <v>25</v>
      </c>
      <c r="C285" s="88">
        <v>72</v>
      </c>
      <c r="D285" s="89" t="s">
        <v>5319</v>
      </c>
      <c r="E285" s="90">
        <v>1</v>
      </c>
      <c r="F285" s="91" t="s">
        <v>1706</v>
      </c>
      <c r="G285" s="89" t="s">
        <v>0</v>
      </c>
      <c r="H285" s="89"/>
      <c r="I285" s="92" t="s">
        <v>1707</v>
      </c>
      <c r="J285" s="93">
        <v>2019</v>
      </c>
      <c r="K285" s="94" t="s">
        <v>1427</v>
      </c>
      <c r="L285" s="91" t="s">
        <v>318</v>
      </c>
      <c r="M285" s="91" t="s">
        <v>319</v>
      </c>
      <c r="N285" s="96" t="s">
        <v>491</v>
      </c>
      <c r="O285" s="96" t="s">
        <v>875</v>
      </c>
      <c r="P285" s="92">
        <v>5.5</v>
      </c>
      <c r="Q285" s="92">
        <v>0.5</v>
      </c>
      <c r="R285" s="92"/>
      <c r="S285" s="92"/>
      <c r="T285" s="92" t="s">
        <v>15</v>
      </c>
      <c r="U285" s="92"/>
      <c r="V285" s="91" t="s">
        <v>11</v>
      </c>
      <c r="W285" s="91" t="s">
        <v>284</v>
      </c>
      <c r="X285" s="98" t="s">
        <v>1708</v>
      </c>
      <c r="Y285" s="91" t="s">
        <v>395</v>
      </c>
      <c r="Z285" s="99">
        <v>26.6</v>
      </c>
      <c r="AA285" s="100">
        <v>19.95</v>
      </c>
      <c r="AB285" s="101" t="s">
        <v>1709</v>
      </c>
      <c r="AC285" s="102" t="s">
        <v>638</v>
      </c>
      <c r="AD285" s="103">
        <f>Table1[[#This Row],[QTY]]*Table1[[#This Row],['# Books]]</f>
        <v>0</v>
      </c>
      <c r="AE285" s="104">
        <f>Table1[[#This Row],[QTY]]*Table1[[#This Row],[S&amp;L Price]]</f>
        <v>0</v>
      </c>
    </row>
    <row r="286" spans="1:31" ht="18" hidden="1" customHeight="1" x14ac:dyDescent="0.25">
      <c r="A286" s="86"/>
      <c r="B286" s="87">
        <v>25</v>
      </c>
      <c r="C286" s="88">
        <v>72</v>
      </c>
      <c r="D286" s="89" t="s">
        <v>5319</v>
      </c>
      <c r="E286" s="90">
        <v>1</v>
      </c>
      <c r="F286" s="91" t="s">
        <v>1706</v>
      </c>
      <c r="G286" s="89" t="s">
        <v>3</v>
      </c>
      <c r="H286" s="89"/>
      <c r="I286" s="92" t="s">
        <v>1710</v>
      </c>
      <c r="J286" s="93">
        <v>2019</v>
      </c>
      <c r="K286" s="94" t="s">
        <v>1427</v>
      </c>
      <c r="L286" s="91"/>
      <c r="M286" s="91"/>
      <c r="N286" s="96" t="s">
        <v>491</v>
      </c>
      <c r="O286" s="96" t="s">
        <v>875</v>
      </c>
      <c r="P286" s="92">
        <v>5.5</v>
      </c>
      <c r="Q286" s="92">
        <v>0.5</v>
      </c>
      <c r="R286" s="92"/>
      <c r="S286" s="92"/>
      <c r="T286" s="92" t="s">
        <v>15</v>
      </c>
      <c r="U286" s="92"/>
      <c r="V286" s="91" t="s">
        <v>11</v>
      </c>
      <c r="W286" s="91" t="s">
        <v>284</v>
      </c>
      <c r="X286" s="98" t="s">
        <v>1708</v>
      </c>
      <c r="Y286" s="91" t="s">
        <v>395</v>
      </c>
      <c r="Z286" s="99">
        <v>26.6</v>
      </c>
      <c r="AA286" s="100">
        <v>19.95</v>
      </c>
      <c r="AB286" s="101" t="s">
        <v>1709</v>
      </c>
      <c r="AC286" s="102" t="s">
        <v>638</v>
      </c>
      <c r="AD286" s="103">
        <f>Table1[[#This Row],[QTY]]*Table1[[#This Row],['# Books]]</f>
        <v>0</v>
      </c>
      <c r="AE286" s="104">
        <f>Table1[[#This Row],[QTY]]*Table1[[#This Row],[S&amp;L Price]]</f>
        <v>0</v>
      </c>
    </row>
    <row r="287" spans="1:31" ht="18" customHeight="1" x14ac:dyDescent="0.25">
      <c r="A287" s="86"/>
      <c r="B287" s="87">
        <v>25</v>
      </c>
      <c r="C287" s="88">
        <v>72</v>
      </c>
      <c r="D287" s="89" t="s">
        <v>5319</v>
      </c>
      <c r="E287" s="90">
        <v>1</v>
      </c>
      <c r="F287" s="91" t="s">
        <v>1711</v>
      </c>
      <c r="G287" s="89" t="s">
        <v>0</v>
      </c>
      <c r="H287" s="89"/>
      <c r="I287" s="92" t="s">
        <v>1712</v>
      </c>
      <c r="J287" s="93">
        <v>2019</v>
      </c>
      <c r="K287" s="94" t="s">
        <v>1427</v>
      </c>
      <c r="L287" s="91" t="s">
        <v>318</v>
      </c>
      <c r="M287" s="91" t="s">
        <v>319</v>
      </c>
      <c r="N287" s="96" t="s">
        <v>491</v>
      </c>
      <c r="O287" s="96" t="s">
        <v>875</v>
      </c>
      <c r="P287" s="92">
        <v>4.9000000000000004</v>
      </c>
      <c r="Q287" s="92">
        <v>0.5</v>
      </c>
      <c r="R287" s="92"/>
      <c r="S287" s="92"/>
      <c r="T287" s="92" t="s">
        <v>15</v>
      </c>
      <c r="U287" s="92"/>
      <c r="V287" s="91" t="s">
        <v>11</v>
      </c>
      <c r="W287" s="91" t="s">
        <v>284</v>
      </c>
      <c r="X287" s="98" t="s">
        <v>9959</v>
      </c>
      <c r="Y287" s="91" t="s">
        <v>395</v>
      </c>
      <c r="Z287" s="99">
        <v>26.6</v>
      </c>
      <c r="AA287" s="100">
        <v>19.95</v>
      </c>
      <c r="AB287" s="101" t="s">
        <v>1713</v>
      </c>
      <c r="AC287" s="102" t="s">
        <v>638</v>
      </c>
      <c r="AD287" s="103">
        <f>Table1[[#This Row],[QTY]]*Table1[[#This Row],['# Books]]</f>
        <v>0</v>
      </c>
      <c r="AE287" s="104">
        <f>Table1[[#This Row],[QTY]]*Table1[[#This Row],[S&amp;L Price]]</f>
        <v>0</v>
      </c>
    </row>
    <row r="288" spans="1:31" ht="18" hidden="1" customHeight="1" x14ac:dyDescent="0.25">
      <c r="A288" s="86"/>
      <c r="B288" s="87">
        <v>25</v>
      </c>
      <c r="C288" s="88">
        <v>72</v>
      </c>
      <c r="D288" s="89" t="s">
        <v>5319</v>
      </c>
      <c r="E288" s="90">
        <v>1</v>
      </c>
      <c r="F288" s="91" t="s">
        <v>1711</v>
      </c>
      <c r="G288" s="89" t="s">
        <v>3</v>
      </c>
      <c r="H288" s="89"/>
      <c r="I288" s="92" t="s">
        <v>1714</v>
      </c>
      <c r="J288" s="93">
        <v>2019</v>
      </c>
      <c r="K288" s="94" t="s">
        <v>1427</v>
      </c>
      <c r="L288" s="91"/>
      <c r="M288" s="91"/>
      <c r="N288" s="96" t="s">
        <v>491</v>
      </c>
      <c r="O288" s="96" t="s">
        <v>875</v>
      </c>
      <c r="P288" s="92">
        <v>4.9000000000000004</v>
      </c>
      <c r="Q288" s="92">
        <v>0.5</v>
      </c>
      <c r="R288" s="92"/>
      <c r="S288" s="92"/>
      <c r="T288" s="92" t="s">
        <v>15</v>
      </c>
      <c r="U288" s="92"/>
      <c r="V288" s="91" t="s">
        <v>11</v>
      </c>
      <c r="W288" s="91" t="s">
        <v>284</v>
      </c>
      <c r="X288" s="98" t="s">
        <v>9959</v>
      </c>
      <c r="Y288" s="91" t="s">
        <v>395</v>
      </c>
      <c r="Z288" s="99">
        <v>26.6</v>
      </c>
      <c r="AA288" s="100">
        <v>19.95</v>
      </c>
      <c r="AB288" s="101" t="s">
        <v>1713</v>
      </c>
      <c r="AC288" s="102" t="s">
        <v>638</v>
      </c>
      <c r="AD288" s="103">
        <f>Table1[[#This Row],[QTY]]*Table1[[#This Row],['# Books]]</f>
        <v>0</v>
      </c>
      <c r="AE288" s="104">
        <f>Table1[[#This Row],[QTY]]*Table1[[#This Row],[S&amp;L Price]]</f>
        <v>0</v>
      </c>
    </row>
    <row r="289" spans="1:31" ht="18" customHeight="1" x14ac:dyDescent="0.25">
      <c r="A289" s="86"/>
      <c r="B289" s="87">
        <v>25</v>
      </c>
      <c r="C289" s="88">
        <v>72</v>
      </c>
      <c r="D289" s="89" t="s">
        <v>5319</v>
      </c>
      <c r="E289" s="90">
        <v>1</v>
      </c>
      <c r="F289" s="91" t="s">
        <v>1715</v>
      </c>
      <c r="G289" s="89" t="s">
        <v>0</v>
      </c>
      <c r="H289" s="89"/>
      <c r="I289" s="92" t="s">
        <v>1716</v>
      </c>
      <c r="J289" s="93">
        <v>2019</v>
      </c>
      <c r="K289" s="94" t="s">
        <v>1427</v>
      </c>
      <c r="L289" s="91" t="s">
        <v>318</v>
      </c>
      <c r="M289" s="91" t="s">
        <v>319</v>
      </c>
      <c r="N289" s="96" t="s">
        <v>491</v>
      </c>
      <c r="O289" s="96" t="s">
        <v>875</v>
      </c>
      <c r="P289" s="92">
        <v>5.2</v>
      </c>
      <c r="Q289" s="92">
        <v>0.5</v>
      </c>
      <c r="R289" s="92"/>
      <c r="S289" s="92"/>
      <c r="T289" s="92" t="s">
        <v>15</v>
      </c>
      <c r="U289" s="92"/>
      <c r="V289" s="91" t="s">
        <v>11</v>
      </c>
      <c r="W289" s="91" t="s">
        <v>284</v>
      </c>
      <c r="X289" s="98" t="s">
        <v>9960</v>
      </c>
      <c r="Y289" s="91" t="s">
        <v>395</v>
      </c>
      <c r="Z289" s="99">
        <v>26.6</v>
      </c>
      <c r="AA289" s="100">
        <v>19.95</v>
      </c>
      <c r="AB289" s="101" t="s">
        <v>1717</v>
      </c>
      <c r="AC289" s="102" t="s">
        <v>638</v>
      </c>
      <c r="AD289" s="103">
        <f>Table1[[#This Row],[QTY]]*Table1[[#This Row],['# Books]]</f>
        <v>0</v>
      </c>
      <c r="AE289" s="104">
        <f>Table1[[#This Row],[QTY]]*Table1[[#This Row],[S&amp;L Price]]</f>
        <v>0</v>
      </c>
    </row>
    <row r="290" spans="1:31" ht="18" hidden="1" customHeight="1" x14ac:dyDescent="0.25">
      <c r="A290" s="86"/>
      <c r="B290" s="87">
        <v>25</v>
      </c>
      <c r="C290" s="88">
        <v>72</v>
      </c>
      <c r="D290" s="89" t="s">
        <v>5319</v>
      </c>
      <c r="E290" s="90">
        <v>1</v>
      </c>
      <c r="F290" s="91" t="s">
        <v>1715</v>
      </c>
      <c r="G290" s="89" t="s">
        <v>3</v>
      </c>
      <c r="H290" s="89"/>
      <c r="I290" s="92" t="s">
        <v>1718</v>
      </c>
      <c r="J290" s="93">
        <v>2019</v>
      </c>
      <c r="K290" s="94" t="s">
        <v>1427</v>
      </c>
      <c r="L290" s="91"/>
      <c r="M290" s="91"/>
      <c r="N290" s="96" t="s">
        <v>491</v>
      </c>
      <c r="O290" s="96" t="s">
        <v>875</v>
      </c>
      <c r="P290" s="92">
        <v>5.2</v>
      </c>
      <c r="Q290" s="92">
        <v>0.5</v>
      </c>
      <c r="R290" s="92"/>
      <c r="S290" s="92"/>
      <c r="T290" s="92" t="s">
        <v>15</v>
      </c>
      <c r="U290" s="92"/>
      <c r="V290" s="91" t="s">
        <v>11</v>
      </c>
      <c r="W290" s="91" t="s">
        <v>284</v>
      </c>
      <c r="X290" s="98" t="s">
        <v>9960</v>
      </c>
      <c r="Y290" s="91" t="s">
        <v>395</v>
      </c>
      <c r="Z290" s="99">
        <v>26.6</v>
      </c>
      <c r="AA290" s="100">
        <v>19.95</v>
      </c>
      <c r="AB290" s="101" t="s">
        <v>1717</v>
      </c>
      <c r="AC290" s="102" t="s">
        <v>638</v>
      </c>
      <c r="AD290" s="103">
        <f>Table1[[#This Row],[QTY]]*Table1[[#This Row],['# Books]]</f>
        <v>0</v>
      </c>
      <c r="AE290" s="104">
        <f>Table1[[#This Row],[QTY]]*Table1[[#This Row],[S&amp;L Price]]</f>
        <v>0</v>
      </c>
    </row>
    <row r="291" spans="1:31" ht="18" customHeight="1" x14ac:dyDescent="0.25">
      <c r="A291" s="86"/>
      <c r="B291" s="87">
        <v>25</v>
      </c>
      <c r="C291" s="88">
        <v>72</v>
      </c>
      <c r="D291" s="89" t="s">
        <v>5319</v>
      </c>
      <c r="E291" s="90">
        <v>1</v>
      </c>
      <c r="F291" s="91" t="s">
        <v>1719</v>
      </c>
      <c r="G291" s="89" t="s">
        <v>0</v>
      </c>
      <c r="H291" s="89"/>
      <c r="I291" s="92" t="s">
        <v>1720</v>
      </c>
      <c r="J291" s="93">
        <v>2019</v>
      </c>
      <c r="K291" s="94" t="s">
        <v>1427</v>
      </c>
      <c r="L291" s="91" t="s">
        <v>318</v>
      </c>
      <c r="M291" s="91" t="s">
        <v>319</v>
      </c>
      <c r="N291" s="96" t="s">
        <v>491</v>
      </c>
      <c r="O291" s="96" t="s">
        <v>875</v>
      </c>
      <c r="P291" s="92">
        <v>5.2</v>
      </c>
      <c r="Q291" s="92">
        <v>0.5</v>
      </c>
      <c r="R291" s="92"/>
      <c r="S291" s="92"/>
      <c r="T291" s="92" t="s">
        <v>15</v>
      </c>
      <c r="U291" s="92"/>
      <c r="V291" s="91" t="s">
        <v>11</v>
      </c>
      <c r="W291" s="91" t="s">
        <v>284</v>
      </c>
      <c r="X291" s="98" t="s">
        <v>1721</v>
      </c>
      <c r="Y291" s="91" t="s">
        <v>395</v>
      </c>
      <c r="Z291" s="99">
        <v>26.6</v>
      </c>
      <c r="AA291" s="100">
        <v>19.95</v>
      </c>
      <c r="AB291" s="101" t="s">
        <v>1722</v>
      </c>
      <c r="AC291" s="102" t="s">
        <v>638</v>
      </c>
      <c r="AD291" s="103">
        <f>Table1[[#This Row],[QTY]]*Table1[[#This Row],['# Books]]</f>
        <v>0</v>
      </c>
      <c r="AE291" s="104">
        <f>Table1[[#This Row],[QTY]]*Table1[[#This Row],[S&amp;L Price]]</f>
        <v>0</v>
      </c>
    </row>
    <row r="292" spans="1:31" ht="18" hidden="1" customHeight="1" x14ac:dyDescent="0.25">
      <c r="A292" s="86"/>
      <c r="B292" s="87">
        <v>25</v>
      </c>
      <c r="C292" s="88">
        <v>72</v>
      </c>
      <c r="D292" s="89" t="s">
        <v>5319</v>
      </c>
      <c r="E292" s="90">
        <v>1</v>
      </c>
      <c r="F292" s="91" t="s">
        <v>1719</v>
      </c>
      <c r="G292" s="89" t="s">
        <v>3</v>
      </c>
      <c r="H292" s="89"/>
      <c r="I292" s="92" t="s">
        <v>1723</v>
      </c>
      <c r="J292" s="93">
        <v>2019</v>
      </c>
      <c r="K292" s="94" t="s">
        <v>1427</v>
      </c>
      <c r="L292" s="91"/>
      <c r="M292" s="91"/>
      <c r="N292" s="96" t="s">
        <v>491</v>
      </c>
      <c r="O292" s="96" t="s">
        <v>875</v>
      </c>
      <c r="P292" s="92">
        <v>5.2</v>
      </c>
      <c r="Q292" s="92">
        <v>0.5</v>
      </c>
      <c r="R292" s="92"/>
      <c r="S292" s="92"/>
      <c r="T292" s="92" t="s">
        <v>15</v>
      </c>
      <c r="U292" s="92"/>
      <c r="V292" s="91" t="s">
        <v>11</v>
      </c>
      <c r="W292" s="91" t="s">
        <v>284</v>
      </c>
      <c r="X292" s="98" t="s">
        <v>1721</v>
      </c>
      <c r="Y292" s="91" t="s">
        <v>395</v>
      </c>
      <c r="Z292" s="99">
        <v>26.6</v>
      </c>
      <c r="AA292" s="100">
        <v>19.95</v>
      </c>
      <c r="AB292" s="101" t="s">
        <v>1722</v>
      </c>
      <c r="AC292" s="102" t="s">
        <v>638</v>
      </c>
      <c r="AD292" s="103">
        <f>Table1[[#This Row],[QTY]]*Table1[[#This Row],['# Books]]</f>
        <v>0</v>
      </c>
      <c r="AE292" s="104">
        <f>Table1[[#This Row],[QTY]]*Table1[[#This Row],[S&amp;L Price]]</f>
        <v>0</v>
      </c>
    </row>
    <row r="293" spans="1:31" ht="18" customHeight="1" x14ac:dyDescent="0.25">
      <c r="A293" s="86"/>
      <c r="B293" s="87">
        <v>25</v>
      </c>
      <c r="C293" s="88">
        <v>72</v>
      </c>
      <c r="D293" s="89" t="s">
        <v>5319</v>
      </c>
      <c r="E293" s="90">
        <v>1</v>
      </c>
      <c r="F293" s="91" t="s">
        <v>1053</v>
      </c>
      <c r="G293" s="89" t="s">
        <v>0</v>
      </c>
      <c r="H293" s="89"/>
      <c r="I293" s="92" t="s">
        <v>1054</v>
      </c>
      <c r="J293" s="93">
        <v>2018</v>
      </c>
      <c r="K293" s="94" t="s">
        <v>1407</v>
      </c>
      <c r="L293" s="91" t="s">
        <v>318</v>
      </c>
      <c r="M293" s="91" t="s">
        <v>319</v>
      </c>
      <c r="N293" s="96" t="s">
        <v>491</v>
      </c>
      <c r="O293" s="96" t="s">
        <v>511</v>
      </c>
      <c r="P293" s="92">
        <v>5.0999999999999996</v>
      </c>
      <c r="Q293" s="92">
        <v>0.5</v>
      </c>
      <c r="R293" s="92"/>
      <c r="S293" s="92"/>
      <c r="T293" s="92" t="s">
        <v>15</v>
      </c>
      <c r="U293" s="92" t="s">
        <v>790</v>
      </c>
      <c r="V293" s="91" t="s">
        <v>11</v>
      </c>
      <c r="W293" s="91" t="s">
        <v>284</v>
      </c>
      <c r="X293" s="98" t="s">
        <v>1055</v>
      </c>
      <c r="Y293" s="91" t="s">
        <v>395</v>
      </c>
      <c r="Z293" s="99">
        <v>26.6</v>
      </c>
      <c r="AA293" s="100">
        <v>19.95</v>
      </c>
      <c r="AB293" s="101" t="s">
        <v>802</v>
      </c>
      <c r="AC293" s="102" t="s">
        <v>638</v>
      </c>
      <c r="AD293" s="103">
        <f>Table1[[#This Row],[QTY]]*Table1[[#This Row],['# Books]]</f>
        <v>0</v>
      </c>
      <c r="AE293" s="104">
        <f>Table1[[#This Row],[QTY]]*Table1[[#This Row],[S&amp;L Price]]</f>
        <v>0</v>
      </c>
    </row>
    <row r="294" spans="1:31" ht="18" hidden="1" customHeight="1" x14ac:dyDescent="0.25">
      <c r="A294" s="86"/>
      <c r="B294" s="87">
        <v>25</v>
      </c>
      <c r="C294" s="88">
        <v>72</v>
      </c>
      <c r="D294" s="89" t="s">
        <v>5319</v>
      </c>
      <c r="E294" s="90">
        <v>1</v>
      </c>
      <c r="F294" s="91" t="s">
        <v>1053</v>
      </c>
      <c r="G294" s="89" t="s">
        <v>3</v>
      </c>
      <c r="H294" s="89"/>
      <c r="I294" s="92" t="s">
        <v>1056</v>
      </c>
      <c r="J294" s="93">
        <v>2018</v>
      </c>
      <c r="K294" s="94" t="s">
        <v>1407</v>
      </c>
      <c r="L294" s="91"/>
      <c r="M294" s="91"/>
      <c r="N294" s="96" t="s">
        <v>491</v>
      </c>
      <c r="O294" s="96" t="s">
        <v>511</v>
      </c>
      <c r="P294" s="92">
        <v>5.0999999999999996</v>
      </c>
      <c r="Q294" s="92">
        <v>0.5</v>
      </c>
      <c r="R294" s="92"/>
      <c r="S294" s="92"/>
      <c r="T294" s="92" t="s">
        <v>15</v>
      </c>
      <c r="U294" s="92" t="s">
        <v>790</v>
      </c>
      <c r="V294" s="91" t="s">
        <v>11</v>
      </c>
      <c r="W294" s="91" t="s">
        <v>284</v>
      </c>
      <c r="X294" s="98" t="s">
        <v>1055</v>
      </c>
      <c r="Y294" s="91" t="s">
        <v>395</v>
      </c>
      <c r="Z294" s="99">
        <v>26.6</v>
      </c>
      <c r="AA294" s="100">
        <v>19.95</v>
      </c>
      <c r="AB294" s="101" t="s">
        <v>802</v>
      </c>
      <c r="AC294" s="102" t="s">
        <v>638</v>
      </c>
      <c r="AD294" s="103">
        <f>Table1[[#This Row],[QTY]]*Table1[[#This Row],['# Books]]</f>
        <v>0</v>
      </c>
      <c r="AE294" s="104">
        <f>Table1[[#This Row],[QTY]]*Table1[[#This Row],[S&amp;L Price]]</f>
        <v>0</v>
      </c>
    </row>
    <row r="295" spans="1:31" ht="18" customHeight="1" x14ac:dyDescent="0.25">
      <c r="A295" s="86"/>
      <c r="B295" s="87">
        <v>25</v>
      </c>
      <c r="C295" s="88">
        <v>72</v>
      </c>
      <c r="D295" s="89" t="s">
        <v>5319</v>
      </c>
      <c r="E295" s="90">
        <v>1</v>
      </c>
      <c r="F295" s="91" t="s">
        <v>141</v>
      </c>
      <c r="G295" s="89" t="s">
        <v>0</v>
      </c>
      <c r="H295" s="89"/>
      <c r="I295" s="92" t="s">
        <v>1057</v>
      </c>
      <c r="J295" s="93">
        <v>2018</v>
      </c>
      <c r="K295" s="94" t="s">
        <v>1407</v>
      </c>
      <c r="L295" s="91" t="s">
        <v>318</v>
      </c>
      <c r="M295" s="91" t="s">
        <v>319</v>
      </c>
      <c r="N295" s="96" t="s">
        <v>491</v>
      </c>
      <c r="O295" s="96" t="s">
        <v>1058</v>
      </c>
      <c r="P295" s="92">
        <v>5.7</v>
      </c>
      <c r="Q295" s="92">
        <v>0.5</v>
      </c>
      <c r="R295" s="92"/>
      <c r="S295" s="92"/>
      <c r="T295" s="92" t="s">
        <v>15</v>
      </c>
      <c r="U295" s="92" t="s">
        <v>6400</v>
      </c>
      <c r="V295" s="91" t="s">
        <v>11</v>
      </c>
      <c r="W295" s="91" t="s">
        <v>284</v>
      </c>
      <c r="X295" s="98" t="s">
        <v>9962</v>
      </c>
      <c r="Y295" s="91" t="s">
        <v>395</v>
      </c>
      <c r="Z295" s="99">
        <v>26.6</v>
      </c>
      <c r="AA295" s="100">
        <v>19.95</v>
      </c>
      <c r="AB295" s="101" t="s">
        <v>1059</v>
      </c>
      <c r="AC295" s="102" t="s">
        <v>638</v>
      </c>
      <c r="AD295" s="103">
        <f>Table1[[#This Row],[QTY]]*Table1[[#This Row],['# Books]]</f>
        <v>0</v>
      </c>
      <c r="AE295" s="104">
        <f>Table1[[#This Row],[QTY]]*Table1[[#This Row],[S&amp;L Price]]</f>
        <v>0</v>
      </c>
    </row>
    <row r="296" spans="1:31" ht="18" hidden="1" customHeight="1" x14ac:dyDescent="0.25">
      <c r="A296" s="86"/>
      <c r="B296" s="87">
        <v>25</v>
      </c>
      <c r="C296" s="88">
        <v>72</v>
      </c>
      <c r="D296" s="89" t="s">
        <v>5319</v>
      </c>
      <c r="E296" s="90">
        <v>1</v>
      </c>
      <c r="F296" s="91" t="s">
        <v>141</v>
      </c>
      <c r="G296" s="89" t="s">
        <v>3</v>
      </c>
      <c r="H296" s="89"/>
      <c r="I296" s="92" t="s">
        <v>1060</v>
      </c>
      <c r="J296" s="93">
        <v>2018</v>
      </c>
      <c r="K296" s="94" t="s">
        <v>1407</v>
      </c>
      <c r="L296" s="91"/>
      <c r="M296" s="91"/>
      <c r="N296" s="96" t="s">
        <v>491</v>
      </c>
      <c r="O296" s="96" t="s">
        <v>1058</v>
      </c>
      <c r="P296" s="92">
        <v>5.7</v>
      </c>
      <c r="Q296" s="92">
        <v>0.5</v>
      </c>
      <c r="R296" s="92"/>
      <c r="S296" s="92"/>
      <c r="T296" s="92" t="s">
        <v>15</v>
      </c>
      <c r="U296" s="92" t="s">
        <v>6400</v>
      </c>
      <c r="V296" s="91" t="s">
        <v>11</v>
      </c>
      <c r="W296" s="91" t="s">
        <v>284</v>
      </c>
      <c r="X296" s="98" t="s">
        <v>9962</v>
      </c>
      <c r="Y296" s="91" t="s">
        <v>395</v>
      </c>
      <c r="Z296" s="99">
        <v>26.6</v>
      </c>
      <c r="AA296" s="100">
        <v>19.95</v>
      </c>
      <c r="AB296" s="101" t="s">
        <v>1059</v>
      </c>
      <c r="AC296" s="102" t="s">
        <v>638</v>
      </c>
      <c r="AD296" s="103">
        <f>Table1[[#This Row],[QTY]]*Table1[[#This Row],['# Books]]</f>
        <v>0</v>
      </c>
      <c r="AE296" s="104">
        <f>Table1[[#This Row],[QTY]]*Table1[[#This Row],[S&amp;L Price]]</f>
        <v>0</v>
      </c>
    </row>
    <row r="297" spans="1:31" ht="18" customHeight="1" x14ac:dyDescent="0.25">
      <c r="A297" s="86"/>
      <c r="B297" s="87">
        <v>25</v>
      </c>
      <c r="C297" s="88">
        <v>72</v>
      </c>
      <c r="D297" s="89" t="s">
        <v>5319</v>
      </c>
      <c r="E297" s="90">
        <v>1</v>
      </c>
      <c r="F297" s="91" t="s">
        <v>1061</v>
      </c>
      <c r="G297" s="89" t="s">
        <v>0</v>
      </c>
      <c r="H297" s="89"/>
      <c r="I297" s="92" t="s">
        <v>1062</v>
      </c>
      <c r="J297" s="93">
        <v>2018</v>
      </c>
      <c r="K297" s="94" t="s">
        <v>1407</v>
      </c>
      <c r="L297" s="91" t="s">
        <v>318</v>
      </c>
      <c r="M297" s="91" t="s">
        <v>319</v>
      </c>
      <c r="N297" s="96" t="s">
        <v>491</v>
      </c>
      <c r="O297" s="96" t="s">
        <v>511</v>
      </c>
      <c r="P297" s="92">
        <v>5.3</v>
      </c>
      <c r="Q297" s="92">
        <v>0.5</v>
      </c>
      <c r="R297" s="92"/>
      <c r="S297" s="92"/>
      <c r="T297" s="92" t="s">
        <v>15</v>
      </c>
      <c r="U297" s="92" t="s">
        <v>786</v>
      </c>
      <c r="V297" s="91" t="s">
        <v>11</v>
      </c>
      <c r="W297" s="91" t="s">
        <v>284</v>
      </c>
      <c r="X297" s="98" t="s">
        <v>1063</v>
      </c>
      <c r="Y297" s="91" t="s">
        <v>395</v>
      </c>
      <c r="Z297" s="99">
        <v>26.6</v>
      </c>
      <c r="AA297" s="100">
        <v>19.95</v>
      </c>
      <c r="AB297" s="101" t="s">
        <v>803</v>
      </c>
      <c r="AC297" s="102" t="s">
        <v>638</v>
      </c>
      <c r="AD297" s="103">
        <f>Table1[[#This Row],[QTY]]*Table1[[#This Row],['# Books]]</f>
        <v>0</v>
      </c>
      <c r="AE297" s="104">
        <f>Table1[[#This Row],[QTY]]*Table1[[#This Row],[S&amp;L Price]]</f>
        <v>0</v>
      </c>
    </row>
    <row r="298" spans="1:31" ht="18" hidden="1" customHeight="1" x14ac:dyDescent="0.25">
      <c r="A298" s="86"/>
      <c r="B298" s="87">
        <v>25</v>
      </c>
      <c r="C298" s="88">
        <v>72</v>
      </c>
      <c r="D298" s="89" t="s">
        <v>5319</v>
      </c>
      <c r="E298" s="90">
        <v>1</v>
      </c>
      <c r="F298" s="91" t="s">
        <v>1061</v>
      </c>
      <c r="G298" s="89" t="s">
        <v>3</v>
      </c>
      <c r="H298" s="89"/>
      <c r="I298" s="92" t="s">
        <v>1064</v>
      </c>
      <c r="J298" s="93">
        <v>2018</v>
      </c>
      <c r="K298" s="94" t="s">
        <v>1407</v>
      </c>
      <c r="L298" s="91"/>
      <c r="M298" s="91"/>
      <c r="N298" s="96" t="s">
        <v>491</v>
      </c>
      <c r="O298" s="96" t="s">
        <v>511</v>
      </c>
      <c r="P298" s="92">
        <v>5.3</v>
      </c>
      <c r="Q298" s="92">
        <v>0.5</v>
      </c>
      <c r="R298" s="92"/>
      <c r="S298" s="92"/>
      <c r="T298" s="92" t="s">
        <v>15</v>
      </c>
      <c r="U298" s="92" t="s">
        <v>786</v>
      </c>
      <c r="V298" s="91" t="s">
        <v>11</v>
      </c>
      <c r="W298" s="91" t="s">
        <v>284</v>
      </c>
      <c r="X298" s="98" t="s">
        <v>1063</v>
      </c>
      <c r="Y298" s="91" t="s">
        <v>395</v>
      </c>
      <c r="Z298" s="99">
        <v>26.6</v>
      </c>
      <c r="AA298" s="100">
        <v>19.95</v>
      </c>
      <c r="AB298" s="101" t="s">
        <v>803</v>
      </c>
      <c r="AC298" s="102" t="s">
        <v>638</v>
      </c>
      <c r="AD298" s="103">
        <f>Table1[[#This Row],[QTY]]*Table1[[#This Row],['# Books]]</f>
        <v>0</v>
      </c>
      <c r="AE298" s="104">
        <f>Table1[[#This Row],[QTY]]*Table1[[#This Row],[S&amp;L Price]]</f>
        <v>0</v>
      </c>
    </row>
    <row r="299" spans="1:31" ht="18" customHeight="1" x14ac:dyDescent="0.25">
      <c r="A299" s="86"/>
      <c r="B299" s="87">
        <v>25</v>
      </c>
      <c r="C299" s="88">
        <v>72</v>
      </c>
      <c r="D299" s="89" t="s">
        <v>5319</v>
      </c>
      <c r="E299" s="90">
        <v>1</v>
      </c>
      <c r="F299" s="91" t="s">
        <v>142</v>
      </c>
      <c r="G299" s="89" t="s">
        <v>0</v>
      </c>
      <c r="H299" s="89"/>
      <c r="I299" s="92" t="s">
        <v>1065</v>
      </c>
      <c r="J299" s="93">
        <v>2018</v>
      </c>
      <c r="K299" s="94" t="s">
        <v>1407</v>
      </c>
      <c r="L299" s="91" t="s">
        <v>318</v>
      </c>
      <c r="M299" s="91" t="s">
        <v>319</v>
      </c>
      <c r="N299" s="96" t="s">
        <v>491</v>
      </c>
      <c r="O299" s="96" t="s">
        <v>511</v>
      </c>
      <c r="P299" s="92">
        <v>5.5</v>
      </c>
      <c r="Q299" s="92">
        <v>0.5</v>
      </c>
      <c r="R299" s="92"/>
      <c r="S299" s="92"/>
      <c r="T299" s="92" t="s">
        <v>15</v>
      </c>
      <c r="U299" s="92" t="s">
        <v>6400</v>
      </c>
      <c r="V299" s="91" t="s">
        <v>11</v>
      </c>
      <c r="W299" s="91" t="s">
        <v>284</v>
      </c>
      <c r="X299" s="98" t="s">
        <v>9963</v>
      </c>
      <c r="Y299" s="91" t="s">
        <v>395</v>
      </c>
      <c r="Z299" s="99">
        <v>26.6</v>
      </c>
      <c r="AA299" s="100">
        <v>19.95</v>
      </c>
      <c r="AB299" s="101" t="s">
        <v>1066</v>
      </c>
      <c r="AC299" s="102" t="s">
        <v>638</v>
      </c>
      <c r="AD299" s="103">
        <f>Table1[[#This Row],[QTY]]*Table1[[#This Row],['# Books]]</f>
        <v>0</v>
      </c>
      <c r="AE299" s="104">
        <f>Table1[[#This Row],[QTY]]*Table1[[#This Row],[S&amp;L Price]]</f>
        <v>0</v>
      </c>
    </row>
    <row r="300" spans="1:31" ht="18" hidden="1" customHeight="1" x14ac:dyDescent="0.25">
      <c r="A300" s="86"/>
      <c r="B300" s="87">
        <v>25</v>
      </c>
      <c r="C300" s="88">
        <v>72</v>
      </c>
      <c r="D300" s="89" t="s">
        <v>5319</v>
      </c>
      <c r="E300" s="90">
        <v>1</v>
      </c>
      <c r="F300" s="91" t="s">
        <v>142</v>
      </c>
      <c r="G300" s="89" t="s">
        <v>3</v>
      </c>
      <c r="H300" s="89"/>
      <c r="I300" s="92" t="s">
        <v>1067</v>
      </c>
      <c r="J300" s="93">
        <v>2018</v>
      </c>
      <c r="K300" s="94" t="s">
        <v>1407</v>
      </c>
      <c r="L300" s="91"/>
      <c r="M300" s="91"/>
      <c r="N300" s="96" t="s">
        <v>491</v>
      </c>
      <c r="O300" s="96" t="s">
        <v>511</v>
      </c>
      <c r="P300" s="92">
        <v>5.5</v>
      </c>
      <c r="Q300" s="92">
        <v>0.5</v>
      </c>
      <c r="R300" s="92"/>
      <c r="S300" s="92"/>
      <c r="T300" s="92" t="s">
        <v>15</v>
      </c>
      <c r="U300" s="92" t="s">
        <v>6400</v>
      </c>
      <c r="V300" s="91" t="s">
        <v>11</v>
      </c>
      <c r="W300" s="91" t="s">
        <v>284</v>
      </c>
      <c r="X300" s="98" t="s">
        <v>9963</v>
      </c>
      <c r="Y300" s="91" t="s">
        <v>395</v>
      </c>
      <c r="Z300" s="99">
        <v>26.6</v>
      </c>
      <c r="AA300" s="100">
        <v>19.95</v>
      </c>
      <c r="AB300" s="101" t="s">
        <v>1066</v>
      </c>
      <c r="AC300" s="102" t="s">
        <v>638</v>
      </c>
      <c r="AD300" s="103">
        <f>Table1[[#This Row],[QTY]]*Table1[[#This Row],['# Books]]</f>
        <v>0</v>
      </c>
      <c r="AE300" s="104">
        <f>Table1[[#This Row],[QTY]]*Table1[[#This Row],[S&amp;L Price]]</f>
        <v>0</v>
      </c>
    </row>
    <row r="301" spans="1:31" ht="18" customHeight="1" x14ac:dyDescent="0.25">
      <c r="A301" s="86"/>
      <c r="B301" s="87">
        <v>25</v>
      </c>
      <c r="C301" s="88">
        <v>72</v>
      </c>
      <c r="D301" s="89" t="s">
        <v>5319</v>
      </c>
      <c r="E301" s="90">
        <v>1</v>
      </c>
      <c r="F301" s="91" t="s">
        <v>1068</v>
      </c>
      <c r="G301" s="89" t="s">
        <v>0</v>
      </c>
      <c r="H301" s="89"/>
      <c r="I301" s="92" t="s">
        <v>1069</v>
      </c>
      <c r="J301" s="93">
        <v>2018</v>
      </c>
      <c r="K301" s="94" t="s">
        <v>1407</v>
      </c>
      <c r="L301" s="91" t="s">
        <v>318</v>
      </c>
      <c r="M301" s="91" t="s">
        <v>319</v>
      </c>
      <c r="N301" s="96" t="s">
        <v>491</v>
      </c>
      <c r="O301" s="96" t="s">
        <v>1058</v>
      </c>
      <c r="P301" s="92">
        <v>5</v>
      </c>
      <c r="Q301" s="92">
        <v>0.5</v>
      </c>
      <c r="R301" s="92"/>
      <c r="S301" s="92"/>
      <c r="T301" s="92" t="s">
        <v>15</v>
      </c>
      <c r="U301" s="92" t="s">
        <v>790</v>
      </c>
      <c r="V301" s="91" t="s">
        <v>11</v>
      </c>
      <c r="W301" s="91" t="s">
        <v>284</v>
      </c>
      <c r="X301" s="98" t="s">
        <v>1070</v>
      </c>
      <c r="Y301" s="91" t="s">
        <v>395</v>
      </c>
      <c r="Z301" s="99">
        <v>26.6</v>
      </c>
      <c r="AA301" s="100">
        <v>19.95</v>
      </c>
      <c r="AB301" s="101" t="s">
        <v>1071</v>
      </c>
      <c r="AC301" s="102" t="s">
        <v>638</v>
      </c>
      <c r="AD301" s="103">
        <f>Table1[[#This Row],[QTY]]*Table1[[#This Row],['# Books]]</f>
        <v>0</v>
      </c>
      <c r="AE301" s="104">
        <f>Table1[[#This Row],[QTY]]*Table1[[#This Row],[S&amp;L Price]]</f>
        <v>0</v>
      </c>
    </row>
    <row r="302" spans="1:31" ht="18" hidden="1" customHeight="1" x14ac:dyDescent="0.25">
      <c r="A302" s="86"/>
      <c r="B302" s="87">
        <v>25</v>
      </c>
      <c r="C302" s="88">
        <v>72</v>
      </c>
      <c r="D302" s="89" t="s">
        <v>5319</v>
      </c>
      <c r="E302" s="90">
        <v>1</v>
      </c>
      <c r="F302" s="91" t="s">
        <v>1068</v>
      </c>
      <c r="G302" s="89" t="s">
        <v>3</v>
      </c>
      <c r="H302" s="89"/>
      <c r="I302" s="92" t="s">
        <v>1072</v>
      </c>
      <c r="J302" s="93">
        <v>2018</v>
      </c>
      <c r="K302" s="94" t="s">
        <v>1407</v>
      </c>
      <c r="L302" s="91"/>
      <c r="M302" s="91"/>
      <c r="N302" s="96" t="s">
        <v>491</v>
      </c>
      <c r="O302" s="96" t="s">
        <v>1058</v>
      </c>
      <c r="P302" s="92">
        <v>5</v>
      </c>
      <c r="Q302" s="92">
        <v>0.5</v>
      </c>
      <c r="R302" s="92"/>
      <c r="S302" s="92"/>
      <c r="T302" s="92" t="s">
        <v>15</v>
      </c>
      <c r="U302" s="92" t="s">
        <v>790</v>
      </c>
      <c r="V302" s="91" t="s">
        <v>11</v>
      </c>
      <c r="W302" s="91" t="s">
        <v>284</v>
      </c>
      <c r="X302" s="98" t="s">
        <v>1070</v>
      </c>
      <c r="Y302" s="91" t="s">
        <v>395</v>
      </c>
      <c r="Z302" s="99">
        <v>26.6</v>
      </c>
      <c r="AA302" s="100">
        <v>19.95</v>
      </c>
      <c r="AB302" s="101" t="s">
        <v>1071</v>
      </c>
      <c r="AC302" s="102" t="s">
        <v>638</v>
      </c>
      <c r="AD302" s="103">
        <f>Table1[[#This Row],[QTY]]*Table1[[#This Row],['# Books]]</f>
        <v>0</v>
      </c>
      <c r="AE302" s="104">
        <f>Table1[[#This Row],[QTY]]*Table1[[#This Row],[S&amp;L Price]]</f>
        <v>0</v>
      </c>
    </row>
    <row r="303" spans="1:31" ht="18" customHeight="1" x14ac:dyDescent="0.25">
      <c r="A303" s="86"/>
      <c r="B303" s="87">
        <v>25</v>
      </c>
      <c r="C303" s="88">
        <v>72</v>
      </c>
      <c r="D303" s="89" t="s">
        <v>5319</v>
      </c>
      <c r="E303" s="90">
        <v>1</v>
      </c>
      <c r="F303" s="91" t="s">
        <v>1073</v>
      </c>
      <c r="G303" s="89" t="s">
        <v>0</v>
      </c>
      <c r="H303" s="89"/>
      <c r="I303" s="92" t="s">
        <v>1074</v>
      </c>
      <c r="J303" s="93">
        <v>2018</v>
      </c>
      <c r="K303" s="94" t="s">
        <v>1407</v>
      </c>
      <c r="L303" s="91" t="s">
        <v>318</v>
      </c>
      <c r="M303" s="91" t="s">
        <v>319</v>
      </c>
      <c r="N303" s="96" t="s">
        <v>491</v>
      </c>
      <c r="O303" s="96" t="s">
        <v>1058</v>
      </c>
      <c r="P303" s="92">
        <v>5.5</v>
      </c>
      <c r="Q303" s="92">
        <v>0.5</v>
      </c>
      <c r="R303" s="92"/>
      <c r="S303" s="92"/>
      <c r="T303" s="92" t="s">
        <v>15</v>
      </c>
      <c r="U303" s="92" t="s">
        <v>736</v>
      </c>
      <c r="V303" s="91" t="s">
        <v>11</v>
      </c>
      <c r="W303" s="91" t="s">
        <v>284</v>
      </c>
      <c r="X303" s="98" t="s">
        <v>1075</v>
      </c>
      <c r="Y303" s="91" t="s">
        <v>395</v>
      </c>
      <c r="Z303" s="99">
        <v>26.6</v>
      </c>
      <c r="AA303" s="100">
        <v>19.95</v>
      </c>
      <c r="AB303" s="101" t="s">
        <v>1076</v>
      </c>
      <c r="AC303" s="102" t="s">
        <v>638</v>
      </c>
      <c r="AD303" s="103">
        <f>Table1[[#This Row],[QTY]]*Table1[[#This Row],['# Books]]</f>
        <v>0</v>
      </c>
      <c r="AE303" s="104">
        <f>Table1[[#This Row],[QTY]]*Table1[[#This Row],[S&amp;L Price]]</f>
        <v>0</v>
      </c>
    </row>
    <row r="304" spans="1:31" ht="18" hidden="1" customHeight="1" x14ac:dyDescent="0.25">
      <c r="A304" s="86"/>
      <c r="B304" s="87">
        <v>25</v>
      </c>
      <c r="C304" s="88">
        <v>72</v>
      </c>
      <c r="D304" s="89" t="s">
        <v>5319</v>
      </c>
      <c r="E304" s="90">
        <v>1</v>
      </c>
      <c r="F304" s="91" t="s">
        <v>1073</v>
      </c>
      <c r="G304" s="89" t="s">
        <v>3</v>
      </c>
      <c r="H304" s="89"/>
      <c r="I304" s="92" t="s">
        <v>1077</v>
      </c>
      <c r="J304" s="93">
        <v>2018</v>
      </c>
      <c r="K304" s="94" t="s">
        <v>1407</v>
      </c>
      <c r="L304" s="91"/>
      <c r="M304" s="91"/>
      <c r="N304" s="96" t="s">
        <v>491</v>
      </c>
      <c r="O304" s="96" t="s">
        <v>1058</v>
      </c>
      <c r="P304" s="92">
        <v>5.5</v>
      </c>
      <c r="Q304" s="92">
        <v>0.5</v>
      </c>
      <c r="R304" s="92"/>
      <c r="S304" s="92"/>
      <c r="T304" s="92" t="s">
        <v>15</v>
      </c>
      <c r="U304" s="92" t="s">
        <v>736</v>
      </c>
      <c r="V304" s="91" t="s">
        <v>11</v>
      </c>
      <c r="W304" s="91" t="s">
        <v>284</v>
      </c>
      <c r="X304" s="98" t="s">
        <v>1075</v>
      </c>
      <c r="Y304" s="91" t="s">
        <v>395</v>
      </c>
      <c r="Z304" s="99">
        <v>26.6</v>
      </c>
      <c r="AA304" s="100">
        <v>19.95</v>
      </c>
      <c r="AB304" s="101" t="s">
        <v>1076</v>
      </c>
      <c r="AC304" s="102" t="s">
        <v>638</v>
      </c>
      <c r="AD304" s="103">
        <f>Table1[[#This Row],[QTY]]*Table1[[#This Row],['# Books]]</f>
        <v>0</v>
      </c>
      <c r="AE304" s="104">
        <f>Table1[[#This Row],[QTY]]*Table1[[#This Row],[S&amp;L Price]]</f>
        <v>0</v>
      </c>
    </row>
    <row r="305" spans="1:31" ht="18" hidden="1" customHeight="1" x14ac:dyDescent="0.25">
      <c r="A305" s="86"/>
      <c r="B305" s="87">
        <v>24</v>
      </c>
      <c r="C305" s="88"/>
      <c r="D305" s="89" t="s">
        <v>11176</v>
      </c>
      <c r="E305" s="90">
        <v>6</v>
      </c>
      <c r="F305" s="91" t="s">
        <v>11176</v>
      </c>
      <c r="G305" s="89" t="s">
        <v>9</v>
      </c>
      <c r="H305" s="89"/>
      <c r="I305" s="92" t="s">
        <v>11177</v>
      </c>
      <c r="J305" s="93" t="s">
        <v>11178</v>
      </c>
      <c r="K305" s="94" t="s">
        <v>11179</v>
      </c>
      <c r="L305" s="91" t="s">
        <v>318</v>
      </c>
      <c r="M305" s="91" t="s">
        <v>319</v>
      </c>
      <c r="N305" s="96"/>
      <c r="O305" s="96"/>
      <c r="P305" s="92"/>
      <c r="Q305" s="92"/>
      <c r="R305" s="92"/>
      <c r="S305" s="92"/>
      <c r="T305" s="92"/>
      <c r="U305" s="92"/>
      <c r="V305" s="91" t="s">
        <v>11</v>
      </c>
      <c r="W305" s="91" t="s">
        <v>284</v>
      </c>
      <c r="X305" s="98" t="s">
        <v>11180</v>
      </c>
      <c r="Y305" s="91" t="s">
        <v>395</v>
      </c>
      <c r="Z305" s="99">
        <v>159.6</v>
      </c>
      <c r="AA305" s="100">
        <v>119.7</v>
      </c>
      <c r="AB305" s="101"/>
      <c r="AC305" s="102" t="s">
        <v>638</v>
      </c>
      <c r="AD305" s="103">
        <f>Table1[[#This Row],[QTY]]*Table1[[#This Row],['# Books]]</f>
        <v>0</v>
      </c>
      <c r="AE305" s="104">
        <f>Table1[[#This Row],[QTY]]*Table1[[#This Row],[S&amp;L Price]]</f>
        <v>0</v>
      </c>
    </row>
    <row r="306" spans="1:31" ht="18" customHeight="1" x14ac:dyDescent="0.25">
      <c r="A306" s="86"/>
      <c r="B306" s="87">
        <v>24</v>
      </c>
      <c r="C306" s="88"/>
      <c r="D306" s="89" t="s">
        <v>11176</v>
      </c>
      <c r="E306" s="90">
        <v>1</v>
      </c>
      <c r="F306" s="91" t="s">
        <v>11181</v>
      </c>
      <c r="G306" s="89" t="s">
        <v>0</v>
      </c>
      <c r="H306" s="89"/>
      <c r="I306" s="92" t="s">
        <v>11182</v>
      </c>
      <c r="J306" s="93" t="s">
        <v>11178</v>
      </c>
      <c r="K306" s="94" t="s">
        <v>11179</v>
      </c>
      <c r="L306" s="91" t="s">
        <v>318</v>
      </c>
      <c r="M306" s="91" t="s">
        <v>319</v>
      </c>
      <c r="N306" s="96" t="s">
        <v>491</v>
      </c>
      <c r="O306" s="96" t="s">
        <v>11183</v>
      </c>
      <c r="P306" s="92"/>
      <c r="Q306" s="92"/>
      <c r="R306" s="92"/>
      <c r="S306" s="92"/>
      <c r="T306" s="92" t="s">
        <v>6</v>
      </c>
      <c r="U306" s="92"/>
      <c r="V306" s="91" t="s">
        <v>11</v>
      </c>
      <c r="W306" s="91" t="s">
        <v>284</v>
      </c>
      <c r="X306" s="98" t="s">
        <v>11184</v>
      </c>
      <c r="Y306" s="91" t="s">
        <v>395</v>
      </c>
      <c r="Z306" s="99">
        <v>26.6</v>
      </c>
      <c r="AA306" s="100">
        <v>19.95</v>
      </c>
      <c r="AB306" s="101" t="s">
        <v>11185</v>
      </c>
      <c r="AC306" s="102" t="s">
        <v>638</v>
      </c>
      <c r="AD306" s="103">
        <f>Table1[[#This Row],[QTY]]*Table1[[#This Row],['# Books]]</f>
        <v>0</v>
      </c>
      <c r="AE306" s="104">
        <f>Table1[[#This Row],[QTY]]*Table1[[#This Row],[S&amp;L Price]]</f>
        <v>0</v>
      </c>
    </row>
    <row r="307" spans="1:31" ht="18" hidden="1" customHeight="1" x14ac:dyDescent="0.25">
      <c r="A307" s="86"/>
      <c r="B307" s="87">
        <v>24</v>
      </c>
      <c r="C307" s="88"/>
      <c r="D307" s="89" t="s">
        <v>11176</v>
      </c>
      <c r="E307" s="90">
        <v>1</v>
      </c>
      <c r="F307" s="91" t="s">
        <v>11181</v>
      </c>
      <c r="G307" s="89" t="s">
        <v>3</v>
      </c>
      <c r="H307" s="89"/>
      <c r="I307" s="92" t="s">
        <v>11186</v>
      </c>
      <c r="J307" s="93" t="s">
        <v>11178</v>
      </c>
      <c r="K307" s="94" t="s">
        <v>11179</v>
      </c>
      <c r="L307" s="91"/>
      <c r="M307" s="91"/>
      <c r="N307" s="96" t="s">
        <v>491</v>
      </c>
      <c r="O307" s="96" t="s">
        <v>11183</v>
      </c>
      <c r="P307" s="92"/>
      <c r="Q307" s="92"/>
      <c r="R307" s="92"/>
      <c r="S307" s="92"/>
      <c r="T307" s="92" t="s">
        <v>6</v>
      </c>
      <c r="U307" s="92"/>
      <c r="V307" s="91" t="s">
        <v>11</v>
      </c>
      <c r="W307" s="91" t="s">
        <v>284</v>
      </c>
      <c r="X307" s="98" t="s">
        <v>11184</v>
      </c>
      <c r="Y307" s="91" t="s">
        <v>395</v>
      </c>
      <c r="Z307" s="99">
        <v>26.6</v>
      </c>
      <c r="AA307" s="100">
        <v>19.95</v>
      </c>
      <c r="AB307" s="101" t="s">
        <v>11185</v>
      </c>
      <c r="AC307" s="102" t="s">
        <v>638</v>
      </c>
      <c r="AD307" s="103">
        <f>Table1[[#This Row],[QTY]]*Table1[[#This Row],['# Books]]</f>
        <v>0</v>
      </c>
      <c r="AE307" s="104">
        <f>Table1[[#This Row],[QTY]]*Table1[[#This Row],[S&amp;L Price]]</f>
        <v>0</v>
      </c>
    </row>
    <row r="308" spans="1:31" ht="18" customHeight="1" x14ac:dyDescent="0.25">
      <c r="A308" s="86"/>
      <c r="B308" s="87">
        <v>24</v>
      </c>
      <c r="C308" s="88"/>
      <c r="D308" s="89" t="s">
        <v>11176</v>
      </c>
      <c r="E308" s="90">
        <v>1</v>
      </c>
      <c r="F308" s="91" t="s">
        <v>11187</v>
      </c>
      <c r="G308" s="89" t="s">
        <v>0</v>
      </c>
      <c r="H308" s="89"/>
      <c r="I308" s="92" t="s">
        <v>11188</v>
      </c>
      <c r="J308" s="93" t="s">
        <v>11178</v>
      </c>
      <c r="K308" s="94" t="s">
        <v>11179</v>
      </c>
      <c r="L308" s="91" t="s">
        <v>318</v>
      </c>
      <c r="M308" s="91" t="s">
        <v>319</v>
      </c>
      <c r="N308" s="96" t="s">
        <v>491</v>
      </c>
      <c r="O308" s="96" t="s">
        <v>11183</v>
      </c>
      <c r="P308" s="92"/>
      <c r="Q308" s="92"/>
      <c r="R308" s="92"/>
      <c r="S308" s="92"/>
      <c r="T308" s="92" t="s">
        <v>6</v>
      </c>
      <c r="U308" s="92"/>
      <c r="V308" s="91" t="s">
        <v>11</v>
      </c>
      <c r="W308" s="91" t="s">
        <v>284</v>
      </c>
      <c r="X308" s="98" t="s">
        <v>11189</v>
      </c>
      <c r="Y308" s="91" t="s">
        <v>395</v>
      </c>
      <c r="Z308" s="99">
        <v>26.6</v>
      </c>
      <c r="AA308" s="100">
        <v>19.95</v>
      </c>
      <c r="AB308" s="101" t="s">
        <v>11190</v>
      </c>
      <c r="AC308" s="102" t="s">
        <v>638</v>
      </c>
      <c r="AD308" s="103">
        <f>Table1[[#This Row],[QTY]]*Table1[[#This Row],['# Books]]</f>
        <v>0</v>
      </c>
      <c r="AE308" s="104">
        <f>Table1[[#This Row],[QTY]]*Table1[[#This Row],[S&amp;L Price]]</f>
        <v>0</v>
      </c>
    </row>
    <row r="309" spans="1:31" ht="18" hidden="1" customHeight="1" x14ac:dyDescent="0.25">
      <c r="A309" s="86"/>
      <c r="B309" s="87">
        <v>24</v>
      </c>
      <c r="C309" s="88"/>
      <c r="D309" s="89" t="s">
        <v>11176</v>
      </c>
      <c r="E309" s="90">
        <v>1</v>
      </c>
      <c r="F309" s="91" t="s">
        <v>11187</v>
      </c>
      <c r="G309" s="89" t="s">
        <v>3</v>
      </c>
      <c r="H309" s="89"/>
      <c r="I309" s="92" t="s">
        <v>11191</v>
      </c>
      <c r="J309" s="93" t="s">
        <v>11178</v>
      </c>
      <c r="K309" s="94" t="s">
        <v>11179</v>
      </c>
      <c r="L309" s="91"/>
      <c r="M309" s="91"/>
      <c r="N309" s="96" t="s">
        <v>491</v>
      </c>
      <c r="O309" s="96" t="s">
        <v>11183</v>
      </c>
      <c r="P309" s="92"/>
      <c r="Q309" s="92"/>
      <c r="R309" s="92"/>
      <c r="S309" s="92"/>
      <c r="T309" s="92" t="s">
        <v>6</v>
      </c>
      <c r="U309" s="92"/>
      <c r="V309" s="91" t="s">
        <v>11</v>
      </c>
      <c r="W309" s="91" t="s">
        <v>284</v>
      </c>
      <c r="X309" s="98" t="s">
        <v>11189</v>
      </c>
      <c r="Y309" s="91" t="s">
        <v>395</v>
      </c>
      <c r="Z309" s="99">
        <v>26.6</v>
      </c>
      <c r="AA309" s="100">
        <v>19.95</v>
      </c>
      <c r="AB309" s="101" t="s">
        <v>11190</v>
      </c>
      <c r="AC309" s="102" t="s">
        <v>638</v>
      </c>
      <c r="AD309" s="103">
        <f>Table1[[#This Row],[QTY]]*Table1[[#This Row],['# Books]]</f>
        <v>0</v>
      </c>
      <c r="AE309" s="104">
        <f>Table1[[#This Row],[QTY]]*Table1[[#This Row],[S&amp;L Price]]</f>
        <v>0</v>
      </c>
    </row>
    <row r="310" spans="1:31" ht="18" customHeight="1" x14ac:dyDescent="0.25">
      <c r="A310" s="86"/>
      <c r="B310" s="87">
        <v>24</v>
      </c>
      <c r="C310" s="88"/>
      <c r="D310" s="89" t="s">
        <v>11176</v>
      </c>
      <c r="E310" s="90">
        <v>1</v>
      </c>
      <c r="F310" s="91" t="s">
        <v>11192</v>
      </c>
      <c r="G310" s="89" t="s">
        <v>0</v>
      </c>
      <c r="H310" s="89"/>
      <c r="I310" s="92" t="s">
        <v>11193</v>
      </c>
      <c r="J310" s="93" t="s">
        <v>11178</v>
      </c>
      <c r="K310" s="94" t="s">
        <v>11179</v>
      </c>
      <c r="L310" s="91" t="s">
        <v>318</v>
      </c>
      <c r="M310" s="91" t="s">
        <v>319</v>
      </c>
      <c r="N310" s="96" t="s">
        <v>491</v>
      </c>
      <c r="O310" s="96" t="s">
        <v>11183</v>
      </c>
      <c r="P310" s="92"/>
      <c r="Q310" s="92"/>
      <c r="R310" s="92"/>
      <c r="S310" s="92"/>
      <c r="T310" s="92" t="s">
        <v>6</v>
      </c>
      <c r="U310" s="92"/>
      <c r="V310" s="91" t="s">
        <v>11</v>
      </c>
      <c r="W310" s="91" t="s">
        <v>284</v>
      </c>
      <c r="X310" s="98" t="s">
        <v>11194</v>
      </c>
      <c r="Y310" s="91" t="s">
        <v>395</v>
      </c>
      <c r="Z310" s="99">
        <v>26.6</v>
      </c>
      <c r="AA310" s="100">
        <v>19.95</v>
      </c>
      <c r="AB310" s="101" t="s">
        <v>11195</v>
      </c>
      <c r="AC310" s="102" t="s">
        <v>638</v>
      </c>
      <c r="AD310" s="103">
        <f>Table1[[#This Row],[QTY]]*Table1[[#This Row],['# Books]]</f>
        <v>0</v>
      </c>
      <c r="AE310" s="104">
        <f>Table1[[#This Row],[QTY]]*Table1[[#This Row],[S&amp;L Price]]</f>
        <v>0</v>
      </c>
    </row>
    <row r="311" spans="1:31" ht="18" hidden="1" customHeight="1" x14ac:dyDescent="0.25">
      <c r="A311" s="86"/>
      <c r="B311" s="87">
        <v>24</v>
      </c>
      <c r="C311" s="88"/>
      <c r="D311" s="89" t="s">
        <v>11176</v>
      </c>
      <c r="E311" s="90">
        <v>1</v>
      </c>
      <c r="F311" s="91" t="s">
        <v>11192</v>
      </c>
      <c r="G311" s="89" t="s">
        <v>3</v>
      </c>
      <c r="H311" s="89"/>
      <c r="I311" s="92" t="s">
        <v>11196</v>
      </c>
      <c r="J311" s="93" t="s">
        <v>11178</v>
      </c>
      <c r="K311" s="94" t="s">
        <v>11179</v>
      </c>
      <c r="L311" s="91"/>
      <c r="M311" s="91"/>
      <c r="N311" s="96" t="s">
        <v>491</v>
      </c>
      <c r="O311" s="96" t="s">
        <v>11183</v>
      </c>
      <c r="P311" s="92"/>
      <c r="Q311" s="92"/>
      <c r="R311" s="92"/>
      <c r="S311" s="92"/>
      <c r="T311" s="92" t="s">
        <v>6</v>
      </c>
      <c r="U311" s="92"/>
      <c r="V311" s="91" t="s">
        <v>11</v>
      </c>
      <c r="W311" s="91" t="s">
        <v>284</v>
      </c>
      <c r="X311" s="98" t="s">
        <v>11194</v>
      </c>
      <c r="Y311" s="91" t="s">
        <v>395</v>
      </c>
      <c r="Z311" s="99">
        <v>26.6</v>
      </c>
      <c r="AA311" s="100">
        <v>19.95</v>
      </c>
      <c r="AB311" s="101" t="s">
        <v>11195</v>
      </c>
      <c r="AC311" s="102" t="s">
        <v>638</v>
      </c>
      <c r="AD311" s="103">
        <f>Table1[[#This Row],[QTY]]*Table1[[#This Row],['# Books]]</f>
        <v>0</v>
      </c>
      <c r="AE311" s="104">
        <f>Table1[[#This Row],[QTY]]*Table1[[#This Row],[S&amp;L Price]]</f>
        <v>0</v>
      </c>
    </row>
    <row r="312" spans="1:31" ht="18" customHeight="1" x14ac:dyDescent="0.25">
      <c r="A312" s="86"/>
      <c r="B312" s="87">
        <v>24</v>
      </c>
      <c r="C312" s="88"/>
      <c r="D312" s="89" t="s">
        <v>11176</v>
      </c>
      <c r="E312" s="90">
        <v>1</v>
      </c>
      <c r="F312" s="91" t="s">
        <v>11197</v>
      </c>
      <c r="G312" s="89" t="s">
        <v>0</v>
      </c>
      <c r="H312" s="89"/>
      <c r="I312" s="92" t="s">
        <v>11198</v>
      </c>
      <c r="J312" s="93" t="s">
        <v>11178</v>
      </c>
      <c r="K312" s="94" t="s">
        <v>11179</v>
      </c>
      <c r="L312" s="91" t="s">
        <v>318</v>
      </c>
      <c r="M312" s="91" t="s">
        <v>319</v>
      </c>
      <c r="N312" s="96" t="s">
        <v>491</v>
      </c>
      <c r="O312" s="96" t="s">
        <v>11183</v>
      </c>
      <c r="P312" s="92"/>
      <c r="Q312" s="92"/>
      <c r="R312" s="92"/>
      <c r="S312" s="92"/>
      <c r="T312" s="92" t="s">
        <v>6</v>
      </c>
      <c r="U312" s="92"/>
      <c r="V312" s="91" t="s">
        <v>11</v>
      </c>
      <c r="W312" s="91" t="s">
        <v>284</v>
      </c>
      <c r="X312" s="98" t="s">
        <v>11199</v>
      </c>
      <c r="Y312" s="91" t="s">
        <v>395</v>
      </c>
      <c r="Z312" s="99">
        <v>26.6</v>
      </c>
      <c r="AA312" s="100">
        <v>19.95</v>
      </c>
      <c r="AB312" s="101" t="s">
        <v>11200</v>
      </c>
      <c r="AC312" s="102" t="s">
        <v>638</v>
      </c>
      <c r="AD312" s="103">
        <f>Table1[[#This Row],[QTY]]*Table1[[#This Row],['# Books]]</f>
        <v>0</v>
      </c>
      <c r="AE312" s="104">
        <f>Table1[[#This Row],[QTY]]*Table1[[#This Row],[S&amp;L Price]]</f>
        <v>0</v>
      </c>
    </row>
    <row r="313" spans="1:31" ht="18" hidden="1" customHeight="1" x14ac:dyDescent="0.25">
      <c r="A313" s="86"/>
      <c r="B313" s="87">
        <v>24</v>
      </c>
      <c r="C313" s="88"/>
      <c r="D313" s="89" t="s">
        <v>11176</v>
      </c>
      <c r="E313" s="90">
        <v>1</v>
      </c>
      <c r="F313" s="91" t="s">
        <v>11197</v>
      </c>
      <c r="G313" s="89" t="s">
        <v>3</v>
      </c>
      <c r="H313" s="89"/>
      <c r="I313" s="92" t="s">
        <v>11201</v>
      </c>
      <c r="J313" s="93" t="s">
        <v>11178</v>
      </c>
      <c r="K313" s="94" t="s">
        <v>11179</v>
      </c>
      <c r="L313" s="91"/>
      <c r="M313" s="91"/>
      <c r="N313" s="96" t="s">
        <v>491</v>
      </c>
      <c r="O313" s="96" t="s">
        <v>11183</v>
      </c>
      <c r="P313" s="92"/>
      <c r="Q313" s="92"/>
      <c r="R313" s="92"/>
      <c r="S313" s="92"/>
      <c r="T313" s="92" t="s">
        <v>6</v>
      </c>
      <c r="U313" s="92"/>
      <c r="V313" s="91" t="s">
        <v>11</v>
      </c>
      <c r="W313" s="91" t="s">
        <v>284</v>
      </c>
      <c r="X313" s="98" t="s">
        <v>11199</v>
      </c>
      <c r="Y313" s="91" t="s">
        <v>395</v>
      </c>
      <c r="Z313" s="99">
        <v>26.6</v>
      </c>
      <c r="AA313" s="100">
        <v>19.95</v>
      </c>
      <c r="AB313" s="101" t="s">
        <v>11200</v>
      </c>
      <c r="AC313" s="102" t="s">
        <v>638</v>
      </c>
      <c r="AD313" s="103">
        <f>Table1[[#This Row],[QTY]]*Table1[[#This Row],['# Books]]</f>
        <v>0</v>
      </c>
      <c r="AE313" s="104">
        <f>Table1[[#This Row],[QTY]]*Table1[[#This Row],[S&amp;L Price]]</f>
        <v>0</v>
      </c>
    </row>
    <row r="314" spans="1:31" ht="18" customHeight="1" x14ac:dyDescent="0.25">
      <c r="A314" s="86"/>
      <c r="B314" s="87">
        <v>24</v>
      </c>
      <c r="C314" s="88"/>
      <c r="D314" s="89" t="s">
        <v>11176</v>
      </c>
      <c r="E314" s="90">
        <v>1</v>
      </c>
      <c r="F314" s="91" t="s">
        <v>11202</v>
      </c>
      <c r="G314" s="89" t="s">
        <v>0</v>
      </c>
      <c r="H314" s="89"/>
      <c r="I314" s="92" t="s">
        <v>11203</v>
      </c>
      <c r="J314" s="93" t="s">
        <v>11178</v>
      </c>
      <c r="K314" s="94" t="s">
        <v>11179</v>
      </c>
      <c r="L314" s="91" t="s">
        <v>318</v>
      </c>
      <c r="M314" s="91" t="s">
        <v>319</v>
      </c>
      <c r="N314" s="96" t="s">
        <v>491</v>
      </c>
      <c r="O314" s="96" t="s">
        <v>11183</v>
      </c>
      <c r="P314" s="92"/>
      <c r="Q314" s="92"/>
      <c r="R314" s="92"/>
      <c r="S314" s="92"/>
      <c r="T314" s="92" t="s">
        <v>6</v>
      </c>
      <c r="U314" s="92"/>
      <c r="V314" s="91" t="s">
        <v>11</v>
      </c>
      <c r="W314" s="91" t="s">
        <v>284</v>
      </c>
      <c r="X314" s="98" t="s">
        <v>11204</v>
      </c>
      <c r="Y314" s="91" t="s">
        <v>395</v>
      </c>
      <c r="Z314" s="99">
        <v>26.6</v>
      </c>
      <c r="AA314" s="100">
        <v>19.95</v>
      </c>
      <c r="AB314" s="101" t="s">
        <v>5380</v>
      </c>
      <c r="AC314" s="102" t="s">
        <v>638</v>
      </c>
      <c r="AD314" s="103">
        <f>Table1[[#This Row],[QTY]]*Table1[[#This Row],['# Books]]</f>
        <v>0</v>
      </c>
      <c r="AE314" s="104">
        <f>Table1[[#This Row],[QTY]]*Table1[[#This Row],[S&amp;L Price]]</f>
        <v>0</v>
      </c>
    </row>
    <row r="315" spans="1:31" ht="18" hidden="1" customHeight="1" x14ac:dyDescent="0.25">
      <c r="A315" s="86"/>
      <c r="B315" s="87">
        <v>24</v>
      </c>
      <c r="C315" s="88"/>
      <c r="D315" s="89" t="s">
        <v>11176</v>
      </c>
      <c r="E315" s="90">
        <v>1</v>
      </c>
      <c r="F315" s="91" t="s">
        <v>11202</v>
      </c>
      <c r="G315" s="89" t="s">
        <v>3</v>
      </c>
      <c r="H315" s="89"/>
      <c r="I315" s="92" t="s">
        <v>11205</v>
      </c>
      <c r="J315" s="93" t="s">
        <v>11178</v>
      </c>
      <c r="K315" s="94" t="s">
        <v>11179</v>
      </c>
      <c r="L315" s="91"/>
      <c r="M315" s="91"/>
      <c r="N315" s="96" t="s">
        <v>491</v>
      </c>
      <c r="O315" s="96" t="s">
        <v>11183</v>
      </c>
      <c r="P315" s="92"/>
      <c r="Q315" s="92"/>
      <c r="R315" s="92"/>
      <c r="S315" s="92"/>
      <c r="T315" s="92" t="s">
        <v>6</v>
      </c>
      <c r="U315" s="92"/>
      <c r="V315" s="91" t="s">
        <v>11</v>
      </c>
      <c r="W315" s="91" t="s">
        <v>284</v>
      </c>
      <c r="X315" s="98" t="s">
        <v>11204</v>
      </c>
      <c r="Y315" s="91" t="s">
        <v>395</v>
      </c>
      <c r="Z315" s="99">
        <v>26.6</v>
      </c>
      <c r="AA315" s="100">
        <v>19.95</v>
      </c>
      <c r="AB315" s="101" t="s">
        <v>5380</v>
      </c>
      <c r="AC315" s="102" t="s">
        <v>638</v>
      </c>
      <c r="AD315" s="103">
        <f>Table1[[#This Row],[QTY]]*Table1[[#This Row],['# Books]]</f>
        <v>0</v>
      </c>
      <c r="AE315" s="104">
        <f>Table1[[#This Row],[QTY]]*Table1[[#This Row],[S&amp;L Price]]</f>
        <v>0</v>
      </c>
    </row>
    <row r="316" spans="1:31" ht="18" customHeight="1" x14ac:dyDescent="0.25">
      <c r="A316" s="86"/>
      <c r="B316" s="87">
        <v>24</v>
      </c>
      <c r="C316" s="88"/>
      <c r="D316" s="89" t="s">
        <v>11176</v>
      </c>
      <c r="E316" s="90">
        <v>1</v>
      </c>
      <c r="F316" s="91" t="s">
        <v>11206</v>
      </c>
      <c r="G316" s="89" t="s">
        <v>0</v>
      </c>
      <c r="H316" s="89"/>
      <c r="I316" s="92" t="s">
        <v>11207</v>
      </c>
      <c r="J316" s="93" t="s">
        <v>11178</v>
      </c>
      <c r="K316" s="94" t="s">
        <v>11179</v>
      </c>
      <c r="L316" s="91" t="s">
        <v>318</v>
      </c>
      <c r="M316" s="91" t="s">
        <v>319</v>
      </c>
      <c r="N316" s="96" t="s">
        <v>491</v>
      </c>
      <c r="O316" s="96" t="s">
        <v>11183</v>
      </c>
      <c r="P316" s="92"/>
      <c r="Q316" s="92"/>
      <c r="R316" s="92"/>
      <c r="S316" s="92"/>
      <c r="T316" s="92" t="s">
        <v>6</v>
      </c>
      <c r="U316" s="92"/>
      <c r="V316" s="91" t="s">
        <v>11</v>
      </c>
      <c r="W316" s="91" t="s">
        <v>284</v>
      </c>
      <c r="X316" s="98" t="s">
        <v>11208</v>
      </c>
      <c r="Y316" s="91" t="s">
        <v>395</v>
      </c>
      <c r="Z316" s="99">
        <v>26.6</v>
      </c>
      <c r="AA316" s="100">
        <v>19.95</v>
      </c>
      <c r="AB316" s="101" t="s">
        <v>11209</v>
      </c>
      <c r="AC316" s="102" t="s">
        <v>638</v>
      </c>
      <c r="AD316" s="103">
        <f>Table1[[#This Row],[QTY]]*Table1[[#This Row],['# Books]]</f>
        <v>0</v>
      </c>
      <c r="AE316" s="104">
        <f>Table1[[#This Row],[QTY]]*Table1[[#This Row],[S&amp;L Price]]</f>
        <v>0</v>
      </c>
    </row>
    <row r="317" spans="1:31" ht="18" hidden="1" customHeight="1" x14ac:dyDescent="0.25">
      <c r="A317" s="86"/>
      <c r="B317" s="87">
        <v>24</v>
      </c>
      <c r="C317" s="88"/>
      <c r="D317" s="89" t="s">
        <v>11176</v>
      </c>
      <c r="E317" s="90">
        <v>1</v>
      </c>
      <c r="F317" s="91" t="s">
        <v>11206</v>
      </c>
      <c r="G317" s="89" t="s">
        <v>3</v>
      </c>
      <c r="H317" s="89"/>
      <c r="I317" s="92" t="s">
        <v>11210</v>
      </c>
      <c r="J317" s="93" t="s">
        <v>11178</v>
      </c>
      <c r="K317" s="94" t="s">
        <v>11179</v>
      </c>
      <c r="L317" s="91"/>
      <c r="M317" s="91"/>
      <c r="N317" s="96" t="s">
        <v>491</v>
      </c>
      <c r="O317" s="96" t="s">
        <v>11183</v>
      </c>
      <c r="P317" s="92"/>
      <c r="Q317" s="92"/>
      <c r="R317" s="92"/>
      <c r="S317" s="92"/>
      <c r="T317" s="92" t="s">
        <v>6</v>
      </c>
      <c r="U317" s="92"/>
      <c r="V317" s="91" t="s">
        <v>11</v>
      </c>
      <c r="W317" s="91" t="s">
        <v>284</v>
      </c>
      <c r="X317" s="98" t="s">
        <v>11208</v>
      </c>
      <c r="Y317" s="91" t="s">
        <v>395</v>
      </c>
      <c r="Z317" s="99">
        <v>26.6</v>
      </c>
      <c r="AA317" s="100">
        <v>19.95</v>
      </c>
      <c r="AB317" s="101" t="s">
        <v>11209</v>
      </c>
      <c r="AC317" s="102" t="s">
        <v>638</v>
      </c>
      <c r="AD317" s="103">
        <f>Table1[[#This Row],[QTY]]*Table1[[#This Row],['# Books]]</f>
        <v>0</v>
      </c>
      <c r="AE317" s="104">
        <f>Table1[[#This Row],[QTY]]*Table1[[#This Row],[S&amp;L Price]]</f>
        <v>0</v>
      </c>
    </row>
    <row r="318" spans="1:31" ht="18" hidden="1" customHeight="1" x14ac:dyDescent="0.25">
      <c r="A318" s="86"/>
      <c r="B318" s="87">
        <v>26</v>
      </c>
      <c r="C318" s="88">
        <v>69</v>
      </c>
      <c r="D318" s="89" t="s">
        <v>9919</v>
      </c>
      <c r="E318" s="90">
        <v>6</v>
      </c>
      <c r="F318" s="91" t="s">
        <v>9919</v>
      </c>
      <c r="G318" s="89" t="s">
        <v>9</v>
      </c>
      <c r="H318" s="89"/>
      <c r="I318" s="92" t="s">
        <v>9920</v>
      </c>
      <c r="J318" s="93">
        <v>2020</v>
      </c>
      <c r="K318" s="94" t="s">
        <v>9424</v>
      </c>
      <c r="L318" s="91" t="s">
        <v>318</v>
      </c>
      <c r="M318" s="91" t="s">
        <v>319</v>
      </c>
      <c r="N318" s="96"/>
      <c r="O318" s="96"/>
      <c r="P318" s="92"/>
      <c r="Q318" s="92"/>
      <c r="R318" s="92"/>
      <c r="S318" s="92"/>
      <c r="T318" s="92"/>
      <c r="U318" s="92"/>
      <c r="V318" s="91" t="s">
        <v>11</v>
      </c>
      <c r="W318" s="91" t="s">
        <v>284</v>
      </c>
      <c r="X318" s="98" t="s">
        <v>9921</v>
      </c>
      <c r="Y318" s="91" t="s">
        <v>395</v>
      </c>
      <c r="Z318" s="99">
        <v>159.6</v>
      </c>
      <c r="AA318" s="100">
        <v>119.7</v>
      </c>
      <c r="AB318" s="101"/>
      <c r="AC318" s="102" t="s">
        <v>638</v>
      </c>
      <c r="AD318" s="103">
        <f>Table1[[#This Row],[QTY]]*Table1[[#This Row],['# Books]]</f>
        <v>0</v>
      </c>
      <c r="AE318" s="104">
        <f>Table1[[#This Row],[QTY]]*Table1[[#This Row],[S&amp;L Price]]</f>
        <v>0</v>
      </c>
    </row>
    <row r="319" spans="1:31" ht="18" customHeight="1" x14ac:dyDescent="0.25">
      <c r="A319" s="86"/>
      <c r="B319" s="87">
        <v>26</v>
      </c>
      <c r="C319" s="88">
        <v>69</v>
      </c>
      <c r="D319" s="89" t="s">
        <v>9919</v>
      </c>
      <c r="E319" s="90">
        <v>1</v>
      </c>
      <c r="F319" s="91" t="s">
        <v>9922</v>
      </c>
      <c r="G319" s="89" t="s">
        <v>0</v>
      </c>
      <c r="H319" s="89"/>
      <c r="I319" s="92" t="s">
        <v>9923</v>
      </c>
      <c r="J319" s="93">
        <v>2020</v>
      </c>
      <c r="K319" s="94" t="s">
        <v>9424</v>
      </c>
      <c r="L319" s="91" t="s">
        <v>318</v>
      </c>
      <c r="M319" s="91" t="s">
        <v>319</v>
      </c>
      <c r="N319" s="96" t="s">
        <v>491</v>
      </c>
      <c r="O319" s="96" t="s">
        <v>528</v>
      </c>
      <c r="P319" s="92"/>
      <c r="Q319" s="92"/>
      <c r="R319" s="92"/>
      <c r="S319" s="92"/>
      <c r="T319" s="92" t="s">
        <v>15</v>
      </c>
      <c r="U319" s="92"/>
      <c r="V319" s="91" t="s">
        <v>11</v>
      </c>
      <c r="W319" s="91" t="s">
        <v>284</v>
      </c>
      <c r="X319" s="98" t="s">
        <v>9924</v>
      </c>
      <c r="Y319" s="91" t="s">
        <v>395</v>
      </c>
      <c r="Z319" s="99">
        <v>26.6</v>
      </c>
      <c r="AA319" s="100">
        <v>19.95</v>
      </c>
      <c r="AB319" s="101" t="s">
        <v>9899</v>
      </c>
      <c r="AC319" s="102" t="s">
        <v>638</v>
      </c>
      <c r="AD319" s="103">
        <f>Table1[[#This Row],[QTY]]*Table1[[#This Row],['# Books]]</f>
        <v>0</v>
      </c>
      <c r="AE319" s="104">
        <f>Table1[[#This Row],[QTY]]*Table1[[#This Row],[S&amp;L Price]]</f>
        <v>0</v>
      </c>
    </row>
    <row r="320" spans="1:31" ht="18" hidden="1" customHeight="1" x14ac:dyDescent="0.25">
      <c r="A320" s="86"/>
      <c r="B320" s="87">
        <v>26</v>
      </c>
      <c r="C320" s="88">
        <v>69</v>
      </c>
      <c r="D320" s="89" t="s">
        <v>9919</v>
      </c>
      <c r="E320" s="90">
        <v>1</v>
      </c>
      <c r="F320" s="91" t="s">
        <v>9922</v>
      </c>
      <c r="G320" s="89" t="s">
        <v>3</v>
      </c>
      <c r="H320" s="89"/>
      <c r="I320" s="92" t="s">
        <v>9925</v>
      </c>
      <c r="J320" s="93">
        <v>2020</v>
      </c>
      <c r="K320" s="94" t="s">
        <v>9424</v>
      </c>
      <c r="L320" s="91"/>
      <c r="M320" s="91"/>
      <c r="N320" s="96" t="s">
        <v>491</v>
      </c>
      <c r="O320" s="96" t="s">
        <v>528</v>
      </c>
      <c r="P320" s="92"/>
      <c r="Q320" s="92"/>
      <c r="R320" s="92"/>
      <c r="S320" s="92"/>
      <c r="T320" s="92" t="s">
        <v>15</v>
      </c>
      <c r="U320" s="92"/>
      <c r="V320" s="91" t="s">
        <v>11</v>
      </c>
      <c r="W320" s="91" t="s">
        <v>284</v>
      </c>
      <c r="X320" s="98" t="s">
        <v>9924</v>
      </c>
      <c r="Y320" s="91" t="s">
        <v>395</v>
      </c>
      <c r="Z320" s="99">
        <v>26.6</v>
      </c>
      <c r="AA320" s="100">
        <v>19.95</v>
      </c>
      <c r="AB320" s="101" t="s">
        <v>9899</v>
      </c>
      <c r="AC320" s="102" t="s">
        <v>638</v>
      </c>
      <c r="AD320" s="103">
        <f>Table1[[#This Row],[QTY]]*Table1[[#This Row],['# Books]]</f>
        <v>0</v>
      </c>
      <c r="AE320" s="104">
        <f>Table1[[#This Row],[QTY]]*Table1[[#This Row],[S&amp;L Price]]</f>
        <v>0</v>
      </c>
    </row>
    <row r="321" spans="1:31" ht="18" customHeight="1" x14ac:dyDescent="0.25">
      <c r="A321" s="86"/>
      <c r="B321" s="87">
        <v>26</v>
      </c>
      <c r="C321" s="88">
        <v>69</v>
      </c>
      <c r="D321" s="89" t="s">
        <v>9919</v>
      </c>
      <c r="E321" s="90">
        <v>1</v>
      </c>
      <c r="F321" s="91" t="s">
        <v>9926</v>
      </c>
      <c r="G321" s="89" t="s">
        <v>0</v>
      </c>
      <c r="H321" s="89"/>
      <c r="I321" s="92" t="s">
        <v>9927</v>
      </c>
      <c r="J321" s="93">
        <v>2020</v>
      </c>
      <c r="K321" s="94" t="s">
        <v>9424</v>
      </c>
      <c r="L321" s="91" t="s">
        <v>318</v>
      </c>
      <c r="M321" s="91" t="s">
        <v>319</v>
      </c>
      <c r="N321" s="96" t="s">
        <v>491</v>
      </c>
      <c r="O321" s="96" t="s">
        <v>528</v>
      </c>
      <c r="P321" s="92"/>
      <c r="Q321" s="92"/>
      <c r="R321" s="92"/>
      <c r="S321" s="92"/>
      <c r="T321" s="92" t="s">
        <v>6</v>
      </c>
      <c r="U321" s="92"/>
      <c r="V321" s="91" t="s">
        <v>11</v>
      </c>
      <c r="W321" s="91" t="s">
        <v>284</v>
      </c>
      <c r="X321" s="98" t="s">
        <v>9928</v>
      </c>
      <c r="Y321" s="91" t="s">
        <v>395</v>
      </c>
      <c r="Z321" s="99">
        <v>26.6</v>
      </c>
      <c r="AA321" s="100">
        <v>19.95</v>
      </c>
      <c r="AB321" s="101" t="s">
        <v>9929</v>
      </c>
      <c r="AC321" s="102" t="s">
        <v>638</v>
      </c>
      <c r="AD321" s="103">
        <f>Table1[[#This Row],[QTY]]*Table1[[#This Row],['# Books]]</f>
        <v>0</v>
      </c>
      <c r="AE321" s="104">
        <f>Table1[[#This Row],[QTY]]*Table1[[#This Row],[S&amp;L Price]]</f>
        <v>0</v>
      </c>
    </row>
    <row r="322" spans="1:31" ht="18" hidden="1" customHeight="1" x14ac:dyDescent="0.25">
      <c r="A322" s="86"/>
      <c r="B322" s="87">
        <v>26</v>
      </c>
      <c r="C322" s="88">
        <v>69</v>
      </c>
      <c r="D322" s="89" t="s">
        <v>9919</v>
      </c>
      <c r="E322" s="90">
        <v>1</v>
      </c>
      <c r="F322" s="91" t="s">
        <v>9926</v>
      </c>
      <c r="G322" s="89" t="s">
        <v>3</v>
      </c>
      <c r="H322" s="89"/>
      <c r="I322" s="92" t="s">
        <v>9930</v>
      </c>
      <c r="J322" s="93">
        <v>2020</v>
      </c>
      <c r="K322" s="94" t="s">
        <v>9424</v>
      </c>
      <c r="L322" s="91"/>
      <c r="M322" s="91"/>
      <c r="N322" s="96" t="s">
        <v>491</v>
      </c>
      <c r="O322" s="96" t="s">
        <v>528</v>
      </c>
      <c r="P322" s="92"/>
      <c r="Q322" s="92"/>
      <c r="R322" s="92"/>
      <c r="S322" s="92"/>
      <c r="T322" s="92" t="s">
        <v>6</v>
      </c>
      <c r="U322" s="92"/>
      <c r="V322" s="91" t="s">
        <v>11</v>
      </c>
      <c r="W322" s="91" t="s">
        <v>284</v>
      </c>
      <c r="X322" s="98" t="s">
        <v>9928</v>
      </c>
      <c r="Y322" s="91" t="s">
        <v>395</v>
      </c>
      <c r="Z322" s="99">
        <v>26.6</v>
      </c>
      <c r="AA322" s="100">
        <v>19.95</v>
      </c>
      <c r="AB322" s="101" t="s">
        <v>9929</v>
      </c>
      <c r="AC322" s="102" t="s">
        <v>638</v>
      </c>
      <c r="AD322" s="103">
        <f>Table1[[#This Row],[QTY]]*Table1[[#This Row],['# Books]]</f>
        <v>0</v>
      </c>
      <c r="AE322" s="104">
        <f>Table1[[#This Row],[QTY]]*Table1[[#This Row],[S&amp;L Price]]</f>
        <v>0</v>
      </c>
    </row>
    <row r="323" spans="1:31" ht="18" customHeight="1" x14ac:dyDescent="0.25">
      <c r="A323" s="86"/>
      <c r="B323" s="87">
        <v>26</v>
      </c>
      <c r="C323" s="88">
        <v>69</v>
      </c>
      <c r="D323" s="89" t="s">
        <v>9919</v>
      </c>
      <c r="E323" s="90">
        <v>1</v>
      </c>
      <c r="F323" s="91" t="s">
        <v>9931</v>
      </c>
      <c r="G323" s="89" t="s">
        <v>0</v>
      </c>
      <c r="H323" s="89"/>
      <c r="I323" s="92" t="s">
        <v>9932</v>
      </c>
      <c r="J323" s="93">
        <v>2020</v>
      </c>
      <c r="K323" s="94" t="s">
        <v>9424</v>
      </c>
      <c r="L323" s="91" t="s">
        <v>318</v>
      </c>
      <c r="M323" s="91" t="s">
        <v>319</v>
      </c>
      <c r="N323" s="96" t="s">
        <v>491</v>
      </c>
      <c r="O323" s="96" t="s">
        <v>528</v>
      </c>
      <c r="P323" s="92"/>
      <c r="Q323" s="92"/>
      <c r="R323" s="92"/>
      <c r="S323" s="92"/>
      <c r="T323" s="92" t="s">
        <v>15</v>
      </c>
      <c r="U323" s="92"/>
      <c r="V323" s="91" t="s">
        <v>11</v>
      </c>
      <c r="W323" s="91" t="s">
        <v>284</v>
      </c>
      <c r="X323" s="98" t="s">
        <v>9933</v>
      </c>
      <c r="Y323" s="91" t="s">
        <v>395</v>
      </c>
      <c r="Z323" s="99">
        <v>26.6</v>
      </c>
      <c r="AA323" s="100">
        <v>19.95</v>
      </c>
      <c r="AB323" s="101" t="s">
        <v>9934</v>
      </c>
      <c r="AC323" s="102" t="s">
        <v>638</v>
      </c>
      <c r="AD323" s="103">
        <f>Table1[[#This Row],[QTY]]*Table1[[#This Row],['# Books]]</f>
        <v>0</v>
      </c>
      <c r="AE323" s="104">
        <f>Table1[[#This Row],[QTY]]*Table1[[#This Row],[S&amp;L Price]]</f>
        <v>0</v>
      </c>
    </row>
    <row r="324" spans="1:31" ht="18" hidden="1" customHeight="1" x14ac:dyDescent="0.25">
      <c r="A324" s="86"/>
      <c r="B324" s="87">
        <v>26</v>
      </c>
      <c r="C324" s="88">
        <v>69</v>
      </c>
      <c r="D324" s="89" t="s">
        <v>9919</v>
      </c>
      <c r="E324" s="90">
        <v>1</v>
      </c>
      <c r="F324" s="91" t="s">
        <v>9931</v>
      </c>
      <c r="G324" s="89" t="s">
        <v>3</v>
      </c>
      <c r="H324" s="89"/>
      <c r="I324" s="92" t="s">
        <v>9935</v>
      </c>
      <c r="J324" s="93">
        <v>2020</v>
      </c>
      <c r="K324" s="94" t="s">
        <v>9424</v>
      </c>
      <c r="L324" s="91"/>
      <c r="M324" s="91"/>
      <c r="N324" s="96" t="s">
        <v>491</v>
      </c>
      <c r="O324" s="96" t="s">
        <v>528</v>
      </c>
      <c r="P324" s="92"/>
      <c r="Q324" s="92"/>
      <c r="R324" s="92"/>
      <c r="S324" s="92"/>
      <c r="T324" s="92" t="s">
        <v>15</v>
      </c>
      <c r="U324" s="92"/>
      <c r="V324" s="91" t="s">
        <v>11</v>
      </c>
      <c r="W324" s="91" t="s">
        <v>284</v>
      </c>
      <c r="X324" s="98" t="s">
        <v>9933</v>
      </c>
      <c r="Y324" s="91" t="s">
        <v>395</v>
      </c>
      <c r="Z324" s="99">
        <v>26.6</v>
      </c>
      <c r="AA324" s="100">
        <v>19.95</v>
      </c>
      <c r="AB324" s="101" t="s">
        <v>9934</v>
      </c>
      <c r="AC324" s="102" t="s">
        <v>638</v>
      </c>
      <c r="AD324" s="103">
        <f>Table1[[#This Row],[QTY]]*Table1[[#This Row],['# Books]]</f>
        <v>0</v>
      </c>
      <c r="AE324" s="104">
        <f>Table1[[#This Row],[QTY]]*Table1[[#This Row],[S&amp;L Price]]</f>
        <v>0</v>
      </c>
    </row>
    <row r="325" spans="1:31" ht="18" customHeight="1" x14ac:dyDescent="0.25">
      <c r="A325" s="86"/>
      <c r="B325" s="87">
        <v>26</v>
      </c>
      <c r="C325" s="88">
        <v>69</v>
      </c>
      <c r="D325" s="89" t="s">
        <v>9919</v>
      </c>
      <c r="E325" s="90">
        <v>1</v>
      </c>
      <c r="F325" s="91" t="s">
        <v>9936</v>
      </c>
      <c r="G325" s="89" t="s">
        <v>0</v>
      </c>
      <c r="H325" s="89"/>
      <c r="I325" s="92" t="s">
        <v>9937</v>
      </c>
      <c r="J325" s="93">
        <v>2020</v>
      </c>
      <c r="K325" s="94" t="s">
        <v>9424</v>
      </c>
      <c r="L325" s="91" t="s">
        <v>318</v>
      </c>
      <c r="M325" s="91" t="s">
        <v>319</v>
      </c>
      <c r="N325" s="96" t="s">
        <v>491</v>
      </c>
      <c r="O325" s="96" t="s">
        <v>8750</v>
      </c>
      <c r="P325" s="92"/>
      <c r="Q325" s="92"/>
      <c r="R325" s="92"/>
      <c r="S325" s="92"/>
      <c r="T325" s="92" t="s">
        <v>15</v>
      </c>
      <c r="U325" s="92"/>
      <c r="V325" s="91" t="s">
        <v>11</v>
      </c>
      <c r="W325" s="91" t="s">
        <v>284</v>
      </c>
      <c r="X325" s="98" t="s">
        <v>9938</v>
      </c>
      <c r="Y325" s="91" t="s">
        <v>395</v>
      </c>
      <c r="Z325" s="99">
        <v>26.6</v>
      </c>
      <c r="AA325" s="100">
        <v>19.95</v>
      </c>
      <c r="AB325" s="101" t="s">
        <v>9939</v>
      </c>
      <c r="AC325" s="102" t="s">
        <v>638</v>
      </c>
      <c r="AD325" s="103">
        <f>Table1[[#This Row],[QTY]]*Table1[[#This Row],['# Books]]</f>
        <v>0</v>
      </c>
      <c r="AE325" s="104">
        <f>Table1[[#This Row],[QTY]]*Table1[[#This Row],[S&amp;L Price]]</f>
        <v>0</v>
      </c>
    </row>
    <row r="326" spans="1:31" ht="18" hidden="1" customHeight="1" x14ac:dyDescent="0.25">
      <c r="A326" s="86"/>
      <c r="B326" s="87">
        <v>26</v>
      </c>
      <c r="C326" s="88">
        <v>69</v>
      </c>
      <c r="D326" s="89" t="s">
        <v>9919</v>
      </c>
      <c r="E326" s="90">
        <v>1</v>
      </c>
      <c r="F326" s="91" t="s">
        <v>9936</v>
      </c>
      <c r="G326" s="89" t="s">
        <v>3</v>
      </c>
      <c r="H326" s="89"/>
      <c r="I326" s="92" t="s">
        <v>9940</v>
      </c>
      <c r="J326" s="93">
        <v>2020</v>
      </c>
      <c r="K326" s="94" t="s">
        <v>9424</v>
      </c>
      <c r="L326" s="91"/>
      <c r="M326" s="91"/>
      <c r="N326" s="96" t="s">
        <v>491</v>
      </c>
      <c r="O326" s="96" t="s">
        <v>8750</v>
      </c>
      <c r="P326" s="92"/>
      <c r="Q326" s="92"/>
      <c r="R326" s="92"/>
      <c r="S326" s="92"/>
      <c r="T326" s="92" t="s">
        <v>15</v>
      </c>
      <c r="U326" s="92"/>
      <c r="V326" s="91" t="s">
        <v>11</v>
      </c>
      <c r="W326" s="91" t="s">
        <v>284</v>
      </c>
      <c r="X326" s="98" t="s">
        <v>9938</v>
      </c>
      <c r="Y326" s="91" t="s">
        <v>395</v>
      </c>
      <c r="Z326" s="99">
        <v>26.6</v>
      </c>
      <c r="AA326" s="100">
        <v>19.95</v>
      </c>
      <c r="AB326" s="101" t="s">
        <v>9939</v>
      </c>
      <c r="AC326" s="102" t="s">
        <v>638</v>
      </c>
      <c r="AD326" s="103">
        <f>Table1[[#This Row],[QTY]]*Table1[[#This Row],['# Books]]</f>
        <v>0</v>
      </c>
      <c r="AE326" s="104">
        <f>Table1[[#This Row],[QTY]]*Table1[[#This Row],[S&amp;L Price]]</f>
        <v>0</v>
      </c>
    </row>
    <row r="327" spans="1:31" ht="18" customHeight="1" x14ac:dyDescent="0.25">
      <c r="A327" s="86"/>
      <c r="B327" s="87">
        <v>26</v>
      </c>
      <c r="C327" s="88">
        <v>69</v>
      </c>
      <c r="D327" s="89" t="s">
        <v>9919</v>
      </c>
      <c r="E327" s="90">
        <v>1</v>
      </c>
      <c r="F327" s="91" t="s">
        <v>9941</v>
      </c>
      <c r="G327" s="89" t="s">
        <v>0</v>
      </c>
      <c r="H327" s="89"/>
      <c r="I327" s="92" t="s">
        <v>9942</v>
      </c>
      <c r="J327" s="93">
        <v>2020</v>
      </c>
      <c r="K327" s="94" t="s">
        <v>9424</v>
      </c>
      <c r="L327" s="91" t="s">
        <v>318</v>
      </c>
      <c r="M327" s="91" t="s">
        <v>319</v>
      </c>
      <c r="N327" s="96" t="s">
        <v>491</v>
      </c>
      <c r="O327" s="96" t="s">
        <v>8750</v>
      </c>
      <c r="P327" s="92"/>
      <c r="Q327" s="92"/>
      <c r="R327" s="92"/>
      <c r="S327" s="92"/>
      <c r="T327" s="92" t="s">
        <v>6</v>
      </c>
      <c r="U327" s="92"/>
      <c r="V327" s="91" t="s">
        <v>11</v>
      </c>
      <c r="W327" s="91" t="s">
        <v>284</v>
      </c>
      <c r="X327" s="98" t="s">
        <v>9943</v>
      </c>
      <c r="Y327" s="91" t="s">
        <v>395</v>
      </c>
      <c r="Z327" s="99">
        <v>26.6</v>
      </c>
      <c r="AA327" s="100">
        <v>19.95</v>
      </c>
      <c r="AB327" s="101" t="s">
        <v>9944</v>
      </c>
      <c r="AC327" s="102" t="s">
        <v>638</v>
      </c>
      <c r="AD327" s="103">
        <f>Table1[[#This Row],[QTY]]*Table1[[#This Row],['# Books]]</f>
        <v>0</v>
      </c>
      <c r="AE327" s="104">
        <f>Table1[[#This Row],[QTY]]*Table1[[#This Row],[S&amp;L Price]]</f>
        <v>0</v>
      </c>
    </row>
    <row r="328" spans="1:31" ht="18" hidden="1" customHeight="1" x14ac:dyDescent="0.25">
      <c r="A328" s="86"/>
      <c r="B328" s="87">
        <v>26</v>
      </c>
      <c r="C328" s="88">
        <v>69</v>
      </c>
      <c r="D328" s="89" t="s">
        <v>9919</v>
      </c>
      <c r="E328" s="90">
        <v>1</v>
      </c>
      <c r="F328" s="91" t="s">
        <v>9941</v>
      </c>
      <c r="G328" s="89" t="s">
        <v>3</v>
      </c>
      <c r="H328" s="89"/>
      <c r="I328" s="92" t="s">
        <v>9945</v>
      </c>
      <c r="J328" s="93">
        <v>2020</v>
      </c>
      <c r="K328" s="94" t="s">
        <v>9424</v>
      </c>
      <c r="L328" s="91"/>
      <c r="M328" s="91"/>
      <c r="N328" s="96" t="s">
        <v>491</v>
      </c>
      <c r="O328" s="96" t="s">
        <v>8750</v>
      </c>
      <c r="P328" s="92"/>
      <c r="Q328" s="92"/>
      <c r="R328" s="92"/>
      <c r="S328" s="92"/>
      <c r="T328" s="92" t="s">
        <v>6</v>
      </c>
      <c r="U328" s="92"/>
      <c r="V328" s="91" t="s">
        <v>11</v>
      </c>
      <c r="W328" s="91" t="s">
        <v>284</v>
      </c>
      <c r="X328" s="98" t="s">
        <v>9943</v>
      </c>
      <c r="Y328" s="91" t="s">
        <v>395</v>
      </c>
      <c r="Z328" s="99">
        <v>26.6</v>
      </c>
      <c r="AA328" s="100">
        <v>19.95</v>
      </c>
      <c r="AB328" s="101" t="s">
        <v>9944</v>
      </c>
      <c r="AC328" s="102" t="s">
        <v>638</v>
      </c>
      <c r="AD328" s="103">
        <f>Table1[[#This Row],[QTY]]*Table1[[#This Row],['# Books]]</f>
        <v>0</v>
      </c>
      <c r="AE328" s="104">
        <f>Table1[[#This Row],[QTY]]*Table1[[#This Row],[S&amp;L Price]]</f>
        <v>0</v>
      </c>
    </row>
    <row r="329" spans="1:31" ht="18" customHeight="1" x14ac:dyDescent="0.25">
      <c r="A329" s="86"/>
      <c r="B329" s="87">
        <v>26</v>
      </c>
      <c r="C329" s="88">
        <v>69</v>
      </c>
      <c r="D329" s="89" t="s">
        <v>9919</v>
      </c>
      <c r="E329" s="90">
        <v>1</v>
      </c>
      <c r="F329" s="91" t="s">
        <v>9946</v>
      </c>
      <c r="G329" s="89" t="s">
        <v>0</v>
      </c>
      <c r="H329" s="89"/>
      <c r="I329" s="92" t="s">
        <v>9947</v>
      </c>
      <c r="J329" s="93">
        <v>2020</v>
      </c>
      <c r="K329" s="94" t="s">
        <v>9424</v>
      </c>
      <c r="L329" s="91" t="s">
        <v>318</v>
      </c>
      <c r="M329" s="91" t="s">
        <v>319</v>
      </c>
      <c r="N329" s="96" t="s">
        <v>491</v>
      </c>
      <c r="O329" s="96" t="s">
        <v>8750</v>
      </c>
      <c r="P329" s="92"/>
      <c r="Q329" s="92"/>
      <c r="R329" s="92"/>
      <c r="S329" s="92"/>
      <c r="T329" s="92" t="s">
        <v>6</v>
      </c>
      <c r="U329" s="92"/>
      <c r="V329" s="91" t="s">
        <v>11</v>
      </c>
      <c r="W329" s="91" t="s">
        <v>284</v>
      </c>
      <c r="X329" s="98" t="s">
        <v>9948</v>
      </c>
      <c r="Y329" s="91" t="s">
        <v>395</v>
      </c>
      <c r="Z329" s="99">
        <v>26.6</v>
      </c>
      <c r="AA329" s="100">
        <v>19.95</v>
      </c>
      <c r="AB329" s="101" t="s">
        <v>9949</v>
      </c>
      <c r="AC329" s="102" t="s">
        <v>638</v>
      </c>
      <c r="AD329" s="103">
        <f>Table1[[#This Row],[QTY]]*Table1[[#This Row],['# Books]]</f>
        <v>0</v>
      </c>
      <c r="AE329" s="104">
        <f>Table1[[#This Row],[QTY]]*Table1[[#This Row],[S&amp;L Price]]</f>
        <v>0</v>
      </c>
    </row>
    <row r="330" spans="1:31" ht="18" hidden="1" customHeight="1" x14ac:dyDescent="0.25">
      <c r="A330" s="86"/>
      <c r="B330" s="87">
        <v>26</v>
      </c>
      <c r="C330" s="88">
        <v>69</v>
      </c>
      <c r="D330" s="89" t="s">
        <v>9919</v>
      </c>
      <c r="E330" s="90">
        <v>1</v>
      </c>
      <c r="F330" s="91" t="s">
        <v>9946</v>
      </c>
      <c r="G330" s="89" t="s">
        <v>3</v>
      </c>
      <c r="H330" s="89"/>
      <c r="I330" s="92" t="s">
        <v>9950</v>
      </c>
      <c r="J330" s="93">
        <v>2020</v>
      </c>
      <c r="K330" s="94" t="s">
        <v>9424</v>
      </c>
      <c r="L330" s="91"/>
      <c r="M330" s="91"/>
      <c r="N330" s="96" t="s">
        <v>491</v>
      </c>
      <c r="O330" s="96" t="s">
        <v>8750</v>
      </c>
      <c r="P330" s="92"/>
      <c r="Q330" s="92"/>
      <c r="R330" s="92"/>
      <c r="S330" s="92"/>
      <c r="T330" s="92" t="s">
        <v>6</v>
      </c>
      <c r="U330" s="92"/>
      <c r="V330" s="91" t="s">
        <v>11</v>
      </c>
      <c r="W330" s="91" t="s">
        <v>284</v>
      </c>
      <c r="X330" s="98" t="s">
        <v>9948</v>
      </c>
      <c r="Y330" s="91" t="s">
        <v>395</v>
      </c>
      <c r="Z330" s="99">
        <v>26.6</v>
      </c>
      <c r="AA330" s="100">
        <v>19.95</v>
      </c>
      <c r="AB330" s="101" t="s">
        <v>9949</v>
      </c>
      <c r="AC330" s="102" t="s">
        <v>638</v>
      </c>
      <c r="AD330" s="103">
        <f>Table1[[#This Row],[QTY]]*Table1[[#This Row],['# Books]]</f>
        <v>0</v>
      </c>
      <c r="AE330" s="104">
        <f>Table1[[#This Row],[QTY]]*Table1[[#This Row],[S&amp;L Price]]</f>
        <v>0</v>
      </c>
    </row>
    <row r="331" spans="1:31" ht="18" hidden="1" customHeight="1" x14ac:dyDescent="0.25">
      <c r="A331" s="86"/>
      <c r="B331" s="87">
        <v>27</v>
      </c>
      <c r="C331" s="88">
        <v>68</v>
      </c>
      <c r="D331" s="89" t="s">
        <v>9888</v>
      </c>
      <c r="E331" s="90">
        <v>6</v>
      </c>
      <c r="F331" s="91" t="s">
        <v>9888</v>
      </c>
      <c r="G331" s="89" t="s">
        <v>9</v>
      </c>
      <c r="H331" s="89"/>
      <c r="I331" s="92" t="s">
        <v>9889</v>
      </c>
      <c r="J331" s="93">
        <v>2020</v>
      </c>
      <c r="K331" s="94" t="s">
        <v>9424</v>
      </c>
      <c r="L331" s="91" t="s">
        <v>318</v>
      </c>
      <c r="M331" s="91" t="s">
        <v>319</v>
      </c>
      <c r="N331" s="96"/>
      <c r="O331" s="96"/>
      <c r="P331" s="92"/>
      <c r="Q331" s="92"/>
      <c r="R331" s="92"/>
      <c r="S331" s="92"/>
      <c r="T331" s="92"/>
      <c r="U331" s="92"/>
      <c r="V331" s="91" t="s">
        <v>11</v>
      </c>
      <c r="W331" s="91" t="s">
        <v>284</v>
      </c>
      <c r="X331" s="98" t="s">
        <v>9890</v>
      </c>
      <c r="Y331" s="91" t="s">
        <v>395</v>
      </c>
      <c r="Z331" s="99">
        <v>159.6</v>
      </c>
      <c r="AA331" s="100">
        <v>119.7</v>
      </c>
      <c r="AB331" s="101"/>
      <c r="AC331" s="102" t="s">
        <v>638</v>
      </c>
      <c r="AD331" s="103">
        <f>Table1[[#This Row],[QTY]]*Table1[[#This Row],['# Books]]</f>
        <v>0</v>
      </c>
      <c r="AE331" s="104">
        <f>Table1[[#This Row],[QTY]]*Table1[[#This Row],[S&amp;L Price]]</f>
        <v>0</v>
      </c>
    </row>
    <row r="332" spans="1:31" ht="18" customHeight="1" x14ac:dyDescent="0.25">
      <c r="A332" s="86"/>
      <c r="B332" s="87">
        <v>27</v>
      </c>
      <c r="C332" s="88">
        <v>68</v>
      </c>
      <c r="D332" s="89" t="s">
        <v>9888</v>
      </c>
      <c r="E332" s="90">
        <v>1</v>
      </c>
      <c r="F332" s="91" t="s">
        <v>9891</v>
      </c>
      <c r="G332" s="89" t="s">
        <v>0</v>
      </c>
      <c r="H332" s="89"/>
      <c r="I332" s="92" t="s">
        <v>9892</v>
      </c>
      <c r="J332" s="93">
        <v>2020</v>
      </c>
      <c r="K332" s="94" t="s">
        <v>9424</v>
      </c>
      <c r="L332" s="91" t="s">
        <v>318</v>
      </c>
      <c r="M332" s="91" t="s">
        <v>319</v>
      </c>
      <c r="N332" s="96" t="s">
        <v>491</v>
      </c>
      <c r="O332" s="96" t="s">
        <v>1058</v>
      </c>
      <c r="P332" s="92"/>
      <c r="Q332" s="92"/>
      <c r="R332" s="92"/>
      <c r="S332" s="92"/>
      <c r="T332" s="92" t="s">
        <v>15</v>
      </c>
      <c r="U332" s="92"/>
      <c r="V332" s="91" t="s">
        <v>11</v>
      </c>
      <c r="W332" s="91" t="s">
        <v>284</v>
      </c>
      <c r="X332" s="98" t="s">
        <v>9893</v>
      </c>
      <c r="Y332" s="91" t="s">
        <v>395</v>
      </c>
      <c r="Z332" s="99">
        <v>26.6</v>
      </c>
      <c r="AA332" s="100">
        <v>19.95</v>
      </c>
      <c r="AB332" s="101" t="s">
        <v>9894</v>
      </c>
      <c r="AC332" s="102" t="s">
        <v>638</v>
      </c>
      <c r="AD332" s="103">
        <f>Table1[[#This Row],[QTY]]*Table1[[#This Row],['# Books]]</f>
        <v>0</v>
      </c>
      <c r="AE332" s="104">
        <f>Table1[[#This Row],[QTY]]*Table1[[#This Row],[S&amp;L Price]]</f>
        <v>0</v>
      </c>
    </row>
    <row r="333" spans="1:31" ht="18" hidden="1" customHeight="1" x14ac:dyDescent="0.25">
      <c r="A333" s="86"/>
      <c r="B333" s="87">
        <v>27</v>
      </c>
      <c r="C333" s="88">
        <v>68</v>
      </c>
      <c r="D333" s="89" t="s">
        <v>9888</v>
      </c>
      <c r="E333" s="90">
        <v>1</v>
      </c>
      <c r="F333" s="91" t="s">
        <v>9891</v>
      </c>
      <c r="G333" s="89" t="s">
        <v>3</v>
      </c>
      <c r="H333" s="89"/>
      <c r="I333" s="92" t="s">
        <v>9895</v>
      </c>
      <c r="J333" s="93">
        <v>2020</v>
      </c>
      <c r="K333" s="94" t="s">
        <v>9424</v>
      </c>
      <c r="L333" s="91"/>
      <c r="M333" s="91"/>
      <c r="N333" s="96" t="s">
        <v>491</v>
      </c>
      <c r="O333" s="96" t="s">
        <v>1058</v>
      </c>
      <c r="P333" s="92"/>
      <c r="Q333" s="92"/>
      <c r="R333" s="92"/>
      <c r="S333" s="92"/>
      <c r="T333" s="92" t="s">
        <v>15</v>
      </c>
      <c r="U333" s="92"/>
      <c r="V333" s="91" t="s">
        <v>11</v>
      </c>
      <c r="W333" s="91" t="s">
        <v>284</v>
      </c>
      <c r="X333" s="98" t="s">
        <v>9893</v>
      </c>
      <c r="Y333" s="91" t="s">
        <v>395</v>
      </c>
      <c r="Z333" s="99">
        <v>26.6</v>
      </c>
      <c r="AA333" s="100">
        <v>19.95</v>
      </c>
      <c r="AB333" s="101" t="s">
        <v>9894</v>
      </c>
      <c r="AC333" s="102" t="s">
        <v>638</v>
      </c>
      <c r="AD333" s="103">
        <f>Table1[[#This Row],[QTY]]*Table1[[#This Row],['# Books]]</f>
        <v>0</v>
      </c>
      <c r="AE333" s="104">
        <f>Table1[[#This Row],[QTY]]*Table1[[#This Row],[S&amp;L Price]]</f>
        <v>0</v>
      </c>
    </row>
    <row r="334" spans="1:31" ht="18" customHeight="1" x14ac:dyDescent="0.25">
      <c r="A334" s="86"/>
      <c r="B334" s="87">
        <v>27</v>
      </c>
      <c r="C334" s="88">
        <v>68</v>
      </c>
      <c r="D334" s="89" t="s">
        <v>9888</v>
      </c>
      <c r="E334" s="90">
        <v>1</v>
      </c>
      <c r="F334" s="91" t="s">
        <v>9896</v>
      </c>
      <c r="G334" s="89" t="s">
        <v>0</v>
      </c>
      <c r="H334" s="89"/>
      <c r="I334" s="92" t="s">
        <v>9897</v>
      </c>
      <c r="J334" s="93">
        <v>2020</v>
      </c>
      <c r="K334" s="94" t="s">
        <v>9424</v>
      </c>
      <c r="L334" s="91" t="s">
        <v>318</v>
      </c>
      <c r="M334" s="91" t="s">
        <v>319</v>
      </c>
      <c r="N334" s="96" t="s">
        <v>491</v>
      </c>
      <c r="O334" s="96" t="s">
        <v>1058</v>
      </c>
      <c r="P334" s="92"/>
      <c r="Q334" s="92"/>
      <c r="R334" s="92"/>
      <c r="S334" s="92"/>
      <c r="T334" s="92" t="s">
        <v>15</v>
      </c>
      <c r="U334" s="92"/>
      <c r="V334" s="91" t="s">
        <v>11</v>
      </c>
      <c r="W334" s="91" t="s">
        <v>284</v>
      </c>
      <c r="X334" s="98" t="s">
        <v>9898</v>
      </c>
      <c r="Y334" s="91" t="s">
        <v>395</v>
      </c>
      <c r="Z334" s="99">
        <v>26.6</v>
      </c>
      <c r="AA334" s="100">
        <v>19.95</v>
      </c>
      <c r="AB334" s="101" t="s">
        <v>9899</v>
      </c>
      <c r="AC334" s="102" t="s">
        <v>638</v>
      </c>
      <c r="AD334" s="103">
        <f>Table1[[#This Row],[QTY]]*Table1[[#This Row],['# Books]]</f>
        <v>0</v>
      </c>
      <c r="AE334" s="104">
        <f>Table1[[#This Row],[QTY]]*Table1[[#This Row],[S&amp;L Price]]</f>
        <v>0</v>
      </c>
    </row>
    <row r="335" spans="1:31" ht="18" hidden="1" customHeight="1" x14ac:dyDescent="0.25">
      <c r="A335" s="86"/>
      <c r="B335" s="87">
        <v>27</v>
      </c>
      <c r="C335" s="88">
        <v>68</v>
      </c>
      <c r="D335" s="89" t="s">
        <v>9888</v>
      </c>
      <c r="E335" s="90">
        <v>1</v>
      </c>
      <c r="F335" s="91" t="s">
        <v>9896</v>
      </c>
      <c r="G335" s="89" t="s">
        <v>3</v>
      </c>
      <c r="H335" s="89"/>
      <c r="I335" s="92" t="s">
        <v>9900</v>
      </c>
      <c r="J335" s="93">
        <v>2020</v>
      </c>
      <c r="K335" s="94" t="s">
        <v>9424</v>
      </c>
      <c r="L335" s="91"/>
      <c r="M335" s="91"/>
      <c r="N335" s="96" t="s">
        <v>491</v>
      </c>
      <c r="O335" s="96" t="s">
        <v>1058</v>
      </c>
      <c r="P335" s="92"/>
      <c r="Q335" s="92"/>
      <c r="R335" s="92"/>
      <c r="S335" s="92"/>
      <c r="T335" s="92" t="s">
        <v>15</v>
      </c>
      <c r="U335" s="92"/>
      <c r="V335" s="91" t="s">
        <v>11</v>
      </c>
      <c r="W335" s="91" t="s">
        <v>284</v>
      </c>
      <c r="X335" s="98" t="s">
        <v>9898</v>
      </c>
      <c r="Y335" s="91" t="s">
        <v>395</v>
      </c>
      <c r="Z335" s="99">
        <v>26.6</v>
      </c>
      <c r="AA335" s="100">
        <v>19.95</v>
      </c>
      <c r="AB335" s="101" t="s">
        <v>9899</v>
      </c>
      <c r="AC335" s="102" t="s">
        <v>638</v>
      </c>
      <c r="AD335" s="103">
        <f>Table1[[#This Row],[QTY]]*Table1[[#This Row],['# Books]]</f>
        <v>0</v>
      </c>
      <c r="AE335" s="104">
        <f>Table1[[#This Row],[QTY]]*Table1[[#This Row],[S&amp;L Price]]</f>
        <v>0</v>
      </c>
    </row>
    <row r="336" spans="1:31" ht="18" customHeight="1" x14ac:dyDescent="0.25">
      <c r="A336" s="86"/>
      <c r="B336" s="87">
        <v>27</v>
      </c>
      <c r="C336" s="88">
        <v>68</v>
      </c>
      <c r="D336" s="89" t="s">
        <v>9888</v>
      </c>
      <c r="E336" s="90">
        <v>1</v>
      </c>
      <c r="F336" s="91" t="s">
        <v>9901</v>
      </c>
      <c r="G336" s="89" t="s">
        <v>0</v>
      </c>
      <c r="H336" s="89"/>
      <c r="I336" s="92" t="s">
        <v>9902</v>
      </c>
      <c r="J336" s="93">
        <v>2020</v>
      </c>
      <c r="K336" s="94" t="s">
        <v>9424</v>
      </c>
      <c r="L336" s="91" t="s">
        <v>318</v>
      </c>
      <c r="M336" s="91" t="s">
        <v>319</v>
      </c>
      <c r="N336" s="96" t="s">
        <v>491</v>
      </c>
      <c r="O336" s="96" t="s">
        <v>1058</v>
      </c>
      <c r="P336" s="92"/>
      <c r="Q336" s="92"/>
      <c r="R336" s="92"/>
      <c r="S336" s="92"/>
      <c r="T336" s="92" t="s">
        <v>15</v>
      </c>
      <c r="U336" s="92"/>
      <c r="V336" s="91" t="s">
        <v>11</v>
      </c>
      <c r="W336" s="91" t="s">
        <v>284</v>
      </c>
      <c r="X336" s="98" t="s">
        <v>9903</v>
      </c>
      <c r="Y336" s="91" t="s">
        <v>395</v>
      </c>
      <c r="Z336" s="99">
        <v>26.6</v>
      </c>
      <c r="AA336" s="100">
        <v>19.95</v>
      </c>
      <c r="AB336" s="101" t="s">
        <v>9904</v>
      </c>
      <c r="AC336" s="102" t="s">
        <v>638</v>
      </c>
      <c r="AD336" s="103">
        <f>Table1[[#This Row],[QTY]]*Table1[[#This Row],['# Books]]</f>
        <v>0</v>
      </c>
      <c r="AE336" s="104">
        <f>Table1[[#This Row],[QTY]]*Table1[[#This Row],[S&amp;L Price]]</f>
        <v>0</v>
      </c>
    </row>
    <row r="337" spans="1:31" ht="18" hidden="1" customHeight="1" x14ac:dyDescent="0.25">
      <c r="A337" s="86"/>
      <c r="B337" s="87">
        <v>27</v>
      </c>
      <c r="C337" s="88">
        <v>68</v>
      </c>
      <c r="D337" s="89" t="s">
        <v>9888</v>
      </c>
      <c r="E337" s="90">
        <v>1</v>
      </c>
      <c r="F337" s="91" t="s">
        <v>9901</v>
      </c>
      <c r="G337" s="89" t="s">
        <v>3</v>
      </c>
      <c r="H337" s="89"/>
      <c r="I337" s="92" t="s">
        <v>9905</v>
      </c>
      <c r="J337" s="93">
        <v>2020</v>
      </c>
      <c r="K337" s="94" t="s">
        <v>9424</v>
      </c>
      <c r="L337" s="91"/>
      <c r="M337" s="91"/>
      <c r="N337" s="96" t="s">
        <v>491</v>
      </c>
      <c r="O337" s="96" t="s">
        <v>1058</v>
      </c>
      <c r="P337" s="92"/>
      <c r="Q337" s="92"/>
      <c r="R337" s="92"/>
      <c r="S337" s="92"/>
      <c r="T337" s="92" t="s">
        <v>15</v>
      </c>
      <c r="U337" s="92"/>
      <c r="V337" s="91" t="s">
        <v>11</v>
      </c>
      <c r="W337" s="91" t="s">
        <v>284</v>
      </c>
      <c r="X337" s="98" t="s">
        <v>9903</v>
      </c>
      <c r="Y337" s="91" t="s">
        <v>395</v>
      </c>
      <c r="Z337" s="99">
        <v>26.6</v>
      </c>
      <c r="AA337" s="100">
        <v>19.95</v>
      </c>
      <c r="AB337" s="101" t="s">
        <v>9904</v>
      </c>
      <c r="AC337" s="102" t="s">
        <v>638</v>
      </c>
      <c r="AD337" s="103">
        <f>Table1[[#This Row],[QTY]]*Table1[[#This Row],['# Books]]</f>
        <v>0</v>
      </c>
      <c r="AE337" s="104">
        <f>Table1[[#This Row],[QTY]]*Table1[[#This Row],[S&amp;L Price]]</f>
        <v>0</v>
      </c>
    </row>
    <row r="338" spans="1:31" ht="18" customHeight="1" x14ac:dyDescent="0.25">
      <c r="A338" s="86"/>
      <c r="B338" s="87">
        <v>27</v>
      </c>
      <c r="C338" s="88">
        <v>68</v>
      </c>
      <c r="D338" s="89" t="s">
        <v>9888</v>
      </c>
      <c r="E338" s="90">
        <v>1</v>
      </c>
      <c r="F338" s="91" t="s">
        <v>9906</v>
      </c>
      <c r="G338" s="89" t="s">
        <v>0</v>
      </c>
      <c r="H338" s="89"/>
      <c r="I338" s="92" t="s">
        <v>9907</v>
      </c>
      <c r="J338" s="93">
        <v>2020</v>
      </c>
      <c r="K338" s="94" t="s">
        <v>9424</v>
      </c>
      <c r="L338" s="91" t="s">
        <v>318</v>
      </c>
      <c r="M338" s="91" t="s">
        <v>319</v>
      </c>
      <c r="N338" s="96" t="s">
        <v>491</v>
      </c>
      <c r="O338" s="96" t="s">
        <v>4605</v>
      </c>
      <c r="P338" s="92"/>
      <c r="Q338" s="92"/>
      <c r="R338" s="92"/>
      <c r="S338" s="92"/>
      <c r="T338" s="92" t="s">
        <v>15</v>
      </c>
      <c r="U338" s="92"/>
      <c r="V338" s="91" t="s">
        <v>11</v>
      </c>
      <c r="W338" s="91" t="s">
        <v>284</v>
      </c>
      <c r="X338" s="98" t="s">
        <v>9908</v>
      </c>
      <c r="Y338" s="91" t="s">
        <v>395</v>
      </c>
      <c r="Z338" s="99">
        <v>26.6</v>
      </c>
      <c r="AA338" s="100">
        <v>19.95</v>
      </c>
      <c r="AB338" s="101" t="s">
        <v>9909</v>
      </c>
      <c r="AC338" s="102" t="s">
        <v>638</v>
      </c>
      <c r="AD338" s="103">
        <f>Table1[[#This Row],[QTY]]*Table1[[#This Row],['# Books]]</f>
        <v>0</v>
      </c>
      <c r="AE338" s="104">
        <f>Table1[[#This Row],[QTY]]*Table1[[#This Row],[S&amp;L Price]]</f>
        <v>0</v>
      </c>
    </row>
    <row r="339" spans="1:31" ht="18" hidden="1" customHeight="1" x14ac:dyDescent="0.25">
      <c r="A339" s="86"/>
      <c r="B339" s="87">
        <v>27</v>
      </c>
      <c r="C339" s="88">
        <v>68</v>
      </c>
      <c r="D339" s="89" t="s">
        <v>9888</v>
      </c>
      <c r="E339" s="90">
        <v>1</v>
      </c>
      <c r="F339" s="91" t="s">
        <v>9906</v>
      </c>
      <c r="G339" s="89" t="s">
        <v>3</v>
      </c>
      <c r="H339" s="89"/>
      <c r="I339" s="92" t="s">
        <v>9910</v>
      </c>
      <c r="J339" s="93">
        <v>2020</v>
      </c>
      <c r="K339" s="94" t="s">
        <v>9424</v>
      </c>
      <c r="L339" s="91"/>
      <c r="M339" s="91"/>
      <c r="N339" s="96" t="s">
        <v>491</v>
      </c>
      <c r="O339" s="96" t="s">
        <v>4605</v>
      </c>
      <c r="P339" s="92"/>
      <c r="Q339" s="92"/>
      <c r="R339" s="92"/>
      <c r="S339" s="92"/>
      <c r="T339" s="92" t="s">
        <v>15</v>
      </c>
      <c r="U339" s="92"/>
      <c r="V339" s="91" t="s">
        <v>11</v>
      </c>
      <c r="W339" s="91" t="s">
        <v>284</v>
      </c>
      <c r="X339" s="98" t="s">
        <v>9908</v>
      </c>
      <c r="Y339" s="91" t="s">
        <v>395</v>
      </c>
      <c r="Z339" s="99">
        <v>26.6</v>
      </c>
      <c r="AA339" s="100">
        <v>19.95</v>
      </c>
      <c r="AB339" s="101" t="s">
        <v>9909</v>
      </c>
      <c r="AC339" s="102" t="s">
        <v>638</v>
      </c>
      <c r="AD339" s="103">
        <f>Table1[[#This Row],[QTY]]*Table1[[#This Row],['# Books]]</f>
        <v>0</v>
      </c>
      <c r="AE339" s="104">
        <f>Table1[[#This Row],[QTY]]*Table1[[#This Row],[S&amp;L Price]]</f>
        <v>0</v>
      </c>
    </row>
    <row r="340" spans="1:31" ht="18" customHeight="1" x14ac:dyDescent="0.25">
      <c r="A340" s="86"/>
      <c r="B340" s="87">
        <v>27</v>
      </c>
      <c r="C340" s="88">
        <v>68</v>
      </c>
      <c r="D340" s="89" t="s">
        <v>9888</v>
      </c>
      <c r="E340" s="90">
        <v>1</v>
      </c>
      <c r="F340" s="91" t="s">
        <v>9911</v>
      </c>
      <c r="G340" s="89" t="s">
        <v>0</v>
      </c>
      <c r="H340" s="89"/>
      <c r="I340" s="92" t="s">
        <v>9912</v>
      </c>
      <c r="J340" s="93">
        <v>2020</v>
      </c>
      <c r="K340" s="94" t="s">
        <v>9424</v>
      </c>
      <c r="L340" s="91" t="s">
        <v>318</v>
      </c>
      <c r="M340" s="91" t="s">
        <v>319</v>
      </c>
      <c r="N340" s="96" t="s">
        <v>491</v>
      </c>
      <c r="O340" s="96" t="s">
        <v>4605</v>
      </c>
      <c r="P340" s="92"/>
      <c r="Q340" s="92"/>
      <c r="R340" s="92"/>
      <c r="S340" s="92"/>
      <c r="T340" s="92" t="s">
        <v>15</v>
      </c>
      <c r="U340" s="92"/>
      <c r="V340" s="91" t="s">
        <v>11</v>
      </c>
      <c r="W340" s="91" t="s">
        <v>284</v>
      </c>
      <c r="X340" s="98" t="s">
        <v>9913</v>
      </c>
      <c r="Y340" s="91" t="s">
        <v>395</v>
      </c>
      <c r="Z340" s="99">
        <v>26.6</v>
      </c>
      <c r="AA340" s="100">
        <v>19.95</v>
      </c>
      <c r="AB340" s="101" t="s">
        <v>9914</v>
      </c>
      <c r="AC340" s="102" t="s">
        <v>638</v>
      </c>
      <c r="AD340" s="103">
        <f>Table1[[#This Row],[QTY]]*Table1[[#This Row],['# Books]]</f>
        <v>0</v>
      </c>
      <c r="AE340" s="104">
        <f>Table1[[#This Row],[QTY]]*Table1[[#This Row],[S&amp;L Price]]</f>
        <v>0</v>
      </c>
    </row>
    <row r="341" spans="1:31" ht="18" hidden="1" customHeight="1" x14ac:dyDescent="0.25">
      <c r="A341" s="86"/>
      <c r="B341" s="87">
        <v>27</v>
      </c>
      <c r="C341" s="88">
        <v>68</v>
      </c>
      <c r="D341" s="89" t="s">
        <v>9888</v>
      </c>
      <c r="E341" s="90">
        <v>1</v>
      </c>
      <c r="F341" s="91" t="s">
        <v>9911</v>
      </c>
      <c r="G341" s="89" t="s">
        <v>3</v>
      </c>
      <c r="H341" s="89"/>
      <c r="I341" s="92" t="s">
        <v>9915</v>
      </c>
      <c r="J341" s="93">
        <v>2020</v>
      </c>
      <c r="K341" s="94" t="s">
        <v>9424</v>
      </c>
      <c r="L341" s="91"/>
      <c r="M341" s="91"/>
      <c r="N341" s="96" t="s">
        <v>491</v>
      </c>
      <c r="O341" s="96" t="s">
        <v>4605</v>
      </c>
      <c r="P341" s="92"/>
      <c r="Q341" s="92"/>
      <c r="R341" s="92"/>
      <c r="S341" s="92"/>
      <c r="T341" s="92" t="s">
        <v>15</v>
      </c>
      <c r="U341" s="92"/>
      <c r="V341" s="91" t="s">
        <v>11</v>
      </c>
      <c r="W341" s="91" t="s">
        <v>284</v>
      </c>
      <c r="X341" s="98" t="s">
        <v>9913</v>
      </c>
      <c r="Y341" s="91" t="s">
        <v>395</v>
      </c>
      <c r="Z341" s="99">
        <v>26.6</v>
      </c>
      <c r="AA341" s="100">
        <v>19.95</v>
      </c>
      <c r="AB341" s="101" t="s">
        <v>9914</v>
      </c>
      <c r="AC341" s="102" t="s">
        <v>638</v>
      </c>
      <c r="AD341" s="103">
        <f>Table1[[#This Row],[QTY]]*Table1[[#This Row],['# Books]]</f>
        <v>0</v>
      </c>
      <c r="AE341" s="104">
        <f>Table1[[#This Row],[QTY]]*Table1[[#This Row],[S&amp;L Price]]</f>
        <v>0</v>
      </c>
    </row>
    <row r="342" spans="1:31" ht="18" customHeight="1" x14ac:dyDescent="0.25">
      <c r="A342" s="86"/>
      <c r="B342" s="87">
        <v>27</v>
      </c>
      <c r="C342" s="88">
        <v>68</v>
      </c>
      <c r="D342" s="89" t="s">
        <v>9888</v>
      </c>
      <c r="E342" s="90">
        <v>1</v>
      </c>
      <c r="F342" s="91" t="s">
        <v>7071</v>
      </c>
      <c r="G342" s="89" t="s">
        <v>0</v>
      </c>
      <c r="H342" s="89"/>
      <c r="I342" s="92" t="s">
        <v>9916</v>
      </c>
      <c r="J342" s="93">
        <v>2020</v>
      </c>
      <c r="K342" s="94" t="s">
        <v>9424</v>
      </c>
      <c r="L342" s="91" t="s">
        <v>318</v>
      </c>
      <c r="M342" s="91" t="s">
        <v>319</v>
      </c>
      <c r="N342" s="96" t="s">
        <v>491</v>
      </c>
      <c r="O342" s="96" t="s">
        <v>4605</v>
      </c>
      <c r="P342" s="92"/>
      <c r="Q342" s="92"/>
      <c r="R342" s="92"/>
      <c r="S342" s="92"/>
      <c r="T342" s="92" t="s">
        <v>15</v>
      </c>
      <c r="U342" s="92"/>
      <c r="V342" s="91" t="s">
        <v>11</v>
      </c>
      <c r="W342" s="91" t="s">
        <v>284</v>
      </c>
      <c r="X342" s="98" t="s">
        <v>9917</v>
      </c>
      <c r="Y342" s="91" t="s">
        <v>395</v>
      </c>
      <c r="Z342" s="99">
        <v>26.6</v>
      </c>
      <c r="AA342" s="100">
        <v>19.95</v>
      </c>
      <c r="AB342" s="101" t="s">
        <v>7074</v>
      </c>
      <c r="AC342" s="102" t="s">
        <v>638</v>
      </c>
      <c r="AD342" s="103">
        <f>Table1[[#This Row],[QTY]]*Table1[[#This Row],['# Books]]</f>
        <v>0</v>
      </c>
      <c r="AE342" s="104">
        <f>Table1[[#This Row],[QTY]]*Table1[[#This Row],[S&amp;L Price]]</f>
        <v>0</v>
      </c>
    </row>
    <row r="343" spans="1:31" ht="18" hidden="1" customHeight="1" x14ac:dyDescent="0.25">
      <c r="A343" s="86"/>
      <c r="B343" s="87">
        <v>27</v>
      </c>
      <c r="C343" s="88">
        <v>68</v>
      </c>
      <c r="D343" s="89" t="s">
        <v>9888</v>
      </c>
      <c r="E343" s="90">
        <v>1</v>
      </c>
      <c r="F343" s="91" t="s">
        <v>7071</v>
      </c>
      <c r="G343" s="89" t="s">
        <v>3</v>
      </c>
      <c r="H343" s="89"/>
      <c r="I343" s="92" t="s">
        <v>9918</v>
      </c>
      <c r="J343" s="93">
        <v>2020</v>
      </c>
      <c r="K343" s="94" t="s">
        <v>9424</v>
      </c>
      <c r="L343" s="91"/>
      <c r="M343" s="91"/>
      <c r="N343" s="96" t="s">
        <v>491</v>
      </c>
      <c r="O343" s="96" t="s">
        <v>4605</v>
      </c>
      <c r="P343" s="92"/>
      <c r="Q343" s="92"/>
      <c r="R343" s="92"/>
      <c r="S343" s="92"/>
      <c r="T343" s="92" t="s">
        <v>15</v>
      </c>
      <c r="U343" s="92"/>
      <c r="V343" s="91" t="s">
        <v>11</v>
      </c>
      <c r="W343" s="91" t="s">
        <v>284</v>
      </c>
      <c r="X343" s="98" t="s">
        <v>9917</v>
      </c>
      <c r="Y343" s="91" t="s">
        <v>395</v>
      </c>
      <c r="Z343" s="99">
        <v>26.6</v>
      </c>
      <c r="AA343" s="100">
        <v>19.95</v>
      </c>
      <c r="AB343" s="101" t="s">
        <v>7074</v>
      </c>
      <c r="AC343" s="102" t="s">
        <v>638</v>
      </c>
      <c r="AD343" s="103">
        <f>Table1[[#This Row],[QTY]]*Table1[[#This Row],['# Books]]</f>
        <v>0</v>
      </c>
      <c r="AE343" s="104">
        <f>Table1[[#This Row],[QTY]]*Table1[[#This Row],[S&amp;L Price]]</f>
        <v>0</v>
      </c>
    </row>
    <row r="344" spans="1:31" ht="18" hidden="1" customHeight="1" x14ac:dyDescent="0.25">
      <c r="A344" s="86"/>
      <c r="B344" s="87">
        <v>27</v>
      </c>
      <c r="C344" s="88"/>
      <c r="D344" s="89" t="s">
        <v>11211</v>
      </c>
      <c r="E344" s="90">
        <v>6</v>
      </c>
      <c r="F344" s="91" t="s">
        <v>11211</v>
      </c>
      <c r="G344" s="89" t="s">
        <v>9</v>
      </c>
      <c r="H344" s="89"/>
      <c r="I344" s="92" t="s">
        <v>11212</v>
      </c>
      <c r="J344" s="93" t="s">
        <v>11178</v>
      </c>
      <c r="K344" s="94" t="s">
        <v>11179</v>
      </c>
      <c r="L344" s="91" t="s">
        <v>318</v>
      </c>
      <c r="M344" s="91" t="s">
        <v>319</v>
      </c>
      <c r="N344" s="96"/>
      <c r="O344" s="96"/>
      <c r="P344" s="92"/>
      <c r="Q344" s="92"/>
      <c r="R344" s="92"/>
      <c r="S344" s="92"/>
      <c r="T344" s="92"/>
      <c r="U344" s="92"/>
      <c r="V344" s="91" t="s">
        <v>11</v>
      </c>
      <c r="W344" s="91" t="s">
        <v>284</v>
      </c>
      <c r="X344" s="98" t="s">
        <v>11213</v>
      </c>
      <c r="Y344" s="91" t="s">
        <v>395</v>
      </c>
      <c r="Z344" s="99">
        <v>159.6</v>
      </c>
      <c r="AA344" s="100">
        <v>119.7</v>
      </c>
      <c r="AB344" s="101"/>
      <c r="AC344" s="102" t="s">
        <v>638</v>
      </c>
      <c r="AD344" s="103">
        <f>Table1[[#This Row],[QTY]]*Table1[[#This Row],['# Books]]</f>
        <v>0</v>
      </c>
      <c r="AE344" s="104">
        <f>Table1[[#This Row],[QTY]]*Table1[[#This Row],[S&amp;L Price]]</f>
        <v>0</v>
      </c>
    </row>
    <row r="345" spans="1:31" ht="18" customHeight="1" x14ac:dyDescent="0.25">
      <c r="A345" s="86"/>
      <c r="B345" s="87">
        <v>27</v>
      </c>
      <c r="C345" s="88"/>
      <c r="D345" s="89" t="s">
        <v>11211</v>
      </c>
      <c r="E345" s="90">
        <v>1</v>
      </c>
      <c r="F345" s="91" t="s">
        <v>11214</v>
      </c>
      <c r="G345" s="89" t="s">
        <v>0</v>
      </c>
      <c r="H345" s="89"/>
      <c r="I345" s="92" t="s">
        <v>11215</v>
      </c>
      <c r="J345" s="93" t="s">
        <v>11178</v>
      </c>
      <c r="K345" s="94" t="s">
        <v>11179</v>
      </c>
      <c r="L345" s="91" t="s">
        <v>318</v>
      </c>
      <c r="M345" s="91" t="s">
        <v>319</v>
      </c>
      <c r="N345" s="96" t="s">
        <v>491</v>
      </c>
      <c r="O345" s="96" t="s">
        <v>498</v>
      </c>
      <c r="P345" s="92"/>
      <c r="Q345" s="92"/>
      <c r="R345" s="92"/>
      <c r="S345" s="92"/>
      <c r="T345" s="92" t="s">
        <v>6</v>
      </c>
      <c r="U345" s="92"/>
      <c r="V345" s="91" t="s">
        <v>11</v>
      </c>
      <c r="W345" s="91" t="s">
        <v>284</v>
      </c>
      <c r="X345" s="98" t="s">
        <v>11216</v>
      </c>
      <c r="Y345" s="91" t="s">
        <v>395</v>
      </c>
      <c r="Z345" s="99">
        <v>26.6</v>
      </c>
      <c r="AA345" s="100">
        <v>19.95</v>
      </c>
      <c r="AB345" s="101" t="s">
        <v>11217</v>
      </c>
      <c r="AC345" s="102" t="s">
        <v>638</v>
      </c>
      <c r="AD345" s="103">
        <f>Table1[[#This Row],[QTY]]*Table1[[#This Row],['# Books]]</f>
        <v>0</v>
      </c>
      <c r="AE345" s="104">
        <f>Table1[[#This Row],[QTY]]*Table1[[#This Row],[S&amp;L Price]]</f>
        <v>0</v>
      </c>
    </row>
    <row r="346" spans="1:31" ht="18" hidden="1" customHeight="1" x14ac:dyDescent="0.25">
      <c r="A346" s="86"/>
      <c r="B346" s="87">
        <v>27</v>
      </c>
      <c r="C346" s="88"/>
      <c r="D346" s="89" t="s">
        <v>11211</v>
      </c>
      <c r="E346" s="90">
        <v>1</v>
      </c>
      <c r="F346" s="91" t="s">
        <v>11214</v>
      </c>
      <c r="G346" s="89" t="s">
        <v>3</v>
      </c>
      <c r="H346" s="89"/>
      <c r="I346" s="92" t="s">
        <v>11218</v>
      </c>
      <c r="J346" s="93" t="s">
        <v>11178</v>
      </c>
      <c r="K346" s="94" t="s">
        <v>11179</v>
      </c>
      <c r="L346" s="91"/>
      <c r="M346" s="91"/>
      <c r="N346" s="96" t="s">
        <v>491</v>
      </c>
      <c r="O346" s="96" t="s">
        <v>498</v>
      </c>
      <c r="P346" s="92"/>
      <c r="Q346" s="92"/>
      <c r="R346" s="92"/>
      <c r="S346" s="92"/>
      <c r="T346" s="92" t="s">
        <v>6</v>
      </c>
      <c r="U346" s="92"/>
      <c r="V346" s="91" t="s">
        <v>11</v>
      </c>
      <c r="W346" s="91" t="s">
        <v>284</v>
      </c>
      <c r="X346" s="98" t="s">
        <v>11216</v>
      </c>
      <c r="Y346" s="91" t="s">
        <v>395</v>
      </c>
      <c r="Z346" s="99">
        <v>26.6</v>
      </c>
      <c r="AA346" s="100">
        <v>19.95</v>
      </c>
      <c r="AB346" s="101" t="s">
        <v>11217</v>
      </c>
      <c r="AC346" s="102" t="s">
        <v>638</v>
      </c>
      <c r="AD346" s="103">
        <f>Table1[[#This Row],[QTY]]*Table1[[#This Row],['# Books]]</f>
        <v>0</v>
      </c>
      <c r="AE346" s="104">
        <f>Table1[[#This Row],[QTY]]*Table1[[#This Row],[S&amp;L Price]]</f>
        <v>0</v>
      </c>
    </row>
    <row r="347" spans="1:31" ht="18" customHeight="1" x14ac:dyDescent="0.25">
      <c r="A347" s="86"/>
      <c r="B347" s="87">
        <v>27</v>
      </c>
      <c r="C347" s="88"/>
      <c r="D347" s="89" t="s">
        <v>11211</v>
      </c>
      <c r="E347" s="90">
        <v>1</v>
      </c>
      <c r="F347" s="91" t="s">
        <v>11219</v>
      </c>
      <c r="G347" s="89" t="s">
        <v>0</v>
      </c>
      <c r="H347" s="89"/>
      <c r="I347" s="92" t="s">
        <v>11220</v>
      </c>
      <c r="J347" s="93" t="s">
        <v>11178</v>
      </c>
      <c r="K347" s="94" t="s">
        <v>11179</v>
      </c>
      <c r="L347" s="91" t="s">
        <v>318</v>
      </c>
      <c r="M347" s="91" t="s">
        <v>319</v>
      </c>
      <c r="N347" s="96" t="s">
        <v>491</v>
      </c>
      <c r="O347" s="96" t="s">
        <v>498</v>
      </c>
      <c r="P347" s="92"/>
      <c r="Q347" s="92"/>
      <c r="R347" s="92"/>
      <c r="S347" s="92"/>
      <c r="T347" s="92" t="s">
        <v>6</v>
      </c>
      <c r="U347" s="92"/>
      <c r="V347" s="91" t="s">
        <v>11</v>
      </c>
      <c r="W347" s="91" t="s">
        <v>284</v>
      </c>
      <c r="X347" s="98" t="s">
        <v>11221</v>
      </c>
      <c r="Y347" s="91" t="s">
        <v>395</v>
      </c>
      <c r="Z347" s="99">
        <v>26.6</v>
      </c>
      <c r="AA347" s="100">
        <v>19.95</v>
      </c>
      <c r="AB347" s="101" t="s">
        <v>11222</v>
      </c>
      <c r="AC347" s="102" t="s">
        <v>638</v>
      </c>
      <c r="AD347" s="103">
        <f>Table1[[#This Row],[QTY]]*Table1[[#This Row],['# Books]]</f>
        <v>0</v>
      </c>
      <c r="AE347" s="104">
        <f>Table1[[#This Row],[QTY]]*Table1[[#This Row],[S&amp;L Price]]</f>
        <v>0</v>
      </c>
    </row>
    <row r="348" spans="1:31" ht="18" hidden="1" customHeight="1" x14ac:dyDescent="0.25">
      <c r="A348" s="86"/>
      <c r="B348" s="87">
        <v>27</v>
      </c>
      <c r="C348" s="88"/>
      <c r="D348" s="89" t="s">
        <v>11211</v>
      </c>
      <c r="E348" s="90">
        <v>1</v>
      </c>
      <c r="F348" s="91" t="s">
        <v>11219</v>
      </c>
      <c r="G348" s="89" t="s">
        <v>3</v>
      </c>
      <c r="H348" s="89"/>
      <c r="I348" s="92" t="s">
        <v>11223</v>
      </c>
      <c r="J348" s="93" t="s">
        <v>11178</v>
      </c>
      <c r="K348" s="94" t="s">
        <v>11179</v>
      </c>
      <c r="L348" s="91"/>
      <c r="M348" s="91"/>
      <c r="N348" s="96" t="s">
        <v>491</v>
      </c>
      <c r="O348" s="96" t="s">
        <v>498</v>
      </c>
      <c r="P348" s="92"/>
      <c r="Q348" s="92"/>
      <c r="R348" s="92"/>
      <c r="S348" s="92"/>
      <c r="T348" s="92" t="s">
        <v>6</v>
      </c>
      <c r="U348" s="92"/>
      <c r="V348" s="91" t="s">
        <v>11</v>
      </c>
      <c r="W348" s="91" t="s">
        <v>284</v>
      </c>
      <c r="X348" s="98" t="s">
        <v>11221</v>
      </c>
      <c r="Y348" s="91" t="s">
        <v>395</v>
      </c>
      <c r="Z348" s="99">
        <v>26.6</v>
      </c>
      <c r="AA348" s="100">
        <v>19.95</v>
      </c>
      <c r="AB348" s="101" t="s">
        <v>11222</v>
      </c>
      <c r="AC348" s="102" t="s">
        <v>638</v>
      </c>
      <c r="AD348" s="103">
        <f>Table1[[#This Row],[QTY]]*Table1[[#This Row],['# Books]]</f>
        <v>0</v>
      </c>
      <c r="AE348" s="104">
        <f>Table1[[#This Row],[QTY]]*Table1[[#This Row],[S&amp;L Price]]</f>
        <v>0</v>
      </c>
    </row>
    <row r="349" spans="1:31" ht="18" customHeight="1" x14ac:dyDescent="0.25">
      <c r="A349" s="86"/>
      <c r="B349" s="87">
        <v>27</v>
      </c>
      <c r="C349" s="88"/>
      <c r="D349" s="89" t="s">
        <v>11211</v>
      </c>
      <c r="E349" s="90">
        <v>1</v>
      </c>
      <c r="F349" s="91" t="s">
        <v>11224</v>
      </c>
      <c r="G349" s="89" t="s">
        <v>0</v>
      </c>
      <c r="H349" s="89"/>
      <c r="I349" s="92" t="s">
        <v>11225</v>
      </c>
      <c r="J349" s="93" t="s">
        <v>11178</v>
      </c>
      <c r="K349" s="94" t="s">
        <v>11179</v>
      </c>
      <c r="L349" s="91" t="s">
        <v>318</v>
      </c>
      <c r="M349" s="91" t="s">
        <v>319</v>
      </c>
      <c r="N349" s="96" t="s">
        <v>491</v>
      </c>
      <c r="O349" s="96" t="s">
        <v>498</v>
      </c>
      <c r="P349" s="92"/>
      <c r="Q349" s="92"/>
      <c r="R349" s="92"/>
      <c r="S349" s="92"/>
      <c r="T349" s="92" t="s">
        <v>6</v>
      </c>
      <c r="U349" s="92"/>
      <c r="V349" s="91" t="s">
        <v>11</v>
      </c>
      <c r="W349" s="91" t="s">
        <v>284</v>
      </c>
      <c r="X349" s="98" t="s">
        <v>11226</v>
      </c>
      <c r="Y349" s="91" t="s">
        <v>395</v>
      </c>
      <c r="Z349" s="99">
        <v>26.6</v>
      </c>
      <c r="AA349" s="100">
        <v>19.95</v>
      </c>
      <c r="AB349" s="101" t="s">
        <v>11227</v>
      </c>
      <c r="AC349" s="102" t="s">
        <v>638</v>
      </c>
      <c r="AD349" s="103">
        <f>Table1[[#This Row],[QTY]]*Table1[[#This Row],['# Books]]</f>
        <v>0</v>
      </c>
      <c r="AE349" s="104">
        <f>Table1[[#This Row],[QTY]]*Table1[[#This Row],[S&amp;L Price]]</f>
        <v>0</v>
      </c>
    </row>
    <row r="350" spans="1:31" ht="18" hidden="1" customHeight="1" x14ac:dyDescent="0.25">
      <c r="A350" s="86"/>
      <c r="B350" s="87">
        <v>27</v>
      </c>
      <c r="C350" s="88"/>
      <c r="D350" s="89" t="s">
        <v>11211</v>
      </c>
      <c r="E350" s="90">
        <v>1</v>
      </c>
      <c r="F350" s="91" t="s">
        <v>11224</v>
      </c>
      <c r="G350" s="89" t="s">
        <v>3</v>
      </c>
      <c r="H350" s="89"/>
      <c r="I350" s="92" t="s">
        <v>11228</v>
      </c>
      <c r="J350" s="93" t="s">
        <v>11178</v>
      </c>
      <c r="K350" s="94" t="s">
        <v>11179</v>
      </c>
      <c r="L350" s="91"/>
      <c r="M350" s="91"/>
      <c r="N350" s="96" t="s">
        <v>491</v>
      </c>
      <c r="O350" s="96" t="s">
        <v>498</v>
      </c>
      <c r="P350" s="92"/>
      <c r="Q350" s="92"/>
      <c r="R350" s="92"/>
      <c r="S350" s="92"/>
      <c r="T350" s="92" t="s">
        <v>6</v>
      </c>
      <c r="U350" s="92"/>
      <c r="V350" s="91" t="s">
        <v>11</v>
      </c>
      <c r="W350" s="91" t="s">
        <v>284</v>
      </c>
      <c r="X350" s="98" t="s">
        <v>11226</v>
      </c>
      <c r="Y350" s="91" t="s">
        <v>395</v>
      </c>
      <c r="Z350" s="99">
        <v>26.6</v>
      </c>
      <c r="AA350" s="100">
        <v>19.95</v>
      </c>
      <c r="AB350" s="101" t="s">
        <v>11227</v>
      </c>
      <c r="AC350" s="102" t="s">
        <v>638</v>
      </c>
      <c r="AD350" s="103">
        <f>Table1[[#This Row],[QTY]]*Table1[[#This Row],['# Books]]</f>
        <v>0</v>
      </c>
      <c r="AE350" s="104">
        <f>Table1[[#This Row],[QTY]]*Table1[[#This Row],[S&amp;L Price]]</f>
        <v>0</v>
      </c>
    </row>
    <row r="351" spans="1:31" ht="18" customHeight="1" x14ac:dyDescent="0.25">
      <c r="A351" s="86"/>
      <c r="B351" s="87">
        <v>27</v>
      </c>
      <c r="C351" s="88"/>
      <c r="D351" s="89" t="s">
        <v>11211</v>
      </c>
      <c r="E351" s="90">
        <v>1</v>
      </c>
      <c r="F351" s="91" t="s">
        <v>11229</v>
      </c>
      <c r="G351" s="89" t="s">
        <v>0</v>
      </c>
      <c r="H351" s="89"/>
      <c r="I351" s="92" t="s">
        <v>11230</v>
      </c>
      <c r="J351" s="93" t="s">
        <v>11178</v>
      </c>
      <c r="K351" s="94" t="s">
        <v>11179</v>
      </c>
      <c r="L351" s="91" t="s">
        <v>318</v>
      </c>
      <c r="M351" s="91" t="s">
        <v>319</v>
      </c>
      <c r="N351" s="96" t="s">
        <v>491</v>
      </c>
      <c r="O351" s="96" t="s">
        <v>498</v>
      </c>
      <c r="P351" s="92"/>
      <c r="Q351" s="92"/>
      <c r="R351" s="92"/>
      <c r="S351" s="92"/>
      <c r="T351" s="92" t="s">
        <v>6</v>
      </c>
      <c r="U351" s="92"/>
      <c r="V351" s="91" t="s">
        <v>11</v>
      </c>
      <c r="W351" s="91" t="s">
        <v>284</v>
      </c>
      <c r="X351" s="98" t="s">
        <v>11231</v>
      </c>
      <c r="Y351" s="91" t="s">
        <v>395</v>
      </c>
      <c r="Z351" s="99">
        <v>26.6</v>
      </c>
      <c r="AA351" s="100">
        <v>19.95</v>
      </c>
      <c r="AB351" s="101" t="s">
        <v>745</v>
      </c>
      <c r="AC351" s="102" t="s">
        <v>638</v>
      </c>
      <c r="AD351" s="103">
        <f>Table1[[#This Row],[QTY]]*Table1[[#This Row],['# Books]]</f>
        <v>0</v>
      </c>
      <c r="AE351" s="104">
        <f>Table1[[#This Row],[QTY]]*Table1[[#This Row],[S&amp;L Price]]</f>
        <v>0</v>
      </c>
    </row>
    <row r="352" spans="1:31" ht="18" hidden="1" customHeight="1" x14ac:dyDescent="0.25">
      <c r="A352" s="86"/>
      <c r="B352" s="87">
        <v>27</v>
      </c>
      <c r="C352" s="88"/>
      <c r="D352" s="89" t="s">
        <v>11211</v>
      </c>
      <c r="E352" s="90">
        <v>1</v>
      </c>
      <c r="F352" s="91" t="s">
        <v>11229</v>
      </c>
      <c r="G352" s="89" t="s">
        <v>3</v>
      </c>
      <c r="H352" s="89"/>
      <c r="I352" s="92" t="s">
        <v>11232</v>
      </c>
      <c r="J352" s="93" t="s">
        <v>11178</v>
      </c>
      <c r="K352" s="94" t="s">
        <v>11179</v>
      </c>
      <c r="L352" s="91"/>
      <c r="M352" s="91"/>
      <c r="N352" s="96" t="s">
        <v>491</v>
      </c>
      <c r="O352" s="96" t="s">
        <v>498</v>
      </c>
      <c r="P352" s="92"/>
      <c r="Q352" s="92"/>
      <c r="R352" s="92"/>
      <c r="S352" s="92"/>
      <c r="T352" s="92" t="s">
        <v>6</v>
      </c>
      <c r="U352" s="92"/>
      <c r="V352" s="91" t="s">
        <v>11</v>
      </c>
      <c r="W352" s="91" t="s">
        <v>284</v>
      </c>
      <c r="X352" s="98" t="s">
        <v>11231</v>
      </c>
      <c r="Y352" s="91" t="s">
        <v>395</v>
      </c>
      <c r="Z352" s="99">
        <v>26.6</v>
      </c>
      <c r="AA352" s="100">
        <v>19.95</v>
      </c>
      <c r="AB352" s="101" t="s">
        <v>745</v>
      </c>
      <c r="AC352" s="102" t="s">
        <v>638</v>
      </c>
      <c r="AD352" s="103">
        <f>Table1[[#This Row],[QTY]]*Table1[[#This Row],['# Books]]</f>
        <v>0</v>
      </c>
      <c r="AE352" s="104">
        <f>Table1[[#This Row],[QTY]]*Table1[[#This Row],[S&amp;L Price]]</f>
        <v>0</v>
      </c>
    </row>
    <row r="353" spans="1:31" ht="18" customHeight="1" x14ac:dyDescent="0.25">
      <c r="A353" s="86"/>
      <c r="B353" s="87">
        <v>27</v>
      </c>
      <c r="C353" s="88"/>
      <c r="D353" s="89" t="s">
        <v>11211</v>
      </c>
      <c r="E353" s="90">
        <v>1</v>
      </c>
      <c r="F353" s="91" t="s">
        <v>11233</v>
      </c>
      <c r="G353" s="89" t="s">
        <v>0</v>
      </c>
      <c r="H353" s="89"/>
      <c r="I353" s="92" t="s">
        <v>11234</v>
      </c>
      <c r="J353" s="93" t="s">
        <v>11178</v>
      </c>
      <c r="K353" s="94" t="s">
        <v>11179</v>
      </c>
      <c r="L353" s="91" t="s">
        <v>318</v>
      </c>
      <c r="M353" s="91" t="s">
        <v>319</v>
      </c>
      <c r="N353" s="96" t="s">
        <v>491</v>
      </c>
      <c r="O353" s="96" t="s">
        <v>498</v>
      </c>
      <c r="P353" s="92"/>
      <c r="Q353" s="92"/>
      <c r="R353" s="92"/>
      <c r="S353" s="92"/>
      <c r="T353" s="92" t="s">
        <v>6</v>
      </c>
      <c r="U353" s="92"/>
      <c r="V353" s="91" t="s">
        <v>11</v>
      </c>
      <c r="W353" s="91" t="s">
        <v>284</v>
      </c>
      <c r="X353" s="98" t="s">
        <v>11235</v>
      </c>
      <c r="Y353" s="91" t="s">
        <v>395</v>
      </c>
      <c r="Z353" s="99">
        <v>26.6</v>
      </c>
      <c r="AA353" s="100">
        <v>19.95</v>
      </c>
      <c r="AB353" s="101" t="s">
        <v>11236</v>
      </c>
      <c r="AC353" s="102" t="s">
        <v>638</v>
      </c>
      <c r="AD353" s="103">
        <f>Table1[[#This Row],[QTY]]*Table1[[#This Row],['# Books]]</f>
        <v>0</v>
      </c>
      <c r="AE353" s="104">
        <f>Table1[[#This Row],[QTY]]*Table1[[#This Row],[S&amp;L Price]]</f>
        <v>0</v>
      </c>
    </row>
    <row r="354" spans="1:31" ht="18" hidden="1" customHeight="1" x14ac:dyDescent="0.25">
      <c r="A354" s="86"/>
      <c r="B354" s="87">
        <v>27</v>
      </c>
      <c r="C354" s="88"/>
      <c r="D354" s="89" t="s">
        <v>11211</v>
      </c>
      <c r="E354" s="90">
        <v>1</v>
      </c>
      <c r="F354" s="91" t="s">
        <v>11233</v>
      </c>
      <c r="G354" s="89" t="s">
        <v>3</v>
      </c>
      <c r="H354" s="89"/>
      <c r="I354" s="92" t="s">
        <v>11237</v>
      </c>
      <c r="J354" s="93" t="s">
        <v>11178</v>
      </c>
      <c r="K354" s="94" t="s">
        <v>11179</v>
      </c>
      <c r="L354" s="91"/>
      <c r="M354" s="91"/>
      <c r="N354" s="96" t="s">
        <v>491</v>
      </c>
      <c r="O354" s="96" t="s">
        <v>498</v>
      </c>
      <c r="P354" s="92"/>
      <c r="Q354" s="92"/>
      <c r="R354" s="92"/>
      <c r="S354" s="92"/>
      <c r="T354" s="92" t="s">
        <v>6</v>
      </c>
      <c r="U354" s="92"/>
      <c r="V354" s="91" t="s">
        <v>11</v>
      </c>
      <c r="W354" s="91" t="s">
        <v>284</v>
      </c>
      <c r="X354" s="98" t="s">
        <v>11235</v>
      </c>
      <c r="Y354" s="91" t="s">
        <v>395</v>
      </c>
      <c r="Z354" s="99">
        <v>26.6</v>
      </c>
      <c r="AA354" s="100">
        <v>19.95</v>
      </c>
      <c r="AB354" s="101" t="s">
        <v>11236</v>
      </c>
      <c r="AC354" s="102" t="s">
        <v>638</v>
      </c>
      <c r="AD354" s="103">
        <f>Table1[[#This Row],[QTY]]*Table1[[#This Row],['# Books]]</f>
        <v>0</v>
      </c>
      <c r="AE354" s="104">
        <f>Table1[[#This Row],[QTY]]*Table1[[#This Row],[S&amp;L Price]]</f>
        <v>0</v>
      </c>
    </row>
    <row r="355" spans="1:31" ht="18" customHeight="1" x14ac:dyDescent="0.25">
      <c r="A355" s="86"/>
      <c r="B355" s="87">
        <v>27</v>
      </c>
      <c r="C355" s="88"/>
      <c r="D355" s="89" t="s">
        <v>11211</v>
      </c>
      <c r="E355" s="90">
        <v>1</v>
      </c>
      <c r="F355" s="91" t="s">
        <v>11238</v>
      </c>
      <c r="G355" s="89" t="s">
        <v>0</v>
      </c>
      <c r="H355" s="89"/>
      <c r="I355" s="92" t="s">
        <v>11239</v>
      </c>
      <c r="J355" s="93" t="s">
        <v>11178</v>
      </c>
      <c r="K355" s="94" t="s">
        <v>11179</v>
      </c>
      <c r="L355" s="91" t="s">
        <v>318</v>
      </c>
      <c r="M355" s="91" t="s">
        <v>319</v>
      </c>
      <c r="N355" s="96" t="s">
        <v>491</v>
      </c>
      <c r="O355" s="96" t="s">
        <v>498</v>
      </c>
      <c r="P355" s="92"/>
      <c r="Q355" s="92"/>
      <c r="R355" s="92"/>
      <c r="S355" s="92"/>
      <c r="T355" s="92" t="s">
        <v>6</v>
      </c>
      <c r="U355" s="92"/>
      <c r="V355" s="91" t="s">
        <v>11</v>
      </c>
      <c r="W355" s="91" t="s">
        <v>284</v>
      </c>
      <c r="X355" s="98" t="s">
        <v>11240</v>
      </c>
      <c r="Y355" s="91" t="s">
        <v>395</v>
      </c>
      <c r="Z355" s="99">
        <v>26.6</v>
      </c>
      <c r="AA355" s="100">
        <v>19.95</v>
      </c>
      <c r="AB355" s="101" t="s">
        <v>11241</v>
      </c>
      <c r="AC355" s="102" t="s">
        <v>638</v>
      </c>
      <c r="AD355" s="103">
        <f>Table1[[#This Row],[QTY]]*Table1[[#This Row],['# Books]]</f>
        <v>0</v>
      </c>
      <c r="AE355" s="104">
        <f>Table1[[#This Row],[QTY]]*Table1[[#This Row],[S&amp;L Price]]</f>
        <v>0</v>
      </c>
    </row>
    <row r="356" spans="1:31" ht="18" hidden="1" customHeight="1" x14ac:dyDescent="0.25">
      <c r="A356" s="86"/>
      <c r="B356" s="87">
        <v>27</v>
      </c>
      <c r="C356" s="88"/>
      <c r="D356" s="89" t="s">
        <v>11211</v>
      </c>
      <c r="E356" s="90">
        <v>1</v>
      </c>
      <c r="F356" s="91" t="s">
        <v>11238</v>
      </c>
      <c r="G356" s="89" t="s">
        <v>3</v>
      </c>
      <c r="H356" s="89"/>
      <c r="I356" s="92" t="s">
        <v>11242</v>
      </c>
      <c r="J356" s="93" t="s">
        <v>11178</v>
      </c>
      <c r="K356" s="94" t="s">
        <v>11179</v>
      </c>
      <c r="L356" s="91"/>
      <c r="M356" s="91"/>
      <c r="N356" s="96" t="s">
        <v>491</v>
      </c>
      <c r="O356" s="96" t="s">
        <v>498</v>
      </c>
      <c r="P356" s="92"/>
      <c r="Q356" s="92"/>
      <c r="R356" s="92"/>
      <c r="S356" s="92"/>
      <c r="T356" s="92" t="s">
        <v>6</v>
      </c>
      <c r="U356" s="92"/>
      <c r="V356" s="91" t="s">
        <v>11</v>
      </c>
      <c r="W356" s="91" t="s">
        <v>284</v>
      </c>
      <c r="X356" s="98" t="s">
        <v>11240</v>
      </c>
      <c r="Y356" s="91" t="s">
        <v>395</v>
      </c>
      <c r="Z356" s="99">
        <v>26.6</v>
      </c>
      <c r="AA356" s="100">
        <v>19.95</v>
      </c>
      <c r="AB356" s="101" t="s">
        <v>11241</v>
      </c>
      <c r="AC356" s="102" t="s">
        <v>638</v>
      </c>
      <c r="AD356" s="103">
        <f>Table1[[#This Row],[QTY]]*Table1[[#This Row],['# Books]]</f>
        <v>0</v>
      </c>
      <c r="AE356" s="104">
        <f>Table1[[#This Row],[QTY]]*Table1[[#This Row],[S&amp;L Price]]</f>
        <v>0</v>
      </c>
    </row>
    <row r="357" spans="1:31" ht="18" hidden="1" customHeight="1" x14ac:dyDescent="0.25">
      <c r="A357" s="86"/>
      <c r="B357" s="87">
        <v>28</v>
      </c>
      <c r="C357" s="88"/>
      <c r="D357" s="89" t="s">
        <v>11243</v>
      </c>
      <c r="E357" s="90">
        <v>6</v>
      </c>
      <c r="F357" s="91" t="s">
        <v>11243</v>
      </c>
      <c r="G357" s="89" t="s">
        <v>9</v>
      </c>
      <c r="H357" s="89"/>
      <c r="I357" s="92" t="s">
        <v>11244</v>
      </c>
      <c r="J357" s="93">
        <v>2020</v>
      </c>
      <c r="K357" s="94" t="s">
        <v>9859</v>
      </c>
      <c r="L357" s="91" t="s">
        <v>318</v>
      </c>
      <c r="M357" s="91" t="s">
        <v>319</v>
      </c>
      <c r="N357" s="96"/>
      <c r="O357" s="96"/>
      <c r="P357" s="92"/>
      <c r="Q357" s="92"/>
      <c r="R357" s="92"/>
      <c r="S357" s="92"/>
      <c r="T357" s="92"/>
      <c r="U357" s="92"/>
      <c r="V357" s="91" t="s">
        <v>280</v>
      </c>
      <c r="W357" s="91" t="s">
        <v>284</v>
      </c>
      <c r="X357" s="98" t="s">
        <v>11245</v>
      </c>
      <c r="Y357" s="91" t="s">
        <v>395</v>
      </c>
      <c r="Z357" s="99">
        <v>159.6</v>
      </c>
      <c r="AA357" s="100">
        <v>119.7</v>
      </c>
      <c r="AB357" s="101"/>
      <c r="AC357" s="102" t="s">
        <v>638</v>
      </c>
      <c r="AD357" s="103">
        <f>Table1[[#This Row],[QTY]]*Table1[[#This Row],['# Books]]</f>
        <v>0</v>
      </c>
      <c r="AE357" s="104">
        <f>Table1[[#This Row],[QTY]]*Table1[[#This Row],[S&amp;L Price]]</f>
        <v>0</v>
      </c>
    </row>
    <row r="358" spans="1:31" ht="18" customHeight="1" x14ac:dyDescent="0.25">
      <c r="A358" s="86"/>
      <c r="B358" s="87">
        <v>28</v>
      </c>
      <c r="C358" s="88"/>
      <c r="D358" s="89" t="s">
        <v>11243</v>
      </c>
      <c r="E358" s="90">
        <v>1</v>
      </c>
      <c r="F358" s="91" t="s">
        <v>11246</v>
      </c>
      <c r="G358" s="89" t="s">
        <v>0</v>
      </c>
      <c r="H358" s="89"/>
      <c r="I358" s="92" t="s">
        <v>11247</v>
      </c>
      <c r="J358" s="93">
        <v>2020</v>
      </c>
      <c r="K358" s="94" t="s">
        <v>9859</v>
      </c>
      <c r="L358" s="91" t="s">
        <v>318</v>
      </c>
      <c r="M358" s="91" t="s">
        <v>319</v>
      </c>
      <c r="N358" s="96" t="s">
        <v>491</v>
      </c>
      <c r="O358" s="96" t="s">
        <v>495</v>
      </c>
      <c r="P358" s="92"/>
      <c r="Q358" s="92"/>
      <c r="R358" s="92"/>
      <c r="S358" s="92"/>
      <c r="T358" s="92" t="s">
        <v>15</v>
      </c>
      <c r="U358" s="92"/>
      <c r="V358" s="91" t="s">
        <v>280</v>
      </c>
      <c r="W358" s="91" t="s">
        <v>284</v>
      </c>
      <c r="X358" s="98" t="s">
        <v>11248</v>
      </c>
      <c r="Y358" s="91" t="s">
        <v>395</v>
      </c>
      <c r="Z358" s="99">
        <v>26.6</v>
      </c>
      <c r="AA358" s="100">
        <v>19.95</v>
      </c>
      <c r="AB358" s="101" t="s">
        <v>11249</v>
      </c>
      <c r="AC358" s="102" t="s">
        <v>638</v>
      </c>
      <c r="AD358" s="103">
        <f>Table1[[#This Row],[QTY]]*Table1[[#This Row],['# Books]]</f>
        <v>0</v>
      </c>
      <c r="AE358" s="104">
        <f>Table1[[#This Row],[QTY]]*Table1[[#This Row],[S&amp;L Price]]</f>
        <v>0</v>
      </c>
    </row>
    <row r="359" spans="1:31" ht="18" hidden="1" customHeight="1" x14ac:dyDescent="0.25">
      <c r="A359" s="86"/>
      <c r="B359" s="87">
        <v>28</v>
      </c>
      <c r="C359" s="88"/>
      <c r="D359" s="89" t="s">
        <v>11243</v>
      </c>
      <c r="E359" s="90">
        <v>1</v>
      </c>
      <c r="F359" s="91" t="s">
        <v>11246</v>
      </c>
      <c r="G359" s="89" t="s">
        <v>3</v>
      </c>
      <c r="H359" s="89"/>
      <c r="I359" s="92" t="s">
        <v>11250</v>
      </c>
      <c r="J359" s="93">
        <v>2020</v>
      </c>
      <c r="K359" s="94" t="s">
        <v>9859</v>
      </c>
      <c r="L359" s="91"/>
      <c r="M359" s="91"/>
      <c r="N359" s="96" t="s">
        <v>491</v>
      </c>
      <c r="O359" s="96" t="s">
        <v>495</v>
      </c>
      <c r="P359" s="92"/>
      <c r="Q359" s="92"/>
      <c r="R359" s="92"/>
      <c r="S359" s="92"/>
      <c r="T359" s="92" t="s">
        <v>15</v>
      </c>
      <c r="U359" s="92"/>
      <c r="V359" s="91" t="s">
        <v>280</v>
      </c>
      <c r="W359" s="91" t="s">
        <v>284</v>
      </c>
      <c r="X359" s="98" t="s">
        <v>11248</v>
      </c>
      <c r="Y359" s="91" t="s">
        <v>395</v>
      </c>
      <c r="Z359" s="99">
        <v>26.6</v>
      </c>
      <c r="AA359" s="100">
        <v>19.95</v>
      </c>
      <c r="AB359" s="101" t="s">
        <v>11249</v>
      </c>
      <c r="AC359" s="102" t="s">
        <v>638</v>
      </c>
      <c r="AD359" s="103">
        <f>Table1[[#This Row],[QTY]]*Table1[[#This Row],['# Books]]</f>
        <v>0</v>
      </c>
      <c r="AE359" s="104">
        <f>Table1[[#This Row],[QTY]]*Table1[[#This Row],[S&amp;L Price]]</f>
        <v>0</v>
      </c>
    </row>
    <row r="360" spans="1:31" ht="18" customHeight="1" x14ac:dyDescent="0.25">
      <c r="A360" s="86"/>
      <c r="B360" s="87">
        <v>28</v>
      </c>
      <c r="C360" s="88"/>
      <c r="D360" s="89" t="s">
        <v>11243</v>
      </c>
      <c r="E360" s="90">
        <v>1</v>
      </c>
      <c r="F360" s="91" t="s">
        <v>11251</v>
      </c>
      <c r="G360" s="89" t="s">
        <v>0</v>
      </c>
      <c r="H360" s="89"/>
      <c r="I360" s="92" t="s">
        <v>11252</v>
      </c>
      <c r="J360" s="93">
        <v>2020</v>
      </c>
      <c r="K360" s="94" t="s">
        <v>9859</v>
      </c>
      <c r="L360" s="91" t="s">
        <v>318</v>
      </c>
      <c r="M360" s="91" t="s">
        <v>319</v>
      </c>
      <c r="N360" s="96" t="s">
        <v>491</v>
      </c>
      <c r="O360" s="96" t="s">
        <v>495</v>
      </c>
      <c r="P360" s="92"/>
      <c r="Q360" s="92"/>
      <c r="R360" s="92"/>
      <c r="S360" s="92"/>
      <c r="T360" s="92" t="s">
        <v>15</v>
      </c>
      <c r="U360" s="92"/>
      <c r="V360" s="91" t="s">
        <v>280</v>
      </c>
      <c r="W360" s="91" t="s">
        <v>284</v>
      </c>
      <c r="X360" s="98" t="s">
        <v>11253</v>
      </c>
      <c r="Y360" s="91" t="s">
        <v>395</v>
      </c>
      <c r="Z360" s="99">
        <v>26.6</v>
      </c>
      <c r="AA360" s="100">
        <v>19.95</v>
      </c>
      <c r="AB360" s="101" t="s">
        <v>11249</v>
      </c>
      <c r="AC360" s="102" t="s">
        <v>638</v>
      </c>
      <c r="AD360" s="103">
        <f>Table1[[#This Row],[QTY]]*Table1[[#This Row],['# Books]]</f>
        <v>0</v>
      </c>
      <c r="AE360" s="104">
        <f>Table1[[#This Row],[QTY]]*Table1[[#This Row],[S&amp;L Price]]</f>
        <v>0</v>
      </c>
    </row>
    <row r="361" spans="1:31" ht="18" hidden="1" customHeight="1" x14ac:dyDescent="0.25">
      <c r="A361" s="86"/>
      <c r="B361" s="87">
        <v>28</v>
      </c>
      <c r="C361" s="88"/>
      <c r="D361" s="89" t="s">
        <v>11243</v>
      </c>
      <c r="E361" s="90">
        <v>1</v>
      </c>
      <c r="F361" s="91" t="s">
        <v>11251</v>
      </c>
      <c r="G361" s="89" t="s">
        <v>3</v>
      </c>
      <c r="H361" s="89"/>
      <c r="I361" s="92" t="s">
        <v>11254</v>
      </c>
      <c r="J361" s="93">
        <v>2020</v>
      </c>
      <c r="K361" s="94" t="s">
        <v>9859</v>
      </c>
      <c r="L361" s="91"/>
      <c r="M361" s="91"/>
      <c r="N361" s="96" t="s">
        <v>491</v>
      </c>
      <c r="O361" s="96" t="s">
        <v>495</v>
      </c>
      <c r="P361" s="92"/>
      <c r="Q361" s="92"/>
      <c r="R361" s="92"/>
      <c r="S361" s="92"/>
      <c r="T361" s="92" t="s">
        <v>15</v>
      </c>
      <c r="U361" s="92"/>
      <c r="V361" s="91" t="s">
        <v>280</v>
      </c>
      <c r="W361" s="91" t="s">
        <v>284</v>
      </c>
      <c r="X361" s="98" t="s">
        <v>11253</v>
      </c>
      <c r="Y361" s="91" t="s">
        <v>395</v>
      </c>
      <c r="Z361" s="99">
        <v>26.6</v>
      </c>
      <c r="AA361" s="100">
        <v>19.95</v>
      </c>
      <c r="AB361" s="101" t="s">
        <v>11249</v>
      </c>
      <c r="AC361" s="102" t="s">
        <v>638</v>
      </c>
      <c r="AD361" s="103">
        <f>Table1[[#This Row],[QTY]]*Table1[[#This Row],['# Books]]</f>
        <v>0</v>
      </c>
      <c r="AE361" s="104">
        <f>Table1[[#This Row],[QTY]]*Table1[[#This Row],[S&amp;L Price]]</f>
        <v>0</v>
      </c>
    </row>
    <row r="362" spans="1:31" ht="18" customHeight="1" x14ac:dyDescent="0.25">
      <c r="A362" s="86"/>
      <c r="B362" s="87">
        <v>28</v>
      </c>
      <c r="C362" s="88"/>
      <c r="D362" s="89" t="s">
        <v>11243</v>
      </c>
      <c r="E362" s="90">
        <v>1</v>
      </c>
      <c r="F362" s="91" t="s">
        <v>11255</v>
      </c>
      <c r="G362" s="89" t="s">
        <v>0</v>
      </c>
      <c r="H362" s="89"/>
      <c r="I362" s="92" t="s">
        <v>11256</v>
      </c>
      <c r="J362" s="93">
        <v>2020</v>
      </c>
      <c r="K362" s="94" t="s">
        <v>9859</v>
      </c>
      <c r="L362" s="91" t="s">
        <v>318</v>
      </c>
      <c r="M362" s="91" t="s">
        <v>319</v>
      </c>
      <c r="N362" s="96" t="s">
        <v>491</v>
      </c>
      <c r="O362" s="96" t="s">
        <v>495</v>
      </c>
      <c r="P362" s="92"/>
      <c r="Q362" s="92"/>
      <c r="R362" s="92"/>
      <c r="S362" s="92"/>
      <c r="T362" s="92" t="s">
        <v>15</v>
      </c>
      <c r="U362" s="92"/>
      <c r="V362" s="91" t="s">
        <v>280</v>
      </c>
      <c r="W362" s="91" t="s">
        <v>284</v>
      </c>
      <c r="X362" s="98" t="s">
        <v>11257</v>
      </c>
      <c r="Y362" s="91" t="s">
        <v>395</v>
      </c>
      <c r="Z362" s="99">
        <v>26.6</v>
      </c>
      <c r="AA362" s="100">
        <v>19.95</v>
      </c>
      <c r="AB362" s="101" t="s">
        <v>11249</v>
      </c>
      <c r="AC362" s="102" t="s">
        <v>638</v>
      </c>
      <c r="AD362" s="103">
        <f>Table1[[#This Row],[QTY]]*Table1[[#This Row],['# Books]]</f>
        <v>0</v>
      </c>
      <c r="AE362" s="104">
        <f>Table1[[#This Row],[QTY]]*Table1[[#This Row],[S&amp;L Price]]</f>
        <v>0</v>
      </c>
    </row>
    <row r="363" spans="1:31" ht="18" hidden="1" customHeight="1" x14ac:dyDescent="0.25">
      <c r="A363" s="86"/>
      <c r="B363" s="87">
        <v>28</v>
      </c>
      <c r="C363" s="88"/>
      <c r="D363" s="89" t="s">
        <v>11243</v>
      </c>
      <c r="E363" s="90">
        <v>1</v>
      </c>
      <c r="F363" s="91" t="s">
        <v>11255</v>
      </c>
      <c r="G363" s="89" t="s">
        <v>3</v>
      </c>
      <c r="H363" s="89"/>
      <c r="I363" s="92" t="s">
        <v>11258</v>
      </c>
      <c r="J363" s="93">
        <v>2020</v>
      </c>
      <c r="K363" s="94" t="s">
        <v>9859</v>
      </c>
      <c r="L363" s="91"/>
      <c r="M363" s="91"/>
      <c r="N363" s="96" t="s">
        <v>491</v>
      </c>
      <c r="O363" s="96" t="s">
        <v>495</v>
      </c>
      <c r="P363" s="92"/>
      <c r="Q363" s="92"/>
      <c r="R363" s="92"/>
      <c r="S363" s="92"/>
      <c r="T363" s="92" t="s">
        <v>15</v>
      </c>
      <c r="U363" s="92"/>
      <c r="V363" s="91" t="s">
        <v>280</v>
      </c>
      <c r="W363" s="91" t="s">
        <v>284</v>
      </c>
      <c r="X363" s="98" t="s">
        <v>11257</v>
      </c>
      <c r="Y363" s="91" t="s">
        <v>395</v>
      </c>
      <c r="Z363" s="99">
        <v>26.6</v>
      </c>
      <c r="AA363" s="100">
        <v>19.95</v>
      </c>
      <c r="AB363" s="101" t="s">
        <v>11249</v>
      </c>
      <c r="AC363" s="102" t="s">
        <v>638</v>
      </c>
      <c r="AD363" s="103">
        <f>Table1[[#This Row],[QTY]]*Table1[[#This Row],['# Books]]</f>
        <v>0</v>
      </c>
      <c r="AE363" s="104">
        <f>Table1[[#This Row],[QTY]]*Table1[[#This Row],[S&amp;L Price]]</f>
        <v>0</v>
      </c>
    </row>
    <row r="364" spans="1:31" ht="18" customHeight="1" x14ac:dyDescent="0.25">
      <c r="A364" s="86"/>
      <c r="B364" s="87">
        <v>28</v>
      </c>
      <c r="C364" s="88"/>
      <c r="D364" s="89" t="s">
        <v>11243</v>
      </c>
      <c r="E364" s="90">
        <v>1</v>
      </c>
      <c r="F364" s="91" t="s">
        <v>11259</v>
      </c>
      <c r="G364" s="89" t="s">
        <v>0</v>
      </c>
      <c r="H364" s="89"/>
      <c r="I364" s="92" t="s">
        <v>11260</v>
      </c>
      <c r="J364" s="93">
        <v>2020</v>
      </c>
      <c r="K364" s="94" t="s">
        <v>9859</v>
      </c>
      <c r="L364" s="91" t="s">
        <v>318</v>
      </c>
      <c r="M364" s="91" t="s">
        <v>319</v>
      </c>
      <c r="N364" s="96" t="s">
        <v>491</v>
      </c>
      <c r="O364" s="96" t="s">
        <v>495</v>
      </c>
      <c r="P364" s="92"/>
      <c r="Q364" s="92"/>
      <c r="R364" s="92"/>
      <c r="S364" s="92"/>
      <c r="T364" s="92" t="s">
        <v>15</v>
      </c>
      <c r="U364" s="92"/>
      <c r="V364" s="91" t="s">
        <v>280</v>
      </c>
      <c r="W364" s="91" t="s">
        <v>284</v>
      </c>
      <c r="X364" s="98" t="s">
        <v>11261</v>
      </c>
      <c r="Y364" s="91" t="s">
        <v>395</v>
      </c>
      <c r="Z364" s="99">
        <v>26.6</v>
      </c>
      <c r="AA364" s="100">
        <v>19.95</v>
      </c>
      <c r="AB364" s="101" t="s">
        <v>11249</v>
      </c>
      <c r="AC364" s="102" t="s">
        <v>638</v>
      </c>
      <c r="AD364" s="103">
        <f>Table1[[#This Row],[QTY]]*Table1[[#This Row],['# Books]]</f>
        <v>0</v>
      </c>
      <c r="AE364" s="104">
        <f>Table1[[#This Row],[QTY]]*Table1[[#This Row],[S&amp;L Price]]</f>
        <v>0</v>
      </c>
    </row>
    <row r="365" spans="1:31" ht="18" hidden="1" customHeight="1" x14ac:dyDescent="0.25">
      <c r="A365" s="86"/>
      <c r="B365" s="87">
        <v>28</v>
      </c>
      <c r="C365" s="88"/>
      <c r="D365" s="89" t="s">
        <v>11243</v>
      </c>
      <c r="E365" s="90">
        <v>1</v>
      </c>
      <c r="F365" s="91" t="s">
        <v>11259</v>
      </c>
      <c r="G365" s="89" t="s">
        <v>3</v>
      </c>
      <c r="H365" s="89"/>
      <c r="I365" s="92" t="s">
        <v>11262</v>
      </c>
      <c r="J365" s="93">
        <v>2020</v>
      </c>
      <c r="K365" s="94" t="s">
        <v>9859</v>
      </c>
      <c r="L365" s="91"/>
      <c r="M365" s="91"/>
      <c r="N365" s="96" t="s">
        <v>491</v>
      </c>
      <c r="O365" s="96" t="s">
        <v>495</v>
      </c>
      <c r="P365" s="92"/>
      <c r="Q365" s="92"/>
      <c r="R365" s="92"/>
      <c r="S365" s="92"/>
      <c r="T365" s="92" t="s">
        <v>15</v>
      </c>
      <c r="U365" s="92"/>
      <c r="V365" s="91" t="s">
        <v>280</v>
      </c>
      <c r="W365" s="91" t="s">
        <v>284</v>
      </c>
      <c r="X365" s="98" t="s">
        <v>11261</v>
      </c>
      <c r="Y365" s="91" t="s">
        <v>395</v>
      </c>
      <c r="Z365" s="99">
        <v>26.6</v>
      </c>
      <c r="AA365" s="100">
        <v>19.95</v>
      </c>
      <c r="AB365" s="101" t="s">
        <v>11249</v>
      </c>
      <c r="AC365" s="102" t="s">
        <v>638</v>
      </c>
      <c r="AD365" s="103">
        <f>Table1[[#This Row],[QTY]]*Table1[[#This Row],['# Books]]</f>
        <v>0</v>
      </c>
      <c r="AE365" s="104">
        <f>Table1[[#This Row],[QTY]]*Table1[[#This Row],[S&amp;L Price]]</f>
        <v>0</v>
      </c>
    </row>
    <row r="366" spans="1:31" ht="18" customHeight="1" x14ac:dyDescent="0.25">
      <c r="A366" s="86"/>
      <c r="B366" s="87">
        <v>28</v>
      </c>
      <c r="C366" s="88"/>
      <c r="D366" s="89" t="s">
        <v>11243</v>
      </c>
      <c r="E366" s="90">
        <v>1</v>
      </c>
      <c r="F366" s="91" t="s">
        <v>11263</v>
      </c>
      <c r="G366" s="89" t="s">
        <v>0</v>
      </c>
      <c r="H366" s="89"/>
      <c r="I366" s="92" t="s">
        <v>11264</v>
      </c>
      <c r="J366" s="93">
        <v>2020</v>
      </c>
      <c r="K366" s="94" t="s">
        <v>9859</v>
      </c>
      <c r="L366" s="91" t="s">
        <v>318</v>
      </c>
      <c r="M366" s="91" t="s">
        <v>319</v>
      </c>
      <c r="N366" s="96" t="s">
        <v>491</v>
      </c>
      <c r="O366" s="96" t="s">
        <v>495</v>
      </c>
      <c r="P366" s="92"/>
      <c r="Q366" s="92"/>
      <c r="R366" s="92"/>
      <c r="S366" s="92"/>
      <c r="T366" s="92" t="s">
        <v>15</v>
      </c>
      <c r="U366" s="92"/>
      <c r="V366" s="91" t="s">
        <v>280</v>
      </c>
      <c r="W366" s="91" t="s">
        <v>284</v>
      </c>
      <c r="X366" s="98" t="s">
        <v>11265</v>
      </c>
      <c r="Y366" s="91" t="s">
        <v>395</v>
      </c>
      <c r="Z366" s="99">
        <v>26.6</v>
      </c>
      <c r="AA366" s="100">
        <v>19.95</v>
      </c>
      <c r="AB366" s="101" t="s">
        <v>11266</v>
      </c>
      <c r="AC366" s="102" t="s">
        <v>638</v>
      </c>
      <c r="AD366" s="103">
        <f>Table1[[#This Row],[QTY]]*Table1[[#This Row],['# Books]]</f>
        <v>0</v>
      </c>
      <c r="AE366" s="104">
        <f>Table1[[#This Row],[QTY]]*Table1[[#This Row],[S&amp;L Price]]</f>
        <v>0</v>
      </c>
    </row>
    <row r="367" spans="1:31" ht="18" hidden="1" customHeight="1" x14ac:dyDescent="0.25">
      <c r="A367" s="86"/>
      <c r="B367" s="87">
        <v>28</v>
      </c>
      <c r="C367" s="88"/>
      <c r="D367" s="89" t="s">
        <v>11243</v>
      </c>
      <c r="E367" s="90">
        <v>1</v>
      </c>
      <c r="F367" s="91" t="s">
        <v>11263</v>
      </c>
      <c r="G367" s="89" t="s">
        <v>3</v>
      </c>
      <c r="H367" s="89"/>
      <c r="I367" s="92" t="s">
        <v>11267</v>
      </c>
      <c r="J367" s="93">
        <v>2020</v>
      </c>
      <c r="K367" s="94" t="s">
        <v>9859</v>
      </c>
      <c r="L367" s="91"/>
      <c r="M367" s="91"/>
      <c r="N367" s="96" t="s">
        <v>491</v>
      </c>
      <c r="O367" s="96" t="s">
        <v>495</v>
      </c>
      <c r="P367" s="92"/>
      <c r="Q367" s="92"/>
      <c r="R367" s="92"/>
      <c r="S367" s="92"/>
      <c r="T367" s="92" t="s">
        <v>15</v>
      </c>
      <c r="U367" s="92"/>
      <c r="V367" s="91" t="s">
        <v>280</v>
      </c>
      <c r="W367" s="91" t="s">
        <v>284</v>
      </c>
      <c r="X367" s="98" t="s">
        <v>11265</v>
      </c>
      <c r="Y367" s="91" t="s">
        <v>395</v>
      </c>
      <c r="Z367" s="99">
        <v>26.6</v>
      </c>
      <c r="AA367" s="100">
        <v>19.95</v>
      </c>
      <c r="AB367" s="101" t="s">
        <v>11266</v>
      </c>
      <c r="AC367" s="102" t="s">
        <v>638</v>
      </c>
      <c r="AD367" s="103">
        <f>Table1[[#This Row],[QTY]]*Table1[[#This Row],['# Books]]</f>
        <v>0</v>
      </c>
      <c r="AE367" s="104">
        <f>Table1[[#This Row],[QTY]]*Table1[[#This Row],[S&amp;L Price]]</f>
        <v>0</v>
      </c>
    </row>
    <row r="368" spans="1:31" ht="18" customHeight="1" x14ac:dyDescent="0.25">
      <c r="A368" s="86"/>
      <c r="B368" s="87">
        <v>28</v>
      </c>
      <c r="C368" s="88"/>
      <c r="D368" s="89" t="s">
        <v>11243</v>
      </c>
      <c r="E368" s="90">
        <v>1</v>
      </c>
      <c r="F368" s="91" t="s">
        <v>11268</v>
      </c>
      <c r="G368" s="89" t="s">
        <v>0</v>
      </c>
      <c r="H368" s="89"/>
      <c r="I368" s="92" t="s">
        <v>11269</v>
      </c>
      <c r="J368" s="93">
        <v>2020</v>
      </c>
      <c r="K368" s="94" t="s">
        <v>9859</v>
      </c>
      <c r="L368" s="91" t="s">
        <v>318</v>
      </c>
      <c r="M368" s="91" t="s">
        <v>319</v>
      </c>
      <c r="N368" s="96" t="s">
        <v>491</v>
      </c>
      <c r="O368" s="96" t="s">
        <v>495</v>
      </c>
      <c r="P368" s="92"/>
      <c r="Q368" s="92"/>
      <c r="R368" s="92"/>
      <c r="S368" s="92"/>
      <c r="T368" s="92" t="s">
        <v>15</v>
      </c>
      <c r="U368" s="92"/>
      <c r="V368" s="91" t="s">
        <v>280</v>
      </c>
      <c r="W368" s="91" t="s">
        <v>284</v>
      </c>
      <c r="X368" s="98" t="s">
        <v>11270</v>
      </c>
      <c r="Y368" s="91" t="s">
        <v>395</v>
      </c>
      <c r="Z368" s="99">
        <v>26.6</v>
      </c>
      <c r="AA368" s="100">
        <v>19.95</v>
      </c>
      <c r="AB368" s="101" t="s">
        <v>11266</v>
      </c>
      <c r="AC368" s="102" t="s">
        <v>638</v>
      </c>
      <c r="AD368" s="103">
        <f>Table1[[#This Row],[QTY]]*Table1[[#This Row],['# Books]]</f>
        <v>0</v>
      </c>
      <c r="AE368" s="104">
        <f>Table1[[#This Row],[QTY]]*Table1[[#This Row],[S&amp;L Price]]</f>
        <v>0</v>
      </c>
    </row>
    <row r="369" spans="1:31" ht="18" hidden="1" customHeight="1" x14ac:dyDescent="0.25">
      <c r="A369" s="86"/>
      <c r="B369" s="87">
        <v>28</v>
      </c>
      <c r="C369" s="88"/>
      <c r="D369" s="89" t="s">
        <v>11243</v>
      </c>
      <c r="E369" s="90">
        <v>1</v>
      </c>
      <c r="F369" s="91" t="s">
        <v>11268</v>
      </c>
      <c r="G369" s="89" t="s">
        <v>3</v>
      </c>
      <c r="H369" s="89"/>
      <c r="I369" s="92" t="s">
        <v>11271</v>
      </c>
      <c r="J369" s="93">
        <v>2020</v>
      </c>
      <c r="K369" s="94" t="s">
        <v>9859</v>
      </c>
      <c r="L369" s="91"/>
      <c r="M369" s="91"/>
      <c r="N369" s="96" t="s">
        <v>491</v>
      </c>
      <c r="O369" s="96" t="s">
        <v>495</v>
      </c>
      <c r="P369" s="92"/>
      <c r="Q369" s="92"/>
      <c r="R369" s="92"/>
      <c r="S369" s="92"/>
      <c r="T369" s="92" t="s">
        <v>15</v>
      </c>
      <c r="U369" s="92"/>
      <c r="V369" s="91" t="s">
        <v>280</v>
      </c>
      <c r="W369" s="91" t="s">
        <v>284</v>
      </c>
      <c r="X369" s="98" t="s">
        <v>11270</v>
      </c>
      <c r="Y369" s="91" t="s">
        <v>395</v>
      </c>
      <c r="Z369" s="99">
        <v>26.6</v>
      </c>
      <c r="AA369" s="100">
        <v>19.95</v>
      </c>
      <c r="AB369" s="101" t="s">
        <v>11266</v>
      </c>
      <c r="AC369" s="102" t="s">
        <v>638</v>
      </c>
      <c r="AD369" s="103">
        <f>Table1[[#This Row],[QTY]]*Table1[[#This Row],['# Books]]</f>
        <v>0</v>
      </c>
      <c r="AE369" s="104">
        <f>Table1[[#This Row],[QTY]]*Table1[[#This Row],[S&amp;L Price]]</f>
        <v>0</v>
      </c>
    </row>
    <row r="370" spans="1:31" ht="18" hidden="1" customHeight="1" x14ac:dyDescent="0.25">
      <c r="A370" s="86"/>
      <c r="B370" s="87">
        <v>29</v>
      </c>
      <c r="C370" s="88">
        <v>73</v>
      </c>
      <c r="D370" s="89" t="s">
        <v>9998</v>
      </c>
      <c r="E370" s="90">
        <v>6</v>
      </c>
      <c r="F370" s="91" t="s">
        <v>9998</v>
      </c>
      <c r="G370" s="89" t="s">
        <v>9</v>
      </c>
      <c r="H370" s="89"/>
      <c r="I370" s="92" t="s">
        <v>9999</v>
      </c>
      <c r="J370" s="93">
        <v>2020</v>
      </c>
      <c r="K370" s="94" t="s">
        <v>9424</v>
      </c>
      <c r="L370" s="91" t="s">
        <v>318</v>
      </c>
      <c r="M370" s="91" t="s">
        <v>319</v>
      </c>
      <c r="N370" s="96"/>
      <c r="O370" s="96"/>
      <c r="P370" s="92"/>
      <c r="Q370" s="92"/>
      <c r="R370" s="92"/>
      <c r="S370" s="92"/>
      <c r="T370" s="92"/>
      <c r="U370" s="92"/>
      <c r="V370" s="91" t="s">
        <v>280</v>
      </c>
      <c r="W370" s="91" t="s">
        <v>284</v>
      </c>
      <c r="X370" s="98" t="s">
        <v>10000</v>
      </c>
      <c r="Y370" s="91" t="s">
        <v>395</v>
      </c>
      <c r="Z370" s="99">
        <v>159.6</v>
      </c>
      <c r="AA370" s="100">
        <v>119.7</v>
      </c>
      <c r="AB370" s="101"/>
      <c r="AC370" s="102" t="s">
        <v>638</v>
      </c>
      <c r="AD370" s="103">
        <f>Table1[[#This Row],[QTY]]*Table1[[#This Row],['# Books]]</f>
        <v>0</v>
      </c>
      <c r="AE370" s="104">
        <f>Table1[[#This Row],[QTY]]*Table1[[#This Row],[S&amp;L Price]]</f>
        <v>0</v>
      </c>
    </row>
    <row r="371" spans="1:31" ht="18" customHeight="1" x14ac:dyDescent="0.25">
      <c r="A371" s="86"/>
      <c r="B371" s="87">
        <v>29</v>
      </c>
      <c r="C371" s="88">
        <v>73</v>
      </c>
      <c r="D371" s="89" t="s">
        <v>9998</v>
      </c>
      <c r="E371" s="90">
        <v>1</v>
      </c>
      <c r="F371" s="91" t="s">
        <v>10001</v>
      </c>
      <c r="G371" s="89" t="s">
        <v>0</v>
      </c>
      <c r="H371" s="89"/>
      <c r="I371" s="92" t="s">
        <v>10002</v>
      </c>
      <c r="J371" s="93">
        <v>2020</v>
      </c>
      <c r="K371" s="94" t="s">
        <v>9424</v>
      </c>
      <c r="L371" s="91" t="s">
        <v>318</v>
      </c>
      <c r="M371" s="91" t="s">
        <v>319</v>
      </c>
      <c r="N371" s="96" t="s">
        <v>491</v>
      </c>
      <c r="O371" s="96" t="s">
        <v>1400</v>
      </c>
      <c r="P371" s="92">
        <v>4.4000000000000004</v>
      </c>
      <c r="Q371" s="92">
        <v>0.5</v>
      </c>
      <c r="R371" s="92"/>
      <c r="S371" s="92"/>
      <c r="T371" s="92" t="s">
        <v>15</v>
      </c>
      <c r="U371" s="92"/>
      <c r="V371" s="91" t="s">
        <v>280</v>
      </c>
      <c r="W371" s="91" t="s">
        <v>284</v>
      </c>
      <c r="X371" s="98" t="s">
        <v>11272</v>
      </c>
      <c r="Y371" s="91" t="s">
        <v>395</v>
      </c>
      <c r="Z371" s="99">
        <v>26.6</v>
      </c>
      <c r="AA371" s="100">
        <v>19.95</v>
      </c>
      <c r="AB371" s="101" t="s">
        <v>10003</v>
      </c>
      <c r="AC371" s="102" t="s">
        <v>638</v>
      </c>
      <c r="AD371" s="103">
        <f>Table1[[#This Row],[QTY]]*Table1[[#This Row],['# Books]]</f>
        <v>0</v>
      </c>
      <c r="AE371" s="104">
        <f>Table1[[#This Row],[QTY]]*Table1[[#This Row],[S&amp;L Price]]</f>
        <v>0</v>
      </c>
    </row>
    <row r="372" spans="1:31" ht="18" hidden="1" customHeight="1" x14ac:dyDescent="0.25">
      <c r="A372" s="86"/>
      <c r="B372" s="87">
        <v>29</v>
      </c>
      <c r="C372" s="88">
        <v>73</v>
      </c>
      <c r="D372" s="89" t="s">
        <v>9998</v>
      </c>
      <c r="E372" s="90">
        <v>1</v>
      </c>
      <c r="F372" s="91" t="s">
        <v>10001</v>
      </c>
      <c r="G372" s="89" t="s">
        <v>3</v>
      </c>
      <c r="H372" s="89"/>
      <c r="I372" s="92" t="s">
        <v>10004</v>
      </c>
      <c r="J372" s="93">
        <v>2020</v>
      </c>
      <c r="K372" s="94" t="s">
        <v>9424</v>
      </c>
      <c r="L372" s="91"/>
      <c r="M372" s="91"/>
      <c r="N372" s="96" t="s">
        <v>491</v>
      </c>
      <c r="O372" s="96" t="s">
        <v>1400</v>
      </c>
      <c r="P372" s="92">
        <v>4.4000000000000004</v>
      </c>
      <c r="Q372" s="92">
        <v>0.5</v>
      </c>
      <c r="R372" s="92"/>
      <c r="S372" s="92"/>
      <c r="T372" s="92" t="s">
        <v>15</v>
      </c>
      <c r="U372" s="92"/>
      <c r="V372" s="91" t="s">
        <v>280</v>
      </c>
      <c r="W372" s="91" t="s">
        <v>284</v>
      </c>
      <c r="X372" s="98" t="s">
        <v>11272</v>
      </c>
      <c r="Y372" s="91" t="s">
        <v>395</v>
      </c>
      <c r="Z372" s="99">
        <v>26.6</v>
      </c>
      <c r="AA372" s="100">
        <v>19.95</v>
      </c>
      <c r="AB372" s="101" t="s">
        <v>10003</v>
      </c>
      <c r="AC372" s="102" t="s">
        <v>638</v>
      </c>
      <c r="AD372" s="103">
        <f>Table1[[#This Row],[QTY]]*Table1[[#This Row],['# Books]]</f>
        <v>0</v>
      </c>
      <c r="AE372" s="104">
        <f>Table1[[#This Row],[QTY]]*Table1[[#This Row],[S&amp;L Price]]</f>
        <v>0</v>
      </c>
    </row>
    <row r="373" spans="1:31" ht="18" customHeight="1" x14ac:dyDescent="0.25">
      <c r="A373" s="86"/>
      <c r="B373" s="87">
        <v>29</v>
      </c>
      <c r="C373" s="88">
        <v>73</v>
      </c>
      <c r="D373" s="89" t="s">
        <v>9998</v>
      </c>
      <c r="E373" s="90">
        <v>1</v>
      </c>
      <c r="F373" s="91" t="s">
        <v>10005</v>
      </c>
      <c r="G373" s="89" t="s">
        <v>0</v>
      </c>
      <c r="H373" s="89"/>
      <c r="I373" s="92" t="s">
        <v>10006</v>
      </c>
      <c r="J373" s="93">
        <v>2020</v>
      </c>
      <c r="K373" s="94" t="s">
        <v>9424</v>
      </c>
      <c r="L373" s="91" t="s">
        <v>318</v>
      </c>
      <c r="M373" s="91" t="s">
        <v>319</v>
      </c>
      <c r="N373" s="96" t="s">
        <v>491</v>
      </c>
      <c r="O373" s="96" t="s">
        <v>1400</v>
      </c>
      <c r="P373" s="92">
        <v>4.2</v>
      </c>
      <c r="Q373" s="92">
        <v>0.5</v>
      </c>
      <c r="R373" s="92"/>
      <c r="S373" s="92"/>
      <c r="T373" s="92" t="s">
        <v>15</v>
      </c>
      <c r="U373" s="92"/>
      <c r="V373" s="91" t="s">
        <v>280</v>
      </c>
      <c r="W373" s="91" t="s">
        <v>284</v>
      </c>
      <c r="X373" s="98" t="s">
        <v>10007</v>
      </c>
      <c r="Y373" s="91" t="s">
        <v>395</v>
      </c>
      <c r="Z373" s="99">
        <v>26.6</v>
      </c>
      <c r="AA373" s="100">
        <v>19.95</v>
      </c>
      <c r="AB373" s="101" t="s">
        <v>5569</v>
      </c>
      <c r="AC373" s="102" t="s">
        <v>638</v>
      </c>
      <c r="AD373" s="103">
        <f>Table1[[#This Row],[QTY]]*Table1[[#This Row],['# Books]]</f>
        <v>0</v>
      </c>
      <c r="AE373" s="104">
        <f>Table1[[#This Row],[QTY]]*Table1[[#This Row],[S&amp;L Price]]</f>
        <v>0</v>
      </c>
    </row>
    <row r="374" spans="1:31" ht="18" hidden="1" customHeight="1" x14ac:dyDescent="0.25">
      <c r="A374" s="86"/>
      <c r="B374" s="87">
        <v>29</v>
      </c>
      <c r="C374" s="88">
        <v>73</v>
      </c>
      <c r="D374" s="89" t="s">
        <v>9998</v>
      </c>
      <c r="E374" s="90">
        <v>1</v>
      </c>
      <c r="F374" s="91" t="s">
        <v>10005</v>
      </c>
      <c r="G374" s="89" t="s">
        <v>3</v>
      </c>
      <c r="H374" s="89"/>
      <c r="I374" s="92" t="s">
        <v>10008</v>
      </c>
      <c r="J374" s="93">
        <v>2020</v>
      </c>
      <c r="K374" s="94" t="s">
        <v>9424</v>
      </c>
      <c r="L374" s="91"/>
      <c r="M374" s="91"/>
      <c r="N374" s="96" t="s">
        <v>491</v>
      </c>
      <c r="O374" s="96" t="s">
        <v>1400</v>
      </c>
      <c r="P374" s="92">
        <v>4.2</v>
      </c>
      <c r="Q374" s="92">
        <v>0.5</v>
      </c>
      <c r="R374" s="92"/>
      <c r="S374" s="92"/>
      <c r="T374" s="92" t="s">
        <v>15</v>
      </c>
      <c r="U374" s="92"/>
      <c r="V374" s="91" t="s">
        <v>280</v>
      </c>
      <c r="W374" s="91" t="s">
        <v>284</v>
      </c>
      <c r="X374" s="98" t="s">
        <v>10007</v>
      </c>
      <c r="Y374" s="91" t="s">
        <v>395</v>
      </c>
      <c r="Z374" s="99">
        <v>26.6</v>
      </c>
      <c r="AA374" s="100">
        <v>19.95</v>
      </c>
      <c r="AB374" s="101" t="s">
        <v>5569</v>
      </c>
      <c r="AC374" s="102" t="s">
        <v>638</v>
      </c>
      <c r="AD374" s="103">
        <f>Table1[[#This Row],[QTY]]*Table1[[#This Row],['# Books]]</f>
        <v>0</v>
      </c>
      <c r="AE374" s="104">
        <f>Table1[[#This Row],[QTY]]*Table1[[#This Row],[S&amp;L Price]]</f>
        <v>0</v>
      </c>
    </row>
    <row r="375" spans="1:31" ht="18" customHeight="1" x14ac:dyDescent="0.25">
      <c r="A375" s="86"/>
      <c r="B375" s="87">
        <v>29</v>
      </c>
      <c r="C375" s="88">
        <v>73</v>
      </c>
      <c r="D375" s="89" t="s">
        <v>9998</v>
      </c>
      <c r="E375" s="90">
        <v>1</v>
      </c>
      <c r="F375" s="91" t="s">
        <v>10009</v>
      </c>
      <c r="G375" s="89" t="s">
        <v>0</v>
      </c>
      <c r="H375" s="89"/>
      <c r="I375" s="92" t="s">
        <v>10010</v>
      </c>
      <c r="J375" s="93">
        <v>2020</v>
      </c>
      <c r="K375" s="94" t="s">
        <v>9424</v>
      </c>
      <c r="L375" s="91" t="s">
        <v>318</v>
      </c>
      <c r="M375" s="91" t="s">
        <v>319</v>
      </c>
      <c r="N375" s="96" t="s">
        <v>491</v>
      </c>
      <c r="O375" s="96" t="s">
        <v>1400</v>
      </c>
      <c r="P375" s="92">
        <v>4.8</v>
      </c>
      <c r="Q375" s="92">
        <v>0.5</v>
      </c>
      <c r="R375" s="92"/>
      <c r="S375" s="92"/>
      <c r="T375" s="92" t="s">
        <v>15</v>
      </c>
      <c r="U375" s="92"/>
      <c r="V375" s="91" t="s">
        <v>280</v>
      </c>
      <c r="W375" s="91" t="s">
        <v>284</v>
      </c>
      <c r="X375" s="98" t="s">
        <v>11273</v>
      </c>
      <c r="Y375" s="91" t="s">
        <v>395</v>
      </c>
      <c r="Z375" s="99">
        <v>26.6</v>
      </c>
      <c r="AA375" s="100">
        <v>19.95</v>
      </c>
      <c r="AB375" s="101" t="s">
        <v>10011</v>
      </c>
      <c r="AC375" s="102" t="s">
        <v>638</v>
      </c>
      <c r="AD375" s="103">
        <f>Table1[[#This Row],[QTY]]*Table1[[#This Row],['# Books]]</f>
        <v>0</v>
      </c>
      <c r="AE375" s="104">
        <f>Table1[[#This Row],[QTY]]*Table1[[#This Row],[S&amp;L Price]]</f>
        <v>0</v>
      </c>
    </row>
    <row r="376" spans="1:31" ht="18" hidden="1" customHeight="1" x14ac:dyDescent="0.25">
      <c r="A376" s="86"/>
      <c r="B376" s="87">
        <v>29</v>
      </c>
      <c r="C376" s="88">
        <v>73</v>
      </c>
      <c r="D376" s="89" t="s">
        <v>9998</v>
      </c>
      <c r="E376" s="90">
        <v>1</v>
      </c>
      <c r="F376" s="91" t="s">
        <v>10009</v>
      </c>
      <c r="G376" s="89" t="s">
        <v>3</v>
      </c>
      <c r="H376" s="89"/>
      <c r="I376" s="92" t="s">
        <v>10012</v>
      </c>
      <c r="J376" s="93">
        <v>2020</v>
      </c>
      <c r="K376" s="94" t="s">
        <v>9424</v>
      </c>
      <c r="L376" s="91"/>
      <c r="M376" s="91"/>
      <c r="N376" s="96" t="s">
        <v>491</v>
      </c>
      <c r="O376" s="96" t="s">
        <v>1400</v>
      </c>
      <c r="P376" s="92">
        <v>4.8</v>
      </c>
      <c r="Q376" s="92">
        <v>0.5</v>
      </c>
      <c r="R376" s="92"/>
      <c r="S376" s="92"/>
      <c r="T376" s="92" t="s">
        <v>15</v>
      </c>
      <c r="U376" s="92"/>
      <c r="V376" s="91" t="s">
        <v>280</v>
      </c>
      <c r="W376" s="91" t="s">
        <v>284</v>
      </c>
      <c r="X376" s="98" t="s">
        <v>11273</v>
      </c>
      <c r="Y376" s="91" t="s">
        <v>395</v>
      </c>
      <c r="Z376" s="99">
        <v>26.6</v>
      </c>
      <c r="AA376" s="100">
        <v>19.95</v>
      </c>
      <c r="AB376" s="101" t="s">
        <v>10011</v>
      </c>
      <c r="AC376" s="102" t="s">
        <v>638</v>
      </c>
      <c r="AD376" s="103">
        <f>Table1[[#This Row],[QTY]]*Table1[[#This Row],['# Books]]</f>
        <v>0</v>
      </c>
      <c r="AE376" s="104">
        <f>Table1[[#This Row],[QTY]]*Table1[[#This Row],[S&amp;L Price]]</f>
        <v>0</v>
      </c>
    </row>
    <row r="377" spans="1:31" ht="18" customHeight="1" x14ac:dyDescent="0.25">
      <c r="A377" s="86"/>
      <c r="B377" s="87">
        <v>29</v>
      </c>
      <c r="C377" s="88">
        <v>73</v>
      </c>
      <c r="D377" s="89" t="s">
        <v>9998</v>
      </c>
      <c r="E377" s="90">
        <v>1</v>
      </c>
      <c r="F377" s="91" t="s">
        <v>10013</v>
      </c>
      <c r="G377" s="89" t="s">
        <v>0</v>
      </c>
      <c r="H377" s="89"/>
      <c r="I377" s="92" t="s">
        <v>10014</v>
      </c>
      <c r="J377" s="93">
        <v>2020</v>
      </c>
      <c r="K377" s="94" t="s">
        <v>9424</v>
      </c>
      <c r="L377" s="91" t="s">
        <v>318</v>
      </c>
      <c r="M377" s="91" t="s">
        <v>319</v>
      </c>
      <c r="N377" s="96" t="s">
        <v>491</v>
      </c>
      <c r="O377" s="96" t="s">
        <v>1400</v>
      </c>
      <c r="P377" s="92">
        <v>4.5</v>
      </c>
      <c r="Q377" s="92">
        <v>0.5</v>
      </c>
      <c r="R377" s="92"/>
      <c r="S377" s="92"/>
      <c r="T377" s="92" t="s">
        <v>15</v>
      </c>
      <c r="U377" s="92"/>
      <c r="V377" s="91" t="s">
        <v>280</v>
      </c>
      <c r="W377" s="91" t="s">
        <v>284</v>
      </c>
      <c r="X377" s="98" t="s">
        <v>10015</v>
      </c>
      <c r="Y377" s="91" t="s">
        <v>395</v>
      </c>
      <c r="Z377" s="99">
        <v>26.6</v>
      </c>
      <c r="AA377" s="100">
        <v>19.95</v>
      </c>
      <c r="AB377" s="101" t="s">
        <v>8979</v>
      </c>
      <c r="AC377" s="102" t="s">
        <v>638</v>
      </c>
      <c r="AD377" s="103">
        <f>Table1[[#This Row],[QTY]]*Table1[[#This Row],['# Books]]</f>
        <v>0</v>
      </c>
      <c r="AE377" s="104">
        <f>Table1[[#This Row],[QTY]]*Table1[[#This Row],[S&amp;L Price]]</f>
        <v>0</v>
      </c>
    </row>
    <row r="378" spans="1:31" ht="18" hidden="1" customHeight="1" x14ac:dyDescent="0.25">
      <c r="A378" s="86"/>
      <c r="B378" s="87">
        <v>29</v>
      </c>
      <c r="C378" s="88">
        <v>73</v>
      </c>
      <c r="D378" s="89" t="s">
        <v>9998</v>
      </c>
      <c r="E378" s="90">
        <v>1</v>
      </c>
      <c r="F378" s="91" t="s">
        <v>10013</v>
      </c>
      <c r="G378" s="89" t="s">
        <v>3</v>
      </c>
      <c r="H378" s="89"/>
      <c r="I378" s="92" t="s">
        <v>10016</v>
      </c>
      <c r="J378" s="93">
        <v>2020</v>
      </c>
      <c r="K378" s="94" t="s">
        <v>9424</v>
      </c>
      <c r="L378" s="91"/>
      <c r="M378" s="91"/>
      <c r="N378" s="96" t="s">
        <v>491</v>
      </c>
      <c r="O378" s="96" t="s">
        <v>1400</v>
      </c>
      <c r="P378" s="92">
        <v>4.5</v>
      </c>
      <c r="Q378" s="92">
        <v>0.5</v>
      </c>
      <c r="R378" s="92"/>
      <c r="S378" s="92"/>
      <c r="T378" s="92" t="s">
        <v>15</v>
      </c>
      <c r="U378" s="92"/>
      <c r="V378" s="91" t="s">
        <v>280</v>
      </c>
      <c r="W378" s="91" t="s">
        <v>284</v>
      </c>
      <c r="X378" s="98" t="s">
        <v>10015</v>
      </c>
      <c r="Y378" s="91" t="s">
        <v>395</v>
      </c>
      <c r="Z378" s="99">
        <v>26.6</v>
      </c>
      <c r="AA378" s="100">
        <v>19.95</v>
      </c>
      <c r="AB378" s="101" t="s">
        <v>8979</v>
      </c>
      <c r="AC378" s="102" t="s">
        <v>638</v>
      </c>
      <c r="AD378" s="103">
        <f>Table1[[#This Row],[QTY]]*Table1[[#This Row],['# Books]]</f>
        <v>0</v>
      </c>
      <c r="AE378" s="104">
        <f>Table1[[#This Row],[QTY]]*Table1[[#This Row],[S&amp;L Price]]</f>
        <v>0</v>
      </c>
    </row>
    <row r="379" spans="1:31" ht="18" customHeight="1" x14ac:dyDescent="0.25">
      <c r="A379" s="86"/>
      <c r="B379" s="87">
        <v>29</v>
      </c>
      <c r="C379" s="88">
        <v>73</v>
      </c>
      <c r="D379" s="89" t="s">
        <v>9998</v>
      </c>
      <c r="E379" s="90">
        <v>1</v>
      </c>
      <c r="F379" s="91" t="s">
        <v>10017</v>
      </c>
      <c r="G379" s="89" t="s">
        <v>0</v>
      </c>
      <c r="H379" s="89"/>
      <c r="I379" s="92" t="s">
        <v>10018</v>
      </c>
      <c r="J379" s="93">
        <v>2020</v>
      </c>
      <c r="K379" s="94" t="s">
        <v>9424</v>
      </c>
      <c r="L379" s="91" t="s">
        <v>318</v>
      </c>
      <c r="M379" s="91" t="s">
        <v>319</v>
      </c>
      <c r="N379" s="96" t="s">
        <v>491</v>
      </c>
      <c r="O379" s="96" t="s">
        <v>1400</v>
      </c>
      <c r="P379" s="92">
        <v>4.4000000000000004</v>
      </c>
      <c r="Q379" s="92">
        <v>0.5</v>
      </c>
      <c r="R379" s="92"/>
      <c r="S379" s="92"/>
      <c r="T379" s="92" t="s">
        <v>15</v>
      </c>
      <c r="U379" s="92"/>
      <c r="V379" s="91" t="s">
        <v>280</v>
      </c>
      <c r="W379" s="91" t="s">
        <v>284</v>
      </c>
      <c r="X379" s="98" t="s">
        <v>11274</v>
      </c>
      <c r="Y379" s="91" t="s">
        <v>395</v>
      </c>
      <c r="Z379" s="99">
        <v>26.6</v>
      </c>
      <c r="AA379" s="100">
        <v>19.95</v>
      </c>
      <c r="AB379" s="101" t="s">
        <v>5569</v>
      </c>
      <c r="AC379" s="102" t="s">
        <v>638</v>
      </c>
      <c r="AD379" s="103">
        <f>Table1[[#This Row],[QTY]]*Table1[[#This Row],['# Books]]</f>
        <v>0</v>
      </c>
      <c r="AE379" s="104">
        <f>Table1[[#This Row],[QTY]]*Table1[[#This Row],[S&amp;L Price]]</f>
        <v>0</v>
      </c>
    </row>
    <row r="380" spans="1:31" ht="18" hidden="1" customHeight="1" x14ac:dyDescent="0.25">
      <c r="A380" s="86"/>
      <c r="B380" s="87">
        <v>29</v>
      </c>
      <c r="C380" s="88">
        <v>73</v>
      </c>
      <c r="D380" s="89" t="s">
        <v>9998</v>
      </c>
      <c r="E380" s="90">
        <v>1</v>
      </c>
      <c r="F380" s="91" t="s">
        <v>10017</v>
      </c>
      <c r="G380" s="89" t="s">
        <v>3</v>
      </c>
      <c r="H380" s="89"/>
      <c r="I380" s="92" t="s">
        <v>10019</v>
      </c>
      <c r="J380" s="93">
        <v>2020</v>
      </c>
      <c r="K380" s="94" t="s">
        <v>9424</v>
      </c>
      <c r="L380" s="91"/>
      <c r="M380" s="91"/>
      <c r="N380" s="96" t="s">
        <v>491</v>
      </c>
      <c r="O380" s="96" t="s">
        <v>1400</v>
      </c>
      <c r="P380" s="92">
        <v>4.4000000000000004</v>
      </c>
      <c r="Q380" s="92">
        <v>0.5</v>
      </c>
      <c r="R380" s="92"/>
      <c r="S380" s="92"/>
      <c r="T380" s="92" t="s">
        <v>15</v>
      </c>
      <c r="U380" s="92"/>
      <c r="V380" s="91" t="s">
        <v>280</v>
      </c>
      <c r="W380" s="91" t="s">
        <v>284</v>
      </c>
      <c r="X380" s="98" t="s">
        <v>11274</v>
      </c>
      <c r="Y380" s="91" t="s">
        <v>395</v>
      </c>
      <c r="Z380" s="99">
        <v>26.6</v>
      </c>
      <c r="AA380" s="100">
        <v>19.95</v>
      </c>
      <c r="AB380" s="101" t="s">
        <v>5569</v>
      </c>
      <c r="AC380" s="102" t="s">
        <v>638</v>
      </c>
      <c r="AD380" s="103">
        <f>Table1[[#This Row],[QTY]]*Table1[[#This Row],['# Books]]</f>
        <v>0</v>
      </c>
      <c r="AE380" s="104">
        <f>Table1[[#This Row],[QTY]]*Table1[[#This Row],[S&amp;L Price]]</f>
        <v>0</v>
      </c>
    </row>
    <row r="381" spans="1:31" ht="18" customHeight="1" x14ac:dyDescent="0.25">
      <c r="A381" s="86"/>
      <c r="B381" s="87">
        <v>29</v>
      </c>
      <c r="C381" s="88">
        <v>73</v>
      </c>
      <c r="D381" s="89" t="s">
        <v>9998</v>
      </c>
      <c r="E381" s="90">
        <v>1</v>
      </c>
      <c r="F381" s="91" t="s">
        <v>10020</v>
      </c>
      <c r="G381" s="89" t="s">
        <v>0</v>
      </c>
      <c r="H381" s="89"/>
      <c r="I381" s="92" t="s">
        <v>10021</v>
      </c>
      <c r="J381" s="93">
        <v>2020</v>
      </c>
      <c r="K381" s="94" t="s">
        <v>9424</v>
      </c>
      <c r="L381" s="91" t="s">
        <v>318</v>
      </c>
      <c r="M381" s="91" t="s">
        <v>319</v>
      </c>
      <c r="N381" s="96" t="s">
        <v>491</v>
      </c>
      <c r="O381" s="96" t="s">
        <v>1400</v>
      </c>
      <c r="P381" s="92">
        <v>4.5</v>
      </c>
      <c r="Q381" s="92">
        <v>0.5</v>
      </c>
      <c r="R381" s="92"/>
      <c r="S381" s="92"/>
      <c r="T381" s="92" t="s">
        <v>15</v>
      </c>
      <c r="U381" s="92"/>
      <c r="V381" s="91" t="s">
        <v>280</v>
      </c>
      <c r="W381" s="91" t="s">
        <v>284</v>
      </c>
      <c r="X381" s="98" t="s">
        <v>10022</v>
      </c>
      <c r="Y381" s="91" t="s">
        <v>395</v>
      </c>
      <c r="Z381" s="99">
        <v>26.6</v>
      </c>
      <c r="AA381" s="100">
        <v>19.95</v>
      </c>
      <c r="AB381" s="101" t="s">
        <v>10003</v>
      </c>
      <c r="AC381" s="102" t="s">
        <v>638</v>
      </c>
      <c r="AD381" s="103">
        <f>Table1[[#This Row],[QTY]]*Table1[[#This Row],['# Books]]</f>
        <v>0</v>
      </c>
      <c r="AE381" s="104">
        <f>Table1[[#This Row],[QTY]]*Table1[[#This Row],[S&amp;L Price]]</f>
        <v>0</v>
      </c>
    </row>
    <row r="382" spans="1:31" ht="18" hidden="1" customHeight="1" x14ac:dyDescent="0.25">
      <c r="A382" s="86"/>
      <c r="B382" s="87">
        <v>29</v>
      </c>
      <c r="C382" s="88">
        <v>73</v>
      </c>
      <c r="D382" s="89" t="s">
        <v>9998</v>
      </c>
      <c r="E382" s="90">
        <v>1</v>
      </c>
      <c r="F382" s="91" t="s">
        <v>10020</v>
      </c>
      <c r="G382" s="89" t="s">
        <v>3</v>
      </c>
      <c r="H382" s="89"/>
      <c r="I382" s="92" t="s">
        <v>10023</v>
      </c>
      <c r="J382" s="93">
        <v>2020</v>
      </c>
      <c r="K382" s="94" t="s">
        <v>9424</v>
      </c>
      <c r="L382" s="91"/>
      <c r="M382" s="91"/>
      <c r="N382" s="96" t="s">
        <v>491</v>
      </c>
      <c r="O382" s="96" t="s">
        <v>1400</v>
      </c>
      <c r="P382" s="92">
        <v>4.5</v>
      </c>
      <c r="Q382" s="92">
        <v>0.5</v>
      </c>
      <c r="R382" s="92"/>
      <c r="S382" s="92"/>
      <c r="T382" s="92" t="s">
        <v>15</v>
      </c>
      <c r="U382" s="92"/>
      <c r="V382" s="91" t="s">
        <v>280</v>
      </c>
      <c r="W382" s="91" t="s">
        <v>284</v>
      </c>
      <c r="X382" s="98" t="s">
        <v>10022</v>
      </c>
      <c r="Y382" s="91" t="s">
        <v>395</v>
      </c>
      <c r="Z382" s="99">
        <v>26.6</v>
      </c>
      <c r="AA382" s="100">
        <v>19.95</v>
      </c>
      <c r="AB382" s="101" t="s">
        <v>10003</v>
      </c>
      <c r="AC382" s="102" t="s">
        <v>638</v>
      </c>
      <c r="AD382" s="103">
        <f>Table1[[#This Row],[QTY]]*Table1[[#This Row],['# Books]]</f>
        <v>0</v>
      </c>
      <c r="AE382" s="104">
        <f>Table1[[#This Row],[QTY]]*Table1[[#This Row],[S&amp;L Price]]</f>
        <v>0</v>
      </c>
    </row>
    <row r="383" spans="1:31" ht="18" hidden="1" customHeight="1" x14ac:dyDescent="0.25">
      <c r="A383" s="86"/>
      <c r="B383" s="87">
        <v>30</v>
      </c>
      <c r="C383" s="88"/>
      <c r="D383" s="89" t="s">
        <v>10030</v>
      </c>
      <c r="E383" s="90">
        <v>90</v>
      </c>
      <c r="F383" s="91" t="s">
        <v>10031</v>
      </c>
      <c r="G383" s="89" t="s">
        <v>9</v>
      </c>
      <c r="H383" s="89"/>
      <c r="I383" s="92" t="s">
        <v>11275</v>
      </c>
      <c r="J383" s="93">
        <v>2020</v>
      </c>
      <c r="K383" s="94" t="s">
        <v>9859</v>
      </c>
      <c r="L383" s="91" t="s">
        <v>318</v>
      </c>
      <c r="M383" s="91" t="s">
        <v>4</v>
      </c>
      <c r="N383" s="96"/>
      <c r="O383" s="96"/>
      <c r="P383" s="92"/>
      <c r="Q383" s="92"/>
      <c r="R383" s="92"/>
      <c r="S383" s="92"/>
      <c r="T383" s="92"/>
      <c r="U383" s="92"/>
      <c r="V383" s="91" t="s">
        <v>282</v>
      </c>
      <c r="W383" s="91" t="s">
        <v>283</v>
      </c>
      <c r="X383" s="98" t="s">
        <v>11276</v>
      </c>
      <c r="Y383" s="91" t="s">
        <v>395</v>
      </c>
      <c r="Z383" s="99">
        <v>2306.6999999999998</v>
      </c>
      <c r="AA383" s="100">
        <v>1727.94</v>
      </c>
      <c r="AB383" s="101"/>
      <c r="AC383" s="102" t="s">
        <v>638</v>
      </c>
      <c r="AD383" s="103">
        <f>Table1[[#This Row],[QTY]]*Table1[[#This Row],['# Books]]</f>
        <v>0</v>
      </c>
      <c r="AE383" s="104">
        <f>Table1[[#This Row],[QTY]]*Table1[[#This Row],[S&amp;L Price]]</f>
        <v>0</v>
      </c>
    </row>
    <row r="384" spans="1:31" ht="18" hidden="1" customHeight="1" x14ac:dyDescent="0.25">
      <c r="A384" s="86"/>
      <c r="B384" s="87">
        <v>30</v>
      </c>
      <c r="C384" s="88">
        <v>79</v>
      </c>
      <c r="D384" s="89" t="s">
        <v>10032</v>
      </c>
      <c r="E384" s="90">
        <v>6</v>
      </c>
      <c r="F384" s="91" t="s">
        <v>10032</v>
      </c>
      <c r="G384" s="89" t="s">
        <v>9</v>
      </c>
      <c r="H384" s="89"/>
      <c r="I384" s="92" t="s">
        <v>10033</v>
      </c>
      <c r="J384" s="93">
        <v>2020</v>
      </c>
      <c r="K384" s="94" t="s">
        <v>9859</v>
      </c>
      <c r="L384" s="91" t="s">
        <v>318</v>
      </c>
      <c r="M384" s="91" t="s">
        <v>4</v>
      </c>
      <c r="N384" s="96"/>
      <c r="O384" s="96"/>
      <c r="P384" s="92"/>
      <c r="Q384" s="92"/>
      <c r="R384" s="92"/>
      <c r="S384" s="92"/>
      <c r="T384" s="92"/>
      <c r="U384" s="92"/>
      <c r="V384" s="91" t="s">
        <v>282</v>
      </c>
      <c r="W384" s="91" t="s">
        <v>283</v>
      </c>
      <c r="X384" s="98" t="s">
        <v>10034</v>
      </c>
      <c r="Y384" s="91" t="s">
        <v>395</v>
      </c>
      <c r="Z384" s="99">
        <v>155.69999999999999</v>
      </c>
      <c r="AA384" s="100">
        <v>113.7</v>
      </c>
      <c r="AB384" s="101"/>
      <c r="AC384" s="102" t="s">
        <v>638</v>
      </c>
      <c r="AD384" s="103">
        <f>Table1[[#This Row],[QTY]]*Table1[[#This Row],['# Books]]</f>
        <v>0</v>
      </c>
      <c r="AE384" s="104">
        <f>Table1[[#This Row],[QTY]]*Table1[[#This Row],[S&amp;L Price]]</f>
        <v>0</v>
      </c>
    </row>
    <row r="385" spans="1:31" ht="18" customHeight="1" x14ac:dyDescent="0.25">
      <c r="A385" s="86"/>
      <c r="B385" s="87">
        <v>30</v>
      </c>
      <c r="C385" s="88">
        <v>79</v>
      </c>
      <c r="D385" s="89" t="s">
        <v>10032</v>
      </c>
      <c r="E385" s="90">
        <v>1</v>
      </c>
      <c r="F385" s="91" t="s">
        <v>10035</v>
      </c>
      <c r="G385" s="89" t="s">
        <v>0</v>
      </c>
      <c r="H385" s="89"/>
      <c r="I385" s="92" t="s">
        <v>10036</v>
      </c>
      <c r="J385" s="93">
        <v>2020</v>
      </c>
      <c r="K385" s="94" t="s">
        <v>9859</v>
      </c>
      <c r="L385" s="91" t="s">
        <v>318</v>
      </c>
      <c r="M385" s="91" t="s">
        <v>4</v>
      </c>
      <c r="N385" s="96" t="s">
        <v>491</v>
      </c>
      <c r="O385" s="96" t="s">
        <v>513</v>
      </c>
      <c r="P385" s="92"/>
      <c r="Q385" s="92"/>
      <c r="R385" s="92"/>
      <c r="S385" s="92"/>
      <c r="T385" s="92" t="s">
        <v>14</v>
      </c>
      <c r="U385" s="92"/>
      <c r="V385" s="91" t="s">
        <v>282</v>
      </c>
      <c r="W385" s="91" t="s">
        <v>283</v>
      </c>
      <c r="X385" s="98" t="s">
        <v>10037</v>
      </c>
      <c r="Y385" s="91" t="s">
        <v>395</v>
      </c>
      <c r="Z385" s="99">
        <v>25.95</v>
      </c>
      <c r="AA385" s="100">
        <v>18.95</v>
      </c>
      <c r="AB385" s="101" t="s">
        <v>7309</v>
      </c>
      <c r="AC385" s="102" t="s">
        <v>638</v>
      </c>
      <c r="AD385" s="103">
        <f>Table1[[#This Row],[QTY]]*Table1[[#This Row],['# Books]]</f>
        <v>0</v>
      </c>
      <c r="AE385" s="104">
        <f>Table1[[#This Row],[QTY]]*Table1[[#This Row],[S&amp;L Price]]</f>
        <v>0</v>
      </c>
    </row>
    <row r="386" spans="1:31" ht="18" hidden="1" customHeight="1" x14ac:dyDescent="0.25">
      <c r="A386" s="86"/>
      <c r="B386" s="87">
        <v>30</v>
      </c>
      <c r="C386" s="88">
        <v>79</v>
      </c>
      <c r="D386" s="89" t="s">
        <v>10032</v>
      </c>
      <c r="E386" s="90">
        <v>1</v>
      </c>
      <c r="F386" s="91" t="s">
        <v>10035</v>
      </c>
      <c r="G386" s="89" t="s">
        <v>3</v>
      </c>
      <c r="H386" s="89"/>
      <c r="I386" s="92" t="s">
        <v>10038</v>
      </c>
      <c r="J386" s="93">
        <v>2020</v>
      </c>
      <c r="K386" s="94" t="s">
        <v>9859</v>
      </c>
      <c r="L386" s="91"/>
      <c r="M386" s="91"/>
      <c r="N386" s="96" t="s">
        <v>491</v>
      </c>
      <c r="O386" s="96" t="s">
        <v>513</v>
      </c>
      <c r="P386" s="92"/>
      <c r="Q386" s="92"/>
      <c r="R386" s="92"/>
      <c r="S386" s="92"/>
      <c r="T386" s="92" t="s">
        <v>14</v>
      </c>
      <c r="U386" s="92"/>
      <c r="V386" s="91" t="s">
        <v>282</v>
      </c>
      <c r="W386" s="91" t="s">
        <v>283</v>
      </c>
      <c r="X386" s="98" t="s">
        <v>10037</v>
      </c>
      <c r="Y386" s="91" t="s">
        <v>395</v>
      </c>
      <c r="Z386" s="99">
        <v>25.95</v>
      </c>
      <c r="AA386" s="100">
        <v>18.95</v>
      </c>
      <c r="AB386" s="101" t="s">
        <v>7309</v>
      </c>
      <c r="AC386" s="102" t="s">
        <v>638</v>
      </c>
      <c r="AD386" s="103">
        <f>Table1[[#This Row],[QTY]]*Table1[[#This Row],['# Books]]</f>
        <v>0</v>
      </c>
      <c r="AE386" s="104">
        <f>Table1[[#This Row],[QTY]]*Table1[[#This Row],[S&amp;L Price]]</f>
        <v>0</v>
      </c>
    </row>
    <row r="387" spans="1:31" ht="18" customHeight="1" x14ac:dyDescent="0.25">
      <c r="A387" s="86"/>
      <c r="B387" s="87">
        <v>30</v>
      </c>
      <c r="C387" s="88">
        <v>79</v>
      </c>
      <c r="D387" s="89" t="s">
        <v>10032</v>
      </c>
      <c r="E387" s="90">
        <v>1</v>
      </c>
      <c r="F387" s="91" t="s">
        <v>10039</v>
      </c>
      <c r="G387" s="89" t="s">
        <v>0</v>
      </c>
      <c r="H387" s="89"/>
      <c r="I387" s="92" t="s">
        <v>10040</v>
      </c>
      <c r="J387" s="93">
        <v>2020</v>
      </c>
      <c r="K387" s="94" t="s">
        <v>9859</v>
      </c>
      <c r="L387" s="91" t="s">
        <v>318</v>
      </c>
      <c r="M387" s="91" t="s">
        <v>4</v>
      </c>
      <c r="N387" s="96" t="s">
        <v>491</v>
      </c>
      <c r="O387" s="96" t="s">
        <v>513</v>
      </c>
      <c r="P387" s="92"/>
      <c r="Q387" s="92"/>
      <c r="R387" s="92"/>
      <c r="S387" s="92"/>
      <c r="T387" s="92" t="s">
        <v>14</v>
      </c>
      <c r="U387" s="92"/>
      <c r="V387" s="91" t="s">
        <v>282</v>
      </c>
      <c r="W387" s="91" t="s">
        <v>283</v>
      </c>
      <c r="X387" s="98" t="s">
        <v>10041</v>
      </c>
      <c r="Y387" s="91" t="s">
        <v>395</v>
      </c>
      <c r="Z387" s="99">
        <v>25.95</v>
      </c>
      <c r="AA387" s="100">
        <v>18.95</v>
      </c>
      <c r="AB387" s="101" t="s">
        <v>10042</v>
      </c>
      <c r="AC387" s="102" t="s">
        <v>638</v>
      </c>
      <c r="AD387" s="103">
        <f>Table1[[#This Row],[QTY]]*Table1[[#This Row],['# Books]]</f>
        <v>0</v>
      </c>
      <c r="AE387" s="104">
        <f>Table1[[#This Row],[QTY]]*Table1[[#This Row],[S&amp;L Price]]</f>
        <v>0</v>
      </c>
    </row>
    <row r="388" spans="1:31" ht="18" hidden="1" customHeight="1" x14ac:dyDescent="0.25">
      <c r="A388" s="86"/>
      <c r="B388" s="87">
        <v>30</v>
      </c>
      <c r="C388" s="88">
        <v>79</v>
      </c>
      <c r="D388" s="89" t="s">
        <v>10032</v>
      </c>
      <c r="E388" s="90">
        <v>1</v>
      </c>
      <c r="F388" s="91" t="s">
        <v>10039</v>
      </c>
      <c r="G388" s="89" t="s">
        <v>3</v>
      </c>
      <c r="H388" s="89"/>
      <c r="I388" s="92" t="s">
        <v>10043</v>
      </c>
      <c r="J388" s="93">
        <v>2020</v>
      </c>
      <c r="K388" s="94" t="s">
        <v>9859</v>
      </c>
      <c r="L388" s="91"/>
      <c r="M388" s="91"/>
      <c r="N388" s="96" t="s">
        <v>491</v>
      </c>
      <c r="O388" s="96" t="s">
        <v>513</v>
      </c>
      <c r="P388" s="92"/>
      <c r="Q388" s="92"/>
      <c r="R388" s="92"/>
      <c r="S388" s="92"/>
      <c r="T388" s="92" t="s">
        <v>14</v>
      </c>
      <c r="U388" s="92"/>
      <c r="V388" s="91" t="s">
        <v>282</v>
      </c>
      <c r="W388" s="91" t="s">
        <v>283</v>
      </c>
      <c r="X388" s="98" t="s">
        <v>10041</v>
      </c>
      <c r="Y388" s="91" t="s">
        <v>395</v>
      </c>
      <c r="Z388" s="99">
        <v>25.95</v>
      </c>
      <c r="AA388" s="100">
        <v>18.95</v>
      </c>
      <c r="AB388" s="101" t="s">
        <v>10042</v>
      </c>
      <c r="AC388" s="102" t="s">
        <v>638</v>
      </c>
      <c r="AD388" s="103">
        <f>Table1[[#This Row],[QTY]]*Table1[[#This Row],['# Books]]</f>
        <v>0</v>
      </c>
      <c r="AE388" s="104">
        <f>Table1[[#This Row],[QTY]]*Table1[[#This Row],[S&amp;L Price]]</f>
        <v>0</v>
      </c>
    </row>
    <row r="389" spans="1:31" ht="18" customHeight="1" x14ac:dyDescent="0.25">
      <c r="A389" s="86"/>
      <c r="B389" s="87">
        <v>30</v>
      </c>
      <c r="C389" s="88">
        <v>79</v>
      </c>
      <c r="D389" s="89" t="s">
        <v>10032</v>
      </c>
      <c r="E389" s="90">
        <v>1</v>
      </c>
      <c r="F389" s="91" t="s">
        <v>10044</v>
      </c>
      <c r="G389" s="89" t="s">
        <v>0</v>
      </c>
      <c r="H389" s="89"/>
      <c r="I389" s="92" t="s">
        <v>10045</v>
      </c>
      <c r="J389" s="93">
        <v>2020</v>
      </c>
      <c r="K389" s="94" t="s">
        <v>9859</v>
      </c>
      <c r="L389" s="91" t="s">
        <v>318</v>
      </c>
      <c r="M389" s="91" t="s">
        <v>4</v>
      </c>
      <c r="N389" s="96" t="s">
        <v>491</v>
      </c>
      <c r="O389" s="96" t="s">
        <v>1087</v>
      </c>
      <c r="P389" s="92"/>
      <c r="Q389" s="92"/>
      <c r="R389" s="92"/>
      <c r="S389" s="92"/>
      <c r="T389" s="92" t="s">
        <v>14</v>
      </c>
      <c r="U389" s="92"/>
      <c r="V389" s="91" t="s">
        <v>282</v>
      </c>
      <c r="W389" s="91" t="s">
        <v>283</v>
      </c>
      <c r="X389" s="98" t="s">
        <v>10046</v>
      </c>
      <c r="Y389" s="91" t="s">
        <v>395</v>
      </c>
      <c r="Z389" s="99">
        <v>25.95</v>
      </c>
      <c r="AA389" s="100">
        <v>18.95</v>
      </c>
      <c r="AB389" s="101" t="s">
        <v>11277</v>
      </c>
      <c r="AC389" s="102" t="s">
        <v>638</v>
      </c>
      <c r="AD389" s="103">
        <f>Table1[[#This Row],[QTY]]*Table1[[#This Row],['# Books]]</f>
        <v>0</v>
      </c>
      <c r="AE389" s="104">
        <f>Table1[[#This Row],[QTY]]*Table1[[#This Row],[S&amp;L Price]]</f>
        <v>0</v>
      </c>
    </row>
    <row r="390" spans="1:31" ht="18" hidden="1" customHeight="1" x14ac:dyDescent="0.25">
      <c r="A390" s="86"/>
      <c r="B390" s="87">
        <v>30</v>
      </c>
      <c r="C390" s="88">
        <v>79</v>
      </c>
      <c r="D390" s="89" t="s">
        <v>10032</v>
      </c>
      <c r="E390" s="90">
        <v>1</v>
      </c>
      <c r="F390" s="91" t="s">
        <v>10044</v>
      </c>
      <c r="G390" s="89" t="s">
        <v>3</v>
      </c>
      <c r="H390" s="89"/>
      <c r="I390" s="92" t="s">
        <v>10047</v>
      </c>
      <c r="J390" s="93">
        <v>2020</v>
      </c>
      <c r="K390" s="94" t="s">
        <v>9859</v>
      </c>
      <c r="L390" s="91"/>
      <c r="M390" s="91"/>
      <c r="N390" s="96" t="s">
        <v>491</v>
      </c>
      <c r="O390" s="96" t="s">
        <v>1087</v>
      </c>
      <c r="P390" s="92"/>
      <c r="Q390" s="92"/>
      <c r="R390" s="92"/>
      <c r="S390" s="92"/>
      <c r="T390" s="92" t="s">
        <v>14</v>
      </c>
      <c r="U390" s="92"/>
      <c r="V390" s="91" t="s">
        <v>282</v>
      </c>
      <c r="W390" s="91" t="s">
        <v>283</v>
      </c>
      <c r="X390" s="98" t="s">
        <v>10046</v>
      </c>
      <c r="Y390" s="91" t="s">
        <v>395</v>
      </c>
      <c r="Z390" s="99">
        <v>25.95</v>
      </c>
      <c r="AA390" s="100">
        <v>18.95</v>
      </c>
      <c r="AB390" s="101" t="s">
        <v>11277</v>
      </c>
      <c r="AC390" s="102" t="s">
        <v>638</v>
      </c>
      <c r="AD390" s="103">
        <f>Table1[[#This Row],[QTY]]*Table1[[#This Row],['# Books]]</f>
        <v>0</v>
      </c>
      <c r="AE390" s="104">
        <f>Table1[[#This Row],[QTY]]*Table1[[#This Row],[S&amp;L Price]]</f>
        <v>0</v>
      </c>
    </row>
    <row r="391" spans="1:31" ht="18" customHeight="1" x14ac:dyDescent="0.25">
      <c r="A391" s="86"/>
      <c r="B391" s="87">
        <v>30</v>
      </c>
      <c r="C391" s="88">
        <v>79</v>
      </c>
      <c r="D391" s="89" t="s">
        <v>10032</v>
      </c>
      <c r="E391" s="90">
        <v>1</v>
      </c>
      <c r="F391" s="91" t="s">
        <v>10048</v>
      </c>
      <c r="G391" s="89" t="s">
        <v>0</v>
      </c>
      <c r="H391" s="89"/>
      <c r="I391" s="92" t="s">
        <v>10049</v>
      </c>
      <c r="J391" s="93">
        <v>2020</v>
      </c>
      <c r="K391" s="94" t="s">
        <v>9859</v>
      </c>
      <c r="L391" s="91" t="s">
        <v>318</v>
      </c>
      <c r="M391" s="91" t="s">
        <v>4</v>
      </c>
      <c r="N391" s="96" t="s">
        <v>491</v>
      </c>
      <c r="O391" s="96" t="s">
        <v>1130</v>
      </c>
      <c r="P391" s="92"/>
      <c r="Q391" s="92"/>
      <c r="R391" s="92"/>
      <c r="S391" s="92"/>
      <c r="T391" s="92" t="s">
        <v>5</v>
      </c>
      <c r="U391" s="92"/>
      <c r="V391" s="91" t="s">
        <v>282</v>
      </c>
      <c r="W391" s="91" t="s">
        <v>283</v>
      </c>
      <c r="X391" s="98" t="s">
        <v>10050</v>
      </c>
      <c r="Y391" s="91" t="s">
        <v>395</v>
      </c>
      <c r="Z391" s="99">
        <v>25.95</v>
      </c>
      <c r="AA391" s="100">
        <v>18.95</v>
      </c>
      <c r="AB391" s="101" t="s">
        <v>11278</v>
      </c>
      <c r="AC391" s="102" t="s">
        <v>638</v>
      </c>
      <c r="AD391" s="103">
        <f>Table1[[#This Row],[QTY]]*Table1[[#This Row],['# Books]]</f>
        <v>0</v>
      </c>
      <c r="AE391" s="104">
        <f>Table1[[#This Row],[QTY]]*Table1[[#This Row],[S&amp;L Price]]</f>
        <v>0</v>
      </c>
    </row>
    <row r="392" spans="1:31" ht="18" hidden="1" customHeight="1" x14ac:dyDescent="0.25">
      <c r="A392" s="86"/>
      <c r="B392" s="87">
        <v>30</v>
      </c>
      <c r="C392" s="88">
        <v>79</v>
      </c>
      <c r="D392" s="89" t="s">
        <v>10032</v>
      </c>
      <c r="E392" s="90">
        <v>1</v>
      </c>
      <c r="F392" s="91" t="s">
        <v>10048</v>
      </c>
      <c r="G392" s="89" t="s">
        <v>3</v>
      </c>
      <c r="H392" s="89"/>
      <c r="I392" s="92" t="s">
        <v>10051</v>
      </c>
      <c r="J392" s="93">
        <v>2020</v>
      </c>
      <c r="K392" s="94" t="s">
        <v>9859</v>
      </c>
      <c r="L392" s="91"/>
      <c r="M392" s="91"/>
      <c r="N392" s="96" t="s">
        <v>491</v>
      </c>
      <c r="O392" s="96" t="s">
        <v>1130</v>
      </c>
      <c r="P392" s="92"/>
      <c r="Q392" s="92"/>
      <c r="R392" s="92"/>
      <c r="S392" s="92"/>
      <c r="T392" s="92" t="s">
        <v>5</v>
      </c>
      <c r="U392" s="92"/>
      <c r="V392" s="91" t="s">
        <v>282</v>
      </c>
      <c r="W392" s="91" t="s">
        <v>283</v>
      </c>
      <c r="X392" s="98" t="s">
        <v>10050</v>
      </c>
      <c r="Y392" s="91" t="s">
        <v>395</v>
      </c>
      <c r="Z392" s="99">
        <v>25.95</v>
      </c>
      <c r="AA392" s="100">
        <v>18.95</v>
      </c>
      <c r="AB392" s="101" t="s">
        <v>11278</v>
      </c>
      <c r="AC392" s="102" t="s">
        <v>638</v>
      </c>
      <c r="AD392" s="103">
        <f>Table1[[#This Row],[QTY]]*Table1[[#This Row],['# Books]]</f>
        <v>0</v>
      </c>
      <c r="AE392" s="104">
        <f>Table1[[#This Row],[QTY]]*Table1[[#This Row],[S&amp;L Price]]</f>
        <v>0</v>
      </c>
    </row>
    <row r="393" spans="1:31" ht="18" customHeight="1" x14ac:dyDescent="0.25">
      <c r="A393" s="86"/>
      <c r="B393" s="87">
        <v>30</v>
      </c>
      <c r="C393" s="88">
        <v>79</v>
      </c>
      <c r="D393" s="89" t="s">
        <v>10032</v>
      </c>
      <c r="E393" s="90">
        <v>1</v>
      </c>
      <c r="F393" s="91" t="s">
        <v>10052</v>
      </c>
      <c r="G393" s="89" t="s">
        <v>0</v>
      </c>
      <c r="H393" s="89"/>
      <c r="I393" s="92" t="s">
        <v>10053</v>
      </c>
      <c r="J393" s="93">
        <v>2020</v>
      </c>
      <c r="K393" s="94" t="s">
        <v>9859</v>
      </c>
      <c r="L393" s="91" t="s">
        <v>318</v>
      </c>
      <c r="M393" s="91" t="s">
        <v>4</v>
      </c>
      <c r="N393" s="96" t="s">
        <v>11279</v>
      </c>
      <c r="O393" s="96" t="s">
        <v>10054</v>
      </c>
      <c r="P393" s="92"/>
      <c r="Q393" s="92"/>
      <c r="R393" s="92"/>
      <c r="S393" s="92"/>
      <c r="T393" s="92" t="s">
        <v>14</v>
      </c>
      <c r="U393" s="92"/>
      <c r="V393" s="91" t="s">
        <v>282</v>
      </c>
      <c r="W393" s="91" t="s">
        <v>283</v>
      </c>
      <c r="X393" s="98" t="s">
        <v>10055</v>
      </c>
      <c r="Y393" s="91" t="s">
        <v>395</v>
      </c>
      <c r="Z393" s="99">
        <v>25.95</v>
      </c>
      <c r="AA393" s="100">
        <v>18.95</v>
      </c>
      <c r="AB393" s="101" t="s">
        <v>11280</v>
      </c>
      <c r="AC393" s="102" t="s">
        <v>638</v>
      </c>
      <c r="AD393" s="103">
        <f>Table1[[#This Row],[QTY]]*Table1[[#This Row],['# Books]]</f>
        <v>0</v>
      </c>
      <c r="AE393" s="104">
        <f>Table1[[#This Row],[QTY]]*Table1[[#This Row],[S&amp;L Price]]</f>
        <v>0</v>
      </c>
    </row>
    <row r="394" spans="1:31" ht="18" hidden="1" customHeight="1" x14ac:dyDescent="0.25">
      <c r="A394" s="86"/>
      <c r="B394" s="87">
        <v>30</v>
      </c>
      <c r="C394" s="88">
        <v>79</v>
      </c>
      <c r="D394" s="89" t="s">
        <v>10032</v>
      </c>
      <c r="E394" s="90">
        <v>1</v>
      </c>
      <c r="F394" s="91" t="s">
        <v>10052</v>
      </c>
      <c r="G394" s="89" t="s">
        <v>3</v>
      </c>
      <c r="H394" s="89"/>
      <c r="I394" s="92" t="s">
        <v>10056</v>
      </c>
      <c r="J394" s="93">
        <v>2020</v>
      </c>
      <c r="K394" s="94" t="s">
        <v>9859</v>
      </c>
      <c r="L394" s="91"/>
      <c r="M394" s="91"/>
      <c r="N394" s="96" t="s">
        <v>11279</v>
      </c>
      <c r="O394" s="96" t="s">
        <v>10054</v>
      </c>
      <c r="P394" s="92"/>
      <c r="Q394" s="92"/>
      <c r="R394" s="92"/>
      <c r="S394" s="92"/>
      <c r="T394" s="92" t="s">
        <v>14</v>
      </c>
      <c r="U394" s="92"/>
      <c r="V394" s="91" t="s">
        <v>282</v>
      </c>
      <c r="W394" s="91" t="s">
        <v>283</v>
      </c>
      <c r="X394" s="98" t="s">
        <v>10055</v>
      </c>
      <c r="Y394" s="91" t="s">
        <v>395</v>
      </c>
      <c r="Z394" s="99">
        <v>25.95</v>
      </c>
      <c r="AA394" s="100">
        <v>18.95</v>
      </c>
      <c r="AB394" s="101" t="s">
        <v>11280</v>
      </c>
      <c r="AC394" s="102" t="s">
        <v>638</v>
      </c>
      <c r="AD394" s="103">
        <f>Table1[[#This Row],[QTY]]*Table1[[#This Row],['# Books]]</f>
        <v>0</v>
      </c>
      <c r="AE394" s="104">
        <f>Table1[[#This Row],[QTY]]*Table1[[#This Row],[S&amp;L Price]]</f>
        <v>0</v>
      </c>
    </row>
    <row r="395" spans="1:31" ht="18" customHeight="1" x14ac:dyDescent="0.25">
      <c r="A395" s="86"/>
      <c r="B395" s="87">
        <v>30</v>
      </c>
      <c r="C395" s="88">
        <v>79</v>
      </c>
      <c r="D395" s="89" t="s">
        <v>10032</v>
      </c>
      <c r="E395" s="90">
        <v>1</v>
      </c>
      <c r="F395" s="91" t="s">
        <v>10057</v>
      </c>
      <c r="G395" s="89" t="s">
        <v>0</v>
      </c>
      <c r="H395" s="89"/>
      <c r="I395" s="92" t="s">
        <v>10058</v>
      </c>
      <c r="J395" s="93">
        <v>2020</v>
      </c>
      <c r="K395" s="94" t="s">
        <v>9859</v>
      </c>
      <c r="L395" s="91" t="s">
        <v>318</v>
      </c>
      <c r="M395" s="91" t="s">
        <v>4</v>
      </c>
      <c r="N395" s="96" t="s">
        <v>491</v>
      </c>
      <c r="O395" s="96" t="s">
        <v>1130</v>
      </c>
      <c r="P395" s="92"/>
      <c r="Q395" s="92"/>
      <c r="R395" s="92"/>
      <c r="S395" s="92"/>
      <c r="T395" s="92" t="s">
        <v>5</v>
      </c>
      <c r="U395" s="92"/>
      <c r="V395" s="91" t="s">
        <v>282</v>
      </c>
      <c r="W395" s="91" t="s">
        <v>283</v>
      </c>
      <c r="X395" s="98" t="s">
        <v>10059</v>
      </c>
      <c r="Y395" s="91" t="s">
        <v>395</v>
      </c>
      <c r="Z395" s="99">
        <v>25.95</v>
      </c>
      <c r="AA395" s="100">
        <v>18.95</v>
      </c>
      <c r="AB395" s="101" t="s">
        <v>11281</v>
      </c>
      <c r="AC395" s="102" t="s">
        <v>638</v>
      </c>
      <c r="AD395" s="103">
        <f>Table1[[#This Row],[QTY]]*Table1[[#This Row],['# Books]]</f>
        <v>0</v>
      </c>
      <c r="AE395" s="104">
        <f>Table1[[#This Row],[QTY]]*Table1[[#This Row],[S&amp;L Price]]</f>
        <v>0</v>
      </c>
    </row>
    <row r="396" spans="1:31" ht="18" hidden="1" customHeight="1" x14ac:dyDescent="0.25">
      <c r="A396" s="86"/>
      <c r="B396" s="87">
        <v>30</v>
      </c>
      <c r="C396" s="88">
        <v>79</v>
      </c>
      <c r="D396" s="89" t="s">
        <v>10032</v>
      </c>
      <c r="E396" s="90">
        <v>1</v>
      </c>
      <c r="F396" s="91" t="s">
        <v>10057</v>
      </c>
      <c r="G396" s="89" t="s">
        <v>3</v>
      </c>
      <c r="H396" s="89"/>
      <c r="I396" s="92" t="s">
        <v>10060</v>
      </c>
      <c r="J396" s="93">
        <v>2020</v>
      </c>
      <c r="K396" s="94" t="s">
        <v>9859</v>
      </c>
      <c r="L396" s="91"/>
      <c r="M396" s="91"/>
      <c r="N396" s="96" t="s">
        <v>491</v>
      </c>
      <c r="O396" s="96" t="s">
        <v>1130</v>
      </c>
      <c r="P396" s="92"/>
      <c r="Q396" s="92"/>
      <c r="R396" s="92"/>
      <c r="S396" s="92"/>
      <c r="T396" s="92" t="s">
        <v>5</v>
      </c>
      <c r="U396" s="92"/>
      <c r="V396" s="91" t="s">
        <v>282</v>
      </c>
      <c r="W396" s="91" t="s">
        <v>283</v>
      </c>
      <c r="X396" s="98" t="s">
        <v>10059</v>
      </c>
      <c r="Y396" s="91" t="s">
        <v>395</v>
      </c>
      <c r="Z396" s="99">
        <v>25.95</v>
      </c>
      <c r="AA396" s="100">
        <v>18.95</v>
      </c>
      <c r="AB396" s="101" t="s">
        <v>11281</v>
      </c>
      <c r="AC396" s="102" t="s">
        <v>638</v>
      </c>
      <c r="AD396" s="103">
        <f>Table1[[#This Row],[QTY]]*Table1[[#This Row],['# Books]]</f>
        <v>0</v>
      </c>
      <c r="AE396" s="104">
        <f>Table1[[#This Row],[QTY]]*Table1[[#This Row],[S&amp;L Price]]</f>
        <v>0</v>
      </c>
    </row>
    <row r="397" spans="1:31" ht="18" hidden="1" customHeight="1" x14ac:dyDescent="0.25">
      <c r="A397" s="86"/>
      <c r="B397" s="87">
        <v>31</v>
      </c>
      <c r="C397" s="88">
        <v>80</v>
      </c>
      <c r="D397" s="89" t="s">
        <v>5622</v>
      </c>
      <c r="E397" s="90">
        <v>12</v>
      </c>
      <c r="F397" s="91" t="s">
        <v>10061</v>
      </c>
      <c r="G397" s="89" t="s">
        <v>9</v>
      </c>
      <c r="H397" s="89"/>
      <c r="I397" s="92" t="s">
        <v>10062</v>
      </c>
      <c r="J397" s="93">
        <v>2020</v>
      </c>
      <c r="K397" s="94" t="s">
        <v>9424</v>
      </c>
      <c r="L397" s="91" t="s">
        <v>318</v>
      </c>
      <c r="M397" s="91" t="s">
        <v>4</v>
      </c>
      <c r="N397" s="96"/>
      <c r="O397" s="96"/>
      <c r="P397" s="92"/>
      <c r="Q397" s="92"/>
      <c r="R397" s="92"/>
      <c r="S397" s="92"/>
      <c r="T397" s="92"/>
      <c r="U397" s="92"/>
      <c r="V397" s="91" t="s">
        <v>282</v>
      </c>
      <c r="W397" s="91" t="s">
        <v>283</v>
      </c>
      <c r="X397" s="98" t="s">
        <v>10063</v>
      </c>
      <c r="Y397" s="91" t="s">
        <v>395</v>
      </c>
      <c r="Z397" s="99">
        <v>309</v>
      </c>
      <c r="AA397" s="100">
        <v>231.9</v>
      </c>
      <c r="AB397" s="101"/>
      <c r="AC397" s="102" t="s">
        <v>638</v>
      </c>
      <c r="AD397" s="103">
        <f>Table1[[#This Row],[QTY]]*Table1[[#This Row],['# Books]]</f>
        <v>0</v>
      </c>
      <c r="AE397" s="104">
        <f>Table1[[#This Row],[QTY]]*Table1[[#This Row],[S&amp;L Price]]</f>
        <v>0</v>
      </c>
    </row>
    <row r="398" spans="1:31" ht="18" hidden="1" customHeight="1" x14ac:dyDescent="0.25">
      <c r="A398" s="86"/>
      <c r="B398" s="87">
        <v>31</v>
      </c>
      <c r="C398" s="88">
        <v>80</v>
      </c>
      <c r="D398" s="89" t="s">
        <v>5622</v>
      </c>
      <c r="E398" s="90">
        <v>6</v>
      </c>
      <c r="F398" s="91" t="s">
        <v>10064</v>
      </c>
      <c r="G398" s="89" t="s">
        <v>9</v>
      </c>
      <c r="H398" s="89"/>
      <c r="I398" s="92" t="s">
        <v>9423</v>
      </c>
      <c r="J398" s="93">
        <v>2020</v>
      </c>
      <c r="K398" s="94" t="s">
        <v>9424</v>
      </c>
      <c r="L398" s="91" t="s">
        <v>318</v>
      </c>
      <c r="M398" s="91" t="s">
        <v>4</v>
      </c>
      <c r="N398" s="96"/>
      <c r="O398" s="96"/>
      <c r="P398" s="92"/>
      <c r="Q398" s="92"/>
      <c r="R398" s="92"/>
      <c r="S398" s="92"/>
      <c r="T398" s="92"/>
      <c r="U398" s="92"/>
      <c r="V398" s="91" t="s">
        <v>282</v>
      </c>
      <c r="W398" s="91" t="s">
        <v>283</v>
      </c>
      <c r="X398" s="98" t="s">
        <v>9425</v>
      </c>
      <c r="Y398" s="91" t="s">
        <v>395</v>
      </c>
      <c r="Z398" s="99">
        <v>151.5</v>
      </c>
      <c r="AA398" s="100">
        <v>113.7</v>
      </c>
      <c r="AB398" s="101"/>
      <c r="AC398" s="102" t="s">
        <v>638</v>
      </c>
      <c r="AD398" s="103">
        <f>Table1[[#This Row],[QTY]]*Table1[[#This Row],['# Books]]</f>
        <v>0</v>
      </c>
      <c r="AE398" s="104">
        <f>Table1[[#This Row],[QTY]]*Table1[[#This Row],[S&amp;L Price]]</f>
        <v>0</v>
      </c>
    </row>
    <row r="399" spans="1:31" ht="18" customHeight="1" x14ac:dyDescent="0.25">
      <c r="A399" s="86"/>
      <c r="B399" s="87">
        <v>31</v>
      </c>
      <c r="C399" s="88">
        <v>80</v>
      </c>
      <c r="D399" s="89" t="s">
        <v>5622</v>
      </c>
      <c r="E399" s="90">
        <v>1</v>
      </c>
      <c r="F399" s="91" t="s">
        <v>9426</v>
      </c>
      <c r="G399" s="89" t="s">
        <v>0</v>
      </c>
      <c r="H399" s="89"/>
      <c r="I399" s="92" t="s">
        <v>9427</v>
      </c>
      <c r="J399" s="93">
        <v>2020</v>
      </c>
      <c r="K399" s="94" t="s">
        <v>9424</v>
      </c>
      <c r="L399" s="91" t="s">
        <v>318</v>
      </c>
      <c r="M399" s="91" t="s">
        <v>4</v>
      </c>
      <c r="N399" s="96" t="s">
        <v>491</v>
      </c>
      <c r="O399" s="96" t="s">
        <v>529</v>
      </c>
      <c r="P399" s="92">
        <v>5.0999999999999996</v>
      </c>
      <c r="Q399" s="92">
        <v>0.5</v>
      </c>
      <c r="R399" s="92"/>
      <c r="S399" s="92"/>
      <c r="T399" s="92" t="s">
        <v>13</v>
      </c>
      <c r="U399" s="92"/>
      <c r="V399" s="91" t="s">
        <v>282</v>
      </c>
      <c r="W399" s="91" t="s">
        <v>283</v>
      </c>
      <c r="X399" s="98" t="s">
        <v>9428</v>
      </c>
      <c r="Y399" s="91" t="s">
        <v>395</v>
      </c>
      <c r="Z399" s="99">
        <v>25.25</v>
      </c>
      <c r="AA399" s="100">
        <v>18.95</v>
      </c>
      <c r="AB399" s="101" t="s">
        <v>9429</v>
      </c>
      <c r="AC399" s="102" t="s">
        <v>638</v>
      </c>
      <c r="AD399" s="103">
        <f>Table1[[#This Row],[QTY]]*Table1[[#This Row],['# Books]]</f>
        <v>0</v>
      </c>
      <c r="AE399" s="104">
        <f>Table1[[#This Row],[QTY]]*Table1[[#This Row],[S&amp;L Price]]</f>
        <v>0</v>
      </c>
    </row>
    <row r="400" spans="1:31" ht="18" hidden="1" customHeight="1" x14ac:dyDescent="0.25">
      <c r="A400" s="86"/>
      <c r="B400" s="87">
        <v>31</v>
      </c>
      <c r="C400" s="88">
        <v>80</v>
      </c>
      <c r="D400" s="89" t="s">
        <v>5622</v>
      </c>
      <c r="E400" s="90">
        <v>1</v>
      </c>
      <c r="F400" s="91" t="s">
        <v>9426</v>
      </c>
      <c r="G400" s="89" t="s">
        <v>3</v>
      </c>
      <c r="H400" s="89"/>
      <c r="I400" s="92" t="s">
        <v>9430</v>
      </c>
      <c r="J400" s="93">
        <v>2020</v>
      </c>
      <c r="K400" s="94" t="s">
        <v>9424</v>
      </c>
      <c r="L400" s="91"/>
      <c r="M400" s="91"/>
      <c r="N400" s="96" t="s">
        <v>491</v>
      </c>
      <c r="O400" s="96" t="s">
        <v>529</v>
      </c>
      <c r="P400" s="92">
        <v>5.0999999999999996</v>
      </c>
      <c r="Q400" s="92">
        <v>0.5</v>
      </c>
      <c r="R400" s="92"/>
      <c r="S400" s="92"/>
      <c r="T400" s="92" t="s">
        <v>13</v>
      </c>
      <c r="U400" s="92"/>
      <c r="V400" s="91" t="s">
        <v>282</v>
      </c>
      <c r="W400" s="91" t="s">
        <v>283</v>
      </c>
      <c r="X400" s="98" t="s">
        <v>9428</v>
      </c>
      <c r="Y400" s="91" t="s">
        <v>395</v>
      </c>
      <c r="Z400" s="99">
        <v>25.25</v>
      </c>
      <c r="AA400" s="100">
        <v>18.95</v>
      </c>
      <c r="AB400" s="101" t="s">
        <v>9429</v>
      </c>
      <c r="AC400" s="102" t="s">
        <v>638</v>
      </c>
      <c r="AD400" s="103">
        <f>Table1[[#This Row],[QTY]]*Table1[[#This Row],['# Books]]</f>
        <v>0</v>
      </c>
      <c r="AE400" s="104">
        <f>Table1[[#This Row],[QTY]]*Table1[[#This Row],[S&amp;L Price]]</f>
        <v>0</v>
      </c>
    </row>
    <row r="401" spans="1:31" ht="18" customHeight="1" x14ac:dyDescent="0.25">
      <c r="A401" s="86"/>
      <c r="B401" s="87">
        <v>31</v>
      </c>
      <c r="C401" s="88">
        <v>80</v>
      </c>
      <c r="D401" s="89" t="s">
        <v>5622</v>
      </c>
      <c r="E401" s="90">
        <v>1</v>
      </c>
      <c r="F401" s="91" t="s">
        <v>9431</v>
      </c>
      <c r="G401" s="89" t="s">
        <v>0</v>
      </c>
      <c r="H401" s="89"/>
      <c r="I401" s="92" t="s">
        <v>9432</v>
      </c>
      <c r="J401" s="93">
        <v>2020</v>
      </c>
      <c r="K401" s="94" t="s">
        <v>9424</v>
      </c>
      <c r="L401" s="91" t="s">
        <v>318</v>
      </c>
      <c r="M401" s="91" t="s">
        <v>4</v>
      </c>
      <c r="N401" s="96" t="s">
        <v>491</v>
      </c>
      <c r="O401" s="96" t="s">
        <v>529</v>
      </c>
      <c r="P401" s="92">
        <v>5.3</v>
      </c>
      <c r="Q401" s="92">
        <v>0.5</v>
      </c>
      <c r="R401" s="92"/>
      <c r="S401" s="92"/>
      <c r="T401" s="92" t="s">
        <v>5</v>
      </c>
      <c r="U401" s="92"/>
      <c r="V401" s="91" t="s">
        <v>282</v>
      </c>
      <c r="W401" s="91" t="s">
        <v>283</v>
      </c>
      <c r="X401" s="98" t="s">
        <v>10065</v>
      </c>
      <c r="Y401" s="91" t="s">
        <v>395</v>
      </c>
      <c r="Z401" s="99">
        <v>25.25</v>
      </c>
      <c r="AA401" s="100">
        <v>18.95</v>
      </c>
      <c r="AB401" s="101" t="s">
        <v>9433</v>
      </c>
      <c r="AC401" s="102" t="s">
        <v>638</v>
      </c>
      <c r="AD401" s="103">
        <f>Table1[[#This Row],[QTY]]*Table1[[#This Row],['# Books]]</f>
        <v>0</v>
      </c>
      <c r="AE401" s="104">
        <f>Table1[[#This Row],[QTY]]*Table1[[#This Row],[S&amp;L Price]]</f>
        <v>0</v>
      </c>
    </row>
    <row r="402" spans="1:31" ht="18" hidden="1" customHeight="1" x14ac:dyDescent="0.25">
      <c r="A402" s="86"/>
      <c r="B402" s="87">
        <v>31</v>
      </c>
      <c r="C402" s="88">
        <v>80</v>
      </c>
      <c r="D402" s="89" t="s">
        <v>5622</v>
      </c>
      <c r="E402" s="90">
        <v>1</v>
      </c>
      <c r="F402" s="91" t="s">
        <v>9431</v>
      </c>
      <c r="G402" s="89" t="s">
        <v>3</v>
      </c>
      <c r="H402" s="89"/>
      <c r="I402" s="92" t="s">
        <v>9434</v>
      </c>
      <c r="J402" s="93">
        <v>2020</v>
      </c>
      <c r="K402" s="94" t="s">
        <v>9424</v>
      </c>
      <c r="L402" s="91"/>
      <c r="M402" s="91"/>
      <c r="N402" s="96" t="s">
        <v>491</v>
      </c>
      <c r="O402" s="96" t="s">
        <v>529</v>
      </c>
      <c r="P402" s="92">
        <v>5.3</v>
      </c>
      <c r="Q402" s="92">
        <v>0.5</v>
      </c>
      <c r="R402" s="92"/>
      <c r="S402" s="92"/>
      <c r="T402" s="92" t="s">
        <v>5</v>
      </c>
      <c r="U402" s="92"/>
      <c r="V402" s="91" t="s">
        <v>282</v>
      </c>
      <c r="W402" s="91" t="s">
        <v>283</v>
      </c>
      <c r="X402" s="98" t="s">
        <v>10065</v>
      </c>
      <c r="Y402" s="91" t="s">
        <v>395</v>
      </c>
      <c r="Z402" s="99">
        <v>25.25</v>
      </c>
      <c r="AA402" s="100">
        <v>18.95</v>
      </c>
      <c r="AB402" s="101" t="s">
        <v>9433</v>
      </c>
      <c r="AC402" s="102" t="s">
        <v>638</v>
      </c>
      <c r="AD402" s="103">
        <f>Table1[[#This Row],[QTY]]*Table1[[#This Row],['# Books]]</f>
        <v>0</v>
      </c>
      <c r="AE402" s="104">
        <f>Table1[[#This Row],[QTY]]*Table1[[#This Row],[S&amp;L Price]]</f>
        <v>0</v>
      </c>
    </row>
    <row r="403" spans="1:31" ht="18" customHeight="1" x14ac:dyDescent="0.25">
      <c r="A403" s="86"/>
      <c r="B403" s="87">
        <v>31</v>
      </c>
      <c r="C403" s="88">
        <v>80</v>
      </c>
      <c r="D403" s="89" t="s">
        <v>5622</v>
      </c>
      <c r="E403" s="90">
        <v>1</v>
      </c>
      <c r="F403" s="91" t="s">
        <v>9435</v>
      </c>
      <c r="G403" s="89" t="s">
        <v>0</v>
      </c>
      <c r="H403" s="89"/>
      <c r="I403" s="92" t="s">
        <v>9436</v>
      </c>
      <c r="J403" s="93">
        <v>2020</v>
      </c>
      <c r="K403" s="94" t="s">
        <v>9424</v>
      </c>
      <c r="L403" s="91" t="s">
        <v>318</v>
      </c>
      <c r="M403" s="91" t="s">
        <v>4</v>
      </c>
      <c r="N403" s="96" t="s">
        <v>491</v>
      </c>
      <c r="O403" s="96" t="s">
        <v>529</v>
      </c>
      <c r="P403" s="92">
        <v>5.3</v>
      </c>
      <c r="Q403" s="92">
        <v>0.5</v>
      </c>
      <c r="R403" s="92"/>
      <c r="S403" s="92"/>
      <c r="T403" s="92" t="s">
        <v>5</v>
      </c>
      <c r="U403" s="92"/>
      <c r="V403" s="91" t="s">
        <v>282</v>
      </c>
      <c r="W403" s="91" t="s">
        <v>283</v>
      </c>
      <c r="X403" s="98" t="s">
        <v>9437</v>
      </c>
      <c r="Y403" s="91" t="s">
        <v>395</v>
      </c>
      <c r="Z403" s="99">
        <v>25.25</v>
      </c>
      <c r="AA403" s="100">
        <v>18.95</v>
      </c>
      <c r="AB403" s="101" t="s">
        <v>9438</v>
      </c>
      <c r="AC403" s="102" t="s">
        <v>638</v>
      </c>
      <c r="AD403" s="103">
        <f>Table1[[#This Row],[QTY]]*Table1[[#This Row],['# Books]]</f>
        <v>0</v>
      </c>
      <c r="AE403" s="104">
        <f>Table1[[#This Row],[QTY]]*Table1[[#This Row],[S&amp;L Price]]</f>
        <v>0</v>
      </c>
    </row>
    <row r="404" spans="1:31" ht="18" hidden="1" customHeight="1" x14ac:dyDescent="0.25">
      <c r="A404" s="86"/>
      <c r="B404" s="87">
        <v>31</v>
      </c>
      <c r="C404" s="88">
        <v>80</v>
      </c>
      <c r="D404" s="89" t="s">
        <v>5622</v>
      </c>
      <c r="E404" s="90">
        <v>1</v>
      </c>
      <c r="F404" s="91" t="s">
        <v>9435</v>
      </c>
      <c r="G404" s="89" t="s">
        <v>3</v>
      </c>
      <c r="H404" s="89"/>
      <c r="I404" s="92" t="s">
        <v>9439</v>
      </c>
      <c r="J404" s="93">
        <v>2020</v>
      </c>
      <c r="K404" s="94" t="s">
        <v>9424</v>
      </c>
      <c r="L404" s="91"/>
      <c r="M404" s="91"/>
      <c r="N404" s="96" t="s">
        <v>491</v>
      </c>
      <c r="O404" s="96" t="s">
        <v>529</v>
      </c>
      <c r="P404" s="92">
        <v>5.3</v>
      </c>
      <c r="Q404" s="92">
        <v>0.5</v>
      </c>
      <c r="R404" s="92"/>
      <c r="S404" s="92"/>
      <c r="T404" s="92" t="s">
        <v>5</v>
      </c>
      <c r="U404" s="92"/>
      <c r="V404" s="91" t="s">
        <v>282</v>
      </c>
      <c r="W404" s="91" t="s">
        <v>283</v>
      </c>
      <c r="X404" s="98" t="s">
        <v>9437</v>
      </c>
      <c r="Y404" s="91" t="s">
        <v>395</v>
      </c>
      <c r="Z404" s="99">
        <v>25.25</v>
      </c>
      <c r="AA404" s="100">
        <v>18.95</v>
      </c>
      <c r="AB404" s="101" t="s">
        <v>9438</v>
      </c>
      <c r="AC404" s="102" t="s">
        <v>638</v>
      </c>
      <c r="AD404" s="103">
        <f>Table1[[#This Row],[QTY]]*Table1[[#This Row],['# Books]]</f>
        <v>0</v>
      </c>
      <c r="AE404" s="104">
        <f>Table1[[#This Row],[QTY]]*Table1[[#This Row],[S&amp;L Price]]</f>
        <v>0</v>
      </c>
    </row>
    <row r="405" spans="1:31" ht="18" customHeight="1" x14ac:dyDescent="0.25">
      <c r="A405" s="86"/>
      <c r="B405" s="87">
        <v>31</v>
      </c>
      <c r="C405" s="88">
        <v>80</v>
      </c>
      <c r="D405" s="89" t="s">
        <v>5622</v>
      </c>
      <c r="E405" s="90">
        <v>1</v>
      </c>
      <c r="F405" s="91" t="s">
        <v>9440</v>
      </c>
      <c r="G405" s="89" t="s">
        <v>0</v>
      </c>
      <c r="H405" s="89"/>
      <c r="I405" s="92" t="s">
        <v>9441</v>
      </c>
      <c r="J405" s="93">
        <v>2020</v>
      </c>
      <c r="K405" s="94" t="s">
        <v>9424</v>
      </c>
      <c r="L405" s="91" t="s">
        <v>318</v>
      </c>
      <c r="M405" s="91" t="s">
        <v>4</v>
      </c>
      <c r="N405" s="96" t="s">
        <v>491</v>
      </c>
      <c r="O405" s="96" t="s">
        <v>529</v>
      </c>
      <c r="P405" s="92">
        <v>5.4</v>
      </c>
      <c r="Q405" s="92">
        <v>0.5</v>
      </c>
      <c r="R405" s="92"/>
      <c r="S405" s="92"/>
      <c r="T405" s="92" t="s">
        <v>14</v>
      </c>
      <c r="U405" s="92"/>
      <c r="V405" s="91" t="s">
        <v>282</v>
      </c>
      <c r="W405" s="91" t="s">
        <v>283</v>
      </c>
      <c r="X405" s="98" t="s">
        <v>10066</v>
      </c>
      <c r="Y405" s="91" t="s">
        <v>395</v>
      </c>
      <c r="Z405" s="99">
        <v>25.25</v>
      </c>
      <c r="AA405" s="100">
        <v>18.95</v>
      </c>
      <c r="AB405" s="101" t="s">
        <v>9442</v>
      </c>
      <c r="AC405" s="102" t="s">
        <v>638</v>
      </c>
      <c r="AD405" s="103">
        <f>Table1[[#This Row],[QTY]]*Table1[[#This Row],['# Books]]</f>
        <v>0</v>
      </c>
      <c r="AE405" s="104">
        <f>Table1[[#This Row],[QTY]]*Table1[[#This Row],[S&amp;L Price]]</f>
        <v>0</v>
      </c>
    </row>
    <row r="406" spans="1:31" ht="18" hidden="1" customHeight="1" x14ac:dyDescent="0.25">
      <c r="A406" s="86"/>
      <c r="B406" s="87">
        <v>31</v>
      </c>
      <c r="C406" s="88">
        <v>80</v>
      </c>
      <c r="D406" s="89" t="s">
        <v>5622</v>
      </c>
      <c r="E406" s="90">
        <v>1</v>
      </c>
      <c r="F406" s="91" t="s">
        <v>9440</v>
      </c>
      <c r="G406" s="89" t="s">
        <v>3</v>
      </c>
      <c r="H406" s="89"/>
      <c r="I406" s="92" t="s">
        <v>9443</v>
      </c>
      <c r="J406" s="93">
        <v>2020</v>
      </c>
      <c r="K406" s="94" t="s">
        <v>9424</v>
      </c>
      <c r="L406" s="91"/>
      <c r="M406" s="91"/>
      <c r="N406" s="96" t="s">
        <v>491</v>
      </c>
      <c r="O406" s="96" t="s">
        <v>529</v>
      </c>
      <c r="P406" s="92">
        <v>5.4</v>
      </c>
      <c r="Q406" s="92">
        <v>0.5</v>
      </c>
      <c r="R406" s="92"/>
      <c r="S406" s="92"/>
      <c r="T406" s="92" t="s">
        <v>14</v>
      </c>
      <c r="U406" s="92"/>
      <c r="V406" s="91" t="s">
        <v>282</v>
      </c>
      <c r="W406" s="91" t="s">
        <v>283</v>
      </c>
      <c r="X406" s="98" t="s">
        <v>10066</v>
      </c>
      <c r="Y406" s="91" t="s">
        <v>395</v>
      </c>
      <c r="Z406" s="99">
        <v>25.25</v>
      </c>
      <c r="AA406" s="100">
        <v>18.95</v>
      </c>
      <c r="AB406" s="101" t="s">
        <v>9442</v>
      </c>
      <c r="AC406" s="102" t="s">
        <v>638</v>
      </c>
      <c r="AD406" s="103">
        <f>Table1[[#This Row],[QTY]]*Table1[[#This Row],['# Books]]</f>
        <v>0</v>
      </c>
      <c r="AE406" s="104">
        <f>Table1[[#This Row],[QTY]]*Table1[[#This Row],[S&amp;L Price]]</f>
        <v>0</v>
      </c>
    </row>
    <row r="407" spans="1:31" ht="18" customHeight="1" x14ac:dyDescent="0.25">
      <c r="A407" s="86"/>
      <c r="B407" s="87">
        <v>31</v>
      </c>
      <c r="C407" s="88">
        <v>80</v>
      </c>
      <c r="D407" s="89" t="s">
        <v>5622</v>
      </c>
      <c r="E407" s="90">
        <v>1</v>
      </c>
      <c r="F407" s="91" t="s">
        <v>9444</v>
      </c>
      <c r="G407" s="89" t="s">
        <v>0</v>
      </c>
      <c r="H407" s="89"/>
      <c r="I407" s="92" t="s">
        <v>9445</v>
      </c>
      <c r="J407" s="93">
        <v>2020</v>
      </c>
      <c r="K407" s="94" t="s">
        <v>9424</v>
      </c>
      <c r="L407" s="91" t="s">
        <v>318</v>
      </c>
      <c r="M407" s="91" t="s">
        <v>4</v>
      </c>
      <c r="N407" s="96" t="s">
        <v>491</v>
      </c>
      <c r="O407" s="96" t="s">
        <v>529</v>
      </c>
      <c r="P407" s="92">
        <v>5.4</v>
      </c>
      <c r="Q407" s="92">
        <v>0.5</v>
      </c>
      <c r="R407" s="92"/>
      <c r="S407" s="92"/>
      <c r="T407" s="92" t="s">
        <v>13</v>
      </c>
      <c r="U407" s="92"/>
      <c r="V407" s="91" t="s">
        <v>282</v>
      </c>
      <c r="W407" s="91" t="s">
        <v>283</v>
      </c>
      <c r="X407" s="98" t="s">
        <v>10067</v>
      </c>
      <c r="Y407" s="91" t="s">
        <v>395</v>
      </c>
      <c r="Z407" s="99">
        <v>25.25</v>
      </c>
      <c r="AA407" s="100">
        <v>18.95</v>
      </c>
      <c r="AB407" s="101" t="s">
        <v>9446</v>
      </c>
      <c r="AC407" s="102" t="s">
        <v>638</v>
      </c>
      <c r="AD407" s="103">
        <f>Table1[[#This Row],[QTY]]*Table1[[#This Row],['# Books]]</f>
        <v>0</v>
      </c>
      <c r="AE407" s="104">
        <f>Table1[[#This Row],[QTY]]*Table1[[#This Row],[S&amp;L Price]]</f>
        <v>0</v>
      </c>
    </row>
    <row r="408" spans="1:31" ht="18" hidden="1" customHeight="1" x14ac:dyDescent="0.25">
      <c r="A408" s="86"/>
      <c r="B408" s="87">
        <v>31</v>
      </c>
      <c r="C408" s="88">
        <v>80</v>
      </c>
      <c r="D408" s="89" t="s">
        <v>5622</v>
      </c>
      <c r="E408" s="90">
        <v>1</v>
      </c>
      <c r="F408" s="91" t="s">
        <v>9444</v>
      </c>
      <c r="G408" s="89" t="s">
        <v>3</v>
      </c>
      <c r="H408" s="89"/>
      <c r="I408" s="92" t="s">
        <v>9447</v>
      </c>
      <c r="J408" s="93">
        <v>2020</v>
      </c>
      <c r="K408" s="94" t="s">
        <v>9424</v>
      </c>
      <c r="L408" s="91"/>
      <c r="M408" s="91"/>
      <c r="N408" s="96" t="s">
        <v>491</v>
      </c>
      <c r="O408" s="96" t="s">
        <v>529</v>
      </c>
      <c r="P408" s="92">
        <v>5.4</v>
      </c>
      <c r="Q408" s="92">
        <v>0.5</v>
      </c>
      <c r="R408" s="92"/>
      <c r="S408" s="92"/>
      <c r="T408" s="92" t="s">
        <v>13</v>
      </c>
      <c r="U408" s="92"/>
      <c r="V408" s="91" t="s">
        <v>282</v>
      </c>
      <c r="W408" s="91" t="s">
        <v>283</v>
      </c>
      <c r="X408" s="98" t="s">
        <v>10067</v>
      </c>
      <c r="Y408" s="91" t="s">
        <v>395</v>
      </c>
      <c r="Z408" s="99">
        <v>25.25</v>
      </c>
      <c r="AA408" s="100">
        <v>18.95</v>
      </c>
      <c r="AB408" s="101" t="s">
        <v>9446</v>
      </c>
      <c r="AC408" s="102" t="s">
        <v>638</v>
      </c>
      <c r="AD408" s="103">
        <f>Table1[[#This Row],[QTY]]*Table1[[#This Row],['# Books]]</f>
        <v>0</v>
      </c>
      <c r="AE408" s="104">
        <f>Table1[[#This Row],[QTY]]*Table1[[#This Row],[S&amp;L Price]]</f>
        <v>0</v>
      </c>
    </row>
    <row r="409" spans="1:31" ht="18" customHeight="1" x14ac:dyDescent="0.25">
      <c r="A409" s="86"/>
      <c r="B409" s="87">
        <v>31</v>
      </c>
      <c r="C409" s="88">
        <v>80</v>
      </c>
      <c r="D409" s="89" t="s">
        <v>5622</v>
      </c>
      <c r="E409" s="90">
        <v>1</v>
      </c>
      <c r="F409" s="91" t="s">
        <v>9448</v>
      </c>
      <c r="G409" s="89" t="s">
        <v>0</v>
      </c>
      <c r="H409" s="89"/>
      <c r="I409" s="92" t="s">
        <v>9449</v>
      </c>
      <c r="J409" s="93">
        <v>2020</v>
      </c>
      <c r="K409" s="94" t="s">
        <v>9424</v>
      </c>
      <c r="L409" s="91" t="s">
        <v>318</v>
      </c>
      <c r="M409" s="91" t="s">
        <v>4</v>
      </c>
      <c r="N409" s="96" t="s">
        <v>491</v>
      </c>
      <c r="O409" s="96" t="s">
        <v>529</v>
      </c>
      <c r="P409" s="92">
        <v>5</v>
      </c>
      <c r="Q409" s="92">
        <v>0.5</v>
      </c>
      <c r="R409" s="92"/>
      <c r="S409" s="92"/>
      <c r="T409" s="92" t="s">
        <v>14</v>
      </c>
      <c r="U409" s="92"/>
      <c r="V409" s="91" t="s">
        <v>282</v>
      </c>
      <c r="W409" s="91" t="s">
        <v>283</v>
      </c>
      <c r="X409" s="98" t="s">
        <v>9450</v>
      </c>
      <c r="Y409" s="91" t="s">
        <v>395</v>
      </c>
      <c r="Z409" s="99">
        <v>25.25</v>
      </c>
      <c r="AA409" s="100">
        <v>18.95</v>
      </c>
      <c r="AB409" s="101" t="s">
        <v>9451</v>
      </c>
      <c r="AC409" s="102" t="s">
        <v>638</v>
      </c>
      <c r="AD409" s="103">
        <f>Table1[[#This Row],[QTY]]*Table1[[#This Row],['# Books]]</f>
        <v>0</v>
      </c>
      <c r="AE409" s="104">
        <f>Table1[[#This Row],[QTY]]*Table1[[#This Row],[S&amp;L Price]]</f>
        <v>0</v>
      </c>
    </row>
    <row r="410" spans="1:31" ht="18" hidden="1" customHeight="1" x14ac:dyDescent="0.25">
      <c r="A410" s="86"/>
      <c r="B410" s="87">
        <v>31</v>
      </c>
      <c r="C410" s="88">
        <v>80</v>
      </c>
      <c r="D410" s="89" t="s">
        <v>5622</v>
      </c>
      <c r="E410" s="90">
        <v>1</v>
      </c>
      <c r="F410" s="91" t="s">
        <v>9448</v>
      </c>
      <c r="G410" s="89" t="s">
        <v>3</v>
      </c>
      <c r="H410" s="89"/>
      <c r="I410" s="92" t="s">
        <v>9452</v>
      </c>
      <c r="J410" s="93">
        <v>2020</v>
      </c>
      <c r="K410" s="94" t="s">
        <v>9424</v>
      </c>
      <c r="L410" s="91"/>
      <c r="M410" s="91"/>
      <c r="N410" s="96" t="s">
        <v>491</v>
      </c>
      <c r="O410" s="96" t="s">
        <v>529</v>
      </c>
      <c r="P410" s="92">
        <v>5</v>
      </c>
      <c r="Q410" s="92">
        <v>0.5</v>
      </c>
      <c r="R410" s="92"/>
      <c r="S410" s="92"/>
      <c r="T410" s="92" t="s">
        <v>14</v>
      </c>
      <c r="U410" s="92"/>
      <c r="V410" s="91" t="s">
        <v>282</v>
      </c>
      <c r="W410" s="91" t="s">
        <v>283</v>
      </c>
      <c r="X410" s="98" t="s">
        <v>9450</v>
      </c>
      <c r="Y410" s="91" t="s">
        <v>395</v>
      </c>
      <c r="Z410" s="99">
        <v>25.25</v>
      </c>
      <c r="AA410" s="100">
        <v>18.95</v>
      </c>
      <c r="AB410" s="101" t="s">
        <v>9451</v>
      </c>
      <c r="AC410" s="102" t="s">
        <v>638</v>
      </c>
      <c r="AD410" s="103">
        <f>Table1[[#This Row],[QTY]]*Table1[[#This Row],['# Books]]</f>
        <v>0</v>
      </c>
      <c r="AE410" s="104">
        <f>Table1[[#This Row],[QTY]]*Table1[[#This Row],[S&amp;L Price]]</f>
        <v>0</v>
      </c>
    </row>
    <row r="411" spans="1:31" ht="18" customHeight="1" x14ac:dyDescent="0.25">
      <c r="A411" s="86"/>
      <c r="B411" s="87">
        <v>31</v>
      </c>
      <c r="C411" s="88">
        <v>80</v>
      </c>
      <c r="D411" s="89" t="s">
        <v>5622</v>
      </c>
      <c r="E411" s="90">
        <v>1</v>
      </c>
      <c r="F411" s="91" t="s">
        <v>5623</v>
      </c>
      <c r="G411" s="89" t="s">
        <v>0</v>
      </c>
      <c r="H411" s="89"/>
      <c r="I411" s="92" t="s">
        <v>5624</v>
      </c>
      <c r="J411" s="93">
        <v>2014</v>
      </c>
      <c r="K411" s="94" t="s">
        <v>1416</v>
      </c>
      <c r="L411" s="91" t="s">
        <v>318</v>
      </c>
      <c r="M411" s="91" t="s">
        <v>4</v>
      </c>
      <c r="N411" s="96" t="s">
        <v>491</v>
      </c>
      <c r="O411" s="96" t="s">
        <v>516</v>
      </c>
      <c r="P411" s="92">
        <v>5</v>
      </c>
      <c r="Q411" s="92">
        <v>0.5</v>
      </c>
      <c r="R411" s="92">
        <v>28</v>
      </c>
      <c r="S411" s="92"/>
      <c r="T411" s="92" t="s">
        <v>14</v>
      </c>
      <c r="U411" s="92" t="s">
        <v>738</v>
      </c>
      <c r="V411" s="91" t="s">
        <v>282</v>
      </c>
      <c r="W411" s="91" t="s">
        <v>283</v>
      </c>
      <c r="X411" s="98" t="s">
        <v>5625</v>
      </c>
      <c r="Y411" s="91" t="s">
        <v>395</v>
      </c>
      <c r="Z411" s="99">
        <v>26.25</v>
      </c>
      <c r="AA411" s="100">
        <v>19.690000000000001</v>
      </c>
      <c r="AB411" s="101" t="s">
        <v>5626</v>
      </c>
      <c r="AC411" s="102" t="s">
        <v>638</v>
      </c>
      <c r="AD411" s="103">
        <f>Table1[[#This Row],[QTY]]*Table1[[#This Row],['# Books]]</f>
        <v>0</v>
      </c>
      <c r="AE411" s="104">
        <f>Table1[[#This Row],[QTY]]*Table1[[#This Row],[S&amp;L Price]]</f>
        <v>0</v>
      </c>
    </row>
    <row r="412" spans="1:31" ht="18" hidden="1" customHeight="1" x14ac:dyDescent="0.25">
      <c r="A412" s="86"/>
      <c r="B412" s="87">
        <v>31</v>
      </c>
      <c r="C412" s="88">
        <v>80</v>
      </c>
      <c r="D412" s="89" t="s">
        <v>5622</v>
      </c>
      <c r="E412" s="90">
        <v>1</v>
      </c>
      <c r="F412" s="91" t="s">
        <v>5623</v>
      </c>
      <c r="G412" s="89" t="s">
        <v>3</v>
      </c>
      <c r="H412" s="89"/>
      <c r="I412" s="92" t="s">
        <v>5627</v>
      </c>
      <c r="J412" s="93">
        <v>2014</v>
      </c>
      <c r="K412" s="94" t="s">
        <v>1416</v>
      </c>
      <c r="L412" s="91"/>
      <c r="M412" s="91"/>
      <c r="N412" s="96" t="s">
        <v>491</v>
      </c>
      <c r="O412" s="96" t="s">
        <v>516</v>
      </c>
      <c r="P412" s="92">
        <v>5</v>
      </c>
      <c r="Q412" s="92">
        <v>0.5</v>
      </c>
      <c r="R412" s="92">
        <v>28</v>
      </c>
      <c r="S412" s="92"/>
      <c r="T412" s="92" t="s">
        <v>14</v>
      </c>
      <c r="U412" s="92" t="s">
        <v>738</v>
      </c>
      <c r="V412" s="91" t="s">
        <v>282</v>
      </c>
      <c r="W412" s="91" t="s">
        <v>283</v>
      </c>
      <c r="X412" s="98" t="s">
        <v>5625</v>
      </c>
      <c r="Y412" s="91" t="s">
        <v>395</v>
      </c>
      <c r="Z412" s="99">
        <v>26.25</v>
      </c>
      <c r="AA412" s="100">
        <v>19.690000000000001</v>
      </c>
      <c r="AB412" s="101" t="s">
        <v>5626</v>
      </c>
      <c r="AC412" s="102" t="s">
        <v>638</v>
      </c>
      <c r="AD412" s="103">
        <f>Table1[[#This Row],[QTY]]*Table1[[#This Row],['# Books]]</f>
        <v>0</v>
      </c>
      <c r="AE412" s="104">
        <f>Table1[[#This Row],[QTY]]*Table1[[#This Row],[S&amp;L Price]]</f>
        <v>0</v>
      </c>
    </row>
    <row r="413" spans="1:31" ht="18" hidden="1" customHeight="1" x14ac:dyDescent="0.25">
      <c r="A413" s="86"/>
      <c r="B413" s="87"/>
      <c r="C413" s="88">
        <v>80</v>
      </c>
      <c r="D413" s="89" t="s">
        <v>5622</v>
      </c>
      <c r="E413" s="90">
        <v>1</v>
      </c>
      <c r="F413" s="91" t="s">
        <v>5623</v>
      </c>
      <c r="G413" s="89" t="s">
        <v>2</v>
      </c>
      <c r="H413" s="89" t="s">
        <v>3718</v>
      </c>
      <c r="I413" s="92" t="s">
        <v>5628</v>
      </c>
      <c r="J413" s="93">
        <v>2014</v>
      </c>
      <c r="K413" s="94" t="s">
        <v>1416</v>
      </c>
      <c r="L413" s="91"/>
      <c r="M413" s="91"/>
      <c r="N413" s="96" t="s">
        <v>491</v>
      </c>
      <c r="O413" s="96" t="s">
        <v>516</v>
      </c>
      <c r="P413" s="92" t="s">
        <v>9964</v>
      </c>
      <c r="Q413" s="92" t="s">
        <v>8825</v>
      </c>
      <c r="R413" s="92">
        <v>28</v>
      </c>
      <c r="S413" s="92"/>
      <c r="T413" s="92" t="s">
        <v>14</v>
      </c>
      <c r="U413" s="92"/>
      <c r="V413" s="91" t="s">
        <v>282</v>
      </c>
      <c r="W413" s="91" t="s">
        <v>283</v>
      </c>
      <c r="X413" s="98" t="s">
        <v>5625</v>
      </c>
      <c r="Y413" s="91" t="s">
        <v>395</v>
      </c>
      <c r="Z413" s="99">
        <v>33.25</v>
      </c>
      <c r="AA413" s="100">
        <v>24.95</v>
      </c>
      <c r="AB413" s="101" t="s">
        <v>5626</v>
      </c>
      <c r="AC413" s="102" t="s">
        <v>638</v>
      </c>
      <c r="AD413" s="103">
        <f>Table1[[#This Row],[QTY]]*Table1[[#This Row],['# Books]]</f>
        <v>0</v>
      </c>
      <c r="AE413" s="104">
        <f>Table1[[#This Row],[QTY]]*Table1[[#This Row],[S&amp;L Price]]</f>
        <v>0</v>
      </c>
    </row>
    <row r="414" spans="1:31" ht="18" customHeight="1" x14ac:dyDescent="0.25">
      <c r="A414" s="86"/>
      <c r="B414" s="87">
        <v>31</v>
      </c>
      <c r="C414" s="88">
        <v>80</v>
      </c>
      <c r="D414" s="89" t="s">
        <v>5622</v>
      </c>
      <c r="E414" s="90">
        <v>1</v>
      </c>
      <c r="F414" s="91" t="s">
        <v>5629</v>
      </c>
      <c r="G414" s="89" t="s">
        <v>0</v>
      </c>
      <c r="H414" s="89"/>
      <c r="I414" s="92" t="s">
        <v>5630</v>
      </c>
      <c r="J414" s="93">
        <v>2014</v>
      </c>
      <c r="K414" s="94" t="s">
        <v>1416</v>
      </c>
      <c r="L414" s="91" t="s">
        <v>318</v>
      </c>
      <c r="M414" s="91" t="s">
        <v>4</v>
      </c>
      <c r="N414" s="96" t="s">
        <v>491</v>
      </c>
      <c r="O414" s="96" t="s">
        <v>514</v>
      </c>
      <c r="P414" s="92"/>
      <c r="Q414" s="92"/>
      <c r="R414" s="92">
        <v>28</v>
      </c>
      <c r="S414" s="92"/>
      <c r="T414" s="92" t="s">
        <v>14</v>
      </c>
      <c r="U414" s="92" t="s">
        <v>6400</v>
      </c>
      <c r="V414" s="91" t="s">
        <v>282</v>
      </c>
      <c r="W414" s="91" t="s">
        <v>283</v>
      </c>
      <c r="X414" s="98" t="s">
        <v>5631</v>
      </c>
      <c r="Y414" s="91" t="s">
        <v>395</v>
      </c>
      <c r="Z414" s="99">
        <v>26.25</v>
      </c>
      <c r="AA414" s="100">
        <v>19.690000000000001</v>
      </c>
      <c r="AB414" s="101" t="s">
        <v>5632</v>
      </c>
      <c r="AC414" s="102" t="s">
        <v>638</v>
      </c>
      <c r="AD414" s="103">
        <f>Table1[[#This Row],[QTY]]*Table1[[#This Row],['# Books]]</f>
        <v>0</v>
      </c>
      <c r="AE414" s="104">
        <f>Table1[[#This Row],[QTY]]*Table1[[#This Row],[S&amp;L Price]]</f>
        <v>0</v>
      </c>
    </row>
    <row r="415" spans="1:31" ht="18" hidden="1" customHeight="1" x14ac:dyDescent="0.25">
      <c r="A415" s="86"/>
      <c r="B415" s="87">
        <v>31</v>
      </c>
      <c r="C415" s="88">
        <v>80</v>
      </c>
      <c r="D415" s="89" t="s">
        <v>5622</v>
      </c>
      <c r="E415" s="90">
        <v>1</v>
      </c>
      <c r="F415" s="91" t="s">
        <v>5629</v>
      </c>
      <c r="G415" s="89" t="s">
        <v>3</v>
      </c>
      <c r="H415" s="89"/>
      <c r="I415" s="92" t="s">
        <v>5633</v>
      </c>
      <c r="J415" s="93">
        <v>2014</v>
      </c>
      <c r="K415" s="94" t="s">
        <v>1416</v>
      </c>
      <c r="L415" s="91"/>
      <c r="M415" s="91"/>
      <c r="N415" s="96" t="s">
        <v>491</v>
      </c>
      <c r="O415" s="96" t="s">
        <v>514</v>
      </c>
      <c r="P415" s="92"/>
      <c r="Q415" s="92"/>
      <c r="R415" s="92">
        <v>28</v>
      </c>
      <c r="S415" s="92"/>
      <c r="T415" s="92" t="s">
        <v>14</v>
      </c>
      <c r="U415" s="92" t="s">
        <v>6400</v>
      </c>
      <c r="V415" s="91" t="s">
        <v>282</v>
      </c>
      <c r="W415" s="91" t="s">
        <v>283</v>
      </c>
      <c r="X415" s="98" t="s">
        <v>5631</v>
      </c>
      <c r="Y415" s="91" t="s">
        <v>395</v>
      </c>
      <c r="Z415" s="99">
        <v>26.25</v>
      </c>
      <c r="AA415" s="100">
        <v>19.690000000000001</v>
      </c>
      <c r="AB415" s="101" t="s">
        <v>5632</v>
      </c>
      <c r="AC415" s="102" t="s">
        <v>638</v>
      </c>
      <c r="AD415" s="103">
        <f>Table1[[#This Row],[QTY]]*Table1[[#This Row],['# Books]]</f>
        <v>0</v>
      </c>
      <c r="AE415" s="104">
        <f>Table1[[#This Row],[QTY]]*Table1[[#This Row],[S&amp;L Price]]</f>
        <v>0</v>
      </c>
    </row>
    <row r="416" spans="1:31" ht="18" hidden="1" customHeight="1" x14ac:dyDescent="0.25">
      <c r="A416" s="86"/>
      <c r="B416" s="87"/>
      <c r="C416" s="88">
        <v>80</v>
      </c>
      <c r="D416" s="89" t="s">
        <v>5622</v>
      </c>
      <c r="E416" s="90">
        <v>1</v>
      </c>
      <c r="F416" s="91" t="s">
        <v>5629</v>
      </c>
      <c r="G416" s="89" t="s">
        <v>2</v>
      </c>
      <c r="H416" s="89" t="s">
        <v>3718</v>
      </c>
      <c r="I416" s="92" t="s">
        <v>5634</v>
      </c>
      <c r="J416" s="93">
        <v>2014</v>
      </c>
      <c r="K416" s="94" t="s">
        <v>1416</v>
      </c>
      <c r="L416" s="91"/>
      <c r="M416" s="91"/>
      <c r="N416" s="96" t="s">
        <v>491</v>
      </c>
      <c r="O416" s="96" t="s">
        <v>514</v>
      </c>
      <c r="P416" s="92"/>
      <c r="Q416" s="92"/>
      <c r="R416" s="92">
        <v>28</v>
      </c>
      <c r="S416" s="92"/>
      <c r="T416" s="92" t="s">
        <v>14</v>
      </c>
      <c r="U416" s="92"/>
      <c r="V416" s="91" t="s">
        <v>282</v>
      </c>
      <c r="W416" s="91" t="s">
        <v>283</v>
      </c>
      <c r="X416" s="98" t="s">
        <v>5631</v>
      </c>
      <c r="Y416" s="91" t="s">
        <v>395</v>
      </c>
      <c r="Z416" s="99">
        <v>33.25</v>
      </c>
      <c r="AA416" s="100">
        <v>24.95</v>
      </c>
      <c r="AB416" s="101" t="s">
        <v>5632</v>
      </c>
      <c r="AC416" s="102" t="s">
        <v>638</v>
      </c>
      <c r="AD416" s="103">
        <f>Table1[[#This Row],[QTY]]*Table1[[#This Row],['# Books]]</f>
        <v>0</v>
      </c>
      <c r="AE416" s="104">
        <f>Table1[[#This Row],[QTY]]*Table1[[#This Row],[S&amp;L Price]]</f>
        <v>0</v>
      </c>
    </row>
    <row r="417" spans="1:31" ht="18" customHeight="1" x14ac:dyDescent="0.25">
      <c r="A417" s="86"/>
      <c r="B417" s="87">
        <v>31</v>
      </c>
      <c r="C417" s="88">
        <v>80</v>
      </c>
      <c r="D417" s="89" t="s">
        <v>5622</v>
      </c>
      <c r="E417" s="90">
        <v>1</v>
      </c>
      <c r="F417" s="91" t="s">
        <v>5635</v>
      </c>
      <c r="G417" s="89" t="s">
        <v>0</v>
      </c>
      <c r="H417" s="89"/>
      <c r="I417" s="92" t="s">
        <v>5636</v>
      </c>
      <c r="J417" s="93">
        <v>2014</v>
      </c>
      <c r="K417" s="94" t="s">
        <v>1416</v>
      </c>
      <c r="L417" s="91" t="s">
        <v>318</v>
      </c>
      <c r="M417" s="91" t="s">
        <v>4</v>
      </c>
      <c r="N417" s="96" t="s">
        <v>491</v>
      </c>
      <c r="O417" s="96" t="s">
        <v>515</v>
      </c>
      <c r="P417" s="92"/>
      <c r="Q417" s="92"/>
      <c r="R417" s="92">
        <v>30</v>
      </c>
      <c r="S417" s="92"/>
      <c r="T417" s="92" t="s">
        <v>13</v>
      </c>
      <c r="U417" s="92" t="s">
        <v>737</v>
      </c>
      <c r="V417" s="91" t="s">
        <v>282</v>
      </c>
      <c r="W417" s="91" t="s">
        <v>283</v>
      </c>
      <c r="X417" s="98" t="s">
        <v>5637</v>
      </c>
      <c r="Y417" s="91" t="s">
        <v>395</v>
      </c>
      <c r="Z417" s="99">
        <v>26.25</v>
      </c>
      <c r="AA417" s="100">
        <v>19.690000000000001</v>
      </c>
      <c r="AB417" s="101" t="s">
        <v>5638</v>
      </c>
      <c r="AC417" s="102" t="s">
        <v>638</v>
      </c>
      <c r="AD417" s="103">
        <f>Table1[[#This Row],[QTY]]*Table1[[#This Row],['# Books]]</f>
        <v>0</v>
      </c>
      <c r="AE417" s="104">
        <f>Table1[[#This Row],[QTY]]*Table1[[#This Row],[S&amp;L Price]]</f>
        <v>0</v>
      </c>
    </row>
    <row r="418" spans="1:31" ht="18" hidden="1" customHeight="1" x14ac:dyDescent="0.25">
      <c r="A418" s="86"/>
      <c r="B418" s="87">
        <v>31</v>
      </c>
      <c r="C418" s="88">
        <v>80</v>
      </c>
      <c r="D418" s="89" t="s">
        <v>5622</v>
      </c>
      <c r="E418" s="90">
        <v>1</v>
      </c>
      <c r="F418" s="91" t="s">
        <v>5635</v>
      </c>
      <c r="G418" s="89" t="s">
        <v>3</v>
      </c>
      <c r="H418" s="89"/>
      <c r="I418" s="92" t="s">
        <v>5639</v>
      </c>
      <c r="J418" s="93">
        <v>2014</v>
      </c>
      <c r="K418" s="94" t="s">
        <v>1416</v>
      </c>
      <c r="L418" s="91"/>
      <c r="M418" s="91"/>
      <c r="N418" s="96" t="s">
        <v>491</v>
      </c>
      <c r="O418" s="96" t="s">
        <v>515</v>
      </c>
      <c r="P418" s="92"/>
      <c r="Q418" s="92"/>
      <c r="R418" s="92">
        <v>30</v>
      </c>
      <c r="S418" s="92"/>
      <c r="T418" s="92" t="s">
        <v>13</v>
      </c>
      <c r="U418" s="92" t="s">
        <v>737</v>
      </c>
      <c r="V418" s="91" t="s">
        <v>282</v>
      </c>
      <c r="W418" s="91" t="s">
        <v>283</v>
      </c>
      <c r="X418" s="98" t="s">
        <v>5637</v>
      </c>
      <c r="Y418" s="91" t="s">
        <v>395</v>
      </c>
      <c r="Z418" s="99">
        <v>26.25</v>
      </c>
      <c r="AA418" s="100">
        <v>19.690000000000001</v>
      </c>
      <c r="AB418" s="101" t="s">
        <v>5638</v>
      </c>
      <c r="AC418" s="102" t="s">
        <v>638</v>
      </c>
      <c r="AD418" s="103">
        <f>Table1[[#This Row],[QTY]]*Table1[[#This Row],['# Books]]</f>
        <v>0</v>
      </c>
      <c r="AE418" s="104">
        <f>Table1[[#This Row],[QTY]]*Table1[[#This Row],[S&amp;L Price]]</f>
        <v>0</v>
      </c>
    </row>
    <row r="419" spans="1:31" ht="18" hidden="1" customHeight="1" x14ac:dyDescent="0.25">
      <c r="A419" s="86"/>
      <c r="B419" s="87"/>
      <c r="C419" s="88">
        <v>80</v>
      </c>
      <c r="D419" s="89" t="s">
        <v>5622</v>
      </c>
      <c r="E419" s="90">
        <v>1</v>
      </c>
      <c r="F419" s="91" t="s">
        <v>5635</v>
      </c>
      <c r="G419" s="89" t="s">
        <v>2</v>
      </c>
      <c r="H419" s="89" t="s">
        <v>3718</v>
      </c>
      <c r="I419" s="92" t="s">
        <v>5640</v>
      </c>
      <c r="J419" s="93">
        <v>2014</v>
      </c>
      <c r="K419" s="94" t="s">
        <v>1416</v>
      </c>
      <c r="L419" s="91"/>
      <c r="M419" s="91"/>
      <c r="N419" s="96" t="s">
        <v>491</v>
      </c>
      <c r="O419" s="96" t="s">
        <v>515</v>
      </c>
      <c r="P419" s="92"/>
      <c r="Q419" s="92"/>
      <c r="R419" s="92">
        <v>30</v>
      </c>
      <c r="S419" s="92"/>
      <c r="T419" s="92" t="s">
        <v>13</v>
      </c>
      <c r="U419" s="92"/>
      <c r="V419" s="91" t="s">
        <v>282</v>
      </c>
      <c r="W419" s="91" t="s">
        <v>283</v>
      </c>
      <c r="X419" s="98" t="s">
        <v>5637</v>
      </c>
      <c r="Y419" s="91" t="s">
        <v>395</v>
      </c>
      <c r="Z419" s="99">
        <v>33.25</v>
      </c>
      <c r="AA419" s="100">
        <v>24.95</v>
      </c>
      <c r="AB419" s="101" t="s">
        <v>5638</v>
      </c>
      <c r="AC419" s="102" t="s">
        <v>638</v>
      </c>
      <c r="AD419" s="103">
        <f>Table1[[#This Row],[QTY]]*Table1[[#This Row],['# Books]]</f>
        <v>0</v>
      </c>
      <c r="AE419" s="104">
        <f>Table1[[#This Row],[QTY]]*Table1[[#This Row],[S&amp;L Price]]</f>
        <v>0</v>
      </c>
    </row>
    <row r="420" spans="1:31" ht="18" customHeight="1" x14ac:dyDescent="0.25">
      <c r="A420" s="86"/>
      <c r="B420" s="87">
        <v>31</v>
      </c>
      <c r="C420" s="88">
        <v>80</v>
      </c>
      <c r="D420" s="89" t="s">
        <v>5622</v>
      </c>
      <c r="E420" s="90">
        <v>1</v>
      </c>
      <c r="F420" s="91" t="s">
        <v>5641</v>
      </c>
      <c r="G420" s="89" t="s">
        <v>0</v>
      </c>
      <c r="H420" s="89"/>
      <c r="I420" s="92" t="s">
        <v>5642</v>
      </c>
      <c r="J420" s="93">
        <v>2014</v>
      </c>
      <c r="K420" s="94" t="s">
        <v>1416</v>
      </c>
      <c r="L420" s="91" t="s">
        <v>318</v>
      </c>
      <c r="M420" s="91" t="s">
        <v>4</v>
      </c>
      <c r="N420" s="96" t="s">
        <v>491</v>
      </c>
      <c r="O420" s="96" t="s">
        <v>5643</v>
      </c>
      <c r="P420" s="92"/>
      <c r="Q420" s="92"/>
      <c r="R420" s="92">
        <v>28</v>
      </c>
      <c r="S420" s="92"/>
      <c r="T420" s="92" t="s">
        <v>14</v>
      </c>
      <c r="U420" s="92" t="s">
        <v>786</v>
      </c>
      <c r="V420" s="91" t="s">
        <v>282</v>
      </c>
      <c r="W420" s="91" t="s">
        <v>283</v>
      </c>
      <c r="X420" s="98" t="s">
        <v>5644</v>
      </c>
      <c r="Y420" s="91" t="s">
        <v>395</v>
      </c>
      <c r="Z420" s="99">
        <v>26.25</v>
      </c>
      <c r="AA420" s="100">
        <v>19.690000000000001</v>
      </c>
      <c r="AB420" s="101" t="s">
        <v>5645</v>
      </c>
      <c r="AC420" s="102" t="s">
        <v>638</v>
      </c>
      <c r="AD420" s="103">
        <f>Table1[[#This Row],[QTY]]*Table1[[#This Row],['# Books]]</f>
        <v>0</v>
      </c>
      <c r="AE420" s="104">
        <f>Table1[[#This Row],[QTY]]*Table1[[#This Row],[S&amp;L Price]]</f>
        <v>0</v>
      </c>
    </row>
    <row r="421" spans="1:31" ht="18" hidden="1" customHeight="1" x14ac:dyDescent="0.25">
      <c r="A421" s="86"/>
      <c r="B421" s="87">
        <v>31</v>
      </c>
      <c r="C421" s="88">
        <v>80</v>
      </c>
      <c r="D421" s="89" t="s">
        <v>5622</v>
      </c>
      <c r="E421" s="90">
        <v>1</v>
      </c>
      <c r="F421" s="91" t="s">
        <v>5641</v>
      </c>
      <c r="G421" s="89" t="s">
        <v>3</v>
      </c>
      <c r="H421" s="89"/>
      <c r="I421" s="92" t="s">
        <v>5646</v>
      </c>
      <c r="J421" s="93">
        <v>2014</v>
      </c>
      <c r="K421" s="94" t="s">
        <v>1416</v>
      </c>
      <c r="L421" s="91"/>
      <c r="M421" s="91"/>
      <c r="N421" s="96" t="s">
        <v>491</v>
      </c>
      <c r="O421" s="96" t="s">
        <v>5643</v>
      </c>
      <c r="P421" s="92"/>
      <c r="Q421" s="92"/>
      <c r="R421" s="92">
        <v>28</v>
      </c>
      <c r="S421" s="92"/>
      <c r="T421" s="92" t="s">
        <v>14</v>
      </c>
      <c r="U421" s="92" t="s">
        <v>786</v>
      </c>
      <c r="V421" s="91" t="s">
        <v>282</v>
      </c>
      <c r="W421" s="91" t="s">
        <v>283</v>
      </c>
      <c r="X421" s="98" t="s">
        <v>5644</v>
      </c>
      <c r="Y421" s="91" t="s">
        <v>395</v>
      </c>
      <c r="Z421" s="99">
        <v>26.25</v>
      </c>
      <c r="AA421" s="100">
        <v>19.690000000000001</v>
      </c>
      <c r="AB421" s="101" t="s">
        <v>5645</v>
      </c>
      <c r="AC421" s="102" t="s">
        <v>638</v>
      </c>
      <c r="AD421" s="103">
        <f>Table1[[#This Row],[QTY]]*Table1[[#This Row],['# Books]]</f>
        <v>0</v>
      </c>
      <c r="AE421" s="104">
        <f>Table1[[#This Row],[QTY]]*Table1[[#This Row],[S&amp;L Price]]</f>
        <v>0</v>
      </c>
    </row>
    <row r="422" spans="1:31" ht="18" hidden="1" customHeight="1" x14ac:dyDescent="0.25">
      <c r="A422" s="86"/>
      <c r="B422" s="87"/>
      <c r="C422" s="88">
        <v>80</v>
      </c>
      <c r="D422" s="89" t="s">
        <v>5622</v>
      </c>
      <c r="E422" s="90">
        <v>1</v>
      </c>
      <c r="F422" s="91" t="s">
        <v>5641</v>
      </c>
      <c r="G422" s="89" t="s">
        <v>2</v>
      </c>
      <c r="H422" s="89" t="s">
        <v>3718</v>
      </c>
      <c r="I422" s="92" t="s">
        <v>5647</v>
      </c>
      <c r="J422" s="93">
        <v>2014</v>
      </c>
      <c r="K422" s="94" t="s">
        <v>1416</v>
      </c>
      <c r="L422" s="91"/>
      <c r="M422" s="91"/>
      <c r="N422" s="96" t="s">
        <v>491</v>
      </c>
      <c r="O422" s="96" t="s">
        <v>5643</v>
      </c>
      <c r="P422" s="92"/>
      <c r="Q422" s="92"/>
      <c r="R422" s="92">
        <v>28</v>
      </c>
      <c r="S422" s="92"/>
      <c r="T422" s="92" t="s">
        <v>14</v>
      </c>
      <c r="U422" s="92"/>
      <c r="V422" s="91" t="s">
        <v>282</v>
      </c>
      <c r="W422" s="91" t="s">
        <v>283</v>
      </c>
      <c r="X422" s="98" t="s">
        <v>5644</v>
      </c>
      <c r="Y422" s="91" t="s">
        <v>395</v>
      </c>
      <c r="Z422" s="99">
        <v>33.25</v>
      </c>
      <c r="AA422" s="100">
        <v>24.95</v>
      </c>
      <c r="AB422" s="101" t="s">
        <v>5645</v>
      </c>
      <c r="AC422" s="102" t="s">
        <v>638</v>
      </c>
      <c r="AD422" s="103">
        <f>Table1[[#This Row],[QTY]]*Table1[[#This Row],['# Books]]</f>
        <v>0</v>
      </c>
      <c r="AE422" s="104">
        <f>Table1[[#This Row],[QTY]]*Table1[[#This Row],[S&amp;L Price]]</f>
        <v>0</v>
      </c>
    </row>
    <row r="423" spans="1:31" ht="18" customHeight="1" x14ac:dyDescent="0.25">
      <c r="A423" s="86"/>
      <c r="B423" s="87">
        <v>31</v>
      </c>
      <c r="C423" s="88">
        <v>80</v>
      </c>
      <c r="D423" s="89" t="s">
        <v>5622</v>
      </c>
      <c r="E423" s="90">
        <v>1</v>
      </c>
      <c r="F423" s="91" t="s">
        <v>5648</v>
      </c>
      <c r="G423" s="89" t="s">
        <v>0</v>
      </c>
      <c r="H423" s="89"/>
      <c r="I423" s="92" t="s">
        <v>5649</v>
      </c>
      <c r="J423" s="93">
        <v>2014</v>
      </c>
      <c r="K423" s="94" t="s">
        <v>1416</v>
      </c>
      <c r="L423" s="91" t="s">
        <v>318</v>
      </c>
      <c r="M423" s="91" t="s">
        <v>4</v>
      </c>
      <c r="N423" s="96" t="s">
        <v>491</v>
      </c>
      <c r="O423" s="96" t="s">
        <v>734</v>
      </c>
      <c r="P423" s="92"/>
      <c r="Q423" s="92"/>
      <c r="R423" s="92">
        <v>30</v>
      </c>
      <c r="S423" s="92"/>
      <c r="T423" s="92" t="s">
        <v>13</v>
      </c>
      <c r="U423" s="92" t="s">
        <v>5537</v>
      </c>
      <c r="V423" s="91" t="s">
        <v>282</v>
      </c>
      <c r="W423" s="91" t="s">
        <v>283</v>
      </c>
      <c r="X423" s="98" t="s">
        <v>5650</v>
      </c>
      <c r="Y423" s="91" t="s">
        <v>395</v>
      </c>
      <c r="Z423" s="99">
        <v>26.25</v>
      </c>
      <c r="AA423" s="100">
        <v>19.690000000000001</v>
      </c>
      <c r="AB423" s="101" t="s">
        <v>5651</v>
      </c>
      <c r="AC423" s="102" t="s">
        <v>638</v>
      </c>
      <c r="AD423" s="103">
        <f>Table1[[#This Row],[QTY]]*Table1[[#This Row],['# Books]]</f>
        <v>0</v>
      </c>
      <c r="AE423" s="104">
        <f>Table1[[#This Row],[QTY]]*Table1[[#This Row],[S&amp;L Price]]</f>
        <v>0</v>
      </c>
    </row>
    <row r="424" spans="1:31" ht="18" hidden="1" customHeight="1" x14ac:dyDescent="0.25">
      <c r="A424" s="86"/>
      <c r="B424" s="87">
        <v>31</v>
      </c>
      <c r="C424" s="88">
        <v>80</v>
      </c>
      <c r="D424" s="89" t="s">
        <v>5622</v>
      </c>
      <c r="E424" s="90">
        <v>1</v>
      </c>
      <c r="F424" s="91" t="s">
        <v>5648</v>
      </c>
      <c r="G424" s="89" t="s">
        <v>3</v>
      </c>
      <c r="H424" s="89"/>
      <c r="I424" s="92" t="s">
        <v>5652</v>
      </c>
      <c r="J424" s="93">
        <v>2014</v>
      </c>
      <c r="K424" s="94" t="s">
        <v>1416</v>
      </c>
      <c r="L424" s="91"/>
      <c r="M424" s="91"/>
      <c r="N424" s="96" t="s">
        <v>491</v>
      </c>
      <c r="O424" s="96" t="s">
        <v>734</v>
      </c>
      <c r="P424" s="92"/>
      <c r="Q424" s="92"/>
      <c r="R424" s="92">
        <v>30</v>
      </c>
      <c r="S424" s="92"/>
      <c r="T424" s="92" t="s">
        <v>13</v>
      </c>
      <c r="U424" s="92" t="s">
        <v>5537</v>
      </c>
      <c r="V424" s="91" t="s">
        <v>282</v>
      </c>
      <c r="W424" s="91" t="s">
        <v>283</v>
      </c>
      <c r="X424" s="98" t="s">
        <v>5650</v>
      </c>
      <c r="Y424" s="91" t="s">
        <v>395</v>
      </c>
      <c r="Z424" s="99">
        <v>26.25</v>
      </c>
      <c r="AA424" s="100">
        <v>19.690000000000001</v>
      </c>
      <c r="AB424" s="101" t="s">
        <v>5651</v>
      </c>
      <c r="AC424" s="102" t="s">
        <v>638</v>
      </c>
      <c r="AD424" s="103">
        <f>Table1[[#This Row],[QTY]]*Table1[[#This Row],['# Books]]</f>
        <v>0</v>
      </c>
      <c r="AE424" s="104">
        <f>Table1[[#This Row],[QTY]]*Table1[[#This Row],[S&amp;L Price]]</f>
        <v>0</v>
      </c>
    </row>
    <row r="425" spans="1:31" ht="18" hidden="1" customHeight="1" x14ac:dyDescent="0.25">
      <c r="A425" s="86"/>
      <c r="B425" s="87"/>
      <c r="C425" s="88">
        <v>80</v>
      </c>
      <c r="D425" s="89" t="s">
        <v>5622</v>
      </c>
      <c r="E425" s="90">
        <v>1</v>
      </c>
      <c r="F425" s="91" t="s">
        <v>5648</v>
      </c>
      <c r="G425" s="89" t="s">
        <v>2</v>
      </c>
      <c r="H425" s="89" t="s">
        <v>3718</v>
      </c>
      <c r="I425" s="92" t="s">
        <v>5653</v>
      </c>
      <c r="J425" s="93">
        <v>2014</v>
      </c>
      <c r="K425" s="94" t="s">
        <v>1416</v>
      </c>
      <c r="L425" s="91"/>
      <c r="M425" s="91"/>
      <c r="N425" s="96" t="s">
        <v>491</v>
      </c>
      <c r="O425" s="96" t="s">
        <v>734</v>
      </c>
      <c r="P425" s="92"/>
      <c r="Q425" s="92"/>
      <c r="R425" s="92">
        <v>30</v>
      </c>
      <c r="S425" s="92"/>
      <c r="T425" s="92" t="s">
        <v>13</v>
      </c>
      <c r="U425" s="92"/>
      <c r="V425" s="91" t="s">
        <v>282</v>
      </c>
      <c r="W425" s="91" t="s">
        <v>283</v>
      </c>
      <c r="X425" s="98" t="s">
        <v>5650</v>
      </c>
      <c r="Y425" s="91" t="s">
        <v>395</v>
      </c>
      <c r="Z425" s="99">
        <v>33.25</v>
      </c>
      <c r="AA425" s="100">
        <v>24.95</v>
      </c>
      <c r="AB425" s="101" t="s">
        <v>5651</v>
      </c>
      <c r="AC425" s="102" t="s">
        <v>638</v>
      </c>
      <c r="AD425" s="103">
        <f>Table1[[#This Row],[QTY]]*Table1[[#This Row],['# Books]]</f>
        <v>0</v>
      </c>
      <c r="AE425" s="104">
        <f>Table1[[#This Row],[QTY]]*Table1[[#This Row],[S&amp;L Price]]</f>
        <v>0</v>
      </c>
    </row>
    <row r="426" spans="1:31" ht="18" customHeight="1" x14ac:dyDescent="0.25">
      <c r="A426" s="86"/>
      <c r="B426" s="87">
        <v>31</v>
      </c>
      <c r="C426" s="88">
        <v>80</v>
      </c>
      <c r="D426" s="89" t="s">
        <v>5622</v>
      </c>
      <c r="E426" s="90">
        <v>1</v>
      </c>
      <c r="F426" s="91" t="s">
        <v>5654</v>
      </c>
      <c r="G426" s="89" t="s">
        <v>0</v>
      </c>
      <c r="H426" s="89"/>
      <c r="I426" s="92" t="s">
        <v>5655</v>
      </c>
      <c r="J426" s="93">
        <v>2014</v>
      </c>
      <c r="K426" s="94" t="s">
        <v>1416</v>
      </c>
      <c r="L426" s="91" t="s">
        <v>318</v>
      </c>
      <c r="M426" s="91" t="s">
        <v>4</v>
      </c>
      <c r="N426" s="96" t="s">
        <v>491</v>
      </c>
      <c r="O426" s="96" t="s">
        <v>1087</v>
      </c>
      <c r="P426" s="92"/>
      <c r="Q426" s="92"/>
      <c r="R426" s="92">
        <v>28</v>
      </c>
      <c r="S426" s="92"/>
      <c r="T426" s="92" t="s">
        <v>14</v>
      </c>
      <c r="U426" s="92" t="s">
        <v>792</v>
      </c>
      <c r="V426" s="91" t="s">
        <v>282</v>
      </c>
      <c r="W426" s="91" t="s">
        <v>283</v>
      </c>
      <c r="X426" s="98" t="s">
        <v>5656</v>
      </c>
      <c r="Y426" s="91" t="s">
        <v>395</v>
      </c>
      <c r="Z426" s="99">
        <v>26.25</v>
      </c>
      <c r="AA426" s="100">
        <v>19.690000000000001</v>
      </c>
      <c r="AB426" s="101" t="s">
        <v>5657</v>
      </c>
      <c r="AC426" s="102" t="s">
        <v>638</v>
      </c>
      <c r="AD426" s="103">
        <f>Table1[[#This Row],[QTY]]*Table1[[#This Row],['# Books]]</f>
        <v>0</v>
      </c>
      <c r="AE426" s="104">
        <f>Table1[[#This Row],[QTY]]*Table1[[#This Row],[S&amp;L Price]]</f>
        <v>0</v>
      </c>
    </row>
    <row r="427" spans="1:31" ht="18" hidden="1" customHeight="1" x14ac:dyDescent="0.25">
      <c r="A427" s="86"/>
      <c r="B427" s="87">
        <v>31</v>
      </c>
      <c r="C427" s="88">
        <v>80</v>
      </c>
      <c r="D427" s="89" t="s">
        <v>5622</v>
      </c>
      <c r="E427" s="90">
        <v>1</v>
      </c>
      <c r="F427" s="91" t="s">
        <v>5654</v>
      </c>
      <c r="G427" s="89" t="s">
        <v>3</v>
      </c>
      <c r="H427" s="89"/>
      <c r="I427" s="92" t="s">
        <v>5658</v>
      </c>
      <c r="J427" s="93">
        <v>2014</v>
      </c>
      <c r="K427" s="94" t="s">
        <v>1416</v>
      </c>
      <c r="L427" s="91"/>
      <c r="M427" s="91"/>
      <c r="N427" s="96" t="s">
        <v>491</v>
      </c>
      <c r="O427" s="96" t="s">
        <v>1087</v>
      </c>
      <c r="P427" s="92"/>
      <c r="Q427" s="92"/>
      <c r="R427" s="92">
        <v>28</v>
      </c>
      <c r="S427" s="92"/>
      <c r="T427" s="92" t="s">
        <v>14</v>
      </c>
      <c r="U427" s="92" t="s">
        <v>792</v>
      </c>
      <c r="V427" s="91" t="s">
        <v>282</v>
      </c>
      <c r="W427" s="91" t="s">
        <v>283</v>
      </c>
      <c r="X427" s="98" t="s">
        <v>5656</v>
      </c>
      <c r="Y427" s="91" t="s">
        <v>395</v>
      </c>
      <c r="Z427" s="99">
        <v>26.25</v>
      </c>
      <c r="AA427" s="100">
        <v>19.690000000000001</v>
      </c>
      <c r="AB427" s="101" t="s">
        <v>5657</v>
      </c>
      <c r="AC427" s="102" t="s">
        <v>638</v>
      </c>
      <c r="AD427" s="103">
        <f>Table1[[#This Row],[QTY]]*Table1[[#This Row],['# Books]]</f>
        <v>0</v>
      </c>
      <c r="AE427" s="104">
        <f>Table1[[#This Row],[QTY]]*Table1[[#This Row],[S&amp;L Price]]</f>
        <v>0</v>
      </c>
    </row>
    <row r="428" spans="1:31" ht="18" hidden="1" customHeight="1" x14ac:dyDescent="0.25">
      <c r="A428" s="86"/>
      <c r="B428" s="87"/>
      <c r="C428" s="88">
        <v>80</v>
      </c>
      <c r="D428" s="89" t="s">
        <v>5622</v>
      </c>
      <c r="E428" s="90">
        <v>1</v>
      </c>
      <c r="F428" s="91" t="s">
        <v>5654</v>
      </c>
      <c r="G428" s="89" t="s">
        <v>2</v>
      </c>
      <c r="H428" s="89" t="s">
        <v>3718</v>
      </c>
      <c r="I428" s="92" t="s">
        <v>5659</v>
      </c>
      <c r="J428" s="93">
        <v>2014</v>
      </c>
      <c r="K428" s="94" t="s">
        <v>1416</v>
      </c>
      <c r="L428" s="91"/>
      <c r="M428" s="91"/>
      <c r="N428" s="96" t="s">
        <v>491</v>
      </c>
      <c r="O428" s="96" t="s">
        <v>1087</v>
      </c>
      <c r="P428" s="92"/>
      <c r="Q428" s="92"/>
      <c r="R428" s="92">
        <v>28</v>
      </c>
      <c r="S428" s="92"/>
      <c r="T428" s="92" t="s">
        <v>14</v>
      </c>
      <c r="U428" s="92"/>
      <c r="V428" s="91" t="s">
        <v>282</v>
      </c>
      <c r="W428" s="91" t="s">
        <v>283</v>
      </c>
      <c r="X428" s="98" t="s">
        <v>5656</v>
      </c>
      <c r="Y428" s="91" t="s">
        <v>395</v>
      </c>
      <c r="Z428" s="99">
        <v>33.25</v>
      </c>
      <c r="AA428" s="100">
        <v>24.95</v>
      </c>
      <c r="AB428" s="101" t="s">
        <v>5657</v>
      </c>
      <c r="AC428" s="102" t="s">
        <v>638</v>
      </c>
      <c r="AD428" s="103">
        <f>Table1[[#This Row],[QTY]]*Table1[[#This Row],['# Books]]</f>
        <v>0</v>
      </c>
      <c r="AE428" s="104">
        <f>Table1[[#This Row],[QTY]]*Table1[[#This Row],[S&amp;L Price]]</f>
        <v>0</v>
      </c>
    </row>
    <row r="429" spans="1:31" ht="18" hidden="1" customHeight="1" x14ac:dyDescent="0.25">
      <c r="A429" s="86"/>
      <c r="B429" s="87">
        <v>30</v>
      </c>
      <c r="C429" s="88"/>
      <c r="D429" s="89" t="s">
        <v>10030</v>
      </c>
      <c r="E429" s="90">
        <v>96</v>
      </c>
      <c r="F429" s="91" t="s">
        <v>10031</v>
      </c>
      <c r="G429" s="89" t="s">
        <v>9</v>
      </c>
      <c r="H429" s="89"/>
      <c r="I429" s="92" t="s">
        <v>11282</v>
      </c>
      <c r="J429" s="93" t="s">
        <v>11178</v>
      </c>
      <c r="K429" s="94" t="s">
        <v>11179</v>
      </c>
      <c r="L429" s="91" t="s">
        <v>318</v>
      </c>
      <c r="M429" s="91" t="s">
        <v>4</v>
      </c>
      <c r="N429" s="96"/>
      <c r="O429" s="96"/>
      <c r="P429" s="92"/>
      <c r="Q429" s="92"/>
      <c r="R429" s="92"/>
      <c r="S429" s="92"/>
      <c r="T429" s="92"/>
      <c r="U429" s="92"/>
      <c r="V429" s="91" t="s">
        <v>282</v>
      </c>
      <c r="W429" s="91" t="s">
        <v>283</v>
      </c>
      <c r="X429" s="98" t="s">
        <v>11283</v>
      </c>
      <c r="Y429" s="91" t="s">
        <v>395</v>
      </c>
      <c r="Z429" s="99">
        <v>2462.4</v>
      </c>
      <c r="AA429" s="100">
        <v>1841.64</v>
      </c>
      <c r="AB429" s="101"/>
      <c r="AC429" s="102" t="s">
        <v>638</v>
      </c>
      <c r="AD429" s="103">
        <f>Table1[[#This Row],[QTY]]*Table1[[#This Row],['# Books]]</f>
        <v>0</v>
      </c>
      <c r="AE429" s="104">
        <f>Table1[[#This Row],[QTY]]*Table1[[#This Row],[S&amp;L Price]]</f>
        <v>0</v>
      </c>
    </row>
    <row r="430" spans="1:31" ht="18" hidden="1" customHeight="1" x14ac:dyDescent="0.25">
      <c r="A430" s="86"/>
      <c r="B430" s="87">
        <v>30</v>
      </c>
      <c r="C430" s="88"/>
      <c r="D430" s="89" t="s">
        <v>11284</v>
      </c>
      <c r="E430" s="90">
        <v>6</v>
      </c>
      <c r="F430" s="91" t="s">
        <v>11284</v>
      </c>
      <c r="G430" s="89" t="s">
        <v>9</v>
      </c>
      <c r="H430" s="89"/>
      <c r="I430" s="92" t="s">
        <v>11285</v>
      </c>
      <c r="J430" s="93" t="s">
        <v>11178</v>
      </c>
      <c r="K430" s="94" t="s">
        <v>11179</v>
      </c>
      <c r="L430" s="91" t="s">
        <v>318</v>
      </c>
      <c r="M430" s="91" t="s">
        <v>4</v>
      </c>
      <c r="N430" s="96"/>
      <c r="O430" s="96"/>
      <c r="P430" s="92"/>
      <c r="Q430" s="92"/>
      <c r="R430" s="92"/>
      <c r="S430" s="92"/>
      <c r="T430" s="92"/>
      <c r="U430" s="92"/>
      <c r="V430" s="91" t="s">
        <v>282</v>
      </c>
      <c r="W430" s="91" t="s">
        <v>283</v>
      </c>
      <c r="X430" s="98" t="s">
        <v>11286</v>
      </c>
      <c r="Y430" s="91" t="s">
        <v>395</v>
      </c>
      <c r="Z430" s="99">
        <v>155.69999999999999</v>
      </c>
      <c r="AA430" s="100">
        <v>113.7</v>
      </c>
      <c r="AB430" s="101"/>
      <c r="AC430" s="102" t="s">
        <v>638</v>
      </c>
      <c r="AD430" s="103">
        <f>Table1[[#This Row],[QTY]]*Table1[[#This Row],['# Books]]</f>
        <v>0</v>
      </c>
      <c r="AE430" s="104">
        <f>Table1[[#This Row],[QTY]]*Table1[[#This Row],[S&amp;L Price]]</f>
        <v>0</v>
      </c>
    </row>
    <row r="431" spans="1:31" ht="18" customHeight="1" x14ac:dyDescent="0.25">
      <c r="A431" s="86"/>
      <c r="B431" s="87">
        <v>30</v>
      </c>
      <c r="C431" s="88"/>
      <c r="D431" s="89" t="s">
        <v>11284</v>
      </c>
      <c r="E431" s="90">
        <v>1</v>
      </c>
      <c r="F431" s="91" t="s">
        <v>11287</v>
      </c>
      <c r="G431" s="89" t="s">
        <v>0</v>
      </c>
      <c r="H431" s="89"/>
      <c r="I431" s="92" t="s">
        <v>11288</v>
      </c>
      <c r="J431" s="93" t="s">
        <v>11178</v>
      </c>
      <c r="K431" s="94" t="s">
        <v>11179</v>
      </c>
      <c r="L431" s="91" t="s">
        <v>318</v>
      </c>
      <c r="M431" s="91" t="s">
        <v>4</v>
      </c>
      <c r="N431" s="96" t="s">
        <v>491</v>
      </c>
      <c r="O431" s="96" t="s">
        <v>11289</v>
      </c>
      <c r="P431" s="92"/>
      <c r="Q431" s="92"/>
      <c r="R431" s="92"/>
      <c r="S431" s="92"/>
      <c r="T431" s="92" t="s">
        <v>13</v>
      </c>
      <c r="U431" s="92"/>
      <c r="V431" s="91" t="s">
        <v>282</v>
      </c>
      <c r="W431" s="91" t="s">
        <v>283</v>
      </c>
      <c r="X431" s="98" t="s">
        <v>11290</v>
      </c>
      <c r="Y431" s="91" t="s">
        <v>395</v>
      </c>
      <c r="Z431" s="99">
        <v>25.95</v>
      </c>
      <c r="AA431" s="100">
        <v>18.95</v>
      </c>
      <c r="AB431" s="101" t="s">
        <v>2344</v>
      </c>
      <c r="AC431" s="102" t="s">
        <v>638</v>
      </c>
      <c r="AD431" s="103">
        <f>Table1[[#This Row],[QTY]]*Table1[[#This Row],['# Books]]</f>
        <v>0</v>
      </c>
      <c r="AE431" s="104">
        <f>Table1[[#This Row],[QTY]]*Table1[[#This Row],[S&amp;L Price]]</f>
        <v>0</v>
      </c>
    </row>
    <row r="432" spans="1:31" ht="18" hidden="1" customHeight="1" x14ac:dyDescent="0.25">
      <c r="A432" s="86"/>
      <c r="B432" s="87">
        <v>30</v>
      </c>
      <c r="C432" s="88"/>
      <c r="D432" s="89" t="s">
        <v>11284</v>
      </c>
      <c r="E432" s="90">
        <v>1</v>
      </c>
      <c r="F432" s="91" t="s">
        <v>11287</v>
      </c>
      <c r="G432" s="89" t="s">
        <v>3</v>
      </c>
      <c r="H432" s="89"/>
      <c r="I432" s="92" t="s">
        <v>11291</v>
      </c>
      <c r="J432" s="93" t="s">
        <v>11178</v>
      </c>
      <c r="K432" s="94" t="s">
        <v>11179</v>
      </c>
      <c r="L432" s="91"/>
      <c r="M432" s="91"/>
      <c r="N432" s="96" t="s">
        <v>491</v>
      </c>
      <c r="O432" s="96" t="s">
        <v>11289</v>
      </c>
      <c r="P432" s="92"/>
      <c r="Q432" s="92"/>
      <c r="R432" s="92"/>
      <c r="S432" s="92"/>
      <c r="T432" s="92" t="s">
        <v>13</v>
      </c>
      <c r="U432" s="92"/>
      <c r="V432" s="91" t="s">
        <v>282</v>
      </c>
      <c r="W432" s="91" t="s">
        <v>283</v>
      </c>
      <c r="X432" s="98" t="s">
        <v>11290</v>
      </c>
      <c r="Y432" s="91" t="s">
        <v>395</v>
      </c>
      <c r="Z432" s="99">
        <v>25.95</v>
      </c>
      <c r="AA432" s="100">
        <v>18.95</v>
      </c>
      <c r="AB432" s="101" t="s">
        <v>2344</v>
      </c>
      <c r="AC432" s="102" t="s">
        <v>638</v>
      </c>
      <c r="AD432" s="103">
        <f>Table1[[#This Row],[QTY]]*Table1[[#This Row],['# Books]]</f>
        <v>0</v>
      </c>
      <c r="AE432" s="104">
        <f>Table1[[#This Row],[QTY]]*Table1[[#This Row],[S&amp;L Price]]</f>
        <v>0</v>
      </c>
    </row>
    <row r="433" spans="1:31" ht="18" customHeight="1" x14ac:dyDescent="0.25">
      <c r="A433" s="86"/>
      <c r="B433" s="87">
        <v>30</v>
      </c>
      <c r="C433" s="88"/>
      <c r="D433" s="89" t="s">
        <v>11284</v>
      </c>
      <c r="E433" s="90">
        <v>1</v>
      </c>
      <c r="F433" s="91" t="s">
        <v>11292</v>
      </c>
      <c r="G433" s="89" t="s">
        <v>0</v>
      </c>
      <c r="H433" s="89"/>
      <c r="I433" s="92" t="s">
        <v>11293</v>
      </c>
      <c r="J433" s="93" t="s">
        <v>11178</v>
      </c>
      <c r="K433" s="94" t="s">
        <v>11179</v>
      </c>
      <c r="L433" s="91" t="s">
        <v>318</v>
      </c>
      <c r="M433" s="91" t="s">
        <v>4</v>
      </c>
      <c r="N433" s="96" t="s">
        <v>491</v>
      </c>
      <c r="O433" s="96" t="s">
        <v>11294</v>
      </c>
      <c r="P433" s="92"/>
      <c r="Q433" s="92"/>
      <c r="R433" s="92"/>
      <c r="S433" s="92"/>
      <c r="T433" s="92" t="s">
        <v>13</v>
      </c>
      <c r="U433" s="92"/>
      <c r="V433" s="91" t="s">
        <v>282</v>
      </c>
      <c r="W433" s="91" t="s">
        <v>283</v>
      </c>
      <c r="X433" s="98" t="s">
        <v>11295</v>
      </c>
      <c r="Y433" s="91" t="s">
        <v>395</v>
      </c>
      <c r="Z433" s="99">
        <v>25.95</v>
      </c>
      <c r="AA433" s="100">
        <v>18.95</v>
      </c>
      <c r="AB433" s="101" t="s">
        <v>11296</v>
      </c>
      <c r="AC433" s="102" t="s">
        <v>638</v>
      </c>
      <c r="AD433" s="103">
        <f>Table1[[#This Row],[QTY]]*Table1[[#This Row],['# Books]]</f>
        <v>0</v>
      </c>
      <c r="AE433" s="104">
        <f>Table1[[#This Row],[QTY]]*Table1[[#This Row],[S&amp;L Price]]</f>
        <v>0</v>
      </c>
    </row>
    <row r="434" spans="1:31" ht="18" hidden="1" customHeight="1" x14ac:dyDescent="0.25">
      <c r="A434" s="86"/>
      <c r="B434" s="87">
        <v>30</v>
      </c>
      <c r="C434" s="88"/>
      <c r="D434" s="89" t="s">
        <v>11284</v>
      </c>
      <c r="E434" s="90">
        <v>1</v>
      </c>
      <c r="F434" s="91" t="s">
        <v>11292</v>
      </c>
      <c r="G434" s="89" t="s">
        <v>3</v>
      </c>
      <c r="H434" s="89"/>
      <c r="I434" s="92" t="s">
        <v>11297</v>
      </c>
      <c r="J434" s="93" t="s">
        <v>11178</v>
      </c>
      <c r="K434" s="94" t="s">
        <v>11179</v>
      </c>
      <c r="L434" s="91"/>
      <c r="M434" s="91"/>
      <c r="N434" s="96" t="s">
        <v>491</v>
      </c>
      <c r="O434" s="96" t="s">
        <v>11294</v>
      </c>
      <c r="P434" s="92"/>
      <c r="Q434" s="92"/>
      <c r="R434" s="92"/>
      <c r="S434" s="92"/>
      <c r="T434" s="92" t="s">
        <v>13</v>
      </c>
      <c r="U434" s="92"/>
      <c r="V434" s="91" t="s">
        <v>282</v>
      </c>
      <c r="W434" s="91" t="s">
        <v>283</v>
      </c>
      <c r="X434" s="98" t="s">
        <v>11295</v>
      </c>
      <c r="Y434" s="91" t="s">
        <v>395</v>
      </c>
      <c r="Z434" s="99">
        <v>25.95</v>
      </c>
      <c r="AA434" s="100">
        <v>18.95</v>
      </c>
      <c r="AB434" s="101" t="s">
        <v>11296</v>
      </c>
      <c r="AC434" s="102" t="s">
        <v>638</v>
      </c>
      <c r="AD434" s="103">
        <f>Table1[[#This Row],[QTY]]*Table1[[#This Row],['# Books]]</f>
        <v>0</v>
      </c>
      <c r="AE434" s="104">
        <f>Table1[[#This Row],[QTY]]*Table1[[#This Row],[S&amp;L Price]]</f>
        <v>0</v>
      </c>
    </row>
    <row r="435" spans="1:31" ht="18" customHeight="1" x14ac:dyDescent="0.25">
      <c r="A435" s="86"/>
      <c r="B435" s="87">
        <v>30</v>
      </c>
      <c r="C435" s="88"/>
      <c r="D435" s="89" t="s">
        <v>11284</v>
      </c>
      <c r="E435" s="90">
        <v>1</v>
      </c>
      <c r="F435" s="91" t="s">
        <v>11298</v>
      </c>
      <c r="G435" s="89" t="s">
        <v>0</v>
      </c>
      <c r="H435" s="89"/>
      <c r="I435" s="92" t="s">
        <v>11299</v>
      </c>
      <c r="J435" s="93" t="s">
        <v>11178</v>
      </c>
      <c r="K435" s="94" t="s">
        <v>11179</v>
      </c>
      <c r="L435" s="91" t="s">
        <v>318</v>
      </c>
      <c r="M435" s="91" t="s">
        <v>4</v>
      </c>
      <c r="N435" s="96" t="s">
        <v>491</v>
      </c>
      <c r="O435" s="96" t="s">
        <v>1087</v>
      </c>
      <c r="P435" s="92"/>
      <c r="Q435" s="92"/>
      <c r="R435" s="92"/>
      <c r="S435" s="92"/>
      <c r="T435" s="92" t="s">
        <v>13</v>
      </c>
      <c r="U435" s="92"/>
      <c r="V435" s="91" t="s">
        <v>282</v>
      </c>
      <c r="W435" s="91" t="s">
        <v>283</v>
      </c>
      <c r="X435" s="98" t="s">
        <v>11300</v>
      </c>
      <c r="Y435" s="91" t="s">
        <v>395</v>
      </c>
      <c r="Z435" s="99">
        <v>25.95</v>
      </c>
      <c r="AA435" s="100">
        <v>18.95</v>
      </c>
      <c r="AB435" s="101" t="s">
        <v>11301</v>
      </c>
      <c r="AC435" s="102" t="s">
        <v>638</v>
      </c>
      <c r="AD435" s="103">
        <f>Table1[[#This Row],[QTY]]*Table1[[#This Row],['# Books]]</f>
        <v>0</v>
      </c>
      <c r="AE435" s="104">
        <f>Table1[[#This Row],[QTY]]*Table1[[#This Row],[S&amp;L Price]]</f>
        <v>0</v>
      </c>
    </row>
    <row r="436" spans="1:31" ht="18" hidden="1" customHeight="1" x14ac:dyDescent="0.25">
      <c r="A436" s="86"/>
      <c r="B436" s="87">
        <v>30</v>
      </c>
      <c r="C436" s="88"/>
      <c r="D436" s="89" t="s">
        <v>11284</v>
      </c>
      <c r="E436" s="90">
        <v>1</v>
      </c>
      <c r="F436" s="91" t="s">
        <v>11298</v>
      </c>
      <c r="G436" s="89" t="s">
        <v>3</v>
      </c>
      <c r="H436" s="89"/>
      <c r="I436" s="92" t="s">
        <v>11302</v>
      </c>
      <c r="J436" s="93" t="s">
        <v>11178</v>
      </c>
      <c r="K436" s="94" t="s">
        <v>11179</v>
      </c>
      <c r="L436" s="91"/>
      <c r="M436" s="91"/>
      <c r="N436" s="96" t="s">
        <v>491</v>
      </c>
      <c r="O436" s="96" t="s">
        <v>1087</v>
      </c>
      <c r="P436" s="92"/>
      <c r="Q436" s="92"/>
      <c r="R436" s="92"/>
      <c r="S436" s="92"/>
      <c r="T436" s="92" t="s">
        <v>13</v>
      </c>
      <c r="U436" s="92"/>
      <c r="V436" s="91" t="s">
        <v>282</v>
      </c>
      <c r="W436" s="91" t="s">
        <v>283</v>
      </c>
      <c r="X436" s="98" t="s">
        <v>11300</v>
      </c>
      <c r="Y436" s="91" t="s">
        <v>395</v>
      </c>
      <c r="Z436" s="99">
        <v>25.95</v>
      </c>
      <c r="AA436" s="100">
        <v>18.95</v>
      </c>
      <c r="AB436" s="101" t="s">
        <v>11301</v>
      </c>
      <c r="AC436" s="102" t="s">
        <v>638</v>
      </c>
      <c r="AD436" s="103">
        <f>Table1[[#This Row],[QTY]]*Table1[[#This Row],['# Books]]</f>
        <v>0</v>
      </c>
      <c r="AE436" s="104">
        <f>Table1[[#This Row],[QTY]]*Table1[[#This Row],[S&amp;L Price]]</f>
        <v>0</v>
      </c>
    </row>
    <row r="437" spans="1:31" ht="18" customHeight="1" x14ac:dyDescent="0.25">
      <c r="A437" s="86"/>
      <c r="B437" s="87">
        <v>30</v>
      </c>
      <c r="C437" s="88"/>
      <c r="D437" s="89" t="s">
        <v>11284</v>
      </c>
      <c r="E437" s="90">
        <v>1</v>
      </c>
      <c r="F437" s="91" t="s">
        <v>11303</v>
      </c>
      <c r="G437" s="89" t="s">
        <v>0</v>
      </c>
      <c r="H437" s="89"/>
      <c r="I437" s="92" t="s">
        <v>11304</v>
      </c>
      <c r="J437" s="93" t="s">
        <v>11178</v>
      </c>
      <c r="K437" s="94" t="s">
        <v>11179</v>
      </c>
      <c r="L437" s="91" t="s">
        <v>318</v>
      </c>
      <c r="M437" s="91" t="s">
        <v>4</v>
      </c>
      <c r="N437" s="96" t="s">
        <v>491</v>
      </c>
      <c r="O437" s="96" t="s">
        <v>11294</v>
      </c>
      <c r="P437" s="92"/>
      <c r="Q437" s="92"/>
      <c r="R437" s="92"/>
      <c r="S437" s="92"/>
      <c r="T437" s="92" t="s">
        <v>13</v>
      </c>
      <c r="U437" s="92"/>
      <c r="V437" s="91" t="s">
        <v>282</v>
      </c>
      <c r="W437" s="91" t="s">
        <v>283</v>
      </c>
      <c r="X437" s="98" t="s">
        <v>11305</v>
      </c>
      <c r="Y437" s="91" t="s">
        <v>395</v>
      </c>
      <c r="Z437" s="99">
        <v>25.95</v>
      </c>
      <c r="AA437" s="100">
        <v>18.95</v>
      </c>
      <c r="AB437" s="101" t="s">
        <v>11306</v>
      </c>
      <c r="AC437" s="102" t="s">
        <v>638</v>
      </c>
      <c r="AD437" s="103">
        <f>Table1[[#This Row],[QTY]]*Table1[[#This Row],['# Books]]</f>
        <v>0</v>
      </c>
      <c r="AE437" s="104">
        <f>Table1[[#This Row],[QTY]]*Table1[[#This Row],[S&amp;L Price]]</f>
        <v>0</v>
      </c>
    </row>
    <row r="438" spans="1:31" ht="18" hidden="1" customHeight="1" x14ac:dyDescent="0.25">
      <c r="A438" s="86"/>
      <c r="B438" s="87">
        <v>30</v>
      </c>
      <c r="C438" s="88"/>
      <c r="D438" s="89" t="s">
        <v>11284</v>
      </c>
      <c r="E438" s="90">
        <v>1</v>
      </c>
      <c r="F438" s="91" t="s">
        <v>11303</v>
      </c>
      <c r="G438" s="89" t="s">
        <v>3</v>
      </c>
      <c r="H438" s="89"/>
      <c r="I438" s="92" t="s">
        <v>11307</v>
      </c>
      <c r="J438" s="93" t="s">
        <v>11178</v>
      </c>
      <c r="K438" s="94" t="s">
        <v>11179</v>
      </c>
      <c r="L438" s="91"/>
      <c r="M438" s="91"/>
      <c r="N438" s="96" t="s">
        <v>491</v>
      </c>
      <c r="O438" s="96" t="s">
        <v>11294</v>
      </c>
      <c r="P438" s="92"/>
      <c r="Q438" s="92"/>
      <c r="R438" s="92"/>
      <c r="S438" s="92"/>
      <c r="T438" s="92" t="s">
        <v>13</v>
      </c>
      <c r="U438" s="92"/>
      <c r="V438" s="91" t="s">
        <v>282</v>
      </c>
      <c r="W438" s="91" t="s">
        <v>283</v>
      </c>
      <c r="X438" s="98" t="s">
        <v>11305</v>
      </c>
      <c r="Y438" s="91" t="s">
        <v>395</v>
      </c>
      <c r="Z438" s="99">
        <v>25.95</v>
      </c>
      <c r="AA438" s="100">
        <v>18.95</v>
      </c>
      <c r="AB438" s="101" t="s">
        <v>11306</v>
      </c>
      <c r="AC438" s="102" t="s">
        <v>638</v>
      </c>
      <c r="AD438" s="103">
        <f>Table1[[#This Row],[QTY]]*Table1[[#This Row],['# Books]]</f>
        <v>0</v>
      </c>
      <c r="AE438" s="104">
        <f>Table1[[#This Row],[QTY]]*Table1[[#This Row],[S&amp;L Price]]</f>
        <v>0</v>
      </c>
    </row>
    <row r="439" spans="1:31" ht="18" customHeight="1" x14ac:dyDescent="0.25">
      <c r="A439" s="86"/>
      <c r="B439" s="87">
        <v>30</v>
      </c>
      <c r="C439" s="88"/>
      <c r="D439" s="89" t="s">
        <v>11284</v>
      </c>
      <c r="E439" s="90">
        <v>1</v>
      </c>
      <c r="F439" s="91" t="s">
        <v>11308</v>
      </c>
      <c r="G439" s="89" t="s">
        <v>0</v>
      </c>
      <c r="H439" s="89"/>
      <c r="I439" s="92" t="s">
        <v>11309</v>
      </c>
      <c r="J439" s="93" t="s">
        <v>11178</v>
      </c>
      <c r="K439" s="94" t="s">
        <v>11179</v>
      </c>
      <c r="L439" s="91" t="s">
        <v>318</v>
      </c>
      <c r="M439" s="91" t="s">
        <v>4</v>
      </c>
      <c r="N439" s="96" t="s">
        <v>491</v>
      </c>
      <c r="O439" s="96" t="s">
        <v>11310</v>
      </c>
      <c r="P439" s="92"/>
      <c r="Q439" s="92"/>
      <c r="R439" s="92"/>
      <c r="S439" s="92"/>
      <c r="T439" s="92" t="s">
        <v>13</v>
      </c>
      <c r="U439" s="92"/>
      <c r="V439" s="91" t="s">
        <v>282</v>
      </c>
      <c r="W439" s="91" t="s">
        <v>283</v>
      </c>
      <c r="X439" s="98" t="s">
        <v>11311</v>
      </c>
      <c r="Y439" s="91" t="s">
        <v>395</v>
      </c>
      <c r="Z439" s="99">
        <v>25.95</v>
      </c>
      <c r="AA439" s="100">
        <v>18.95</v>
      </c>
      <c r="AB439" s="101" t="s">
        <v>11312</v>
      </c>
      <c r="AC439" s="102" t="s">
        <v>638</v>
      </c>
      <c r="AD439" s="103">
        <f>Table1[[#This Row],[QTY]]*Table1[[#This Row],['# Books]]</f>
        <v>0</v>
      </c>
      <c r="AE439" s="104">
        <f>Table1[[#This Row],[QTY]]*Table1[[#This Row],[S&amp;L Price]]</f>
        <v>0</v>
      </c>
    </row>
    <row r="440" spans="1:31" ht="18" hidden="1" customHeight="1" x14ac:dyDescent="0.25">
      <c r="A440" s="86"/>
      <c r="B440" s="87">
        <v>30</v>
      </c>
      <c r="C440" s="88"/>
      <c r="D440" s="89" t="s">
        <v>11284</v>
      </c>
      <c r="E440" s="90">
        <v>1</v>
      </c>
      <c r="F440" s="91" t="s">
        <v>11308</v>
      </c>
      <c r="G440" s="89" t="s">
        <v>3</v>
      </c>
      <c r="H440" s="89"/>
      <c r="I440" s="92" t="s">
        <v>11313</v>
      </c>
      <c r="J440" s="93" t="s">
        <v>11178</v>
      </c>
      <c r="K440" s="94" t="s">
        <v>11179</v>
      </c>
      <c r="L440" s="91"/>
      <c r="M440" s="91"/>
      <c r="N440" s="96" t="s">
        <v>491</v>
      </c>
      <c r="O440" s="96" t="s">
        <v>11310</v>
      </c>
      <c r="P440" s="92"/>
      <c r="Q440" s="92"/>
      <c r="R440" s="92"/>
      <c r="S440" s="92"/>
      <c r="T440" s="92" t="s">
        <v>13</v>
      </c>
      <c r="U440" s="92"/>
      <c r="V440" s="91" t="s">
        <v>282</v>
      </c>
      <c r="W440" s="91" t="s">
        <v>283</v>
      </c>
      <c r="X440" s="98" t="s">
        <v>11311</v>
      </c>
      <c r="Y440" s="91" t="s">
        <v>395</v>
      </c>
      <c r="Z440" s="99">
        <v>25.95</v>
      </c>
      <c r="AA440" s="100">
        <v>18.95</v>
      </c>
      <c r="AB440" s="101" t="s">
        <v>11312</v>
      </c>
      <c r="AC440" s="102" t="s">
        <v>638</v>
      </c>
      <c r="AD440" s="103">
        <f>Table1[[#This Row],[QTY]]*Table1[[#This Row],['# Books]]</f>
        <v>0</v>
      </c>
      <c r="AE440" s="104">
        <f>Table1[[#This Row],[QTY]]*Table1[[#This Row],[S&amp;L Price]]</f>
        <v>0</v>
      </c>
    </row>
    <row r="441" spans="1:31" ht="18" customHeight="1" x14ac:dyDescent="0.25">
      <c r="A441" s="86"/>
      <c r="B441" s="87">
        <v>30</v>
      </c>
      <c r="C441" s="88"/>
      <c r="D441" s="89" t="s">
        <v>11284</v>
      </c>
      <c r="E441" s="90">
        <v>1</v>
      </c>
      <c r="F441" s="91" t="s">
        <v>11314</v>
      </c>
      <c r="G441" s="89" t="s">
        <v>0</v>
      </c>
      <c r="H441" s="89"/>
      <c r="I441" s="92" t="s">
        <v>11315</v>
      </c>
      <c r="J441" s="93" t="s">
        <v>11178</v>
      </c>
      <c r="K441" s="94" t="s">
        <v>11179</v>
      </c>
      <c r="L441" s="91" t="s">
        <v>318</v>
      </c>
      <c r="M441" s="91" t="s">
        <v>4</v>
      </c>
      <c r="N441" s="96" t="s">
        <v>491</v>
      </c>
      <c r="O441" s="96" t="s">
        <v>11316</v>
      </c>
      <c r="P441" s="92"/>
      <c r="Q441" s="92"/>
      <c r="R441" s="92"/>
      <c r="S441" s="92"/>
      <c r="T441" s="92" t="s">
        <v>13</v>
      </c>
      <c r="U441" s="92"/>
      <c r="V441" s="91" t="s">
        <v>282</v>
      </c>
      <c r="W441" s="91" t="s">
        <v>283</v>
      </c>
      <c r="X441" s="98" t="s">
        <v>11317</v>
      </c>
      <c r="Y441" s="91" t="s">
        <v>395</v>
      </c>
      <c r="Z441" s="99">
        <v>25.95</v>
      </c>
      <c r="AA441" s="100">
        <v>18.95</v>
      </c>
      <c r="AB441" s="101" t="s">
        <v>11318</v>
      </c>
      <c r="AC441" s="102" t="s">
        <v>638</v>
      </c>
      <c r="AD441" s="103">
        <f>Table1[[#This Row],[QTY]]*Table1[[#This Row],['# Books]]</f>
        <v>0</v>
      </c>
      <c r="AE441" s="104">
        <f>Table1[[#This Row],[QTY]]*Table1[[#This Row],[S&amp;L Price]]</f>
        <v>0</v>
      </c>
    </row>
    <row r="442" spans="1:31" ht="18" hidden="1" customHeight="1" x14ac:dyDescent="0.25">
      <c r="A442" s="86"/>
      <c r="B442" s="87">
        <v>30</v>
      </c>
      <c r="C442" s="88"/>
      <c r="D442" s="89" t="s">
        <v>11284</v>
      </c>
      <c r="E442" s="90">
        <v>1</v>
      </c>
      <c r="F442" s="91" t="s">
        <v>11314</v>
      </c>
      <c r="G442" s="89" t="s">
        <v>3</v>
      </c>
      <c r="H442" s="89"/>
      <c r="I442" s="92" t="s">
        <v>11319</v>
      </c>
      <c r="J442" s="93" t="s">
        <v>11178</v>
      </c>
      <c r="K442" s="94" t="s">
        <v>11179</v>
      </c>
      <c r="L442" s="91"/>
      <c r="M442" s="91"/>
      <c r="N442" s="96" t="s">
        <v>491</v>
      </c>
      <c r="O442" s="96" t="s">
        <v>11316</v>
      </c>
      <c r="P442" s="92"/>
      <c r="Q442" s="92"/>
      <c r="R442" s="92"/>
      <c r="S442" s="92"/>
      <c r="T442" s="92" t="s">
        <v>13</v>
      </c>
      <c r="U442" s="92"/>
      <c r="V442" s="91" t="s">
        <v>282</v>
      </c>
      <c r="W442" s="91" t="s">
        <v>283</v>
      </c>
      <c r="X442" s="98" t="s">
        <v>11317</v>
      </c>
      <c r="Y442" s="91" t="s">
        <v>395</v>
      </c>
      <c r="Z442" s="99">
        <v>25.95</v>
      </c>
      <c r="AA442" s="100">
        <v>18.95</v>
      </c>
      <c r="AB442" s="101" t="s">
        <v>11318</v>
      </c>
      <c r="AC442" s="102" t="s">
        <v>638</v>
      </c>
      <c r="AD442" s="103">
        <f>Table1[[#This Row],[QTY]]*Table1[[#This Row],['# Books]]</f>
        <v>0</v>
      </c>
      <c r="AE442" s="104">
        <f>Table1[[#This Row],[QTY]]*Table1[[#This Row],[S&amp;L Price]]</f>
        <v>0</v>
      </c>
    </row>
    <row r="443" spans="1:31" ht="18" hidden="1" customHeight="1" x14ac:dyDescent="0.25">
      <c r="A443" s="86"/>
      <c r="B443" s="87">
        <v>32</v>
      </c>
      <c r="C443" s="88">
        <v>84</v>
      </c>
      <c r="D443" s="89" t="s">
        <v>5793</v>
      </c>
      <c r="E443" s="90">
        <v>32</v>
      </c>
      <c r="F443" s="91" t="s">
        <v>10074</v>
      </c>
      <c r="G443" s="89" t="s">
        <v>9</v>
      </c>
      <c r="H443" s="89"/>
      <c r="I443" s="92" t="s">
        <v>10075</v>
      </c>
      <c r="J443" s="93">
        <v>2020</v>
      </c>
      <c r="K443" s="94" t="s">
        <v>9424</v>
      </c>
      <c r="L443" s="91" t="s">
        <v>318</v>
      </c>
      <c r="M443" s="91" t="s">
        <v>285</v>
      </c>
      <c r="N443" s="96"/>
      <c r="O443" s="96"/>
      <c r="P443" s="92"/>
      <c r="Q443" s="92"/>
      <c r="R443" s="92"/>
      <c r="S443" s="92"/>
      <c r="T443" s="92"/>
      <c r="U443" s="92"/>
      <c r="V443" s="91" t="s">
        <v>282</v>
      </c>
      <c r="W443" s="91" t="s">
        <v>283</v>
      </c>
      <c r="X443" s="98" t="s">
        <v>10076</v>
      </c>
      <c r="Y443" s="91" t="s">
        <v>395</v>
      </c>
      <c r="Z443" s="99">
        <v>857.2</v>
      </c>
      <c r="AA443" s="100">
        <v>642.9</v>
      </c>
      <c r="AB443" s="101"/>
      <c r="AC443" s="102" t="s">
        <v>638</v>
      </c>
      <c r="AD443" s="103">
        <f>Table1[[#This Row],[QTY]]*Table1[[#This Row],['# Books]]</f>
        <v>0</v>
      </c>
      <c r="AE443" s="104">
        <f>Table1[[#This Row],[QTY]]*Table1[[#This Row],[S&amp;L Price]]</f>
        <v>0</v>
      </c>
    </row>
    <row r="444" spans="1:31" ht="18" hidden="1" customHeight="1" x14ac:dyDescent="0.25">
      <c r="A444" s="86"/>
      <c r="B444" s="87">
        <v>32</v>
      </c>
      <c r="C444" s="88">
        <v>84</v>
      </c>
      <c r="D444" s="89" t="s">
        <v>5793</v>
      </c>
      <c r="E444" s="90">
        <v>4</v>
      </c>
      <c r="F444" s="91" t="s">
        <v>9007</v>
      </c>
      <c r="G444" s="89" t="s">
        <v>9</v>
      </c>
      <c r="H444" s="89"/>
      <c r="I444" s="92" t="s">
        <v>10077</v>
      </c>
      <c r="J444" s="93">
        <v>2020</v>
      </c>
      <c r="K444" s="94" t="s">
        <v>9424</v>
      </c>
      <c r="L444" s="91" t="s">
        <v>318</v>
      </c>
      <c r="M444" s="91" t="s">
        <v>285</v>
      </c>
      <c r="N444" s="96"/>
      <c r="O444" s="96"/>
      <c r="P444" s="92"/>
      <c r="Q444" s="92"/>
      <c r="R444" s="92"/>
      <c r="S444" s="92"/>
      <c r="T444" s="92"/>
      <c r="U444" s="92"/>
      <c r="V444" s="91" t="s">
        <v>282</v>
      </c>
      <c r="W444" s="91" t="s">
        <v>283</v>
      </c>
      <c r="X444" s="98" t="s">
        <v>10078</v>
      </c>
      <c r="Y444" s="91" t="s">
        <v>395</v>
      </c>
      <c r="Z444" s="99">
        <v>106.4</v>
      </c>
      <c r="AA444" s="100">
        <v>79.8</v>
      </c>
      <c r="AB444" s="101"/>
      <c r="AC444" s="102" t="s">
        <v>638</v>
      </c>
      <c r="AD444" s="103">
        <f>Table1[[#This Row],[QTY]]*Table1[[#This Row],['# Books]]</f>
        <v>0</v>
      </c>
      <c r="AE444" s="104">
        <f>Table1[[#This Row],[QTY]]*Table1[[#This Row],[S&amp;L Price]]</f>
        <v>0</v>
      </c>
    </row>
    <row r="445" spans="1:31" ht="18" customHeight="1" x14ac:dyDescent="0.25">
      <c r="A445" s="86"/>
      <c r="B445" s="87">
        <v>32</v>
      </c>
      <c r="C445" s="88">
        <v>84</v>
      </c>
      <c r="D445" s="89" t="s">
        <v>5793</v>
      </c>
      <c r="E445" s="90">
        <v>1</v>
      </c>
      <c r="F445" s="91" t="s">
        <v>10079</v>
      </c>
      <c r="G445" s="89" t="s">
        <v>0</v>
      </c>
      <c r="H445" s="89"/>
      <c r="I445" s="92" t="s">
        <v>10080</v>
      </c>
      <c r="J445" s="93">
        <v>2020</v>
      </c>
      <c r="K445" s="94" t="s">
        <v>9424</v>
      </c>
      <c r="L445" s="91" t="s">
        <v>318</v>
      </c>
      <c r="M445" s="91" t="s">
        <v>285</v>
      </c>
      <c r="N445" s="96" t="s">
        <v>491</v>
      </c>
      <c r="O445" s="96" t="s">
        <v>5806</v>
      </c>
      <c r="P445" s="92"/>
      <c r="Q445" s="92"/>
      <c r="R445" s="92"/>
      <c r="S445" s="92"/>
      <c r="T445" s="92" t="s">
        <v>14</v>
      </c>
      <c r="U445" s="92"/>
      <c r="V445" s="91" t="s">
        <v>282</v>
      </c>
      <c r="W445" s="91" t="s">
        <v>283</v>
      </c>
      <c r="X445" s="98" t="s">
        <v>10081</v>
      </c>
      <c r="Y445" s="91" t="s">
        <v>395</v>
      </c>
      <c r="Z445" s="99">
        <v>26.6</v>
      </c>
      <c r="AA445" s="100">
        <v>19.95</v>
      </c>
      <c r="AB445" s="101" t="s">
        <v>5893</v>
      </c>
      <c r="AC445" s="102" t="s">
        <v>638</v>
      </c>
      <c r="AD445" s="103">
        <f>Table1[[#This Row],[QTY]]*Table1[[#This Row],['# Books]]</f>
        <v>0</v>
      </c>
      <c r="AE445" s="104">
        <f>Table1[[#This Row],[QTY]]*Table1[[#This Row],[S&amp;L Price]]</f>
        <v>0</v>
      </c>
    </row>
    <row r="446" spans="1:31" ht="18" hidden="1" customHeight="1" x14ac:dyDescent="0.25">
      <c r="A446" s="86"/>
      <c r="B446" s="87">
        <v>32</v>
      </c>
      <c r="C446" s="88">
        <v>84</v>
      </c>
      <c r="D446" s="89" t="s">
        <v>5793</v>
      </c>
      <c r="E446" s="90">
        <v>1</v>
      </c>
      <c r="F446" s="91" t="s">
        <v>10079</v>
      </c>
      <c r="G446" s="89" t="s">
        <v>3</v>
      </c>
      <c r="H446" s="89"/>
      <c r="I446" s="92" t="s">
        <v>10082</v>
      </c>
      <c r="J446" s="93">
        <v>2020</v>
      </c>
      <c r="K446" s="94" t="s">
        <v>9424</v>
      </c>
      <c r="L446" s="91"/>
      <c r="M446" s="91"/>
      <c r="N446" s="96" t="s">
        <v>491</v>
      </c>
      <c r="O446" s="96" t="s">
        <v>5806</v>
      </c>
      <c r="P446" s="92"/>
      <c r="Q446" s="92"/>
      <c r="R446" s="92"/>
      <c r="S446" s="92"/>
      <c r="T446" s="92" t="s">
        <v>14</v>
      </c>
      <c r="U446" s="92"/>
      <c r="V446" s="91" t="s">
        <v>282</v>
      </c>
      <c r="W446" s="91" t="s">
        <v>283</v>
      </c>
      <c r="X446" s="98" t="s">
        <v>10081</v>
      </c>
      <c r="Y446" s="91" t="s">
        <v>395</v>
      </c>
      <c r="Z446" s="99">
        <v>26.6</v>
      </c>
      <c r="AA446" s="100">
        <v>19.95</v>
      </c>
      <c r="AB446" s="101" t="s">
        <v>5893</v>
      </c>
      <c r="AC446" s="102" t="s">
        <v>638</v>
      </c>
      <c r="AD446" s="103">
        <f>Table1[[#This Row],[QTY]]*Table1[[#This Row],['# Books]]</f>
        <v>0</v>
      </c>
      <c r="AE446" s="104">
        <f>Table1[[#This Row],[QTY]]*Table1[[#This Row],[S&amp;L Price]]</f>
        <v>0</v>
      </c>
    </row>
    <row r="447" spans="1:31" ht="18" customHeight="1" x14ac:dyDescent="0.25">
      <c r="A447" s="86"/>
      <c r="B447" s="87">
        <v>32</v>
      </c>
      <c r="C447" s="88">
        <v>84</v>
      </c>
      <c r="D447" s="89" t="s">
        <v>5793</v>
      </c>
      <c r="E447" s="90">
        <v>1</v>
      </c>
      <c r="F447" s="91" t="s">
        <v>10083</v>
      </c>
      <c r="G447" s="89" t="s">
        <v>0</v>
      </c>
      <c r="H447" s="89"/>
      <c r="I447" s="92" t="s">
        <v>10084</v>
      </c>
      <c r="J447" s="93">
        <v>2020</v>
      </c>
      <c r="K447" s="94" t="s">
        <v>9424</v>
      </c>
      <c r="L447" s="91" t="s">
        <v>318</v>
      </c>
      <c r="M447" s="91" t="s">
        <v>285</v>
      </c>
      <c r="N447" s="96" t="s">
        <v>491</v>
      </c>
      <c r="O447" s="96" t="s">
        <v>5806</v>
      </c>
      <c r="P447" s="92"/>
      <c r="Q447" s="92"/>
      <c r="R447" s="92"/>
      <c r="S447" s="92"/>
      <c r="T447" s="92" t="s">
        <v>14</v>
      </c>
      <c r="U447" s="92"/>
      <c r="V447" s="91" t="s">
        <v>282</v>
      </c>
      <c r="W447" s="91" t="s">
        <v>283</v>
      </c>
      <c r="X447" s="98" t="s">
        <v>10085</v>
      </c>
      <c r="Y447" s="91" t="s">
        <v>395</v>
      </c>
      <c r="Z447" s="99">
        <v>26.6</v>
      </c>
      <c r="AA447" s="100">
        <v>19.95</v>
      </c>
      <c r="AB447" s="101" t="s">
        <v>5893</v>
      </c>
      <c r="AC447" s="102" t="s">
        <v>638</v>
      </c>
      <c r="AD447" s="103">
        <f>Table1[[#This Row],[QTY]]*Table1[[#This Row],['# Books]]</f>
        <v>0</v>
      </c>
      <c r="AE447" s="104">
        <f>Table1[[#This Row],[QTY]]*Table1[[#This Row],[S&amp;L Price]]</f>
        <v>0</v>
      </c>
    </row>
    <row r="448" spans="1:31" ht="18" hidden="1" customHeight="1" x14ac:dyDescent="0.25">
      <c r="A448" s="86"/>
      <c r="B448" s="87">
        <v>32</v>
      </c>
      <c r="C448" s="88">
        <v>84</v>
      </c>
      <c r="D448" s="89" t="s">
        <v>5793</v>
      </c>
      <c r="E448" s="90">
        <v>1</v>
      </c>
      <c r="F448" s="91" t="s">
        <v>10083</v>
      </c>
      <c r="G448" s="89" t="s">
        <v>3</v>
      </c>
      <c r="H448" s="89"/>
      <c r="I448" s="92" t="s">
        <v>10086</v>
      </c>
      <c r="J448" s="93">
        <v>2020</v>
      </c>
      <c r="K448" s="94" t="s">
        <v>9424</v>
      </c>
      <c r="L448" s="91"/>
      <c r="M448" s="91"/>
      <c r="N448" s="96" t="s">
        <v>491</v>
      </c>
      <c r="O448" s="96" t="s">
        <v>5806</v>
      </c>
      <c r="P448" s="92"/>
      <c r="Q448" s="92"/>
      <c r="R448" s="92"/>
      <c r="S448" s="92"/>
      <c r="T448" s="92" t="s">
        <v>14</v>
      </c>
      <c r="U448" s="92"/>
      <c r="V448" s="91" t="s">
        <v>282</v>
      </c>
      <c r="W448" s="91" t="s">
        <v>283</v>
      </c>
      <c r="X448" s="98" t="s">
        <v>10085</v>
      </c>
      <c r="Y448" s="91" t="s">
        <v>395</v>
      </c>
      <c r="Z448" s="99">
        <v>26.6</v>
      </c>
      <c r="AA448" s="100">
        <v>19.95</v>
      </c>
      <c r="AB448" s="101" t="s">
        <v>5893</v>
      </c>
      <c r="AC448" s="102" t="s">
        <v>638</v>
      </c>
      <c r="AD448" s="103">
        <f>Table1[[#This Row],[QTY]]*Table1[[#This Row],['# Books]]</f>
        <v>0</v>
      </c>
      <c r="AE448" s="104">
        <f>Table1[[#This Row],[QTY]]*Table1[[#This Row],[S&amp;L Price]]</f>
        <v>0</v>
      </c>
    </row>
    <row r="449" spans="1:31" ht="18" customHeight="1" x14ac:dyDescent="0.25">
      <c r="A449" s="86"/>
      <c r="B449" s="87">
        <v>32</v>
      </c>
      <c r="C449" s="88">
        <v>84</v>
      </c>
      <c r="D449" s="89" t="s">
        <v>5793</v>
      </c>
      <c r="E449" s="90">
        <v>1</v>
      </c>
      <c r="F449" s="91" t="s">
        <v>10087</v>
      </c>
      <c r="G449" s="89" t="s">
        <v>0</v>
      </c>
      <c r="H449" s="89"/>
      <c r="I449" s="92" t="s">
        <v>10088</v>
      </c>
      <c r="J449" s="93">
        <v>2020</v>
      </c>
      <c r="K449" s="94" t="s">
        <v>9424</v>
      </c>
      <c r="L449" s="91" t="s">
        <v>318</v>
      </c>
      <c r="M449" s="91" t="s">
        <v>285</v>
      </c>
      <c r="N449" s="96" t="s">
        <v>491</v>
      </c>
      <c r="O449" s="96" t="s">
        <v>5806</v>
      </c>
      <c r="P449" s="92"/>
      <c r="Q449" s="92"/>
      <c r="R449" s="92"/>
      <c r="S449" s="92"/>
      <c r="T449" s="92" t="s">
        <v>14</v>
      </c>
      <c r="U449" s="92"/>
      <c r="V449" s="91" t="s">
        <v>282</v>
      </c>
      <c r="W449" s="91" t="s">
        <v>283</v>
      </c>
      <c r="X449" s="98" t="s">
        <v>10089</v>
      </c>
      <c r="Y449" s="91" t="s">
        <v>395</v>
      </c>
      <c r="Z449" s="99">
        <v>26.6</v>
      </c>
      <c r="AA449" s="100">
        <v>19.95</v>
      </c>
      <c r="AB449" s="101" t="s">
        <v>5893</v>
      </c>
      <c r="AC449" s="102" t="s">
        <v>638</v>
      </c>
      <c r="AD449" s="103">
        <f>Table1[[#This Row],[QTY]]*Table1[[#This Row],['# Books]]</f>
        <v>0</v>
      </c>
      <c r="AE449" s="104">
        <f>Table1[[#This Row],[QTY]]*Table1[[#This Row],[S&amp;L Price]]</f>
        <v>0</v>
      </c>
    </row>
    <row r="450" spans="1:31" ht="18" hidden="1" customHeight="1" x14ac:dyDescent="0.25">
      <c r="A450" s="86"/>
      <c r="B450" s="87">
        <v>32</v>
      </c>
      <c r="C450" s="88">
        <v>84</v>
      </c>
      <c r="D450" s="89" t="s">
        <v>5793</v>
      </c>
      <c r="E450" s="90">
        <v>1</v>
      </c>
      <c r="F450" s="91" t="s">
        <v>10087</v>
      </c>
      <c r="G450" s="89" t="s">
        <v>3</v>
      </c>
      <c r="H450" s="89"/>
      <c r="I450" s="92" t="s">
        <v>10090</v>
      </c>
      <c r="J450" s="93">
        <v>2020</v>
      </c>
      <c r="K450" s="94" t="s">
        <v>9424</v>
      </c>
      <c r="L450" s="91"/>
      <c r="M450" s="91"/>
      <c r="N450" s="96" t="s">
        <v>491</v>
      </c>
      <c r="O450" s="96" t="s">
        <v>5806</v>
      </c>
      <c r="P450" s="92"/>
      <c r="Q450" s="92"/>
      <c r="R450" s="92"/>
      <c r="S450" s="92"/>
      <c r="T450" s="92" t="s">
        <v>14</v>
      </c>
      <c r="U450" s="92"/>
      <c r="V450" s="91" t="s">
        <v>282</v>
      </c>
      <c r="W450" s="91" t="s">
        <v>283</v>
      </c>
      <c r="X450" s="98" t="s">
        <v>10089</v>
      </c>
      <c r="Y450" s="91" t="s">
        <v>395</v>
      </c>
      <c r="Z450" s="99">
        <v>26.6</v>
      </c>
      <c r="AA450" s="100">
        <v>19.95</v>
      </c>
      <c r="AB450" s="101" t="s">
        <v>5893</v>
      </c>
      <c r="AC450" s="102" t="s">
        <v>638</v>
      </c>
      <c r="AD450" s="103">
        <f>Table1[[#This Row],[QTY]]*Table1[[#This Row],['# Books]]</f>
        <v>0</v>
      </c>
      <c r="AE450" s="104">
        <f>Table1[[#This Row],[QTY]]*Table1[[#This Row],[S&amp;L Price]]</f>
        <v>0</v>
      </c>
    </row>
    <row r="451" spans="1:31" ht="18" customHeight="1" x14ac:dyDescent="0.25">
      <c r="A451" s="86"/>
      <c r="B451" s="87">
        <v>32</v>
      </c>
      <c r="C451" s="88">
        <v>84</v>
      </c>
      <c r="D451" s="89" t="s">
        <v>5793</v>
      </c>
      <c r="E451" s="90">
        <v>1</v>
      </c>
      <c r="F451" s="91" t="s">
        <v>10091</v>
      </c>
      <c r="G451" s="89" t="s">
        <v>0</v>
      </c>
      <c r="H451" s="89"/>
      <c r="I451" s="92" t="s">
        <v>10092</v>
      </c>
      <c r="J451" s="93">
        <v>2020</v>
      </c>
      <c r="K451" s="94" t="s">
        <v>9424</v>
      </c>
      <c r="L451" s="91" t="s">
        <v>318</v>
      </c>
      <c r="M451" s="91" t="s">
        <v>285</v>
      </c>
      <c r="N451" s="96" t="s">
        <v>491</v>
      </c>
      <c r="O451" s="96" t="s">
        <v>5806</v>
      </c>
      <c r="P451" s="92"/>
      <c r="Q451" s="92"/>
      <c r="R451" s="92"/>
      <c r="S451" s="92"/>
      <c r="T451" s="92" t="s">
        <v>14</v>
      </c>
      <c r="U451" s="92"/>
      <c r="V451" s="91" t="s">
        <v>282</v>
      </c>
      <c r="W451" s="91" t="s">
        <v>283</v>
      </c>
      <c r="X451" s="98" t="s">
        <v>10093</v>
      </c>
      <c r="Y451" s="91" t="s">
        <v>395</v>
      </c>
      <c r="Z451" s="99">
        <v>26.6</v>
      </c>
      <c r="AA451" s="100">
        <v>19.95</v>
      </c>
      <c r="AB451" s="101" t="s">
        <v>5893</v>
      </c>
      <c r="AC451" s="102" t="s">
        <v>638</v>
      </c>
      <c r="AD451" s="103">
        <f>Table1[[#This Row],[QTY]]*Table1[[#This Row],['# Books]]</f>
        <v>0</v>
      </c>
      <c r="AE451" s="104">
        <f>Table1[[#This Row],[QTY]]*Table1[[#This Row],[S&amp;L Price]]</f>
        <v>0</v>
      </c>
    </row>
    <row r="452" spans="1:31" ht="18" hidden="1" customHeight="1" x14ac:dyDescent="0.25">
      <c r="A452" s="86"/>
      <c r="B452" s="87">
        <v>32</v>
      </c>
      <c r="C452" s="88">
        <v>84</v>
      </c>
      <c r="D452" s="89" t="s">
        <v>5793</v>
      </c>
      <c r="E452" s="90">
        <v>1</v>
      </c>
      <c r="F452" s="91" t="s">
        <v>10091</v>
      </c>
      <c r="G452" s="89" t="s">
        <v>3</v>
      </c>
      <c r="H452" s="89"/>
      <c r="I452" s="92" t="s">
        <v>10094</v>
      </c>
      <c r="J452" s="93">
        <v>2020</v>
      </c>
      <c r="K452" s="94" t="s">
        <v>9424</v>
      </c>
      <c r="L452" s="91"/>
      <c r="M452" s="91"/>
      <c r="N452" s="96" t="s">
        <v>491</v>
      </c>
      <c r="O452" s="96" t="s">
        <v>5806</v>
      </c>
      <c r="P452" s="92"/>
      <c r="Q452" s="92"/>
      <c r="R452" s="92"/>
      <c r="S452" s="92"/>
      <c r="T452" s="92" t="s">
        <v>14</v>
      </c>
      <c r="U452" s="92"/>
      <c r="V452" s="91" t="s">
        <v>282</v>
      </c>
      <c r="W452" s="91" t="s">
        <v>283</v>
      </c>
      <c r="X452" s="98" t="s">
        <v>10093</v>
      </c>
      <c r="Y452" s="91" t="s">
        <v>395</v>
      </c>
      <c r="Z452" s="99">
        <v>26.6</v>
      </c>
      <c r="AA452" s="100">
        <v>19.95</v>
      </c>
      <c r="AB452" s="101" t="s">
        <v>5893</v>
      </c>
      <c r="AC452" s="102" t="s">
        <v>638</v>
      </c>
      <c r="AD452" s="103">
        <f>Table1[[#This Row],[QTY]]*Table1[[#This Row],['# Books]]</f>
        <v>0</v>
      </c>
      <c r="AE452" s="104">
        <f>Table1[[#This Row],[QTY]]*Table1[[#This Row],[S&amp;L Price]]</f>
        <v>0</v>
      </c>
    </row>
    <row r="453" spans="1:31" ht="18" customHeight="1" x14ac:dyDescent="0.25">
      <c r="A453" s="86"/>
      <c r="B453" s="87">
        <v>32</v>
      </c>
      <c r="C453" s="88">
        <v>84</v>
      </c>
      <c r="D453" s="89" t="s">
        <v>5793</v>
      </c>
      <c r="E453" s="90">
        <v>1</v>
      </c>
      <c r="F453" s="91" t="s">
        <v>5890</v>
      </c>
      <c r="G453" s="89" t="s">
        <v>0</v>
      </c>
      <c r="H453" s="89"/>
      <c r="I453" s="92" t="s">
        <v>5891</v>
      </c>
      <c r="J453" s="93">
        <v>2019</v>
      </c>
      <c r="K453" s="94" t="s">
        <v>2303</v>
      </c>
      <c r="L453" s="91" t="s">
        <v>318</v>
      </c>
      <c r="M453" s="91" t="s">
        <v>285</v>
      </c>
      <c r="N453" s="96" t="s">
        <v>491</v>
      </c>
      <c r="O453" s="96" t="s">
        <v>5806</v>
      </c>
      <c r="P453" s="92"/>
      <c r="Q453" s="92"/>
      <c r="R453" s="92"/>
      <c r="S453" s="92"/>
      <c r="T453" s="92" t="s">
        <v>5</v>
      </c>
      <c r="U453" s="92"/>
      <c r="V453" s="91" t="s">
        <v>282</v>
      </c>
      <c r="W453" s="91" t="s">
        <v>283</v>
      </c>
      <c r="X453" s="98" t="s">
        <v>5892</v>
      </c>
      <c r="Y453" s="91" t="s">
        <v>395</v>
      </c>
      <c r="Z453" s="99">
        <v>26.6</v>
      </c>
      <c r="AA453" s="100">
        <v>19.95</v>
      </c>
      <c r="AB453" s="101" t="s">
        <v>5893</v>
      </c>
      <c r="AC453" s="102" t="s">
        <v>638</v>
      </c>
      <c r="AD453" s="103">
        <f>Table1[[#This Row],[QTY]]*Table1[[#This Row],['# Books]]</f>
        <v>0</v>
      </c>
      <c r="AE453" s="104">
        <f>Table1[[#This Row],[QTY]]*Table1[[#This Row],[S&amp;L Price]]</f>
        <v>0</v>
      </c>
    </row>
    <row r="454" spans="1:31" ht="18" hidden="1" customHeight="1" x14ac:dyDescent="0.25">
      <c r="A454" s="86"/>
      <c r="B454" s="87">
        <v>32</v>
      </c>
      <c r="C454" s="88">
        <v>84</v>
      </c>
      <c r="D454" s="89" t="s">
        <v>5793</v>
      </c>
      <c r="E454" s="90">
        <v>1</v>
      </c>
      <c r="F454" s="91" t="s">
        <v>5890</v>
      </c>
      <c r="G454" s="89" t="s">
        <v>3</v>
      </c>
      <c r="H454" s="89"/>
      <c r="I454" s="92" t="s">
        <v>5894</v>
      </c>
      <c r="J454" s="93">
        <v>2019</v>
      </c>
      <c r="K454" s="94" t="s">
        <v>2303</v>
      </c>
      <c r="L454" s="91"/>
      <c r="M454" s="91"/>
      <c r="N454" s="96" t="s">
        <v>491</v>
      </c>
      <c r="O454" s="96" t="s">
        <v>5806</v>
      </c>
      <c r="P454" s="92"/>
      <c r="Q454" s="92"/>
      <c r="R454" s="92"/>
      <c r="S454" s="92"/>
      <c r="T454" s="92" t="s">
        <v>5</v>
      </c>
      <c r="U454" s="92"/>
      <c r="V454" s="91" t="s">
        <v>282</v>
      </c>
      <c r="W454" s="91" t="s">
        <v>283</v>
      </c>
      <c r="X454" s="98" t="s">
        <v>5892</v>
      </c>
      <c r="Y454" s="91" t="s">
        <v>395</v>
      </c>
      <c r="Z454" s="99">
        <v>26.6</v>
      </c>
      <c r="AA454" s="100">
        <v>19.95</v>
      </c>
      <c r="AB454" s="101" t="s">
        <v>5893</v>
      </c>
      <c r="AC454" s="102" t="s">
        <v>638</v>
      </c>
      <c r="AD454" s="103">
        <f>Table1[[#This Row],[QTY]]*Table1[[#This Row],['# Books]]</f>
        <v>0</v>
      </c>
      <c r="AE454" s="104">
        <f>Table1[[#This Row],[QTY]]*Table1[[#This Row],[S&amp;L Price]]</f>
        <v>0</v>
      </c>
    </row>
    <row r="455" spans="1:31" ht="18" customHeight="1" x14ac:dyDescent="0.25">
      <c r="A455" s="86"/>
      <c r="B455" s="87">
        <v>32</v>
      </c>
      <c r="C455" s="88">
        <v>84</v>
      </c>
      <c r="D455" s="89" t="s">
        <v>5793</v>
      </c>
      <c r="E455" s="90">
        <v>1</v>
      </c>
      <c r="F455" s="91" t="s">
        <v>5895</v>
      </c>
      <c r="G455" s="89" t="s">
        <v>0</v>
      </c>
      <c r="H455" s="89"/>
      <c r="I455" s="92" t="s">
        <v>5896</v>
      </c>
      <c r="J455" s="93">
        <v>2019</v>
      </c>
      <c r="K455" s="94" t="s">
        <v>2303</v>
      </c>
      <c r="L455" s="91" t="s">
        <v>318</v>
      </c>
      <c r="M455" s="91" t="s">
        <v>285</v>
      </c>
      <c r="N455" s="96" t="s">
        <v>491</v>
      </c>
      <c r="O455" s="96" t="s">
        <v>5806</v>
      </c>
      <c r="P455" s="92"/>
      <c r="Q455" s="92"/>
      <c r="R455" s="92"/>
      <c r="S455" s="92"/>
      <c r="T455" s="92" t="s">
        <v>5</v>
      </c>
      <c r="U455" s="92"/>
      <c r="V455" s="91" t="s">
        <v>282</v>
      </c>
      <c r="W455" s="91" t="s">
        <v>283</v>
      </c>
      <c r="X455" s="98" t="s">
        <v>5897</v>
      </c>
      <c r="Y455" s="91" t="s">
        <v>395</v>
      </c>
      <c r="Z455" s="99">
        <v>26.6</v>
      </c>
      <c r="AA455" s="100">
        <v>19.95</v>
      </c>
      <c r="AB455" s="101" t="s">
        <v>5893</v>
      </c>
      <c r="AC455" s="102" t="s">
        <v>638</v>
      </c>
      <c r="AD455" s="103">
        <f>Table1[[#This Row],[QTY]]*Table1[[#This Row],['# Books]]</f>
        <v>0</v>
      </c>
      <c r="AE455" s="104">
        <f>Table1[[#This Row],[QTY]]*Table1[[#This Row],[S&amp;L Price]]</f>
        <v>0</v>
      </c>
    </row>
    <row r="456" spans="1:31" ht="18" hidden="1" customHeight="1" x14ac:dyDescent="0.25">
      <c r="A456" s="86"/>
      <c r="B456" s="87">
        <v>32</v>
      </c>
      <c r="C456" s="88">
        <v>84</v>
      </c>
      <c r="D456" s="89" t="s">
        <v>5793</v>
      </c>
      <c r="E456" s="90">
        <v>1</v>
      </c>
      <c r="F456" s="91" t="s">
        <v>5895</v>
      </c>
      <c r="G456" s="89" t="s">
        <v>3</v>
      </c>
      <c r="H456" s="89"/>
      <c r="I456" s="92" t="s">
        <v>5898</v>
      </c>
      <c r="J456" s="93">
        <v>2019</v>
      </c>
      <c r="K456" s="94" t="s">
        <v>2303</v>
      </c>
      <c r="L456" s="91"/>
      <c r="M456" s="91"/>
      <c r="N456" s="96" t="s">
        <v>491</v>
      </c>
      <c r="O456" s="96" t="s">
        <v>5806</v>
      </c>
      <c r="P456" s="92"/>
      <c r="Q456" s="92"/>
      <c r="R456" s="92"/>
      <c r="S456" s="92"/>
      <c r="T456" s="92" t="s">
        <v>5</v>
      </c>
      <c r="U456" s="92"/>
      <c r="V456" s="91" t="s">
        <v>282</v>
      </c>
      <c r="W456" s="91" t="s">
        <v>283</v>
      </c>
      <c r="X456" s="98" t="s">
        <v>5897</v>
      </c>
      <c r="Y456" s="91" t="s">
        <v>395</v>
      </c>
      <c r="Z456" s="99">
        <v>26.6</v>
      </c>
      <c r="AA456" s="100">
        <v>19.95</v>
      </c>
      <c r="AB456" s="101" t="s">
        <v>5893</v>
      </c>
      <c r="AC456" s="102" t="s">
        <v>638</v>
      </c>
      <c r="AD456" s="103">
        <f>Table1[[#This Row],[QTY]]*Table1[[#This Row],['# Books]]</f>
        <v>0</v>
      </c>
      <c r="AE456" s="104">
        <f>Table1[[#This Row],[QTY]]*Table1[[#This Row],[S&amp;L Price]]</f>
        <v>0</v>
      </c>
    </row>
    <row r="457" spans="1:31" ht="18" customHeight="1" x14ac:dyDescent="0.25">
      <c r="A457" s="86"/>
      <c r="B457" s="87">
        <v>32</v>
      </c>
      <c r="C457" s="88">
        <v>84</v>
      </c>
      <c r="D457" s="89" t="s">
        <v>5793</v>
      </c>
      <c r="E457" s="90">
        <v>1</v>
      </c>
      <c r="F457" s="91" t="s">
        <v>5899</v>
      </c>
      <c r="G457" s="89" t="s">
        <v>0</v>
      </c>
      <c r="H457" s="89"/>
      <c r="I457" s="92" t="s">
        <v>5900</v>
      </c>
      <c r="J457" s="93">
        <v>2019</v>
      </c>
      <c r="K457" s="94" t="s">
        <v>2303</v>
      </c>
      <c r="L457" s="91" t="s">
        <v>318</v>
      </c>
      <c r="M457" s="91" t="s">
        <v>285</v>
      </c>
      <c r="N457" s="96" t="s">
        <v>491</v>
      </c>
      <c r="O457" s="96" t="s">
        <v>5806</v>
      </c>
      <c r="P457" s="92"/>
      <c r="Q457" s="92"/>
      <c r="R457" s="92"/>
      <c r="S457" s="92"/>
      <c r="T457" s="92" t="s">
        <v>5</v>
      </c>
      <c r="U457" s="92"/>
      <c r="V457" s="91" t="s">
        <v>282</v>
      </c>
      <c r="W457" s="91" t="s">
        <v>283</v>
      </c>
      <c r="X457" s="98" t="s">
        <v>5901</v>
      </c>
      <c r="Y457" s="91" t="s">
        <v>395</v>
      </c>
      <c r="Z457" s="99">
        <v>26.6</v>
      </c>
      <c r="AA457" s="100">
        <v>19.95</v>
      </c>
      <c r="AB457" s="101" t="s">
        <v>5893</v>
      </c>
      <c r="AC457" s="102" t="s">
        <v>638</v>
      </c>
      <c r="AD457" s="103">
        <f>Table1[[#This Row],[QTY]]*Table1[[#This Row],['# Books]]</f>
        <v>0</v>
      </c>
      <c r="AE457" s="104">
        <f>Table1[[#This Row],[QTY]]*Table1[[#This Row],[S&amp;L Price]]</f>
        <v>0</v>
      </c>
    </row>
    <row r="458" spans="1:31" ht="18" hidden="1" customHeight="1" x14ac:dyDescent="0.25">
      <c r="A458" s="86"/>
      <c r="B458" s="87">
        <v>32</v>
      </c>
      <c r="C458" s="88">
        <v>84</v>
      </c>
      <c r="D458" s="89" t="s">
        <v>5793</v>
      </c>
      <c r="E458" s="90">
        <v>1</v>
      </c>
      <c r="F458" s="91" t="s">
        <v>5899</v>
      </c>
      <c r="G458" s="89" t="s">
        <v>3</v>
      </c>
      <c r="H458" s="89"/>
      <c r="I458" s="92" t="s">
        <v>5902</v>
      </c>
      <c r="J458" s="93">
        <v>2019</v>
      </c>
      <c r="K458" s="94" t="s">
        <v>2303</v>
      </c>
      <c r="L458" s="91"/>
      <c r="M458" s="91"/>
      <c r="N458" s="96" t="s">
        <v>491</v>
      </c>
      <c r="O458" s="96" t="s">
        <v>5806</v>
      </c>
      <c r="P458" s="92"/>
      <c r="Q458" s="92"/>
      <c r="R458" s="92"/>
      <c r="S458" s="92"/>
      <c r="T458" s="92" t="s">
        <v>5</v>
      </c>
      <c r="U458" s="92"/>
      <c r="V458" s="91" t="s">
        <v>282</v>
      </c>
      <c r="W458" s="91" t="s">
        <v>283</v>
      </c>
      <c r="X458" s="98" t="s">
        <v>5901</v>
      </c>
      <c r="Y458" s="91" t="s">
        <v>395</v>
      </c>
      <c r="Z458" s="99">
        <v>26.6</v>
      </c>
      <c r="AA458" s="100">
        <v>19.95</v>
      </c>
      <c r="AB458" s="101" t="s">
        <v>5893</v>
      </c>
      <c r="AC458" s="102" t="s">
        <v>638</v>
      </c>
      <c r="AD458" s="103">
        <f>Table1[[#This Row],[QTY]]*Table1[[#This Row],['# Books]]</f>
        <v>0</v>
      </c>
      <c r="AE458" s="104">
        <f>Table1[[#This Row],[QTY]]*Table1[[#This Row],[S&amp;L Price]]</f>
        <v>0</v>
      </c>
    </row>
    <row r="459" spans="1:31" ht="18" customHeight="1" x14ac:dyDescent="0.25">
      <c r="A459" s="86"/>
      <c r="B459" s="87">
        <v>32</v>
      </c>
      <c r="C459" s="88">
        <v>84</v>
      </c>
      <c r="D459" s="89" t="s">
        <v>5793</v>
      </c>
      <c r="E459" s="90">
        <v>1</v>
      </c>
      <c r="F459" s="91" t="s">
        <v>5903</v>
      </c>
      <c r="G459" s="89" t="s">
        <v>0</v>
      </c>
      <c r="H459" s="89"/>
      <c r="I459" s="92" t="s">
        <v>5904</v>
      </c>
      <c r="J459" s="93">
        <v>2019</v>
      </c>
      <c r="K459" s="94" t="s">
        <v>2303</v>
      </c>
      <c r="L459" s="91" t="s">
        <v>318</v>
      </c>
      <c r="M459" s="91" t="s">
        <v>285</v>
      </c>
      <c r="N459" s="96" t="s">
        <v>491</v>
      </c>
      <c r="O459" s="96" t="s">
        <v>5806</v>
      </c>
      <c r="P459" s="92"/>
      <c r="Q459" s="92"/>
      <c r="R459" s="92"/>
      <c r="S459" s="92"/>
      <c r="T459" s="92" t="s">
        <v>5</v>
      </c>
      <c r="U459" s="92"/>
      <c r="V459" s="91" t="s">
        <v>282</v>
      </c>
      <c r="W459" s="91" t="s">
        <v>283</v>
      </c>
      <c r="X459" s="98" t="s">
        <v>5905</v>
      </c>
      <c r="Y459" s="91" t="s">
        <v>395</v>
      </c>
      <c r="Z459" s="99">
        <v>26.6</v>
      </c>
      <c r="AA459" s="100">
        <v>19.95</v>
      </c>
      <c r="AB459" s="101" t="s">
        <v>5893</v>
      </c>
      <c r="AC459" s="102" t="s">
        <v>638</v>
      </c>
      <c r="AD459" s="103">
        <f>Table1[[#This Row],[QTY]]*Table1[[#This Row],['# Books]]</f>
        <v>0</v>
      </c>
      <c r="AE459" s="104">
        <f>Table1[[#This Row],[QTY]]*Table1[[#This Row],[S&amp;L Price]]</f>
        <v>0</v>
      </c>
    </row>
    <row r="460" spans="1:31" ht="18" hidden="1" customHeight="1" x14ac:dyDescent="0.25">
      <c r="A460" s="86"/>
      <c r="B460" s="87">
        <v>32</v>
      </c>
      <c r="C460" s="88">
        <v>84</v>
      </c>
      <c r="D460" s="89" t="s">
        <v>5793</v>
      </c>
      <c r="E460" s="90">
        <v>1</v>
      </c>
      <c r="F460" s="91" t="s">
        <v>5903</v>
      </c>
      <c r="G460" s="89" t="s">
        <v>3</v>
      </c>
      <c r="H460" s="89"/>
      <c r="I460" s="92" t="s">
        <v>5906</v>
      </c>
      <c r="J460" s="93">
        <v>2019</v>
      </c>
      <c r="K460" s="94" t="s">
        <v>2303</v>
      </c>
      <c r="L460" s="91"/>
      <c r="M460" s="91"/>
      <c r="N460" s="96" t="s">
        <v>491</v>
      </c>
      <c r="O460" s="96" t="s">
        <v>5806</v>
      </c>
      <c r="P460" s="92"/>
      <c r="Q460" s="92"/>
      <c r="R460" s="92"/>
      <c r="S460" s="92"/>
      <c r="T460" s="92" t="s">
        <v>5</v>
      </c>
      <c r="U460" s="92"/>
      <c r="V460" s="91" t="s">
        <v>282</v>
      </c>
      <c r="W460" s="91" t="s">
        <v>283</v>
      </c>
      <c r="X460" s="98" t="s">
        <v>5905</v>
      </c>
      <c r="Y460" s="91" t="s">
        <v>395</v>
      </c>
      <c r="Z460" s="99">
        <v>26.6</v>
      </c>
      <c r="AA460" s="100">
        <v>19.95</v>
      </c>
      <c r="AB460" s="101" t="s">
        <v>5893</v>
      </c>
      <c r="AC460" s="102" t="s">
        <v>638</v>
      </c>
      <c r="AD460" s="103">
        <f>Table1[[#This Row],[QTY]]*Table1[[#This Row],['# Books]]</f>
        <v>0</v>
      </c>
      <c r="AE460" s="104">
        <f>Table1[[#This Row],[QTY]]*Table1[[#This Row],[S&amp;L Price]]</f>
        <v>0</v>
      </c>
    </row>
    <row r="461" spans="1:31" ht="18" customHeight="1" x14ac:dyDescent="0.25">
      <c r="A461" s="86"/>
      <c r="B461" s="87">
        <v>33</v>
      </c>
      <c r="C461" s="88">
        <v>85</v>
      </c>
      <c r="D461" s="89" t="s">
        <v>5793</v>
      </c>
      <c r="E461" s="90">
        <v>1</v>
      </c>
      <c r="F461" s="91" t="s">
        <v>5808</v>
      </c>
      <c r="G461" s="89" t="s">
        <v>0</v>
      </c>
      <c r="H461" s="89"/>
      <c r="I461" s="92" t="s">
        <v>5809</v>
      </c>
      <c r="J461" s="93">
        <v>2017</v>
      </c>
      <c r="K461" s="94" t="s">
        <v>1408</v>
      </c>
      <c r="L461" s="91" t="s">
        <v>318</v>
      </c>
      <c r="M461" s="91" t="s">
        <v>285</v>
      </c>
      <c r="N461" s="96" t="s">
        <v>491</v>
      </c>
      <c r="O461" s="96" t="s">
        <v>5806</v>
      </c>
      <c r="P461" s="92"/>
      <c r="Q461" s="92"/>
      <c r="R461" s="92"/>
      <c r="S461" s="92"/>
      <c r="T461" s="92" t="s">
        <v>5</v>
      </c>
      <c r="U461" s="92"/>
      <c r="V461" s="91" t="s">
        <v>282</v>
      </c>
      <c r="W461" s="91" t="s">
        <v>283</v>
      </c>
      <c r="X461" s="98" t="s">
        <v>5810</v>
      </c>
      <c r="Y461" s="91" t="s">
        <v>395</v>
      </c>
      <c r="Z461" s="99">
        <v>26.6</v>
      </c>
      <c r="AA461" s="100">
        <v>19.95</v>
      </c>
      <c r="AB461" s="101" t="s">
        <v>5811</v>
      </c>
      <c r="AC461" s="102" t="s">
        <v>638</v>
      </c>
      <c r="AD461" s="103">
        <f>Table1[[#This Row],[QTY]]*Table1[[#This Row],['# Books]]</f>
        <v>0</v>
      </c>
      <c r="AE461" s="104">
        <f>Table1[[#This Row],[QTY]]*Table1[[#This Row],[S&amp;L Price]]</f>
        <v>0</v>
      </c>
    </row>
    <row r="462" spans="1:31" ht="18" hidden="1" customHeight="1" x14ac:dyDescent="0.25">
      <c r="A462" s="86"/>
      <c r="B462" s="87">
        <v>33</v>
      </c>
      <c r="C462" s="88">
        <v>85</v>
      </c>
      <c r="D462" s="89" t="s">
        <v>5793</v>
      </c>
      <c r="E462" s="90">
        <v>1</v>
      </c>
      <c r="F462" s="91" t="s">
        <v>5808</v>
      </c>
      <c r="G462" s="89" t="s">
        <v>3</v>
      </c>
      <c r="H462" s="89"/>
      <c r="I462" s="92" t="s">
        <v>5812</v>
      </c>
      <c r="J462" s="93">
        <v>2017</v>
      </c>
      <c r="K462" s="94" t="s">
        <v>1408</v>
      </c>
      <c r="L462" s="91"/>
      <c r="M462" s="91"/>
      <c r="N462" s="96" t="s">
        <v>491</v>
      </c>
      <c r="O462" s="96" t="s">
        <v>5806</v>
      </c>
      <c r="P462" s="92"/>
      <c r="Q462" s="92"/>
      <c r="R462" s="92"/>
      <c r="S462" s="92"/>
      <c r="T462" s="92" t="s">
        <v>5</v>
      </c>
      <c r="U462" s="92"/>
      <c r="V462" s="91" t="s">
        <v>282</v>
      </c>
      <c r="W462" s="91" t="s">
        <v>283</v>
      </c>
      <c r="X462" s="98" t="s">
        <v>5810</v>
      </c>
      <c r="Y462" s="91" t="s">
        <v>395</v>
      </c>
      <c r="Z462" s="99">
        <v>26.6</v>
      </c>
      <c r="AA462" s="100">
        <v>19.95</v>
      </c>
      <c r="AB462" s="101" t="s">
        <v>5811</v>
      </c>
      <c r="AC462" s="102" t="s">
        <v>638</v>
      </c>
      <c r="AD462" s="103">
        <f>Table1[[#This Row],[QTY]]*Table1[[#This Row],['# Books]]</f>
        <v>0</v>
      </c>
      <c r="AE462" s="104">
        <f>Table1[[#This Row],[QTY]]*Table1[[#This Row],[S&amp;L Price]]</f>
        <v>0</v>
      </c>
    </row>
    <row r="463" spans="1:31" ht="18" customHeight="1" x14ac:dyDescent="0.25">
      <c r="A463" s="86"/>
      <c r="B463" s="87">
        <v>33</v>
      </c>
      <c r="C463" s="88">
        <v>85</v>
      </c>
      <c r="D463" s="89" t="s">
        <v>5793</v>
      </c>
      <c r="E463" s="90">
        <v>1</v>
      </c>
      <c r="F463" s="91" t="s">
        <v>5813</v>
      </c>
      <c r="G463" s="89" t="s">
        <v>0</v>
      </c>
      <c r="H463" s="89"/>
      <c r="I463" s="92" t="s">
        <v>5814</v>
      </c>
      <c r="J463" s="93">
        <v>2017</v>
      </c>
      <c r="K463" s="94" t="s">
        <v>1408</v>
      </c>
      <c r="L463" s="91" t="s">
        <v>318</v>
      </c>
      <c r="M463" s="91" t="s">
        <v>285</v>
      </c>
      <c r="N463" s="96" t="s">
        <v>491</v>
      </c>
      <c r="O463" s="96" t="s">
        <v>5806</v>
      </c>
      <c r="P463" s="92"/>
      <c r="Q463" s="92"/>
      <c r="R463" s="92"/>
      <c r="S463" s="92"/>
      <c r="T463" s="92" t="s">
        <v>5</v>
      </c>
      <c r="U463" s="92"/>
      <c r="V463" s="91" t="s">
        <v>282</v>
      </c>
      <c r="W463" s="91" t="s">
        <v>283</v>
      </c>
      <c r="X463" s="98" t="s">
        <v>5815</v>
      </c>
      <c r="Y463" s="91" t="s">
        <v>395</v>
      </c>
      <c r="Z463" s="99">
        <v>26.6</v>
      </c>
      <c r="AA463" s="100">
        <v>19.95</v>
      </c>
      <c r="AB463" s="101" t="s">
        <v>5811</v>
      </c>
      <c r="AC463" s="102" t="s">
        <v>638</v>
      </c>
      <c r="AD463" s="103">
        <f>Table1[[#This Row],[QTY]]*Table1[[#This Row],['# Books]]</f>
        <v>0</v>
      </c>
      <c r="AE463" s="104">
        <f>Table1[[#This Row],[QTY]]*Table1[[#This Row],[S&amp;L Price]]</f>
        <v>0</v>
      </c>
    </row>
    <row r="464" spans="1:31" ht="18" hidden="1" customHeight="1" x14ac:dyDescent="0.25">
      <c r="A464" s="86"/>
      <c r="B464" s="87">
        <v>33</v>
      </c>
      <c r="C464" s="88">
        <v>85</v>
      </c>
      <c r="D464" s="89" t="s">
        <v>5793</v>
      </c>
      <c r="E464" s="90">
        <v>1</v>
      </c>
      <c r="F464" s="91" t="s">
        <v>5813</v>
      </c>
      <c r="G464" s="89" t="s">
        <v>3</v>
      </c>
      <c r="H464" s="89"/>
      <c r="I464" s="92" t="s">
        <v>5816</v>
      </c>
      <c r="J464" s="93">
        <v>2017</v>
      </c>
      <c r="K464" s="94" t="s">
        <v>1408</v>
      </c>
      <c r="L464" s="91"/>
      <c r="M464" s="91"/>
      <c r="N464" s="96" t="s">
        <v>491</v>
      </c>
      <c r="O464" s="96" t="s">
        <v>5806</v>
      </c>
      <c r="P464" s="92"/>
      <c r="Q464" s="92"/>
      <c r="R464" s="92"/>
      <c r="S464" s="92"/>
      <c r="T464" s="92" t="s">
        <v>5</v>
      </c>
      <c r="U464" s="92"/>
      <c r="V464" s="91" t="s">
        <v>282</v>
      </c>
      <c r="W464" s="91" t="s">
        <v>283</v>
      </c>
      <c r="X464" s="98" t="s">
        <v>5815</v>
      </c>
      <c r="Y464" s="91" t="s">
        <v>395</v>
      </c>
      <c r="Z464" s="99">
        <v>26.6</v>
      </c>
      <c r="AA464" s="100">
        <v>19.95</v>
      </c>
      <c r="AB464" s="101" t="s">
        <v>5811</v>
      </c>
      <c r="AC464" s="102" t="s">
        <v>638</v>
      </c>
      <c r="AD464" s="103">
        <f>Table1[[#This Row],[QTY]]*Table1[[#This Row],['# Books]]</f>
        <v>0</v>
      </c>
      <c r="AE464" s="104">
        <f>Table1[[#This Row],[QTY]]*Table1[[#This Row],[S&amp;L Price]]</f>
        <v>0</v>
      </c>
    </row>
    <row r="465" spans="1:31" ht="18" customHeight="1" x14ac:dyDescent="0.25">
      <c r="A465" s="86"/>
      <c r="B465" s="87">
        <v>33</v>
      </c>
      <c r="C465" s="88">
        <v>85</v>
      </c>
      <c r="D465" s="89" t="s">
        <v>5793</v>
      </c>
      <c r="E465" s="90">
        <v>1</v>
      </c>
      <c r="F465" s="91" t="s">
        <v>5823</v>
      </c>
      <c r="G465" s="89" t="s">
        <v>0</v>
      </c>
      <c r="H465" s="89"/>
      <c r="I465" s="92" t="s">
        <v>5824</v>
      </c>
      <c r="J465" s="93">
        <v>2017</v>
      </c>
      <c r="K465" s="94" t="s">
        <v>1408</v>
      </c>
      <c r="L465" s="91" t="s">
        <v>318</v>
      </c>
      <c r="M465" s="91" t="s">
        <v>285</v>
      </c>
      <c r="N465" s="96" t="s">
        <v>491</v>
      </c>
      <c r="O465" s="96" t="s">
        <v>5806</v>
      </c>
      <c r="P465" s="92"/>
      <c r="Q465" s="92"/>
      <c r="R465" s="92"/>
      <c r="S465" s="92"/>
      <c r="T465" s="92" t="s">
        <v>5</v>
      </c>
      <c r="U465" s="92"/>
      <c r="V465" s="91" t="s">
        <v>282</v>
      </c>
      <c r="W465" s="91" t="s">
        <v>283</v>
      </c>
      <c r="X465" s="98" t="s">
        <v>5825</v>
      </c>
      <c r="Y465" s="91" t="s">
        <v>395</v>
      </c>
      <c r="Z465" s="99">
        <v>26.6</v>
      </c>
      <c r="AA465" s="100">
        <v>19.95</v>
      </c>
      <c r="AB465" s="101" t="s">
        <v>5811</v>
      </c>
      <c r="AC465" s="102" t="s">
        <v>638</v>
      </c>
      <c r="AD465" s="103">
        <f>Table1[[#This Row],[QTY]]*Table1[[#This Row],['# Books]]</f>
        <v>0</v>
      </c>
      <c r="AE465" s="104">
        <f>Table1[[#This Row],[QTY]]*Table1[[#This Row],[S&amp;L Price]]</f>
        <v>0</v>
      </c>
    </row>
    <row r="466" spans="1:31" ht="18" hidden="1" customHeight="1" x14ac:dyDescent="0.25">
      <c r="A466" s="86"/>
      <c r="B466" s="87">
        <v>33</v>
      </c>
      <c r="C466" s="88">
        <v>85</v>
      </c>
      <c r="D466" s="89" t="s">
        <v>5793</v>
      </c>
      <c r="E466" s="90">
        <v>1</v>
      </c>
      <c r="F466" s="91" t="s">
        <v>5823</v>
      </c>
      <c r="G466" s="89" t="s">
        <v>3</v>
      </c>
      <c r="H466" s="89"/>
      <c r="I466" s="92" t="s">
        <v>5826</v>
      </c>
      <c r="J466" s="93">
        <v>2017</v>
      </c>
      <c r="K466" s="94" t="s">
        <v>1408</v>
      </c>
      <c r="L466" s="91"/>
      <c r="M466" s="91"/>
      <c r="N466" s="96" t="s">
        <v>491</v>
      </c>
      <c r="O466" s="96" t="s">
        <v>5806</v>
      </c>
      <c r="P466" s="92"/>
      <c r="Q466" s="92"/>
      <c r="R466" s="92"/>
      <c r="S466" s="92"/>
      <c r="T466" s="92" t="s">
        <v>5</v>
      </c>
      <c r="U466" s="92"/>
      <c r="V466" s="91" t="s">
        <v>282</v>
      </c>
      <c r="W466" s="91" t="s">
        <v>283</v>
      </c>
      <c r="X466" s="98" t="s">
        <v>5825</v>
      </c>
      <c r="Y466" s="91" t="s">
        <v>395</v>
      </c>
      <c r="Z466" s="99">
        <v>26.6</v>
      </c>
      <c r="AA466" s="100">
        <v>19.95</v>
      </c>
      <c r="AB466" s="101" t="s">
        <v>5811</v>
      </c>
      <c r="AC466" s="102" t="s">
        <v>638</v>
      </c>
      <c r="AD466" s="103">
        <f>Table1[[#This Row],[QTY]]*Table1[[#This Row],['# Books]]</f>
        <v>0</v>
      </c>
      <c r="AE466" s="104">
        <f>Table1[[#This Row],[QTY]]*Table1[[#This Row],[S&amp;L Price]]</f>
        <v>0</v>
      </c>
    </row>
    <row r="467" spans="1:31" ht="18" customHeight="1" x14ac:dyDescent="0.25">
      <c r="A467" s="86"/>
      <c r="B467" s="87">
        <v>33</v>
      </c>
      <c r="C467" s="88">
        <v>85</v>
      </c>
      <c r="D467" s="89" t="s">
        <v>5793</v>
      </c>
      <c r="E467" s="90">
        <v>1</v>
      </c>
      <c r="F467" s="91" t="s">
        <v>5827</v>
      </c>
      <c r="G467" s="89" t="s">
        <v>0</v>
      </c>
      <c r="H467" s="89"/>
      <c r="I467" s="92" t="s">
        <v>5828</v>
      </c>
      <c r="J467" s="93">
        <v>2017</v>
      </c>
      <c r="K467" s="94" t="s">
        <v>1408</v>
      </c>
      <c r="L467" s="91" t="s">
        <v>318</v>
      </c>
      <c r="M467" s="91" t="s">
        <v>285</v>
      </c>
      <c r="N467" s="96" t="s">
        <v>491</v>
      </c>
      <c r="O467" s="96" t="s">
        <v>5806</v>
      </c>
      <c r="P467" s="92"/>
      <c r="Q467" s="92"/>
      <c r="R467" s="92"/>
      <c r="S467" s="92"/>
      <c r="T467" s="92" t="s">
        <v>5</v>
      </c>
      <c r="U467" s="92"/>
      <c r="V467" s="91" t="s">
        <v>282</v>
      </c>
      <c r="W467" s="91" t="s">
        <v>283</v>
      </c>
      <c r="X467" s="98" t="s">
        <v>5829</v>
      </c>
      <c r="Y467" s="91" t="s">
        <v>395</v>
      </c>
      <c r="Z467" s="99">
        <v>26.6</v>
      </c>
      <c r="AA467" s="100">
        <v>19.95</v>
      </c>
      <c r="AB467" s="101" t="s">
        <v>5811</v>
      </c>
      <c r="AC467" s="102" t="s">
        <v>638</v>
      </c>
      <c r="AD467" s="103">
        <f>Table1[[#This Row],[QTY]]*Table1[[#This Row],['# Books]]</f>
        <v>0</v>
      </c>
      <c r="AE467" s="104">
        <f>Table1[[#This Row],[QTY]]*Table1[[#This Row],[S&amp;L Price]]</f>
        <v>0</v>
      </c>
    </row>
    <row r="468" spans="1:31" ht="18" hidden="1" customHeight="1" x14ac:dyDescent="0.25">
      <c r="A468" s="86"/>
      <c r="B468" s="87">
        <v>33</v>
      </c>
      <c r="C468" s="88">
        <v>85</v>
      </c>
      <c r="D468" s="89" t="s">
        <v>5793</v>
      </c>
      <c r="E468" s="90">
        <v>1</v>
      </c>
      <c r="F468" s="91" t="s">
        <v>5827</v>
      </c>
      <c r="G468" s="89" t="s">
        <v>3</v>
      </c>
      <c r="H468" s="89"/>
      <c r="I468" s="92" t="s">
        <v>5830</v>
      </c>
      <c r="J468" s="93">
        <v>2017</v>
      </c>
      <c r="K468" s="94" t="s">
        <v>1408</v>
      </c>
      <c r="L468" s="91"/>
      <c r="M468" s="91"/>
      <c r="N468" s="96" t="s">
        <v>491</v>
      </c>
      <c r="O468" s="96" t="s">
        <v>5806</v>
      </c>
      <c r="P468" s="92"/>
      <c r="Q468" s="92"/>
      <c r="R468" s="92"/>
      <c r="S468" s="92"/>
      <c r="T468" s="92" t="s">
        <v>5</v>
      </c>
      <c r="U468" s="92"/>
      <c r="V468" s="91" t="s">
        <v>282</v>
      </c>
      <c r="W468" s="91" t="s">
        <v>283</v>
      </c>
      <c r="X468" s="98" t="s">
        <v>5829</v>
      </c>
      <c r="Y468" s="91" t="s">
        <v>395</v>
      </c>
      <c r="Z468" s="99">
        <v>26.6</v>
      </c>
      <c r="AA468" s="100">
        <v>19.95</v>
      </c>
      <c r="AB468" s="101" t="s">
        <v>5811</v>
      </c>
      <c r="AC468" s="102" t="s">
        <v>638</v>
      </c>
      <c r="AD468" s="103">
        <f>Table1[[#This Row],[QTY]]*Table1[[#This Row],['# Books]]</f>
        <v>0</v>
      </c>
      <c r="AE468" s="104">
        <f>Table1[[#This Row],[QTY]]*Table1[[#This Row],[S&amp;L Price]]</f>
        <v>0</v>
      </c>
    </row>
    <row r="469" spans="1:31" ht="18" customHeight="1" x14ac:dyDescent="0.25">
      <c r="A469" s="86"/>
      <c r="B469" s="87">
        <v>33</v>
      </c>
      <c r="C469" s="88">
        <v>85</v>
      </c>
      <c r="D469" s="89" t="s">
        <v>5793</v>
      </c>
      <c r="E469" s="90">
        <v>1</v>
      </c>
      <c r="F469" s="91" t="s">
        <v>5879</v>
      </c>
      <c r="G469" s="89" t="s">
        <v>0</v>
      </c>
      <c r="H469" s="89"/>
      <c r="I469" s="92" t="s">
        <v>5880</v>
      </c>
      <c r="J469" s="93">
        <v>2017</v>
      </c>
      <c r="K469" s="94" t="s">
        <v>1408</v>
      </c>
      <c r="L469" s="91" t="s">
        <v>318</v>
      </c>
      <c r="M469" s="91" t="s">
        <v>285</v>
      </c>
      <c r="N469" s="96" t="s">
        <v>491</v>
      </c>
      <c r="O469" s="96" t="s">
        <v>5806</v>
      </c>
      <c r="P469" s="92"/>
      <c r="Q469" s="92"/>
      <c r="R469" s="92"/>
      <c r="S469" s="92"/>
      <c r="T469" s="92" t="s">
        <v>5</v>
      </c>
      <c r="U469" s="92"/>
      <c r="V469" s="91" t="s">
        <v>282</v>
      </c>
      <c r="W469" s="91" t="s">
        <v>283</v>
      </c>
      <c r="X469" s="98" t="s">
        <v>5881</v>
      </c>
      <c r="Y469" s="91" t="s">
        <v>395</v>
      </c>
      <c r="Z469" s="99">
        <v>26.6</v>
      </c>
      <c r="AA469" s="100">
        <v>19.95</v>
      </c>
      <c r="AB469" s="101" t="s">
        <v>5811</v>
      </c>
      <c r="AC469" s="102" t="s">
        <v>638</v>
      </c>
      <c r="AD469" s="103">
        <f>Table1[[#This Row],[QTY]]*Table1[[#This Row],['# Books]]</f>
        <v>0</v>
      </c>
      <c r="AE469" s="104">
        <f>Table1[[#This Row],[QTY]]*Table1[[#This Row],[S&amp;L Price]]</f>
        <v>0</v>
      </c>
    </row>
    <row r="470" spans="1:31" ht="18" hidden="1" customHeight="1" x14ac:dyDescent="0.25">
      <c r="A470" s="86"/>
      <c r="B470" s="87">
        <v>33</v>
      </c>
      <c r="C470" s="88">
        <v>85</v>
      </c>
      <c r="D470" s="89" t="s">
        <v>5793</v>
      </c>
      <c r="E470" s="90">
        <v>1</v>
      </c>
      <c r="F470" s="91" t="s">
        <v>5879</v>
      </c>
      <c r="G470" s="89" t="s">
        <v>3</v>
      </c>
      <c r="H470" s="89"/>
      <c r="I470" s="92" t="s">
        <v>5882</v>
      </c>
      <c r="J470" s="93">
        <v>2017</v>
      </c>
      <c r="K470" s="94" t="s">
        <v>1408</v>
      </c>
      <c r="L470" s="91"/>
      <c r="M470" s="91"/>
      <c r="N470" s="96" t="s">
        <v>491</v>
      </c>
      <c r="O470" s="96" t="s">
        <v>5806</v>
      </c>
      <c r="P470" s="92"/>
      <c r="Q470" s="92"/>
      <c r="R470" s="92"/>
      <c r="S470" s="92"/>
      <c r="T470" s="92" t="s">
        <v>5</v>
      </c>
      <c r="U470" s="92"/>
      <c r="V470" s="91" t="s">
        <v>282</v>
      </c>
      <c r="W470" s="91" t="s">
        <v>283</v>
      </c>
      <c r="X470" s="98" t="s">
        <v>5881</v>
      </c>
      <c r="Y470" s="91" t="s">
        <v>395</v>
      </c>
      <c r="Z470" s="99">
        <v>26.6</v>
      </c>
      <c r="AA470" s="100">
        <v>19.95</v>
      </c>
      <c r="AB470" s="101" t="s">
        <v>5811</v>
      </c>
      <c r="AC470" s="102" t="s">
        <v>638</v>
      </c>
      <c r="AD470" s="103">
        <f>Table1[[#This Row],[QTY]]*Table1[[#This Row],['# Books]]</f>
        <v>0</v>
      </c>
      <c r="AE470" s="104">
        <f>Table1[[#This Row],[QTY]]*Table1[[#This Row],[S&amp;L Price]]</f>
        <v>0</v>
      </c>
    </row>
    <row r="471" spans="1:31" ht="18" customHeight="1" x14ac:dyDescent="0.25">
      <c r="A471" s="86"/>
      <c r="B471" s="87">
        <v>33</v>
      </c>
      <c r="C471" s="88">
        <v>85</v>
      </c>
      <c r="D471" s="89" t="s">
        <v>5793</v>
      </c>
      <c r="E471" s="90">
        <v>1</v>
      </c>
      <c r="F471" s="91" t="s">
        <v>5886</v>
      </c>
      <c r="G471" s="89" t="s">
        <v>0</v>
      </c>
      <c r="H471" s="89"/>
      <c r="I471" s="92" t="s">
        <v>5887</v>
      </c>
      <c r="J471" s="93">
        <v>2017</v>
      </c>
      <c r="K471" s="94" t="s">
        <v>1408</v>
      </c>
      <c r="L471" s="91" t="s">
        <v>318</v>
      </c>
      <c r="M471" s="91" t="s">
        <v>285</v>
      </c>
      <c r="N471" s="96" t="s">
        <v>491</v>
      </c>
      <c r="O471" s="96" t="s">
        <v>5806</v>
      </c>
      <c r="P471" s="92"/>
      <c r="Q471" s="92"/>
      <c r="R471" s="92"/>
      <c r="S471" s="92"/>
      <c r="T471" s="92" t="s">
        <v>5</v>
      </c>
      <c r="U471" s="92"/>
      <c r="V471" s="91" t="s">
        <v>282</v>
      </c>
      <c r="W471" s="91" t="s">
        <v>283</v>
      </c>
      <c r="X471" s="98" t="s">
        <v>5888</v>
      </c>
      <c r="Y471" s="91" t="s">
        <v>395</v>
      </c>
      <c r="Z471" s="99">
        <v>26.6</v>
      </c>
      <c r="AA471" s="100">
        <v>19.95</v>
      </c>
      <c r="AB471" s="101" t="s">
        <v>5811</v>
      </c>
      <c r="AC471" s="102" t="s">
        <v>638</v>
      </c>
      <c r="AD471" s="103">
        <f>Table1[[#This Row],[QTY]]*Table1[[#This Row],['# Books]]</f>
        <v>0</v>
      </c>
      <c r="AE471" s="104">
        <f>Table1[[#This Row],[QTY]]*Table1[[#This Row],[S&amp;L Price]]</f>
        <v>0</v>
      </c>
    </row>
    <row r="472" spans="1:31" ht="18" hidden="1" customHeight="1" x14ac:dyDescent="0.25">
      <c r="A472" s="86"/>
      <c r="B472" s="87">
        <v>33</v>
      </c>
      <c r="C472" s="88">
        <v>85</v>
      </c>
      <c r="D472" s="89" t="s">
        <v>5793</v>
      </c>
      <c r="E472" s="90">
        <v>1</v>
      </c>
      <c r="F472" s="91" t="s">
        <v>5886</v>
      </c>
      <c r="G472" s="89" t="s">
        <v>3</v>
      </c>
      <c r="H472" s="89"/>
      <c r="I472" s="92" t="s">
        <v>5889</v>
      </c>
      <c r="J472" s="93">
        <v>2017</v>
      </c>
      <c r="K472" s="94" t="s">
        <v>1408</v>
      </c>
      <c r="L472" s="91"/>
      <c r="M472" s="91"/>
      <c r="N472" s="96" t="s">
        <v>491</v>
      </c>
      <c r="O472" s="96" t="s">
        <v>5806</v>
      </c>
      <c r="P472" s="92"/>
      <c r="Q472" s="92"/>
      <c r="R472" s="92"/>
      <c r="S472" s="92"/>
      <c r="T472" s="92" t="s">
        <v>5</v>
      </c>
      <c r="U472" s="92"/>
      <c r="V472" s="91" t="s">
        <v>282</v>
      </c>
      <c r="W472" s="91" t="s">
        <v>283</v>
      </c>
      <c r="X472" s="98" t="s">
        <v>5888</v>
      </c>
      <c r="Y472" s="91" t="s">
        <v>395</v>
      </c>
      <c r="Z472" s="99">
        <v>26.6</v>
      </c>
      <c r="AA472" s="100">
        <v>19.95</v>
      </c>
      <c r="AB472" s="101" t="s">
        <v>5811</v>
      </c>
      <c r="AC472" s="102" t="s">
        <v>638</v>
      </c>
      <c r="AD472" s="103">
        <f>Table1[[#This Row],[QTY]]*Table1[[#This Row],['# Books]]</f>
        <v>0</v>
      </c>
      <c r="AE472" s="104">
        <f>Table1[[#This Row],[QTY]]*Table1[[#This Row],[S&amp;L Price]]</f>
        <v>0</v>
      </c>
    </row>
    <row r="473" spans="1:31" ht="18" customHeight="1" x14ac:dyDescent="0.25">
      <c r="A473" s="86"/>
      <c r="B473" s="87">
        <v>33</v>
      </c>
      <c r="C473" s="88">
        <v>85</v>
      </c>
      <c r="D473" s="89" t="s">
        <v>5793</v>
      </c>
      <c r="E473" s="90">
        <v>1</v>
      </c>
      <c r="F473" s="91" t="s">
        <v>5804</v>
      </c>
      <c r="G473" s="89" t="s">
        <v>0</v>
      </c>
      <c r="H473" s="89"/>
      <c r="I473" s="92" t="s">
        <v>5805</v>
      </c>
      <c r="J473" s="93">
        <v>2016</v>
      </c>
      <c r="K473" s="94" t="s">
        <v>1411</v>
      </c>
      <c r="L473" s="91" t="s">
        <v>318</v>
      </c>
      <c r="M473" s="91" t="s">
        <v>285</v>
      </c>
      <c r="N473" s="96" t="s">
        <v>491</v>
      </c>
      <c r="O473" s="96" t="s">
        <v>5806</v>
      </c>
      <c r="P473" s="92"/>
      <c r="Q473" s="92"/>
      <c r="R473" s="92"/>
      <c r="S473" s="92"/>
      <c r="T473" s="92" t="s">
        <v>5</v>
      </c>
      <c r="U473" s="92"/>
      <c r="V473" s="91" t="s">
        <v>282</v>
      </c>
      <c r="W473" s="91" t="s">
        <v>283</v>
      </c>
      <c r="X473" s="98" t="s">
        <v>11320</v>
      </c>
      <c r="Y473" s="91" t="s">
        <v>395</v>
      </c>
      <c r="Z473" s="99">
        <v>26.6</v>
      </c>
      <c r="AA473" s="100">
        <v>19.95</v>
      </c>
      <c r="AB473" s="101" t="s">
        <v>5893</v>
      </c>
      <c r="AC473" s="102" t="s">
        <v>638</v>
      </c>
      <c r="AD473" s="103">
        <f>Table1[[#This Row],[QTY]]*Table1[[#This Row],['# Books]]</f>
        <v>0</v>
      </c>
      <c r="AE473" s="104">
        <f>Table1[[#This Row],[QTY]]*Table1[[#This Row],[S&amp;L Price]]</f>
        <v>0</v>
      </c>
    </row>
    <row r="474" spans="1:31" ht="18" hidden="1" customHeight="1" x14ac:dyDescent="0.25">
      <c r="A474" s="86"/>
      <c r="B474" s="87">
        <v>33</v>
      </c>
      <c r="C474" s="88">
        <v>85</v>
      </c>
      <c r="D474" s="89" t="s">
        <v>5793</v>
      </c>
      <c r="E474" s="90">
        <v>1</v>
      </c>
      <c r="F474" s="91" t="s">
        <v>5804</v>
      </c>
      <c r="G474" s="89" t="s">
        <v>3</v>
      </c>
      <c r="H474" s="89"/>
      <c r="I474" s="92" t="s">
        <v>5807</v>
      </c>
      <c r="J474" s="93">
        <v>2016</v>
      </c>
      <c r="K474" s="94" t="s">
        <v>1411</v>
      </c>
      <c r="L474" s="91"/>
      <c r="M474" s="91"/>
      <c r="N474" s="96" t="s">
        <v>491</v>
      </c>
      <c r="O474" s="96" t="s">
        <v>5806</v>
      </c>
      <c r="P474" s="92"/>
      <c r="Q474" s="92"/>
      <c r="R474" s="92"/>
      <c r="S474" s="92"/>
      <c r="T474" s="92" t="s">
        <v>5</v>
      </c>
      <c r="U474" s="92"/>
      <c r="V474" s="91" t="s">
        <v>282</v>
      </c>
      <c r="W474" s="91" t="s">
        <v>283</v>
      </c>
      <c r="X474" s="98" t="s">
        <v>11320</v>
      </c>
      <c r="Y474" s="91" t="s">
        <v>395</v>
      </c>
      <c r="Z474" s="99">
        <v>26.6</v>
      </c>
      <c r="AA474" s="100">
        <v>19.95</v>
      </c>
      <c r="AB474" s="101" t="s">
        <v>5893</v>
      </c>
      <c r="AC474" s="102" t="s">
        <v>638</v>
      </c>
      <c r="AD474" s="103">
        <f>Table1[[#This Row],[QTY]]*Table1[[#This Row],['# Books]]</f>
        <v>0</v>
      </c>
      <c r="AE474" s="104">
        <f>Table1[[#This Row],[QTY]]*Table1[[#This Row],[S&amp;L Price]]</f>
        <v>0</v>
      </c>
    </row>
    <row r="475" spans="1:31" ht="18" customHeight="1" x14ac:dyDescent="0.25">
      <c r="A475" s="86"/>
      <c r="B475" s="87">
        <v>33</v>
      </c>
      <c r="C475" s="88">
        <v>85</v>
      </c>
      <c r="D475" s="89" t="s">
        <v>5793</v>
      </c>
      <c r="E475" s="90">
        <v>1</v>
      </c>
      <c r="F475" s="91" t="s">
        <v>5817</v>
      </c>
      <c r="G475" s="89" t="s">
        <v>0</v>
      </c>
      <c r="H475" s="89"/>
      <c r="I475" s="92" t="s">
        <v>5818</v>
      </c>
      <c r="J475" s="93">
        <v>2016</v>
      </c>
      <c r="K475" s="94" t="s">
        <v>1411</v>
      </c>
      <c r="L475" s="91" t="s">
        <v>318</v>
      </c>
      <c r="M475" s="91" t="s">
        <v>285</v>
      </c>
      <c r="N475" s="96" t="s">
        <v>491</v>
      </c>
      <c r="O475" s="96" t="s">
        <v>5806</v>
      </c>
      <c r="P475" s="92"/>
      <c r="Q475" s="92"/>
      <c r="R475" s="92"/>
      <c r="S475" s="92"/>
      <c r="T475" s="92" t="s">
        <v>5</v>
      </c>
      <c r="U475" s="92"/>
      <c r="V475" s="91" t="s">
        <v>282</v>
      </c>
      <c r="W475" s="91" t="s">
        <v>283</v>
      </c>
      <c r="X475" s="98" t="s">
        <v>9008</v>
      </c>
      <c r="Y475" s="91" t="s">
        <v>395</v>
      </c>
      <c r="Z475" s="99">
        <v>26.6</v>
      </c>
      <c r="AA475" s="100">
        <v>19.95</v>
      </c>
      <c r="AB475" s="101" t="s">
        <v>5893</v>
      </c>
      <c r="AC475" s="102" t="s">
        <v>638</v>
      </c>
      <c r="AD475" s="103">
        <f>Table1[[#This Row],[QTY]]*Table1[[#This Row],['# Books]]</f>
        <v>0</v>
      </c>
      <c r="AE475" s="104">
        <f>Table1[[#This Row],[QTY]]*Table1[[#This Row],[S&amp;L Price]]</f>
        <v>0</v>
      </c>
    </row>
    <row r="476" spans="1:31" ht="18" hidden="1" customHeight="1" x14ac:dyDescent="0.25">
      <c r="A476" s="86"/>
      <c r="B476" s="87">
        <v>33</v>
      </c>
      <c r="C476" s="88">
        <v>85</v>
      </c>
      <c r="D476" s="89" t="s">
        <v>5793</v>
      </c>
      <c r="E476" s="90">
        <v>1</v>
      </c>
      <c r="F476" s="91" t="s">
        <v>5817</v>
      </c>
      <c r="G476" s="89" t="s">
        <v>3</v>
      </c>
      <c r="H476" s="89"/>
      <c r="I476" s="92" t="s">
        <v>5819</v>
      </c>
      <c r="J476" s="93">
        <v>2016</v>
      </c>
      <c r="K476" s="94" t="s">
        <v>1411</v>
      </c>
      <c r="L476" s="91"/>
      <c r="M476" s="91"/>
      <c r="N476" s="96" t="s">
        <v>491</v>
      </c>
      <c r="O476" s="96" t="s">
        <v>5806</v>
      </c>
      <c r="P476" s="92"/>
      <c r="Q476" s="92"/>
      <c r="R476" s="92"/>
      <c r="S476" s="92"/>
      <c r="T476" s="92" t="s">
        <v>5</v>
      </c>
      <c r="U476" s="92"/>
      <c r="V476" s="91" t="s">
        <v>282</v>
      </c>
      <c r="W476" s="91" t="s">
        <v>283</v>
      </c>
      <c r="X476" s="98" t="s">
        <v>9008</v>
      </c>
      <c r="Y476" s="91" t="s">
        <v>395</v>
      </c>
      <c r="Z476" s="99">
        <v>26.6</v>
      </c>
      <c r="AA476" s="100">
        <v>19.95</v>
      </c>
      <c r="AB476" s="101" t="s">
        <v>5893</v>
      </c>
      <c r="AC476" s="102" t="s">
        <v>638</v>
      </c>
      <c r="AD476" s="103">
        <f>Table1[[#This Row],[QTY]]*Table1[[#This Row],['# Books]]</f>
        <v>0</v>
      </c>
      <c r="AE476" s="104">
        <f>Table1[[#This Row],[QTY]]*Table1[[#This Row],[S&amp;L Price]]</f>
        <v>0</v>
      </c>
    </row>
    <row r="477" spans="1:31" ht="18" customHeight="1" x14ac:dyDescent="0.25">
      <c r="A477" s="86"/>
      <c r="B477" s="87">
        <v>33</v>
      </c>
      <c r="C477" s="88">
        <v>85</v>
      </c>
      <c r="D477" s="89" t="s">
        <v>5793</v>
      </c>
      <c r="E477" s="90">
        <v>1</v>
      </c>
      <c r="F477" s="91" t="s">
        <v>5820</v>
      </c>
      <c r="G477" s="89" t="s">
        <v>0</v>
      </c>
      <c r="H477" s="89"/>
      <c r="I477" s="92" t="s">
        <v>5821</v>
      </c>
      <c r="J477" s="93">
        <v>2016</v>
      </c>
      <c r="K477" s="94" t="s">
        <v>1411</v>
      </c>
      <c r="L477" s="91" t="s">
        <v>318</v>
      </c>
      <c r="M477" s="91" t="s">
        <v>285</v>
      </c>
      <c r="N477" s="96" t="s">
        <v>491</v>
      </c>
      <c r="O477" s="96" t="s">
        <v>5806</v>
      </c>
      <c r="P477" s="92"/>
      <c r="Q477" s="92"/>
      <c r="R477" s="92"/>
      <c r="S477" s="92"/>
      <c r="T477" s="92" t="s">
        <v>5</v>
      </c>
      <c r="U477" s="92"/>
      <c r="V477" s="91" t="s">
        <v>282</v>
      </c>
      <c r="W477" s="91" t="s">
        <v>283</v>
      </c>
      <c r="X477" s="98" t="s">
        <v>11321</v>
      </c>
      <c r="Y477" s="91" t="s">
        <v>395</v>
      </c>
      <c r="Z477" s="99">
        <v>26.6</v>
      </c>
      <c r="AA477" s="100">
        <v>19.95</v>
      </c>
      <c r="AB477" s="101" t="s">
        <v>5893</v>
      </c>
      <c r="AC477" s="102" t="s">
        <v>638</v>
      </c>
      <c r="AD477" s="103">
        <f>Table1[[#This Row],[QTY]]*Table1[[#This Row],['# Books]]</f>
        <v>0</v>
      </c>
      <c r="AE477" s="104">
        <f>Table1[[#This Row],[QTY]]*Table1[[#This Row],[S&amp;L Price]]</f>
        <v>0</v>
      </c>
    </row>
    <row r="478" spans="1:31" ht="18" hidden="1" customHeight="1" x14ac:dyDescent="0.25">
      <c r="A478" s="86"/>
      <c r="B478" s="87">
        <v>33</v>
      </c>
      <c r="C478" s="88">
        <v>85</v>
      </c>
      <c r="D478" s="89" t="s">
        <v>5793</v>
      </c>
      <c r="E478" s="90">
        <v>1</v>
      </c>
      <c r="F478" s="91" t="s">
        <v>5820</v>
      </c>
      <c r="G478" s="89" t="s">
        <v>3</v>
      </c>
      <c r="H478" s="89"/>
      <c r="I478" s="92" t="s">
        <v>5822</v>
      </c>
      <c r="J478" s="93">
        <v>2016</v>
      </c>
      <c r="K478" s="94" t="s">
        <v>1411</v>
      </c>
      <c r="L478" s="91"/>
      <c r="M478" s="91"/>
      <c r="N478" s="96" t="s">
        <v>491</v>
      </c>
      <c r="O478" s="96" t="s">
        <v>5806</v>
      </c>
      <c r="P478" s="92"/>
      <c r="Q478" s="92"/>
      <c r="R478" s="92"/>
      <c r="S478" s="92"/>
      <c r="T478" s="92" t="s">
        <v>5</v>
      </c>
      <c r="U478" s="92"/>
      <c r="V478" s="91" t="s">
        <v>282</v>
      </c>
      <c r="W478" s="91" t="s">
        <v>283</v>
      </c>
      <c r="X478" s="98" t="s">
        <v>11321</v>
      </c>
      <c r="Y478" s="91" t="s">
        <v>395</v>
      </c>
      <c r="Z478" s="99">
        <v>26.6</v>
      </c>
      <c r="AA478" s="100">
        <v>19.95</v>
      </c>
      <c r="AB478" s="101" t="s">
        <v>5893</v>
      </c>
      <c r="AC478" s="102" t="s">
        <v>638</v>
      </c>
      <c r="AD478" s="103">
        <f>Table1[[#This Row],[QTY]]*Table1[[#This Row],['# Books]]</f>
        <v>0</v>
      </c>
      <c r="AE478" s="104">
        <f>Table1[[#This Row],[QTY]]*Table1[[#This Row],[S&amp;L Price]]</f>
        <v>0</v>
      </c>
    </row>
    <row r="479" spans="1:31" ht="18" customHeight="1" x14ac:dyDescent="0.25">
      <c r="A479" s="86"/>
      <c r="B479" s="87">
        <v>33</v>
      </c>
      <c r="C479" s="88">
        <v>85</v>
      </c>
      <c r="D479" s="89" t="s">
        <v>5793</v>
      </c>
      <c r="E479" s="90">
        <v>1</v>
      </c>
      <c r="F479" s="91" t="s">
        <v>5853</v>
      </c>
      <c r="G479" s="89" t="s">
        <v>0</v>
      </c>
      <c r="H479" s="89"/>
      <c r="I479" s="92" t="s">
        <v>5854</v>
      </c>
      <c r="J479" s="93">
        <v>2016</v>
      </c>
      <c r="K479" s="94" t="s">
        <v>1411</v>
      </c>
      <c r="L479" s="91" t="s">
        <v>318</v>
      </c>
      <c r="M479" s="91" t="s">
        <v>285</v>
      </c>
      <c r="N479" s="96" t="s">
        <v>491</v>
      </c>
      <c r="O479" s="96" t="s">
        <v>5806</v>
      </c>
      <c r="P479" s="92"/>
      <c r="Q479" s="92"/>
      <c r="R479" s="92"/>
      <c r="S479" s="92"/>
      <c r="T479" s="92" t="s">
        <v>5</v>
      </c>
      <c r="U479" s="92"/>
      <c r="V479" s="91" t="s">
        <v>282</v>
      </c>
      <c r="W479" s="91" t="s">
        <v>283</v>
      </c>
      <c r="X479" s="98" t="s">
        <v>10095</v>
      </c>
      <c r="Y479" s="91" t="s">
        <v>395</v>
      </c>
      <c r="Z479" s="99">
        <v>26.6</v>
      </c>
      <c r="AA479" s="100">
        <v>19.95</v>
      </c>
      <c r="AB479" s="101" t="s">
        <v>5893</v>
      </c>
      <c r="AC479" s="102" t="s">
        <v>638</v>
      </c>
      <c r="AD479" s="103">
        <f>Table1[[#This Row],[QTY]]*Table1[[#This Row],['# Books]]</f>
        <v>0</v>
      </c>
      <c r="AE479" s="104">
        <f>Table1[[#This Row],[QTY]]*Table1[[#This Row],[S&amp;L Price]]</f>
        <v>0</v>
      </c>
    </row>
    <row r="480" spans="1:31" ht="18" hidden="1" customHeight="1" x14ac:dyDescent="0.25">
      <c r="A480" s="86"/>
      <c r="B480" s="87">
        <v>33</v>
      </c>
      <c r="C480" s="88">
        <v>85</v>
      </c>
      <c r="D480" s="89" t="s">
        <v>5793</v>
      </c>
      <c r="E480" s="90">
        <v>1</v>
      </c>
      <c r="F480" s="91" t="s">
        <v>5853</v>
      </c>
      <c r="G480" s="89" t="s">
        <v>3</v>
      </c>
      <c r="H480" s="89"/>
      <c r="I480" s="92" t="s">
        <v>5855</v>
      </c>
      <c r="J480" s="93">
        <v>2016</v>
      </c>
      <c r="K480" s="94" t="s">
        <v>1411</v>
      </c>
      <c r="L480" s="91"/>
      <c r="M480" s="91"/>
      <c r="N480" s="96" t="s">
        <v>491</v>
      </c>
      <c r="O480" s="96" t="s">
        <v>5806</v>
      </c>
      <c r="P480" s="92"/>
      <c r="Q480" s="92"/>
      <c r="R480" s="92"/>
      <c r="S480" s="92"/>
      <c r="T480" s="92" t="s">
        <v>5</v>
      </c>
      <c r="U480" s="92"/>
      <c r="V480" s="91" t="s">
        <v>282</v>
      </c>
      <c r="W480" s="91" t="s">
        <v>283</v>
      </c>
      <c r="X480" s="98" t="s">
        <v>10095</v>
      </c>
      <c r="Y480" s="91" t="s">
        <v>395</v>
      </c>
      <c r="Z480" s="99">
        <v>26.6</v>
      </c>
      <c r="AA480" s="100">
        <v>19.95</v>
      </c>
      <c r="AB480" s="101" t="s">
        <v>5893</v>
      </c>
      <c r="AC480" s="102" t="s">
        <v>638</v>
      </c>
      <c r="AD480" s="103">
        <f>Table1[[#This Row],[QTY]]*Table1[[#This Row],['# Books]]</f>
        <v>0</v>
      </c>
      <c r="AE480" s="104">
        <f>Table1[[#This Row],[QTY]]*Table1[[#This Row],[S&amp;L Price]]</f>
        <v>0</v>
      </c>
    </row>
    <row r="481" spans="1:31" ht="18" customHeight="1" x14ac:dyDescent="0.25">
      <c r="A481" s="86"/>
      <c r="B481" s="87">
        <v>33</v>
      </c>
      <c r="C481" s="88">
        <v>85</v>
      </c>
      <c r="D481" s="89" t="s">
        <v>5793</v>
      </c>
      <c r="E481" s="90">
        <v>1</v>
      </c>
      <c r="F481" s="91" t="s">
        <v>5860</v>
      </c>
      <c r="G481" s="89" t="s">
        <v>0</v>
      </c>
      <c r="H481" s="89"/>
      <c r="I481" s="92" t="s">
        <v>5861</v>
      </c>
      <c r="J481" s="93">
        <v>2016</v>
      </c>
      <c r="K481" s="94" t="s">
        <v>1411</v>
      </c>
      <c r="L481" s="91" t="s">
        <v>318</v>
      </c>
      <c r="M481" s="91" t="s">
        <v>285</v>
      </c>
      <c r="N481" s="96" t="s">
        <v>491</v>
      </c>
      <c r="O481" s="96" t="s">
        <v>5806</v>
      </c>
      <c r="P481" s="92"/>
      <c r="Q481" s="92"/>
      <c r="R481" s="92"/>
      <c r="S481" s="92"/>
      <c r="T481" s="92" t="s">
        <v>5</v>
      </c>
      <c r="U481" s="92"/>
      <c r="V481" s="91" t="s">
        <v>282</v>
      </c>
      <c r="W481" s="91" t="s">
        <v>283</v>
      </c>
      <c r="X481" s="98" t="s">
        <v>11322</v>
      </c>
      <c r="Y481" s="91" t="s">
        <v>395</v>
      </c>
      <c r="Z481" s="99">
        <v>26.6</v>
      </c>
      <c r="AA481" s="100">
        <v>19.95</v>
      </c>
      <c r="AB481" s="101" t="s">
        <v>5893</v>
      </c>
      <c r="AC481" s="102" t="s">
        <v>638</v>
      </c>
      <c r="AD481" s="103">
        <f>Table1[[#This Row],[QTY]]*Table1[[#This Row],['# Books]]</f>
        <v>0</v>
      </c>
      <c r="AE481" s="104">
        <f>Table1[[#This Row],[QTY]]*Table1[[#This Row],[S&amp;L Price]]</f>
        <v>0</v>
      </c>
    </row>
    <row r="482" spans="1:31" ht="18" hidden="1" customHeight="1" x14ac:dyDescent="0.25">
      <c r="A482" s="86"/>
      <c r="B482" s="87">
        <v>33</v>
      </c>
      <c r="C482" s="88">
        <v>85</v>
      </c>
      <c r="D482" s="89" t="s">
        <v>5793</v>
      </c>
      <c r="E482" s="90">
        <v>1</v>
      </c>
      <c r="F482" s="91" t="s">
        <v>5860</v>
      </c>
      <c r="G482" s="89" t="s">
        <v>3</v>
      </c>
      <c r="H482" s="89"/>
      <c r="I482" s="92" t="s">
        <v>5862</v>
      </c>
      <c r="J482" s="93">
        <v>2016</v>
      </c>
      <c r="K482" s="94" t="s">
        <v>1411</v>
      </c>
      <c r="L482" s="91"/>
      <c r="M482" s="91"/>
      <c r="N482" s="96" t="s">
        <v>491</v>
      </c>
      <c r="O482" s="96" t="s">
        <v>5806</v>
      </c>
      <c r="P482" s="92"/>
      <c r="Q482" s="92"/>
      <c r="R482" s="92"/>
      <c r="S482" s="92"/>
      <c r="T482" s="92" t="s">
        <v>5</v>
      </c>
      <c r="U482" s="92"/>
      <c r="V482" s="91" t="s">
        <v>282</v>
      </c>
      <c r="W482" s="91" t="s">
        <v>283</v>
      </c>
      <c r="X482" s="98" t="s">
        <v>11322</v>
      </c>
      <c r="Y482" s="91" t="s">
        <v>395</v>
      </c>
      <c r="Z482" s="99">
        <v>26.6</v>
      </c>
      <c r="AA482" s="100">
        <v>19.95</v>
      </c>
      <c r="AB482" s="101" t="s">
        <v>5893</v>
      </c>
      <c r="AC482" s="102" t="s">
        <v>638</v>
      </c>
      <c r="AD482" s="103">
        <f>Table1[[#This Row],[QTY]]*Table1[[#This Row],['# Books]]</f>
        <v>0</v>
      </c>
      <c r="AE482" s="104">
        <f>Table1[[#This Row],[QTY]]*Table1[[#This Row],[S&amp;L Price]]</f>
        <v>0</v>
      </c>
    </row>
    <row r="483" spans="1:31" ht="18" customHeight="1" x14ac:dyDescent="0.25">
      <c r="A483" s="86"/>
      <c r="B483" s="87">
        <v>33</v>
      </c>
      <c r="C483" s="88">
        <v>85</v>
      </c>
      <c r="D483" s="89" t="s">
        <v>5793</v>
      </c>
      <c r="E483" s="90">
        <v>1</v>
      </c>
      <c r="F483" s="91" t="s">
        <v>5883</v>
      </c>
      <c r="G483" s="89" t="s">
        <v>0</v>
      </c>
      <c r="H483" s="89"/>
      <c r="I483" s="92" t="s">
        <v>5884</v>
      </c>
      <c r="J483" s="93">
        <v>2016</v>
      </c>
      <c r="K483" s="94" t="s">
        <v>1411</v>
      </c>
      <c r="L483" s="91" t="s">
        <v>318</v>
      </c>
      <c r="M483" s="91" t="s">
        <v>285</v>
      </c>
      <c r="N483" s="96" t="s">
        <v>491</v>
      </c>
      <c r="O483" s="96" t="s">
        <v>5806</v>
      </c>
      <c r="P483" s="92"/>
      <c r="Q483" s="92"/>
      <c r="R483" s="92"/>
      <c r="S483" s="92"/>
      <c r="T483" s="92" t="s">
        <v>5</v>
      </c>
      <c r="U483" s="92"/>
      <c r="V483" s="91" t="s">
        <v>282</v>
      </c>
      <c r="W483" s="91" t="s">
        <v>283</v>
      </c>
      <c r="X483" s="98" t="s">
        <v>10096</v>
      </c>
      <c r="Y483" s="91" t="s">
        <v>395</v>
      </c>
      <c r="Z483" s="99">
        <v>26.6</v>
      </c>
      <c r="AA483" s="100">
        <v>19.95</v>
      </c>
      <c r="AB483" s="101" t="s">
        <v>5893</v>
      </c>
      <c r="AC483" s="102" t="s">
        <v>638</v>
      </c>
      <c r="AD483" s="103">
        <f>Table1[[#This Row],[QTY]]*Table1[[#This Row],['# Books]]</f>
        <v>0</v>
      </c>
      <c r="AE483" s="104">
        <f>Table1[[#This Row],[QTY]]*Table1[[#This Row],[S&amp;L Price]]</f>
        <v>0</v>
      </c>
    </row>
    <row r="484" spans="1:31" ht="18" hidden="1" customHeight="1" x14ac:dyDescent="0.25">
      <c r="A484" s="86"/>
      <c r="B484" s="87">
        <v>33</v>
      </c>
      <c r="C484" s="88">
        <v>85</v>
      </c>
      <c r="D484" s="89" t="s">
        <v>5793</v>
      </c>
      <c r="E484" s="90">
        <v>1</v>
      </c>
      <c r="F484" s="91" t="s">
        <v>5883</v>
      </c>
      <c r="G484" s="89" t="s">
        <v>3</v>
      </c>
      <c r="H484" s="89"/>
      <c r="I484" s="92" t="s">
        <v>5885</v>
      </c>
      <c r="J484" s="93">
        <v>2016</v>
      </c>
      <c r="K484" s="94" t="s">
        <v>1411</v>
      </c>
      <c r="L484" s="91"/>
      <c r="M484" s="91"/>
      <c r="N484" s="96" t="s">
        <v>491</v>
      </c>
      <c r="O484" s="96" t="s">
        <v>5806</v>
      </c>
      <c r="P484" s="92"/>
      <c r="Q484" s="92"/>
      <c r="R484" s="92"/>
      <c r="S484" s="92"/>
      <c r="T484" s="92" t="s">
        <v>5</v>
      </c>
      <c r="U484" s="92"/>
      <c r="V484" s="91" t="s">
        <v>282</v>
      </c>
      <c r="W484" s="91" t="s">
        <v>283</v>
      </c>
      <c r="X484" s="98" t="s">
        <v>10096</v>
      </c>
      <c r="Y484" s="91" t="s">
        <v>395</v>
      </c>
      <c r="Z484" s="99">
        <v>26.6</v>
      </c>
      <c r="AA484" s="100">
        <v>19.95</v>
      </c>
      <c r="AB484" s="101" t="s">
        <v>5893</v>
      </c>
      <c r="AC484" s="102" t="s">
        <v>638</v>
      </c>
      <c r="AD484" s="103">
        <f>Table1[[#This Row],[QTY]]*Table1[[#This Row],['# Books]]</f>
        <v>0</v>
      </c>
      <c r="AE484" s="104">
        <f>Table1[[#This Row],[QTY]]*Table1[[#This Row],[S&amp;L Price]]</f>
        <v>0</v>
      </c>
    </row>
    <row r="485" spans="1:31" ht="18" customHeight="1" x14ac:dyDescent="0.25">
      <c r="A485" s="86"/>
      <c r="B485" s="87">
        <v>33</v>
      </c>
      <c r="C485" s="88">
        <v>85</v>
      </c>
      <c r="D485" s="89" t="s">
        <v>5793</v>
      </c>
      <c r="E485" s="90">
        <v>1</v>
      </c>
      <c r="F485" s="91" t="s">
        <v>5831</v>
      </c>
      <c r="G485" s="89" t="s">
        <v>0</v>
      </c>
      <c r="H485" s="89"/>
      <c r="I485" s="92" t="s">
        <v>5832</v>
      </c>
      <c r="J485" s="93">
        <v>2015</v>
      </c>
      <c r="K485" s="94" t="s">
        <v>1415</v>
      </c>
      <c r="L485" s="91" t="s">
        <v>318</v>
      </c>
      <c r="M485" s="91" t="s">
        <v>285</v>
      </c>
      <c r="N485" s="96" t="s">
        <v>491</v>
      </c>
      <c r="O485" s="96" t="s">
        <v>5833</v>
      </c>
      <c r="P485" s="92"/>
      <c r="Q485" s="92"/>
      <c r="R485" s="92">
        <v>24</v>
      </c>
      <c r="S485" s="92"/>
      <c r="T485" s="92" t="s">
        <v>5</v>
      </c>
      <c r="U485" s="92"/>
      <c r="V485" s="91" t="s">
        <v>282</v>
      </c>
      <c r="W485" s="91" t="s">
        <v>283</v>
      </c>
      <c r="X485" s="98" t="s">
        <v>5834</v>
      </c>
      <c r="Y485" s="91" t="s">
        <v>395</v>
      </c>
      <c r="Z485" s="99">
        <v>26.6</v>
      </c>
      <c r="AA485" s="100">
        <v>19.95</v>
      </c>
      <c r="AB485" s="101" t="s">
        <v>5835</v>
      </c>
      <c r="AC485" s="102" t="s">
        <v>638</v>
      </c>
      <c r="AD485" s="103">
        <f>Table1[[#This Row],[QTY]]*Table1[[#This Row],['# Books]]</f>
        <v>0</v>
      </c>
      <c r="AE485" s="104">
        <f>Table1[[#This Row],[QTY]]*Table1[[#This Row],[S&amp;L Price]]</f>
        <v>0</v>
      </c>
    </row>
    <row r="486" spans="1:31" ht="18" hidden="1" customHeight="1" x14ac:dyDescent="0.25">
      <c r="A486" s="86"/>
      <c r="B486" s="87">
        <v>33</v>
      </c>
      <c r="C486" s="88">
        <v>85</v>
      </c>
      <c r="D486" s="89" t="s">
        <v>5793</v>
      </c>
      <c r="E486" s="90">
        <v>1</v>
      </c>
      <c r="F486" s="91" t="s">
        <v>5831</v>
      </c>
      <c r="G486" s="89" t="s">
        <v>3</v>
      </c>
      <c r="H486" s="89"/>
      <c r="I486" s="92" t="s">
        <v>5836</v>
      </c>
      <c r="J486" s="93">
        <v>2015</v>
      </c>
      <c r="K486" s="94" t="s">
        <v>1415</v>
      </c>
      <c r="L486" s="91"/>
      <c r="M486" s="91"/>
      <c r="N486" s="96" t="s">
        <v>491</v>
      </c>
      <c r="O486" s="96" t="s">
        <v>5833</v>
      </c>
      <c r="P486" s="92"/>
      <c r="Q486" s="92"/>
      <c r="R486" s="92">
        <v>24</v>
      </c>
      <c r="S486" s="92"/>
      <c r="T486" s="92" t="s">
        <v>5</v>
      </c>
      <c r="U486" s="92"/>
      <c r="V486" s="91" t="s">
        <v>282</v>
      </c>
      <c r="W486" s="91" t="s">
        <v>283</v>
      </c>
      <c r="X486" s="98" t="s">
        <v>5834</v>
      </c>
      <c r="Y486" s="91" t="s">
        <v>395</v>
      </c>
      <c r="Z486" s="99">
        <v>26.6</v>
      </c>
      <c r="AA486" s="100">
        <v>19.95</v>
      </c>
      <c r="AB486" s="101" t="s">
        <v>5835</v>
      </c>
      <c r="AC486" s="102" t="s">
        <v>638</v>
      </c>
      <c r="AD486" s="103">
        <f>Table1[[#This Row],[QTY]]*Table1[[#This Row],['# Books]]</f>
        <v>0</v>
      </c>
      <c r="AE486" s="104">
        <f>Table1[[#This Row],[QTY]]*Table1[[#This Row],[S&amp;L Price]]</f>
        <v>0</v>
      </c>
    </row>
    <row r="487" spans="1:31" ht="18" customHeight="1" x14ac:dyDescent="0.25">
      <c r="A487" s="86"/>
      <c r="B487" s="87">
        <v>33</v>
      </c>
      <c r="C487" s="88">
        <v>85</v>
      </c>
      <c r="D487" s="89" t="s">
        <v>5793</v>
      </c>
      <c r="E487" s="90">
        <v>1</v>
      </c>
      <c r="F487" s="91" t="s">
        <v>5856</v>
      </c>
      <c r="G487" s="89" t="s">
        <v>0</v>
      </c>
      <c r="H487" s="89"/>
      <c r="I487" s="92" t="s">
        <v>5857</v>
      </c>
      <c r="J487" s="93">
        <v>2015</v>
      </c>
      <c r="K487" s="94" t="s">
        <v>1415</v>
      </c>
      <c r="L487" s="91" t="s">
        <v>318</v>
      </c>
      <c r="M487" s="91" t="s">
        <v>285</v>
      </c>
      <c r="N487" s="96" t="s">
        <v>491</v>
      </c>
      <c r="O487" s="96" t="s">
        <v>5833</v>
      </c>
      <c r="P487" s="92"/>
      <c r="Q487" s="92"/>
      <c r="R487" s="92">
        <v>24</v>
      </c>
      <c r="S487" s="92"/>
      <c r="T487" s="92" t="s">
        <v>5</v>
      </c>
      <c r="U487" s="92"/>
      <c r="V487" s="91" t="s">
        <v>282</v>
      </c>
      <c r="W487" s="91" t="s">
        <v>283</v>
      </c>
      <c r="X487" s="98" t="s">
        <v>5858</v>
      </c>
      <c r="Y487" s="91" t="s">
        <v>395</v>
      </c>
      <c r="Z487" s="99">
        <v>26.6</v>
      </c>
      <c r="AA487" s="100">
        <v>19.95</v>
      </c>
      <c r="AB487" s="101" t="s">
        <v>5835</v>
      </c>
      <c r="AC487" s="102" t="s">
        <v>638</v>
      </c>
      <c r="AD487" s="103">
        <f>Table1[[#This Row],[QTY]]*Table1[[#This Row],['# Books]]</f>
        <v>0</v>
      </c>
      <c r="AE487" s="104">
        <f>Table1[[#This Row],[QTY]]*Table1[[#This Row],[S&amp;L Price]]</f>
        <v>0</v>
      </c>
    </row>
    <row r="488" spans="1:31" ht="18" hidden="1" customHeight="1" x14ac:dyDescent="0.25">
      <c r="A488" s="86"/>
      <c r="B488" s="87">
        <v>33</v>
      </c>
      <c r="C488" s="88">
        <v>85</v>
      </c>
      <c r="D488" s="89" t="s">
        <v>5793</v>
      </c>
      <c r="E488" s="90">
        <v>1</v>
      </c>
      <c r="F488" s="91" t="s">
        <v>5856</v>
      </c>
      <c r="G488" s="89" t="s">
        <v>3</v>
      </c>
      <c r="H488" s="89"/>
      <c r="I488" s="92" t="s">
        <v>5859</v>
      </c>
      <c r="J488" s="93">
        <v>2015</v>
      </c>
      <c r="K488" s="94" t="s">
        <v>1415</v>
      </c>
      <c r="L488" s="91"/>
      <c r="M488" s="91"/>
      <c r="N488" s="96" t="s">
        <v>491</v>
      </c>
      <c r="O488" s="96" t="s">
        <v>5833</v>
      </c>
      <c r="P488" s="92"/>
      <c r="Q488" s="92"/>
      <c r="R488" s="92">
        <v>24</v>
      </c>
      <c r="S488" s="92"/>
      <c r="T488" s="92" t="s">
        <v>5</v>
      </c>
      <c r="U488" s="92"/>
      <c r="V488" s="91" t="s">
        <v>282</v>
      </c>
      <c r="W488" s="91" t="s">
        <v>283</v>
      </c>
      <c r="X488" s="98" t="s">
        <v>5858</v>
      </c>
      <c r="Y488" s="91" t="s">
        <v>395</v>
      </c>
      <c r="Z488" s="99">
        <v>26.6</v>
      </c>
      <c r="AA488" s="100">
        <v>19.95</v>
      </c>
      <c r="AB488" s="101" t="s">
        <v>5835</v>
      </c>
      <c r="AC488" s="102" t="s">
        <v>638</v>
      </c>
      <c r="AD488" s="103">
        <f>Table1[[#This Row],[QTY]]*Table1[[#This Row],['# Books]]</f>
        <v>0</v>
      </c>
      <c r="AE488" s="104">
        <f>Table1[[#This Row],[QTY]]*Table1[[#This Row],[S&amp;L Price]]</f>
        <v>0</v>
      </c>
    </row>
    <row r="489" spans="1:31" ht="18" customHeight="1" x14ac:dyDescent="0.25">
      <c r="A489" s="86"/>
      <c r="B489" s="87">
        <v>33</v>
      </c>
      <c r="C489" s="88">
        <v>85</v>
      </c>
      <c r="D489" s="89" t="s">
        <v>5793</v>
      </c>
      <c r="E489" s="90">
        <v>1</v>
      </c>
      <c r="F489" s="91" t="s">
        <v>5863</v>
      </c>
      <c r="G489" s="89" t="s">
        <v>0</v>
      </c>
      <c r="H489" s="89"/>
      <c r="I489" s="92" t="s">
        <v>5864</v>
      </c>
      <c r="J489" s="93">
        <v>2015</v>
      </c>
      <c r="K489" s="94" t="s">
        <v>1415</v>
      </c>
      <c r="L489" s="91" t="s">
        <v>318</v>
      </c>
      <c r="M489" s="91" t="s">
        <v>285</v>
      </c>
      <c r="N489" s="96" t="s">
        <v>491</v>
      </c>
      <c r="O489" s="96" t="s">
        <v>5833</v>
      </c>
      <c r="P489" s="92"/>
      <c r="Q489" s="92"/>
      <c r="R489" s="92">
        <v>24</v>
      </c>
      <c r="S489" s="92"/>
      <c r="T489" s="92" t="s">
        <v>5</v>
      </c>
      <c r="U489" s="92"/>
      <c r="V489" s="91" t="s">
        <v>282</v>
      </c>
      <c r="W489" s="91" t="s">
        <v>283</v>
      </c>
      <c r="X489" s="98" t="s">
        <v>5865</v>
      </c>
      <c r="Y489" s="91" t="s">
        <v>395</v>
      </c>
      <c r="Z489" s="99">
        <v>26.6</v>
      </c>
      <c r="AA489" s="100">
        <v>19.95</v>
      </c>
      <c r="AB489" s="101" t="s">
        <v>5835</v>
      </c>
      <c r="AC489" s="102" t="s">
        <v>638</v>
      </c>
      <c r="AD489" s="103">
        <f>Table1[[#This Row],[QTY]]*Table1[[#This Row],['# Books]]</f>
        <v>0</v>
      </c>
      <c r="AE489" s="104">
        <f>Table1[[#This Row],[QTY]]*Table1[[#This Row],[S&amp;L Price]]</f>
        <v>0</v>
      </c>
    </row>
    <row r="490" spans="1:31" ht="18" hidden="1" customHeight="1" x14ac:dyDescent="0.25">
      <c r="A490" s="86"/>
      <c r="B490" s="87">
        <v>33</v>
      </c>
      <c r="C490" s="88">
        <v>85</v>
      </c>
      <c r="D490" s="89" t="s">
        <v>5793</v>
      </c>
      <c r="E490" s="90">
        <v>1</v>
      </c>
      <c r="F490" s="91" t="s">
        <v>5863</v>
      </c>
      <c r="G490" s="89" t="s">
        <v>3</v>
      </c>
      <c r="H490" s="89"/>
      <c r="I490" s="92" t="s">
        <v>5866</v>
      </c>
      <c r="J490" s="93">
        <v>2015</v>
      </c>
      <c r="K490" s="94" t="s">
        <v>1415</v>
      </c>
      <c r="L490" s="91"/>
      <c r="M490" s="91"/>
      <c r="N490" s="96" t="s">
        <v>491</v>
      </c>
      <c r="O490" s="96" t="s">
        <v>5833</v>
      </c>
      <c r="P490" s="92"/>
      <c r="Q490" s="92"/>
      <c r="R490" s="92">
        <v>24</v>
      </c>
      <c r="S490" s="92"/>
      <c r="T490" s="92" t="s">
        <v>5</v>
      </c>
      <c r="U490" s="92"/>
      <c r="V490" s="91" t="s">
        <v>282</v>
      </c>
      <c r="W490" s="91" t="s">
        <v>283</v>
      </c>
      <c r="X490" s="98" t="s">
        <v>5865</v>
      </c>
      <c r="Y490" s="91" t="s">
        <v>395</v>
      </c>
      <c r="Z490" s="99">
        <v>26.6</v>
      </c>
      <c r="AA490" s="100">
        <v>19.95</v>
      </c>
      <c r="AB490" s="101" t="s">
        <v>5835</v>
      </c>
      <c r="AC490" s="102" t="s">
        <v>638</v>
      </c>
      <c r="AD490" s="103">
        <f>Table1[[#This Row],[QTY]]*Table1[[#This Row],['# Books]]</f>
        <v>0</v>
      </c>
      <c r="AE490" s="104">
        <f>Table1[[#This Row],[QTY]]*Table1[[#This Row],[S&amp;L Price]]</f>
        <v>0</v>
      </c>
    </row>
    <row r="491" spans="1:31" ht="18" customHeight="1" x14ac:dyDescent="0.25">
      <c r="A491" s="86"/>
      <c r="B491" s="87">
        <v>33</v>
      </c>
      <c r="C491" s="88">
        <v>85</v>
      </c>
      <c r="D491" s="89" t="s">
        <v>5793</v>
      </c>
      <c r="E491" s="90">
        <v>1</v>
      </c>
      <c r="F491" s="91" t="s">
        <v>5867</v>
      </c>
      <c r="G491" s="89" t="s">
        <v>0</v>
      </c>
      <c r="H491" s="89"/>
      <c r="I491" s="92" t="s">
        <v>5868</v>
      </c>
      <c r="J491" s="93">
        <v>2015</v>
      </c>
      <c r="K491" s="94" t="s">
        <v>1415</v>
      </c>
      <c r="L491" s="91" t="s">
        <v>318</v>
      </c>
      <c r="M491" s="91" t="s">
        <v>285</v>
      </c>
      <c r="N491" s="96" t="s">
        <v>491</v>
      </c>
      <c r="O491" s="96" t="s">
        <v>5833</v>
      </c>
      <c r="P491" s="92"/>
      <c r="Q491" s="92"/>
      <c r="R491" s="92">
        <v>24</v>
      </c>
      <c r="S491" s="92"/>
      <c r="T491" s="92" t="s">
        <v>5</v>
      </c>
      <c r="U491" s="92"/>
      <c r="V491" s="91" t="s">
        <v>282</v>
      </c>
      <c r="W491" s="91" t="s">
        <v>283</v>
      </c>
      <c r="X491" s="98" t="s">
        <v>5869</v>
      </c>
      <c r="Y491" s="91" t="s">
        <v>395</v>
      </c>
      <c r="Z491" s="99">
        <v>26.6</v>
      </c>
      <c r="AA491" s="100">
        <v>19.95</v>
      </c>
      <c r="AB491" s="101" t="s">
        <v>5835</v>
      </c>
      <c r="AC491" s="102" t="s">
        <v>638</v>
      </c>
      <c r="AD491" s="103">
        <f>Table1[[#This Row],[QTY]]*Table1[[#This Row],['# Books]]</f>
        <v>0</v>
      </c>
      <c r="AE491" s="104">
        <f>Table1[[#This Row],[QTY]]*Table1[[#This Row],[S&amp;L Price]]</f>
        <v>0</v>
      </c>
    </row>
    <row r="492" spans="1:31" ht="18" hidden="1" customHeight="1" x14ac:dyDescent="0.25">
      <c r="A492" s="86"/>
      <c r="B492" s="87">
        <v>33</v>
      </c>
      <c r="C492" s="88">
        <v>85</v>
      </c>
      <c r="D492" s="89" t="s">
        <v>5793</v>
      </c>
      <c r="E492" s="90">
        <v>1</v>
      </c>
      <c r="F492" s="91" t="s">
        <v>5867</v>
      </c>
      <c r="G492" s="89" t="s">
        <v>3</v>
      </c>
      <c r="H492" s="89"/>
      <c r="I492" s="92" t="s">
        <v>5870</v>
      </c>
      <c r="J492" s="93">
        <v>2015</v>
      </c>
      <c r="K492" s="94" t="s">
        <v>1415</v>
      </c>
      <c r="L492" s="91"/>
      <c r="M492" s="91"/>
      <c r="N492" s="96" t="s">
        <v>491</v>
      </c>
      <c r="O492" s="96" t="s">
        <v>5833</v>
      </c>
      <c r="P492" s="92"/>
      <c r="Q492" s="92"/>
      <c r="R492" s="92">
        <v>24</v>
      </c>
      <c r="S492" s="92"/>
      <c r="T492" s="92" t="s">
        <v>5</v>
      </c>
      <c r="U492" s="92"/>
      <c r="V492" s="91" t="s">
        <v>282</v>
      </c>
      <c r="W492" s="91" t="s">
        <v>283</v>
      </c>
      <c r="X492" s="98" t="s">
        <v>5869</v>
      </c>
      <c r="Y492" s="91" t="s">
        <v>395</v>
      </c>
      <c r="Z492" s="99">
        <v>26.6</v>
      </c>
      <c r="AA492" s="100">
        <v>19.95</v>
      </c>
      <c r="AB492" s="101" t="s">
        <v>5835</v>
      </c>
      <c r="AC492" s="102" t="s">
        <v>638</v>
      </c>
      <c r="AD492" s="103">
        <f>Table1[[#This Row],[QTY]]*Table1[[#This Row],['# Books]]</f>
        <v>0</v>
      </c>
      <c r="AE492" s="104">
        <f>Table1[[#This Row],[QTY]]*Table1[[#This Row],[S&amp;L Price]]</f>
        <v>0</v>
      </c>
    </row>
    <row r="493" spans="1:31" ht="18" customHeight="1" x14ac:dyDescent="0.25">
      <c r="A493" s="86"/>
      <c r="B493" s="87">
        <v>33</v>
      </c>
      <c r="C493" s="88">
        <v>85</v>
      </c>
      <c r="D493" s="89" t="s">
        <v>5793</v>
      </c>
      <c r="E493" s="90">
        <v>1</v>
      </c>
      <c r="F493" s="91" t="s">
        <v>5871</v>
      </c>
      <c r="G493" s="89" t="s">
        <v>0</v>
      </c>
      <c r="H493" s="89"/>
      <c r="I493" s="92" t="s">
        <v>5872</v>
      </c>
      <c r="J493" s="93">
        <v>2015</v>
      </c>
      <c r="K493" s="94" t="s">
        <v>1415</v>
      </c>
      <c r="L493" s="91" t="s">
        <v>318</v>
      </c>
      <c r="M493" s="91" t="s">
        <v>285</v>
      </c>
      <c r="N493" s="96" t="s">
        <v>491</v>
      </c>
      <c r="O493" s="96" t="s">
        <v>5833</v>
      </c>
      <c r="P493" s="92"/>
      <c r="Q493" s="92"/>
      <c r="R493" s="92">
        <v>24</v>
      </c>
      <c r="S493" s="92"/>
      <c r="T493" s="92" t="s">
        <v>5</v>
      </c>
      <c r="U493" s="92"/>
      <c r="V493" s="91" t="s">
        <v>282</v>
      </c>
      <c r="W493" s="91" t="s">
        <v>283</v>
      </c>
      <c r="X493" s="98" t="s">
        <v>5873</v>
      </c>
      <c r="Y493" s="91" t="s">
        <v>395</v>
      </c>
      <c r="Z493" s="99">
        <v>26.6</v>
      </c>
      <c r="AA493" s="100">
        <v>19.95</v>
      </c>
      <c r="AB493" s="101" t="s">
        <v>5835</v>
      </c>
      <c r="AC493" s="102" t="s">
        <v>638</v>
      </c>
      <c r="AD493" s="103">
        <f>Table1[[#This Row],[QTY]]*Table1[[#This Row],['# Books]]</f>
        <v>0</v>
      </c>
      <c r="AE493" s="104">
        <f>Table1[[#This Row],[QTY]]*Table1[[#This Row],[S&amp;L Price]]</f>
        <v>0</v>
      </c>
    </row>
    <row r="494" spans="1:31" ht="18" hidden="1" customHeight="1" x14ac:dyDescent="0.25">
      <c r="A494" s="86"/>
      <c r="B494" s="87">
        <v>33</v>
      </c>
      <c r="C494" s="88">
        <v>85</v>
      </c>
      <c r="D494" s="89" t="s">
        <v>5793</v>
      </c>
      <c r="E494" s="90">
        <v>1</v>
      </c>
      <c r="F494" s="91" t="s">
        <v>5871</v>
      </c>
      <c r="G494" s="89" t="s">
        <v>3</v>
      </c>
      <c r="H494" s="89"/>
      <c r="I494" s="92" t="s">
        <v>5874</v>
      </c>
      <c r="J494" s="93">
        <v>2015</v>
      </c>
      <c r="K494" s="94" t="s">
        <v>1415</v>
      </c>
      <c r="L494" s="91"/>
      <c r="M494" s="91"/>
      <c r="N494" s="96" t="s">
        <v>491</v>
      </c>
      <c r="O494" s="96" t="s">
        <v>5833</v>
      </c>
      <c r="P494" s="92"/>
      <c r="Q494" s="92"/>
      <c r="R494" s="92">
        <v>24</v>
      </c>
      <c r="S494" s="92"/>
      <c r="T494" s="92" t="s">
        <v>5</v>
      </c>
      <c r="U494" s="92"/>
      <c r="V494" s="91" t="s">
        <v>282</v>
      </c>
      <c r="W494" s="91" t="s">
        <v>283</v>
      </c>
      <c r="X494" s="98" t="s">
        <v>5873</v>
      </c>
      <c r="Y494" s="91" t="s">
        <v>395</v>
      </c>
      <c r="Z494" s="99">
        <v>26.6</v>
      </c>
      <c r="AA494" s="100">
        <v>19.95</v>
      </c>
      <c r="AB494" s="101" t="s">
        <v>5835</v>
      </c>
      <c r="AC494" s="102" t="s">
        <v>638</v>
      </c>
      <c r="AD494" s="103">
        <f>Table1[[#This Row],[QTY]]*Table1[[#This Row],['# Books]]</f>
        <v>0</v>
      </c>
      <c r="AE494" s="104">
        <f>Table1[[#This Row],[QTY]]*Table1[[#This Row],[S&amp;L Price]]</f>
        <v>0</v>
      </c>
    </row>
    <row r="495" spans="1:31" ht="18" customHeight="1" x14ac:dyDescent="0.25">
      <c r="A495" s="86"/>
      <c r="B495" s="87">
        <v>33</v>
      </c>
      <c r="C495" s="88">
        <v>85</v>
      </c>
      <c r="D495" s="89" t="s">
        <v>5793</v>
      </c>
      <c r="E495" s="90">
        <v>1</v>
      </c>
      <c r="F495" s="91" t="s">
        <v>5875</v>
      </c>
      <c r="G495" s="89" t="s">
        <v>0</v>
      </c>
      <c r="H495" s="89"/>
      <c r="I495" s="92" t="s">
        <v>5876</v>
      </c>
      <c r="J495" s="93">
        <v>2015</v>
      </c>
      <c r="K495" s="94" t="s">
        <v>1415</v>
      </c>
      <c r="L495" s="91" t="s">
        <v>318</v>
      </c>
      <c r="M495" s="91" t="s">
        <v>285</v>
      </c>
      <c r="N495" s="96" t="s">
        <v>491</v>
      </c>
      <c r="O495" s="96" t="s">
        <v>5833</v>
      </c>
      <c r="P495" s="92"/>
      <c r="Q495" s="92"/>
      <c r="R495" s="92">
        <v>24</v>
      </c>
      <c r="S495" s="92"/>
      <c r="T495" s="92" t="s">
        <v>5</v>
      </c>
      <c r="U495" s="92"/>
      <c r="V495" s="91" t="s">
        <v>282</v>
      </c>
      <c r="W495" s="91" t="s">
        <v>283</v>
      </c>
      <c r="X495" s="98" t="s">
        <v>5877</v>
      </c>
      <c r="Y495" s="91" t="s">
        <v>395</v>
      </c>
      <c r="Z495" s="99">
        <v>26.6</v>
      </c>
      <c r="AA495" s="100">
        <v>19.95</v>
      </c>
      <c r="AB495" s="101" t="s">
        <v>5835</v>
      </c>
      <c r="AC495" s="102" t="s">
        <v>638</v>
      </c>
      <c r="AD495" s="103">
        <f>Table1[[#This Row],[QTY]]*Table1[[#This Row],['# Books]]</f>
        <v>0</v>
      </c>
      <c r="AE495" s="104">
        <f>Table1[[#This Row],[QTY]]*Table1[[#This Row],[S&amp;L Price]]</f>
        <v>0</v>
      </c>
    </row>
    <row r="496" spans="1:31" ht="18" hidden="1" customHeight="1" x14ac:dyDescent="0.25">
      <c r="A496" s="86"/>
      <c r="B496" s="87">
        <v>33</v>
      </c>
      <c r="C496" s="88">
        <v>85</v>
      </c>
      <c r="D496" s="89" t="s">
        <v>5793</v>
      </c>
      <c r="E496" s="90">
        <v>1</v>
      </c>
      <c r="F496" s="91" t="s">
        <v>5875</v>
      </c>
      <c r="G496" s="89" t="s">
        <v>3</v>
      </c>
      <c r="H496" s="89"/>
      <c r="I496" s="92" t="s">
        <v>5878</v>
      </c>
      <c r="J496" s="93">
        <v>2015</v>
      </c>
      <c r="K496" s="94" t="s">
        <v>1415</v>
      </c>
      <c r="L496" s="91"/>
      <c r="M496" s="91"/>
      <c r="N496" s="96" t="s">
        <v>491</v>
      </c>
      <c r="O496" s="96" t="s">
        <v>5833</v>
      </c>
      <c r="P496" s="92"/>
      <c r="Q496" s="92"/>
      <c r="R496" s="92">
        <v>24</v>
      </c>
      <c r="S496" s="92"/>
      <c r="T496" s="92" t="s">
        <v>5</v>
      </c>
      <c r="U496" s="92"/>
      <c r="V496" s="91" t="s">
        <v>282</v>
      </c>
      <c r="W496" s="91" t="s">
        <v>283</v>
      </c>
      <c r="X496" s="98" t="s">
        <v>5877</v>
      </c>
      <c r="Y496" s="91" t="s">
        <v>395</v>
      </c>
      <c r="Z496" s="99">
        <v>26.6</v>
      </c>
      <c r="AA496" s="100">
        <v>19.95</v>
      </c>
      <c r="AB496" s="101" t="s">
        <v>5835</v>
      </c>
      <c r="AC496" s="102" t="s">
        <v>638</v>
      </c>
      <c r="AD496" s="103">
        <f>Table1[[#This Row],[QTY]]*Table1[[#This Row],['# Books]]</f>
        <v>0</v>
      </c>
      <c r="AE496" s="104">
        <f>Table1[[#This Row],[QTY]]*Table1[[#This Row],[S&amp;L Price]]</f>
        <v>0</v>
      </c>
    </row>
    <row r="497" spans="1:31" ht="18" customHeight="1" x14ac:dyDescent="0.25">
      <c r="A497" s="86"/>
      <c r="B497" s="87">
        <v>33</v>
      </c>
      <c r="C497" s="88">
        <v>85</v>
      </c>
      <c r="D497" s="89" t="s">
        <v>5793</v>
      </c>
      <c r="E497" s="90">
        <v>1</v>
      </c>
      <c r="F497" s="91" t="s">
        <v>5794</v>
      </c>
      <c r="G497" s="89" t="s">
        <v>0</v>
      </c>
      <c r="H497" s="89"/>
      <c r="I497" s="92" t="s">
        <v>5795</v>
      </c>
      <c r="J497" s="93">
        <v>2014</v>
      </c>
      <c r="K497" s="94" t="s">
        <v>1413</v>
      </c>
      <c r="L497" s="91" t="s">
        <v>318</v>
      </c>
      <c r="M497" s="91" t="s">
        <v>285</v>
      </c>
      <c r="N497" s="96" t="s">
        <v>491</v>
      </c>
      <c r="O497" s="96" t="s">
        <v>5796</v>
      </c>
      <c r="P497" s="92"/>
      <c r="Q497" s="92"/>
      <c r="R497" s="92">
        <v>24</v>
      </c>
      <c r="S497" s="92">
        <v>20</v>
      </c>
      <c r="T497" s="92" t="s">
        <v>5</v>
      </c>
      <c r="U497" s="92"/>
      <c r="V497" s="91" t="s">
        <v>282</v>
      </c>
      <c r="W497" s="91" t="s">
        <v>283</v>
      </c>
      <c r="X497" s="98" t="s">
        <v>5797</v>
      </c>
      <c r="Y497" s="91" t="s">
        <v>395</v>
      </c>
      <c r="Z497" s="99">
        <v>27.6</v>
      </c>
      <c r="AA497" s="100">
        <v>20.7</v>
      </c>
      <c r="AB497" s="101" t="s">
        <v>5798</v>
      </c>
      <c r="AC497" s="102" t="s">
        <v>638</v>
      </c>
      <c r="AD497" s="103">
        <f>Table1[[#This Row],[QTY]]*Table1[[#This Row],['# Books]]</f>
        <v>0</v>
      </c>
      <c r="AE497" s="104">
        <f>Table1[[#This Row],[QTY]]*Table1[[#This Row],[S&amp;L Price]]</f>
        <v>0</v>
      </c>
    </row>
    <row r="498" spans="1:31" ht="18" hidden="1" customHeight="1" x14ac:dyDescent="0.25">
      <c r="A498" s="86"/>
      <c r="B498" s="87">
        <v>33</v>
      </c>
      <c r="C498" s="88">
        <v>85</v>
      </c>
      <c r="D498" s="89" t="s">
        <v>5793</v>
      </c>
      <c r="E498" s="90">
        <v>1</v>
      </c>
      <c r="F498" s="91" t="s">
        <v>5794</v>
      </c>
      <c r="G498" s="89" t="s">
        <v>3</v>
      </c>
      <c r="H498" s="89"/>
      <c r="I498" s="92" t="s">
        <v>5799</v>
      </c>
      <c r="J498" s="93">
        <v>2014</v>
      </c>
      <c r="K498" s="94" t="s">
        <v>1413</v>
      </c>
      <c r="L498" s="91"/>
      <c r="M498" s="91"/>
      <c r="N498" s="96" t="s">
        <v>491</v>
      </c>
      <c r="O498" s="96" t="s">
        <v>5796</v>
      </c>
      <c r="P498" s="92"/>
      <c r="Q498" s="92"/>
      <c r="R498" s="92">
        <v>24</v>
      </c>
      <c r="S498" s="92">
        <v>20</v>
      </c>
      <c r="T498" s="92" t="s">
        <v>5</v>
      </c>
      <c r="U498" s="92"/>
      <c r="V498" s="91" t="s">
        <v>282</v>
      </c>
      <c r="W498" s="91" t="s">
        <v>283</v>
      </c>
      <c r="X498" s="98" t="s">
        <v>5797</v>
      </c>
      <c r="Y498" s="91" t="s">
        <v>395</v>
      </c>
      <c r="Z498" s="99">
        <v>27.6</v>
      </c>
      <c r="AA498" s="100">
        <v>20.7</v>
      </c>
      <c r="AB498" s="101" t="s">
        <v>5798</v>
      </c>
      <c r="AC498" s="102" t="s">
        <v>638</v>
      </c>
      <c r="AD498" s="103">
        <f>Table1[[#This Row],[QTY]]*Table1[[#This Row],['# Books]]</f>
        <v>0</v>
      </c>
      <c r="AE498" s="104">
        <f>Table1[[#This Row],[QTY]]*Table1[[#This Row],[S&amp;L Price]]</f>
        <v>0</v>
      </c>
    </row>
    <row r="499" spans="1:31" ht="18" customHeight="1" x14ac:dyDescent="0.25">
      <c r="A499" s="86"/>
      <c r="B499" s="87">
        <v>33</v>
      </c>
      <c r="C499" s="88">
        <v>85</v>
      </c>
      <c r="D499" s="89" t="s">
        <v>5793</v>
      </c>
      <c r="E499" s="90">
        <v>1</v>
      </c>
      <c r="F499" s="91" t="s">
        <v>5800</v>
      </c>
      <c r="G499" s="89" t="s">
        <v>0</v>
      </c>
      <c r="H499" s="89"/>
      <c r="I499" s="92" t="s">
        <v>5801</v>
      </c>
      <c r="J499" s="93">
        <v>2014</v>
      </c>
      <c r="K499" s="94" t="s">
        <v>1413</v>
      </c>
      <c r="L499" s="91" t="s">
        <v>318</v>
      </c>
      <c r="M499" s="91" t="s">
        <v>285</v>
      </c>
      <c r="N499" s="96" t="s">
        <v>491</v>
      </c>
      <c r="O499" s="96" t="s">
        <v>5796</v>
      </c>
      <c r="P499" s="92"/>
      <c r="Q499" s="92"/>
      <c r="R499" s="92">
        <v>24</v>
      </c>
      <c r="S499" s="92">
        <v>20</v>
      </c>
      <c r="T499" s="92" t="s">
        <v>5</v>
      </c>
      <c r="U499" s="92"/>
      <c r="V499" s="91" t="s">
        <v>282</v>
      </c>
      <c r="W499" s="91" t="s">
        <v>283</v>
      </c>
      <c r="X499" s="98" t="s">
        <v>5802</v>
      </c>
      <c r="Y499" s="91" t="s">
        <v>395</v>
      </c>
      <c r="Z499" s="99">
        <v>27.6</v>
      </c>
      <c r="AA499" s="100">
        <v>20.7</v>
      </c>
      <c r="AB499" s="101" t="s">
        <v>5798</v>
      </c>
      <c r="AC499" s="102" t="s">
        <v>638</v>
      </c>
      <c r="AD499" s="103">
        <f>Table1[[#This Row],[QTY]]*Table1[[#This Row],['# Books]]</f>
        <v>0</v>
      </c>
      <c r="AE499" s="104">
        <f>Table1[[#This Row],[QTY]]*Table1[[#This Row],[S&amp;L Price]]</f>
        <v>0</v>
      </c>
    </row>
    <row r="500" spans="1:31" ht="18" hidden="1" customHeight="1" x14ac:dyDescent="0.25">
      <c r="A500" s="86"/>
      <c r="B500" s="87">
        <v>33</v>
      </c>
      <c r="C500" s="88">
        <v>85</v>
      </c>
      <c r="D500" s="89" t="s">
        <v>5793</v>
      </c>
      <c r="E500" s="90">
        <v>1</v>
      </c>
      <c r="F500" s="91" t="s">
        <v>5800</v>
      </c>
      <c r="G500" s="89" t="s">
        <v>3</v>
      </c>
      <c r="H500" s="89"/>
      <c r="I500" s="92" t="s">
        <v>5803</v>
      </c>
      <c r="J500" s="93">
        <v>2014</v>
      </c>
      <c r="K500" s="94" t="s">
        <v>1413</v>
      </c>
      <c r="L500" s="91"/>
      <c r="M500" s="91"/>
      <c r="N500" s="96" t="s">
        <v>491</v>
      </c>
      <c r="O500" s="96" t="s">
        <v>5796</v>
      </c>
      <c r="P500" s="92"/>
      <c r="Q500" s="92"/>
      <c r="R500" s="92">
        <v>24</v>
      </c>
      <c r="S500" s="92">
        <v>20</v>
      </c>
      <c r="T500" s="92" t="s">
        <v>5</v>
      </c>
      <c r="U500" s="92"/>
      <c r="V500" s="91" t="s">
        <v>282</v>
      </c>
      <c r="W500" s="91" t="s">
        <v>283</v>
      </c>
      <c r="X500" s="98" t="s">
        <v>5802</v>
      </c>
      <c r="Y500" s="91" t="s">
        <v>395</v>
      </c>
      <c r="Z500" s="99">
        <v>27.6</v>
      </c>
      <c r="AA500" s="100">
        <v>20.7</v>
      </c>
      <c r="AB500" s="101" t="s">
        <v>5798</v>
      </c>
      <c r="AC500" s="102" t="s">
        <v>638</v>
      </c>
      <c r="AD500" s="103">
        <f>Table1[[#This Row],[QTY]]*Table1[[#This Row],['# Books]]</f>
        <v>0</v>
      </c>
      <c r="AE500" s="104">
        <f>Table1[[#This Row],[QTY]]*Table1[[#This Row],[S&amp;L Price]]</f>
        <v>0</v>
      </c>
    </row>
    <row r="501" spans="1:31" ht="18" customHeight="1" x14ac:dyDescent="0.25">
      <c r="A501" s="86"/>
      <c r="B501" s="87">
        <v>33</v>
      </c>
      <c r="C501" s="88">
        <v>85</v>
      </c>
      <c r="D501" s="89" t="s">
        <v>5793</v>
      </c>
      <c r="E501" s="90">
        <v>1</v>
      </c>
      <c r="F501" s="91" t="s">
        <v>5837</v>
      </c>
      <c r="G501" s="89" t="s">
        <v>0</v>
      </c>
      <c r="H501" s="89"/>
      <c r="I501" s="92" t="s">
        <v>5838</v>
      </c>
      <c r="J501" s="93">
        <v>2014</v>
      </c>
      <c r="K501" s="94" t="s">
        <v>1413</v>
      </c>
      <c r="L501" s="91" t="s">
        <v>318</v>
      </c>
      <c r="M501" s="91" t="s">
        <v>285</v>
      </c>
      <c r="N501" s="96" t="s">
        <v>491</v>
      </c>
      <c r="O501" s="96" t="s">
        <v>5796</v>
      </c>
      <c r="P501" s="92"/>
      <c r="Q501" s="92"/>
      <c r="R501" s="92">
        <v>24</v>
      </c>
      <c r="S501" s="92">
        <v>20</v>
      </c>
      <c r="T501" s="92" t="s">
        <v>5</v>
      </c>
      <c r="U501" s="92"/>
      <c r="V501" s="91" t="s">
        <v>282</v>
      </c>
      <c r="W501" s="91" t="s">
        <v>283</v>
      </c>
      <c r="X501" s="98" t="s">
        <v>5839</v>
      </c>
      <c r="Y501" s="91" t="s">
        <v>395</v>
      </c>
      <c r="Z501" s="99">
        <v>27.6</v>
      </c>
      <c r="AA501" s="100">
        <v>20.7</v>
      </c>
      <c r="AB501" s="101" t="s">
        <v>5798</v>
      </c>
      <c r="AC501" s="102" t="s">
        <v>638</v>
      </c>
      <c r="AD501" s="103">
        <f>Table1[[#This Row],[QTY]]*Table1[[#This Row],['# Books]]</f>
        <v>0</v>
      </c>
      <c r="AE501" s="104">
        <f>Table1[[#This Row],[QTY]]*Table1[[#This Row],[S&amp;L Price]]</f>
        <v>0</v>
      </c>
    </row>
    <row r="502" spans="1:31" ht="18" hidden="1" customHeight="1" x14ac:dyDescent="0.25">
      <c r="A502" s="86"/>
      <c r="B502" s="87">
        <v>33</v>
      </c>
      <c r="C502" s="88">
        <v>85</v>
      </c>
      <c r="D502" s="89" t="s">
        <v>5793</v>
      </c>
      <c r="E502" s="90">
        <v>1</v>
      </c>
      <c r="F502" s="91" t="s">
        <v>5837</v>
      </c>
      <c r="G502" s="89" t="s">
        <v>3</v>
      </c>
      <c r="H502" s="89"/>
      <c r="I502" s="92" t="s">
        <v>5840</v>
      </c>
      <c r="J502" s="93">
        <v>2014</v>
      </c>
      <c r="K502" s="94" t="s">
        <v>1413</v>
      </c>
      <c r="L502" s="91"/>
      <c r="M502" s="91"/>
      <c r="N502" s="96" t="s">
        <v>491</v>
      </c>
      <c r="O502" s="96" t="s">
        <v>5796</v>
      </c>
      <c r="P502" s="92"/>
      <c r="Q502" s="92"/>
      <c r="R502" s="92">
        <v>24</v>
      </c>
      <c r="S502" s="92">
        <v>20</v>
      </c>
      <c r="T502" s="92" t="s">
        <v>5</v>
      </c>
      <c r="U502" s="92"/>
      <c r="V502" s="91" t="s">
        <v>282</v>
      </c>
      <c r="W502" s="91" t="s">
        <v>283</v>
      </c>
      <c r="X502" s="98" t="s">
        <v>5839</v>
      </c>
      <c r="Y502" s="91" t="s">
        <v>395</v>
      </c>
      <c r="Z502" s="99">
        <v>27.6</v>
      </c>
      <c r="AA502" s="100">
        <v>20.7</v>
      </c>
      <c r="AB502" s="101" t="s">
        <v>5798</v>
      </c>
      <c r="AC502" s="102" t="s">
        <v>638</v>
      </c>
      <c r="AD502" s="103">
        <f>Table1[[#This Row],[QTY]]*Table1[[#This Row],['# Books]]</f>
        <v>0</v>
      </c>
      <c r="AE502" s="104">
        <f>Table1[[#This Row],[QTY]]*Table1[[#This Row],[S&amp;L Price]]</f>
        <v>0</v>
      </c>
    </row>
    <row r="503" spans="1:31" ht="18" customHeight="1" x14ac:dyDescent="0.25">
      <c r="A503" s="86"/>
      <c r="B503" s="87">
        <v>33</v>
      </c>
      <c r="C503" s="88">
        <v>85</v>
      </c>
      <c r="D503" s="89" t="s">
        <v>5793</v>
      </c>
      <c r="E503" s="90">
        <v>1</v>
      </c>
      <c r="F503" s="91" t="s">
        <v>5841</v>
      </c>
      <c r="G503" s="89" t="s">
        <v>0</v>
      </c>
      <c r="H503" s="89"/>
      <c r="I503" s="92" t="s">
        <v>5842</v>
      </c>
      <c r="J503" s="93">
        <v>2014</v>
      </c>
      <c r="K503" s="94" t="s">
        <v>1413</v>
      </c>
      <c r="L503" s="91" t="s">
        <v>318</v>
      </c>
      <c r="M503" s="91" t="s">
        <v>285</v>
      </c>
      <c r="N503" s="96" t="s">
        <v>491</v>
      </c>
      <c r="O503" s="96" t="s">
        <v>5796</v>
      </c>
      <c r="P503" s="92"/>
      <c r="Q503" s="92"/>
      <c r="R503" s="92">
        <v>24</v>
      </c>
      <c r="S503" s="92">
        <v>20</v>
      </c>
      <c r="T503" s="92" t="s">
        <v>5</v>
      </c>
      <c r="U503" s="92"/>
      <c r="V503" s="91" t="s">
        <v>282</v>
      </c>
      <c r="W503" s="91" t="s">
        <v>283</v>
      </c>
      <c r="X503" s="98" t="s">
        <v>5843</v>
      </c>
      <c r="Y503" s="91" t="s">
        <v>395</v>
      </c>
      <c r="Z503" s="99">
        <v>27.6</v>
      </c>
      <c r="AA503" s="100">
        <v>20.7</v>
      </c>
      <c r="AB503" s="101" t="s">
        <v>5798</v>
      </c>
      <c r="AC503" s="102" t="s">
        <v>638</v>
      </c>
      <c r="AD503" s="103">
        <f>Table1[[#This Row],[QTY]]*Table1[[#This Row],['# Books]]</f>
        <v>0</v>
      </c>
      <c r="AE503" s="104">
        <f>Table1[[#This Row],[QTY]]*Table1[[#This Row],[S&amp;L Price]]</f>
        <v>0</v>
      </c>
    </row>
    <row r="504" spans="1:31" ht="18" hidden="1" customHeight="1" x14ac:dyDescent="0.25">
      <c r="A504" s="86"/>
      <c r="B504" s="87">
        <v>33</v>
      </c>
      <c r="C504" s="88">
        <v>85</v>
      </c>
      <c r="D504" s="89" t="s">
        <v>5793</v>
      </c>
      <c r="E504" s="90">
        <v>1</v>
      </c>
      <c r="F504" s="91" t="s">
        <v>5841</v>
      </c>
      <c r="G504" s="89" t="s">
        <v>3</v>
      </c>
      <c r="H504" s="89"/>
      <c r="I504" s="92" t="s">
        <v>5844</v>
      </c>
      <c r="J504" s="93">
        <v>2014</v>
      </c>
      <c r="K504" s="94" t="s">
        <v>1413</v>
      </c>
      <c r="L504" s="91"/>
      <c r="M504" s="91"/>
      <c r="N504" s="96" t="s">
        <v>491</v>
      </c>
      <c r="O504" s="96" t="s">
        <v>5796</v>
      </c>
      <c r="P504" s="92"/>
      <c r="Q504" s="92"/>
      <c r="R504" s="92">
        <v>24</v>
      </c>
      <c r="S504" s="92">
        <v>20</v>
      </c>
      <c r="T504" s="92" t="s">
        <v>5</v>
      </c>
      <c r="U504" s="92"/>
      <c r="V504" s="91" t="s">
        <v>282</v>
      </c>
      <c r="W504" s="91" t="s">
        <v>283</v>
      </c>
      <c r="X504" s="98" t="s">
        <v>5843</v>
      </c>
      <c r="Y504" s="91" t="s">
        <v>395</v>
      </c>
      <c r="Z504" s="99">
        <v>27.6</v>
      </c>
      <c r="AA504" s="100">
        <v>20.7</v>
      </c>
      <c r="AB504" s="101" t="s">
        <v>5798</v>
      </c>
      <c r="AC504" s="102" t="s">
        <v>638</v>
      </c>
      <c r="AD504" s="103">
        <f>Table1[[#This Row],[QTY]]*Table1[[#This Row],['# Books]]</f>
        <v>0</v>
      </c>
      <c r="AE504" s="104">
        <f>Table1[[#This Row],[QTY]]*Table1[[#This Row],[S&amp;L Price]]</f>
        <v>0</v>
      </c>
    </row>
    <row r="505" spans="1:31" ht="18" customHeight="1" x14ac:dyDescent="0.25">
      <c r="A505" s="86"/>
      <c r="B505" s="87">
        <v>33</v>
      </c>
      <c r="C505" s="88">
        <v>85</v>
      </c>
      <c r="D505" s="89" t="s">
        <v>5793</v>
      </c>
      <c r="E505" s="90">
        <v>1</v>
      </c>
      <c r="F505" s="91" t="s">
        <v>5845</v>
      </c>
      <c r="G505" s="89" t="s">
        <v>0</v>
      </c>
      <c r="H505" s="89"/>
      <c r="I505" s="92" t="s">
        <v>5846</v>
      </c>
      <c r="J505" s="93">
        <v>2014</v>
      </c>
      <c r="K505" s="94" t="s">
        <v>1413</v>
      </c>
      <c r="L505" s="91" t="s">
        <v>318</v>
      </c>
      <c r="M505" s="91" t="s">
        <v>285</v>
      </c>
      <c r="N505" s="96" t="s">
        <v>491</v>
      </c>
      <c r="O505" s="96" t="s">
        <v>5796</v>
      </c>
      <c r="P505" s="92"/>
      <c r="Q505" s="92"/>
      <c r="R505" s="92">
        <v>24</v>
      </c>
      <c r="S505" s="92">
        <v>20</v>
      </c>
      <c r="T505" s="92" t="s">
        <v>5</v>
      </c>
      <c r="U505" s="92"/>
      <c r="V505" s="91" t="s">
        <v>282</v>
      </c>
      <c r="W505" s="91" t="s">
        <v>283</v>
      </c>
      <c r="X505" s="98" t="s">
        <v>5847</v>
      </c>
      <c r="Y505" s="91" t="s">
        <v>395</v>
      </c>
      <c r="Z505" s="99">
        <v>27.6</v>
      </c>
      <c r="AA505" s="100">
        <v>20.7</v>
      </c>
      <c r="AB505" s="101" t="s">
        <v>5798</v>
      </c>
      <c r="AC505" s="102" t="s">
        <v>638</v>
      </c>
      <c r="AD505" s="103">
        <f>Table1[[#This Row],[QTY]]*Table1[[#This Row],['# Books]]</f>
        <v>0</v>
      </c>
      <c r="AE505" s="104">
        <f>Table1[[#This Row],[QTY]]*Table1[[#This Row],[S&amp;L Price]]</f>
        <v>0</v>
      </c>
    </row>
    <row r="506" spans="1:31" ht="18" hidden="1" customHeight="1" x14ac:dyDescent="0.25">
      <c r="A506" s="86"/>
      <c r="B506" s="87">
        <v>33</v>
      </c>
      <c r="C506" s="88">
        <v>85</v>
      </c>
      <c r="D506" s="89" t="s">
        <v>5793</v>
      </c>
      <c r="E506" s="90">
        <v>1</v>
      </c>
      <c r="F506" s="91" t="s">
        <v>5845</v>
      </c>
      <c r="G506" s="89" t="s">
        <v>3</v>
      </c>
      <c r="H506" s="89"/>
      <c r="I506" s="92" t="s">
        <v>5848</v>
      </c>
      <c r="J506" s="93">
        <v>2014</v>
      </c>
      <c r="K506" s="94" t="s">
        <v>1413</v>
      </c>
      <c r="L506" s="91"/>
      <c r="M506" s="91"/>
      <c r="N506" s="96" t="s">
        <v>491</v>
      </c>
      <c r="O506" s="96" t="s">
        <v>5796</v>
      </c>
      <c r="P506" s="92"/>
      <c r="Q506" s="92"/>
      <c r="R506" s="92">
        <v>24</v>
      </c>
      <c r="S506" s="92">
        <v>20</v>
      </c>
      <c r="T506" s="92" t="s">
        <v>5</v>
      </c>
      <c r="U506" s="92"/>
      <c r="V506" s="91" t="s">
        <v>282</v>
      </c>
      <c r="W506" s="91" t="s">
        <v>283</v>
      </c>
      <c r="X506" s="98" t="s">
        <v>5847</v>
      </c>
      <c r="Y506" s="91" t="s">
        <v>395</v>
      </c>
      <c r="Z506" s="99">
        <v>27.6</v>
      </c>
      <c r="AA506" s="100">
        <v>20.7</v>
      </c>
      <c r="AB506" s="101" t="s">
        <v>5798</v>
      </c>
      <c r="AC506" s="102" t="s">
        <v>638</v>
      </c>
      <c r="AD506" s="103">
        <f>Table1[[#This Row],[QTY]]*Table1[[#This Row],['# Books]]</f>
        <v>0</v>
      </c>
      <c r="AE506" s="104">
        <f>Table1[[#This Row],[QTY]]*Table1[[#This Row],[S&amp;L Price]]</f>
        <v>0</v>
      </c>
    </row>
    <row r="507" spans="1:31" ht="18" customHeight="1" x14ac:dyDescent="0.25">
      <c r="A507" s="86"/>
      <c r="B507" s="87">
        <v>33</v>
      </c>
      <c r="C507" s="88">
        <v>85</v>
      </c>
      <c r="D507" s="89" t="s">
        <v>5793</v>
      </c>
      <c r="E507" s="90">
        <v>1</v>
      </c>
      <c r="F507" s="91" t="s">
        <v>5849</v>
      </c>
      <c r="G507" s="89" t="s">
        <v>0</v>
      </c>
      <c r="H507" s="89"/>
      <c r="I507" s="92" t="s">
        <v>5850</v>
      </c>
      <c r="J507" s="93">
        <v>2014</v>
      </c>
      <c r="K507" s="94" t="s">
        <v>1413</v>
      </c>
      <c r="L507" s="91" t="s">
        <v>318</v>
      </c>
      <c r="M507" s="91" t="s">
        <v>285</v>
      </c>
      <c r="N507" s="96" t="s">
        <v>491</v>
      </c>
      <c r="O507" s="96" t="s">
        <v>5796</v>
      </c>
      <c r="P507" s="92"/>
      <c r="Q507" s="92"/>
      <c r="R507" s="92">
        <v>24</v>
      </c>
      <c r="S507" s="92">
        <v>20</v>
      </c>
      <c r="T507" s="92" t="s">
        <v>5</v>
      </c>
      <c r="U507" s="92"/>
      <c r="V507" s="91" t="s">
        <v>282</v>
      </c>
      <c r="W507" s="91" t="s">
        <v>283</v>
      </c>
      <c r="X507" s="98" t="s">
        <v>5851</v>
      </c>
      <c r="Y507" s="91" t="s">
        <v>395</v>
      </c>
      <c r="Z507" s="99">
        <v>27.6</v>
      </c>
      <c r="AA507" s="100">
        <v>20.7</v>
      </c>
      <c r="AB507" s="101" t="s">
        <v>5798</v>
      </c>
      <c r="AC507" s="102" t="s">
        <v>638</v>
      </c>
      <c r="AD507" s="103">
        <f>Table1[[#This Row],[QTY]]*Table1[[#This Row],['# Books]]</f>
        <v>0</v>
      </c>
      <c r="AE507" s="104">
        <f>Table1[[#This Row],[QTY]]*Table1[[#This Row],[S&amp;L Price]]</f>
        <v>0</v>
      </c>
    </row>
    <row r="508" spans="1:31" ht="18" hidden="1" customHeight="1" x14ac:dyDescent="0.25">
      <c r="A508" s="86"/>
      <c r="B508" s="87">
        <v>33</v>
      </c>
      <c r="C508" s="88">
        <v>85</v>
      </c>
      <c r="D508" s="89" t="s">
        <v>5793</v>
      </c>
      <c r="E508" s="90">
        <v>1</v>
      </c>
      <c r="F508" s="91" t="s">
        <v>5849</v>
      </c>
      <c r="G508" s="89" t="s">
        <v>3</v>
      </c>
      <c r="H508" s="89"/>
      <c r="I508" s="92" t="s">
        <v>5852</v>
      </c>
      <c r="J508" s="93">
        <v>2014</v>
      </c>
      <c r="K508" s="94" t="s">
        <v>1413</v>
      </c>
      <c r="L508" s="91"/>
      <c r="M508" s="91"/>
      <c r="N508" s="96" t="s">
        <v>491</v>
      </c>
      <c r="O508" s="96" t="s">
        <v>5796</v>
      </c>
      <c r="P508" s="92"/>
      <c r="Q508" s="92"/>
      <c r="R508" s="92">
        <v>24</v>
      </c>
      <c r="S508" s="92">
        <v>20</v>
      </c>
      <c r="T508" s="92" t="s">
        <v>5</v>
      </c>
      <c r="U508" s="92"/>
      <c r="V508" s="91" t="s">
        <v>282</v>
      </c>
      <c r="W508" s="91" t="s">
        <v>283</v>
      </c>
      <c r="X508" s="98" t="s">
        <v>5851</v>
      </c>
      <c r="Y508" s="91" t="s">
        <v>395</v>
      </c>
      <c r="Z508" s="99">
        <v>27.6</v>
      </c>
      <c r="AA508" s="100">
        <v>20.7</v>
      </c>
      <c r="AB508" s="101" t="s">
        <v>5798</v>
      </c>
      <c r="AC508" s="102" t="s">
        <v>638</v>
      </c>
      <c r="AD508" s="103">
        <f>Table1[[#This Row],[QTY]]*Table1[[#This Row],['# Books]]</f>
        <v>0</v>
      </c>
      <c r="AE508" s="104">
        <f>Table1[[#This Row],[QTY]]*Table1[[#This Row],[S&amp;L Price]]</f>
        <v>0</v>
      </c>
    </row>
    <row r="509" spans="1:31" ht="18" hidden="1" customHeight="1" x14ac:dyDescent="0.25">
      <c r="A509" s="86"/>
      <c r="B509" s="87">
        <v>34</v>
      </c>
      <c r="C509" s="88">
        <v>86</v>
      </c>
      <c r="D509" s="89" t="s">
        <v>5907</v>
      </c>
      <c r="E509" s="90">
        <v>10</v>
      </c>
      <c r="F509" s="91" t="s">
        <v>10097</v>
      </c>
      <c r="G509" s="89" t="s">
        <v>9</v>
      </c>
      <c r="H509" s="89"/>
      <c r="I509" s="92" t="s">
        <v>10098</v>
      </c>
      <c r="J509" s="93">
        <v>2020</v>
      </c>
      <c r="K509" s="94" t="s">
        <v>9424</v>
      </c>
      <c r="L509" s="91" t="s">
        <v>318</v>
      </c>
      <c r="M509" s="91" t="s">
        <v>285</v>
      </c>
      <c r="N509" s="96"/>
      <c r="O509" s="96"/>
      <c r="P509" s="92"/>
      <c r="Q509" s="92"/>
      <c r="R509" s="92"/>
      <c r="S509" s="92"/>
      <c r="T509" s="92"/>
      <c r="U509" s="92"/>
      <c r="V509" s="91" t="s">
        <v>5908</v>
      </c>
      <c r="W509" s="91" t="s">
        <v>286</v>
      </c>
      <c r="X509" s="98" t="s">
        <v>10099</v>
      </c>
      <c r="Y509" s="91" t="s">
        <v>395</v>
      </c>
      <c r="Z509" s="99">
        <v>266</v>
      </c>
      <c r="AA509" s="100">
        <v>199.5</v>
      </c>
      <c r="AB509" s="101"/>
      <c r="AC509" s="102" t="s">
        <v>638</v>
      </c>
      <c r="AD509" s="103">
        <f>Table1[[#This Row],[QTY]]*Table1[[#This Row],['# Books]]</f>
        <v>0</v>
      </c>
      <c r="AE509" s="104">
        <f>Table1[[#This Row],[QTY]]*Table1[[#This Row],[S&amp;L Price]]</f>
        <v>0</v>
      </c>
    </row>
    <row r="510" spans="1:31" ht="18" hidden="1" customHeight="1" x14ac:dyDescent="0.25">
      <c r="A510" s="86"/>
      <c r="B510" s="87">
        <v>34</v>
      </c>
      <c r="C510" s="88">
        <v>86</v>
      </c>
      <c r="D510" s="89" t="s">
        <v>5907</v>
      </c>
      <c r="E510" s="90">
        <v>4</v>
      </c>
      <c r="F510" s="91" t="s">
        <v>10100</v>
      </c>
      <c r="G510" s="89" t="s">
        <v>9</v>
      </c>
      <c r="H510" s="89"/>
      <c r="I510" s="92" t="s">
        <v>10101</v>
      </c>
      <c r="J510" s="93">
        <v>2020</v>
      </c>
      <c r="K510" s="94" t="s">
        <v>9424</v>
      </c>
      <c r="L510" s="91" t="s">
        <v>318</v>
      </c>
      <c r="M510" s="91" t="s">
        <v>285</v>
      </c>
      <c r="N510" s="96"/>
      <c r="O510" s="96"/>
      <c r="P510" s="92"/>
      <c r="Q510" s="92"/>
      <c r="R510" s="92"/>
      <c r="S510" s="92"/>
      <c r="T510" s="92"/>
      <c r="U510" s="92"/>
      <c r="V510" s="91" t="s">
        <v>5908</v>
      </c>
      <c r="W510" s="91" t="s">
        <v>286</v>
      </c>
      <c r="X510" s="98" t="s">
        <v>10102</v>
      </c>
      <c r="Y510" s="91" t="s">
        <v>395</v>
      </c>
      <c r="Z510" s="99">
        <v>106.4</v>
      </c>
      <c r="AA510" s="100">
        <v>79.8</v>
      </c>
      <c r="AB510" s="101"/>
      <c r="AC510" s="102" t="s">
        <v>638</v>
      </c>
      <c r="AD510" s="103">
        <f>Table1[[#This Row],[QTY]]*Table1[[#This Row],['# Books]]</f>
        <v>0</v>
      </c>
      <c r="AE510" s="104">
        <f>Table1[[#This Row],[QTY]]*Table1[[#This Row],[S&amp;L Price]]</f>
        <v>0</v>
      </c>
    </row>
    <row r="511" spans="1:31" ht="18" customHeight="1" x14ac:dyDescent="0.25">
      <c r="A511" s="86"/>
      <c r="B511" s="87">
        <v>34</v>
      </c>
      <c r="C511" s="88">
        <v>86</v>
      </c>
      <c r="D511" s="89" t="s">
        <v>5907</v>
      </c>
      <c r="E511" s="90">
        <v>1</v>
      </c>
      <c r="F511" s="91" t="s">
        <v>10103</v>
      </c>
      <c r="G511" s="89" t="s">
        <v>0</v>
      </c>
      <c r="H511" s="89"/>
      <c r="I511" s="92" t="s">
        <v>10104</v>
      </c>
      <c r="J511" s="93">
        <v>2020</v>
      </c>
      <c r="K511" s="94" t="s">
        <v>9424</v>
      </c>
      <c r="L511" s="91" t="s">
        <v>318</v>
      </c>
      <c r="M511" s="91" t="s">
        <v>285</v>
      </c>
      <c r="N511" s="96" t="s">
        <v>491</v>
      </c>
      <c r="O511" s="96" t="s">
        <v>10105</v>
      </c>
      <c r="P511" s="92"/>
      <c r="Q511" s="92"/>
      <c r="R511" s="92"/>
      <c r="S511" s="92"/>
      <c r="T511" s="92" t="s">
        <v>14</v>
      </c>
      <c r="U511" s="92"/>
      <c r="V511" s="91" t="s">
        <v>5908</v>
      </c>
      <c r="W511" s="91" t="s">
        <v>286</v>
      </c>
      <c r="X511" s="98" t="s">
        <v>10106</v>
      </c>
      <c r="Y511" s="91" t="s">
        <v>395</v>
      </c>
      <c r="Z511" s="99">
        <v>26.6</v>
      </c>
      <c r="AA511" s="100">
        <v>19.95</v>
      </c>
      <c r="AB511" s="101" t="s">
        <v>10107</v>
      </c>
      <c r="AC511" s="102" t="s">
        <v>638</v>
      </c>
      <c r="AD511" s="103">
        <f>Table1[[#This Row],[QTY]]*Table1[[#This Row],['# Books]]</f>
        <v>0</v>
      </c>
      <c r="AE511" s="104">
        <f>Table1[[#This Row],[QTY]]*Table1[[#This Row],[S&amp;L Price]]</f>
        <v>0</v>
      </c>
    </row>
    <row r="512" spans="1:31" ht="18" hidden="1" customHeight="1" x14ac:dyDescent="0.25">
      <c r="A512" s="86"/>
      <c r="B512" s="87">
        <v>34</v>
      </c>
      <c r="C512" s="88">
        <v>86</v>
      </c>
      <c r="D512" s="89" t="s">
        <v>5907</v>
      </c>
      <c r="E512" s="90">
        <v>1</v>
      </c>
      <c r="F512" s="91" t="s">
        <v>10103</v>
      </c>
      <c r="G512" s="89" t="s">
        <v>3</v>
      </c>
      <c r="H512" s="89"/>
      <c r="I512" s="92" t="s">
        <v>10108</v>
      </c>
      <c r="J512" s="93">
        <v>2020</v>
      </c>
      <c r="K512" s="94" t="s">
        <v>9424</v>
      </c>
      <c r="L512" s="91"/>
      <c r="M512" s="91"/>
      <c r="N512" s="96" t="s">
        <v>491</v>
      </c>
      <c r="O512" s="96" t="s">
        <v>10105</v>
      </c>
      <c r="P512" s="92"/>
      <c r="Q512" s="92"/>
      <c r="R512" s="92"/>
      <c r="S512" s="92"/>
      <c r="T512" s="92" t="s">
        <v>14</v>
      </c>
      <c r="U512" s="92"/>
      <c r="V512" s="91" t="s">
        <v>5908</v>
      </c>
      <c r="W512" s="91" t="s">
        <v>286</v>
      </c>
      <c r="X512" s="98" t="s">
        <v>10106</v>
      </c>
      <c r="Y512" s="91" t="s">
        <v>395</v>
      </c>
      <c r="Z512" s="99">
        <v>26.6</v>
      </c>
      <c r="AA512" s="100">
        <v>19.95</v>
      </c>
      <c r="AB512" s="101" t="s">
        <v>10107</v>
      </c>
      <c r="AC512" s="102" t="s">
        <v>638</v>
      </c>
      <c r="AD512" s="103">
        <f>Table1[[#This Row],[QTY]]*Table1[[#This Row],['# Books]]</f>
        <v>0</v>
      </c>
      <c r="AE512" s="104">
        <f>Table1[[#This Row],[QTY]]*Table1[[#This Row],[S&amp;L Price]]</f>
        <v>0</v>
      </c>
    </row>
    <row r="513" spans="1:31" ht="18" customHeight="1" x14ac:dyDescent="0.25">
      <c r="A513" s="86"/>
      <c r="B513" s="87">
        <v>34</v>
      </c>
      <c r="C513" s="88">
        <v>86</v>
      </c>
      <c r="D513" s="89" t="s">
        <v>5907</v>
      </c>
      <c r="E513" s="90">
        <v>1</v>
      </c>
      <c r="F513" s="91" t="s">
        <v>10109</v>
      </c>
      <c r="G513" s="89" t="s">
        <v>0</v>
      </c>
      <c r="H513" s="89"/>
      <c r="I513" s="92" t="s">
        <v>10110</v>
      </c>
      <c r="J513" s="93">
        <v>2020</v>
      </c>
      <c r="K513" s="94" t="s">
        <v>9424</v>
      </c>
      <c r="L513" s="91" t="s">
        <v>318</v>
      </c>
      <c r="M513" s="91" t="s">
        <v>285</v>
      </c>
      <c r="N513" s="96" t="s">
        <v>491</v>
      </c>
      <c r="O513" s="96" t="s">
        <v>10105</v>
      </c>
      <c r="P513" s="92"/>
      <c r="Q513" s="92"/>
      <c r="R513" s="92"/>
      <c r="S513" s="92"/>
      <c r="T513" s="92" t="s">
        <v>14</v>
      </c>
      <c r="U513" s="92"/>
      <c r="V513" s="91" t="s">
        <v>5908</v>
      </c>
      <c r="W513" s="91" t="s">
        <v>286</v>
      </c>
      <c r="X513" s="98" t="s">
        <v>10111</v>
      </c>
      <c r="Y513" s="91" t="s">
        <v>395</v>
      </c>
      <c r="Z513" s="99">
        <v>26.6</v>
      </c>
      <c r="AA513" s="100">
        <v>19.95</v>
      </c>
      <c r="AB513" s="101" t="s">
        <v>10112</v>
      </c>
      <c r="AC513" s="102" t="s">
        <v>638</v>
      </c>
      <c r="AD513" s="103">
        <f>Table1[[#This Row],[QTY]]*Table1[[#This Row],['# Books]]</f>
        <v>0</v>
      </c>
      <c r="AE513" s="104">
        <f>Table1[[#This Row],[QTY]]*Table1[[#This Row],[S&amp;L Price]]</f>
        <v>0</v>
      </c>
    </row>
    <row r="514" spans="1:31" ht="18" hidden="1" customHeight="1" x14ac:dyDescent="0.25">
      <c r="A514" s="86"/>
      <c r="B514" s="87">
        <v>34</v>
      </c>
      <c r="C514" s="88">
        <v>86</v>
      </c>
      <c r="D514" s="89" t="s">
        <v>5907</v>
      </c>
      <c r="E514" s="90">
        <v>1</v>
      </c>
      <c r="F514" s="91" t="s">
        <v>10109</v>
      </c>
      <c r="G514" s="89" t="s">
        <v>3</v>
      </c>
      <c r="H514" s="89"/>
      <c r="I514" s="92" t="s">
        <v>10113</v>
      </c>
      <c r="J514" s="93">
        <v>2020</v>
      </c>
      <c r="K514" s="94" t="s">
        <v>9424</v>
      </c>
      <c r="L514" s="91"/>
      <c r="M514" s="91"/>
      <c r="N514" s="96" t="s">
        <v>491</v>
      </c>
      <c r="O514" s="96" t="s">
        <v>10105</v>
      </c>
      <c r="P514" s="92"/>
      <c r="Q514" s="92"/>
      <c r="R514" s="92"/>
      <c r="S514" s="92"/>
      <c r="T514" s="92" t="s">
        <v>14</v>
      </c>
      <c r="U514" s="92"/>
      <c r="V514" s="91" t="s">
        <v>5908</v>
      </c>
      <c r="W514" s="91" t="s">
        <v>286</v>
      </c>
      <c r="X514" s="98" t="s">
        <v>10111</v>
      </c>
      <c r="Y514" s="91" t="s">
        <v>395</v>
      </c>
      <c r="Z514" s="99">
        <v>26.6</v>
      </c>
      <c r="AA514" s="100">
        <v>19.95</v>
      </c>
      <c r="AB514" s="101" t="s">
        <v>10112</v>
      </c>
      <c r="AC514" s="102" t="s">
        <v>638</v>
      </c>
      <c r="AD514" s="103">
        <f>Table1[[#This Row],[QTY]]*Table1[[#This Row],['# Books]]</f>
        <v>0</v>
      </c>
      <c r="AE514" s="104">
        <f>Table1[[#This Row],[QTY]]*Table1[[#This Row],[S&amp;L Price]]</f>
        <v>0</v>
      </c>
    </row>
    <row r="515" spans="1:31" ht="18" customHeight="1" x14ac:dyDescent="0.25">
      <c r="A515" s="86"/>
      <c r="B515" s="87">
        <v>34</v>
      </c>
      <c r="C515" s="88">
        <v>86</v>
      </c>
      <c r="D515" s="89" t="s">
        <v>5907</v>
      </c>
      <c r="E515" s="90">
        <v>1</v>
      </c>
      <c r="F515" s="91" t="s">
        <v>10114</v>
      </c>
      <c r="G515" s="89" t="s">
        <v>0</v>
      </c>
      <c r="H515" s="89"/>
      <c r="I515" s="92" t="s">
        <v>10115</v>
      </c>
      <c r="J515" s="93">
        <v>2020</v>
      </c>
      <c r="K515" s="94" t="s">
        <v>9424</v>
      </c>
      <c r="L515" s="91" t="s">
        <v>318</v>
      </c>
      <c r="M515" s="91" t="s">
        <v>285</v>
      </c>
      <c r="N515" s="96" t="s">
        <v>491</v>
      </c>
      <c r="O515" s="96" t="s">
        <v>10105</v>
      </c>
      <c r="P515" s="92"/>
      <c r="Q515" s="92"/>
      <c r="R515" s="92"/>
      <c r="S515" s="92"/>
      <c r="T515" s="92" t="s">
        <v>14</v>
      </c>
      <c r="U515" s="92"/>
      <c r="V515" s="91" t="s">
        <v>5908</v>
      </c>
      <c r="W515" s="91" t="s">
        <v>286</v>
      </c>
      <c r="X515" s="98" t="s">
        <v>10116</v>
      </c>
      <c r="Y515" s="91" t="s">
        <v>395</v>
      </c>
      <c r="Z515" s="99">
        <v>26.6</v>
      </c>
      <c r="AA515" s="100">
        <v>19.95</v>
      </c>
      <c r="AB515" s="101" t="s">
        <v>10117</v>
      </c>
      <c r="AC515" s="102" t="s">
        <v>638</v>
      </c>
      <c r="AD515" s="103">
        <f>Table1[[#This Row],[QTY]]*Table1[[#This Row],['# Books]]</f>
        <v>0</v>
      </c>
      <c r="AE515" s="104">
        <f>Table1[[#This Row],[QTY]]*Table1[[#This Row],[S&amp;L Price]]</f>
        <v>0</v>
      </c>
    </row>
    <row r="516" spans="1:31" ht="18" hidden="1" customHeight="1" x14ac:dyDescent="0.25">
      <c r="A516" s="86"/>
      <c r="B516" s="87">
        <v>34</v>
      </c>
      <c r="C516" s="88">
        <v>86</v>
      </c>
      <c r="D516" s="89" t="s">
        <v>5907</v>
      </c>
      <c r="E516" s="90">
        <v>1</v>
      </c>
      <c r="F516" s="91" t="s">
        <v>10114</v>
      </c>
      <c r="G516" s="89" t="s">
        <v>3</v>
      </c>
      <c r="H516" s="89"/>
      <c r="I516" s="92" t="s">
        <v>10118</v>
      </c>
      <c r="J516" s="93">
        <v>2020</v>
      </c>
      <c r="K516" s="94" t="s">
        <v>9424</v>
      </c>
      <c r="L516" s="91"/>
      <c r="M516" s="91"/>
      <c r="N516" s="96" t="s">
        <v>491</v>
      </c>
      <c r="O516" s="96" t="s">
        <v>10105</v>
      </c>
      <c r="P516" s="92"/>
      <c r="Q516" s="92"/>
      <c r="R516" s="92"/>
      <c r="S516" s="92"/>
      <c r="T516" s="92" t="s">
        <v>14</v>
      </c>
      <c r="U516" s="92"/>
      <c r="V516" s="91" t="s">
        <v>5908</v>
      </c>
      <c r="W516" s="91" t="s">
        <v>286</v>
      </c>
      <c r="X516" s="98" t="s">
        <v>10116</v>
      </c>
      <c r="Y516" s="91" t="s">
        <v>395</v>
      </c>
      <c r="Z516" s="99">
        <v>26.6</v>
      </c>
      <c r="AA516" s="100">
        <v>19.95</v>
      </c>
      <c r="AB516" s="101" t="s">
        <v>10117</v>
      </c>
      <c r="AC516" s="102" t="s">
        <v>638</v>
      </c>
      <c r="AD516" s="103">
        <f>Table1[[#This Row],[QTY]]*Table1[[#This Row],['# Books]]</f>
        <v>0</v>
      </c>
      <c r="AE516" s="104">
        <f>Table1[[#This Row],[QTY]]*Table1[[#This Row],[S&amp;L Price]]</f>
        <v>0</v>
      </c>
    </row>
    <row r="517" spans="1:31" ht="18" customHeight="1" x14ac:dyDescent="0.25">
      <c r="A517" s="86"/>
      <c r="B517" s="87">
        <v>34</v>
      </c>
      <c r="C517" s="88">
        <v>86</v>
      </c>
      <c r="D517" s="89" t="s">
        <v>5907</v>
      </c>
      <c r="E517" s="90">
        <v>1</v>
      </c>
      <c r="F517" s="91" t="s">
        <v>10119</v>
      </c>
      <c r="G517" s="89" t="s">
        <v>0</v>
      </c>
      <c r="H517" s="89"/>
      <c r="I517" s="92" t="s">
        <v>10120</v>
      </c>
      <c r="J517" s="93">
        <v>2020</v>
      </c>
      <c r="K517" s="94" t="s">
        <v>9424</v>
      </c>
      <c r="L517" s="91" t="s">
        <v>318</v>
      </c>
      <c r="M517" s="91" t="s">
        <v>285</v>
      </c>
      <c r="N517" s="96" t="s">
        <v>491</v>
      </c>
      <c r="O517" s="96" t="s">
        <v>10105</v>
      </c>
      <c r="P517" s="92"/>
      <c r="Q517" s="92"/>
      <c r="R517" s="92"/>
      <c r="S517" s="92"/>
      <c r="T517" s="92" t="s">
        <v>14</v>
      </c>
      <c r="U517" s="92"/>
      <c r="V517" s="91" t="s">
        <v>5908</v>
      </c>
      <c r="W517" s="91" t="s">
        <v>286</v>
      </c>
      <c r="X517" s="98" t="s">
        <v>10121</v>
      </c>
      <c r="Y517" s="91" t="s">
        <v>395</v>
      </c>
      <c r="Z517" s="99">
        <v>26.6</v>
      </c>
      <c r="AA517" s="100">
        <v>19.95</v>
      </c>
      <c r="AB517" s="101" t="s">
        <v>10122</v>
      </c>
      <c r="AC517" s="102" t="s">
        <v>638</v>
      </c>
      <c r="AD517" s="103">
        <f>Table1[[#This Row],[QTY]]*Table1[[#This Row],['# Books]]</f>
        <v>0</v>
      </c>
      <c r="AE517" s="104">
        <f>Table1[[#This Row],[QTY]]*Table1[[#This Row],[S&amp;L Price]]</f>
        <v>0</v>
      </c>
    </row>
    <row r="518" spans="1:31" ht="18" hidden="1" customHeight="1" x14ac:dyDescent="0.25">
      <c r="A518" s="86"/>
      <c r="B518" s="87">
        <v>34</v>
      </c>
      <c r="C518" s="88">
        <v>86</v>
      </c>
      <c r="D518" s="89" t="s">
        <v>5907</v>
      </c>
      <c r="E518" s="90">
        <v>1</v>
      </c>
      <c r="F518" s="91" t="s">
        <v>10119</v>
      </c>
      <c r="G518" s="89" t="s">
        <v>3</v>
      </c>
      <c r="H518" s="89"/>
      <c r="I518" s="92" t="s">
        <v>10123</v>
      </c>
      <c r="J518" s="93">
        <v>2020</v>
      </c>
      <c r="K518" s="94" t="s">
        <v>9424</v>
      </c>
      <c r="L518" s="91"/>
      <c r="M518" s="91"/>
      <c r="N518" s="96" t="s">
        <v>491</v>
      </c>
      <c r="O518" s="96" t="s">
        <v>10105</v>
      </c>
      <c r="P518" s="92"/>
      <c r="Q518" s="92"/>
      <c r="R518" s="92"/>
      <c r="S518" s="92"/>
      <c r="T518" s="92" t="s">
        <v>14</v>
      </c>
      <c r="U518" s="92"/>
      <c r="V518" s="91" t="s">
        <v>5908</v>
      </c>
      <c r="W518" s="91" t="s">
        <v>286</v>
      </c>
      <c r="X518" s="98" t="s">
        <v>10121</v>
      </c>
      <c r="Y518" s="91" t="s">
        <v>395</v>
      </c>
      <c r="Z518" s="99">
        <v>26.6</v>
      </c>
      <c r="AA518" s="100">
        <v>19.95</v>
      </c>
      <c r="AB518" s="101" t="s">
        <v>10122</v>
      </c>
      <c r="AC518" s="102" t="s">
        <v>638</v>
      </c>
      <c r="AD518" s="103">
        <f>Table1[[#This Row],[QTY]]*Table1[[#This Row],['# Books]]</f>
        <v>0</v>
      </c>
      <c r="AE518" s="104">
        <f>Table1[[#This Row],[QTY]]*Table1[[#This Row],[S&amp;L Price]]</f>
        <v>0</v>
      </c>
    </row>
    <row r="519" spans="1:31" ht="18" customHeight="1" x14ac:dyDescent="0.25">
      <c r="A519" s="86"/>
      <c r="B519" s="87">
        <v>34</v>
      </c>
      <c r="C519" s="88">
        <v>86</v>
      </c>
      <c r="D519" s="89" t="s">
        <v>5907</v>
      </c>
      <c r="E519" s="90">
        <v>1</v>
      </c>
      <c r="F519" s="91" t="s">
        <v>5909</v>
      </c>
      <c r="G519" s="89" t="s">
        <v>0</v>
      </c>
      <c r="H519" s="89"/>
      <c r="I519" s="92" t="s">
        <v>5910</v>
      </c>
      <c r="J519" s="93">
        <v>2018</v>
      </c>
      <c r="K519" s="94" t="s">
        <v>1407</v>
      </c>
      <c r="L519" s="91" t="s">
        <v>318</v>
      </c>
      <c r="M519" s="91" t="s">
        <v>285</v>
      </c>
      <c r="N519" s="96" t="s">
        <v>4349</v>
      </c>
      <c r="O519" s="96" t="s">
        <v>5911</v>
      </c>
      <c r="P519" s="92"/>
      <c r="Q519" s="92"/>
      <c r="R519" s="92"/>
      <c r="S519" s="92"/>
      <c r="T519" s="92" t="s">
        <v>14</v>
      </c>
      <c r="U519" s="92"/>
      <c r="V519" s="91" t="s">
        <v>5908</v>
      </c>
      <c r="W519" s="91" t="s">
        <v>286</v>
      </c>
      <c r="X519" s="98" t="s">
        <v>5912</v>
      </c>
      <c r="Y519" s="91" t="s">
        <v>395</v>
      </c>
      <c r="Z519" s="99">
        <v>26.6</v>
      </c>
      <c r="AA519" s="100">
        <v>19.95</v>
      </c>
      <c r="AB519" s="101" t="s">
        <v>5913</v>
      </c>
      <c r="AC519" s="102" t="s">
        <v>638</v>
      </c>
      <c r="AD519" s="103">
        <f>Table1[[#This Row],[QTY]]*Table1[[#This Row],['# Books]]</f>
        <v>0</v>
      </c>
      <c r="AE519" s="104">
        <f>Table1[[#This Row],[QTY]]*Table1[[#This Row],[S&amp;L Price]]</f>
        <v>0</v>
      </c>
    </row>
    <row r="520" spans="1:31" ht="18" hidden="1" customHeight="1" x14ac:dyDescent="0.25">
      <c r="A520" s="86"/>
      <c r="B520" s="87">
        <v>34</v>
      </c>
      <c r="C520" s="88">
        <v>86</v>
      </c>
      <c r="D520" s="89" t="s">
        <v>5907</v>
      </c>
      <c r="E520" s="90">
        <v>1</v>
      </c>
      <c r="F520" s="91" t="s">
        <v>5909</v>
      </c>
      <c r="G520" s="89" t="s">
        <v>3</v>
      </c>
      <c r="H520" s="89"/>
      <c r="I520" s="92" t="s">
        <v>5914</v>
      </c>
      <c r="J520" s="93">
        <v>2018</v>
      </c>
      <c r="K520" s="94" t="s">
        <v>1407</v>
      </c>
      <c r="L520" s="91"/>
      <c r="M520" s="91"/>
      <c r="N520" s="96" t="s">
        <v>4349</v>
      </c>
      <c r="O520" s="96" t="s">
        <v>5911</v>
      </c>
      <c r="P520" s="92"/>
      <c r="Q520" s="92"/>
      <c r="R520" s="92"/>
      <c r="S520" s="92"/>
      <c r="T520" s="92" t="s">
        <v>14</v>
      </c>
      <c r="U520" s="92"/>
      <c r="V520" s="91" t="s">
        <v>5908</v>
      </c>
      <c r="W520" s="91" t="s">
        <v>286</v>
      </c>
      <c r="X520" s="98" t="s">
        <v>5912</v>
      </c>
      <c r="Y520" s="91" t="s">
        <v>395</v>
      </c>
      <c r="Z520" s="99">
        <v>26.6</v>
      </c>
      <c r="AA520" s="100">
        <v>19.95</v>
      </c>
      <c r="AB520" s="101" t="s">
        <v>5913</v>
      </c>
      <c r="AC520" s="102" t="s">
        <v>638</v>
      </c>
      <c r="AD520" s="103">
        <f>Table1[[#This Row],[QTY]]*Table1[[#This Row],['# Books]]</f>
        <v>0</v>
      </c>
      <c r="AE520" s="104">
        <f>Table1[[#This Row],[QTY]]*Table1[[#This Row],[S&amp;L Price]]</f>
        <v>0</v>
      </c>
    </row>
    <row r="521" spans="1:31" ht="18" customHeight="1" x14ac:dyDescent="0.25">
      <c r="A521" s="86"/>
      <c r="B521" s="87">
        <v>34</v>
      </c>
      <c r="C521" s="88">
        <v>86</v>
      </c>
      <c r="D521" s="89" t="s">
        <v>5907</v>
      </c>
      <c r="E521" s="90">
        <v>1</v>
      </c>
      <c r="F521" s="91" t="s">
        <v>5915</v>
      </c>
      <c r="G521" s="89" t="s">
        <v>0</v>
      </c>
      <c r="H521" s="89"/>
      <c r="I521" s="92" t="s">
        <v>5916</v>
      </c>
      <c r="J521" s="93">
        <v>2018</v>
      </c>
      <c r="K521" s="94" t="s">
        <v>1407</v>
      </c>
      <c r="L521" s="91" t="s">
        <v>318</v>
      </c>
      <c r="M521" s="91" t="s">
        <v>285</v>
      </c>
      <c r="N521" s="96" t="s">
        <v>4349</v>
      </c>
      <c r="O521" s="96" t="s">
        <v>5911</v>
      </c>
      <c r="P521" s="92"/>
      <c r="Q521" s="92"/>
      <c r="R521" s="92"/>
      <c r="S521" s="92"/>
      <c r="T521" s="92" t="s">
        <v>14</v>
      </c>
      <c r="U521" s="92"/>
      <c r="V521" s="91" t="s">
        <v>5908</v>
      </c>
      <c r="W521" s="91" t="s">
        <v>286</v>
      </c>
      <c r="X521" s="98" t="s">
        <v>5917</v>
      </c>
      <c r="Y521" s="91" t="s">
        <v>395</v>
      </c>
      <c r="Z521" s="99">
        <v>26.6</v>
      </c>
      <c r="AA521" s="100">
        <v>19.95</v>
      </c>
      <c r="AB521" s="101" t="s">
        <v>5913</v>
      </c>
      <c r="AC521" s="102" t="s">
        <v>638</v>
      </c>
      <c r="AD521" s="103">
        <f>Table1[[#This Row],[QTY]]*Table1[[#This Row],['# Books]]</f>
        <v>0</v>
      </c>
      <c r="AE521" s="104">
        <f>Table1[[#This Row],[QTY]]*Table1[[#This Row],[S&amp;L Price]]</f>
        <v>0</v>
      </c>
    </row>
    <row r="522" spans="1:31" ht="18" hidden="1" customHeight="1" x14ac:dyDescent="0.25">
      <c r="A522" s="86"/>
      <c r="B522" s="87">
        <v>34</v>
      </c>
      <c r="C522" s="88">
        <v>86</v>
      </c>
      <c r="D522" s="89" t="s">
        <v>5907</v>
      </c>
      <c r="E522" s="90">
        <v>1</v>
      </c>
      <c r="F522" s="91" t="s">
        <v>5915</v>
      </c>
      <c r="G522" s="89" t="s">
        <v>3</v>
      </c>
      <c r="H522" s="89"/>
      <c r="I522" s="92" t="s">
        <v>5918</v>
      </c>
      <c r="J522" s="93">
        <v>2018</v>
      </c>
      <c r="K522" s="94" t="s">
        <v>1407</v>
      </c>
      <c r="L522" s="91"/>
      <c r="M522" s="91"/>
      <c r="N522" s="96" t="s">
        <v>4349</v>
      </c>
      <c r="O522" s="96" t="s">
        <v>5911</v>
      </c>
      <c r="P522" s="92"/>
      <c r="Q522" s="92"/>
      <c r="R522" s="92"/>
      <c r="S522" s="92"/>
      <c r="T522" s="92" t="s">
        <v>14</v>
      </c>
      <c r="U522" s="92"/>
      <c r="V522" s="91" t="s">
        <v>5908</v>
      </c>
      <c r="W522" s="91" t="s">
        <v>286</v>
      </c>
      <c r="X522" s="98" t="s">
        <v>5917</v>
      </c>
      <c r="Y522" s="91" t="s">
        <v>395</v>
      </c>
      <c r="Z522" s="99">
        <v>26.6</v>
      </c>
      <c r="AA522" s="100">
        <v>19.95</v>
      </c>
      <c r="AB522" s="101" t="s">
        <v>5913</v>
      </c>
      <c r="AC522" s="102" t="s">
        <v>638</v>
      </c>
      <c r="AD522" s="103">
        <f>Table1[[#This Row],[QTY]]*Table1[[#This Row],['# Books]]</f>
        <v>0</v>
      </c>
      <c r="AE522" s="104">
        <f>Table1[[#This Row],[QTY]]*Table1[[#This Row],[S&amp;L Price]]</f>
        <v>0</v>
      </c>
    </row>
    <row r="523" spans="1:31" ht="18" customHeight="1" x14ac:dyDescent="0.25">
      <c r="A523" s="86"/>
      <c r="B523" s="87">
        <v>34</v>
      </c>
      <c r="C523" s="88">
        <v>86</v>
      </c>
      <c r="D523" s="89" t="s">
        <v>5907</v>
      </c>
      <c r="E523" s="90">
        <v>1</v>
      </c>
      <c r="F523" s="91" t="s">
        <v>5919</v>
      </c>
      <c r="G523" s="89" t="s">
        <v>0</v>
      </c>
      <c r="H523" s="89"/>
      <c r="I523" s="92" t="s">
        <v>5920</v>
      </c>
      <c r="J523" s="93">
        <v>2018</v>
      </c>
      <c r="K523" s="94" t="s">
        <v>1407</v>
      </c>
      <c r="L523" s="91" t="s">
        <v>318</v>
      </c>
      <c r="M523" s="91" t="s">
        <v>285</v>
      </c>
      <c r="N523" s="96" t="s">
        <v>4349</v>
      </c>
      <c r="O523" s="96" t="s">
        <v>5911</v>
      </c>
      <c r="P523" s="92"/>
      <c r="Q523" s="92"/>
      <c r="R523" s="92"/>
      <c r="S523" s="92"/>
      <c r="T523" s="92" t="s">
        <v>14</v>
      </c>
      <c r="U523" s="92"/>
      <c r="V523" s="91" t="s">
        <v>5908</v>
      </c>
      <c r="W523" s="91" t="s">
        <v>286</v>
      </c>
      <c r="X523" s="98" t="s">
        <v>5921</v>
      </c>
      <c r="Y523" s="91" t="s">
        <v>395</v>
      </c>
      <c r="Z523" s="99">
        <v>26.6</v>
      </c>
      <c r="AA523" s="100">
        <v>19.95</v>
      </c>
      <c r="AB523" s="101" t="s">
        <v>5913</v>
      </c>
      <c r="AC523" s="102" t="s">
        <v>638</v>
      </c>
      <c r="AD523" s="103">
        <f>Table1[[#This Row],[QTY]]*Table1[[#This Row],['# Books]]</f>
        <v>0</v>
      </c>
      <c r="AE523" s="104">
        <f>Table1[[#This Row],[QTY]]*Table1[[#This Row],[S&amp;L Price]]</f>
        <v>0</v>
      </c>
    </row>
    <row r="524" spans="1:31" ht="18" hidden="1" customHeight="1" x14ac:dyDescent="0.25">
      <c r="A524" s="86"/>
      <c r="B524" s="87">
        <v>34</v>
      </c>
      <c r="C524" s="88">
        <v>86</v>
      </c>
      <c r="D524" s="89" t="s">
        <v>5907</v>
      </c>
      <c r="E524" s="90">
        <v>1</v>
      </c>
      <c r="F524" s="91" t="s">
        <v>5919</v>
      </c>
      <c r="G524" s="89" t="s">
        <v>3</v>
      </c>
      <c r="H524" s="89"/>
      <c r="I524" s="92" t="s">
        <v>5922</v>
      </c>
      <c r="J524" s="93">
        <v>2018</v>
      </c>
      <c r="K524" s="94" t="s">
        <v>1407</v>
      </c>
      <c r="L524" s="91"/>
      <c r="M524" s="91"/>
      <c r="N524" s="96" t="s">
        <v>4349</v>
      </c>
      <c r="O524" s="96" t="s">
        <v>5911</v>
      </c>
      <c r="P524" s="92"/>
      <c r="Q524" s="92"/>
      <c r="R524" s="92"/>
      <c r="S524" s="92"/>
      <c r="T524" s="92" t="s">
        <v>14</v>
      </c>
      <c r="U524" s="92"/>
      <c r="V524" s="91" t="s">
        <v>5908</v>
      </c>
      <c r="W524" s="91" t="s">
        <v>286</v>
      </c>
      <c r="X524" s="98" t="s">
        <v>5921</v>
      </c>
      <c r="Y524" s="91" t="s">
        <v>395</v>
      </c>
      <c r="Z524" s="99">
        <v>26.6</v>
      </c>
      <c r="AA524" s="100">
        <v>19.95</v>
      </c>
      <c r="AB524" s="101" t="s">
        <v>5913</v>
      </c>
      <c r="AC524" s="102" t="s">
        <v>638</v>
      </c>
      <c r="AD524" s="103">
        <f>Table1[[#This Row],[QTY]]*Table1[[#This Row],['# Books]]</f>
        <v>0</v>
      </c>
      <c r="AE524" s="104">
        <f>Table1[[#This Row],[QTY]]*Table1[[#This Row],[S&amp;L Price]]</f>
        <v>0</v>
      </c>
    </row>
    <row r="525" spans="1:31" ht="18" customHeight="1" x14ac:dyDescent="0.25">
      <c r="A525" s="86"/>
      <c r="B525" s="87">
        <v>34</v>
      </c>
      <c r="C525" s="88">
        <v>86</v>
      </c>
      <c r="D525" s="89" t="s">
        <v>5907</v>
      </c>
      <c r="E525" s="90">
        <v>1</v>
      </c>
      <c r="F525" s="91" t="s">
        <v>5923</v>
      </c>
      <c r="G525" s="89" t="s">
        <v>0</v>
      </c>
      <c r="H525" s="89"/>
      <c r="I525" s="92" t="s">
        <v>5924</v>
      </c>
      <c r="J525" s="93">
        <v>2018</v>
      </c>
      <c r="K525" s="94" t="s">
        <v>1407</v>
      </c>
      <c r="L525" s="91" t="s">
        <v>318</v>
      </c>
      <c r="M525" s="91" t="s">
        <v>285</v>
      </c>
      <c r="N525" s="96" t="s">
        <v>4349</v>
      </c>
      <c r="O525" s="96" t="s">
        <v>5911</v>
      </c>
      <c r="P525" s="92"/>
      <c r="Q525" s="92"/>
      <c r="R525" s="92"/>
      <c r="S525" s="92"/>
      <c r="T525" s="92" t="s">
        <v>14</v>
      </c>
      <c r="U525" s="92"/>
      <c r="V525" s="91" t="s">
        <v>5908</v>
      </c>
      <c r="W525" s="91" t="s">
        <v>286</v>
      </c>
      <c r="X525" s="98" t="s">
        <v>5925</v>
      </c>
      <c r="Y525" s="91" t="s">
        <v>395</v>
      </c>
      <c r="Z525" s="99">
        <v>26.6</v>
      </c>
      <c r="AA525" s="100">
        <v>19.95</v>
      </c>
      <c r="AB525" s="101" t="s">
        <v>5913</v>
      </c>
      <c r="AC525" s="102" t="s">
        <v>638</v>
      </c>
      <c r="AD525" s="103">
        <f>Table1[[#This Row],[QTY]]*Table1[[#This Row],['# Books]]</f>
        <v>0</v>
      </c>
      <c r="AE525" s="104">
        <f>Table1[[#This Row],[QTY]]*Table1[[#This Row],[S&amp;L Price]]</f>
        <v>0</v>
      </c>
    </row>
    <row r="526" spans="1:31" ht="18" hidden="1" customHeight="1" x14ac:dyDescent="0.25">
      <c r="A526" s="86"/>
      <c r="B526" s="87">
        <v>34</v>
      </c>
      <c r="C526" s="88">
        <v>86</v>
      </c>
      <c r="D526" s="89" t="s">
        <v>5907</v>
      </c>
      <c r="E526" s="90">
        <v>1</v>
      </c>
      <c r="F526" s="91" t="s">
        <v>5923</v>
      </c>
      <c r="G526" s="89" t="s">
        <v>3</v>
      </c>
      <c r="H526" s="89"/>
      <c r="I526" s="92" t="s">
        <v>5926</v>
      </c>
      <c r="J526" s="93">
        <v>2018</v>
      </c>
      <c r="K526" s="94" t="s">
        <v>1407</v>
      </c>
      <c r="L526" s="91"/>
      <c r="M526" s="91"/>
      <c r="N526" s="96" t="s">
        <v>4349</v>
      </c>
      <c r="O526" s="96" t="s">
        <v>5911</v>
      </c>
      <c r="P526" s="92"/>
      <c r="Q526" s="92"/>
      <c r="R526" s="92"/>
      <c r="S526" s="92"/>
      <c r="T526" s="92" t="s">
        <v>14</v>
      </c>
      <c r="U526" s="92"/>
      <c r="V526" s="91" t="s">
        <v>5908</v>
      </c>
      <c r="W526" s="91" t="s">
        <v>286</v>
      </c>
      <c r="X526" s="98" t="s">
        <v>5925</v>
      </c>
      <c r="Y526" s="91" t="s">
        <v>395</v>
      </c>
      <c r="Z526" s="99">
        <v>26.6</v>
      </c>
      <c r="AA526" s="100">
        <v>19.95</v>
      </c>
      <c r="AB526" s="101" t="s">
        <v>5913</v>
      </c>
      <c r="AC526" s="102" t="s">
        <v>638</v>
      </c>
      <c r="AD526" s="103">
        <f>Table1[[#This Row],[QTY]]*Table1[[#This Row],['# Books]]</f>
        <v>0</v>
      </c>
      <c r="AE526" s="104">
        <f>Table1[[#This Row],[QTY]]*Table1[[#This Row],[S&amp;L Price]]</f>
        <v>0</v>
      </c>
    </row>
    <row r="527" spans="1:31" ht="18" customHeight="1" x14ac:dyDescent="0.25">
      <c r="A527" s="86"/>
      <c r="B527" s="87">
        <v>34</v>
      </c>
      <c r="C527" s="88">
        <v>86</v>
      </c>
      <c r="D527" s="89" t="s">
        <v>5907</v>
      </c>
      <c r="E527" s="90">
        <v>1</v>
      </c>
      <c r="F527" s="91" t="s">
        <v>5927</v>
      </c>
      <c r="G527" s="89" t="s">
        <v>0</v>
      </c>
      <c r="H527" s="89"/>
      <c r="I527" s="92" t="s">
        <v>5928</v>
      </c>
      <c r="J527" s="93">
        <v>2018</v>
      </c>
      <c r="K527" s="94" t="s">
        <v>1407</v>
      </c>
      <c r="L527" s="91" t="s">
        <v>318</v>
      </c>
      <c r="M527" s="91" t="s">
        <v>285</v>
      </c>
      <c r="N527" s="96" t="s">
        <v>4349</v>
      </c>
      <c r="O527" s="96" t="s">
        <v>5911</v>
      </c>
      <c r="P527" s="92"/>
      <c r="Q527" s="92"/>
      <c r="R527" s="92"/>
      <c r="S527" s="92"/>
      <c r="T527" s="92" t="s">
        <v>14</v>
      </c>
      <c r="U527" s="92"/>
      <c r="V527" s="91" t="s">
        <v>5908</v>
      </c>
      <c r="W527" s="91" t="s">
        <v>286</v>
      </c>
      <c r="X527" s="98" t="s">
        <v>5929</v>
      </c>
      <c r="Y527" s="91" t="s">
        <v>395</v>
      </c>
      <c r="Z527" s="99">
        <v>26.6</v>
      </c>
      <c r="AA527" s="100">
        <v>19.95</v>
      </c>
      <c r="AB527" s="101" t="s">
        <v>5913</v>
      </c>
      <c r="AC527" s="102" t="s">
        <v>638</v>
      </c>
      <c r="AD527" s="103">
        <f>Table1[[#This Row],[QTY]]*Table1[[#This Row],['# Books]]</f>
        <v>0</v>
      </c>
      <c r="AE527" s="104">
        <f>Table1[[#This Row],[QTY]]*Table1[[#This Row],[S&amp;L Price]]</f>
        <v>0</v>
      </c>
    </row>
    <row r="528" spans="1:31" ht="18" hidden="1" customHeight="1" x14ac:dyDescent="0.25">
      <c r="A528" s="86"/>
      <c r="B528" s="87">
        <v>34</v>
      </c>
      <c r="C528" s="88">
        <v>86</v>
      </c>
      <c r="D528" s="89" t="s">
        <v>5907</v>
      </c>
      <c r="E528" s="90">
        <v>1</v>
      </c>
      <c r="F528" s="91" t="s">
        <v>5927</v>
      </c>
      <c r="G528" s="89" t="s">
        <v>3</v>
      </c>
      <c r="H528" s="89"/>
      <c r="I528" s="92" t="s">
        <v>5930</v>
      </c>
      <c r="J528" s="93">
        <v>2018</v>
      </c>
      <c r="K528" s="94" t="s">
        <v>1407</v>
      </c>
      <c r="L528" s="91"/>
      <c r="M528" s="91"/>
      <c r="N528" s="96" t="s">
        <v>4349</v>
      </c>
      <c r="O528" s="96" t="s">
        <v>5911</v>
      </c>
      <c r="P528" s="92"/>
      <c r="Q528" s="92"/>
      <c r="R528" s="92"/>
      <c r="S528" s="92"/>
      <c r="T528" s="92" t="s">
        <v>14</v>
      </c>
      <c r="U528" s="92"/>
      <c r="V528" s="91" t="s">
        <v>5908</v>
      </c>
      <c r="W528" s="91" t="s">
        <v>286</v>
      </c>
      <c r="X528" s="98" t="s">
        <v>5929</v>
      </c>
      <c r="Y528" s="91" t="s">
        <v>395</v>
      </c>
      <c r="Z528" s="99">
        <v>26.6</v>
      </c>
      <c r="AA528" s="100">
        <v>19.95</v>
      </c>
      <c r="AB528" s="101" t="s">
        <v>5913</v>
      </c>
      <c r="AC528" s="102" t="s">
        <v>638</v>
      </c>
      <c r="AD528" s="103">
        <f>Table1[[#This Row],[QTY]]*Table1[[#This Row],['# Books]]</f>
        <v>0</v>
      </c>
      <c r="AE528" s="104">
        <f>Table1[[#This Row],[QTY]]*Table1[[#This Row],[S&amp;L Price]]</f>
        <v>0</v>
      </c>
    </row>
    <row r="529" spans="1:31" ht="18" customHeight="1" x14ac:dyDescent="0.25">
      <c r="A529" s="86"/>
      <c r="B529" s="87">
        <v>34</v>
      </c>
      <c r="C529" s="88">
        <v>86</v>
      </c>
      <c r="D529" s="89" t="s">
        <v>5907</v>
      </c>
      <c r="E529" s="90">
        <v>1</v>
      </c>
      <c r="F529" s="91" t="s">
        <v>5931</v>
      </c>
      <c r="G529" s="89" t="s">
        <v>0</v>
      </c>
      <c r="H529" s="89"/>
      <c r="I529" s="92" t="s">
        <v>5932</v>
      </c>
      <c r="J529" s="93">
        <v>2018</v>
      </c>
      <c r="K529" s="94" t="s">
        <v>1407</v>
      </c>
      <c r="L529" s="91" t="s">
        <v>318</v>
      </c>
      <c r="M529" s="91" t="s">
        <v>285</v>
      </c>
      <c r="N529" s="96" t="s">
        <v>4349</v>
      </c>
      <c r="O529" s="96" t="s">
        <v>5911</v>
      </c>
      <c r="P529" s="92"/>
      <c r="Q529" s="92"/>
      <c r="R529" s="92"/>
      <c r="S529" s="92"/>
      <c r="T529" s="92" t="s">
        <v>14</v>
      </c>
      <c r="U529" s="92"/>
      <c r="V529" s="91" t="s">
        <v>5908</v>
      </c>
      <c r="W529" s="91" t="s">
        <v>286</v>
      </c>
      <c r="X529" s="98" t="s">
        <v>5933</v>
      </c>
      <c r="Y529" s="91" t="s">
        <v>395</v>
      </c>
      <c r="Z529" s="99">
        <v>26.6</v>
      </c>
      <c r="AA529" s="100">
        <v>19.95</v>
      </c>
      <c r="AB529" s="101" t="s">
        <v>5913</v>
      </c>
      <c r="AC529" s="102" t="s">
        <v>638</v>
      </c>
      <c r="AD529" s="103">
        <f>Table1[[#This Row],[QTY]]*Table1[[#This Row],['# Books]]</f>
        <v>0</v>
      </c>
      <c r="AE529" s="104">
        <f>Table1[[#This Row],[QTY]]*Table1[[#This Row],[S&amp;L Price]]</f>
        <v>0</v>
      </c>
    </row>
    <row r="530" spans="1:31" ht="18" hidden="1" customHeight="1" x14ac:dyDescent="0.25">
      <c r="A530" s="86"/>
      <c r="B530" s="87">
        <v>34</v>
      </c>
      <c r="C530" s="88">
        <v>86</v>
      </c>
      <c r="D530" s="89" t="s">
        <v>5907</v>
      </c>
      <c r="E530" s="90">
        <v>1</v>
      </c>
      <c r="F530" s="91" t="s">
        <v>5931</v>
      </c>
      <c r="G530" s="89" t="s">
        <v>3</v>
      </c>
      <c r="H530" s="89"/>
      <c r="I530" s="92" t="s">
        <v>5934</v>
      </c>
      <c r="J530" s="93">
        <v>2018</v>
      </c>
      <c r="K530" s="94" t="s">
        <v>1407</v>
      </c>
      <c r="L530" s="91"/>
      <c r="M530" s="91"/>
      <c r="N530" s="96" t="s">
        <v>4349</v>
      </c>
      <c r="O530" s="96" t="s">
        <v>5911</v>
      </c>
      <c r="P530" s="92"/>
      <c r="Q530" s="92"/>
      <c r="R530" s="92"/>
      <c r="S530" s="92"/>
      <c r="T530" s="92" t="s">
        <v>14</v>
      </c>
      <c r="U530" s="92"/>
      <c r="V530" s="91" t="s">
        <v>5908</v>
      </c>
      <c r="W530" s="91" t="s">
        <v>286</v>
      </c>
      <c r="X530" s="98" t="s">
        <v>5933</v>
      </c>
      <c r="Y530" s="91" t="s">
        <v>395</v>
      </c>
      <c r="Z530" s="99">
        <v>26.6</v>
      </c>
      <c r="AA530" s="100">
        <v>19.95</v>
      </c>
      <c r="AB530" s="101" t="s">
        <v>5913</v>
      </c>
      <c r="AC530" s="102" t="s">
        <v>638</v>
      </c>
      <c r="AD530" s="103">
        <f>Table1[[#This Row],[QTY]]*Table1[[#This Row],['# Books]]</f>
        <v>0</v>
      </c>
      <c r="AE530" s="104">
        <f>Table1[[#This Row],[QTY]]*Table1[[#This Row],[S&amp;L Price]]</f>
        <v>0</v>
      </c>
    </row>
    <row r="531" spans="1:31" ht="18" hidden="1" customHeight="1" x14ac:dyDescent="0.25">
      <c r="A531" s="86"/>
      <c r="B531" s="87">
        <v>35</v>
      </c>
      <c r="C531" s="88"/>
      <c r="D531" s="89" t="s">
        <v>11323</v>
      </c>
      <c r="E531" s="90">
        <v>6</v>
      </c>
      <c r="F531" s="91" t="s">
        <v>11323</v>
      </c>
      <c r="G531" s="89" t="s">
        <v>9</v>
      </c>
      <c r="H531" s="89"/>
      <c r="I531" s="92" t="s">
        <v>11324</v>
      </c>
      <c r="J531" s="93">
        <v>2020</v>
      </c>
      <c r="K531" s="94" t="s">
        <v>9859</v>
      </c>
      <c r="L531" s="91" t="s">
        <v>318</v>
      </c>
      <c r="M531" s="91" t="s">
        <v>285</v>
      </c>
      <c r="N531" s="96"/>
      <c r="O531" s="96"/>
      <c r="P531" s="92"/>
      <c r="Q531" s="92"/>
      <c r="R531" s="92"/>
      <c r="S531" s="92"/>
      <c r="T531" s="92"/>
      <c r="U531" s="92"/>
      <c r="V531" s="91" t="s">
        <v>309</v>
      </c>
      <c r="W531" s="91" t="s">
        <v>284</v>
      </c>
      <c r="X531" s="98" t="s">
        <v>11325</v>
      </c>
      <c r="Y531" s="91" t="s">
        <v>395</v>
      </c>
      <c r="Z531" s="99">
        <v>159.6</v>
      </c>
      <c r="AA531" s="100">
        <v>119.7</v>
      </c>
      <c r="AB531" s="101"/>
      <c r="AC531" s="102" t="s">
        <v>638</v>
      </c>
      <c r="AD531" s="103">
        <f>Table1[[#This Row],[QTY]]*Table1[[#This Row],['# Books]]</f>
        <v>0</v>
      </c>
      <c r="AE531" s="104">
        <f>Table1[[#This Row],[QTY]]*Table1[[#This Row],[S&amp;L Price]]</f>
        <v>0</v>
      </c>
    </row>
    <row r="532" spans="1:31" ht="18" customHeight="1" x14ac:dyDescent="0.25">
      <c r="A532" s="86"/>
      <c r="B532" s="87">
        <v>35</v>
      </c>
      <c r="C532" s="88"/>
      <c r="D532" s="89" t="s">
        <v>11323</v>
      </c>
      <c r="E532" s="90">
        <v>1</v>
      </c>
      <c r="F532" s="91" t="s">
        <v>11326</v>
      </c>
      <c r="G532" s="89" t="s">
        <v>0</v>
      </c>
      <c r="H532" s="89"/>
      <c r="I532" s="92" t="s">
        <v>11327</v>
      </c>
      <c r="J532" s="93">
        <v>2020</v>
      </c>
      <c r="K532" s="94" t="s">
        <v>9859</v>
      </c>
      <c r="L532" s="91" t="s">
        <v>318</v>
      </c>
      <c r="M532" s="91" t="s">
        <v>285</v>
      </c>
      <c r="N532" s="96" t="s">
        <v>491</v>
      </c>
      <c r="O532" s="96" t="s">
        <v>527</v>
      </c>
      <c r="P532" s="92"/>
      <c r="Q532" s="92"/>
      <c r="R532" s="92"/>
      <c r="S532" s="92"/>
      <c r="T532" s="92" t="s">
        <v>22</v>
      </c>
      <c r="U532" s="92"/>
      <c r="V532" s="91" t="s">
        <v>309</v>
      </c>
      <c r="W532" s="91" t="s">
        <v>284</v>
      </c>
      <c r="X532" s="98" t="s">
        <v>11328</v>
      </c>
      <c r="Y532" s="91" t="s">
        <v>395</v>
      </c>
      <c r="Z532" s="99">
        <v>26.6</v>
      </c>
      <c r="AA532" s="100">
        <v>19.95</v>
      </c>
      <c r="AB532" s="101" t="s">
        <v>11329</v>
      </c>
      <c r="AC532" s="102" t="s">
        <v>638</v>
      </c>
      <c r="AD532" s="103">
        <f>Table1[[#This Row],[QTY]]*Table1[[#This Row],['# Books]]</f>
        <v>0</v>
      </c>
      <c r="AE532" s="104">
        <f>Table1[[#This Row],[QTY]]*Table1[[#This Row],[S&amp;L Price]]</f>
        <v>0</v>
      </c>
    </row>
    <row r="533" spans="1:31" ht="18" hidden="1" customHeight="1" x14ac:dyDescent="0.25">
      <c r="A533" s="86"/>
      <c r="B533" s="87">
        <v>35</v>
      </c>
      <c r="C533" s="88"/>
      <c r="D533" s="89" t="s">
        <v>11323</v>
      </c>
      <c r="E533" s="90">
        <v>1</v>
      </c>
      <c r="F533" s="91" t="s">
        <v>11326</v>
      </c>
      <c r="G533" s="89" t="s">
        <v>3</v>
      </c>
      <c r="H533" s="89"/>
      <c r="I533" s="92" t="s">
        <v>11330</v>
      </c>
      <c r="J533" s="93">
        <v>2020</v>
      </c>
      <c r="K533" s="94" t="s">
        <v>9859</v>
      </c>
      <c r="L533" s="91"/>
      <c r="M533" s="91"/>
      <c r="N533" s="96" t="s">
        <v>491</v>
      </c>
      <c r="O533" s="96" t="s">
        <v>527</v>
      </c>
      <c r="P533" s="92"/>
      <c r="Q533" s="92"/>
      <c r="R533" s="92"/>
      <c r="S533" s="92"/>
      <c r="T533" s="92" t="s">
        <v>22</v>
      </c>
      <c r="U533" s="92"/>
      <c r="V533" s="91" t="s">
        <v>309</v>
      </c>
      <c r="W533" s="91" t="s">
        <v>284</v>
      </c>
      <c r="X533" s="98" t="s">
        <v>11328</v>
      </c>
      <c r="Y533" s="91" t="s">
        <v>395</v>
      </c>
      <c r="Z533" s="99">
        <v>26.6</v>
      </c>
      <c r="AA533" s="100">
        <v>19.95</v>
      </c>
      <c r="AB533" s="101" t="s">
        <v>11329</v>
      </c>
      <c r="AC533" s="102" t="s">
        <v>638</v>
      </c>
      <c r="AD533" s="103">
        <f>Table1[[#This Row],[QTY]]*Table1[[#This Row],['# Books]]</f>
        <v>0</v>
      </c>
      <c r="AE533" s="104">
        <f>Table1[[#This Row],[QTY]]*Table1[[#This Row],[S&amp;L Price]]</f>
        <v>0</v>
      </c>
    </row>
    <row r="534" spans="1:31" ht="18" customHeight="1" x14ac:dyDescent="0.25">
      <c r="A534" s="86"/>
      <c r="B534" s="87">
        <v>35</v>
      </c>
      <c r="C534" s="88"/>
      <c r="D534" s="89" t="s">
        <v>11323</v>
      </c>
      <c r="E534" s="90">
        <v>1</v>
      </c>
      <c r="F534" s="91" t="s">
        <v>11331</v>
      </c>
      <c r="G534" s="89" t="s">
        <v>0</v>
      </c>
      <c r="H534" s="89"/>
      <c r="I534" s="92" t="s">
        <v>11332</v>
      </c>
      <c r="J534" s="93">
        <v>2020</v>
      </c>
      <c r="K534" s="94" t="s">
        <v>9859</v>
      </c>
      <c r="L534" s="91" t="s">
        <v>318</v>
      </c>
      <c r="M534" s="91" t="s">
        <v>285</v>
      </c>
      <c r="N534" s="96" t="s">
        <v>491</v>
      </c>
      <c r="O534" s="96" t="s">
        <v>939</v>
      </c>
      <c r="P534" s="92"/>
      <c r="Q534" s="92"/>
      <c r="R534" s="92"/>
      <c r="S534" s="92"/>
      <c r="T534" s="92" t="s">
        <v>22</v>
      </c>
      <c r="U534" s="92"/>
      <c r="V534" s="91" t="s">
        <v>309</v>
      </c>
      <c r="W534" s="91" t="s">
        <v>284</v>
      </c>
      <c r="X534" s="98" t="s">
        <v>11333</v>
      </c>
      <c r="Y534" s="91" t="s">
        <v>395</v>
      </c>
      <c r="Z534" s="99">
        <v>26.6</v>
      </c>
      <c r="AA534" s="100">
        <v>19.95</v>
      </c>
      <c r="AB534" s="101" t="s">
        <v>1177</v>
      </c>
      <c r="AC534" s="102" t="s">
        <v>638</v>
      </c>
      <c r="AD534" s="103">
        <f>Table1[[#This Row],[QTY]]*Table1[[#This Row],['# Books]]</f>
        <v>0</v>
      </c>
      <c r="AE534" s="104">
        <f>Table1[[#This Row],[QTY]]*Table1[[#This Row],[S&amp;L Price]]</f>
        <v>0</v>
      </c>
    </row>
    <row r="535" spans="1:31" ht="18" hidden="1" customHeight="1" x14ac:dyDescent="0.25">
      <c r="A535" s="86"/>
      <c r="B535" s="87">
        <v>35</v>
      </c>
      <c r="C535" s="88"/>
      <c r="D535" s="89" t="s">
        <v>11323</v>
      </c>
      <c r="E535" s="90">
        <v>1</v>
      </c>
      <c r="F535" s="91" t="s">
        <v>11331</v>
      </c>
      <c r="G535" s="89" t="s">
        <v>3</v>
      </c>
      <c r="H535" s="89"/>
      <c r="I535" s="92" t="s">
        <v>11334</v>
      </c>
      <c r="J535" s="93">
        <v>2020</v>
      </c>
      <c r="K535" s="94" t="s">
        <v>9859</v>
      </c>
      <c r="L535" s="91"/>
      <c r="M535" s="91"/>
      <c r="N535" s="96" t="s">
        <v>491</v>
      </c>
      <c r="O535" s="96" t="s">
        <v>939</v>
      </c>
      <c r="P535" s="92"/>
      <c r="Q535" s="92"/>
      <c r="R535" s="92"/>
      <c r="S535" s="92"/>
      <c r="T535" s="92" t="s">
        <v>22</v>
      </c>
      <c r="U535" s="92"/>
      <c r="V535" s="91" t="s">
        <v>309</v>
      </c>
      <c r="W535" s="91" t="s">
        <v>284</v>
      </c>
      <c r="X535" s="98" t="s">
        <v>11333</v>
      </c>
      <c r="Y535" s="91" t="s">
        <v>395</v>
      </c>
      <c r="Z535" s="99">
        <v>26.6</v>
      </c>
      <c r="AA535" s="100">
        <v>19.95</v>
      </c>
      <c r="AB535" s="101" t="s">
        <v>1177</v>
      </c>
      <c r="AC535" s="102" t="s">
        <v>638</v>
      </c>
      <c r="AD535" s="103">
        <f>Table1[[#This Row],[QTY]]*Table1[[#This Row],['# Books]]</f>
        <v>0</v>
      </c>
      <c r="AE535" s="104">
        <f>Table1[[#This Row],[QTY]]*Table1[[#This Row],[S&amp;L Price]]</f>
        <v>0</v>
      </c>
    </row>
    <row r="536" spans="1:31" ht="18" customHeight="1" x14ac:dyDescent="0.25">
      <c r="A536" s="86"/>
      <c r="B536" s="87">
        <v>35</v>
      </c>
      <c r="C536" s="88"/>
      <c r="D536" s="89" t="s">
        <v>11323</v>
      </c>
      <c r="E536" s="90">
        <v>1</v>
      </c>
      <c r="F536" s="91" t="s">
        <v>11335</v>
      </c>
      <c r="G536" s="89" t="s">
        <v>0</v>
      </c>
      <c r="H536" s="89"/>
      <c r="I536" s="92" t="s">
        <v>11336</v>
      </c>
      <c r="J536" s="93">
        <v>2020</v>
      </c>
      <c r="K536" s="94" t="s">
        <v>9859</v>
      </c>
      <c r="L536" s="91" t="s">
        <v>318</v>
      </c>
      <c r="M536" s="91" t="s">
        <v>285</v>
      </c>
      <c r="N536" s="96" t="s">
        <v>491</v>
      </c>
      <c r="O536" s="96" t="s">
        <v>939</v>
      </c>
      <c r="P536" s="92"/>
      <c r="Q536" s="92"/>
      <c r="R536" s="92"/>
      <c r="S536" s="92"/>
      <c r="T536" s="92" t="s">
        <v>22</v>
      </c>
      <c r="U536" s="92"/>
      <c r="V536" s="91" t="s">
        <v>309</v>
      </c>
      <c r="W536" s="91" t="s">
        <v>284</v>
      </c>
      <c r="X536" s="98" t="s">
        <v>11337</v>
      </c>
      <c r="Y536" s="91" t="s">
        <v>395</v>
      </c>
      <c r="Z536" s="99">
        <v>26.6</v>
      </c>
      <c r="AA536" s="100">
        <v>19.95</v>
      </c>
      <c r="AB536" s="101" t="s">
        <v>11338</v>
      </c>
      <c r="AC536" s="102" t="s">
        <v>638</v>
      </c>
      <c r="AD536" s="103">
        <f>Table1[[#This Row],[QTY]]*Table1[[#This Row],['# Books]]</f>
        <v>0</v>
      </c>
      <c r="AE536" s="104">
        <f>Table1[[#This Row],[QTY]]*Table1[[#This Row],[S&amp;L Price]]</f>
        <v>0</v>
      </c>
    </row>
    <row r="537" spans="1:31" ht="18" hidden="1" customHeight="1" x14ac:dyDescent="0.25">
      <c r="A537" s="86"/>
      <c r="B537" s="87">
        <v>35</v>
      </c>
      <c r="C537" s="88"/>
      <c r="D537" s="89" t="s">
        <v>11323</v>
      </c>
      <c r="E537" s="90">
        <v>1</v>
      </c>
      <c r="F537" s="91" t="s">
        <v>11335</v>
      </c>
      <c r="G537" s="89" t="s">
        <v>3</v>
      </c>
      <c r="H537" s="89"/>
      <c r="I537" s="92" t="s">
        <v>11339</v>
      </c>
      <c r="J537" s="93">
        <v>2020</v>
      </c>
      <c r="K537" s="94" t="s">
        <v>9859</v>
      </c>
      <c r="L537" s="91"/>
      <c r="M537" s="91"/>
      <c r="N537" s="96" t="s">
        <v>491</v>
      </c>
      <c r="O537" s="96" t="s">
        <v>939</v>
      </c>
      <c r="P537" s="92"/>
      <c r="Q537" s="92"/>
      <c r="R537" s="92"/>
      <c r="S537" s="92"/>
      <c r="T537" s="92" t="s">
        <v>22</v>
      </c>
      <c r="U537" s="92"/>
      <c r="V537" s="91" t="s">
        <v>309</v>
      </c>
      <c r="W537" s="91" t="s">
        <v>284</v>
      </c>
      <c r="X537" s="98" t="s">
        <v>11337</v>
      </c>
      <c r="Y537" s="91" t="s">
        <v>395</v>
      </c>
      <c r="Z537" s="99">
        <v>26.6</v>
      </c>
      <c r="AA537" s="100">
        <v>19.95</v>
      </c>
      <c r="AB537" s="101" t="s">
        <v>11338</v>
      </c>
      <c r="AC537" s="102" t="s">
        <v>638</v>
      </c>
      <c r="AD537" s="103">
        <f>Table1[[#This Row],[QTY]]*Table1[[#This Row],['# Books]]</f>
        <v>0</v>
      </c>
      <c r="AE537" s="104">
        <f>Table1[[#This Row],[QTY]]*Table1[[#This Row],[S&amp;L Price]]</f>
        <v>0</v>
      </c>
    </row>
    <row r="538" spans="1:31" ht="18" customHeight="1" x14ac:dyDescent="0.25">
      <c r="A538" s="86"/>
      <c r="B538" s="87">
        <v>35</v>
      </c>
      <c r="C538" s="88"/>
      <c r="D538" s="89" t="s">
        <v>11323</v>
      </c>
      <c r="E538" s="90">
        <v>1</v>
      </c>
      <c r="F538" s="91" t="s">
        <v>11340</v>
      </c>
      <c r="G538" s="89" t="s">
        <v>0</v>
      </c>
      <c r="H538" s="89"/>
      <c r="I538" s="92" t="s">
        <v>11341</v>
      </c>
      <c r="J538" s="93">
        <v>2020</v>
      </c>
      <c r="K538" s="94" t="s">
        <v>9859</v>
      </c>
      <c r="L538" s="91" t="s">
        <v>318</v>
      </c>
      <c r="M538" s="91" t="s">
        <v>285</v>
      </c>
      <c r="N538" s="96" t="s">
        <v>491</v>
      </c>
      <c r="O538" s="96" t="s">
        <v>10361</v>
      </c>
      <c r="P538" s="92"/>
      <c r="Q538" s="92"/>
      <c r="R538" s="92"/>
      <c r="S538" s="92"/>
      <c r="T538" s="92" t="s">
        <v>12</v>
      </c>
      <c r="U538" s="92"/>
      <c r="V538" s="91" t="s">
        <v>309</v>
      </c>
      <c r="W538" s="91" t="s">
        <v>284</v>
      </c>
      <c r="X538" s="98" t="s">
        <v>11342</v>
      </c>
      <c r="Y538" s="91" t="s">
        <v>395</v>
      </c>
      <c r="Z538" s="99">
        <v>26.6</v>
      </c>
      <c r="AA538" s="100">
        <v>19.95</v>
      </c>
      <c r="AB538" s="101" t="s">
        <v>11343</v>
      </c>
      <c r="AC538" s="102" t="s">
        <v>638</v>
      </c>
      <c r="AD538" s="103">
        <f>Table1[[#This Row],[QTY]]*Table1[[#This Row],['# Books]]</f>
        <v>0</v>
      </c>
      <c r="AE538" s="104">
        <f>Table1[[#This Row],[QTY]]*Table1[[#This Row],[S&amp;L Price]]</f>
        <v>0</v>
      </c>
    </row>
    <row r="539" spans="1:31" ht="18" hidden="1" customHeight="1" x14ac:dyDescent="0.25">
      <c r="A539" s="86"/>
      <c r="B539" s="87">
        <v>35</v>
      </c>
      <c r="C539" s="88"/>
      <c r="D539" s="89" t="s">
        <v>11323</v>
      </c>
      <c r="E539" s="90">
        <v>1</v>
      </c>
      <c r="F539" s="91" t="s">
        <v>11340</v>
      </c>
      <c r="G539" s="89" t="s">
        <v>3</v>
      </c>
      <c r="H539" s="89"/>
      <c r="I539" s="92" t="s">
        <v>11344</v>
      </c>
      <c r="J539" s="93">
        <v>2020</v>
      </c>
      <c r="K539" s="94" t="s">
        <v>9859</v>
      </c>
      <c r="L539" s="91"/>
      <c r="M539" s="91"/>
      <c r="N539" s="96" t="s">
        <v>491</v>
      </c>
      <c r="O539" s="96" t="s">
        <v>10361</v>
      </c>
      <c r="P539" s="92"/>
      <c r="Q539" s="92"/>
      <c r="R539" s="92"/>
      <c r="S539" s="92"/>
      <c r="T539" s="92" t="s">
        <v>12</v>
      </c>
      <c r="U539" s="92"/>
      <c r="V539" s="91" t="s">
        <v>309</v>
      </c>
      <c r="W539" s="91" t="s">
        <v>284</v>
      </c>
      <c r="X539" s="98" t="s">
        <v>11342</v>
      </c>
      <c r="Y539" s="91" t="s">
        <v>395</v>
      </c>
      <c r="Z539" s="99">
        <v>26.6</v>
      </c>
      <c r="AA539" s="100">
        <v>19.95</v>
      </c>
      <c r="AB539" s="101" t="s">
        <v>11343</v>
      </c>
      <c r="AC539" s="102" t="s">
        <v>638</v>
      </c>
      <c r="AD539" s="103">
        <f>Table1[[#This Row],[QTY]]*Table1[[#This Row],['# Books]]</f>
        <v>0</v>
      </c>
      <c r="AE539" s="104">
        <f>Table1[[#This Row],[QTY]]*Table1[[#This Row],[S&amp;L Price]]</f>
        <v>0</v>
      </c>
    </row>
    <row r="540" spans="1:31" ht="18" customHeight="1" x14ac:dyDescent="0.25">
      <c r="A540" s="86"/>
      <c r="B540" s="87">
        <v>35</v>
      </c>
      <c r="C540" s="88"/>
      <c r="D540" s="89" t="s">
        <v>11323</v>
      </c>
      <c r="E540" s="90">
        <v>1</v>
      </c>
      <c r="F540" s="91" t="s">
        <v>11345</v>
      </c>
      <c r="G540" s="89" t="s">
        <v>0</v>
      </c>
      <c r="H540" s="89"/>
      <c r="I540" s="92" t="s">
        <v>11346</v>
      </c>
      <c r="J540" s="93">
        <v>2020</v>
      </c>
      <c r="K540" s="94" t="s">
        <v>9859</v>
      </c>
      <c r="L540" s="91" t="s">
        <v>318</v>
      </c>
      <c r="M540" s="91" t="s">
        <v>285</v>
      </c>
      <c r="N540" s="96" t="s">
        <v>491</v>
      </c>
      <c r="O540" s="96" t="s">
        <v>939</v>
      </c>
      <c r="P540" s="92"/>
      <c r="Q540" s="92"/>
      <c r="R540" s="92"/>
      <c r="S540" s="92"/>
      <c r="T540" s="92" t="s">
        <v>12</v>
      </c>
      <c r="U540" s="92"/>
      <c r="V540" s="91" t="s">
        <v>309</v>
      </c>
      <c r="W540" s="91" t="s">
        <v>284</v>
      </c>
      <c r="X540" s="98" t="s">
        <v>11347</v>
      </c>
      <c r="Y540" s="91" t="s">
        <v>395</v>
      </c>
      <c r="Z540" s="99">
        <v>26.6</v>
      </c>
      <c r="AA540" s="100">
        <v>19.95</v>
      </c>
      <c r="AB540" s="101" t="s">
        <v>11348</v>
      </c>
      <c r="AC540" s="102" t="s">
        <v>638</v>
      </c>
      <c r="AD540" s="103">
        <f>Table1[[#This Row],[QTY]]*Table1[[#This Row],['# Books]]</f>
        <v>0</v>
      </c>
      <c r="AE540" s="104">
        <f>Table1[[#This Row],[QTY]]*Table1[[#This Row],[S&amp;L Price]]</f>
        <v>0</v>
      </c>
    </row>
    <row r="541" spans="1:31" ht="18" hidden="1" customHeight="1" x14ac:dyDescent="0.25">
      <c r="A541" s="86"/>
      <c r="B541" s="87">
        <v>35</v>
      </c>
      <c r="C541" s="88"/>
      <c r="D541" s="89" t="s">
        <v>11323</v>
      </c>
      <c r="E541" s="90">
        <v>1</v>
      </c>
      <c r="F541" s="91" t="s">
        <v>11345</v>
      </c>
      <c r="G541" s="89" t="s">
        <v>3</v>
      </c>
      <c r="H541" s="89"/>
      <c r="I541" s="92" t="s">
        <v>11349</v>
      </c>
      <c r="J541" s="93">
        <v>2020</v>
      </c>
      <c r="K541" s="94" t="s">
        <v>9859</v>
      </c>
      <c r="L541" s="91"/>
      <c r="M541" s="91"/>
      <c r="N541" s="96" t="s">
        <v>491</v>
      </c>
      <c r="O541" s="96" t="s">
        <v>939</v>
      </c>
      <c r="P541" s="92"/>
      <c r="Q541" s="92"/>
      <c r="R541" s="92"/>
      <c r="S541" s="92"/>
      <c r="T541" s="92" t="s">
        <v>12</v>
      </c>
      <c r="U541" s="92"/>
      <c r="V541" s="91" t="s">
        <v>309</v>
      </c>
      <c r="W541" s="91" t="s">
        <v>284</v>
      </c>
      <c r="X541" s="98" t="s">
        <v>11347</v>
      </c>
      <c r="Y541" s="91" t="s">
        <v>395</v>
      </c>
      <c r="Z541" s="99">
        <v>26.6</v>
      </c>
      <c r="AA541" s="100">
        <v>19.95</v>
      </c>
      <c r="AB541" s="101" t="s">
        <v>11348</v>
      </c>
      <c r="AC541" s="102" t="s">
        <v>638</v>
      </c>
      <c r="AD541" s="103">
        <f>Table1[[#This Row],[QTY]]*Table1[[#This Row],['# Books]]</f>
        <v>0</v>
      </c>
      <c r="AE541" s="104">
        <f>Table1[[#This Row],[QTY]]*Table1[[#This Row],[S&amp;L Price]]</f>
        <v>0</v>
      </c>
    </row>
    <row r="542" spans="1:31" ht="18" customHeight="1" x14ac:dyDescent="0.25">
      <c r="A542" s="86"/>
      <c r="B542" s="87">
        <v>35</v>
      </c>
      <c r="C542" s="88"/>
      <c r="D542" s="89" t="s">
        <v>11323</v>
      </c>
      <c r="E542" s="90">
        <v>1</v>
      </c>
      <c r="F542" s="91" t="s">
        <v>11350</v>
      </c>
      <c r="G542" s="89" t="s">
        <v>0</v>
      </c>
      <c r="H542" s="89"/>
      <c r="I542" s="92" t="s">
        <v>11351</v>
      </c>
      <c r="J542" s="93">
        <v>2020</v>
      </c>
      <c r="K542" s="94" t="s">
        <v>9859</v>
      </c>
      <c r="L542" s="91" t="s">
        <v>318</v>
      </c>
      <c r="M542" s="91" t="s">
        <v>285</v>
      </c>
      <c r="N542" s="96" t="s">
        <v>491</v>
      </c>
      <c r="O542" s="96" t="s">
        <v>11352</v>
      </c>
      <c r="P542" s="92"/>
      <c r="Q542" s="92"/>
      <c r="R542" s="92"/>
      <c r="S542" s="92"/>
      <c r="T542" s="92" t="s">
        <v>12</v>
      </c>
      <c r="U542" s="92"/>
      <c r="V542" s="91" t="s">
        <v>309</v>
      </c>
      <c r="W542" s="91" t="s">
        <v>284</v>
      </c>
      <c r="X542" s="98" t="s">
        <v>11353</v>
      </c>
      <c r="Y542" s="91" t="s">
        <v>395</v>
      </c>
      <c r="Z542" s="99">
        <v>26.6</v>
      </c>
      <c r="AA542" s="100">
        <v>19.95</v>
      </c>
      <c r="AB542" s="101" t="s">
        <v>11354</v>
      </c>
      <c r="AC542" s="102" t="s">
        <v>638</v>
      </c>
      <c r="AD542" s="103">
        <f>Table1[[#This Row],[QTY]]*Table1[[#This Row],['# Books]]</f>
        <v>0</v>
      </c>
      <c r="AE542" s="104">
        <f>Table1[[#This Row],[QTY]]*Table1[[#This Row],[S&amp;L Price]]</f>
        <v>0</v>
      </c>
    </row>
    <row r="543" spans="1:31" ht="18" hidden="1" customHeight="1" x14ac:dyDescent="0.25">
      <c r="A543" s="86"/>
      <c r="B543" s="87">
        <v>35</v>
      </c>
      <c r="C543" s="88"/>
      <c r="D543" s="89" t="s">
        <v>11323</v>
      </c>
      <c r="E543" s="90">
        <v>1</v>
      </c>
      <c r="F543" s="91" t="s">
        <v>11350</v>
      </c>
      <c r="G543" s="89" t="s">
        <v>3</v>
      </c>
      <c r="H543" s="89"/>
      <c r="I543" s="92" t="s">
        <v>11355</v>
      </c>
      <c r="J543" s="93">
        <v>2020</v>
      </c>
      <c r="K543" s="94" t="s">
        <v>9859</v>
      </c>
      <c r="L543" s="91"/>
      <c r="M543" s="91"/>
      <c r="N543" s="96" t="s">
        <v>491</v>
      </c>
      <c r="O543" s="96" t="s">
        <v>11352</v>
      </c>
      <c r="P543" s="92"/>
      <c r="Q543" s="92"/>
      <c r="R543" s="92"/>
      <c r="S543" s="92"/>
      <c r="T543" s="92" t="s">
        <v>12</v>
      </c>
      <c r="U543" s="92"/>
      <c r="V543" s="91" t="s">
        <v>309</v>
      </c>
      <c r="W543" s="91" t="s">
        <v>284</v>
      </c>
      <c r="X543" s="98" t="s">
        <v>11353</v>
      </c>
      <c r="Y543" s="91" t="s">
        <v>395</v>
      </c>
      <c r="Z543" s="99">
        <v>26.6</v>
      </c>
      <c r="AA543" s="100">
        <v>19.95</v>
      </c>
      <c r="AB543" s="101" t="s">
        <v>11354</v>
      </c>
      <c r="AC543" s="102" t="s">
        <v>638</v>
      </c>
      <c r="AD543" s="103">
        <f>Table1[[#This Row],[QTY]]*Table1[[#This Row],['# Books]]</f>
        <v>0</v>
      </c>
      <c r="AE543" s="104">
        <f>Table1[[#This Row],[QTY]]*Table1[[#This Row],[S&amp;L Price]]</f>
        <v>0</v>
      </c>
    </row>
    <row r="544" spans="1:31" ht="18" hidden="1" customHeight="1" x14ac:dyDescent="0.25">
      <c r="A544" s="86"/>
      <c r="B544" s="87">
        <v>36</v>
      </c>
      <c r="C544" s="88">
        <v>94</v>
      </c>
      <c r="D544" s="89" t="s">
        <v>908</v>
      </c>
      <c r="E544" s="90">
        <v>18</v>
      </c>
      <c r="F544" s="91" t="s">
        <v>11356</v>
      </c>
      <c r="G544" s="89" t="s">
        <v>9</v>
      </c>
      <c r="H544" s="89"/>
      <c r="I544" s="92" t="s">
        <v>10157</v>
      </c>
      <c r="J544" s="93">
        <v>2020</v>
      </c>
      <c r="K544" s="94" t="s">
        <v>9859</v>
      </c>
      <c r="L544" s="91" t="s">
        <v>318</v>
      </c>
      <c r="M544" s="91" t="s">
        <v>320</v>
      </c>
      <c r="N544" s="96"/>
      <c r="O544" s="96"/>
      <c r="P544" s="92"/>
      <c r="Q544" s="92"/>
      <c r="R544" s="92"/>
      <c r="S544" s="92"/>
      <c r="T544" s="92"/>
      <c r="U544" s="92"/>
      <c r="V544" s="91" t="s">
        <v>65</v>
      </c>
      <c r="W544" s="91" t="s">
        <v>290</v>
      </c>
      <c r="X544" s="98" t="s">
        <v>10158</v>
      </c>
      <c r="Y544" s="91" t="s">
        <v>395</v>
      </c>
      <c r="Z544" s="99">
        <v>598.86</v>
      </c>
      <c r="AA544" s="100">
        <v>449.1</v>
      </c>
      <c r="AB544" s="101"/>
      <c r="AC544" s="102" t="s">
        <v>639</v>
      </c>
      <c r="AD544" s="103">
        <f>Table1[[#This Row],[QTY]]*Table1[[#This Row],['# Books]]</f>
        <v>0</v>
      </c>
      <c r="AE544" s="104">
        <f>Table1[[#This Row],[QTY]]*Table1[[#This Row],[S&amp;L Price]]</f>
        <v>0</v>
      </c>
    </row>
    <row r="545" spans="1:31" ht="18" hidden="1" customHeight="1" x14ac:dyDescent="0.25">
      <c r="A545" s="86"/>
      <c r="B545" s="87">
        <v>36</v>
      </c>
      <c r="C545" s="88">
        <v>94</v>
      </c>
      <c r="D545" s="89" t="s">
        <v>908</v>
      </c>
      <c r="E545" s="90">
        <v>6</v>
      </c>
      <c r="F545" s="91" t="s">
        <v>11357</v>
      </c>
      <c r="G545" s="89" t="s">
        <v>9</v>
      </c>
      <c r="H545" s="89"/>
      <c r="I545" s="92" t="s">
        <v>10159</v>
      </c>
      <c r="J545" s="93">
        <v>2020</v>
      </c>
      <c r="K545" s="94" t="s">
        <v>9859</v>
      </c>
      <c r="L545" s="91" t="s">
        <v>318</v>
      </c>
      <c r="M545" s="91" t="s">
        <v>320</v>
      </c>
      <c r="N545" s="96"/>
      <c r="O545" s="96"/>
      <c r="P545" s="92"/>
      <c r="Q545" s="92"/>
      <c r="R545" s="92"/>
      <c r="S545" s="92"/>
      <c r="T545" s="92"/>
      <c r="U545" s="92"/>
      <c r="V545" s="91" t="s">
        <v>65</v>
      </c>
      <c r="W545" s="91" t="s">
        <v>290</v>
      </c>
      <c r="X545" s="98" t="s">
        <v>10160</v>
      </c>
      <c r="Y545" s="91" t="s">
        <v>395</v>
      </c>
      <c r="Z545" s="99">
        <v>199.62</v>
      </c>
      <c r="AA545" s="100">
        <v>149.69999999999999</v>
      </c>
      <c r="AB545" s="101"/>
      <c r="AC545" s="102" t="s">
        <v>639</v>
      </c>
      <c r="AD545" s="103">
        <f>Table1[[#This Row],[QTY]]*Table1[[#This Row],['# Books]]</f>
        <v>0</v>
      </c>
      <c r="AE545" s="104">
        <f>Table1[[#This Row],[QTY]]*Table1[[#This Row],[S&amp;L Price]]</f>
        <v>0</v>
      </c>
    </row>
    <row r="546" spans="1:31" ht="18" customHeight="1" x14ac:dyDescent="0.25">
      <c r="A546" s="86"/>
      <c r="B546" s="87">
        <v>36</v>
      </c>
      <c r="C546" s="88">
        <v>94</v>
      </c>
      <c r="D546" s="89" t="s">
        <v>908</v>
      </c>
      <c r="E546" s="90">
        <v>1</v>
      </c>
      <c r="F546" s="91" t="s">
        <v>8752</v>
      </c>
      <c r="G546" s="89" t="s">
        <v>0</v>
      </c>
      <c r="H546" s="89"/>
      <c r="I546" s="92" t="s">
        <v>10161</v>
      </c>
      <c r="J546" s="93">
        <v>2020</v>
      </c>
      <c r="K546" s="94" t="s">
        <v>9859</v>
      </c>
      <c r="L546" s="91" t="s">
        <v>318</v>
      </c>
      <c r="M546" s="91" t="s">
        <v>320</v>
      </c>
      <c r="N546" s="96" t="s">
        <v>491</v>
      </c>
      <c r="O546" s="96" t="s">
        <v>532</v>
      </c>
      <c r="P546" s="92"/>
      <c r="Q546" s="92"/>
      <c r="R546" s="92"/>
      <c r="S546" s="92"/>
      <c r="T546" s="92" t="s">
        <v>34</v>
      </c>
      <c r="U546" s="92"/>
      <c r="V546" s="91" t="s">
        <v>65</v>
      </c>
      <c r="W546" s="91" t="s">
        <v>290</v>
      </c>
      <c r="X546" s="98" t="s">
        <v>10162</v>
      </c>
      <c r="Y546" s="91" t="s">
        <v>395</v>
      </c>
      <c r="Z546" s="99">
        <v>33.270000000000003</v>
      </c>
      <c r="AA546" s="100">
        <v>24.95</v>
      </c>
      <c r="AB546" s="101" t="s">
        <v>9044</v>
      </c>
      <c r="AC546" s="102" t="s">
        <v>639</v>
      </c>
      <c r="AD546" s="103">
        <f>Table1[[#This Row],[QTY]]*Table1[[#This Row],['# Books]]</f>
        <v>0</v>
      </c>
      <c r="AE546" s="104">
        <f>Table1[[#This Row],[QTY]]*Table1[[#This Row],[S&amp;L Price]]</f>
        <v>0</v>
      </c>
    </row>
    <row r="547" spans="1:31" ht="18" hidden="1" customHeight="1" x14ac:dyDescent="0.25">
      <c r="A547" s="86"/>
      <c r="B547" s="87">
        <v>36</v>
      </c>
      <c r="C547" s="88">
        <v>94</v>
      </c>
      <c r="D547" s="89" t="s">
        <v>908</v>
      </c>
      <c r="E547" s="90">
        <v>1</v>
      </c>
      <c r="F547" s="91" t="s">
        <v>8752</v>
      </c>
      <c r="G547" s="89" t="s">
        <v>3</v>
      </c>
      <c r="H547" s="89"/>
      <c r="I547" s="92" t="s">
        <v>10163</v>
      </c>
      <c r="J547" s="93">
        <v>2020</v>
      </c>
      <c r="K547" s="94" t="s">
        <v>9859</v>
      </c>
      <c r="L547" s="91"/>
      <c r="M547" s="91"/>
      <c r="N547" s="96" t="s">
        <v>491</v>
      </c>
      <c r="O547" s="96" t="s">
        <v>532</v>
      </c>
      <c r="P547" s="92"/>
      <c r="Q547" s="92"/>
      <c r="R547" s="92"/>
      <c r="S547" s="92"/>
      <c r="T547" s="92" t="s">
        <v>34</v>
      </c>
      <c r="U547" s="92"/>
      <c r="V547" s="91" t="s">
        <v>65</v>
      </c>
      <c r="W547" s="91" t="s">
        <v>290</v>
      </c>
      <c r="X547" s="98" t="s">
        <v>10162</v>
      </c>
      <c r="Y547" s="91" t="s">
        <v>395</v>
      </c>
      <c r="Z547" s="99">
        <v>33.270000000000003</v>
      </c>
      <c r="AA547" s="100">
        <v>24.95</v>
      </c>
      <c r="AB547" s="101" t="s">
        <v>9044</v>
      </c>
      <c r="AC547" s="102" t="s">
        <v>639</v>
      </c>
      <c r="AD547" s="103">
        <f>Table1[[#This Row],[QTY]]*Table1[[#This Row],['# Books]]</f>
        <v>0</v>
      </c>
      <c r="AE547" s="104">
        <f>Table1[[#This Row],[QTY]]*Table1[[#This Row],[S&amp;L Price]]</f>
        <v>0</v>
      </c>
    </row>
    <row r="548" spans="1:31" ht="18" customHeight="1" x14ac:dyDescent="0.25">
      <c r="A548" s="86"/>
      <c r="B548" s="87">
        <v>36</v>
      </c>
      <c r="C548" s="88">
        <v>94</v>
      </c>
      <c r="D548" s="89" t="s">
        <v>908</v>
      </c>
      <c r="E548" s="90">
        <v>1</v>
      </c>
      <c r="F548" s="91" t="s">
        <v>7796</v>
      </c>
      <c r="G548" s="89" t="s">
        <v>0</v>
      </c>
      <c r="H548" s="89"/>
      <c r="I548" s="92" t="s">
        <v>10164</v>
      </c>
      <c r="J548" s="93">
        <v>2020</v>
      </c>
      <c r="K548" s="94" t="s">
        <v>9859</v>
      </c>
      <c r="L548" s="91" t="s">
        <v>318</v>
      </c>
      <c r="M548" s="91" t="s">
        <v>320</v>
      </c>
      <c r="N548" s="96" t="s">
        <v>491</v>
      </c>
      <c r="O548" s="96" t="s">
        <v>532</v>
      </c>
      <c r="P548" s="92"/>
      <c r="Q548" s="92"/>
      <c r="R548" s="92"/>
      <c r="S548" s="92"/>
      <c r="T548" s="92" t="s">
        <v>34</v>
      </c>
      <c r="U548" s="92"/>
      <c r="V548" s="91" t="s">
        <v>65</v>
      </c>
      <c r="W548" s="91" t="s">
        <v>290</v>
      </c>
      <c r="X548" s="98" t="s">
        <v>10165</v>
      </c>
      <c r="Y548" s="91" t="s">
        <v>395</v>
      </c>
      <c r="Z548" s="99">
        <v>33.270000000000003</v>
      </c>
      <c r="AA548" s="100">
        <v>24.95</v>
      </c>
      <c r="AB548" s="101" t="s">
        <v>10166</v>
      </c>
      <c r="AC548" s="102" t="s">
        <v>639</v>
      </c>
      <c r="AD548" s="103">
        <f>Table1[[#This Row],[QTY]]*Table1[[#This Row],['# Books]]</f>
        <v>0</v>
      </c>
      <c r="AE548" s="104">
        <f>Table1[[#This Row],[QTY]]*Table1[[#This Row],[S&amp;L Price]]</f>
        <v>0</v>
      </c>
    </row>
    <row r="549" spans="1:31" ht="18" hidden="1" customHeight="1" x14ac:dyDescent="0.25">
      <c r="A549" s="86"/>
      <c r="B549" s="87">
        <v>36</v>
      </c>
      <c r="C549" s="88">
        <v>94</v>
      </c>
      <c r="D549" s="89" t="s">
        <v>908</v>
      </c>
      <c r="E549" s="90">
        <v>1</v>
      </c>
      <c r="F549" s="91" t="s">
        <v>7796</v>
      </c>
      <c r="G549" s="89" t="s">
        <v>3</v>
      </c>
      <c r="H549" s="89"/>
      <c r="I549" s="92" t="s">
        <v>10167</v>
      </c>
      <c r="J549" s="93">
        <v>2020</v>
      </c>
      <c r="K549" s="94" t="s">
        <v>9859</v>
      </c>
      <c r="L549" s="91"/>
      <c r="M549" s="91"/>
      <c r="N549" s="96" t="s">
        <v>491</v>
      </c>
      <c r="O549" s="96" t="s">
        <v>532</v>
      </c>
      <c r="P549" s="92"/>
      <c r="Q549" s="92"/>
      <c r="R549" s="92"/>
      <c r="S549" s="92"/>
      <c r="T549" s="92" t="s">
        <v>34</v>
      </c>
      <c r="U549" s="92"/>
      <c r="V549" s="91" t="s">
        <v>65</v>
      </c>
      <c r="W549" s="91" t="s">
        <v>290</v>
      </c>
      <c r="X549" s="98" t="s">
        <v>10165</v>
      </c>
      <c r="Y549" s="91" t="s">
        <v>395</v>
      </c>
      <c r="Z549" s="99">
        <v>33.270000000000003</v>
      </c>
      <c r="AA549" s="100">
        <v>24.95</v>
      </c>
      <c r="AB549" s="101" t="s">
        <v>10166</v>
      </c>
      <c r="AC549" s="102" t="s">
        <v>639</v>
      </c>
      <c r="AD549" s="103">
        <f>Table1[[#This Row],[QTY]]*Table1[[#This Row],['# Books]]</f>
        <v>0</v>
      </c>
      <c r="AE549" s="104">
        <f>Table1[[#This Row],[QTY]]*Table1[[#This Row],[S&amp;L Price]]</f>
        <v>0</v>
      </c>
    </row>
    <row r="550" spans="1:31" ht="18" customHeight="1" x14ac:dyDescent="0.25">
      <c r="A550" s="86"/>
      <c r="B550" s="87">
        <v>36</v>
      </c>
      <c r="C550" s="88">
        <v>94</v>
      </c>
      <c r="D550" s="89" t="s">
        <v>908</v>
      </c>
      <c r="E550" s="90">
        <v>1</v>
      </c>
      <c r="F550" s="91" t="s">
        <v>10168</v>
      </c>
      <c r="G550" s="89" t="s">
        <v>0</v>
      </c>
      <c r="H550" s="89"/>
      <c r="I550" s="92" t="s">
        <v>10169</v>
      </c>
      <c r="J550" s="93">
        <v>2020</v>
      </c>
      <c r="K550" s="94" t="s">
        <v>9859</v>
      </c>
      <c r="L550" s="91" t="s">
        <v>318</v>
      </c>
      <c r="M550" s="91" t="s">
        <v>320</v>
      </c>
      <c r="N550" s="96" t="s">
        <v>491</v>
      </c>
      <c r="O550" s="96" t="s">
        <v>532</v>
      </c>
      <c r="P550" s="92"/>
      <c r="Q550" s="92"/>
      <c r="R550" s="92"/>
      <c r="S550" s="92"/>
      <c r="T550" s="92" t="s">
        <v>34</v>
      </c>
      <c r="U550" s="92"/>
      <c r="V550" s="91" t="s">
        <v>65</v>
      </c>
      <c r="W550" s="91" t="s">
        <v>290</v>
      </c>
      <c r="X550" s="98" t="s">
        <v>10170</v>
      </c>
      <c r="Y550" s="91" t="s">
        <v>395</v>
      </c>
      <c r="Z550" s="99">
        <v>33.270000000000003</v>
      </c>
      <c r="AA550" s="100">
        <v>24.95</v>
      </c>
      <c r="AB550" s="101" t="s">
        <v>10171</v>
      </c>
      <c r="AC550" s="102" t="s">
        <v>639</v>
      </c>
      <c r="AD550" s="103">
        <f>Table1[[#This Row],[QTY]]*Table1[[#This Row],['# Books]]</f>
        <v>0</v>
      </c>
      <c r="AE550" s="104">
        <f>Table1[[#This Row],[QTY]]*Table1[[#This Row],[S&amp;L Price]]</f>
        <v>0</v>
      </c>
    </row>
    <row r="551" spans="1:31" ht="18" hidden="1" customHeight="1" x14ac:dyDescent="0.25">
      <c r="A551" s="86"/>
      <c r="B551" s="87">
        <v>36</v>
      </c>
      <c r="C551" s="88">
        <v>94</v>
      </c>
      <c r="D551" s="89" t="s">
        <v>908</v>
      </c>
      <c r="E551" s="90">
        <v>1</v>
      </c>
      <c r="F551" s="91" t="s">
        <v>10168</v>
      </c>
      <c r="G551" s="89" t="s">
        <v>3</v>
      </c>
      <c r="H551" s="89"/>
      <c r="I551" s="92" t="s">
        <v>10172</v>
      </c>
      <c r="J551" s="93">
        <v>2020</v>
      </c>
      <c r="K551" s="94" t="s">
        <v>9859</v>
      </c>
      <c r="L551" s="91"/>
      <c r="M551" s="91"/>
      <c r="N551" s="96" t="s">
        <v>491</v>
      </c>
      <c r="O551" s="96" t="s">
        <v>532</v>
      </c>
      <c r="P551" s="92"/>
      <c r="Q551" s="92"/>
      <c r="R551" s="92"/>
      <c r="S551" s="92"/>
      <c r="T551" s="92" t="s">
        <v>34</v>
      </c>
      <c r="U551" s="92"/>
      <c r="V551" s="91" t="s">
        <v>65</v>
      </c>
      <c r="W551" s="91" t="s">
        <v>290</v>
      </c>
      <c r="X551" s="98" t="s">
        <v>10170</v>
      </c>
      <c r="Y551" s="91" t="s">
        <v>395</v>
      </c>
      <c r="Z551" s="99">
        <v>33.270000000000003</v>
      </c>
      <c r="AA551" s="100">
        <v>24.95</v>
      </c>
      <c r="AB551" s="101" t="s">
        <v>10171</v>
      </c>
      <c r="AC551" s="102" t="s">
        <v>639</v>
      </c>
      <c r="AD551" s="103">
        <f>Table1[[#This Row],[QTY]]*Table1[[#This Row],['# Books]]</f>
        <v>0</v>
      </c>
      <c r="AE551" s="104">
        <f>Table1[[#This Row],[QTY]]*Table1[[#This Row],[S&amp;L Price]]</f>
        <v>0</v>
      </c>
    </row>
    <row r="552" spans="1:31" ht="18" customHeight="1" x14ac:dyDescent="0.25">
      <c r="A552" s="86"/>
      <c r="B552" s="87">
        <v>36</v>
      </c>
      <c r="C552" s="88">
        <v>94</v>
      </c>
      <c r="D552" s="89" t="s">
        <v>908</v>
      </c>
      <c r="E552" s="90">
        <v>1</v>
      </c>
      <c r="F552" s="91" t="s">
        <v>1598</v>
      </c>
      <c r="G552" s="89" t="s">
        <v>0</v>
      </c>
      <c r="H552" s="89"/>
      <c r="I552" s="92" t="s">
        <v>10173</v>
      </c>
      <c r="J552" s="93">
        <v>2020</v>
      </c>
      <c r="K552" s="94" t="s">
        <v>9859</v>
      </c>
      <c r="L552" s="91" t="s">
        <v>318</v>
      </c>
      <c r="M552" s="91" t="s">
        <v>320</v>
      </c>
      <c r="N552" s="96" t="s">
        <v>491</v>
      </c>
      <c r="O552" s="96" t="s">
        <v>532</v>
      </c>
      <c r="P552" s="92"/>
      <c r="Q552" s="92"/>
      <c r="R552" s="92"/>
      <c r="S552" s="92"/>
      <c r="T552" s="92" t="s">
        <v>34</v>
      </c>
      <c r="U552" s="92"/>
      <c r="V552" s="91" t="s">
        <v>65</v>
      </c>
      <c r="W552" s="91" t="s">
        <v>290</v>
      </c>
      <c r="X552" s="98" t="s">
        <v>10174</v>
      </c>
      <c r="Y552" s="91" t="s">
        <v>395</v>
      </c>
      <c r="Z552" s="99">
        <v>33.270000000000003</v>
      </c>
      <c r="AA552" s="100">
        <v>24.95</v>
      </c>
      <c r="AB552" s="101" t="s">
        <v>1601</v>
      </c>
      <c r="AC552" s="102" t="s">
        <v>639</v>
      </c>
      <c r="AD552" s="103">
        <f>Table1[[#This Row],[QTY]]*Table1[[#This Row],['# Books]]</f>
        <v>0</v>
      </c>
      <c r="AE552" s="104">
        <f>Table1[[#This Row],[QTY]]*Table1[[#This Row],[S&amp;L Price]]</f>
        <v>0</v>
      </c>
    </row>
    <row r="553" spans="1:31" ht="18" hidden="1" customHeight="1" x14ac:dyDescent="0.25">
      <c r="A553" s="86"/>
      <c r="B553" s="87">
        <v>36</v>
      </c>
      <c r="C553" s="88">
        <v>94</v>
      </c>
      <c r="D553" s="89" t="s">
        <v>908</v>
      </c>
      <c r="E553" s="90">
        <v>1</v>
      </c>
      <c r="F553" s="91" t="s">
        <v>1598</v>
      </c>
      <c r="G553" s="89" t="s">
        <v>3</v>
      </c>
      <c r="H553" s="89"/>
      <c r="I553" s="92" t="s">
        <v>10175</v>
      </c>
      <c r="J553" s="93">
        <v>2020</v>
      </c>
      <c r="K553" s="94" t="s">
        <v>9859</v>
      </c>
      <c r="L553" s="91"/>
      <c r="M553" s="91"/>
      <c r="N553" s="96" t="s">
        <v>491</v>
      </c>
      <c r="O553" s="96" t="s">
        <v>532</v>
      </c>
      <c r="P553" s="92"/>
      <c r="Q553" s="92"/>
      <c r="R553" s="92"/>
      <c r="S553" s="92"/>
      <c r="T553" s="92" t="s">
        <v>34</v>
      </c>
      <c r="U553" s="92"/>
      <c r="V553" s="91" t="s">
        <v>65</v>
      </c>
      <c r="W553" s="91" t="s">
        <v>290</v>
      </c>
      <c r="X553" s="98" t="s">
        <v>10174</v>
      </c>
      <c r="Y553" s="91" t="s">
        <v>395</v>
      </c>
      <c r="Z553" s="99">
        <v>33.270000000000003</v>
      </c>
      <c r="AA553" s="100">
        <v>24.95</v>
      </c>
      <c r="AB553" s="101" t="s">
        <v>1601</v>
      </c>
      <c r="AC553" s="102" t="s">
        <v>639</v>
      </c>
      <c r="AD553" s="103">
        <f>Table1[[#This Row],[QTY]]*Table1[[#This Row],['# Books]]</f>
        <v>0</v>
      </c>
      <c r="AE553" s="104">
        <f>Table1[[#This Row],[QTY]]*Table1[[#This Row],[S&amp;L Price]]</f>
        <v>0</v>
      </c>
    </row>
    <row r="554" spans="1:31" ht="18" customHeight="1" x14ac:dyDescent="0.25">
      <c r="A554" s="86"/>
      <c r="B554" s="87">
        <v>36</v>
      </c>
      <c r="C554" s="88">
        <v>94</v>
      </c>
      <c r="D554" s="89" t="s">
        <v>908</v>
      </c>
      <c r="E554" s="90">
        <v>1</v>
      </c>
      <c r="F554" s="91" t="s">
        <v>6038</v>
      </c>
      <c r="G554" s="89" t="s">
        <v>0</v>
      </c>
      <c r="H554" s="89"/>
      <c r="I554" s="92" t="s">
        <v>10176</v>
      </c>
      <c r="J554" s="93">
        <v>2020</v>
      </c>
      <c r="K554" s="94" t="s">
        <v>9859</v>
      </c>
      <c r="L554" s="91" t="s">
        <v>318</v>
      </c>
      <c r="M554" s="91" t="s">
        <v>320</v>
      </c>
      <c r="N554" s="96" t="s">
        <v>491</v>
      </c>
      <c r="O554" s="96" t="s">
        <v>532</v>
      </c>
      <c r="P554" s="92"/>
      <c r="Q554" s="92"/>
      <c r="R554" s="92"/>
      <c r="S554" s="92"/>
      <c r="T554" s="92" t="s">
        <v>34</v>
      </c>
      <c r="U554" s="92"/>
      <c r="V554" s="91" t="s">
        <v>65</v>
      </c>
      <c r="W554" s="91" t="s">
        <v>290</v>
      </c>
      <c r="X554" s="98" t="s">
        <v>10177</v>
      </c>
      <c r="Y554" s="91" t="s">
        <v>395</v>
      </c>
      <c r="Z554" s="99">
        <v>33.270000000000003</v>
      </c>
      <c r="AA554" s="100">
        <v>24.95</v>
      </c>
      <c r="AB554" s="101" t="s">
        <v>10178</v>
      </c>
      <c r="AC554" s="102" t="s">
        <v>639</v>
      </c>
      <c r="AD554" s="103">
        <f>Table1[[#This Row],[QTY]]*Table1[[#This Row],['# Books]]</f>
        <v>0</v>
      </c>
      <c r="AE554" s="104">
        <f>Table1[[#This Row],[QTY]]*Table1[[#This Row],[S&amp;L Price]]</f>
        <v>0</v>
      </c>
    </row>
    <row r="555" spans="1:31" ht="18" hidden="1" customHeight="1" x14ac:dyDescent="0.25">
      <c r="A555" s="86"/>
      <c r="B555" s="87">
        <v>36</v>
      </c>
      <c r="C555" s="88">
        <v>94</v>
      </c>
      <c r="D555" s="89" t="s">
        <v>908</v>
      </c>
      <c r="E555" s="90">
        <v>1</v>
      </c>
      <c r="F555" s="91" t="s">
        <v>6038</v>
      </c>
      <c r="G555" s="89" t="s">
        <v>3</v>
      </c>
      <c r="H555" s="89"/>
      <c r="I555" s="92" t="s">
        <v>10179</v>
      </c>
      <c r="J555" s="93">
        <v>2020</v>
      </c>
      <c r="K555" s="94" t="s">
        <v>9859</v>
      </c>
      <c r="L555" s="91"/>
      <c r="M555" s="91"/>
      <c r="N555" s="96" t="s">
        <v>491</v>
      </c>
      <c r="O555" s="96" t="s">
        <v>532</v>
      </c>
      <c r="P555" s="92"/>
      <c r="Q555" s="92"/>
      <c r="R555" s="92"/>
      <c r="S555" s="92"/>
      <c r="T555" s="92" t="s">
        <v>34</v>
      </c>
      <c r="U555" s="92"/>
      <c r="V555" s="91" t="s">
        <v>65</v>
      </c>
      <c r="W555" s="91" t="s">
        <v>290</v>
      </c>
      <c r="X555" s="98" t="s">
        <v>10177</v>
      </c>
      <c r="Y555" s="91" t="s">
        <v>395</v>
      </c>
      <c r="Z555" s="99">
        <v>33.270000000000003</v>
      </c>
      <c r="AA555" s="100">
        <v>24.95</v>
      </c>
      <c r="AB555" s="101" t="s">
        <v>10178</v>
      </c>
      <c r="AC555" s="102" t="s">
        <v>639</v>
      </c>
      <c r="AD555" s="103">
        <f>Table1[[#This Row],[QTY]]*Table1[[#This Row],['# Books]]</f>
        <v>0</v>
      </c>
      <c r="AE555" s="104">
        <f>Table1[[#This Row],[QTY]]*Table1[[#This Row],[S&amp;L Price]]</f>
        <v>0</v>
      </c>
    </row>
    <row r="556" spans="1:31" ht="18" customHeight="1" x14ac:dyDescent="0.25">
      <c r="A556" s="86"/>
      <c r="B556" s="87">
        <v>36</v>
      </c>
      <c r="C556" s="88">
        <v>94</v>
      </c>
      <c r="D556" s="89" t="s">
        <v>908</v>
      </c>
      <c r="E556" s="90">
        <v>1</v>
      </c>
      <c r="F556" s="91" t="s">
        <v>10180</v>
      </c>
      <c r="G556" s="89" t="s">
        <v>0</v>
      </c>
      <c r="H556" s="89"/>
      <c r="I556" s="92" t="s">
        <v>10181</v>
      </c>
      <c r="J556" s="93">
        <v>2020</v>
      </c>
      <c r="K556" s="94" t="s">
        <v>9859</v>
      </c>
      <c r="L556" s="91" t="s">
        <v>318</v>
      </c>
      <c r="M556" s="91" t="s">
        <v>320</v>
      </c>
      <c r="N556" s="96" t="s">
        <v>491</v>
      </c>
      <c r="O556" s="96" t="s">
        <v>532</v>
      </c>
      <c r="P556" s="92"/>
      <c r="Q556" s="92"/>
      <c r="R556" s="92"/>
      <c r="S556" s="92"/>
      <c r="T556" s="92" t="s">
        <v>34</v>
      </c>
      <c r="U556" s="92"/>
      <c r="V556" s="91" t="s">
        <v>65</v>
      </c>
      <c r="W556" s="91" t="s">
        <v>290</v>
      </c>
      <c r="X556" s="98" t="s">
        <v>10182</v>
      </c>
      <c r="Y556" s="91" t="s">
        <v>395</v>
      </c>
      <c r="Z556" s="99">
        <v>33.270000000000003</v>
      </c>
      <c r="AA556" s="100">
        <v>24.95</v>
      </c>
      <c r="AB556" s="101" t="s">
        <v>10183</v>
      </c>
      <c r="AC556" s="102" t="s">
        <v>639</v>
      </c>
      <c r="AD556" s="103">
        <f>Table1[[#This Row],[QTY]]*Table1[[#This Row],['# Books]]</f>
        <v>0</v>
      </c>
      <c r="AE556" s="104">
        <f>Table1[[#This Row],[QTY]]*Table1[[#This Row],[S&amp;L Price]]</f>
        <v>0</v>
      </c>
    </row>
    <row r="557" spans="1:31" ht="18" hidden="1" customHeight="1" x14ac:dyDescent="0.25">
      <c r="A557" s="86"/>
      <c r="B557" s="87">
        <v>36</v>
      </c>
      <c r="C557" s="88">
        <v>94</v>
      </c>
      <c r="D557" s="89" t="s">
        <v>908</v>
      </c>
      <c r="E557" s="90">
        <v>1</v>
      </c>
      <c r="F557" s="91" t="s">
        <v>10180</v>
      </c>
      <c r="G557" s="89" t="s">
        <v>3</v>
      </c>
      <c r="H557" s="89"/>
      <c r="I557" s="92" t="s">
        <v>10184</v>
      </c>
      <c r="J557" s="93">
        <v>2020</v>
      </c>
      <c r="K557" s="94" t="s">
        <v>9859</v>
      </c>
      <c r="L557" s="91"/>
      <c r="M557" s="91"/>
      <c r="N557" s="96" t="s">
        <v>491</v>
      </c>
      <c r="O557" s="96" t="s">
        <v>532</v>
      </c>
      <c r="P557" s="92"/>
      <c r="Q557" s="92"/>
      <c r="R557" s="92"/>
      <c r="S557" s="92"/>
      <c r="T557" s="92" t="s">
        <v>34</v>
      </c>
      <c r="U557" s="92"/>
      <c r="V557" s="91" t="s">
        <v>65</v>
      </c>
      <c r="W557" s="91" t="s">
        <v>290</v>
      </c>
      <c r="X557" s="98" t="s">
        <v>10182</v>
      </c>
      <c r="Y557" s="91" t="s">
        <v>395</v>
      </c>
      <c r="Z557" s="99">
        <v>33.270000000000003</v>
      </c>
      <c r="AA557" s="100">
        <v>24.95</v>
      </c>
      <c r="AB557" s="101" t="s">
        <v>10183</v>
      </c>
      <c r="AC557" s="102" t="s">
        <v>639</v>
      </c>
      <c r="AD557" s="103">
        <f>Table1[[#This Row],[QTY]]*Table1[[#This Row],['# Books]]</f>
        <v>0</v>
      </c>
      <c r="AE557" s="104">
        <f>Table1[[#This Row],[QTY]]*Table1[[#This Row],[S&amp;L Price]]</f>
        <v>0</v>
      </c>
    </row>
    <row r="558" spans="1:31" ht="18" customHeight="1" x14ac:dyDescent="0.25">
      <c r="A558" s="86"/>
      <c r="B558" s="87">
        <v>37</v>
      </c>
      <c r="C558" s="88">
        <v>94</v>
      </c>
      <c r="D558" s="89" t="s">
        <v>908</v>
      </c>
      <c r="E558" s="90">
        <v>1</v>
      </c>
      <c r="F558" s="91" t="s">
        <v>2714</v>
      </c>
      <c r="G558" s="89" t="s">
        <v>0</v>
      </c>
      <c r="H558" s="89"/>
      <c r="I558" s="92" t="s">
        <v>2715</v>
      </c>
      <c r="J558" s="93">
        <v>2019</v>
      </c>
      <c r="K558" s="94" t="s">
        <v>1427</v>
      </c>
      <c r="L558" s="91" t="s">
        <v>318</v>
      </c>
      <c r="M558" s="91" t="s">
        <v>320</v>
      </c>
      <c r="N558" s="96" t="s">
        <v>491</v>
      </c>
      <c r="O558" s="96" t="s">
        <v>532</v>
      </c>
      <c r="P558" s="92">
        <v>6.1</v>
      </c>
      <c r="Q558" s="92">
        <v>1</v>
      </c>
      <c r="R558" s="92"/>
      <c r="S558" s="92"/>
      <c r="T558" s="92" t="s">
        <v>34</v>
      </c>
      <c r="U558" s="92" t="s">
        <v>792</v>
      </c>
      <c r="V558" s="91" t="s">
        <v>65</v>
      </c>
      <c r="W558" s="91" t="s">
        <v>290</v>
      </c>
      <c r="X558" s="98" t="s">
        <v>2716</v>
      </c>
      <c r="Y558" s="91" t="s">
        <v>395</v>
      </c>
      <c r="Z558" s="99">
        <v>33.270000000000003</v>
      </c>
      <c r="AA558" s="100">
        <v>24.95</v>
      </c>
      <c r="AB558" s="101" t="s">
        <v>2717</v>
      </c>
      <c r="AC558" s="102" t="s">
        <v>639</v>
      </c>
      <c r="AD558" s="103">
        <f>Table1[[#This Row],[QTY]]*Table1[[#This Row],['# Books]]</f>
        <v>0</v>
      </c>
      <c r="AE558" s="104">
        <f>Table1[[#This Row],[QTY]]*Table1[[#This Row],[S&amp;L Price]]</f>
        <v>0</v>
      </c>
    </row>
    <row r="559" spans="1:31" ht="18" hidden="1" customHeight="1" x14ac:dyDescent="0.25">
      <c r="A559" s="86"/>
      <c r="B559" s="87">
        <v>37</v>
      </c>
      <c r="C559" s="88">
        <v>94</v>
      </c>
      <c r="D559" s="89" t="s">
        <v>908</v>
      </c>
      <c r="E559" s="90">
        <v>1</v>
      </c>
      <c r="F559" s="91" t="s">
        <v>2714</v>
      </c>
      <c r="G559" s="89" t="s">
        <v>3</v>
      </c>
      <c r="H559" s="89"/>
      <c r="I559" s="92" t="s">
        <v>2718</v>
      </c>
      <c r="J559" s="93">
        <v>2019</v>
      </c>
      <c r="K559" s="94" t="s">
        <v>1427</v>
      </c>
      <c r="L559" s="91"/>
      <c r="M559" s="91"/>
      <c r="N559" s="96" t="s">
        <v>491</v>
      </c>
      <c r="O559" s="96" t="s">
        <v>532</v>
      </c>
      <c r="P559" s="92">
        <v>6.1</v>
      </c>
      <c r="Q559" s="92">
        <v>1</v>
      </c>
      <c r="R559" s="92"/>
      <c r="S559" s="92"/>
      <c r="T559" s="92" t="s">
        <v>34</v>
      </c>
      <c r="U559" s="92" t="s">
        <v>792</v>
      </c>
      <c r="V559" s="91" t="s">
        <v>65</v>
      </c>
      <c r="W559" s="91" t="s">
        <v>290</v>
      </c>
      <c r="X559" s="98" t="s">
        <v>2716</v>
      </c>
      <c r="Y559" s="91" t="s">
        <v>395</v>
      </c>
      <c r="Z559" s="99">
        <v>33.270000000000003</v>
      </c>
      <c r="AA559" s="100">
        <v>24.95</v>
      </c>
      <c r="AB559" s="101" t="s">
        <v>2717</v>
      </c>
      <c r="AC559" s="102" t="s">
        <v>639</v>
      </c>
      <c r="AD559" s="103">
        <f>Table1[[#This Row],[QTY]]*Table1[[#This Row],['# Books]]</f>
        <v>0</v>
      </c>
      <c r="AE559" s="104">
        <f>Table1[[#This Row],[QTY]]*Table1[[#This Row],[S&amp;L Price]]</f>
        <v>0</v>
      </c>
    </row>
    <row r="560" spans="1:31" ht="18" customHeight="1" x14ac:dyDescent="0.25">
      <c r="A560" s="86"/>
      <c r="B560" s="87">
        <v>37</v>
      </c>
      <c r="C560" s="88">
        <v>94</v>
      </c>
      <c r="D560" s="89" t="s">
        <v>908</v>
      </c>
      <c r="E560" s="90">
        <v>1</v>
      </c>
      <c r="F560" s="91" t="s">
        <v>1611</v>
      </c>
      <c r="G560" s="89" t="s">
        <v>0</v>
      </c>
      <c r="H560" s="89"/>
      <c r="I560" s="92" t="s">
        <v>2719</v>
      </c>
      <c r="J560" s="93">
        <v>2019</v>
      </c>
      <c r="K560" s="94" t="s">
        <v>1427</v>
      </c>
      <c r="L560" s="91" t="s">
        <v>318</v>
      </c>
      <c r="M560" s="91" t="s">
        <v>320</v>
      </c>
      <c r="N560" s="96" t="s">
        <v>491</v>
      </c>
      <c r="O560" s="96" t="s">
        <v>532</v>
      </c>
      <c r="P560" s="92">
        <v>6.3</v>
      </c>
      <c r="Q560" s="92">
        <v>1</v>
      </c>
      <c r="R560" s="92">
        <v>14</v>
      </c>
      <c r="S560" s="92"/>
      <c r="T560" s="92" t="s">
        <v>34</v>
      </c>
      <c r="U560" s="92" t="s">
        <v>789</v>
      </c>
      <c r="V560" s="91" t="s">
        <v>65</v>
      </c>
      <c r="W560" s="91" t="s">
        <v>290</v>
      </c>
      <c r="X560" s="98" t="s">
        <v>2720</v>
      </c>
      <c r="Y560" s="91" t="s">
        <v>395</v>
      </c>
      <c r="Z560" s="99">
        <v>33.270000000000003</v>
      </c>
      <c r="AA560" s="100">
        <v>24.95</v>
      </c>
      <c r="AB560" s="101" t="s">
        <v>1601</v>
      </c>
      <c r="AC560" s="102" t="s">
        <v>639</v>
      </c>
      <c r="AD560" s="103">
        <f>Table1[[#This Row],[QTY]]*Table1[[#This Row],['# Books]]</f>
        <v>0</v>
      </c>
      <c r="AE560" s="104">
        <f>Table1[[#This Row],[QTY]]*Table1[[#This Row],[S&amp;L Price]]</f>
        <v>0</v>
      </c>
    </row>
    <row r="561" spans="1:31" ht="18" hidden="1" customHeight="1" x14ac:dyDescent="0.25">
      <c r="A561" s="86"/>
      <c r="B561" s="87">
        <v>37</v>
      </c>
      <c r="C561" s="88">
        <v>94</v>
      </c>
      <c r="D561" s="89" t="s">
        <v>908</v>
      </c>
      <c r="E561" s="90">
        <v>1</v>
      </c>
      <c r="F561" s="91" t="s">
        <v>1611</v>
      </c>
      <c r="G561" s="89" t="s">
        <v>3</v>
      </c>
      <c r="H561" s="89"/>
      <c r="I561" s="92" t="s">
        <v>2721</v>
      </c>
      <c r="J561" s="93">
        <v>2019</v>
      </c>
      <c r="K561" s="94" t="s">
        <v>1427</v>
      </c>
      <c r="L561" s="91"/>
      <c r="M561" s="91"/>
      <c r="N561" s="96" t="s">
        <v>491</v>
      </c>
      <c r="O561" s="96" t="s">
        <v>532</v>
      </c>
      <c r="P561" s="92">
        <v>6.3</v>
      </c>
      <c r="Q561" s="92">
        <v>1</v>
      </c>
      <c r="R561" s="92">
        <v>14</v>
      </c>
      <c r="S561" s="92"/>
      <c r="T561" s="92" t="s">
        <v>34</v>
      </c>
      <c r="U561" s="92" t="s">
        <v>789</v>
      </c>
      <c r="V561" s="91" t="s">
        <v>65</v>
      </c>
      <c r="W561" s="91" t="s">
        <v>290</v>
      </c>
      <c r="X561" s="98" t="s">
        <v>2720</v>
      </c>
      <c r="Y561" s="91" t="s">
        <v>395</v>
      </c>
      <c r="Z561" s="99">
        <v>33.270000000000003</v>
      </c>
      <c r="AA561" s="100">
        <v>24.95</v>
      </c>
      <c r="AB561" s="101" t="s">
        <v>1601</v>
      </c>
      <c r="AC561" s="102" t="s">
        <v>639</v>
      </c>
      <c r="AD561" s="103">
        <f>Table1[[#This Row],[QTY]]*Table1[[#This Row],['# Books]]</f>
        <v>0</v>
      </c>
      <c r="AE561" s="104">
        <f>Table1[[#This Row],[QTY]]*Table1[[#This Row],[S&amp;L Price]]</f>
        <v>0</v>
      </c>
    </row>
    <row r="562" spans="1:31" ht="18" customHeight="1" x14ac:dyDescent="0.25">
      <c r="A562" s="86"/>
      <c r="B562" s="87">
        <v>37</v>
      </c>
      <c r="C562" s="88">
        <v>94</v>
      </c>
      <c r="D562" s="89" t="s">
        <v>908</v>
      </c>
      <c r="E562" s="90">
        <v>1</v>
      </c>
      <c r="F562" s="91" t="s">
        <v>2722</v>
      </c>
      <c r="G562" s="89" t="s">
        <v>0</v>
      </c>
      <c r="H562" s="89"/>
      <c r="I562" s="92" t="s">
        <v>2723</v>
      </c>
      <c r="J562" s="93">
        <v>2019</v>
      </c>
      <c r="K562" s="94" t="s">
        <v>1427</v>
      </c>
      <c r="L562" s="91" t="s">
        <v>318</v>
      </c>
      <c r="M562" s="91" t="s">
        <v>320</v>
      </c>
      <c r="N562" s="96" t="s">
        <v>491</v>
      </c>
      <c r="O562" s="96" t="s">
        <v>532</v>
      </c>
      <c r="P562" s="92">
        <v>6.2</v>
      </c>
      <c r="Q562" s="92">
        <v>1</v>
      </c>
      <c r="R562" s="92"/>
      <c r="S562" s="92"/>
      <c r="T562" s="92" t="s">
        <v>34</v>
      </c>
      <c r="U562" s="92" t="s">
        <v>793</v>
      </c>
      <c r="V562" s="91" t="s">
        <v>65</v>
      </c>
      <c r="W562" s="91" t="s">
        <v>290</v>
      </c>
      <c r="X562" s="98" t="s">
        <v>2724</v>
      </c>
      <c r="Y562" s="91" t="s">
        <v>395</v>
      </c>
      <c r="Z562" s="99">
        <v>33.270000000000003</v>
      </c>
      <c r="AA562" s="100">
        <v>24.95</v>
      </c>
      <c r="AB562" s="101" t="s">
        <v>2725</v>
      </c>
      <c r="AC562" s="102" t="s">
        <v>639</v>
      </c>
      <c r="AD562" s="103">
        <f>Table1[[#This Row],[QTY]]*Table1[[#This Row],['# Books]]</f>
        <v>0</v>
      </c>
      <c r="AE562" s="104">
        <f>Table1[[#This Row],[QTY]]*Table1[[#This Row],[S&amp;L Price]]</f>
        <v>0</v>
      </c>
    </row>
    <row r="563" spans="1:31" ht="18" hidden="1" customHeight="1" x14ac:dyDescent="0.25">
      <c r="A563" s="86"/>
      <c r="B563" s="87">
        <v>37</v>
      </c>
      <c r="C563" s="88">
        <v>94</v>
      </c>
      <c r="D563" s="89" t="s">
        <v>908</v>
      </c>
      <c r="E563" s="90">
        <v>1</v>
      </c>
      <c r="F563" s="91" t="s">
        <v>2722</v>
      </c>
      <c r="G563" s="89" t="s">
        <v>3</v>
      </c>
      <c r="H563" s="89"/>
      <c r="I563" s="92" t="s">
        <v>2726</v>
      </c>
      <c r="J563" s="93">
        <v>2019</v>
      </c>
      <c r="K563" s="94" t="s">
        <v>1427</v>
      </c>
      <c r="L563" s="91"/>
      <c r="M563" s="91"/>
      <c r="N563" s="96" t="s">
        <v>491</v>
      </c>
      <c r="O563" s="96" t="s">
        <v>532</v>
      </c>
      <c r="P563" s="92">
        <v>6.2</v>
      </c>
      <c r="Q563" s="92">
        <v>1</v>
      </c>
      <c r="R563" s="92"/>
      <c r="S563" s="92"/>
      <c r="T563" s="92" t="s">
        <v>34</v>
      </c>
      <c r="U563" s="92" t="s">
        <v>793</v>
      </c>
      <c r="V563" s="91" t="s">
        <v>65</v>
      </c>
      <c r="W563" s="91" t="s">
        <v>290</v>
      </c>
      <c r="X563" s="98" t="s">
        <v>2724</v>
      </c>
      <c r="Y563" s="91" t="s">
        <v>395</v>
      </c>
      <c r="Z563" s="99">
        <v>33.270000000000003</v>
      </c>
      <c r="AA563" s="100">
        <v>24.95</v>
      </c>
      <c r="AB563" s="101" t="s">
        <v>2725</v>
      </c>
      <c r="AC563" s="102" t="s">
        <v>639</v>
      </c>
      <c r="AD563" s="103">
        <f>Table1[[#This Row],[QTY]]*Table1[[#This Row],['# Books]]</f>
        <v>0</v>
      </c>
      <c r="AE563" s="104">
        <f>Table1[[#This Row],[QTY]]*Table1[[#This Row],[S&amp;L Price]]</f>
        <v>0</v>
      </c>
    </row>
    <row r="564" spans="1:31" ht="18" customHeight="1" x14ac:dyDescent="0.25">
      <c r="A564" s="86"/>
      <c r="B564" s="87">
        <v>37</v>
      </c>
      <c r="C564" s="88">
        <v>94</v>
      </c>
      <c r="D564" s="89" t="s">
        <v>908</v>
      </c>
      <c r="E564" s="90">
        <v>1</v>
      </c>
      <c r="F564" s="91" t="s">
        <v>2456</v>
      </c>
      <c r="G564" s="89" t="s">
        <v>0</v>
      </c>
      <c r="H564" s="89"/>
      <c r="I564" s="92" t="s">
        <v>2727</v>
      </c>
      <c r="J564" s="93">
        <v>2019</v>
      </c>
      <c r="K564" s="94" t="s">
        <v>1427</v>
      </c>
      <c r="L564" s="91" t="s">
        <v>318</v>
      </c>
      <c r="M564" s="91" t="s">
        <v>320</v>
      </c>
      <c r="N564" s="96" t="s">
        <v>491</v>
      </c>
      <c r="O564" s="96" t="s">
        <v>532</v>
      </c>
      <c r="P564" s="92">
        <v>5.9</v>
      </c>
      <c r="Q564" s="92">
        <v>1</v>
      </c>
      <c r="R564" s="92"/>
      <c r="S564" s="92"/>
      <c r="T564" s="92" t="s">
        <v>34</v>
      </c>
      <c r="U564" s="92"/>
      <c r="V564" s="91" t="s">
        <v>65</v>
      </c>
      <c r="W564" s="91" t="s">
        <v>290</v>
      </c>
      <c r="X564" s="98" t="s">
        <v>2728</v>
      </c>
      <c r="Y564" s="91" t="s">
        <v>395</v>
      </c>
      <c r="Z564" s="99">
        <v>33.270000000000003</v>
      </c>
      <c r="AA564" s="100">
        <v>24.95</v>
      </c>
      <c r="AB564" s="101" t="s">
        <v>2459</v>
      </c>
      <c r="AC564" s="102" t="s">
        <v>639</v>
      </c>
      <c r="AD564" s="103">
        <f>Table1[[#This Row],[QTY]]*Table1[[#This Row],['# Books]]</f>
        <v>0</v>
      </c>
      <c r="AE564" s="104">
        <f>Table1[[#This Row],[QTY]]*Table1[[#This Row],[S&amp;L Price]]</f>
        <v>0</v>
      </c>
    </row>
    <row r="565" spans="1:31" ht="18" hidden="1" customHeight="1" x14ac:dyDescent="0.25">
      <c r="A565" s="86"/>
      <c r="B565" s="87">
        <v>37</v>
      </c>
      <c r="C565" s="88">
        <v>94</v>
      </c>
      <c r="D565" s="89" t="s">
        <v>908</v>
      </c>
      <c r="E565" s="90">
        <v>1</v>
      </c>
      <c r="F565" s="91" t="s">
        <v>2456</v>
      </c>
      <c r="G565" s="89" t="s">
        <v>3</v>
      </c>
      <c r="H565" s="89"/>
      <c r="I565" s="92" t="s">
        <v>2729</v>
      </c>
      <c r="J565" s="93">
        <v>2019</v>
      </c>
      <c r="K565" s="94" t="s">
        <v>1427</v>
      </c>
      <c r="L565" s="91"/>
      <c r="M565" s="91"/>
      <c r="N565" s="96" t="s">
        <v>491</v>
      </c>
      <c r="O565" s="96" t="s">
        <v>532</v>
      </c>
      <c r="P565" s="92">
        <v>5.9</v>
      </c>
      <c r="Q565" s="92">
        <v>1</v>
      </c>
      <c r="R565" s="92"/>
      <c r="S565" s="92"/>
      <c r="T565" s="92" t="s">
        <v>34</v>
      </c>
      <c r="U565" s="92"/>
      <c r="V565" s="91" t="s">
        <v>65</v>
      </c>
      <c r="W565" s="91" t="s">
        <v>290</v>
      </c>
      <c r="X565" s="98" t="s">
        <v>2728</v>
      </c>
      <c r="Y565" s="91" t="s">
        <v>395</v>
      </c>
      <c r="Z565" s="99">
        <v>33.270000000000003</v>
      </c>
      <c r="AA565" s="100">
        <v>24.95</v>
      </c>
      <c r="AB565" s="101" t="s">
        <v>2459</v>
      </c>
      <c r="AC565" s="102" t="s">
        <v>639</v>
      </c>
      <c r="AD565" s="103">
        <f>Table1[[#This Row],[QTY]]*Table1[[#This Row],['# Books]]</f>
        <v>0</v>
      </c>
      <c r="AE565" s="104">
        <f>Table1[[#This Row],[QTY]]*Table1[[#This Row],[S&amp;L Price]]</f>
        <v>0</v>
      </c>
    </row>
    <row r="566" spans="1:31" ht="18" customHeight="1" x14ac:dyDescent="0.25">
      <c r="A566" s="86"/>
      <c r="B566" s="87">
        <v>37</v>
      </c>
      <c r="C566" s="88">
        <v>94</v>
      </c>
      <c r="D566" s="89" t="s">
        <v>908</v>
      </c>
      <c r="E566" s="90">
        <v>1</v>
      </c>
      <c r="F566" s="91" t="s">
        <v>2730</v>
      </c>
      <c r="G566" s="89" t="s">
        <v>0</v>
      </c>
      <c r="H566" s="89"/>
      <c r="I566" s="92" t="s">
        <v>2731</v>
      </c>
      <c r="J566" s="93">
        <v>2019</v>
      </c>
      <c r="K566" s="94" t="s">
        <v>1427</v>
      </c>
      <c r="L566" s="91" t="s">
        <v>318</v>
      </c>
      <c r="M566" s="91" t="s">
        <v>320</v>
      </c>
      <c r="N566" s="96" t="s">
        <v>491</v>
      </c>
      <c r="O566" s="96" t="s">
        <v>532</v>
      </c>
      <c r="P566" s="92">
        <v>6.3</v>
      </c>
      <c r="Q566" s="92">
        <v>1</v>
      </c>
      <c r="R566" s="92"/>
      <c r="S566" s="92"/>
      <c r="T566" s="92" t="s">
        <v>34</v>
      </c>
      <c r="U566" s="92"/>
      <c r="V566" s="91" t="s">
        <v>65</v>
      </c>
      <c r="W566" s="91" t="s">
        <v>290</v>
      </c>
      <c r="X566" s="98" t="s">
        <v>2732</v>
      </c>
      <c r="Y566" s="91" t="s">
        <v>395</v>
      </c>
      <c r="Z566" s="99">
        <v>33.270000000000003</v>
      </c>
      <c r="AA566" s="100">
        <v>24.95</v>
      </c>
      <c r="AB566" s="101" t="s">
        <v>2733</v>
      </c>
      <c r="AC566" s="102" t="s">
        <v>639</v>
      </c>
      <c r="AD566" s="103">
        <f>Table1[[#This Row],[QTY]]*Table1[[#This Row],['# Books]]</f>
        <v>0</v>
      </c>
      <c r="AE566" s="104">
        <f>Table1[[#This Row],[QTY]]*Table1[[#This Row],[S&amp;L Price]]</f>
        <v>0</v>
      </c>
    </row>
    <row r="567" spans="1:31" ht="18" hidden="1" customHeight="1" x14ac:dyDescent="0.25">
      <c r="A567" s="86"/>
      <c r="B567" s="87">
        <v>37</v>
      </c>
      <c r="C567" s="88">
        <v>94</v>
      </c>
      <c r="D567" s="89" t="s">
        <v>908</v>
      </c>
      <c r="E567" s="90">
        <v>1</v>
      </c>
      <c r="F567" s="91" t="s">
        <v>2730</v>
      </c>
      <c r="G567" s="89" t="s">
        <v>3</v>
      </c>
      <c r="H567" s="89"/>
      <c r="I567" s="92" t="s">
        <v>2734</v>
      </c>
      <c r="J567" s="93">
        <v>2019</v>
      </c>
      <c r="K567" s="94" t="s">
        <v>1427</v>
      </c>
      <c r="L567" s="91"/>
      <c r="M567" s="91"/>
      <c r="N567" s="96" t="s">
        <v>491</v>
      </c>
      <c r="O567" s="96" t="s">
        <v>532</v>
      </c>
      <c r="P567" s="92">
        <v>6.3</v>
      </c>
      <c r="Q567" s="92">
        <v>1</v>
      </c>
      <c r="R567" s="92"/>
      <c r="S567" s="92"/>
      <c r="T567" s="92" t="s">
        <v>34</v>
      </c>
      <c r="U567" s="92"/>
      <c r="V567" s="91" t="s">
        <v>65</v>
      </c>
      <c r="W567" s="91" t="s">
        <v>290</v>
      </c>
      <c r="X567" s="98" t="s">
        <v>2732</v>
      </c>
      <c r="Y567" s="91" t="s">
        <v>395</v>
      </c>
      <c r="Z567" s="99">
        <v>33.270000000000003</v>
      </c>
      <c r="AA567" s="100">
        <v>24.95</v>
      </c>
      <c r="AB567" s="101" t="s">
        <v>2733</v>
      </c>
      <c r="AC567" s="102" t="s">
        <v>639</v>
      </c>
      <c r="AD567" s="103">
        <f>Table1[[#This Row],[QTY]]*Table1[[#This Row],['# Books]]</f>
        <v>0</v>
      </c>
      <c r="AE567" s="104">
        <f>Table1[[#This Row],[QTY]]*Table1[[#This Row],[S&amp;L Price]]</f>
        <v>0</v>
      </c>
    </row>
    <row r="568" spans="1:31" ht="18" customHeight="1" x14ac:dyDescent="0.25">
      <c r="A568" s="86"/>
      <c r="B568" s="87">
        <v>37</v>
      </c>
      <c r="C568" s="88">
        <v>94</v>
      </c>
      <c r="D568" s="89" t="s">
        <v>908</v>
      </c>
      <c r="E568" s="90">
        <v>1</v>
      </c>
      <c r="F568" s="91" t="s">
        <v>2735</v>
      </c>
      <c r="G568" s="89" t="s">
        <v>0</v>
      </c>
      <c r="H568" s="89"/>
      <c r="I568" s="92" t="s">
        <v>2736</v>
      </c>
      <c r="J568" s="93">
        <v>2019</v>
      </c>
      <c r="K568" s="94" t="s">
        <v>1427</v>
      </c>
      <c r="L568" s="91" t="s">
        <v>318</v>
      </c>
      <c r="M568" s="91" t="s">
        <v>320</v>
      </c>
      <c r="N568" s="96" t="s">
        <v>491</v>
      </c>
      <c r="O568" s="96" t="s">
        <v>532</v>
      </c>
      <c r="P568" s="92">
        <v>6.1</v>
      </c>
      <c r="Q568" s="92">
        <v>1</v>
      </c>
      <c r="R568" s="92"/>
      <c r="S568" s="92"/>
      <c r="T568" s="92" t="s">
        <v>34</v>
      </c>
      <c r="U568" s="92" t="s">
        <v>5537</v>
      </c>
      <c r="V568" s="91" t="s">
        <v>65</v>
      </c>
      <c r="W568" s="91" t="s">
        <v>290</v>
      </c>
      <c r="X568" s="98" t="s">
        <v>2737</v>
      </c>
      <c r="Y568" s="91" t="s">
        <v>395</v>
      </c>
      <c r="Z568" s="99">
        <v>33.270000000000003</v>
      </c>
      <c r="AA568" s="100">
        <v>24.95</v>
      </c>
      <c r="AB568" s="101" t="s">
        <v>2738</v>
      </c>
      <c r="AC568" s="102" t="s">
        <v>639</v>
      </c>
      <c r="AD568" s="103">
        <f>Table1[[#This Row],[QTY]]*Table1[[#This Row],['# Books]]</f>
        <v>0</v>
      </c>
      <c r="AE568" s="104">
        <f>Table1[[#This Row],[QTY]]*Table1[[#This Row],[S&amp;L Price]]</f>
        <v>0</v>
      </c>
    </row>
    <row r="569" spans="1:31" ht="18" hidden="1" customHeight="1" x14ac:dyDescent="0.25">
      <c r="A569" s="86"/>
      <c r="B569" s="87">
        <v>37</v>
      </c>
      <c r="C569" s="88">
        <v>94</v>
      </c>
      <c r="D569" s="89" t="s">
        <v>908</v>
      </c>
      <c r="E569" s="90">
        <v>1</v>
      </c>
      <c r="F569" s="91" t="s">
        <v>2735</v>
      </c>
      <c r="G569" s="89" t="s">
        <v>3</v>
      </c>
      <c r="H569" s="89"/>
      <c r="I569" s="92" t="s">
        <v>2739</v>
      </c>
      <c r="J569" s="93">
        <v>2019</v>
      </c>
      <c r="K569" s="94" t="s">
        <v>1427</v>
      </c>
      <c r="L569" s="91"/>
      <c r="M569" s="91"/>
      <c r="N569" s="96" t="s">
        <v>491</v>
      </c>
      <c r="O569" s="96" t="s">
        <v>532</v>
      </c>
      <c r="P569" s="92">
        <v>6.1</v>
      </c>
      <c r="Q569" s="92">
        <v>1</v>
      </c>
      <c r="R569" s="92"/>
      <c r="S569" s="92"/>
      <c r="T569" s="92" t="s">
        <v>34</v>
      </c>
      <c r="U569" s="92" t="s">
        <v>5537</v>
      </c>
      <c r="V569" s="91" t="s">
        <v>65</v>
      </c>
      <c r="W569" s="91" t="s">
        <v>290</v>
      </c>
      <c r="X569" s="98" t="s">
        <v>2737</v>
      </c>
      <c r="Y569" s="91" t="s">
        <v>395</v>
      </c>
      <c r="Z569" s="99">
        <v>33.270000000000003</v>
      </c>
      <c r="AA569" s="100">
        <v>24.95</v>
      </c>
      <c r="AB569" s="101" t="s">
        <v>2738</v>
      </c>
      <c r="AC569" s="102" t="s">
        <v>639</v>
      </c>
      <c r="AD569" s="103">
        <f>Table1[[#This Row],[QTY]]*Table1[[#This Row],['# Books]]</f>
        <v>0</v>
      </c>
      <c r="AE569" s="104">
        <f>Table1[[#This Row],[QTY]]*Table1[[#This Row],[S&amp;L Price]]</f>
        <v>0</v>
      </c>
    </row>
    <row r="570" spans="1:31" ht="18" customHeight="1" x14ac:dyDescent="0.25">
      <c r="A570" s="86"/>
      <c r="B570" s="87">
        <v>37</v>
      </c>
      <c r="C570" s="88">
        <v>94</v>
      </c>
      <c r="D570" s="89" t="s">
        <v>908</v>
      </c>
      <c r="E570" s="90">
        <v>1</v>
      </c>
      <c r="F570" s="91" t="s">
        <v>909</v>
      </c>
      <c r="G570" s="89" t="s">
        <v>0</v>
      </c>
      <c r="H570" s="89"/>
      <c r="I570" s="92" t="s">
        <v>910</v>
      </c>
      <c r="J570" s="93">
        <v>2017</v>
      </c>
      <c r="K570" s="94" t="s">
        <v>1408</v>
      </c>
      <c r="L570" s="91" t="s">
        <v>318</v>
      </c>
      <c r="M570" s="91" t="s">
        <v>320</v>
      </c>
      <c r="N570" s="96" t="s">
        <v>491</v>
      </c>
      <c r="O570" s="96" t="s">
        <v>532</v>
      </c>
      <c r="P570" s="92">
        <v>5.9</v>
      </c>
      <c r="Q570" s="92">
        <v>1</v>
      </c>
      <c r="R570" s="92"/>
      <c r="S570" s="92"/>
      <c r="T570" s="92" t="s">
        <v>34</v>
      </c>
      <c r="U570" s="92"/>
      <c r="V570" s="91" t="s">
        <v>65</v>
      </c>
      <c r="W570" s="91" t="s">
        <v>290</v>
      </c>
      <c r="X570" s="98" t="s">
        <v>911</v>
      </c>
      <c r="Y570" s="91" t="s">
        <v>395</v>
      </c>
      <c r="Z570" s="99">
        <v>33.270000000000003</v>
      </c>
      <c r="AA570" s="100">
        <v>24.95</v>
      </c>
      <c r="AB570" s="101" t="s">
        <v>912</v>
      </c>
      <c r="AC570" s="102" t="s">
        <v>639</v>
      </c>
      <c r="AD570" s="103">
        <f>Table1[[#This Row],[QTY]]*Table1[[#This Row],['# Books]]</f>
        <v>0</v>
      </c>
      <c r="AE570" s="104">
        <f>Table1[[#This Row],[QTY]]*Table1[[#This Row],[S&amp;L Price]]</f>
        <v>0</v>
      </c>
    </row>
    <row r="571" spans="1:31" ht="18" hidden="1" customHeight="1" x14ac:dyDescent="0.25">
      <c r="A571" s="86"/>
      <c r="B571" s="87">
        <v>37</v>
      </c>
      <c r="C571" s="88">
        <v>94</v>
      </c>
      <c r="D571" s="89" t="s">
        <v>908</v>
      </c>
      <c r="E571" s="90">
        <v>1</v>
      </c>
      <c r="F571" s="91" t="s">
        <v>909</v>
      </c>
      <c r="G571" s="89" t="s">
        <v>3</v>
      </c>
      <c r="H571" s="89"/>
      <c r="I571" s="92" t="s">
        <v>913</v>
      </c>
      <c r="J571" s="93">
        <v>2017</v>
      </c>
      <c r="K571" s="94" t="s">
        <v>1408</v>
      </c>
      <c r="L571" s="91"/>
      <c r="M571" s="91"/>
      <c r="N571" s="96" t="s">
        <v>491</v>
      </c>
      <c r="O571" s="96" t="s">
        <v>532</v>
      </c>
      <c r="P571" s="92">
        <v>5.9</v>
      </c>
      <c r="Q571" s="92">
        <v>1</v>
      </c>
      <c r="R571" s="92"/>
      <c r="S571" s="92"/>
      <c r="T571" s="92" t="s">
        <v>34</v>
      </c>
      <c r="U571" s="92"/>
      <c r="V571" s="91" t="s">
        <v>65</v>
      </c>
      <c r="W571" s="91" t="s">
        <v>290</v>
      </c>
      <c r="X571" s="98" t="s">
        <v>911</v>
      </c>
      <c r="Y571" s="91" t="s">
        <v>395</v>
      </c>
      <c r="Z571" s="99">
        <v>33.270000000000003</v>
      </c>
      <c r="AA571" s="100">
        <v>24.95</v>
      </c>
      <c r="AB571" s="101" t="s">
        <v>912</v>
      </c>
      <c r="AC571" s="102" t="s">
        <v>639</v>
      </c>
      <c r="AD571" s="103">
        <f>Table1[[#This Row],[QTY]]*Table1[[#This Row],['# Books]]</f>
        <v>0</v>
      </c>
      <c r="AE571" s="104">
        <f>Table1[[#This Row],[QTY]]*Table1[[#This Row],[S&amp;L Price]]</f>
        <v>0</v>
      </c>
    </row>
    <row r="572" spans="1:31" ht="18" customHeight="1" x14ac:dyDescent="0.25">
      <c r="A572" s="86"/>
      <c r="B572" s="87">
        <v>37</v>
      </c>
      <c r="C572" s="88">
        <v>94</v>
      </c>
      <c r="D572" s="89" t="s">
        <v>908</v>
      </c>
      <c r="E572" s="90">
        <v>1</v>
      </c>
      <c r="F572" s="91" t="s">
        <v>914</v>
      </c>
      <c r="G572" s="89" t="s">
        <v>0</v>
      </c>
      <c r="H572" s="89"/>
      <c r="I572" s="92" t="s">
        <v>915</v>
      </c>
      <c r="J572" s="93">
        <v>2017</v>
      </c>
      <c r="K572" s="94" t="s">
        <v>1408</v>
      </c>
      <c r="L572" s="91" t="s">
        <v>318</v>
      </c>
      <c r="M572" s="91" t="s">
        <v>320</v>
      </c>
      <c r="N572" s="96" t="s">
        <v>491</v>
      </c>
      <c r="O572" s="96" t="s">
        <v>532</v>
      </c>
      <c r="P572" s="92">
        <v>5.8</v>
      </c>
      <c r="Q572" s="92">
        <v>1</v>
      </c>
      <c r="R572" s="92"/>
      <c r="S572" s="92"/>
      <c r="T572" s="92" t="s">
        <v>34</v>
      </c>
      <c r="U572" s="92" t="s">
        <v>735</v>
      </c>
      <c r="V572" s="91" t="s">
        <v>65</v>
      </c>
      <c r="W572" s="91" t="s">
        <v>290</v>
      </c>
      <c r="X572" s="98" t="s">
        <v>916</v>
      </c>
      <c r="Y572" s="91" t="s">
        <v>395</v>
      </c>
      <c r="Z572" s="99">
        <v>33.270000000000003</v>
      </c>
      <c r="AA572" s="100">
        <v>24.95</v>
      </c>
      <c r="AB572" s="101" t="s">
        <v>917</v>
      </c>
      <c r="AC572" s="102" t="s">
        <v>639</v>
      </c>
      <c r="AD572" s="103">
        <f>Table1[[#This Row],[QTY]]*Table1[[#This Row],['# Books]]</f>
        <v>0</v>
      </c>
      <c r="AE572" s="104">
        <f>Table1[[#This Row],[QTY]]*Table1[[#This Row],[S&amp;L Price]]</f>
        <v>0</v>
      </c>
    </row>
    <row r="573" spans="1:31" ht="18" hidden="1" customHeight="1" x14ac:dyDescent="0.25">
      <c r="A573" s="86"/>
      <c r="B573" s="87">
        <v>37</v>
      </c>
      <c r="C573" s="88">
        <v>94</v>
      </c>
      <c r="D573" s="89" t="s">
        <v>908</v>
      </c>
      <c r="E573" s="90">
        <v>1</v>
      </c>
      <c r="F573" s="91" t="s">
        <v>914</v>
      </c>
      <c r="G573" s="89" t="s">
        <v>3</v>
      </c>
      <c r="H573" s="89"/>
      <c r="I573" s="92" t="s">
        <v>918</v>
      </c>
      <c r="J573" s="93">
        <v>2017</v>
      </c>
      <c r="K573" s="94" t="s">
        <v>1408</v>
      </c>
      <c r="L573" s="91"/>
      <c r="M573" s="91"/>
      <c r="N573" s="96" t="s">
        <v>491</v>
      </c>
      <c r="O573" s="96" t="s">
        <v>532</v>
      </c>
      <c r="P573" s="92">
        <v>5.8</v>
      </c>
      <c r="Q573" s="92">
        <v>1</v>
      </c>
      <c r="R573" s="92"/>
      <c r="S573" s="92"/>
      <c r="T573" s="92" t="s">
        <v>34</v>
      </c>
      <c r="U573" s="92" t="s">
        <v>735</v>
      </c>
      <c r="V573" s="91" t="s">
        <v>65</v>
      </c>
      <c r="W573" s="91" t="s">
        <v>290</v>
      </c>
      <c r="X573" s="98" t="s">
        <v>916</v>
      </c>
      <c r="Y573" s="91" t="s">
        <v>395</v>
      </c>
      <c r="Z573" s="99">
        <v>33.270000000000003</v>
      </c>
      <c r="AA573" s="100">
        <v>24.95</v>
      </c>
      <c r="AB573" s="101" t="s">
        <v>917</v>
      </c>
      <c r="AC573" s="102" t="s">
        <v>639</v>
      </c>
      <c r="AD573" s="103">
        <f>Table1[[#This Row],[QTY]]*Table1[[#This Row],['# Books]]</f>
        <v>0</v>
      </c>
      <c r="AE573" s="104">
        <f>Table1[[#This Row],[QTY]]*Table1[[#This Row],[S&amp;L Price]]</f>
        <v>0</v>
      </c>
    </row>
    <row r="574" spans="1:31" ht="18" customHeight="1" x14ac:dyDescent="0.25">
      <c r="A574" s="86"/>
      <c r="B574" s="87">
        <v>37</v>
      </c>
      <c r="C574" s="88">
        <v>94</v>
      </c>
      <c r="D574" s="89" t="s">
        <v>908</v>
      </c>
      <c r="E574" s="90">
        <v>1</v>
      </c>
      <c r="F574" s="91" t="s">
        <v>41</v>
      </c>
      <c r="G574" s="89" t="s">
        <v>0</v>
      </c>
      <c r="H574" s="89"/>
      <c r="I574" s="92" t="s">
        <v>919</v>
      </c>
      <c r="J574" s="93">
        <v>2017</v>
      </c>
      <c r="K574" s="94" t="s">
        <v>1408</v>
      </c>
      <c r="L574" s="91" t="s">
        <v>318</v>
      </c>
      <c r="M574" s="91" t="s">
        <v>320</v>
      </c>
      <c r="N574" s="96" t="s">
        <v>491</v>
      </c>
      <c r="O574" s="96" t="s">
        <v>532</v>
      </c>
      <c r="P574" s="92">
        <v>6.1</v>
      </c>
      <c r="Q574" s="92">
        <v>1</v>
      </c>
      <c r="R574" s="92"/>
      <c r="S574" s="92"/>
      <c r="T574" s="92" t="s">
        <v>16</v>
      </c>
      <c r="U574" s="92"/>
      <c r="V574" s="91" t="s">
        <v>65</v>
      </c>
      <c r="W574" s="91" t="s">
        <v>290</v>
      </c>
      <c r="X574" s="98" t="s">
        <v>920</v>
      </c>
      <c r="Y574" s="91" t="s">
        <v>395</v>
      </c>
      <c r="Z574" s="99">
        <v>33.270000000000003</v>
      </c>
      <c r="AA574" s="100">
        <v>24.95</v>
      </c>
      <c r="AB574" s="101" t="s">
        <v>921</v>
      </c>
      <c r="AC574" s="102" t="s">
        <v>639</v>
      </c>
      <c r="AD574" s="103">
        <f>Table1[[#This Row],[QTY]]*Table1[[#This Row],['# Books]]</f>
        <v>0</v>
      </c>
      <c r="AE574" s="104">
        <f>Table1[[#This Row],[QTY]]*Table1[[#This Row],[S&amp;L Price]]</f>
        <v>0</v>
      </c>
    </row>
    <row r="575" spans="1:31" ht="18" hidden="1" customHeight="1" x14ac:dyDescent="0.25">
      <c r="A575" s="86"/>
      <c r="B575" s="87">
        <v>37</v>
      </c>
      <c r="C575" s="88">
        <v>94</v>
      </c>
      <c r="D575" s="89" t="s">
        <v>908</v>
      </c>
      <c r="E575" s="90">
        <v>1</v>
      </c>
      <c r="F575" s="91" t="s">
        <v>41</v>
      </c>
      <c r="G575" s="89" t="s">
        <v>3</v>
      </c>
      <c r="H575" s="89"/>
      <c r="I575" s="92" t="s">
        <v>922</v>
      </c>
      <c r="J575" s="93">
        <v>2017</v>
      </c>
      <c r="K575" s="94" t="s">
        <v>1408</v>
      </c>
      <c r="L575" s="91"/>
      <c r="M575" s="91"/>
      <c r="N575" s="96" t="s">
        <v>491</v>
      </c>
      <c r="O575" s="96" t="s">
        <v>532</v>
      </c>
      <c r="P575" s="92">
        <v>6.1</v>
      </c>
      <c r="Q575" s="92">
        <v>1</v>
      </c>
      <c r="R575" s="92"/>
      <c r="S575" s="92"/>
      <c r="T575" s="92" t="s">
        <v>16</v>
      </c>
      <c r="U575" s="92"/>
      <c r="V575" s="91" t="s">
        <v>65</v>
      </c>
      <c r="W575" s="91" t="s">
        <v>290</v>
      </c>
      <c r="X575" s="98" t="s">
        <v>920</v>
      </c>
      <c r="Y575" s="91" t="s">
        <v>395</v>
      </c>
      <c r="Z575" s="99">
        <v>33.270000000000003</v>
      </c>
      <c r="AA575" s="100">
        <v>24.95</v>
      </c>
      <c r="AB575" s="101" t="s">
        <v>921</v>
      </c>
      <c r="AC575" s="102" t="s">
        <v>639</v>
      </c>
      <c r="AD575" s="103">
        <f>Table1[[#This Row],[QTY]]*Table1[[#This Row],['# Books]]</f>
        <v>0</v>
      </c>
      <c r="AE575" s="104">
        <f>Table1[[#This Row],[QTY]]*Table1[[#This Row],[S&amp;L Price]]</f>
        <v>0</v>
      </c>
    </row>
    <row r="576" spans="1:31" ht="18" customHeight="1" x14ac:dyDescent="0.25">
      <c r="A576" s="86"/>
      <c r="B576" s="87">
        <v>37</v>
      </c>
      <c r="C576" s="88">
        <v>94</v>
      </c>
      <c r="D576" s="89" t="s">
        <v>908</v>
      </c>
      <c r="E576" s="90">
        <v>1</v>
      </c>
      <c r="F576" s="91" t="s">
        <v>923</v>
      </c>
      <c r="G576" s="89" t="s">
        <v>0</v>
      </c>
      <c r="H576" s="89"/>
      <c r="I576" s="92" t="s">
        <v>924</v>
      </c>
      <c r="J576" s="93">
        <v>2017</v>
      </c>
      <c r="K576" s="94" t="s">
        <v>1408</v>
      </c>
      <c r="L576" s="91" t="s">
        <v>318</v>
      </c>
      <c r="M576" s="91" t="s">
        <v>320</v>
      </c>
      <c r="N576" s="96" t="s">
        <v>491</v>
      </c>
      <c r="O576" s="96" t="s">
        <v>532</v>
      </c>
      <c r="P576" s="92">
        <v>5.7</v>
      </c>
      <c r="Q576" s="92">
        <v>1</v>
      </c>
      <c r="R576" s="92"/>
      <c r="S576" s="92"/>
      <c r="T576" s="92" t="s">
        <v>34</v>
      </c>
      <c r="U576" s="92"/>
      <c r="V576" s="91" t="s">
        <v>65</v>
      </c>
      <c r="W576" s="91" t="s">
        <v>290</v>
      </c>
      <c r="X576" s="98" t="s">
        <v>925</v>
      </c>
      <c r="Y576" s="91" t="s">
        <v>395</v>
      </c>
      <c r="Z576" s="99">
        <v>33.270000000000003</v>
      </c>
      <c r="AA576" s="100">
        <v>24.95</v>
      </c>
      <c r="AB576" s="101" t="s">
        <v>926</v>
      </c>
      <c r="AC576" s="102" t="s">
        <v>639</v>
      </c>
      <c r="AD576" s="103">
        <f>Table1[[#This Row],[QTY]]*Table1[[#This Row],['# Books]]</f>
        <v>0</v>
      </c>
      <c r="AE576" s="104">
        <f>Table1[[#This Row],[QTY]]*Table1[[#This Row],[S&amp;L Price]]</f>
        <v>0</v>
      </c>
    </row>
    <row r="577" spans="1:31" ht="18" hidden="1" customHeight="1" x14ac:dyDescent="0.25">
      <c r="A577" s="86"/>
      <c r="B577" s="87">
        <v>37</v>
      </c>
      <c r="C577" s="88">
        <v>94</v>
      </c>
      <c r="D577" s="89" t="s">
        <v>908</v>
      </c>
      <c r="E577" s="90">
        <v>1</v>
      </c>
      <c r="F577" s="91" t="s">
        <v>923</v>
      </c>
      <c r="G577" s="89" t="s">
        <v>3</v>
      </c>
      <c r="H577" s="89"/>
      <c r="I577" s="92" t="s">
        <v>927</v>
      </c>
      <c r="J577" s="93">
        <v>2017</v>
      </c>
      <c r="K577" s="94" t="s">
        <v>1408</v>
      </c>
      <c r="L577" s="91"/>
      <c r="M577" s="91"/>
      <c r="N577" s="96" t="s">
        <v>491</v>
      </c>
      <c r="O577" s="96" t="s">
        <v>532</v>
      </c>
      <c r="P577" s="92">
        <v>5.7</v>
      </c>
      <c r="Q577" s="92">
        <v>1</v>
      </c>
      <c r="R577" s="92"/>
      <c r="S577" s="92"/>
      <c r="T577" s="92" t="s">
        <v>34</v>
      </c>
      <c r="U577" s="92"/>
      <c r="V577" s="91" t="s">
        <v>65</v>
      </c>
      <c r="W577" s="91" t="s">
        <v>290</v>
      </c>
      <c r="X577" s="98" t="s">
        <v>925</v>
      </c>
      <c r="Y577" s="91" t="s">
        <v>395</v>
      </c>
      <c r="Z577" s="99">
        <v>33.270000000000003</v>
      </c>
      <c r="AA577" s="100">
        <v>24.95</v>
      </c>
      <c r="AB577" s="101" t="s">
        <v>926</v>
      </c>
      <c r="AC577" s="102" t="s">
        <v>639</v>
      </c>
      <c r="AD577" s="103">
        <f>Table1[[#This Row],[QTY]]*Table1[[#This Row],['# Books]]</f>
        <v>0</v>
      </c>
      <c r="AE577" s="104">
        <f>Table1[[#This Row],[QTY]]*Table1[[#This Row],[S&amp;L Price]]</f>
        <v>0</v>
      </c>
    </row>
    <row r="578" spans="1:31" ht="18" customHeight="1" x14ac:dyDescent="0.25">
      <c r="A578" s="86"/>
      <c r="B578" s="87">
        <v>37</v>
      </c>
      <c r="C578" s="88">
        <v>94</v>
      </c>
      <c r="D578" s="89" t="s">
        <v>908</v>
      </c>
      <c r="E578" s="90">
        <v>1</v>
      </c>
      <c r="F578" s="91" t="s">
        <v>928</v>
      </c>
      <c r="G578" s="89" t="s">
        <v>0</v>
      </c>
      <c r="H578" s="89"/>
      <c r="I578" s="92" t="s">
        <v>929</v>
      </c>
      <c r="J578" s="93">
        <v>2017</v>
      </c>
      <c r="K578" s="94" t="s">
        <v>1408</v>
      </c>
      <c r="L578" s="91" t="s">
        <v>318</v>
      </c>
      <c r="M578" s="91" t="s">
        <v>320</v>
      </c>
      <c r="N578" s="96" t="s">
        <v>491</v>
      </c>
      <c r="O578" s="96" t="s">
        <v>532</v>
      </c>
      <c r="P578" s="92">
        <v>5.9</v>
      </c>
      <c r="Q578" s="92">
        <v>1</v>
      </c>
      <c r="R578" s="92"/>
      <c r="S578" s="92"/>
      <c r="T578" s="92" t="s">
        <v>34</v>
      </c>
      <c r="U578" s="92" t="s">
        <v>793</v>
      </c>
      <c r="V578" s="91" t="s">
        <v>65</v>
      </c>
      <c r="W578" s="91" t="s">
        <v>290</v>
      </c>
      <c r="X578" s="98" t="s">
        <v>930</v>
      </c>
      <c r="Y578" s="91" t="s">
        <v>395</v>
      </c>
      <c r="Z578" s="99">
        <v>33.270000000000003</v>
      </c>
      <c r="AA578" s="100">
        <v>24.95</v>
      </c>
      <c r="AB578" s="101" t="s">
        <v>931</v>
      </c>
      <c r="AC578" s="102" t="s">
        <v>639</v>
      </c>
      <c r="AD578" s="103">
        <f>Table1[[#This Row],[QTY]]*Table1[[#This Row],['# Books]]</f>
        <v>0</v>
      </c>
      <c r="AE578" s="104">
        <f>Table1[[#This Row],[QTY]]*Table1[[#This Row],[S&amp;L Price]]</f>
        <v>0</v>
      </c>
    </row>
    <row r="579" spans="1:31" ht="18" hidden="1" customHeight="1" x14ac:dyDescent="0.25">
      <c r="A579" s="86"/>
      <c r="B579" s="87">
        <v>37</v>
      </c>
      <c r="C579" s="88">
        <v>94</v>
      </c>
      <c r="D579" s="89" t="s">
        <v>908</v>
      </c>
      <c r="E579" s="90">
        <v>1</v>
      </c>
      <c r="F579" s="91" t="s">
        <v>928</v>
      </c>
      <c r="G579" s="89" t="s">
        <v>3</v>
      </c>
      <c r="H579" s="89"/>
      <c r="I579" s="92" t="s">
        <v>932</v>
      </c>
      <c r="J579" s="93">
        <v>2017</v>
      </c>
      <c r="K579" s="94" t="s">
        <v>1408</v>
      </c>
      <c r="L579" s="91"/>
      <c r="M579" s="91"/>
      <c r="N579" s="96" t="s">
        <v>491</v>
      </c>
      <c r="O579" s="96" t="s">
        <v>532</v>
      </c>
      <c r="P579" s="92">
        <v>5.9</v>
      </c>
      <c r="Q579" s="92">
        <v>1</v>
      </c>
      <c r="R579" s="92"/>
      <c r="S579" s="92"/>
      <c r="T579" s="92" t="s">
        <v>34</v>
      </c>
      <c r="U579" s="92" t="s">
        <v>793</v>
      </c>
      <c r="V579" s="91" t="s">
        <v>65</v>
      </c>
      <c r="W579" s="91" t="s">
        <v>290</v>
      </c>
      <c r="X579" s="98" t="s">
        <v>930</v>
      </c>
      <c r="Y579" s="91" t="s">
        <v>395</v>
      </c>
      <c r="Z579" s="99">
        <v>33.270000000000003</v>
      </c>
      <c r="AA579" s="100">
        <v>24.95</v>
      </c>
      <c r="AB579" s="101" t="s">
        <v>931</v>
      </c>
      <c r="AC579" s="102" t="s">
        <v>639</v>
      </c>
      <c r="AD579" s="103">
        <f>Table1[[#This Row],[QTY]]*Table1[[#This Row],['# Books]]</f>
        <v>0</v>
      </c>
      <c r="AE579" s="104">
        <f>Table1[[#This Row],[QTY]]*Table1[[#This Row],[S&amp;L Price]]</f>
        <v>0</v>
      </c>
    </row>
    <row r="580" spans="1:31" ht="18" customHeight="1" x14ac:dyDescent="0.25">
      <c r="A580" s="86"/>
      <c r="B580" s="87">
        <v>37</v>
      </c>
      <c r="C580" s="88">
        <v>94</v>
      </c>
      <c r="D580" s="89" t="s">
        <v>908</v>
      </c>
      <c r="E580" s="90">
        <v>1</v>
      </c>
      <c r="F580" s="91" t="s">
        <v>933</v>
      </c>
      <c r="G580" s="89" t="s">
        <v>0</v>
      </c>
      <c r="H580" s="89"/>
      <c r="I580" s="92" t="s">
        <v>934</v>
      </c>
      <c r="J580" s="93">
        <v>2017</v>
      </c>
      <c r="K580" s="94" t="s">
        <v>1408</v>
      </c>
      <c r="L580" s="91" t="s">
        <v>318</v>
      </c>
      <c r="M580" s="91" t="s">
        <v>320</v>
      </c>
      <c r="N580" s="96" t="s">
        <v>491</v>
      </c>
      <c r="O580" s="96" t="s">
        <v>532</v>
      </c>
      <c r="P580" s="92">
        <v>5.7</v>
      </c>
      <c r="Q580" s="92">
        <v>1</v>
      </c>
      <c r="R580" s="92"/>
      <c r="S580" s="92"/>
      <c r="T580" s="92" t="s">
        <v>34</v>
      </c>
      <c r="U580" s="92" t="s">
        <v>792</v>
      </c>
      <c r="V580" s="91" t="s">
        <v>65</v>
      </c>
      <c r="W580" s="91" t="s">
        <v>290</v>
      </c>
      <c r="X580" s="98" t="s">
        <v>935</v>
      </c>
      <c r="Y580" s="91" t="s">
        <v>395</v>
      </c>
      <c r="Z580" s="99">
        <v>33.270000000000003</v>
      </c>
      <c r="AA580" s="100">
        <v>24.95</v>
      </c>
      <c r="AB580" s="101" t="s">
        <v>936</v>
      </c>
      <c r="AC580" s="102" t="s">
        <v>639</v>
      </c>
      <c r="AD580" s="103">
        <f>Table1[[#This Row],[QTY]]*Table1[[#This Row],['# Books]]</f>
        <v>0</v>
      </c>
      <c r="AE580" s="104">
        <f>Table1[[#This Row],[QTY]]*Table1[[#This Row],[S&amp;L Price]]</f>
        <v>0</v>
      </c>
    </row>
    <row r="581" spans="1:31" ht="18" hidden="1" customHeight="1" x14ac:dyDescent="0.25">
      <c r="A581" s="86"/>
      <c r="B581" s="87">
        <v>37</v>
      </c>
      <c r="C581" s="88">
        <v>94</v>
      </c>
      <c r="D581" s="89" t="s">
        <v>908</v>
      </c>
      <c r="E581" s="90">
        <v>1</v>
      </c>
      <c r="F581" s="91" t="s">
        <v>933</v>
      </c>
      <c r="G581" s="89" t="s">
        <v>3</v>
      </c>
      <c r="H581" s="89"/>
      <c r="I581" s="92" t="s">
        <v>937</v>
      </c>
      <c r="J581" s="93">
        <v>2017</v>
      </c>
      <c r="K581" s="94" t="s">
        <v>1408</v>
      </c>
      <c r="L581" s="91"/>
      <c r="M581" s="91"/>
      <c r="N581" s="96" t="s">
        <v>491</v>
      </c>
      <c r="O581" s="96" t="s">
        <v>532</v>
      </c>
      <c r="P581" s="92">
        <v>5.7</v>
      </c>
      <c r="Q581" s="92">
        <v>1</v>
      </c>
      <c r="R581" s="92"/>
      <c r="S581" s="92"/>
      <c r="T581" s="92" t="s">
        <v>34</v>
      </c>
      <c r="U581" s="92" t="s">
        <v>792</v>
      </c>
      <c r="V581" s="91" t="s">
        <v>65</v>
      </c>
      <c r="W581" s="91" t="s">
        <v>290</v>
      </c>
      <c r="X581" s="98" t="s">
        <v>935</v>
      </c>
      <c r="Y581" s="91" t="s">
        <v>395</v>
      </c>
      <c r="Z581" s="99">
        <v>33.270000000000003</v>
      </c>
      <c r="AA581" s="100">
        <v>24.95</v>
      </c>
      <c r="AB581" s="101" t="s">
        <v>936</v>
      </c>
      <c r="AC581" s="102" t="s">
        <v>639</v>
      </c>
      <c r="AD581" s="103">
        <f>Table1[[#This Row],[QTY]]*Table1[[#This Row],['# Books]]</f>
        <v>0</v>
      </c>
      <c r="AE581" s="104">
        <f>Table1[[#This Row],[QTY]]*Table1[[#This Row],[S&amp;L Price]]</f>
        <v>0</v>
      </c>
    </row>
    <row r="582" spans="1:31" ht="18" hidden="1" customHeight="1" x14ac:dyDescent="0.25">
      <c r="A582" s="86"/>
      <c r="B582" s="87">
        <v>38</v>
      </c>
      <c r="C582" s="88">
        <v>92</v>
      </c>
      <c r="D582" s="89" t="s">
        <v>10132</v>
      </c>
      <c r="E582" s="90">
        <v>4</v>
      </c>
      <c r="F582" s="91" t="s">
        <v>10132</v>
      </c>
      <c r="G582" s="89" t="s">
        <v>9</v>
      </c>
      <c r="H582" s="89"/>
      <c r="I582" s="92" t="s">
        <v>10133</v>
      </c>
      <c r="J582" s="93">
        <v>2020</v>
      </c>
      <c r="K582" s="94" t="s">
        <v>9424</v>
      </c>
      <c r="L582" s="91" t="s">
        <v>318</v>
      </c>
      <c r="M582" s="91" t="s">
        <v>319</v>
      </c>
      <c r="N582" s="96"/>
      <c r="O582" s="96"/>
      <c r="P582" s="92"/>
      <c r="Q582" s="92"/>
      <c r="R582" s="92"/>
      <c r="S582" s="92"/>
      <c r="T582" s="92"/>
      <c r="U582" s="92"/>
      <c r="V582" s="91" t="s">
        <v>65</v>
      </c>
      <c r="W582" s="91" t="s">
        <v>290</v>
      </c>
      <c r="X582" s="98" t="s">
        <v>10134</v>
      </c>
      <c r="Y582" s="91" t="s">
        <v>395</v>
      </c>
      <c r="Z582" s="99">
        <v>127.8</v>
      </c>
      <c r="AA582" s="100">
        <v>95.8</v>
      </c>
      <c r="AB582" s="101"/>
      <c r="AC582" s="102" t="s">
        <v>639</v>
      </c>
      <c r="AD582" s="103">
        <f>Table1[[#This Row],[QTY]]*Table1[[#This Row],['# Books]]</f>
        <v>0</v>
      </c>
      <c r="AE582" s="104">
        <f>Table1[[#This Row],[QTY]]*Table1[[#This Row],[S&amp;L Price]]</f>
        <v>0</v>
      </c>
    </row>
    <row r="583" spans="1:31" ht="18" customHeight="1" x14ac:dyDescent="0.25">
      <c r="A583" s="86"/>
      <c r="B583" s="87">
        <v>38</v>
      </c>
      <c r="C583" s="88">
        <v>92</v>
      </c>
      <c r="D583" s="89" t="s">
        <v>10132</v>
      </c>
      <c r="E583" s="90">
        <v>1</v>
      </c>
      <c r="F583" s="91" t="s">
        <v>10135</v>
      </c>
      <c r="G583" s="89" t="s">
        <v>0</v>
      </c>
      <c r="H583" s="89"/>
      <c r="I583" s="92" t="s">
        <v>10136</v>
      </c>
      <c r="J583" s="93">
        <v>2020</v>
      </c>
      <c r="K583" s="94" t="s">
        <v>9424</v>
      </c>
      <c r="L583" s="91" t="s">
        <v>318</v>
      </c>
      <c r="M583" s="91" t="s">
        <v>319</v>
      </c>
      <c r="N583" s="96" t="s">
        <v>491</v>
      </c>
      <c r="O583" s="96" t="s">
        <v>10137</v>
      </c>
      <c r="P583" s="92"/>
      <c r="Q583" s="92"/>
      <c r="R583" s="92"/>
      <c r="S583" s="92"/>
      <c r="T583" s="92" t="s">
        <v>34</v>
      </c>
      <c r="U583" s="92"/>
      <c r="V583" s="91" t="s">
        <v>65</v>
      </c>
      <c r="W583" s="91" t="s">
        <v>290</v>
      </c>
      <c r="X583" s="98" t="s">
        <v>10138</v>
      </c>
      <c r="Y583" s="91" t="s">
        <v>395</v>
      </c>
      <c r="Z583" s="99">
        <v>31.95</v>
      </c>
      <c r="AA583" s="100">
        <v>23.95</v>
      </c>
      <c r="AB583" s="101" t="s">
        <v>10139</v>
      </c>
      <c r="AC583" s="102" t="s">
        <v>639</v>
      </c>
      <c r="AD583" s="103">
        <f>Table1[[#This Row],[QTY]]*Table1[[#This Row],['# Books]]</f>
        <v>0</v>
      </c>
      <c r="AE583" s="104">
        <f>Table1[[#This Row],[QTY]]*Table1[[#This Row],[S&amp;L Price]]</f>
        <v>0</v>
      </c>
    </row>
    <row r="584" spans="1:31" ht="18" hidden="1" customHeight="1" x14ac:dyDescent="0.25">
      <c r="A584" s="86"/>
      <c r="B584" s="87">
        <v>38</v>
      </c>
      <c r="C584" s="88">
        <v>92</v>
      </c>
      <c r="D584" s="89" t="s">
        <v>10132</v>
      </c>
      <c r="E584" s="90">
        <v>1</v>
      </c>
      <c r="F584" s="91" t="s">
        <v>10135</v>
      </c>
      <c r="G584" s="89" t="s">
        <v>3</v>
      </c>
      <c r="H584" s="89"/>
      <c r="I584" s="92" t="s">
        <v>10140</v>
      </c>
      <c r="J584" s="93">
        <v>2020</v>
      </c>
      <c r="K584" s="94" t="s">
        <v>9424</v>
      </c>
      <c r="L584" s="91"/>
      <c r="M584" s="91"/>
      <c r="N584" s="96" t="s">
        <v>491</v>
      </c>
      <c r="O584" s="96" t="s">
        <v>10137</v>
      </c>
      <c r="P584" s="92"/>
      <c r="Q584" s="92"/>
      <c r="R584" s="92"/>
      <c r="S584" s="92"/>
      <c r="T584" s="92" t="s">
        <v>34</v>
      </c>
      <c r="U584" s="92"/>
      <c r="V584" s="91" t="s">
        <v>65</v>
      </c>
      <c r="W584" s="91" t="s">
        <v>290</v>
      </c>
      <c r="X584" s="98" t="s">
        <v>10138</v>
      </c>
      <c r="Y584" s="91" t="s">
        <v>395</v>
      </c>
      <c r="Z584" s="99">
        <v>31.95</v>
      </c>
      <c r="AA584" s="100">
        <v>23.95</v>
      </c>
      <c r="AB584" s="101" t="s">
        <v>10139</v>
      </c>
      <c r="AC584" s="102" t="s">
        <v>639</v>
      </c>
      <c r="AD584" s="103">
        <f>Table1[[#This Row],[QTY]]*Table1[[#This Row],['# Books]]</f>
        <v>0</v>
      </c>
      <c r="AE584" s="104">
        <f>Table1[[#This Row],[QTY]]*Table1[[#This Row],[S&amp;L Price]]</f>
        <v>0</v>
      </c>
    </row>
    <row r="585" spans="1:31" ht="18" customHeight="1" x14ac:dyDescent="0.25">
      <c r="A585" s="86"/>
      <c r="B585" s="87">
        <v>38</v>
      </c>
      <c r="C585" s="88">
        <v>92</v>
      </c>
      <c r="D585" s="89" t="s">
        <v>10132</v>
      </c>
      <c r="E585" s="90">
        <v>1</v>
      </c>
      <c r="F585" s="91" t="s">
        <v>10141</v>
      </c>
      <c r="G585" s="89" t="s">
        <v>0</v>
      </c>
      <c r="H585" s="89"/>
      <c r="I585" s="92" t="s">
        <v>10142</v>
      </c>
      <c r="J585" s="93">
        <v>2020</v>
      </c>
      <c r="K585" s="94" t="s">
        <v>9424</v>
      </c>
      <c r="L585" s="91" t="s">
        <v>318</v>
      </c>
      <c r="M585" s="91" t="s">
        <v>319</v>
      </c>
      <c r="N585" s="96" t="s">
        <v>491</v>
      </c>
      <c r="O585" s="96" t="s">
        <v>10137</v>
      </c>
      <c r="P585" s="92"/>
      <c r="Q585" s="92"/>
      <c r="R585" s="92"/>
      <c r="S585" s="92"/>
      <c r="T585" s="92" t="s">
        <v>34</v>
      </c>
      <c r="U585" s="92"/>
      <c r="V585" s="91" t="s">
        <v>65</v>
      </c>
      <c r="W585" s="91" t="s">
        <v>290</v>
      </c>
      <c r="X585" s="98" t="s">
        <v>10143</v>
      </c>
      <c r="Y585" s="91" t="s">
        <v>395</v>
      </c>
      <c r="Z585" s="99">
        <v>31.95</v>
      </c>
      <c r="AA585" s="100">
        <v>23.95</v>
      </c>
      <c r="AB585" s="101" t="s">
        <v>10144</v>
      </c>
      <c r="AC585" s="102" t="s">
        <v>639</v>
      </c>
      <c r="AD585" s="103">
        <f>Table1[[#This Row],[QTY]]*Table1[[#This Row],['# Books]]</f>
        <v>0</v>
      </c>
      <c r="AE585" s="104">
        <f>Table1[[#This Row],[QTY]]*Table1[[#This Row],[S&amp;L Price]]</f>
        <v>0</v>
      </c>
    </row>
    <row r="586" spans="1:31" ht="18" hidden="1" customHeight="1" x14ac:dyDescent="0.25">
      <c r="A586" s="86"/>
      <c r="B586" s="87">
        <v>38</v>
      </c>
      <c r="C586" s="88">
        <v>92</v>
      </c>
      <c r="D586" s="89" t="s">
        <v>10132</v>
      </c>
      <c r="E586" s="90">
        <v>1</v>
      </c>
      <c r="F586" s="91" t="s">
        <v>10141</v>
      </c>
      <c r="G586" s="89" t="s">
        <v>3</v>
      </c>
      <c r="H586" s="89"/>
      <c r="I586" s="92" t="s">
        <v>10145</v>
      </c>
      <c r="J586" s="93">
        <v>2020</v>
      </c>
      <c r="K586" s="94" t="s">
        <v>9424</v>
      </c>
      <c r="L586" s="91"/>
      <c r="M586" s="91"/>
      <c r="N586" s="96" t="s">
        <v>491</v>
      </c>
      <c r="O586" s="96" t="s">
        <v>10137</v>
      </c>
      <c r="P586" s="92"/>
      <c r="Q586" s="92"/>
      <c r="R586" s="92"/>
      <c r="S586" s="92"/>
      <c r="T586" s="92" t="s">
        <v>34</v>
      </c>
      <c r="U586" s="92"/>
      <c r="V586" s="91" t="s">
        <v>65</v>
      </c>
      <c r="W586" s="91" t="s">
        <v>290</v>
      </c>
      <c r="X586" s="98" t="s">
        <v>10143</v>
      </c>
      <c r="Y586" s="91" t="s">
        <v>395</v>
      </c>
      <c r="Z586" s="99">
        <v>31.95</v>
      </c>
      <c r="AA586" s="100">
        <v>23.95</v>
      </c>
      <c r="AB586" s="101" t="s">
        <v>10144</v>
      </c>
      <c r="AC586" s="102" t="s">
        <v>639</v>
      </c>
      <c r="AD586" s="103">
        <f>Table1[[#This Row],[QTY]]*Table1[[#This Row],['# Books]]</f>
        <v>0</v>
      </c>
      <c r="AE586" s="104">
        <f>Table1[[#This Row],[QTY]]*Table1[[#This Row],[S&amp;L Price]]</f>
        <v>0</v>
      </c>
    </row>
    <row r="587" spans="1:31" ht="18" customHeight="1" x14ac:dyDescent="0.25">
      <c r="A587" s="86"/>
      <c r="B587" s="87">
        <v>38</v>
      </c>
      <c r="C587" s="88">
        <v>92</v>
      </c>
      <c r="D587" s="89" t="s">
        <v>10132</v>
      </c>
      <c r="E587" s="90">
        <v>1</v>
      </c>
      <c r="F587" s="91" t="s">
        <v>10146</v>
      </c>
      <c r="G587" s="89" t="s">
        <v>0</v>
      </c>
      <c r="H587" s="89"/>
      <c r="I587" s="92" t="s">
        <v>10147</v>
      </c>
      <c r="J587" s="93">
        <v>2020</v>
      </c>
      <c r="K587" s="94" t="s">
        <v>9424</v>
      </c>
      <c r="L587" s="91" t="s">
        <v>318</v>
      </c>
      <c r="M587" s="91" t="s">
        <v>319</v>
      </c>
      <c r="N587" s="96" t="s">
        <v>491</v>
      </c>
      <c r="O587" s="96" t="s">
        <v>10137</v>
      </c>
      <c r="P587" s="92"/>
      <c r="Q587" s="92"/>
      <c r="R587" s="92"/>
      <c r="S587" s="92"/>
      <c r="T587" s="92" t="s">
        <v>34</v>
      </c>
      <c r="U587" s="92"/>
      <c r="V587" s="91" t="s">
        <v>65</v>
      </c>
      <c r="W587" s="91" t="s">
        <v>290</v>
      </c>
      <c r="X587" s="98" t="s">
        <v>10148</v>
      </c>
      <c r="Y587" s="91" t="s">
        <v>395</v>
      </c>
      <c r="Z587" s="99">
        <v>31.95</v>
      </c>
      <c r="AA587" s="100">
        <v>23.95</v>
      </c>
      <c r="AB587" s="101" t="s">
        <v>10149</v>
      </c>
      <c r="AC587" s="102" t="s">
        <v>639</v>
      </c>
      <c r="AD587" s="103">
        <f>Table1[[#This Row],[QTY]]*Table1[[#This Row],['# Books]]</f>
        <v>0</v>
      </c>
      <c r="AE587" s="104">
        <f>Table1[[#This Row],[QTY]]*Table1[[#This Row],[S&amp;L Price]]</f>
        <v>0</v>
      </c>
    </row>
    <row r="588" spans="1:31" ht="18" hidden="1" customHeight="1" x14ac:dyDescent="0.25">
      <c r="A588" s="86"/>
      <c r="B588" s="87">
        <v>38</v>
      </c>
      <c r="C588" s="88">
        <v>92</v>
      </c>
      <c r="D588" s="89" t="s">
        <v>10132</v>
      </c>
      <c r="E588" s="90">
        <v>1</v>
      </c>
      <c r="F588" s="91" t="s">
        <v>10146</v>
      </c>
      <c r="G588" s="89" t="s">
        <v>3</v>
      </c>
      <c r="H588" s="89"/>
      <c r="I588" s="92" t="s">
        <v>10150</v>
      </c>
      <c r="J588" s="93">
        <v>2020</v>
      </c>
      <c r="K588" s="94" t="s">
        <v>9424</v>
      </c>
      <c r="L588" s="91"/>
      <c r="M588" s="91"/>
      <c r="N588" s="96" t="s">
        <v>491</v>
      </c>
      <c r="O588" s="96" t="s">
        <v>10137</v>
      </c>
      <c r="P588" s="92"/>
      <c r="Q588" s="92"/>
      <c r="R588" s="92"/>
      <c r="S588" s="92"/>
      <c r="T588" s="92" t="s">
        <v>34</v>
      </c>
      <c r="U588" s="92"/>
      <c r="V588" s="91" t="s">
        <v>65</v>
      </c>
      <c r="W588" s="91" t="s">
        <v>290</v>
      </c>
      <c r="X588" s="98" t="s">
        <v>10148</v>
      </c>
      <c r="Y588" s="91" t="s">
        <v>395</v>
      </c>
      <c r="Z588" s="99">
        <v>31.95</v>
      </c>
      <c r="AA588" s="100">
        <v>23.95</v>
      </c>
      <c r="AB588" s="101" t="s">
        <v>10149</v>
      </c>
      <c r="AC588" s="102" t="s">
        <v>639</v>
      </c>
      <c r="AD588" s="103">
        <f>Table1[[#This Row],[QTY]]*Table1[[#This Row],['# Books]]</f>
        <v>0</v>
      </c>
      <c r="AE588" s="104">
        <f>Table1[[#This Row],[QTY]]*Table1[[#This Row],[S&amp;L Price]]</f>
        <v>0</v>
      </c>
    </row>
    <row r="589" spans="1:31" ht="18" customHeight="1" x14ac:dyDescent="0.25">
      <c r="A589" s="86"/>
      <c r="B589" s="87">
        <v>38</v>
      </c>
      <c r="C589" s="88">
        <v>92</v>
      </c>
      <c r="D589" s="89" t="s">
        <v>10132</v>
      </c>
      <c r="E589" s="90">
        <v>1</v>
      </c>
      <c r="F589" s="91" t="s">
        <v>10151</v>
      </c>
      <c r="G589" s="89" t="s">
        <v>0</v>
      </c>
      <c r="H589" s="89"/>
      <c r="I589" s="92" t="s">
        <v>10152</v>
      </c>
      <c r="J589" s="93">
        <v>2020</v>
      </c>
      <c r="K589" s="94" t="s">
        <v>9424</v>
      </c>
      <c r="L589" s="91" t="s">
        <v>318</v>
      </c>
      <c r="M589" s="91" t="s">
        <v>319</v>
      </c>
      <c r="N589" s="96" t="s">
        <v>491</v>
      </c>
      <c r="O589" s="96" t="s">
        <v>10137</v>
      </c>
      <c r="P589" s="92"/>
      <c r="Q589" s="92"/>
      <c r="R589" s="92"/>
      <c r="S589" s="92"/>
      <c r="T589" s="92" t="s">
        <v>34</v>
      </c>
      <c r="U589" s="92"/>
      <c r="V589" s="91" t="s">
        <v>65</v>
      </c>
      <c r="W589" s="91" t="s">
        <v>290</v>
      </c>
      <c r="X589" s="98" t="s">
        <v>10153</v>
      </c>
      <c r="Y589" s="91" t="s">
        <v>395</v>
      </c>
      <c r="Z589" s="99">
        <v>31.95</v>
      </c>
      <c r="AA589" s="100">
        <v>23.95</v>
      </c>
      <c r="AB589" s="101" t="s">
        <v>10154</v>
      </c>
      <c r="AC589" s="102" t="s">
        <v>639</v>
      </c>
      <c r="AD589" s="103">
        <f>Table1[[#This Row],[QTY]]*Table1[[#This Row],['# Books]]</f>
        <v>0</v>
      </c>
      <c r="AE589" s="104">
        <f>Table1[[#This Row],[QTY]]*Table1[[#This Row],[S&amp;L Price]]</f>
        <v>0</v>
      </c>
    </row>
    <row r="590" spans="1:31" ht="18" hidden="1" customHeight="1" x14ac:dyDescent="0.25">
      <c r="A590" s="86"/>
      <c r="B590" s="87">
        <v>38</v>
      </c>
      <c r="C590" s="88">
        <v>92</v>
      </c>
      <c r="D590" s="89" t="s">
        <v>10132</v>
      </c>
      <c r="E590" s="90">
        <v>1</v>
      </c>
      <c r="F590" s="91" t="s">
        <v>10151</v>
      </c>
      <c r="G590" s="89" t="s">
        <v>3</v>
      </c>
      <c r="H590" s="89"/>
      <c r="I590" s="92" t="s">
        <v>10155</v>
      </c>
      <c r="J590" s="93">
        <v>2020</v>
      </c>
      <c r="K590" s="94" t="s">
        <v>9424</v>
      </c>
      <c r="L590" s="91"/>
      <c r="M590" s="91"/>
      <c r="N590" s="96" t="s">
        <v>491</v>
      </c>
      <c r="O590" s="96" t="s">
        <v>10137</v>
      </c>
      <c r="P590" s="92"/>
      <c r="Q590" s="92"/>
      <c r="R590" s="92"/>
      <c r="S590" s="92"/>
      <c r="T590" s="92" t="s">
        <v>34</v>
      </c>
      <c r="U590" s="92"/>
      <c r="V590" s="91" t="s">
        <v>65</v>
      </c>
      <c r="W590" s="91" t="s">
        <v>290</v>
      </c>
      <c r="X590" s="98" t="s">
        <v>10153</v>
      </c>
      <c r="Y590" s="91" t="s">
        <v>395</v>
      </c>
      <c r="Z590" s="99">
        <v>31.95</v>
      </c>
      <c r="AA590" s="100">
        <v>23.95</v>
      </c>
      <c r="AB590" s="101" t="s">
        <v>10154</v>
      </c>
      <c r="AC590" s="102" t="s">
        <v>639</v>
      </c>
      <c r="AD590" s="103">
        <f>Table1[[#This Row],[QTY]]*Table1[[#This Row],['# Books]]</f>
        <v>0</v>
      </c>
      <c r="AE590" s="104">
        <f>Table1[[#This Row],[QTY]]*Table1[[#This Row],[S&amp;L Price]]</f>
        <v>0</v>
      </c>
    </row>
    <row r="591" spans="1:31" ht="18" hidden="1" customHeight="1" x14ac:dyDescent="0.25">
      <c r="A591" s="86"/>
      <c r="B591" s="87">
        <v>39</v>
      </c>
      <c r="C591" s="88"/>
      <c r="D591" s="89" t="s">
        <v>11358</v>
      </c>
      <c r="E591" s="90">
        <v>6</v>
      </c>
      <c r="F591" s="91" t="s">
        <v>11358</v>
      </c>
      <c r="G591" s="89" t="s">
        <v>9</v>
      </c>
      <c r="H591" s="89"/>
      <c r="I591" s="92" t="s">
        <v>11359</v>
      </c>
      <c r="J591" s="93">
        <v>2020</v>
      </c>
      <c r="K591" s="94" t="s">
        <v>9859</v>
      </c>
      <c r="L591" s="91" t="s">
        <v>318</v>
      </c>
      <c r="M591" s="91" t="s">
        <v>285</v>
      </c>
      <c r="N591" s="96"/>
      <c r="O591" s="96"/>
      <c r="P591" s="92"/>
      <c r="Q591" s="92"/>
      <c r="R591" s="92"/>
      <c r="S591" s="92"/>
      <c r="T591" s="92"/>
      <c r="U591" s="92"/>
      <c r="V591" s="91" t="s">
        <v>309</v>
      </c>
      <c r="W591" s="91" t="s">
        <v>284</v>
      </c>
      <c r="X591" s="98" t="s">
        <v>11360</v>
      </c>
      <c r="Y591" s="91" t="s">
        <v>395</v>
      </c>
      <c r="Z591" s="99">
        <v>159.6</v>
      </c>
      <c r="AA591" s="100">
        <v>119.7</v>
      </c>
      <c r="AB591" s="101"/>
      <c r="AC591" s="102" t="s">
        <v>638</v>
      </c>
      <c r="AD591" s="103">
        <f>Table1[[#This Row],[QTY]]*Table1[[#This Row],['# Books]]</f>
        <v>0</v>
      </c>
      <c r="AE591" s="104">
        <f>Table1[[#This Row],[QTY]]*Table1[[#This Row],[S&amp;L Price]]</f>
        <v>0</v>
      </c>
    </row>
    <row r="592" spans="1:31" ht="18" customHeight="1" x14ac:dyDescent="0.25">
      <c r="A592" s="86"/>
      <c r="B592" s="87">
        <v>39</v>
      </c>
      <c r="C592" s="88"/>
      <c r="D592" s="89" t="s">
        <v>11358</v>
      </c>
      <c r="E592" s="90">
        <v>1</v>
      </c>
      <c r="F592" s="91" t="s">
        <v>11361</v>
      </c>
      <c r="G592" s="89" t="s">
        <v>0</v>
      </c>
      <c r="H592" s="89"/>
      <c r="I592" s="92" t="s">
        <v>11362</v>
      </c>
      <c r="J592" s="93">
        <v>2020</v>
      </c>
      <c r="K592" s="94" t="s">
        <v>9859</v>
      </c>
      <c r="L592" s="91" t="s">
        <v>318</v>
      </c>
      <c r="M592" s="91" t="s">
        <v>285</v>
      </c>
      <c r="N592" s="96" t="s">
        <v>491</v>
      </c>
      <c r="O592" s="96" t="s">
        <v>10622</v>
      </c>
      <c r="P592" s="92"/>
      <c r="Q592" s="92"/>
      <c r="R592" s="92"/>
      <c r="S592" s="92"/>
      <c r="T592" s="92" t="s">
        <v>12</v>
      </c>
      <c r="U592" s="92"/>
      <c r="V592" s="91" t="s">
        <v>309</v>
      </c>
      <c r="W592" s="91" t="s">
        <v>284</v>
      </c>
      <c r="X592" s="98" t="s">
        <v>11363</v>
      </c>
      <c r="Y592" s="91" t="s">
        <v>395</v>
      </c>
      <c r="Z592" s="99">
        <v>26.6</v>
      </c>
      <c r="AA592" s="100">
        <v>19.95</v>
      </c>
      <c r="AB592" s="101" t="s">
        <v>11364</v>
      </c>
      <c r="AC592" s="102" t="s">
        <v>638</v>
      </c>
      <c r="AD592" s="103">
        <f>Table1[[#This Row],[QTY]]*Table1[[#This Row],['# Books]]</f>
        <v>0</v>
      </c>
      <c r="AE592" s="104">
        <f>Table1[[#This Row],[QTY]]*Table1[[#This Row],[S&amp;L Price]]</f>
        <v>0</v>
      </c>
    </row>
    <row r="593" spans="1:31" ht="18" hidden="1" customHeight="1" x14ac:dyDescent="0.25">
      <c r="A593" s="86"/>
      <c r="B593" s="87">
        <v>39</v>
      </c>
      <c r="C593" s="88"/>
      <c r="D593" s="89" t="s">
        <v>11358</v>
      </c>
      <c r="E593" s="90">
        <v>1</v>
      </c>
      <c r="F593" s="91" t="s">
        <v>11361</v>
      </c>
      <c r="G593" s="89" t="s">
        <v>3</v>
      </c>
      <c r="H593" s="89"/>
      <c r="I593" s="92" t="s">
        <v>11365</v>
      </c>
      <c r="J593" s="93">
        <v>2020</v>
      </c>
      <c r="K593" s="94" t="s">
        <v>9859</v>
      </c>
      <c r="L593" s="91"/>
      <c r="M593" s="91"/>
      <c r="N593" s="96" t="s">
        <v>491</v>
      </c>
      <c r="O593" s="96" t="s">
        <v>10622</v>
      </c>
      <c r="P593" s="92"/>
      <c r="Q593" s="92"/>
      <c r="R593" s="92"/>
      <c r="S593" s="92"/>
      <c r="T593" s="92" t="s">
        <v>12</v>
      </c>
      <c r="U593" s="92"/>
      <c r="V593" s="91" t="s">
        <v>309</v>
      </c>
      <c r="W593" s="91" t="s">
        <v>284</v>
      </c>
      <c r="X593" s="98" t="s">
        <v>11363</v>
      </c>
      <c r="Y593" s="91" t="s">
        <v>395</v>
      </c>
      <c r="Z593" s="99">
        <v>26.6</v>
      </c>
      <c r="AA593" s="100">
        <v>19.95</v>
      </c>
      <c r="AB593" s="101" t="s">
        <v>11364</v>
      </c>
      <c r="AC593" s="102" t="s">
        <v>638</v>
      </c>
      <c r="AD593" s="103">
        <f>Table1[[#This Row],[QTY]]*Table1[[#This Row],['# Books]]</f>
        <v>0</v>
      </c>
      <c r="AE593" s="104">
        <f>Table1[[#This Row],[QTY]]*Table1[[#This Row],[S&amp;L Price]]</f>
        <v>0</v>
      </c>
    </row>
    <row r="594" spans="1:31" ht="18" customHeight="1" x14ac:dyDescent="0.25">
      <c r="A594" s="86"/>
      <c r="B594" s="87">
        <v>39</v>
      </c>
      <c r="C594" s="88"/>
      <c r="D594" s="89" t="s">
        <v>11358</v>
      </c>
      <c r="E594" s="90">
        <v>1</v>
      </c>
      <c r="F594" s="91" t="s">
        <v>11366</v>
      </c>
      <c r="G594" s="89" t="s">
        <v>0</v>
      </c>
      <c r="H594" s="89"/>
      <c r="I594" s="92" t="s">
        <v>11367</v>
      </c>
      <c r="J594" s="93">
        <v>2020</v>
      </c>
      <c r="K594" s="94" t="s">
        <v>9859</v>
      </c>
      <c r="L594" s="91" t="s">
        <v>318</v>
      </c>
      <c r="M594" s="91" t="s">
        <v>285</v>
      </c>
      <c r="N594" s="96" t="s">
        <v>11279</v>
      </c>
      <c r="O594" s="96" t="s">
        <v>10054</v>
      </c>
      <c r="P594" s="92"/>
      <c r="Q594" s="92"/>
      <c r="R594" s="92"/>
      <c r="S594" s="92"/>
      <c r="T594" s="92" t="s">
        <v>12</v>
      </c>
      <c r="U594" s="92"/>
      <c r="V594" s="91" t="s">
        <v>309</v>
      </c>
      <c r="W594" s="91" t="s">
        <v>284</v>
      </c>
      <c r="X594" s="98" t="s">
        <v>11368</v>
      </c>
      <c r="Y594" s="91" t="s">
        <v>395</v>
      </c>
      <c r="Z594" s="99">
        <v>26.6</v>
      </c>
      <c r="AA594" s="100">
        <v>19.95</v>
      </c>
      <c r="AB594" s="101" t="s">
        <v>1881</v>
      </c>
      <c r="AC594" s="102" t="s">
        <v>638</v>
      </c>
      <c r="AD594" s="103">
        <f>Table1[[#This Row],[QTY]]*Table1[[#This Row],['# Books]]</f>
        <v>0</v>
      </c>
      <c r="AE594" s="104">
        <f>Table1[[#This Row],[QTY]]*Table1[[#This Row],[S&amp;L Price]]</f>
        <v>0</v>
      </c>
    </row>
    <row r="595" spans="1:31" ht="18" hidden="1" customHeight="1" x14ac:dyDescent="0.25">
      <c r="A595" s="86"/>
      <c r="B595" s="87">
        <v>39</v>
      </c>
      <c r="C595" s="88"/>
      <c r="D595" s="89" t="s">
        <v>11358</v>
      </c>
      <c r="E595" s="90">
        <v>1</v>
      </c>
      <c r="F595" s="91" t="s">
        <v>11366</v>
      </c>
      <c r="G595" s="89" t="s">
        <v>3</v>
      </c>
      <c r="H595" s="89"/>
      <c r="I595" s="92" t="s">
        <v>11369</v>
      </c>
      <c r="J595" s="93">
        <v>2020</v>
      </c>
      <c r="K595" s="94" t="s">
        <v>9859</v>
      </c>
      <c r="L595" s="91"/>
      <c r="M595" s="91"/>
      <c r="N595" s="96" t="s">
        <v>11279</v>
      </c>
      <c r="O595" s="96" t="s">
        <v>10054</v>
      </c>
      <c r="P595" s="92"/>
      <c r="Q595" s="92"/>
      <c r="R595" s="92"/>
      <c r="S595" s="92"/>
      <c r="T595" s="92" t="s">
        <v>12</v>
      </c>
      <c r="U595" s="92"/>
      <c r="V595" s="91" t="s">
        <v>309</v>
      </c>
      <c r="W595" s="91" t="s">
        <v>284</v>
      </c>
      <c r="X595" s="98" t="s">
        <v>11368</v>
      </c>
      <c r="Y595" s="91" t="s">
        <v>395</v>
      </c>
      <c r="Z595" s="99">
        <v>26.6</v>
      </c>
      <c r="AA595" s="100">
        <v>19.95</v>
      </c>
      <c r="AB595" s="101" t="s">
        <v>1881</v>
      </c>
      <c r="AC595" s="102" t="s">
        <v>638</v>
      </c>
      <c r="AD595" s="103">
        <f>Table1[[#This Row],[QTY]]*Table1[[#This Row],['# Books]]</f>
        <v>0</v>
      </c>
      <c r="AE595" s="104">
        <f>Table1[[#This Row],[QTY]]*Table1[[#This Row],[S&amp;L Price]]</f>
        <v>0</v>
      </c>
    </row>
    <row r="596" spans="1:31" ht="18" customHeight="1" x14ac:dyDescent="0.25">
      <c r="A596" s="86"/>
      <c r="B596" s="87">
        <v>39</v>
      </c>
      <c r="C596" s="88"/>
      <c r="D596" s="89" t="s">
        <v>11358</v>
      </c>
      <c r="E596" s="90">
        <v>1</v>
      </c>
      <c r="F596" s="91" t="s">
        <v>11370</v>
      </c>
      <c r="G596" s="89" t="s">
        <v>0</v>
      </c>
      <c r="H596" s="89"/>
      <c r="I596" s="92" t="s">
        <v>11371</v>
      </c>
      <c r="J596" s="93">
        <v>2020</v>
      </c>
      <c r="K596" s="94" t="s">
        <v>9859</v>
      </c>
      <c r="L596" s="91" t="s">
        <v>318</v>
      </c>
      <c r="M596" s="91" t="s">
        <v>285</v>
      </c>
      <c r="N596" s="96" t="s">
        <v>491</v>
      </c>
      <c r="O596" s="96" t="s">
        <v>742</v>
      </c>
      <c r="P596" s="92"/>
      <c r="Q596" s="92"/>
      <c r="R596" s="92"/>
      <c r="S596" s="92"/>
      <c r="T596" s="92" t="s">
        <v>17</v>
      </c>
      <c r="U596" s="92"/>
      <c r="V596" s="91" t="s">
        <v>309</v>
      </c>
      <c r="W596" s="91" t="s">
        <v>284</v>
      </c>
      <c r="X596" s="98" t="s">
        <v>11372</v>
      </c>
      <c r="Y596" s="91" t="s">
        <v>395</v>
      </c>
      <c r="Z596" s="99">
        <v>26.6</v>
      </c>
      <c r="AA596" s="100">
        <v>19.95</v>
      </c>
      <c r="AB596" s="101" t="s">
        <v>11373</v>
      </c>
      <c r="AC596" s="102" t="s">
        <v>638</v>
      </c>
      <c r="AD596" s="103">
        <f>Table1[[#This Row],[QTY]]*Table1[[#This Row],['# Books]]</f>
        <v>0</v>
      </c>
      <c r="AE596" s="104">
        <f>Table1[[#This Row],[QTY]]*Table1[[#This Row],[S&amp;L Price]]</f>
        <v>0</v>
      </c>
    </row>
    <row r="597" spans="1:31" ht="18" hidden="1" customHeight="1" x14ac:dyDescent="0.25">
      <c r="A597" s="86"/>
      <c r="B597" s="87">
        <v>39</v>
      </c>
      <c r="C597" s="88"/>
      <c r="D597" s="89" t="s">
        <v>11358</v>
      </c>
      <c r="E597" s="90">
        <v>1</v>
      </c>
      <c r="F597" s="91" t="s">
        <v>11370</v>
      </c>
      <c r="G597" s="89" t="s">
        <v>3</v>
      </c>
      <c r="H597" s="89"/>
      <c r="I597" s="92" t="s">
        <v>11374</v>
      </c>
      <c r="J597" s="93">
        <v>2020</v>
      </c>
      <c r="K597" s="94" t="s">
        <v>9859</v>
      </c>
      <c r="L597" s="91"/>
      <c r="M597" s="91"/>
      <c r="N597" s="96" t="s">
        <v>491</v>
      </c>
      <c r="O597" s="96" t="s">
        <v>742</v>
      </c>
      <c r="P597" s="92"/>
      <c r="Q597" s="92"/>
      <c r="R597" s="92"/>
      <c r="S597" s="92"/>
      <c r="T597" s="92" t="s">
        <v>17</v>
      </c>
      <c r="U597" s="92"/>
      <c r="V597" s="91" t="s">
        <v>309</v>
      </c>
      <c r="W597" s="91" t="s">
        <v>284</v>
      </c>
      <c r="X597" s="98" t="s">
        <v>11372</v>
      </c>
      <c r="Y597" s="91" t="s">
        <v>395</v>
      </c>
      <c r="Z597" s="99">
        <v>26.6</v>
      </c>
      <c r="AA597" s="100">
        <v>19.95</v>
      </c>
      <c r="AB597" s="101" t="s">
        <v>11373</v>
      </c>
      <c r="AC597" s="102" t="s">
        <v>638</v>
      </c>
      <c r="AD597" s="103">
        <f>Table1[[#This Row],[QTY]]*Table1[[#This Row],['# Books]]</f>
        <v>0</v>
      </c>
      <c r="AE597" s="104">
        <f>Table1[[#This Row],[QTY]]*Table1[[#This Row],[S&amp;L Price]]</f>
        <v>0</v>
      </c>
    </row>
    <row r="598" spans="1:31" ht="18" customHeight="1" x14ac:dyDescent="0.25">
      <c r="A598" s="86"/>
      <c r="B598" s="87">
        <v>39</v>
      </c>
      <c r="C598" s="88"/>
      <c r="D598" s="89" t="s">
        <v>11358</v>
      </c>
      <c r="E598" s="90">
        <v>1</v>
      </c>
      <c r="F598" s="91" t="s">
        <v>11375</v>
      </c>
      <c r="G598" s="89" t="s">
        <v>0</v>
      </c>
      <c r="H598" s="89"/>
      <c r="I598" s="92" t="s">
        <v>11376</v>
      </c>
      <c r="J598" s="93">
        <v>2020</v>
      </c>
      <c r="K598" s="94" t="s">
        <v>9859</v>
      </c>
      <c r="L598" s="91" t="s">
        <v>318</v>
      </c>
      <c r="M598" s="91" t="s">
        <v>285</v>
      </c>
      <c r="N598" s="96" t="s">
        <v>491</v>
      </c>
      <c r="O598" s="96" t="s">
        <v>10622</v>
      </c>
      <c r="P598" s="92"/>
      <c r="Q598" s="92"/>
      <c r="R598" s="92"/>
      <c r="S598" s="92"/>
      <c r="T598" s="92" t="s">
        <v>17</v>
      </c>
      <c r="U598" s="92"/>
      <c r="V598" s="91" t="s">
        <v>309</v>
      </c>
      <c r="W598" s="91" t="s">
        <v>284</v>
      </c>
      <c r="X598" s="98" t="s">
        <v>11377</v>
      </c>
      <c r="Y598" s="91" t="s">
        <v>395</v>
      </c>
      <c r="Z598" s="99">
        <v>26.6</v>
      </c>
      <c r="AA598" s="100">
        <v>19.95</v>
      </c>
      <c r="AB598" s="101" t="s">
        <v>11378</v>
      </c>
      <c r="AC598" s="102" t="s">
        <v>638</v>
      </c>
      <c r="AD598" s="103">
        <f>Table1[[#This Row],[QTY]]*Table1[[#This Row],['# Books]]</f>
        <v>0</v>
      </c>
      <c r="AE598" s="104">
        <f>Table1[[#This Row],[QTY]]*Table1[[#This Row],[S&amp;L Price]]</f>
        <v>0</v>
      </c>
    </row>
    <row r="599" spans="1:31" ht="18" hidden="1" customHeight="1" x14ac:dyDescent="0.25">
      <c r="A599" s="86"/>
      <c r="B599" s="87">
        <v>39</v>
      </c>
      <c r="C599" s="88"/>
      <c r="D599" s="89" t="s">
        <v>11358</v>
      </c>
      <c r="E599" s="90">
        <v>1</v>
      </c>
      <c r="F599" s="91" t="s">
        <v>11375</v>
      </c>
      <c r="G599" s="89" t="s">
        <v>3</v>
      </c>
      <c r="H599" s="89"/>
      <c r="I599" s="92" t="s">
        <v>11379</v>
      </c>
      <c r="J599" s="93">
        <v>2020</v>
      </c>
      <c r="K599" s="94" t="s">
        <v>9859</v>
      </c>
      <c r="L599" s="91"/>
      <c r="M599" s="91"/>
      <c r="N599" s="96" t="s">
        <v>491</v>
      </c>
      <c r="O599" s="96" t="s">
        <v>10622</v>
      </c>
      <c r="P599" s="92"/>
      <c r="Q599" s="92"/>
      <c r="R599" s="92"/>
      <c r="S599" s="92"/>
      <c r="T599" s="92" t="s">
        <v>17</v>
      </c>
      <c r="U599" s="92"/>
      <c r="V599" s="91" t="s">
        <v>309</v>
      </c>
      <c r="W599" s="91" t="s">
        <v>284</v>
      </c>
      <c r="X599" s="98" t="s">
        <v>11377</v>
      </c>
      <c r="Y599" s="91" t="s">
        <v>395</v>
      </c>
      <c r="Z599" s="99">
        <v>26.6</v>
      </c>
      <c r="AA599" s="100">
        <v>19.95</v>
      </c>
      <c r="AB599" s="101" t="s">
        <v>11378</v>
      </c>
      <c r="AC599" s="102" t="s">
        <v>638</v>
      </c>
      <c r="AD599" s="103">
        <f>Table1[[#This Row],[QTY]]*Table1[[#This Row],['# Books]]</f>
        <v>0</v>
      </c>
      <c r="AE599" s="104">
        <f>Table1[[#This Row],[QTY]]*Table1[[#This Row],[S&amp;L Price]]</f>
        <v>0</v>
      </c>
    </row>
    <row r="600" spans="1:31" ht="18" customHeight="1" x14ac:dyDescent="0.25">
      <c r="A600" s="86"/>
      <c r="B600" s="87">
        <v>39</v>
      </c>
      <c r="C600" s="88"/>
      <c r="D600" s="89" t="s">
        <v>11358</v>
      </c>
      <c r="E600" s="90">
        <v>1</v>
      </c>
      <c r="F600" s="91" t="s">
        <v>11380</v>
      </c>
      <c r="G600" s="89" t="s">
        <v>0</v>
      </c>
      <c r="H600" s="89"/>
      <c r="I600" s="92" t="s">
        <v>11381</v>
      </c>
      <c r="J600" s="93">
        <v>2020</v>
      </c>
      <c r="K600" s="94" t="s">
        <v>9859</v>
      </c>
      <c r="L600" s="91" t="s">
        <v>318</v>
      </c>
      <c r="M600" s="91" t="s">
        <v>285</v>
      </c>
      <c r="N600" s="96" t="s">
        <v>491</v>
      </c>
      <c r="O600" s="96" t="s">
        <v>10622</v>
      </c>
      <c r="P600" s="92"/>
      <c r="Q600" s="92"/>
      <c r="R600" s="92"/>
      <c r="S600" s="92"/>
      <c r="T600" s="92" t="s">
        <v>12</v>
      </c>
      <c r="U600" s="92"/>
      <c r="V600" s="91" t="s">
        <v>309</v>
      </c>
      <c r="W600" s="91" t="s">
        <v>284</v>
      </c>
      <c r="X600" s="98" t="s">
        <v>11382</v>
      </c>
      <c r="Y600" s="91" t="s">
        <v>395</v>
      </c>
      <c r="Z600" s="99">
        <v>26.6</v>
      </c>
      <c r="AA600" s="100">
        <v>19.95</v>
      </c>
      <c r="AB600" s="101" t="s">
        <v>11383</v>
      </c>
      <c r="AC600" s="102" t="s">
        <v>638</v>
      </c>
      <c r="AD600" s="103">
        <f>Table1[[#This Row],[QTY]]*Table1[[#This Row],['# Books]]</f>
        <v>0</v>
      </c>
      <c r="AE600" s="104">
        <f>Table1[[#This Row],[QTY]]*Table1[[#This Row],[S&amp;L Price]]</f>
        <v>0</v>
      </c>
    </row>
    <row r="601" spans="1:31" ht="18" hidden="1" customHeight="1" x14ac:dyDescent="0.25">
      <c r="A601" s="86"/>
      <c r="B601" s="87">
        <v>39</v>
      </c>
      <c r="C601" s="88"/>
      <c r="D601" s="89" t="s">
        <v>11358</v>
      </c>
      <c r="E601" s="90">
        <v>1</v>
      </c>
      <c r="F601" s="91" t="s">
        <v>11380</v>
      </c>
      <c r="G601" s="89" t="s">
        <v>3</v>
      </c>
      <c r="H601" s="89"/>
      <c r="I601" s="92" t="s">
        <v>11384</v>
      </c>
      <c r="J601" s="93">
        <v>2020</v>
      </c>
      <c r="K601" s="94" t="s">
        <v>9859</v>
      </c>
      <c r="L601" s="91"/>
      <c r="M601" s="91"/>
      <c r="N601" s="96" t="s">
        <v>491</v>
      </c>
      <c r="O601" s="96" t="s">
        <v>10622</v>
      </c>
      <c r="P601" s="92"/>
      <c r="Q601" s="92"/>
      <c r="R601" s="92"/>
      <c r="S601" s="92"/>
      <c r="T601" s="92" t="s">
        <v>12</v>
      </c>
      <c r="U601" s="92"/>
      <c r="V601" s="91" t="s">
        <v>309</v>
      </c>
      <c r="W601" s="91" t="s">
        <v>284</v>
      </c>
      <c r="X601" s="98" t="s">
        <v>11382</v>
      </c>
      <c r="Y601" s="91" t="s">
        <v>395</v>
      </c>
      <c r="Z601" s="99">
        <v>26.6</v>
      </c>
      <c r="AA601" s="100">
        <v>19.95</v>
      </c>
      <c r="AB601" s="101" t="s">
        <v>11383</v>
      </c>
      <c r="AC601" s="102" t="s">
        <v>638</v>
      </c>
      <c r="AD601" s="103">
        <f>Table1[[#This Row],[QTY]]*Table1[[#This Row],['# Books]]</f>
        <v>0</v>
      </c>
      <c r="AE601" s="104">
        <f>Table1[[#This Row],[QTY]]*Table1[[#This Row],[S&amp;L Price]]</f>
        <v>0</v>
      </c>
    </row>
    <row r="602" spans="1:31" ht="18" customHeight="1" x14ac:dyDescent="0.25">
      <c r="A602" s="86"/>
      <c r="B602" s="87">
        <v>39</v>
      </c>
      <c r="C602" s="88"/>
      <c r="D602" s="89" t="s">
        <v>11358</v>
      </c>
      <c r="E602" s="90">
        <v>1</v>
      </c>
      <c r="F602" s="91" t="s">
        <v>11385</v>
      </c>
      <c r="G602" s="89" t="s">
        <v>0</v>
      </c>
      <c r="H602" s="89"/>
      <c r="I602" s="92" t="s">
        <v>11386</v>
      </c>
      <c r="J602" s="93">
        <v>2020</v>
      </c>
      <c r="K602" s="94" t="s">
        <v>9859</v>
      </c>
      <c r="L602" s="91" t="s">
        <v>318</v>
      </c>
      <c r="M602" s="91" t="s">
        <v>285</v>
      </c>
      <c r="N602" s="96" t="s">
        <v>491</v>
      </c>
      <c r="O602" s="96" t="s">
        <v>11387</v>
      </c>
      <c r="P602" s="92"/>
      <c r="Q602" s="92"/>
      <c r="R602" s="92"/>
      <c r="S602" s="92"/>
      <c r="T602" s="92" t="s">
        <v>12</v>
      </c>
      <c r="U602" s="92"/>
      <c r="V602" s="91" t="s">
        <v>309</v>
      </c>
      <c r="W602" s="91" t="s">
        <v>284</v>
      </c>
      <c r="X602" s="98" t="s">
        <v>11388</v>
      </c>
      <c r="Y602" s="91" t="s">
        <v>395</v>
      </c>
      <c r="Z602" s="99">
        <v>26.6</v>
      </c>
      <c r="AA602" s="100">
        <v>19.95</v>
      </c>
      <c r="AB602" s="101" t="s">
        <v>11389</v>
      </c>
      <c r="AC602" s="102" t="s">
        <v>638</v>
      </c>
      <c r="AD602" s="103">
        <f>Table1[[#This Row],[QTY]]*Table1[[#This Row],['# Books]]</f>
        <v>0</v>
      </c>
      <c r="AE602" s="104">
        <f>Table1[[#This Row],[QTY]]*Table1[[#This Row],[S&amp;L Price]]</f>
        <v>0</v>
      </c>
    </row>
    <row r="603" spans="1:31" ht="18" hidden="1" customHeight="1" x14ac:dyDescent="0.25">
      <c r="A603" s="86"/>
      <c r="B603" s="87">
        <v>39</v>
      </c>
      <c r="C603" s="88"/>
      <c r="D603" s="89" t="s">
        <v>11358</v>
      </c>
      <c r="E603" s="90">
        <v>1</v>
      </c>
      <c r="F603" s="91" t="s">
        <v>11385</v>
      </c>
      <c r="G603" s="89" t="s">
        <v>3</v>
      </c>
      <c r="H603" s="89"/>
      <c r="I603" s="92" t="s">
        <v>11390</v>
      </c>
      <c r="J603" s="93">
        <v>2020</v>
      </c>
      <c r="K603" s="94" t="s">
        <v>9859</v>
      </c>
      <c r="L603" s="91"/>
      <c r="M603" s="91"/>
      <c r="N603" s="96" t="s">
        <v>491</v>
      </c>
      <c r="O603" s="96" t="s">
        <v>11387</v>
      </c>
      <c r="P603" s="92"/>
      <c r="Q603" s="92"/>
      <c r="R603" s="92"/>
      <c r="S603" s="92"/>
      <c r="T603" s="92" t="s">
        <v>12</v>
      </c>
      <c r="U603" s="92"/>
      <c r="V603" s="91" t="s">
        <v>309</v>
      </c>
      <c r="W603" s="91" t="s">
        <v>284</v>
      </c>
      <c r="X603" s="98" t="s">
        <v>11388</v>
      </c>
      <c r="Y603" s="91" t="s">
        <v>395</v>
      </c>
      <c r="Z603" s="99">
        <v>26.6</v>
      </c>
      <c r="AA603" s="100">
        <v>19.95</v>
      </c>
      <c r="AB603" s="101" t="s">
        <v>11389</v>
      </c>
      <c r="AC603" s="102" t="s">
        <v>638</v>
      </c>
      <c r="AD603" s="103">
        <f>Table1[[#This Row],[QTY]]*Table1[[#This Row],['# Books]]</f>
        <v>0</v>
      </c>
      <c r="AE603" s="104">
        <f>Table1[[#This Row],[QTY]]*Table1[[#This Row],[S&amp;L Price]]</f>
        <v>0</v>
      </c>
    </row>
    <row r="604" spans="1:31" ht="18" hidden="1" customHeight="1" x14ac:dyDescent="0.25">
      <c r="A604" s="86"/>
      <c r="B604" s="87">
        <v>40</v>
      </c>
      <c r="C604" s="88">
        <v>98</v>
      </c>
      <c r="D604" s="89" t="s">
        <v>1890</v>
      </c>
      <c r="E604" s="90">
        <v>12</v>
      </c>
      <c r="F604" s="91" t="s">
        <v>10192</v>
      </c>
      <c r="G604" s="89" t="s">
        <v>9</v>
      </c>
      <c r="H604" s="89"/>
      <c r="I604" s="92" t="s">
        <v>10193</v>
      </c>
      <c r="J604" s="93">
        <v>2020</v>
      </c>
      <c r="K604" s="94" t="s">
        <v>9424</v>
      </c>
      <c r="L604" s="91" t="s">
        <v>318</v>
      </c>
      <c r="M604" s="91" t="s">
        <v>285</v>
      </c>
      <c r="N604" s="96"/>
      <c r="O604" s="96"/>
      <c r="P604" s="92"/>
      <c r="Q604" s="92"/>
      <c r="R604" s="92"/>
      <c r="S604" s="92"/>
      <c r="T604" s="92"/>
      <c r="U604" s="92"/>
      <c r="V604" s="91" t="s">
        <v>309</v>
      </c>
      <c r="W604" s="91" t="s">
        <v>284</v>
      </c>
      <c r="X604" s="98" t="s">
        <v>10194</v>
      </c>
      <c r="Y604" s="91" t="s">
        <v>395</v>
      </c>
      <c r="Z604" s="99">
        <v>319.2</v>
      </c>
      <c r="AA604" s="100">
        <v>239.4</v>
      </c>
      <c r="AB604" s="101"/>
      <c r="AC604" s="102" t="s">
        <v>638</v>
      </c>
      <c r="AD604" s="103">
        <f>Table1[[#This Row],[QTY]]*Table1[[#This Row],['# Books]]</f>
        <v>0</v>
      </c>
      <c r="AE604" s="104">
        <f>Table1[[#This Row],[QTY]]*Table1[[#This Row],[S&amp;L Price]]</f>
        <v>0</v>
      </c>
    </row>
    <row r="605" spans="1:31" ht="18" hidden="1" customHeight="1" x14ac:dyDescent="0.25">
      <c r="A605" s="86"/>
      <c r="B605" s="87">
        <v>40</v>
      </c>
      <c r="C605" s="88">
        <v>98</v>
      </c>
      <c r="D605" s="89" t="s">
        <v>1890</v>
      </c>
      <c r="E605" s="90">
        <v>6</v>
      </c>
      <c r="F605" s="91" t="s">
        <v>10195</v>
      </c>
      <c r="G605" s="89" t="s">
        <v>9</v>
      </c>
      <c r="H605" s="89"/>
      <c r="I605" s="92" t="s">
        <v>10196</v>
      </c>
      <c r="J605" s="93">
        <v>2020</v>
      </c>
      <c r="K605" s="94" t="s">
        <v>9424</v>
      </c>
      <c r="L605" s="91" t="s">
        <v>318</v>
      </c>
      <c r="M605" s="91" t="s">
        <v>285</v>
      </c>
      <c r="N605" s="96"/>
      <c r="O605" s="96"/>
      <c r="P605" s="92"/>
      <c r="Q605" s="92"/>
      <c r="R605" s="92"/>
      <c r="S605" s="92"/>
      <c r="T605" s="92"/>
      <c r="U605" s="92"/>
      <c r="V605" s="91" t="s">
        <v>309</v>
      </c>
      <c r="W605" s="91" t="s">
        <v>284</v>
      </c>
      <c r="X605" s="98" t="s">
        <v>11391</v>
      </c>
      <c r="Y605" s="91" t="s">
        <v>395</v>
      </c>
      <c r="Z605" s="99">
        <v>159.6</v>
      </c>
      <c r="AA605" s="100">
        <v>119.7</v>
      </c>
      <c r="AB605" s="101"/>
      <c r="AC605" s="102" t="s">
        <v>638</v>
      </c>
      <c r="AD605" s="103">
        <f>Table1[[#This Row],[QTY]]*Table1[[#This Row],['# Books]]</f>
        <v>0</v>
      </c>
      <c r="AE605" s="104">
        <f>Table1[[#This Row],[QTY]]*Table1[[#This Row],[S&amp;L Price]]</f>
        <v>0</v>
      </c>
    </row>
    <row r="606" spans="1:31" ht="18" customHeight="1" x14ac:dyDescent="0.25">
      <c r="A606" s="86"/>
      <c r="B606" s="87">
        <v>40</v>
      </c>
      <c r="C606" s="88">
        <v>98</v>
      </c>
      <c r="D606" s="89" t="s">
        <v>1890</v>
      </c>
      <c r="E606" s="90">
        <v>1</v>
      </c>
      <c r="F606" s="91" t="s">
        <v>10197</v>
      </c>
      <c r="G606" s="89" t="s">
        <v>0</v>
      </c>
      <c r="H606" s="89"/>
      <c r="I606" s="92" t="s">
        <v>10198</v>
      </c>
      <c r="J606" s="93">
        <v>2020</v>
      </c>
      <c r="K606" s="94" t="s">
        <v>9424</v>
      </c>
      <c r="L606" s="91" t="s">
        <v>318</v>
      </c>
      <c r="M606" s="91" t="s">
        <v>285</v>
      </c>
      <c r="N606" s="96" t="s">
        <v>491</v>
      </c>
      <c r="O606" s="96" t="s">
        <v>10199</v>
      </c>
      <c r="P606" s="92"/>
      <c r="Q606" s="92"/>
      <c r="R606" s="92"/>
      <c r="S606" s="92"/>
      <c r="T606" s="92" t="s">
        <v>22</v>
      </c>
      <c r="U606" s="92"/>
      <c r="V606" s="91" t="s">
        <v>309</v>
      </c>
      <c r="W606" s="91" t="s">
        <v>284</v>
      </c>
      <c r="X606" s="98" t="s">
        <v>10200</v>
      </c>
      <c r="Y606" s="91" t="s">
        <v>395</v>
      </c>
      <c r="Z606" s="99">
        <v>26.6</v>
      </c>
      <c r="AA606" s="100">
        <v>19.95</v>
      </c>
      <c r="AB606" s="101" t="s">
        <v>10201</v>
      </c>
      <c r="AC606" s="102" t="s">
        <v>638</v>
      </c>
      <c r="AD606" s="103">
        <f>Table1[[#This Row],[QTY]]*Table1[[#This Row],['# Books]]</f>
        <v>0</v>
      </c>
      <c r="AE606" s="104">
        <f>Table1[[#This Row],[QTY]]*Table1[[#This Row],[S&amp;L Price]]</f>
        <v>0</v>
      </c>
    </row>
    <row r="607" spans="1:31" ht="18" hidden="1" customHeight="1" x14ac:dyDescent="0.25">
      <c r="A607" s="86"/>
      <c r="B607" s="87">
        <v>40</v>
      </c>
      <c r="C607" s="88">
        <v>98</v>
      </c>
      <c r="D607" s="89" t="s">
        <v>1890</v>
      </c>
      <c r="E607" s="90">
        <v>1</v>
      </c>
      <c r="F607" s="91" t="s">
        <v>10197</v>
      </c>
      <c r="G607" s="89" t="s">
        <v>3</v>
      </c>
      <c r="H607" s="89"/>
      <c r="I607" s="92" t="s">
        <v>10202</v>
      </c>
      <c r="J607" s="93">
        <v>2020</v>
      </c>
      <c r="K607" s="94" t="s">
        <v>9424</v>
      </c>
      <c r="L607" s="91"/>
      <c r="M607" s="91"/>
      <c r="N607" s="96" t="s">
        <v>491</v>
      </c>
      <c r="O607" s="96" t="s">
        <v>10199</v>
      </c>
      <c r="P607" s="92"/>
      <c r="Q607" s="92"/>
      <c r="R607" s="92"/>
      <c r="S607" s="92"/>
      <c r="T607" s="92" t="s">
        <v>22</v>
      </c>
      <c r="U607" s="92"/>
      <c r="V607" s="91" t="s">
        <v>309</v>
      </c>
      <c r="W607" s="91" t="s">
        <v>284</v>
      </c>
      <c r="X607" s="98" t="s">
        <v>10200</v>
      </c>
      <c r="Y607" s="91" t="s">
        <v>395</v>
      </c>
      <c r="Z607" s="99">
        <v>26.6</v>
      </c>
      <c r="AA607" s="100">
        <v>19.95</v>
      </c>
      <c r="AB607" s="101" t="s">
        <v>10201</v>
      </c>
      <c r="AC607" s="102" t="s">
        <v>638</v>
      </c>
      <c r="AD607" s="103">
        <f>Table1[[#This Row],[QTY]]*Table1[[#This Row],['# Books]]</f>
        <v>0</v>
      </c>
      <c r="AE607" s="104">
        <f>Table1[[#This Row],[QTY]]*Table1[[#This Row],[S&amp;L Price]]</f>
        <v>0</v>
      </c>
    </row>
    <row r="608" spans="1:31" ht="18" customHeight="1" x14ac:dyDescent="0.25">
      <c r="A608" s="86"/>
      <c r="B608" s="87">
        <v>40</v>
      </c>
      <c r="C608" s="88">
        <v>98</v>
      </c>
      <c r="D608" s="89" t="s">
        <v>1890</v>
      </c>
      <c r="E608" s="90">
        <v>1</v>
      </c>
      <c r="F608" s="91" t="s">
        <v>10203</v>
      </c>
      <c r="G608" s="89" t="s">
        <v>0</v>
      </c>
      <c r="H608" s="89"/>
      <c r="I608" s="92" t="s">
        <v>10204</v>
      </c>
      <c r="J608" s="93">
        <v>2020</v>
      </c>
      <c r="K608" s="94" t="s">
        <v>9424</v>
      </c>
      <c r="L608" s="91" t="s">
        <v>318</v>
      </c>
      <c r="M608" s="91" t="s">
        <v>285</v>
      </c>
      <c r="N608" s="96" t="s">
        <v>491</v>
      </c>
      <c r="O608" s="96" t="s">
        <v>495</v>
      </c>
      <c r="P608" s="92"/>
      <c r="Q608" s="92"/>
      <c r="R608" s="92"/>
      <c r="S608" s="92"/>
      <c r="T608" s="92" t="s">
        <v>22</v>
      </c>
      <c r="U608" s="92"/>
      <c r="V608" s="91" t="s">
        <v>309</v>
      </c>
      <c r="W608" s="91" t="s">
        <v>284</v>
      </c>
      <c r="X608" s="98" t="s">
        <v>10205</v>
      </c>
      <c r="Y608" s="91" t="s">
        <v>395</v>
      </c>
      <c r="Z608" s="99">
        <v>26.6</v>
      </c>
      <c r="AA608" s="100">
        <v>19.95</v>
      </c>
      <c r="AB608" s="101" t="s">
        <v>10206</v>
      </c>
      <c r="AC608" s="102" t="s">
        <v>638</v>
      </c>
      <c r="AD608" s="103">
        <f>Table1[[#This Row],[QTY]]*Table1[[#This Row],['# Books]]</f>
        <v>0</v>
      </c>
      <c r="AE608" s="104">
        <f>Table1[[#This Row],[QTY]]*Table1[[#This Row],[S&amp;L Price]]</f>
        <v>0</v>
      </c>
    </row>
    <row r="609" spans="1:31" ht="18" hidden="1" customHeight="1" x14ac:dyDescent="0.25">
      <c r="A609" s="86"/>
      <c r="B609" s="87">
        <v>40</v>
      </c>
      <c r="C609" s="88">
        <v>98</v>
      </c>
      <c r="D609" s="89" t="s">
        <v>1890</v>
      </c>
      <c r="E609" s="90">
        <v>1</v>
      </c>
      <c r="F609" s="91" t="s">
        <v>10203</v>
      </c>
      <c r="G609" s="89" t="s">
        <v>3</v>
      </c>
      <c r="H609" s="89"/>
      <c r="I609" s="92" t="s">
        <v>10207</v>
      </c>
      <c r="J609" s="93">
        <v>2020</v>
      </c>
      <c r="K609" s="94" t="s">
        <v>9424</v>
      </c>
      <c r="L609" s="91"/>
      <c r="M609" s="91"/>
      <c r="N609" s="96" t="s">
        <v>491</v>
      </c>
      <c r="O609" s="96" t="s">
        <v>495</v>
      </c>
      <c r="P609" s="92"/>
      <c r="Q609" s="92"/>
      <c r="R609" s="92"/>
      <c r="S609" s="92"/>
      <c r="T609" s="92" t="s">
        <v>22</v>
      </c>
      <c r="U609" s="92"/>
      <c r="V609" s="91" t="s">
        <v>309</v>
      </c>
      <c r="W609" s="91" t="s">
        <v>284</v>
      </c>
      <c r="X609" s="98" t="s">
        <v>10205</v>
      </c>
      <c r="Y609" s="91" t="s">
        <v>395</v>
      </c>
      <c r="Z609" s="99">
        <v>26.6</v>
      </c>
      <c r="AA609" s="100">
        <v>19.95</v>
      </c>
      <c r="AB609" s="101" t="s">
        <v>10206</v>
      </c>
      <c r="AC609" s="102" t="s">
        <v>638</v>
      </c>
      <c r="AD609" s="103">
        <f>Table1[[#This Row],[QTY]]*Table1[[#This Row],['# Books]]</f>
        <v>0</v>
      </c>
      <c r="AE609" s="104">
        <f>Table1[[#This Row],[QTY]]*Table1[[#This Row],[S&amp;L Price]]</f>
        <v>0</v>
      </c>
    </row>
    <row r="610" spans="1:31" ht="18" customHeight="1" x14ac:dyDescent="0.25">
      <c r="A610" s="86"/>
      <c r="B610" s="87">
        <v>40</v>
      </c>
      <c r="C610" s="88">
        <v>98</v>
      </c>
      <c r="D610" s="89" t="s">
        <v>1890</v>
      </c>
      <c r="E610" s="90">
        <v>1</v>
      </c>
      <c r="F610" s="91" t="s">
        <v>10208</v>
      </c>
      <c r="G610" s="89" t="s">
        <v>0</v>
      </c>
      <c r="H610" s="89"/>
      <c r="I610" s="92" t="s">
        <v>10209</v>
      </c>
      <c r="J610" s="93">
        <v>2020</v>
      </c>
      <c r="K610" s="94" t="s">
        <v>9424</v>
      </c>
      <c r="L610" s="91" t="s">
        <v>318</v>
      </c>
      <c r="M610" s="91" t="s">
        <v>285</v>
      </c>
      <c r="N610" s="96" t="s">
        <v>491</v>
      </c>
      <c r="O610" s="96" t="s">
        <v>495</v>
      </c>
      <c r="P610" s="92"/>
      <c r="Q610" s="92"/>
      <c r="R610" s="92"/>
      <c r="S610" s="92"/>
      <c r="T610" s="92" t="s">
        <v>22</v>
      </c>
      <c r="U610" s="92"/>
      <c r="V610" s="91" t="s">
        <v>309</v>
      </c>
      <c r="W610" s="91" t="s">
        <v>284</v>
      </c>
      <c r="X610" s="98" t="s">
        <v>10210</v>
      </c>
      <c r="Y610" s="91" t="s">
        <v>395</v>
      </c>
      <c r="Z610" s="99">
        <v>26.6</v>
      </c>
      <c r="AA610" s="100">
        <v>19.95</v>
      </c>
      <c r="AB610" s="101" t="s">
        <v>10211</v>
      </c>
      <c r="AC610" s="102" t="s">
        <v>638</v>
      </c>
      <c r="AD610" s="103">
        <f>Table1[[#This Row],[QTY]]*Table1[[#This Row],['# Books]]</f>
        <v>0</v>
      </c>
      <c r="AE610" s="104">
        <f>Table1[[#This Row],[QTY]]*Table1[[#This Row],[S&amp;L Price]]</f>
        <v>0</v>
      </c>
    </row>
    <row r="611" spans="1:31" ht="18" hidden="1" customHeight="1" x14ac:dyDescent="0.25">
      <c r="A611" s="86"/>
      <c r="B611" s="87">
        <v>40</v>
      </c>
      <c r="C611" s="88">
        <v>98</v>
      </c>
      <c r="D611" s="89" t="s">
        <v>1890</v>
      </c>
      <c r="E611" s="90">
        <v>1</v>
      </c>
      <c r="F611" s="91" t="s">
        <v>10208</v>
      </c>
      <c r="G611" s="89" t="s">
        <v>3</v>
      </c>
      <c r="H611" s="89"/>
      <c r="I611" s="92" t="s">
        <v>10212</v>
      </c>
      <c r="J611" s="93">
        <v>2020</v>
      </c>
      <c r="K611" s="94" t="s">
        <v>9424</v>
      </c>
      <c r="L611" s="91"/>
      <c r="M611" s="91"/>
      <c r="N611" s="96" t="s">
        <v>491</v>
      </c>
      <c r="O611" s="96" t="s">
        <v>495</v>
      </c>
      <c r="P611" s="92"/>
      <c r="Q611" s="92"/>
      <c r="R611" s="92"/>
      <c r="S611" s="92"/>
      <c r="T611" s="92" t="s">
        <v>22</v>
      </c>
      <c r="U611" s="92"/>
      <c r="V611" s="91" t="s">
        <v>309</v>
      </c>
      <c r="W611" s="91" t="s">
        <v>284</v>
      </c>
      <c r="X611" s="98" t="s">
        <v>10210</v>
      </c>
      <c r="Y611" s="91" t="s">
        <v>395</v>
      </c>
      <c r="Z611" s="99">
        <v>26.6</v>
      </c>
      <c r="AA611" s="100">
        <v>19.95</v>
      </c>
      <c r="AB611" s="101" t="s">
        <v>10211</v>
      </c>
      <c r="AC611" s="102" t="s">
        <v>638</v>
      </c>
      <c r="AD611" s="103">
        <f>Table1[[#This Row],[QTY]]*Table1[[#This Row],['# Books]]</f>
        <v>0</v>
      </c>
      <c r="AE611" s="104">
        <f>Table1[[#This Row],[QTY]]*Table1[[#This Row],[S&amp;L Price]]</f>
        <v>0</v>
      </c>
    </row>
    <row r="612" spans="1:31" ht="18" customHeight="1" x14ac:dyDescent="0.25">
      <c r="A612" s="86"/>
      <c r="B612" s="87">
        <v>40</v>
      </c>
      <c r="C612" s="88">
        <v>98</v>
      </c>
      <c r="D612" s="89" t="s">
        <v>1890</v>
      </c>
      <c r="E612" s="90">
        <v>1</v>
      </c>
      <c r="F612" s="91" t="s">
        <v>10213</v>
      </c>
      <c r="G612" s="89" t="s">
        <v>0</v>
      </c>
      <c r="H612" s="89"/>
      <c r="I612" s="92" t="s">
        <v>10214</v>
      </c>
      <c r="J612" s="93">
        <v>2020</v>
      </c>
      <c r="K612" s="94" t="s">
        <v>9424</v>
      </c>
      <c r="L612" s="91" t="s">
        <v>318</v>
      </c>
      <c r="M612" s="91" t="s">
        <v>285</v>
      </c>
      <c r="N612" s="96" t="s">
        <v>491</v>
      </c>
      <c r="O612" s="96" t="s">
        <v>10215</v>
      </c>
      <c r="P612" s="92"/>
      <c r="Q612" s="92"/>
      <c r="R612" s="92"/>
      <c r="S612" s="92"/>
      <c r="T612" s="92" t="s">
        <v>12</v>
      </c>
      <c r="U612" s="92"/>
      <c r="V612" s="91" t="s">
        <v>309</v>
      </c>
      <c r="W612" s="91" t="s">
        <v>284</v>
      </c>
      <c r="X612" s="98" t="s">
        <v>10216</v>
      </c>
      <c r="Y612" s="91" t="s">
        <v>395</v>
      </c>
      <c r="Z612" s="99">
        <v>26.6</v>
      </c>
      <c r="AA612" s="100">
        <v>19.95</v>
      </c>
      <c r="AB612" s="101" t="s">
        <v>10217</v>
      </c>
      <c r="AC612" s="102" t="s">
        <v>638</v>
      </c>
      <c r="AD612" s="103">
        <f>Table1[[#This Row],[QTY]]*Table1[[#This Row],['# Books]]</f>
        <v>0</v>
      </c>
      <c r="AE612" s="104">
        <f>Table1[[#This Row],[QTY]]*Table1[[#This Row],[S&amp;L Price]]</f>
        <v>0</v>
      </c>
    </row>
    <row r="613" spans="1:31" ht="18" hidden="1" customHeight="1" x14ac:dyDescent="0.25">
      <c r="A613" s="86"/>
      <c r="B613" s="87">
        <v>40</v>
      </c>
      <c r="C613" s="88">
        <v>98</v>
      </c>
      <c r="D613" s="89" t="s">
        <v>1890</v>
      </c>
      <c r="E613" s="90">
        <v>1</v>
      </c>
      <c r="F613" s="91" t="s">
        <v>10213</v>
      </c>
      <c r="G613" s="89" t="s">
        <v>3</v>
      </c>
      <c r="H613" s="89"/>
      <c r="I613" s="92" t="s">
        <v>10218</v>
      </c>
      <c r="J613" s="93">
        <v>2020</v>
      </c>
      <c r="K613" s="94" t="s">
        <v>9424</v>
      </c>
      <c r="L613" s="91"/>
      <c r="M613" s="91"/>
      <c r="N613" s="96" t="s">
        <v>491</v>
      </c>
      <c r="O613" s="96" t="s">
        <v>10215</v>
      </c>
      <c r="P613" s="92"/>
      <c r="Q613" s="92"/>
      <c r="R613" s="92"/>
      <c r="S613" s="92"/>
      <c r="T613" s="92" t="s">
        <v>12</v>
      </c>
      <c r="U613" s="92"/>
      <c r="V613" s="91" t="s">
        <v>309</v>
      </c>
      <c r="W613" s="91" t="s">
        <v>284</v>
      </c>
      <c r="X613" s="98" t="s">
        <v>10216</v>
      </c>
      <c r="Y613" s="91" t="s">
        <v>395</v>
      </c>
      <c r="Z613" s="99">
        <v>26.6</v>
      </c>
      <c r="AA613" s="100">
        <v>19.95</v>
      </c>
      <c r="AB613" s="101" t="s">
        <v>10217</v>
      </c>
      <c r="AC613" s="102" t="s">
        <v>638</v>
      </c>
      <c r="AD613" s="103">
        <f>Table1[[#This Row],[QTY]]*Table1[[#This Row],['# Books]]</f>
        <v>0</v>
      </c>
      <c r="AE613" s="104">
        <f>Table1[[#This Row],[QTY]]*Table1[[#This Row],[S&amp;L Price]]</f>
        <v>0</v>
      </c>
    </row>
    <row r="614" spans="1:31" ht="18" customHeight="1" x14ac:dyDescent="0.25">
      <c r="A614" s="86"/>
      <c r="B614" s="87">
        <v>40</v>
      </c>
      <c r="C614" s="88">
        <v>98</v>
      </c>
      <c r="D614" s="89" t="s">
        <v>1890</v>
      </c>
      <c r="E614" s="90">
        <v>1</v>
      </c>
      <c r="F614" s="91" t="s">
        <v>10219</v>
      </c>
      <c r="G614" s="89" t="s">
        <v>0</v>
      </c>
      <c r="H614" s="89"/>
      <c r="I614" s="92" t="s">
        <v>10220</v>
      </c>
      <c r="J614" s="93">
        <v>2020</v>
      </c>
      <c r="K614" s="94" t="s">
        <v>9424</v>
      </c>
      <c r="L614" s="91" t="s">
        <v>318</v>
      </c>
      <c r="M614" s="91" t="s">
        <v>285</v>
      </c>
      <c r="N614" s="96" t="s">
        <v>491</v>
      </c>
      <c r="O614" s="96" t="s">
        <v>742</v>
      </c>
      <c r="P614" s="92"/>
      <c r="Q614" s="92"/>
      <c r="R614" s="92"/>
      <c r="S614" s="92"/>
      <c r="T614" s="92" t="s">
        <v>12</v>
      </c>
      <c r="U614" s="92"/>
      <c r="V614" s="91" t="s">
        <v>309</v>
      </c>
      <c r="W614" s="91" t="s">
        <v>284</v>
      </c>
      <c r="X614" s="98" t="s">
        <v>10221</v>
      </c>
      <c r="Y614" s="91" t="s">
        <v>395</v>
      </c>
      <c r="Z614" s="99">
        <v>26.6</v>
      </c>
      <c r="AA614" s="100">
        <v>19.95</v>
      </c>
      <c r="AB614" s="101" t="s">
        <v>10222</v>
      </c>
      <c r="AC614" s="102" t="s">
        <v>638</v>
      </c>
      <c r="AD614" s="103">
        <f>Table1[[#This Row],[QTY]]*Table1[[#This Row],['# Books]]</f>
        <v>0</v>
      </c>
      <c r="AE614" s="104">
        <f>Table1[[#This Row],[QTY]]*Table1[[#This Row],[S&amp;L Price]]</f>
        <v>0</v>
      </c>
    </row>
    <row r="615" spans="1:31" ht="18" hidden="1" customHeight="1" x14ac:dyDescent="0.25">
      <c r="A615" s="86"/>
      <c r="B615" s="87">
        <v>40</v>
      </c>
      <c r="C615" s="88">
        <v>98</v>
      </c>
      <c r="D615" s="89" t="s">
        <v>1890</v>
      </c>
      <c r="E615" s="90">
        <v>1</v>
      </c>
      <c r="F615" s="91" t="s">
        <v>10219</v>
      </c>
      <c r="G615" s="89" t="s">
        <v>3</v>
      </c>
      <c r="H615" s="89"/>
      <c r="I615" s="92" t="s">
        <v>10223</v>
      </c>
      <c r="J615" s="93">
        <v>2020</v>
      </c>
      <c r="K615" s="94" t="s">
        <v>9424</v>
      </c>
      <c r="L615" s="91"/>
      <c r="M615" s="91"/>
      <c r="N615" s="96" t="s">
        <v>491</v>
      </c>
      <c r="O615" s="96" t="s">
        <v>742</v>
      </c>
      <c r="P615" s="92"/>
      <c r="Q615" s="92"/>
      <c r="R615" s="92"/>
      <c r="S615" s="92"/>
      <c r="T615" s="92" t="s">
        <v>12</v>
      </c>
      <c r="U615" s="92"/>
      <c r="V615" s="91" t="s">
        <v>309</v>
      </c>
      <c r="W615" s="91" t="s">
        <v>284</v>
      </c>
      <c r="X615" s="98" t="s">
        <v>10221</v>
      </c>
      <c r="Y615" s="91" t="s">
        <v>395</v>
      </c>
      <c r="Z615" s="99">
        <v>26.6</v>
      </c>
      <c r="AA615" s="100">
        <v>19.95</v>
      </c>
      <c r="AB615" s="101" t="s">
        <v>10222</v>
      </c>
      <c r="AC615" s="102" t="s">
        <v>638</v>
      </c>
      <c r="AD615" s="103">
        <f>Table1[[#This Row],[QTY]]*Table1[[#This Row],['# Books]]</f>
        <v>0</v>
      </c>
      <c r="AE615" s="104">
        <f>Table1[[#This Row],[QTY]]*Table1[[#This Row],[S&amp;L Price]]</f>
        <v>0</v>
      </c>
    </row>
    <row r="616" spans="1:31" ht="18" customHeight="1" x14ac:dyDescent="0.25">
      <c r="A616" s="86"/>
      <c r="B616" s="87">
        <v>40</v>
      </c>
      <c r="C616" s="88">
        <v>98</v>
      </c>
      <c r="D616" s="89" t="s">
        <v>1890</v>
      </c>
      <c r="E616" s="90">
        <v>1</v>
      </c>
      <c r="F616" s="91" t="s">
        <v>10224</v>
      </c>
      <c r="G616" s="89" t="s">
        <v>0</v>
      </c>
      <c r="H616" s="89"/>
      <c r="I616" s="92" t="s">
        <v>10225</v>
      </c>
      <c r="J616" s="93">
        <v>2020</v>
      </c>
      <c r="K616" s="94" t="s">
        <v>9424</v>
      </c>
      <c r="L616" s="91" t="s">
        <v>318</v>
      </c>
      <c r="M616" s="91" t="s">
        <v>285</v>
      </c>
      <c r="N616" s="96" t="s">
        <v>491</v>
      </c>
      <c r="O616" s="96" t="s">
        <v>10199</v>
      </c>
      <c r="P616" s="92"/>
      <c r="Q616" s="92"/>
      <c r="R616" s="92"/>
      <c r="S616" s="92"/>
      <c r="T616" s="92" t="s">
        <v>12</v>
      </c>
      <c r="U616" s="92"/>
      <c r="V616" s="91" t="s">
        <v>309</v>
      </c>
      <c r="W616" s="91" t="s">
        <v>284</v>
      </c>
      <c r="X616" s="98" t="s">
        <v>10226</v>
      </c>
      <c r="Y616" s="91" t="s">
        <v>395</v>
      </c>
      <c r="Z616" s="99">
        <v>26.6</v>
      </c>
      <c r="AA616" s="100">
        <v>19.95</v>
      </c>
      <c r="AB616" s="101" t="s">
        <v>10227</v>
      </c>
      <c r="AC616" s="102" t="s">
        <v>638</v>
      </c>
      <c r="AD616" s="103">
        <f>Table1[[#This Row],[QTY]]*Table1[[#This Row],['# Books]]</f>
        <v>0</v>
      </c>
      <c r="AE616" s="104">
        <f>Table1[[#This Row],[QTY]]*Table1[[#This Row],[S&amp;L Price]]</f>
        <v>0</v>
      </c>
    </row>
    <row r="617" spans="1:31" ht="18" hidden="1" customHeight="1" x14ac:dyDescent="0.25">
      <c r="A617" s="86"/>
      <c r="B617" s="87">
        <v>40</v>
      </c>
      <c r="C617" s="88">
        <v>98</v>
      </c>
      <c r="D617" s="89" t="s">
        <v>1890</v>
      </c>
      <c r="E617" s="90">
        <v>1</v>
      </c>
      <c r="F617" s="91" t="s">
        <v>10224</v>
      </c>
      <c r="G617" s="89" t="s">
        <v>3</v>
      </c>
      <c r="H617" s="89"/>
      <c r="I617" s="92" t="s">
        <v>10228</v>
      </c>
      <c r="J617" s="93">
        <v>2020</v>
      </c>
      <c r="K617" s="94" t="s">
        <v>9424</v>
      </c>
      <c r="L617" s="91"/>
      <c r="M617" s="91"/>
      <c r="N617" s="96" t="s">
        <v>491</v>
      </c>
      <c r="O617" s="96" t="s">
        <v>10199</v>
      </c>
      <c r="P617" s="92"/>
      <c r="Q617" s="92"/>
      <c r="R617" s="92"/>
      <c r="S617" s="92"/>
      <c r="T617" s="92" t="s">
        <v>12</v>
      </c>
      <c r="U617" s="92"/>
      <c r="V617" s="91" t="s">
        <v>309</v>
      </c>
      <c r="W617" s="91" t="s">
        <v>284</v>
      </c>
      <c r="X617" s="98" t="s">
        <v>10226</v>
      </c>
      <c r="Y617" s="91" t="s">
        <v>395</v>
      </c>
      <c r="Z617" s="99">
        <v>26.6</v>
      </c>
      <c r="AA617" s="100">
        <v>19.95</v>
      </c>
      <c r="AB617" s="101" t="s">
        <v>10227</v>
      </c>
      <c r="AC617" s="102" t="s">
        <v>638</v>
      </c>
      <c r="AD617" s="103">
        <f>Table1[[#This Row],[QTY]]*Table1[[#This Row],['# Books]]</f>
        <v>0</v>
      </c>
      <c r="AE617" s="104">
        <f>Table1[[#This Row],[QTY]]*Table1[[#This Row],[S&amp;L Price]]</f>
        <v>0</v>
      </c>
    </row>
    <row r="618" spans="1:31" ht="18" customHeight="1" x14ac:dyDescent="0.25">
      <c r="A618" s="86"/>
      <c r="B618" s="87">
        <v>40</v>
      </c>
      <c r="C618" s="88">
        <v>98</v>
      </c>
      <c r="D618" s="89" t="s">
        <v>1890</v>
      </c>
      <c r="E618" s="90">
        <v>1</v>
      </c>
      <c r="F618" s="91" t="s">
        <v>1891</v>
      </c>
      <c r="G618" s="89" t="s">
        <v>0</v>
      </c>
      <c r="H618" s="89"/>
      <c r="I618" s="92" t="s">
        <v>1892</v>
      </c>
      <c r="J618" s="93">
        <v>2018</v>
      </c>
      <c r="K618" s="94" t="s">
        <v>1417</v>
      </c>
      <c r="L618" s="91" t="s">
        <v>318</v>
      </c>
      <c r="M618" s="91" t="s">
        <v>285</v>
      </c>
      <c r="N618" s="96" t="s">
        <v>491</v>
      </c>
      <c r="O618" s="96" t="s">
        <v>734</v>
      </c>
      <c r="P618" s="92"/>
      <c r="Q618" s="92"/>
      <c r="R618" s="92">
        <v>34</v>
      </c>
      <c r="S618" s="92"/>
      <c r="T618" s="92" t="s">
        <v>22</v>
      </c>
      <c r="U618" s="92"/>
      <c r="V618" s="91" t="s">
        <v>309</v>
      </c>
      <c r="W618" s="91" t="s">
        <v>284</v>
      </c>
      <c r="X618" s="98" t="s">
        <v>1893</v>
      </c>
      <c r="Y618" s="91" t="s">
        <v>395</v>
      </c>
      <c r="Z618" s="99">
        <v>26.6</v>
      </c>
      <c r="AA618" s="100">
        <v>19.95</v>
      </c>
      <c r="AB618" s="101" t="s">
        <v>1894</v>
      </c>
      <c r="AC618" s="102" t="s">
        <v>638</v>
      </c>
      <c r="AD618" s="103">
        <f>Table1[[#This Row],[QTY]]*Table1[[#This Row],['# Books]]</f>
        <v>0</v>
      </c>
      <c r="AE618" s="104">
        <f>Table1[[#This Row],[QTY]]*Table1[[#This Row],[S&amp;L Price]]</f>
        <v>0</v>
      </c>
    </row>
    <row r="619" spans="1:31" ht="18" hidden="1" customHeight="1" x14ac:dyDescent="0.25">
      <c r="A619" s="86"/>
      <c r="B619" s="87">
        <v>40</v>
      </c>
      <c r="C619" s="88">
        <v>98</v>
      </c>
      <c r="D619" s="89" t="s">
        <v>1890</v>
      </c>
      <c r="E619" s="90">
        <v>1</v>
      </c>
      <c r="F619" s="91" t="s">
        <v>1891</v>
      </c>
      <c r="G619" s="89" t="s">
        <v>3</v>
      </c>
      <c r="H619" s="89"/>
      <c r="I619" s="92" t="s">
        <v>1895</v>
      </c>
      <c r="J619" s="93">
        <v>2018</v>
      </c>
      <c r="K619" s="94" t="s">
        <v>1417</v>
      </c>
      <c r="L619" s="91"/>
      <c r="M619" s="91"/>
      <c r="N619" s="96" t="s">
        <v>491</v>
      </c>
      <c r="O619" s="96" t="s">
        <v>734</v>
      </c>
      <c r="P619" s="92"/>
      <c r="Q619" s="92"/>
      <c r="R619" s="92">
        <v>34</v>
      </c>
      <c r="S619" s="92"/>
      <c r="T619" s="92" t="s">
        <v>22</v>
      </c>
      <c r="U619" s="92"/>
      <c r="V619" s="91" t="s">
        <v>309</v>
      </c>
      <c r="W619" s="91" t="s">
        <v>284</v>
      </c>
      <c r="X619" s="98" t="s">
        <v>1893</v>
      </c>
      <c r="Y619" s="91" t="s">
        <v>395</v>
      </c>
      <c r="Z619" s="99">
        <v>26.6</v>
      </c>
      <c r="AA619" s="100">
        <v>19.95</v>
      </c>
      <c r="AB619" s="101" t="s">
        <v>1894</v>
      </c>
      <c r="AC619" s="102" t="s">
        <v>638</v>
      </c>
      <c r="AD619" s="103">
        <f>Table1[[#This Row],[QTY]]*Table1[[#This Row],['# Books]]</f>
        <v>0</v>
      </c>
      <c r="AE619" s="104">
        <f>Table1[[#This Row],[QTY]]*Table1[[#This Row],[S&amp;L Price]]</f>
        <v>0</v>
      </c>
    </row>
    <row r="620" spans="1:31" ht="18" customHeight="1" x14ac:dyDescent="0.25">
      <c r="A620" s="86"/>
      <c r="B620" s="87">
        <v>40</v>
      </c>
      <c r="C620" s="88">
        <v>98</v>
      </c>
      <c r="D620" s="89" t="s">
        <v>1890</v>
      </c>
      <c r="E620" s="90">
        <v>1</v>
      </c>
      <c r="F620" s="91" t="s">
        <v>1896</v>
      </c>
      <c r="G620" s="89" t="s">
        <v>0</v>
      </c>
      <c r="H620" s="89"/>
      <c r="I620" s="92" t="s">
        <v>1897</v>
      </c>
      <c r="J620" s="93">
        <v>2018</v>
      </c>
      <c r="K620" s="94" t="s">
        <v>1417</v>
      </c>
      <c r="L620" s="91" t="s">
        <v>318</v>
      </c>
      <c r="M620" s="91" t="s">
        <v>285</v>
      </c>
      <c r="N620" s="96" t="s">
        <v>491</v>
      </c>
      <c r="O620" s="96" t="s">
        <v>494</v>
      </c>
      <c r="P620" s="92"/>
      <c r="Q620" s="92"/>
      <c r="R620" s="92">
        <v>34</v>
      </c>
      <c r="S620" s="92"/>
      <c r="T620" s="92" t="s">
        <v>22</v>
      </c>
      <c r="U620" s="92" t="s">
        <v>5462</v>
      </c>
      <c r="V620" s="91" t="s">
        <v>309</v>
      </c>
      <c r="W620" s="91" t="s">
        <v>284</v>
      </c>
      <c r="X620" s="98" t="s">
        <v>1898</v>
      </c>
      <c r="Y620" s="91" t="s">
        <v>395</v>
      </c>
      <c r="Z620" s="99">
        <v>26.6</v>
      </c>
      <c r="AA620" s="100">
        <v>19.95</v>
      </c>
      <c r="AB620" s="101" t="s">
        <v>1899</v>
      </c>
      <c r="AC620" s="102" t="s">
        <v>638</v>
      </c>
      <c r="AD620" s="103">
        <f>Table1[[#This Row],[QTY]]*Table1[[#This Row],['# Books]]</f>
        <v>0</v>
      </c>
      <c r="AE620" s="104">
        <f>Table1[[#This Row],[QTY]]*Table1[[#This Row],[S&amp;L Price]]</f>
        <v>0</v>
      </c>
    </row>
    <row r="621" spans="1:31" ht="18" hidden="1" customHeight="1" x14ac:dyDescent="0.25">
      <c r="A621" s="86"/>
      <c r="B621" s="87">
        <v>40</v>
      </c>
      <c r="C621" s="88">
        <v>98</v>
      </c>
      <c r="D621" s="89" t="s">
        <v>1890</v>
      </c>
      <c r="E621" s="90">
        <v>1</v>
      </c>
      <c r="F621" s="91" t="s">
        <v>1896</v>
      </c>
      <c r="G621" s="89" t="s">
        <v>3</v>
      </c>
      <c r="H621" s="89"/>
      <c r="I621" s="92" t="s">
        <v>1900</v>
      </c>
      <c r="J621" s="93">
        <v>2018</v>
      </c>
      <c r="K621" s="94" t="s">
        <v>1417</v>
      </c>
      <c r="L621" s="91"/>
      <c r="M621" s="91"/>
      <c r="N621" s="96" t="s">
        <v>491</v>
      </c>
      <c r="O621" s="96" t="s">
        <v>494</v>
      </c>
      <c r="P621" s="92"/>
      <c r="Q621" s="92"/>
      <c r="R621" s="92">
        <v>34</v>
      </c>
      <c r="S621" s="92"/>
      <c r="T621" s="92" t="s">
        <v>22</v>
      </c>
      <c r="U621" s="92" t="s">
        <v>5462</v>
      </c>
      <c r="V621" s="91" t="s">
        <v>309</v>
      </c>
      <c r="W621" s="91" t="s">
        <v>284</v>
      </c>
      <c r="X621" s="98" t="s">
        <v>1898</v>
      </c>
      <c r="Y621" s="91" t="s">
        <v>395</v>
      </c>
      <c r="Z621" s="99">
        <v>26.6</v>
      </c>
      <c r="AA621" s="100">
        <v>19.95</v>
      </c>
      <c r="AB621" s="101" t="s">
        <v>1899</v>
      </c>
      <c r="AC621" s="102" t="s">
        <v>638</v>
      </c>
      <c r="AD621" s="103">
        <f>Table1[[#This Row],[QTY]]*Table1[[#This Row],['# Books]]</f>
        <v>0</v>
      </c>
      <c r="AE621" s="104">
        <f>Table1[[#This Row],[QTY]]*Table1[[#This Row],[S&amp;L Price]]</f>
        <v>0</v>
      </c>
    </row>
    <row r="622" spans="1:31" ht="18" customHeight="1" x14ac:dyDescent="0.25">
      <c r="A622" s="86"/>
      <c r="B622" s="87">
        <v>40</v>
      </c>
      <c r="C622" s="88">
        <v>98</v>
      </c>
      <c r="D622" s="89" t="s">
        <v>1890</v>
      </c>
      <c r="E622" s="90">
        <v>1</v>
      </c>
      <c r="F622" s="91" t="s">
        <v>1901</v>
      </c>
      <c r="G622" s="89" t="s">
        <v>0</v>
      </c>
      <c r="H622" s="89"/>
      <c r="I622" s="92" t="s">
        <v>1902</v>
      </c>
      <c r="J622" s="93">
        <v>2018</v>
      </c>
      <c r="K622" s="94" t="s">
        <v>1417</v>
      </c>
      <c r="L622" s="91" t="s">
        <v>318</v>
      </c>
      <c r="M622" s="91" t="s">
        <v>285</v>
      </c>
      <c r="N622" s="96" t="s">
        <v>491</v>
      </c>
      <c r="O622" s="96" t="s">
        <v>1903</v>
      </c>
      <c r="P622" s="92"/>
      <c r="Q622" s="92"/>
      <c r="R622" s="92"/>
      <c r="S622" s="92"/>
      <c r="T622" s="92" t="s">
        <v>22</v>
      </c>
      <c r="U622" s="92"/>
      <c r="V622" s="91" t="s">
        <v>309</v>
      </c>
      <c r="W622" s="91" t="s">
        <v>284</v>
      </c>
      <c r="X622" s="98" t="s">
        <v>1904</v>
      </c>
      <c r="Y622" s="91" t="s">
        <v>395</v>
      </c>
      <c r="Z622" s="99">
        <v>26.6</v>
      </c>
      <c r="AA622" s="100">
        <v>19.95</v>
      </c>
      <c r="AB622" s="101" t="s">
        <v>1881</v>
      </c>
      <c r="AC622" s="102" t="s">
        <v>638</v>
      </c>
      <c r="AD622" s="103">
        <f>Table1[[#This Row],[QTY]]*Table1[[#This Row],['# Books]]</f>
        <v>0</v>
      </c>
      <c r="AE622" s="104">
        <f>Table1[[#This Row],[QTY]]*Table1[[#This Row],[S&amp;L Price]]</f>
        <v>0</v>
      </c>
    </row>
    <row r="623" spans="1:31" ht="18" hidden="1" customHeight="1" x14ac:dyDescent="0.25">
      <c r="A623" s="86"/>
      <c r="B623" s="87">
        <v>40</v>
      </c>
      <c r="C623" s="88">
        <v>98</v>
      </c>
      <c r="D623" s="89" t="s">
        <v>1890</v>
      </c>
      <c r="E623" s="90">
        <v>1</v>
      </c>
      <c r="F623" s="91" t="s">
        <v>1901</v>
      </c>
      <c r="G623" s="89" t="s">
        <v>3</v>
      </c>
      <c r="H623" s="89"/>
      <c r="I623" s="92" t="s">
        <v>1905</v>
      </c>
      <c r="J623" s="93">
        <v>2018</v>
      </c>
      <c r="K623" s="94" t="s">
        <v>1417</v>
      </c>
      <c r="L623" s="91"/>
      <c r="M623" s="91"/>
      <c r="N623" s="96" t="s">
        <v>491</v>
      </c>
      <c r="O623" s="96" t="s">
        <v>1903</v>
      </c>
      <c r="P623" s="92"/>
      <c r="Q623" s="92"/>
      <c r="R623" s="92"/>
      <c r="S623" s="92"/>
      <c r="T623" s="92" t="s">
        <v>22</v>
      </c>
      <c r="U623" s="92"/>
      <c r="V623" s="91" t="s">
        <v>309</v>
      </c>
      <c r="W623" s="91" t="s">
        <v>284</v>
      </c>
      <c r="X623" s="98" t="s">
        <v>1904</v>
      </c>
      <c r="Y623" s="91" t="s">
        <v>395</v>
      </c>
      <c r="Z623" s="99">
        <v>26.6</v>
      </c>
      <c r="AA623" s="100">
        <v>19.95</v>
      </c>
      <c r="AB623" s="101" t="s">
        <v>1881</v>
      </c>
      <c r="AC623" s="102" t="s">
        <v>638</v>
      </c>
      <c r="AD623" s="103">
        <f>Table1[[#This Row],[QTY]]*Table1[[#This Row],['# Books]]</f>
        <v>0</v>
      </c>
      <c r="AE623" s="104">
        <f>Table1[[#This Row],[QTY]]*Table1[[#This Row],[S&amp;L Price]]</f>
        <v>0</v>
      </c>
    </row>
    <row r="624" spans="1:31" ht="18" customHeight="1" x14ac:dyDescent="0.25">
      <c r="A624" s="86"/>
      <c r="B624" s="87">
        <v>40</v>
      </c>
      <c r="C624" s="88">
        <v>98</v>
      </c>
      <c r="D624" s="89" t="s">
        <v>1890</v>
      </c>
      <c r="E624" s="90">
        <v>1</v>
      </c>
      <c r="F624" s="91" t="s">
        <v>1906</v>
      </c>
      <c r="G624" s="89" t="s">
        <v>0</v>
      </c>
      <c r="H624" s="89"/>
      <c r="I624" s="92" t="s">
        <v>1907</v>
      </c>
      <c r="J624" s="93">
        <v>2018</v>
      </c>
      <c r="K624" s="94" t="s">
        <v>1417</v>
      </c>
      <c r="L624" s="91" t="s">
        <v>318</v>
      </c>
      <c r="M624" s="91" t="s">
        <v>285</v>
      </c>
      <c r="N624" s="96" t="s">
        <v>491</v>
      </c>
      <c r="O624" s="96" t="s">
        <v>1908</v>
      </c>
      <c r="P624" s="92"/>
      <c r="Q624" s="92"/>
      <c r="R624" s="92">
        <v>34</v>
      </c>
      <c r="S624" s="92"/>
      <c r="T624" s="92" t="s">
        <v>22</v>
      </c>
      <c r="U624" s="92"/>
      <c r="V624" s="91" t="s">
        <v>309</v>
      </c>
      <c r="W624" s="91" t="s">
        <v>284</v>
      </c>
      <c r="X624" s="98" t="s">
        <v>1909</v>
      </c>
      <c r="Y624" s="91" t="s">
        <v>395</v>
      </c>
      <c r="Z624" s="99">
        <v>26.6</v>
      </c>
      <c r="AA624" s="100">
        <v>19.95</v>
      </c>
      <c r="AB624" s="101" t="s">
        <v>1894</v>
      </c>
      <c r="AC624" s="102" t="s">
        <v>638</v>
      </c>
      <c r="AD624" s="103">
        <f>Table1[[#This Row],[QTY]]*Table1[[#This Row],['# Books]]</f>
        <v>0</v>
      </c>
      <c r="AE624" s="104">
        <f>Table1[[#This Row],[QTY]]*Table1[[#This Row],[S&amp;L Price]]</f>
        <v>0</v>
      </c>
    </row>
    <row r="625" spans="1:31" ht="18" hidden="1" customHeight="1" x14ac:dyDescent="0.25">
      <c r="A625" s="86"/>
      <c r="B625" s="87">
        <v>40</v>
      </c>
      <c r="C625" s="88">
        <v>98</v>
      </c>
      <c r="D625" s="89" t="s">
        <v>1890</v>
      </c>
      <c r="E625" s="90">
        <v>1</v>
      </c>
      <c r="F625" s="91" t="s">
        <v>1906</v>
      </c>
      <c r="G625" s="89" t="s">
        <v>3</v>
      </c>
      <c r="H625" s="89"/>
      <c r="I625" s="92" t="s">
        <v>1910</v>
      </c>
      <c r="J625" s="93">
        <v>2018</v>
      </c>
      <c r="K625" s="94" t="s">
        <v>1417</v>
      </c>
      <c r="L625" s="91"/>
      <c r="M625" s="91"/>
      <c r="N625" s="96" t="s">
        <v>491</v>
      </c>
      <c r="O625" s="96" t="s">
        <v>1908</v>
      </c>
      <c r="P625" s="92"/>
      <c r="Q625" s="92"/>
      <c r="R625" s="92">
        <v>34</v>
      </c>
      <c r="S625" s="92"/>
      <c r="T625" s="92" t="s">
        <v>22</v>
      </c>
      <c r="U625" s="92"/>
      <c r="V625" s="91" t="s">
        <v>309</v>
      </c>
      <c r="W625" s="91" t="s">
        <v>284</v>
      </c>
      <c r="X625" s="98" t="s">
        <v>1909</v>
      </c>
      <c r="Y625" s="91" t="s">
        <v>395</v>
      </c>
      <c r="Z625" s="99">
        <v>26.6</v>
      </c>
      <c r="AA625" s="100">
        <v>19.95</v>
      </c>
      <c r="AB625" s="101" t="s">
        <v>1894</v>
      </c>
      <c r="AC625" s="102" t="s">
        <v>638</v>
      </c>
      <c r="AD625" s="103">
        <f>Table1[[#This Row],[QTY]]*Table1[[#This Row],['# Books]]</f>
        <v>0</v>
      </c>
      <c r="AE625" s="104">
        <f>Table1[[#This Row],[QTY]]*Table1[[#This Row],[S&amp;L Price]]</f>
        <v>0</v>
      </c>
    </row>
    <row r="626" spans="1:31" ht="18" customHeight="1" x14ac:dyDescent="0.25">
      <c r="A626" s="86"/>
      <c r="B626" s="87">
        <v>40</v>
      </c>
      <c r="C626" s="88">
        <v>98</v>
      </c>
      <c r="D626" s="89" t="s">
        <v>1890</v>
      </c>
      <c r="E626" s="90">
        <v>1</v>
      </c>
      <c r="F626" s="91" t="s">
        <v>1911</v>
      </c>
      <c r="G626" s="89" t="s">
        <v>0</v>
      </c>
      <c r="H626" s="89"/>
      <c r="I626" s="92" t="s">
        <v>1912</v>
      </c>
      <c r="J626" s="93">
        <v>2018</v>
      </c>
      <c r="K626" s="94" t="s">
        <v>1417</v>
      </c>
      <c r="L626" s="91" t="s">
        <v>318</v>
      </c>
      <c r="M626" s="91" t="s">
        <v>285</v>
      </c>
      <c r="N626" s="96" t="s">
        <v>491</v>
      </c>
      <c r="O626" s="96" t="s">
        <v>940</v>
      </c>
      <c r="P626" s="92"/>
      <c r="Q626" s="92"/>
      <c r="R626" s="92"/>
      <c r="S626" s="92"/>
      <c r="T626" s="92" t="s">
        <v>22</v>
      </c>
      <c r="U626" s="92" t="s">
        <v>796</v>
      </c>
      <c r="V626" s="91" t="s">
        <v>309</v>
      </c>
      <c r="W626" s="91" t="s">
        <v>284</v>
      </c>
      <c r="X626" s="98" t="s">
        <v>1913</v>
      </c>
      <c r="Y626" s="91" t="s">
        <v>395</v>
      </c>
      <c r="Z626" s="99">
        <v>26.6</v>
      </c>
      <c r="AA626" s="100">
        <v>19.95</v>
      </c>
      <c r="AB626" s="101" t="s">
        <v>1914</v>
      </c>
      <c r="AC626" s="102" t="s">
        <v>638</v>
      </c>
      <c r="AD626" s="103">
        <f>Table1[[#This Row],[QTY]]*Table1[[#This Row],['# Books]]</f>
        <v>0</v>
      </c>
      <c r="AE626" s="104">
        <f>Table1[[#This Row],[QTY]]*Table1[[#This Row],[S&amp;L Price]]</f>
        <v>0</v>
      </c>
    </row>
    <row r="627" spans="1:31" ht="18" hidden="1" customHeight="1" x14ac:dyDescent="0.25">
      <c r="A627" s="86"/>
      <c r="B627" s="87">
        <v>40</v>
      </c>
      <c r="C627" s="88">
        <v>98</v>
      </c>
      <c r="D627" s="89" t="s">
        <v>1890</v>
      </c>
      <c r="E627" s="90">
        <v>1</v>
      </c>
      <c r="F627" s="91" t="s">
        <v>1911</v>
      </c>
      <c r="G627" s="89" t="s">
        <v>3</v>
      </c>
      <c r="H627" s="89"/>
      <c r="I627" s="92" t="s">
        <v>1915</v>
      </c>
      <c r="J627" s="93">
        <v>2018</v>
      </c>
      <c r="K627" s="94" t="s">
        <v>1417</v>
      </c>
      <c r="L627" s="91"/>
      <c r="M627" s="91"/>
      <c r="N627" s="96" t="s">
        <v>491</v>
      </c>
      <c r="O627" s="96" t="s">
        <v>940</v>
      </c>
      <c r="P627" s="92"/>
      <c r="Q627" s="92"/>
      <c r="R627" s="92"/>
      <c r="S627" s="92"/>
      <c r="T627" s="92" t="s">
        <v>22</v>
      </c>
      <c r="U627" s="92" t="s">
        <v>796</v>
      </c>
      <c r="V627" s="91" t="s">
        <v>309</v>
      </c>
      <c r="W627" s="91" t="s">
        <v>284</v>
      </c>
      <c r="X627" s="98" t="s">
        <v>1913</v>
      </c>
      <c r="Y627" s="91" t="s">
        <v>395</v>
      </c>
      <c r="Z627" s="99">
        <v>26.6</v>
      </c>
      <c r="AA627" s="100">
        <v>19.95</v>
      </c>
      <c r="AB627" s="101" t="s">
        <v>1914</v>
      </c>
      <c r="AC627" s="102" t="s">
        <v>638</v>
      </c>
      <c r="AD627" s="103">
        <f>Table1[[#This Row],[QTY]]*Table1[[#This Row],['# Books]]</f>
        <v>0</v>
      </c>
      <c r="AE627" s="104">
        <f>Table1[[#This Row],[QTY]]*Table1[[#This Row],[S&amp;L Price]]</f>
        <v>0</v>
      </c>
    </row>
    <row r="628" spans="1:31" ht="18" customHeight="1" x14ac:dyDescent="0.25">
      <c r="A628" s="86"/>
      <c r="B628" s="87">
        <v>40</v>
      </c>
      <c r="C628" s="88">
        <v>98</v>
      </c>
      <c r="D628" s="89" t="s">
        <v>1890</v>
      </c>
      <c r="E628" s="90">
        <v>1</v>
      </c>
      <c r="F628" s="91" t="s">
        <v>1916</v>
      </c>
      <c r="G628" s="89" t="s">
        <v>0</v>
      </c>
      <c r="H628" s="89"/>
      <c r="I628" s="92" t="s">
        <v>1917</v>
      </c>
      <c r="J628" s="93">
        <v>2018</v>
      </c>
      <c r="K628" s="94" t="s">
        <v>1417</v>
      </c>
      <c r="L628" s="91" t="s">
        <v>318</v>
      </c>
      <c r="M628" s="91" t="s">
        <v>285</v>
      </c>
      <c r="N628" s="96" t="s">
        <v>491</v>
      </c>
      <c r="O628" s="96" t="s">
        <v>742</v>
      </c>
      <c r="P628" s="92"/>
      <c r="Q628" s="92"/>
      <c r="R628" s="92">
        <v>34</v>
      </c>
      <c r="S628" s="92"/>
      <c r="T628" s="92" t="s">
        <v>22</v>
      </c>
      <c r="U628" s="92"/>
      <c r="V628" s="91" t="s">
        <v>309</v>
      </c>
      <c r="W628" s="91" t="s">
        <v>284</v>
      </c>
      <c r="X628" s="98" t="s">
        <v>1918</v>
      </c>
      <c r="Y628" s="91" t="s">
        <v>395</v>
      </c>
      <c r="Z628" s="99">
        <v>26.6</v>
      </c>
      <c r="AA628" s="100">
        <v>19.95</v>
      </c>
      <c r="AB628" s="101" t="s">
        <v>1919</v>
      </c>
      <c r="AC628" s="102" t="s">
        <v>638</v>
      </c>
      <c r="AD628" s="103">
        <f>Table1[[#This Row],[QTY]]*Table1[[#This Row],['# Books]]</f>
        <v>0</v>
      </c>
      <c r="AE628" s="104">
        <f>Table1[[#This Row],[QTY]]*Table1[[#This Row],[S&amp;L Price]]</f>
        <v>0</v>
      </c>
    </row>
    <row r="629" spans="1:31" ht="18" hidden="1" customHeight="1" x14ac:dyDescent="0.25">
      <c r="A629" s="86"/>
      <c r="B629" s="87">
        <v>40</v>
      </c>
      <c r="C629" s="88">
        <v>98</v>
      </c>
      <c r="D629" s="89" t="s">
        <v>1890</v>
      </c>
      <c r="E629" s="90">
        <v>1</v>
      </c>
      <c r="F629" s="91" t="s">
        <v>1916</v>
      </c>
      <c r="G629" s="89" t="s">
        <v>3</v>
      </c>
      <c r="H629" s="89"/>
      <c r="I629" s="92" t="s">
        <v>1920</v>
      </c>
      <c r="J629" s="93">
        <v>2018</v>
      </c>
      <c r="K629" s="94" t="s">
        <v>1417</v>
      </c>
      <c r="L629" s="91"/>
      <c r="M629" s="91"/>
      <c r="N629" s="96" t="s">
        <v>491</v>
      </c>
      <c r="O629" s="96" t="s">
        <v>742</v>
      </c>
      <c r="P629" s="92"/>
      <c r="Q629" s="92"/>
      <c r="R629" s="92">
        <v>34</v>
      </c>
      <c r="S629" s="92"/>
      <c r="T629" s="92" t="s">
        <v>22</v>
      </c>
      <c r="U629" s="92"/>
      <c r="V629" s="91" t="s">
        <v>309</v>
      </c>
      <c r="W629" s="91" t="s">
        <v>284</v>
      </c>
      <c r="X629" s="98" t="s">
        <v>1918</v>
      </c>
      <c r="Y629" s="91" t="s">
        <v>395</v>
      </c>
      <c r="Z629" s="99">
        <v>26.6</v>
      </c>
      <c r="AA629" s="100">
        <v>19.95</v>
      </c>
      <c r="AB629" s="101" t="s">
        <v>1919</v>
      </c>
      <c r="AC629" s="102" t="s">
        <v>638</v>
      </c>
      <c r="AD629" s="103">
        <f>Table1[[#This Row],[QTY]]*Table1[[#This Row],['# Books]]</f>
        <v>0</v>
      </c>
      <c r="AE629" s="104">
        <f>Table1[[#This Row],[QTY]]*Table1[[#This Row],[S&amp;L Price]]</f>
        <v>0</v>
      </c>
    </row>
    <row r="630" spans="1:31" ht="18" hidden="1" customHeight="1" x14ac:dyDescent="0.25">
      <c r="A630" s="86"/>
      <c r="B630" s="87">
        <v>41</v>
      </c>
      <c r="C630" s="88"/>
      <c r="D630" s="89" t="s">
        <v>11392</v>
      </c>
      <c r="E630" s="90">
        <v>4</v>
      </c>
      <c r="F630" s="91" t="s">
        <v>11392</v>
      </c>
      <c r="G630" s="89" t="s">
        <v>9</v>
      </c>
      <c r="H630" s="89"/>
      <c r="I630" s="92" t="s">
        <v>11393</v>
      </c>
      <c r="J630" s="93">
        <v>2020</v>
      </c>
      <c r="K630" s="94" t="s">
        <v>9859</v>
      </c>
      <c r="L630" s="91" t="s">
        <v>318</v>
      </c>
      <c r="M630" s="91" t="s">
        <v>285</v>
      </c>
      <c r="N630" s="96"/>
      <c r="O630" s="96"/>
      <c r="P630" s="92"/>
      <c r="Q630" s="92"/>
      <c r="R630" s="92"/>
      <c r="S630" s="92"/>
      <c r="T630" s="92"/>
      <c r="U630" s="92"/>
      <c r="V630" s="91" t="s">
        <v>289</v>
      </c>
      <c r="W630" s="91" t="s">
        <v>290</v>
      </c>
      <c r="X630" s="98" t="s">
        <v>11394</v>
      </c>
      <c r="Y630" s="91" t="s">
        <v>395</v>
      </c>
      <c r="Z630" s="99">
        <v>106.4</v>
      </c>
      <c r="AA630" s="100">
        <v>79.8</v>
      </c>
      <c r="AB630" s="101"/>
      <c r="AC630" s="102" t="s">
        <v>638</v>
      </c>
      <c r="AD630" s="103">
        <f>Table1[[#This Row],[QTY]]*Table1[[#This Row],['# Books]]</f>
        <v>0</v>
      </c>
      <c r="AE630" s="104">
        <f>Table1[[#This Row],[QTY]]*Table1[[#This Row],[S&amp;L Price]]</f>
        <v>0</v>
      </c>
    </row>
    <row r="631" spans="1:31" ht="18" customHeight="1" x14ac:dyDescent="0.25">
      <c r="A631" s="86"/>
      <c r="B631" s="87">
        <v>41</v>
      </c>
      <c r="C631" s="88"/>
      <c r="D631" s="89" t="s">
        <v>11392</v>
      </c>
      <c r="E631" s="90">
        <v>1</v>
      </c>
      <c r="F631" s="91" t="s">
        <v>11395</v>
      </c>
      <c r="G631" s="89" t="s">
        <v>0</v>
      </c>
      <c r="H631" s="89"/>
      <c r="I631" s="92" t="s">
        <v>11396</v>
      </c>
      <c r="J631" s="93">
        <v>2020</v>
      </c>
      <c r="K631" s="94" t="s">
        <v>9859</v>
      </c>
      <c r="L631" s="91" t="s">
        <v>318</v>
      </c>
      <c r="M631" s="91" t="s">
        <v>285</v>
      </c>
      <c r="N631" s="96" t="s">
        <v>491</v>
      </c>
      <c r="O631" s="96" t="s">
        <v>2845</v>
      </c>
      <c r="P631" s="92"/>
      <c r="Q631" s="92"/>
      <c r="R631" s="92"/>
      <c r="S631" s="92"/>
      <c r="T631" s="92" t="s">
        <v>20</v>
      </c>
      <c r="U631" s="92"/>
      <c r="V631" s="91" t="s">
        <v>289</v>
      </c>
      <c r="W631" s="91" t="s">
        <v>290</v>
      </c>
      <c r="X631" s="98" t="s">
        <v>11397</v>
      </c>
      <c r="Y631" s="91" t="s">
        <v>395</v>
      </c>
      <c r="Z631" s="99">
        <v>26.6</v>
      </c>
      <c r="AA631" s="100">
        <v>19.95</v>
      </c>
      <c r="AB631" s="101" t="s">
        <v>10904</v>
      </c>
      <c r="AC631" s="102" t="s">
        <v>638</v>
      </c>
      <c r="AD631" s="103">
        <f>Table1[[#This Row],[QTY]]*Table1[[#This Row],['# Books]]</f>
        <v>0</v>
      </c>
      <c r="AE631" s="104">
        <f>Table1[[#This Row],[QTY]]*Table1[[#This Row],[S&amp;L Price]]</f>
        <v>0</v>
      </c>
    </row>
    <row r="632" spans="1:31" ht="18" hidden="1" customHeight="1" x14ac:dyDescent="0.25">
      <c r="A632" s="86"/>
      <c r="B632" s="87">
        <v>41</v>
      </c>
      <c r="C632" s="88"/>
      <c r="D632" s="89" t="s">
        <v>11392</v>
      </c>
      <c r="E632" s="90">
        <v>1</v>
      </c>
      <c r="F632" s="91" t="s">
        <v>11395</v>
      </c>
      <c r="G632" s="89" t="s">
        <v>3</v>
      </c>
      <c r="H632" s="89"/>
      <c r="I632" s="92" t="s">
        <v>11398</v>
      </c>
      <c r="J632" s="93">
        <v>2020</v>
      </c>
      <c r="K632" s="94" t="s">
        <v>9859</v>
      </c>
      <c r="L632" s="91"/>
      <c r="M632" s="91"/>
      <c r="N632" s="96" t="s">
        <v>491</v>
      </c>
      <c r="O632" s="96" t="s">
        <v>2845</v>
      </c>
      <c r="P632" s="92"/>
      <c r="Q632" s="92"/>
      <c r="R632" s="92"/>
      <c r="S632" s="92"/>
      <c r="T632" s="92" t="s">
        <v>20</v>
      </c>
      <c r="U632" s="92"/>
      <c r="V632" s="91" t="s">
        <v>289</v>
      </c>
      <c r="W632" s="91" t="s">
        <v>290</v>
      </c>
      <c r="X632" s="98" t="s">
        <v>11397</v>
      </c>
      <c r="Y632" s="91" t="s">
        <v>395</v>
      </c>
      <c r="Z632" s="99">
        <v>26.6</v>
      </c>
      <c r="AA632" s="100">
        <v>19.95</v>
      </c>
      <c r="AB632" s="101" t="s">
        <v>10904</v>
      </c>
      <c r="AC632" s="102" t="s">
        <v>638</v>
      </c>
      <c r="AD632" s="103">
        <f>Table1[[#This Row],[QTY]]*Table1[[#This Row],['# Books]]</f>
        <v>0</v>
      </c>
      <c r="AE632" s="104">
        <f>Table1[[#This Row],[QTY]]*Table1[[#This Row],[S&amp;L Price]]</f>
        <v>0</v>
      </c>
    </row>
    <row r="633" spans="1:31" ht="18" customHeight="1" x14ac:dyDescent="0.25">
      <c r="A633" s="86"/>
      <c r="B633" s="87">
        <v>41</v>
      </c>
      <c r="C633" s="88"/>
      <c r="D633" s="89" t="s">
        <v>11392</v>
      </c>
      <c r="E633" s="90">
        <v>1</v>
      </c>
      <c r="F633" s="91" t="s">
        <v>11399</v>
      </c>
      <c r="G633" s="89" t="s">
        <v>0</v>
      </c>
      <c r="H633" s="89"/>
      <c r="I633" s="92" t="s">
        <v>11400</v>
      </c>
      <c r="J633" s="93">
        <v>2020</v>
      </c>
      <c r="K633" s="94" t="s">
        <v>9859</v>
      </c>
      <c r="L633" s="91" t="s">
        <v>318</v>
      </c>
      <c r="M633" s="91" t="s">
        <v>285</v>
      </c>
      <c r="N633" s="96" t="s">
        <v>491</v>
      </c>
      <c r="O633" s="96" t="s">
        <v>2845</v>
      </c>
      <c r="P633" s="92"/>
      <c r="Q633" s="92"/>
      <c r="R633" s="92"/>
      <c r="S633" s="92"/>
      <c r="T633" s="92" t="s">
        <v>20</v>
      </c>
      <c r="U633" s="92"/>
      <c r="V633" s="91" t="s">
        <v>289</v>
      </c>
      <c r="W633" s="91" t="s">
        <v>290</v>
      </c>
      <c r="X633" s="98" t="s">
        <v>11401</v>
      </c>
      <c r="Y633" s="91" t="s">
        <v>395</v>
      </c>
      <c r="Z633" s="99">
        <v>26.6</v>
      </c>
      <c r="AA633" s="100">
        <v>19.95</v>
      </c>
      <c r="AB633" s="101" t="s">
        <v>938</v>
      </c>
      <c r="AC633" s="102" t="s">
        <v>638</v>
      </c>
      <c r="AD633" s="103">
        <f>Table1[[#This Row],[QTY]]*Table1[[#This Row],['# Books]]</f>
        <v>0</v>
      </c>
      <c r="AE633" s="104">
        <f>Table1[[#This Row],[QTY]]*Table1[[#This Row],[S&amp;L Price]]</f>
        <v>0</v>
      </c>
    </row>
    <row r="634" spans="1:31" ht="18" hidden="1" customHeight="1" x14ac:dyDescent="0.25">
      <c r="A634" s="86"/>
      <c r="B634" s="87">
        <v>41</v>
      </c>
      <c r="C634" s="88"/>
      <c r="D634" s="89" t="s">
        <v>11392</v>
      </c>
      <c r="E634" s="90">
        <v>1</v>
      </c>
      <c r="F634" s="91" t="s">
        <v>11399</v>
      </c>
      <c r="G634" s="89" t="s">
        <v>3</v>
      </c>
      <c r="H634" s="89"/>
      <c r="I634" s="92" t="s">
        <v>11402</v>
      </c>
      <c r="J634" s="93">
        <v>2020</v>
      </c>
      <c r="K634" s="94" t="s">
        <v>9859</v>
      </c>
      <c r="L634" s="91"/>
      <c r="M634" s="91"/>
      <c r="N634" s="96" t="s">
        <v>491</v>
      </c>
      <c r="O634" s="96" t="s">
        <v>2845</v>
      </c>
      <c r="P634" s="92"/>
      <c r="Q634" s="92"/>
      <c r="R634" s="92"/>
      <c r="S634" s="92"/>
      <c r="T634" s="92" t="s">
        <v>20</v>
      </c>
      <c r="U634" s="92"/>
      <c r="V634" s="91" t="s">
        <v>289</v>
      </c>
      <c r="W634" s="91" t="s">
        <v>290</v>
      </c>
      <c r="X634" s="98" t="s">
        <v>11401</v>
      </c>
      <c r="Y634" s="91" t="s">
        <v>395</v>
      </c>
      <c r="Z634" s="99">
        <v>26.6</v>
      </c>
      <c r="AA634" s="100">
        <v>19.95</v>
      </c>
      <c r="AB634" s="101" t="s">
        <v>938</v>
      </c>
      <c r="AC634" s="102" t="s">
        <v>638</v>
      </c>
      <c r="AD634" s="103">
        <f>Table1[[#This Row],[QTY]]*Table1[[#This Row],['# Books]]</f>
        <v>0</v>
      </c>
      <c r="AE634" s="104">
        <f>Table1[[#This Row],[QTY]]*Table1[[#This Row],[S&amp;L Price]]</f>
        <v>0</v>
      </c>
    </row>
    <row r="635" spans="1:31" ht="18" customHeight="1" x14ac:dyDescent="0.25">
      <c r="A635" s="86"/>
      <c r="B635" s="87">
        <v>41</v>
      </c>
      <c r="C635" s="88"/>
      <c r="D635" s="89" t="s">
        <v>11392</v>
      </c>
      <c r="E635" s="90">
        <v>1</v>
      </c>
      <c r="F635" s="91" t="s">
        <v>11403</v>
      </c>
      <c r="G635" s="89" t="s">
        <v>0</v>
      </c>
      <c r="H635" s="89"/>
      <c r="I635" s="92" t="s">
        <v>11404</v>
      </c>
      <c r="J635" s="93">
        <v>2020</v>
      </c>
      <c r="K635" s="94" t="s">
        <v>9859</v>
      </c>
      <c r="L635" s="91" t="s">
        <v>318</v>
      </c>
      <c r="M635" s="91" t="s">
        <v>285</v>
      </c>
      <c r="N635" s="96" t="s">
        <v>491</v>
      </c>
      <c r="O635" s="96" t="s">
        <v>2845</v>
      </c>
      <c r="P635" s="92"/>
      <c r="Q635" s="92"/>
      <c r="R635" s="92"/>
      <c r="S635" s="92"/>
      <c r="T635" s="92" t="s">
        <v>20</v>
      </c>
      <c r="U635" s="92"/>
      <c r="V635" s="91" t="s">
        <v>289</v>
      </c>
      <c r="W635" s="91" t="s">
        <v>290</v>
      </c>
      <c r="X635" s="98" t="s">
        <v>11405</v>
      </c>
      <c r="Y635" s="91" t="s">
        <v>395</v>
      </c>
      <c r="Z635" s="99">
        <v>26.6</v>
      </c>
      <c r="AA635" s="100">
        <v>19.95</v>
      </c>
      <c r="AB635" s="101" t="s">
        <v>10027</v>
      </c>
      <c r="AC635" s="102" t="s">
        <v>638</v>
      </c>
      <c r="AD635" s="103">
        <f>Table1[[#This Row],[QTY]]*Table1[[#This Row],['# Books]]</f>
        <v>0</v>
      </c>
      <c r="AE635" s="104">
        <f>Table1[[#This Row],[QTY]]*Table1[[#This Row],[S&amp;L Price]]</f>
        <v>0</v>
      </c>
    </row>
    <row r="636" spans="1:31" ht="18" hidden="1" customHeight="1" x14ac:dyDescent="0.25">
      <c r="A636" s="86"/>
      <c r="B636" s="87">
        <v>41</v>
      </c>
      <c r="C636" s="88"/>
      <c r="D636" s="89" t="s">
        <v>11392</v>
      </c>
      <c r="E636" s="90">
        <v>1</v>
      </c>
      <c r="F636" s="91" t="s">
        <v>11403</v>
      </c>
      <c r="G636" s="89" t="s">
        <v>3</v>
      </c>
      <c r="H636" s="89"/>
      <c r="I636" s="92" t="s">
        <v>11406</v>
      </c>
      <c r="J636" s="93">
        <v>2020</v>
      </c>
      <c r="K636" s="94" t="s">
        <v>9859</v>
      </c>
      <c r="L636" s="91"/>
      <c r="M636" s="91"/>
      <c r="N636" s="96" t="s">
        <v>491</v>
      </c>
      <c r="O636" s="96" t="s">
        <v>2845</v>
      </c>
      <c r="P636" s="92"/>
      <c r="Q636" s="92"/>
      <c r="R636" s="92"/>
      <c r="S636" s="92"/>
      <c r="T636" s="92" t="s">
        <v>20</v>
      </c>
      <c r="U636" s="92"/>
      <c r="V636" s="91" t="s">
        <v>289</v>
      </c>
      <c r="W636" s="91" t="s">
        <v>290</v>
      </c>
      <c r="X636" s="98" t="s">
        <v>11405</v>
      </c>
      <c r="Y636" s="91" t="s">
        <v>395</v>
      </c>
      <c r="Z636" s="99">
        <v>26.6</v>
      </c>
      <c r="AA636" s="100">
        <v>19.95</v>
      </c>
      <c r="AB636" s="101" t="s">
        <v>10027</v>
      </c>
      <c r="AC636" s="102" t="s">
        <v>638</v>
      </c>
      <c r="AD636" s="103">
        <f>Table1[[#This Row],[QTY]]*Table1[[#This Row],['# Books]]</f>
        <v>0</v>
      </c>
      <c r="AE636" s="104">
        <f>Table1[[#This Row],[QTY]]*Table1[[#This Row],[S&amp;L Price]]</f>
        <v>0</v>
      </c>
    </row>
    <row r="637" spans="1:31" ht="18" customHeight="1" x14ac:dyDescent="0.25">
      <c r="A637" s="86"/>
      <c r="B637" s="87">
        <v>41</v>
      </c>
      <c r="C637" s="88"/>
      <c r="D637" s="89" t="s">
        <v>11392</v>
      </c>
      <c r="E637" s="90">
        <v>1</v>
      </c>
      <c r="F637" s="91" t="s">
        <v>11407</v>
      </c>
      <c r="G637" s="89" t="s">
        <v>0</v>
      </c>
      <c r="H637" s="89"/>
      <c r="I637" s="92" t="s">
        <v>11408</v>
      </c>
      <c r="J637" s="93">
        <v>2020</v>
      </c>
      <c r="K637" s="94" t="s">
        <v>9859</v>
      </c>
      <c r="L637" s="91" t="s">
        <v>318</v>
      </c>
      <c r="M637" s="91" t="s">
        <v>285</v>
      </c>
      <c r="N637" s="96" t="s">
        <v>491</v>
      </c>
      <c r="O637" s="96" t="s">
        <v>2845</v>
      </c>
      <c r="P637" s="92"/>
      <c r="Q637" s="92"/>
      <c r="R637" s="92"/>
      <c r="S637" s="92"/>
      <c r="T637" s="92" t="s">
        <v>20</v>
      </c>
      <c r="U637" s="92"/>
      <c r="V637" s="91" t="s">
        <v>289</v>
      </c>
      <c r="W637" s="91" t="s">
        <v>290</v>
      </c>
      <c r="X637" s="98" t="s">
        <v>11409</v>
      </c>
      <c r="Y637" s="91" t="s">
        <v>395</v>
      </c>
      <c r="Z637" s="99">
        <v>26.6</v>
      </c>
      <c r="AA637" s="100">
        <v>19.95</v>
      </c>
      <c r="AB637" s="101" t="s">
        <v>1131</v>
      </c>
      <c r="AC637" s="102" t="s">
        <v>638</v>
      </c>
      <c r="AD637" s="103">
        <f>Table1[[#This Row],[QTY]]*Table1[[#This Row],['# Books]]</f>
        <v>0</v>
      </c>
      <c r="AE637" s="104">
        <f>Table1[[#This Row],[QTY]]*Table1[[#This Row],[S&amp;L Price]]</f>
        <v>0</v>
      </c>
    </row>
    <row r="638" spans="1:31" ht="18" hidden="1" customHeight="1" x14ac:dyDescent="0.25">
      <c r="A638" s="86"/>
      <c r="B638" s="87">
        <v>41</v>
      </c>
      <c r="C638" s="88"/>
      <c r="D638" s="89" t="s">
        <v>11392</v>
      </c>
      <c r="E638" s="90">
        <v>1</v>
      </c>
      <c r="F638" s="91" t="s">
        <v>11407</v>
      </c>
      <c r="G638" s="89" t="s">
        <v>3</v>
      </c>
      <c r="H638" s="89"/>
      <c r="I638" s="92" t="s">
        <v>11410</v>
      </c>
      <c r="J638" s="93">
        <v>2020</v>
      </c>
      <c r="K638" s="94" t="s">
        <v>9859</v>
      </c>
      <c r="L638" s="91"/>
      <c r="M638" s="91"/>
      <c r="N638" s="96" t="s">
        <v>491</v>
      </c>
      <c r="O638" s="96" t="s">
        <v>2845</v>
      </c>
      <c r="P638" s="92"/>
      <c r="Q638" s="92"/>
      <c r="R638" s="92"/>
      <c r="S638" s="92"/>
      <c r="T638" s="92" t="s">
        <v>20</v>
      </c>
      <c r="U638" s="92"/>
      <c r="V638" s="91" t="s">
        <v>289</v>
      </c>
      <c r="W638" s="91" t="s">
        <v>290</v>
      </c>
      <c r="X638" s="98" t="s">
        <v>11409</v>
      </c>
      <c r="Y638" s="91" t="s">
        <v>395</v>
      </c>
      <c r="Z638" s="99">
        <v>26.6</v>
      </c>
      <c r="AA638" s="100">
        <v>19.95</v>
      </c>
      <c r="AB638" s="101" t="s">
        <v>1131</v>
      </c>
      <c r="AC638" s="102" t="s">
        <v>638</v>
      </c>
      <c r="AD638" s="103">
        <f>Table1[[#This Row],[QTY]]*Table1[[#This Row],['# Books]]</f>
        <v>0</v>
      </c>
      <c r="AE638" s="104">
        <f>Table1[[#This Row],[QTY]]*Table1[[#This Row],[S&amp;L Price]]</f>
        <v>0</v>
      </c>
    </row>
    <row r="639" spans="1:31" ht="18" hidden="1" customHeight="1" x14ac:dyDescent="0.25">
      <c r="A639" s="86"/>
      <c r="B639" s="87">
        <v>42</v>
      </c>
      <c r="C639" s="88">
        <v>107</v>
      </c>
      <c r="D639" s="89" t="s">
        <v>10251</v>
      </c>
      <c r="E639" s="90">
        <v>6</v>
      </c>
      <c r="F639" s="91" t="s">
        <v>10251</v>
      </c>
      <c r="G639" s="89" t="s">
        <v>9</v>
      </c>
      <c r="H639" s="89"/>
      <c r="I639" s="92" t="s">
        <v>10252</v>
      </c>
      <c r="J639" s="93">
        <v>2020</v>
      </c>
      <c r="K639" s="94" t="s">
        <v>9424</v>
      </c>
      <c r="L639" s="91" t="s">
        <v>318</v>
      </c>
      <c r="M639" s="91" t="s">
        <v>4</v>
      </c>
      <c r="N639" s="96"/>
      <c r="O639" s="96"/>
      <c r="P639" s="92"/>
      <c r="Q639" s="92"/>
      <c r="R639" s="92"/>
      <c r="S639" s="92"/>
      <c r="T639" s="92"/>
      <c r="U639" s="92"/>
      <c r="V639" s="91" t="s">
        <v>282</v>
      </c>
      <c r="W639" s="91" t="s">
        <v>283</v>
      </c>
      <c r="X639" s="98" t="s">
        <v>10253</v>
      </c>
      <c r="Y639" s="91" t="s">
        <v>395</v>
      </c>
      <c r="Z639" s="99">
        <v>135.6</v>
      </c>
      <c r="AA639" s="100">
        <v>101.7</v>
      </c>
      <c r="AB639" s="101"/>
      <c r="AC639" s="102" t="s">
        <v>637</v>
      </c>
      <c r="AD639" s="103">
        <f>Table1[[#This Row],[QTY]]*Table1[[#This Row],['# Books]]</f>
        <v>0</v>
      </c>
      <c r="AE639" s="104">
        <f>Table1[[#This Row],[QTY]]*Table1[[#This Row],[S&amp;L Price]]</f>
        <v>0</v>
      </c>
    </row>
    <row r="640" spans="1:31" ht="18" customHeight="1" x14ac:dyDescent="0.25">
      <c r="A640" s="86"/>
      <c r="B640" s="87">
        <v>42</v>
      </c>
      <c r="C640" s="88">
        <v>107</v>
      </c>
      <c r="D640" s="89" t="s">
        <v>10251</v>
      </c>
      <c r="E640" s="90">
        <v>1</v>
      </c>
      <c r="F640" s="91" t="s">
        <v>10254</v>
      </c>
      <c r="G640" s="89" t="s">
        <v>0</v>
      </c>
      <c r="H640" s="89"/>
      <c r="I640" s="92" t="s">
        <v>10255</v>
      </c>
      <c r="J640" s="93">
        <v>2020</v>
      </c>
      <c r="K640" s="94" t="s">
        <v>9424</v>
      </c>
      <c r="L640" s="91" t="s">
        <v>318</v>
      </c>
      <c r="M640" s="91" t="s">
        <v>4</v>
      </c>
      <c r="N640" s="96" t="s">
        <v>491</v>
      </c>
      <c r="O640" s="96" t="s">
        <v>514</v>
      </c>
      <c r="P640" s="92">
        <v>5</v>
      </c>
      <c r="Q640" s="92">
        <v>0.5</v>
      </c>
      <c r="R640" s="92"/>
      <c r="S640" s="92"/>
      <c r="T640" s="92" t="s">
        <v>5</v>
      </c>
      <c r="U640" s="92"/>
      <c r="V640" s="91" t="s">
        <v>282</v>
      </c>
      <c r="W640" s="91" t="s">
        <v>283</v>
      </c>
      <c r="X640" s="98" t="s">
        <v>10256</v>
      </c>
      <c r="Y640" s="91" t="s">
        <v>395</v>
      </c>
      <c r="Z640" s="99">
        <v>22.6</v>
      </c>
      <c r="AA640" s="100">
        <v>16.95</v>
      </c>
      <c r="AB640" s="101" t="s">
        <v>2755</v>
      </c>
      <c r="AC640" s="102" t="s">
        <v>637</v>
      </c>
      <c r="AD640" s="103">
        <f>Table1[[#This Row],[QTY]]*Table1[[#This Row],['# Books]]</f>
        <v>0</v>
      </c>
      <c r="AE640" s="104">
        <f>Table1[[#This Row],[QTY]]*Table1[[#This Row],[S&amp;L Price]]</f>
        <v>0</v>
      </c>
    </row>
    <row r="641" spans="1:31" ht="18" hidden="1" customHeight="1" x14ac:dyDescent="0.25">
      <c r="A641" s="86"/>
      <c r="B641" s="87">
        <v>42</v>
      </c>
      <c r="C641" s="88">
        <v>107</v>
      </c>
      <c r="D641" s="89" t="s">
        <v>10251</v>
      </c>
      <c r="E641" s="90">
        <v>1</v>
      </c>
      <c r="F641" s="91" t="s">
        <v>10254</v>
      </c>
      <c r="G641" s="89" t="s">
        <v>3</v>
      </c>
      <c r="H641" s="89"/>
      <c r="I641" s="92" t="s">
        <v>10257</v>
      </c>
      <c r="J641" s="93">
        <v>2020</v>
      </c>
      <c r="K641" s="94" t="s">
        <v>9424</v>
      </c>
      <c r="L641" s="91"/>
      <c r="M641" s="91"/>
      <c r="N641" s="96" t="s">
        <v>491</v>
      </c>
      <c r="O641" s="96" t="s">
        <v>514</v>
      </c>
      <c r="P641" s="92">
        <v>5</v>
      </c>
      <c r="Q641" s="92">
        <v>0.5</v>
      </c>
      <c r="R641" s="92"/>
      <c r="S641" s="92"/>
      <c r="T641" s="92" t="s">
        <v>5</v>
      </c>
      <c r="U641" s="92"/>
      <c r="V641" s="91" t="s">
        <v>282</v>
      </c>
      <c r="W641" s="91" t="s">
        <v>283</v>
      </c>
      <c r="X641" s="98" t="s">
        <v>10256</v>
      </c>
      <c r="Y641" s="91" t="s">
        <v>395</v>
      </c>
      <c r="Z641" s="99">
        <v>22.6</v>
      </c>
      <c r="AA641" s="100">
        <v>16.95</v>
      </c>
      <c r="AB641" s="101" t="s">
        <v>2755</v>
      </c>
      <c r="AC641" s="102" t="s">
        <v>637</v>
      </c>
      <c r="AD641" s="103">
        <f>Table1[[#This Row],[QTY]]*Table1[[#This Row],['# Books]]</f>
        <v>0</v>
      </c>
      <c r="AE641" s="104">
        <f>Table1[[#This Row],[QTY]]*Table1[[#This Row],[S&amp;L Price]]</f>
        <v>0</v>
      </c>
    </row>
    <row r="642" spans="1:31" ht="18" customHeight="1" x14ac:dyDescent="0.25">
      <c r="A642" s="86"/>
      <c r="B642" s="87">
        <v>42</v>
      </c>
      <c r="C642" s="88">
        <v>107</v>
      </c>
      <c r="D642" s="89" t="s">
        <v>10251</v>
      </c>
      <c r="E642" s="90">
        <v>1</v>
      </c>
      <c r="F642" s="91" t="s">
        <v>10258</v>
      </c>
      <c r="G642" s="89" t="s">
        <v>0</v>
      </c>
      <c r="H642" s="89"/>
      <c r="I642" s="92" t="s">
        <v>10259</v>
      </c>
      <c r="J642" s="93">
        <v>2020</v>
      </c>
      <c r="K642" s="94" t="s">
        <v>9424</v>
      </c>
      <c r="L642" s="91" t="s">
        <v>318</v>
      </c>
      <c r="M642" s="91" t="s">
        <v>4</v>
      </c>
      <c r="N642" s="96" t="s">
        <v>491</v>
      </c>
      <c r="O642" s="96" t="s">
        <v>514</v>
      </c>
      <c r="P642" s="92">
        <v>5.0999999999999996</v>
      </c>
      <c r="Q642" s="92">
        <v>0.5</v>
      </c>
      <c r="R642" s="92"/>
      <c r="S642" s="92"/>
      <c r="T642" s="92" t="s">
        <v>14</v>
      </c>
      <c r="U642" s="92"/>
      <c r="V642" s="91" t="s">
        <v>282</v>
      </c>
      <c r="W642" s="91" t="s">
        <v>283</v>
      </c>
      <c r="X642" s="98" t="s">
        <v>10260</v>
      </c>
      <c r="Y642" s="91" t="s">
        <v>395</v>
      </c>
      <c r="Z642" s="99">
        <v>22.6</v>
      </c>
      <c r="AA642" s="100">
        <v>16.95</v>
      </c>
      <c r="AB642" s="101" t="s">
        <v>10261</v>
      </c>
      <c r="AC642" s="102" t="s">
        <v>637</v>
      </c>
      <c r="AD642" s="103">
        <f>Table1[[#This Row],[QTY]]*Table1[[#This Row],['# Books]]</f>
        <v>0</v>
      </c>
      <c r="AE642" s="104">
        <f>Table1[[#This Row],[QTY]]*Table1[[#This Row],[S&amp;L Price]]</f>
        <v>0</v>
      </c>
    </row>
    <row r="643" spans="1:31" ht="18" hidden="1" customHeight="1" x14ac:dyDescent="0.25">
      <c r="A643" s="86"/>
      <c r="B643" s="87">
        <v>42</v>
      </c>
      <c r="C643" s="88">
        <v>107</v>
      </c>
      <c r="D643" s="89" t="s">
        <v>10251</v>
      </c>
      <c r="E643" s="90">
        <v>1</v>
      </c>
      <c r="F643" s="91" t="s">
        <v>10258</v>
      </c>
      <c r="G643" s="89" t="s">
        <v>3</v>
      </c>
      <c r="H643" s="89"/>
      <c r="I643" s="92" t="s">
        <v>10262</v>
      </c>
      <c r="J643" s="93">
        <v>2020</v>
      </c>
      <c r="K643" s="94" t="s">
        <v>9424</v>
      </c>
      <c r="L643" s="91"/>
      <c r="M643" s="91"/>
      <c r="N643" s="96" t="s">
        <v>491</v>
      </c>
      <c r="O643" s="96" t="s">
        <v>514</v>
      </c>
      <c r="P643" s="92">
        <v>5.0999999999999996</v>
      </c>
      <c r="Q643" s="92">
        <v>0.5</v>
      </c>
      <c r="R643" s="92"/>
      <c r="S643" s="92"/>
      <c r="T643" s="92" t="s">
        <v>14</v>
      </c>
      <c r="U643" s="92"/>
      <c r="V643" s="91" t="s">
        <v>282</v>
      </c>
      <c r="W643" s="91" t="s">
        <v>283</v>
      </c>
      <c r="X643" s="98" t="s">
        <v>10260</v>
      </c>
      <c r="Y643" s="91" t="s">
        <v>395</v>
      </c>
      <c r="Z643" s="99">
        <v>22.6</v>
      </c>
      <c r="AA643" s="100">
        <v>16.95</v>
      </c>
      <c r="AB643" s="101" t="s">
        <v>10261</v>
      </c>
      <c r="AC643" s="102" t="s">
        <v>637</v>
      </c>
      <c r="AD643" s="103">
        <f>Table1[[#This Row],[QTY]]*Table1[[#This Row],['# Books]]</f>
        <v>0</v>
      </c>
      <c r="AE643" s="104">
        <f>Table1[[#This Row],[QTY]]*Table1[[#This Row],[S&amp;L Price]]</f>
        <v>0</v>
      </c>
    </row>
    <row r="644" spans="1:31" ht="18" customHeight="1" x14ac:dyDescent="0.25">
      <c r="A644" s="86"/>
      <c r="B644" s="87">
        <v>42</v>
      </c>
      <c r="C644" s="88">
        <v>107</v>
      </c>
      <c r="D644" s="89" t="s">
        <v>10251</v>
      </c>
      <c r="E644" s="90">
        <v>1</v>
      </c>
      <c r="F644" s="91" t="s">
        <v>10263</v>
      </c>
      <c r="G644" s="89" t="s">
        <v>0</v>
      </c>
      <c r="H644" s="89"/>
      <c r="I644" s="92" t="s">
        <v>10264</v>
      </c>
      <c r="J644" s="93">
        <v>2020</v>
      </c>
      <c r="K644" s="94" t="s">
        <v>9424</v>
      </c>
      <c r="L644" s="91" t="s">
        <v>318</v>
      </c>
      <c r="M644" s="91" t="s">
        <v>4</v>
      </c>
      <c r="N644" s="96" t="s">
        <v>491</v>
      </c>
      <c r="O644" s="96" t="s">
        <v>514</v>
      </c>
      <c r="P644" s="92">
        <v>4.9000000000000004</v>
      </c>
      <c r="Q644" s="92">
        <v>0.5</v>
      </c>
      <c r="R644" s="92"/>
      <c r="S644" s="92"/>
      <c r="T644" s="92" t="s">
        <v>5</v>
      </c>
      <c r="U644" s="92"/>
      <c r="V644" s="91" t="s">
        <v>282</v>
      </c>
      <c r="W644" s="91" t="s">
        <v>283</v>
      </c>
      <c r="X644" s="98" t="s">
        <v>10265</v>
      </c>
      <c r="Y644" s="91" t="s">
        <v>395</v>
      </c>
      <c r="Z644" s="99">
        <v>22.6</v>
      </c>
      <c r="AA644" s="100">
        <v>16.95</v>
      </c>
      <c r="AB644" s="101" t="s">
        <v>2755</v>
      </c>
      <c r="AC644" s="102" t="s">
        <v>637</v>
      </c>
      <c r="AD644" s="103">
        <f>Table1[[#This Row],[QTY]]*Table1[[#This Row],['# Books]]</f>
        <v>0</v>
      </c>
      <c r="AE644" s="104">
        <f>Table1[[#This Row],[QTY]]*Table1[[#This Row],[S&amp;L Price]]</f>
        <v>0</v>
      </c>
    </row>
    <row r="645" spans="1:31" ht="18" hidden="1" customHeight="1" x14ac:dyDescent="0.25">
      <c r="A645" s="86"/>
      <c r="B645" s="87">
        <v>42</v>
      </c>
      <c r="C645" s="88">
        <v>107</v>
      </c>
      <c r="D645" s="89" t="s">
        <v>10251</v>
      </c>
      <c r="E645" s="90">
        <v>1</v>
      </c>
      <c r="F645" s="91" t="s">
        <v>10263</v>
      </c>
      <c r="G645" s="89" t="s">
        <v>3</v>
      </c>
      <c r="H645" s="89"/>
      <c r="I645" s="92" t="s">
        <v>10266</v>
      </c>
      <c r="J645" s="93">
        <v>2020</v>
      </c>
      <c r="K645" s="94" t="s">
        <v>9424</v>
      </c>
      <c r="L645" s="91"/>
      <c r="M645" s="91"/>
      <c r="N645" s="96" t="s">
        <v>491</v>
      </c>
      <c r="O645" s="96" t="s">
        <v>514</v>
      </c>
      <c r="P645" s="92">
        <v>4.9000000000000004</v>
      </c>
      <c r="Q645" s="92">
        <v>0.5</v>
      </c>
      <c r="R645" s="92"/>
      <c r="S645" s="92"/>
      <c r="T645" s="92" t="s">
        <v>5</v>
      </c>
      <c r="U645" s="92"/>
      <c r="V645" s="91" t="s">
        <v>282</v>
      </c>
      <c r="W645" s="91" t="s">
        <v>283</v>
      </c>
      <c r="X645" s="98" t="s">
        <v>10265</v>
      </c>
      <c r="Y645" s="91" t="s">
        <v>395</v>
      </c>
      <c r="Z645" s="99">
        <v>22.6</v>
      </c>
      <c r="AA645" s="100">
        <v>16.95</v>
      </c>
      <c r="AB645" s="101" t="s">
        <v>2755</v>
      </c>
      <c r="AC645" s="102" t="s">
        <v>637</v>
      </c>
      <c r="AD645" s="103">
        <f>Table1[[#This Row],[QTY]]*Table1[[#This Row],['# Books]]</f>
        <v>0</v>
      </c>
      <c r="AE645" s="104">
        <f>Table1[[#This Row],[QTY]]*Table1[[#This Row],[S&amp;L Price]]</f>
        <v>0</v>
      </c>
    </row>
    <row r="646" spans="1:31" ht="18" customHeight="1" x14ac:dyDescent="0.25">
      <c r="A646" s="86"/>
      <c r="B646" s="87">
        <v>42</v>
      </c>
      <c r="C646" s="88">
        <v>107</v>
      </c>
      <c r="D646" s="89" t="s">
        <v>10251</v>
      </c>
      <c r="E646" s="90">
        <v>1</v>
      </c>
      <c r="F646" s="91" t="s">
        <v>10267</v>
      </c>
      <c r="G646" s="89" t="s">
        <v>0</v>
      </c>
      <c r="H646" s="89"/>
      <c r="I646" s="92" t="s">
        <v>10268</v>
      </c>
      <c r="J646" s="93">
        <v>2020</v>
      </c>
      <c r="K646" s="94" t="s">
        <v>9424</v>
      </c>
      <c r="L646" s="91" t="s">
        <v>318</v>
      </c>
      <c r="M646" s="91" t="s">
        <v>4</v>
      </c>
      <c r="N646" s="96" t="s">
        <v>491</v>
      </c>
      <c r="O646" s="96" t="s">
        <v>514</v>
      </c>
      <c r="P646" s="92">
        <v>4.5999999999999996</v>
      </c>
      <c r="Q646" s="92">
        <v>0.5</v>
      </c>
      <c r="R646" s="92"/>
      <c r="S646" s="92"/>
      <c r="T646" s="92" t="s">
        <v>14</v>
      </c>
      <c r="U646" s="92"/>
      <c r="V646" s="91" t="s">
        <v>282</v>
      </c>
      <c r="W646" s="91" t="s">
        <v>283</v>
      </c>
      <c r="X646" s="98" t="s">
        <v>10269</v>
      </c>
      <c r="Y646" s="91" t="s">
        <v>395</v>
      </c>
      <c r="Z646" s="99">
        <v>22.6</v>
      </c>
      <c r="AA646" s="100">
        <v>16.95</v>
      </c>
      <c r="AB646" s="101" t="s">
        <v>731</v>
      </c>
      <c r="AC646" s="102" t="s">
        <v>637</v>
      </c>
      <c r="AD646" s="103">
        <f>Table1[[#This Row],[QTY]]*Table1[[#This Row],['# Books]]</f>
        <v>0</v>
      </c>
      <c r="AE646" s="104">
        <f>Table1[[#This Row],[QTY]]*Table1[[#This Row],[S&amp;L Price]]</f>
        <v>0</v>
      </c>
    </row>
    <row r="647" spans="1:31" ht="18" hidden="1" customHeight="1" x14ac:dyDescent="0.25">
      <c r="A647" s="86"/>
      <c r="B647" s="87">
        <v>42</v>
      </c>
      <c r="C647" s="88">
        <v>107</v>
      </c>
      <c r="D647" s="89" t="s">
        <v>10251</v>
      </c>
      <c r="E647" s="90">
        <v>1</v>
      </c>
      <c r="F647" s="91" t="s">
        <v>10267</v>
      </c>
      <c r="G647" s="89" t="s">
        <v>3</v>
      </c>
      <c r="H647" s="89"/>
      <c r="I647" s="92" t="s">
        <v>10270</v>
      </c>
      <c r="J647" s="93">
        <v>2020</v>
      </c>
      <c r="K647" s="94" t="s">
        <v>9424</v>
      </c>
      <c r="L647" s="91"/>
      <c r="M647" s="91"/>
      <c r="N647" s="96" t="s">
        <v>491</v>
      </c>
      <c r="O647" s="96" t="s">
        <v>514</v>
      </c>
      <c r="P647" s="92">
        <v>4.5999999999999996</v>
      </c>
      <c r="Q647" s="92">
        <v>0.5</v>
      </c>
      <c r="R647" s="92"/>
      <c r="S647" s="92"/>
      <c r="T647" s="92" t="s">
        <v>14</v>
      </c>
      <c r="U647" s="92"/>
      <c r="V647" s="91" t="s">
        <v>282</v>
      </c>
      <c r="W647" s="91" t="s">
        <v>283</v>
      </c>
      <c r="X647" s="98" t="s">
        <v>10269</v>
      </c>
      <c r="Y647" s="91" t="s">
        <v>395</v>
      </c>
      <c r="Z647" s="99">
        <v>22.6</v>
      </c>
      <c r="AA647" s="100">
        <v>16.95</v>
      </c>
      <c r="AB647" s="101" t="s">
        <v>731</v>
      </c>
      <c r="AC647" s="102" t="s">
        <v>637</v>
      </c>
      <c r="AD647" s="103">
        <f>Table1[[#This Row],[QTY]]*Table1[[#This Row],['# Books]]</f>
        <v>0</v>
      </c>
      <c r="AE647" s="104">
        <f>Table1[[#This Row],[QTY]]*Table1[[#This Row],[S&amp;L Price]]</f>
        <v>0</v>
      </c>
    </row>
    <row r="648" spans="1:31" ht="18" customHeight="1" x14ac:dyDescent="0.25">
      <c r="A648" s="86"/>
      <c r="B648" s="87">
        <v>42</v>
      </c>
      <c r="C648" s="88">
        <v>107</v>
      </c>
      <c r="D648" s="89" t="s">
        <v>10251</v>
      </c>
      <c r="E648" s="90">
        <v>1</v>
      </c>
      <c r="F648" s="91" t="s">
        <v>10271</v>
      </c>
      <c r="G648" s="89" t="s">
        <v>0</v>
      </c>
      <c r="H648" s="89"/>
      <c r="I648" s="92" t="s">
        <v>10272</v>
      </c>
      <c r="J648" s="93">
        <v>2020</v>
      </c>
      <c r="K648" s="94" t="s">
        <v>9424</v>
      </c>
      <c r="L648" s="91" t="s">
        <v>318</v>
      </c>
      <c r="M648" s="91" t="s">
        <v>4</v>
      </c>
      <c r="N648" s="96" t="s">
        <v>491</v>
      </c>
      <c r="O648" s="96" t="s">
        <v>514</v>
      </c>
      <c r="P648" s="92">
        <v>4.9000000000000004</v>
      </c>
      <c r="Q648" s="92">
        <v>0.5</v>
      </c>
      <c r="R648" s="92"/>
      <c r="S648" s="92"/>
      <c r="T648" s="92" t="s">
        <v>5</v>
      </c>
      <c r="U648" s="92"/>
      <c r="V648" s="91" t="s">
        <v>282</v>
      </c>
      <c r="W648" s="91" t="s">
        <v>283</v>
      </c>
      <c r="X648" s="98" t="s">
        <v>10273</v>
      </c>
      <c r="Y648" s="91" t="s">
        <v>395</v>
      </c>
      <c r="Z648" s="99">
        <v>22.6</v>
      </c>
      <c r="AA648" s="100">
        <v>16.95</v>
      </c>
      <c r="AB648" s="101" t="s">
        <v>10274</v>
      </c>
      <c r="AC648" s="102" t="s">
        <v>637</v>
      </c>
      <c r="AD648" s="103">
        <f>Table1[[#This Row],[QTY]]*Table1[[#This Row],['# Books]]</f>
        <v>0</v>
      </c>
      <c r="AE648" s="104">
        <f>Table1[[#This Row],[QTY]]*Table1[[#This Row],[S&amp;L Price]]</f>
        <v>0</v>
      </c>
    </row>
    <row r="649" spans="1:31" ht="18" hidden="1" customHeight="1" x14ac:dyDescent="0.25">
      <c r="A649" s="86"/>
      <c r="B649" s="87">
        <v>42</v>
      </c>
      <c r="C649" s="88">
        <v>107</v>
      </c>
      <c r="D649" s="89" t="s">
        <v>10251</v>
      </c>
      <c r="E649" s="90">
        <v>1</v>
      </c>
      <c r="F649" s="91" t="s">
        <v>10271</v>
      </c>
      <c r="G649" s="89" t="s">
        <v>3</v>
      </c>
      <c r="H649" s="89"/>
      <c r="I649" s="92" t="s">
        <v>10275</v>
      </c>
      <c r="J649" s="93">
        <v>2020</v>
      </c>
      <c r="K649" s="94" t="s">
        <v>9424</v>
      </c>
      <c r="L649" s="91"/>
      <c r="M649" s="91"/>
      <c r="N649" s="96" t="s">
        <v>491</v>
      </c>
      <c r="O649" s="96" t="s">
        <v>514</v>
      </c>
      <c r="P649" s="92">
        <v>4.9000000000000004</v>
      </c>
      <c r="Q649" s="92">
        <v>0.5</v>
      </c>
      <c r="R649" s="92"/>
      <c r="S649" s="92"/>
      <c r="T649" s="92" t="s">
        <v>5</v>
      </c>
      <c r="U649" s="92"/>
      <c r="V649" s="91" t="s">
        <v>282</v>
      </c>
      <c r="W649" s="91" t="s">
        <v>283</v>
      </c>
      <c r="X649" s="98" t="s">
        <v>10273</v>
      </c>
      <c r="Y649" s="91" t="s">
        <v>395</v>
      </c>
      <c r="Z649" s="99">
        <v>22.6</v>
      </c>
      <c r="AA649" s="100">
        <v>16.95</v>
      </c>
      <c r="AB649" s="101" t="s">
        <v>10274</v>
      </c>
      <c r="AC649" s="102" t="s">
        <v>637</v>
      </c>
      <c r="AD649" s="103">
        <f>Table1[[#This Row],[QTY]]*Table1[[#This Row],['# Books]]</f>
        <v>0</v>
      </c>
      <c r="AE649" s="104">
        <f>Table1[[#This Row],[QTY]]*Table1[[#This Row],[S&amp;L Price]]</f>
        <v>0</v>
      </c>
    </row>
    <row r="650" spans="1:31" ht="18" customHeight="1" x14ac:dyDescent="0.25">
      <c r="A650" s="86"/>
      <c r="B650" s="87">
        <v>42</v>
      </c>
      <c r="C650" s="88">
        <v>107</v>
      </c>
      <c r="D650" s="89" t="s">
        <v>10251</v>
      </c>
      <c r="E650" s="90">
        <v>1</v>
      </c>
      <c r="F650" s="91" t="s">
        <v>10276</v>
      </c>
      <c r="G650" s="89" t="s">
        <v>0</v>
      </c>
      <c r="H650" s="89"/>
      <c r="I650" s="92" t="s">
        <v>10277</v>
      </c>
      <c r="J650" s="93">
        <v>2020</v>
      </c>
      <c r="K650" s="94" t="s">
        <v>9424</v>
      </c>
      <c r="L650" s="91" t="s">
        <v>318</v>
      </c>
      <c r="M650" s="91" t="s">
        <v>4</v>
      </c>
      <c r="N650" s="96" t="s">
        <v>491</v>
      </c>
      <c r="O650" s="96" t="s">
        <v>514</v>
      </c>
      <c r="P650" s="92">
        <v>4.5</v>
      </c>
      <c r="Q650" s="92">
        <v>0.5</v>
      </c>
      <c r="R650" s="92"/>
      <c r="S650" s="92"/>
      <c r="T650" s="92" t="s">
        <v>5</v>
      </c>
      <c r="U650" s="92"/>
      <c r="V650" s="91" t="s">
        <v>282</v>
      </c>
      <c r="W650" s="91" t="s">
        <v>283</v>
      </c>
      <c r="X650" s="98" t="s">
        <v>10278</v>
      </c>
      <c r="Y650" s="91" t="s">
        <v>395</v>
      </c>
      <c r="Z650" s="99">
        <v>22.6</v>
      </c>
      <c r="AA650" s="100">
        <v>16.95</v>
      </c>
      <c r="AB650" s="101" t="s">
        <v>10279</v>
      </c>
      <c r="AC650" s="102" t="s">
        <v>637</v>
      </c>
      <c r="AD650" s="103">
        <f>Table1[[#This Row],[QTY]]*Table1[[#This Row],['# Books]]</f>
        <v>0</v>
      </c>
      <c r="AE650" s="104">
        <f>Table1[[#This Row],[QTY]]*Table1[[#This Row],[S&amp;L Price]]</f>
        <v>0</v>
      </c>
    </row>
    <row r="651" spans="1:31" ht="18" hidden="1" customHeight="1" x14ac:dyDescent="0.25">
      <c r="A651" s="86"/>
      <c r="B651" s="87">
        <v>42</v>
      </c>
      <c r="C651" s="88">
        <v>107</v>
      </c>
      <c r="D651" s="89" t="s">
        <v>10251</v>
      </c>
      <c r="E651" s="90">
        <v>1</v>
      </c>
      <c r="F651" s="91" t="s">
        <v>10276</v>
      </c>
      <c r="G651" s="89" t="s">
        <v>3</v>
      </c>
      <c r="H651" s="89"/>
      <c r="I651" s="92" t="s">
        <v>10280</v>
      </c>
      <c r="J651" s="93">
        <v>2020</v>
      </c>
      <c r="K651" s="94" t="s">
        <v>9424</v>
      </c>
      <c r="L651" s="91"/>
      <c r="M651" s="91"/>
      <c r="N651" s="96" t="s">
        <v>491</v>
      </c>
      <c r="O651" s="96" t="s">
        <v>514</v>
      </c>
      <c r="P651" s="92">
        <v>4.5</v>
      </c>
      <c r="Q651" s="92">
        <v>0.5</v>
      </c>
      <c r="R651" s="92"/>
      <c r="S651" s="92"/>
      <c r="T651" s="92" t="s">
        <v>5</v>
      </c>
      <c r="U651" s="92"/>
      <c r="V651" s="91" t="s">
        <v>282</v>
      </c>
      <c r="W651" s="91" t="s">
        <v>283</v>
      </c>
      <c r="X651" s="98" t="s">
        <v>10278</v>
      </c>
      <c r="Y651" s="91" t="s">
        <v>395</v>
      </c>
      <c r="Z651" s="99">
        <v>22.6</v>
      </c>
      <c r="AA651" s="100">
        <v>16.95</v>
      </c>
      <c r="AB651" s="101" t="s">
        <v>10279</v>
      </c>
      <c r="AC651" s="102" t="s">
        <v>637</v>
      </c>
      <c r="AD651" s="103">
        <f>Table1[[#This Row],[QTY]]*Table1[[#This Row],['# Books]]</f>
        <v>0</v>
      </c>
      <c r="AE651" s="104">
        <f>Table1[[#This Row],[QTY]]*Table1[[#This Row],[S&amp;L Price]]</f>
        <v>0</v>
      </c>
    </row>
    <row r="652" spans="1:31" ht="18" hidden="1" customHeight="1" x14ac:dyDescent="0.25">
      <c r="A652" s="86"/>
      <c r="B652" s="87">
        <v>43</v>
      </c>
      <c r="C652" s="88">
        <v>108</v>
      </c>
      <c r="D652" s="89" t="s">
        <v>10281</v>
      </c>
      <c r="E652" s="90">
        <v>6</v>
      </c>
      <c r="F652" s="91" t="s">
        <v>10281</v>
      </c>
      <c r="G652" s="89" t="s">
        <v>9</v>
      </c>
      <c r="H652" s="89"/>
      <c r="I652" s="92" t="s">
        <v>10282</v>
      </c>
      <c r="J652" s="93">
        <v>2020</v>
      </c>
      <c r="K652" s="94" t="s">
        <v>9424</v>
      </c>
      <c r="L652" s="91" t="s">
        <v>318</v>
      </c>
      <c r="M652" s="91" t="s">
        <v>285</v>
      </c>
      <c r="N652" s="96"/>
      <c r="O652" s="96"/>
      <c r="P652" s="92"/>
      <c r="Q652" s="92"/>
      <c r="R652" s="92"/>
      <c r="S652" s="92"/>
      <c r="T652" s="92"/>
      <c r="U652" s="92"/>
      <c r="V652" s="91" t="s">
        <v>309</v>
      </c>
      <c r="W652" s="91" t="s">
        <v>284</v>
      </c>
      <c r="X652" s="98" t="s">
        <v>11411</v>
      </c>
      <c r="Y652" s="91" t="s">
        <v>395</v>
      </c>
      <c r="Z652" s="99">
        <v>159.6</v>
      </c>
      <c r="AA652" s="100">
        <v>119.7</v>
      </c>
      <c r="AB652" s="101"/>
      <c r="AC652" s="102" t="s">
        <v>638</v>
      </c>
      <c r="AD652" s="103">
        <f>Table1[[#This Row],[QTY]]*Table1[[#This Row],['# Books]]</f>
        <v>0</v>
      </c>
      <c r="AE652" s="104">
        <f>Table1[[#This Row],[QTY]]*Table1[[#This Row],[S&amp;L Price]]</f>
        <v>0</v>
      </c>
    </row>
    <row r="653" spans="1:31" ht="18" customHeight="1" x14ac:dyDescent="0.25">
      <c r="A653" s="86"/>
      <c r="B653" s="87">
        <v>43</v>
      </c>
      <c r="C653" s="88">
        <v>108</v>
      </c>
      <c r="D653" s="89" t="s">
        <v>10281</v>
      </c>
      <c r="E653" s="90">
        <v>1</v>
      </c>
      <c r="F653" s="91" t="s">
        <v>10283</v>
      </c>
      <c r="G653" s="89" t="s">
        <v>0</v>
      </c>
      <c r="H653" s="89"/>
      <c r="I653" s="92" t="s">
        <v>10284</v>
      </c>
      <c r="J653" s="93">
        <v>2020</v>
      </c>
      <c r="K653" s="94" t="s">
        <v>9424</v>
      </c>
      <c r="L653" s="91" t="s">
        <v>318</v>
      </c>
      <c r="M653" s="91" t="s">
        <v>285</v>
      </c>
      <c r="N653" s="96" t="s">
        <v>491</v>
      </c>
      <c r="O653" s="96" t="s">
        <v>10285</v>
      </c>
      <c r="P653" s="92"/>
      <c r="Q653" s="92"/>
      <c r="R653" s="92"/>
      <c r="S653" s="92"/>
      <c r="T653" s="92" t="s">
        <v>18</v>
      </c>
      <c r="U653" s="92"/>
      <c r="V653" s="91" t="s">
        <v>309</v>
      </c>
      <c r="W653" s="91" t="s">
        <v>284</v>
      </c>
      <c r="X653" s="98" t="s">
        <v>10286</v>
      </c>
      <c r="Y653" s="91" t="s">
        <v>395</v>
      </c>
      <c r="Z653" s="99">
        <v>26.6</v>
      </c>
      <c r="AA653" s="100">
        <v>19.95</v>
      </c>
      <c r="AB653" s="101" t="s">
        <v>10287</v>
      </c>
      <c r="AC653" s="102" t="s">
        <v>638</v>
      </c>
      <c r="AD653" s="103">
        <f>Table1[[#This Row],[QTY]]*Table1[[#This Row],['# Books]]</f>
        <v>0</v>
      </c>
      <c r="AE653" s="104">
        <f>Table1[[#This Row],[QTY]]*Table1[[#This Row],[S&amp;L Price]]</f>
        <v>0</v>
      </c>
    </row>
    <row r="654" spans="1:31" ht="18" hidden="1" customHeight="1" x14ac:dyDescent="0.25">
      <c r="A654" s="86"/>
      <c r="B654" s="87">
        <v>43</v>
      </c>
      <c r="C654" s="88">
        <v>108</v>
      </c>
      <c r="D654" s="89" t="s">
        <v>10281</v>
      </c>
      <c r="E654" s="90">
        <v>1</v>
      </c>
      <c r="F654" s="91" t="s">
        <v>10283</v>
      </c>
      <c r="G654" s="89" t="s">
        <v>3</v>
      </c>
      <c r="H654" s="89"/>
      <c r="I654" s="92" t="s">
        <v>10288</v>
      </c>
      <c r="J654" s="93">
        <v>2020</v>
      </c>
      <c r="K654" s="94" t="s">
        <v>9424</v>
      </c>
      <c r="L654" s="91"/>
      <c r="M654" s="91"/>
      <c r="N654" s="96" t="s">
        <v>491</v>
      </c>
      <c r="O654" s="96" t="s">
        <v>10285</v>
      </c>
      <c r="P654" s="92"/>
      <c r="Q654" s="92"/>
      <c r="R654" s="92"/>
      <c r="S654" s="92"/>
      <c r="T654" s="92" t="s">
        <v>18</v>
      </c>
      <c r="U654" s="92"/>
      <c r="V654" s="91" t="s">
        <v>309</v>
      </c>
      <c r="W654" s="91" t="s">
        <v>284</v>
      </c>
      <c r="X654" s="98" t="s">
        <v>10286</v>
      </c>
      <c r="Y654" s="91" t="s">
        <v>395</v>
      </c>
      <c r="Z654" s="99">
        <v>26.6</v>
      </c>
      <c r="AA654" s="100">
        <v>19.95</v>
      </c>
      <c r="AB654" s="101" t="s">
        <v>10287</v>
      </c>
      <c r="AC654" s="102" t="s">
        <v>638</v>
      </c>
      <c r="AD654" s="103">
        <f>Table1[[#This Row],[QTY]]*Table1[[#This Row],['# Books]]</f>
        <v>0</v>
      </c>
      <c r="AE654" s="104">
        <f>Table1[[#This Row],[QTY]]*Table1[[#This Row],[S&amp;L Price]]</f>
        <v>0</v>
      </c>
    </row>
    <row r="655" spans="1:31" ht="18" customHeight="1" x14ac:dyDescent="0.25">
      <c r="A655" s="86"/>
      <c r="B655" s="87">
        <v>43</v>
      </c>
      <c r="C655" s="88">
        <v>108</v>
      </c>
      <c r="D655" s="89" t="s">
        <v>10281</v>
      </c>
      <c r="E655" s="90">
        <v>1</v>
      </c>
      <c r="F655" s="91" t="s">
        <v>10289</v>
      </c>
      <c r="G655" s="89" t="s">
        <v>0</v>
      </c>
      <c r="H655" s="89"/>
      <c r="I655" s="92" t="s">
        <v>10290</v>
      </c>
      <c r="J655" s="93">
        <v>2020</v>
      </c>
      <c r="K655" s="94" t="s">
        <v>9424</v>
      </c>
      <c r="L655" s="91" t="s">
        <v>318</v>
      </c>
      <c r="M655" s="91" t="s">
        <v>285</v>
      </c>
      <c r="N655" s="96" t="s">
        <v>491</v>
      </c>
      <c r="O655" s="96" t="s">
        <v>940</v>
      </c>
      <c r="P655" s="92"/>
      <c r="Q655" s="92"/>
      <c r="R655" s="92"/>
      <c r="S655" s="92"/>
      <c r="T655" s="92" t="s">
        <v>18</v>
      </c>
      <c r="U655" s="92"/>
      <c r="V655" s="91" t="s">
        <v>309</v>
      </c>
      <c r="W655" s="91" t="s">
        <v>284</v>
      </c>
      <c r="X655" s="98" t="s">
        <v>10291</v>
      </c>
      <c r="Y655" s="91" t="s">
        <v>395</v>
      </c>
      <c r="Z655" s="99">
        <v>26.6</v>
      </c>
      <c r="AA655" s="100">
        <v>19.95</v>
      </c>
      <c r="AB655" s="101" t="s">
        <v>10292</v>
      </c>
      <c r="AC655" s="102" t="s">
        <v>638</v>
      </c>
      <c r="AD655" s="103">
        <f>Table1[[#This Row],[QTY]]*Table1[[#This Row],['# Books]]</f>
        <v>0</v>
      </c>
      <c r="AE655" s="104">
        <f>Table1[[#This Row],[QTY]]*Table1[[#This Row],[S&amp;L Price]]</f>
        <v>0</v>
      </c>
    </row>
    <row r="656" spans="1:31" ht="18" hidden="1" customHeight="1" x14ac:dyDescent="0.25">
      <c r="A656" s="86"/>
      <c r="B656" s="87">
        <v>43</v>
      </c>
      <c r="C656" s="88">
        <v>108</v>
      </c>
      <c r="D656" s="89" t="s">
        <v>10281</v>
      </c>
      <c r="E656" s="90">
        <v>1</v>
      </c>
      <c r="F656" s="91" t="s">
        <v>10289</v>
      </c>
      <c r="G656" s="89" t="s">
        <v>3</v>
      </c>
      <c r="H656" s="89"/>
      <c r="I656" s="92" t="s">
        <v>10293</v>
      </c>
      <c r="J656" s="93">
        <v>2020</v>
      </c>
      <c r="K656" s="94" t="s">
        <v>9424</v>
      </c>
      <c r="L656" s="91"/>
      <c r="M656" s="91"/>
      <c r="N656" s="96" t="s">
        <v>491</v>
      </c>
      <c r="O656" s="96" t="s">
        <v>940</v>
      </c>
      <c r="P656" s="92"/>
      <c r="Q656" s="92"/>
      <c r="R656" s="92"/>
      <c r="S656" s="92"/>
      <c r="T656" s="92" t="s">
        <v>18</v>
      </c>
      <c r="U656" s="92"/>
      <c r="V656" s="91" t="s">
        <v>309</v>
      </c>
      <c r="W656" s="91" t="s">
        <v>284</v>
      </c>
      <c r="X656" s="98" t="s">
        <v>10291</v>
      </c>
      <c r="Y656" s="91" t="s">
        <v>395</v>
      </c>
      <c r="Z656" s="99">
        <v>26.6</v>
      </c>
      <c r="AA656" s="100">
        <v>19.95</v>
      </c>
      <c r="AB656" s="101" t="s">
        <v>10292</v>
      </c>
      <c r="AC656" s="102" t="s">
        <v>638</v>
      </c>
      <c r="AD656" s="103">
        <f>Table1[[#This Row],[QTY]]*Table1[[#This Row],['# Books]]</f>
        <v>0</v>
      </c>
      <c r="AE656" s="104">
        <f>Table1[[#This Row],[QTY]]*Table1[[#This Row],[S&amp;L Price]]</f>
        <v>0</v>
      </c>
    </row>
    <row r="657" spans="1:31" ht="18" customHeight="1" x14ac:dyDescent="0.25">
      <c r="A657" s="86"/>
      <c r="B657" s="87">
        <v>43</v>
      </c>
      <c r="C657" s="88">
        <v>108</v>
      </c>
      <c r="D657" s="89" t="s">
        <v>10281</v>
      </c>
      <c r="E657" s="90">
        <v>1</v>
      </c>
      <c r="F657" s="91" t="s">
        <v>10294</v>
      </c>
      <c r="G657" s="89" t="s">
        <v>0</v>
      </c>
      <c r="H657" s="89"/>
      <c r="I657" s="92" t="s">
        <v>10295</v>
      </c>
      <c r="J657" s="93">
        <v>2020</v>
      </c>
      <c r="K657" s="94" t="s">
        <v>9424</v>
      </c>
      <c r="L657" s="91" t="s">
        <v>318</v>
      </c>
      <c r="M657" s="91" t="s">
        <v>285</v>
      </c>
      <c r="N657" s="96" t="s">
        <v>11279</v>
      </c>
      <c r="O657" s="96" t="s">
        <v>10054</v>
      </c>
      <c r="P657" s="92"/>
      <c r="Q657" s="92"/>
      <c r="R657" s="92"/>
      <c r="S657" s="92"/>
      <c r="T657" s="92" t="s">
        <v>17</v>
      </c>
      <c r="U657" s="92"/>
      <c r="V657" s="91" t="s">
        <v>309</v>
      </c>
      <c r="W657" s="91" t="s">
        <v>284</v>
      </c>
      <c r="X657" s="98" t="s">
        <v>10296</v>
      </c>
      <c r="Y657" s="91" t="s">
        <v>395</v>
      </c>
      <c r="Z657" s="99">
        <v>26.6</v>
      </c>
      <c r="AA657" s="100">
        <v>19.95</v>
      </c>
      <c r="AB657" s="101" t="s">
        <v>10297</v>
      </c>
      <c r="AC657" s="102" t="s">
        <v>638</v>
      </c>
      <c r="AD657" s="103">
        <f>Table1[[#This Row],[QTY]]*Table1[[#This Row],['# Books]]</f>
        <v>0</v>
      </c>
      <c r="AE657" s="104">
        <f>Table1[[#This Row],[QTY]]*Table1[[#This Row],[S&amp;L Price]]</f>
        <v>0</v>
      </c>
    </row>
    <row r="658" spans="1:31" ht="18" hidden="1" customHeight="1" x14ac:dyDescent="0.25">
      <c r="A658" s="86"/>
      <c r="B658" s="87">
        <v>43</v>
      </c>
      <c r="C658" s="88">
        <v>108</v>
      </c>
      <c r="D658" s="89" t="s">
        <v>10281</v>
      </c>
      <c r="E658" s="90">
        <v>1</v>
      </c>
      <c r="F658" s="91" t="s">
        <v>10294</v>
      </c>
      <c r="G658" s="89" t="s">
        <v>3</v>
      </c>
      <c r="H658" s="89"/>
      <c r="I658" s="92" t="s">
        <v>10298</v>
      </c>
      <c r="J658" s="93">
        <v>2020</v>
      </c>
      <c r="K658" s="94" t="s">
        <v>9424</v>
      </c>
      <c r="L658" s="91"/>
      <c r="M658" s="91"/>
      <c r="N658" s="96" t="s">
        <v>11279</v>
      </c>
      <c r="O658" s="96" t="s">
        <v>10054</v>
      </c>
      <c r="P658" s="92"/>
      <c r="Q658" s="92"/>
      <c r="R658" s="92"/>
      <c r="S658" s="92"/>
      <c r="T658" s="92" t="s">
        <v>17</v>
      </c>
      <c r="U658" s="92"/>
      <c r="V658" s="91" t="s">
        <v>309</v>
      </c>
      <c r="W658" s="91" t="s">
        <v>284</v>
      </c>
      <c r="X658" s="98" t="s">
        <v>10296</v>
      </c>
      <c r="Y658" s="91" t="s">
        <v>395</v>
      </c>
      <c r="Z658" s="99">
        <v>26.6</v>
      </c>
      <c r="AA658" s="100">
        <v>19.95</v>
      </c>
      <c r="AB658" s="101" t="s">
        <v>10297</v>
      </c>
      <c r="AC658" s="102" t="s">
        <v>638</v>
      </c>
      <c r="AD658" s="103">
        <f>Table1[[#This Row],[QTY]]*Table1[[#This Row],['# Books]]</f>
        <v>0</v>
      </c>
      <c r="AE658" s="104">
        <f>Table1[[#This Row],[QTY]]*Table1[[#This Row],[S&amp;L Price]]</f>
        <v>0</v>
      </c>
    </row>
    <row r="659" spans="1:31" ht="18" customHeight="1" x14ac:dyDescent="0.25">
      <c r="A659" s="86"/>
      <c r="B659" s="87">
        <v>43</v>
      </c>
      <c r="C659" s="88">
        <v>108</v>
      </c>
      <c r="D659" s="89" t="s">
        <v>10281</v>
      </c>
      <c r="E659" s="90">
        <v>1</v>
      </c>
      <c r="F659" s="91" t="s">
        <v>10299</v>
      </c>
      <c r="G659" s="89" t="s">
        <v>0</v>
      </c>
      <c r="H659" s="89"/>
      <c r="I659" s="92" t="s">
        <v>10300</v>
      </c>
      <c r="J659" s="93">
        <v>2020</v>
      </c>
      <c r="K659" s="94" t="s">
        <v>9424</v>
      </c>
      <c r="L659" s="91" t="s">
        <v>318</v>
      </c>
      <c r="M659" s="91" t="s">
        <v>285</v>
      </c>
      <c r="N659" s="96" t="s">
        <v>491</v>
      </c>
      <c r="O659" s="96" t="s">
        <v>10301</v>
      </c>
      <c r="P659" s="92"/>
      <c r="Q659" s="92"/>
      <c r="R659" s="92"/>
      <c r="S659" s="92"/>
      <c r="T659" s="92" t="s">
        <v>17</v>
      </c>
      <c r="U659" s="92"/>
      <c r="V659" s="91" t="s">
        <v>309</v>
      </c>
      <c r="W659" s="91" t="s">
        <v>284</v>
      </c>
      <c r="X659" s="98" t="s">
        <v>11412</v>
      </c>
      <c r="Y659" s="91" t="s">
        <v>395</v>
      </c>
      <c r="Z659" s="99">
        <v>26.6</v>
      </c>
      <c r="AA659" s="100">
        <v>19.95</v>
      </c>
      <c r="AB659" s="101" t="s">
        <v>10302</v>
      </c>
      <c r="AC659" s="102" t="s">
        <v>638</v>
      </c>
      <c r="AD659" s="103">
        <f>Table1[[#This Row],[QTY]]*Table1[[#This Row],['# Books]]</f>
        <v>0</v>
      </c>
      <c r="AE659" s="104">
        <f>Table1[[#This Row],[QTY]]*Table1[[#This Row],[S&amp;L Price]]</f>
        <v>0</v>
      </c>
    </row>
    <row r="660" spans="1:31" ht="18" hidden="1" customHeight="1" x14ac:dyDescent="0.25">
      <c r="A660" s="86"/>
      <c r="B660" s="87">
        <v>43</v>
      </c>
      <c r="C660" s="88">
        <v>108</v>
      </c>
      <c r="D660" s="89" t="s">
        <v>10281</v>
      </c>
      <c r="E660" s="90">
        <v>1</v>
      </c>
      <c r="F660" s="91" t="s">
        <v>10299</v>
      </c>
      <c r="G660" s="89" t="s">
        <v>3</v>
      </c>
      <c r="H660" s="89"/>
      <c r="I660" s="92" t="s">
        <v>10303</v>
      </c>
      <c r="J660" s="93">
        <v>2020</v>
      </c>
      <c r="K660" s="94" t="s">
        <v>9424</v>
      </c>
      <c r="L660" s="91"/>
      <c r="M660" s="91"/>
      <c r="N660" s="96" t="s">
        <v>491</v>
      </c>
      <c r="O660" s="96" t="s">
        <v>10301</v>
      </c>
      <c r="P660" s="92"/>
      <c r="Q660" s="92"/>
      <c r="R660" s="92"/>
      <c r="S660" s="92"/>
      <c r="T660" s="92" t="s">
        <v>17</v>
      </c>
      <c r="U660" s="92"/>
      <c r="V660" s="91" t="s">
        <v>309</v>
      </c>
      <c r="W660" s="91" t="s">
        <v>284</v>
      </c>
      <c r="X660" s="98" t="s">
        <v>11412</v>
      </c>
      <c r="Y660" s="91" t="s">
        <v>395</v>
      </c>
      <c r="Z660" s="99">
        <v>26.6</v>
      </c>
      <c r="AA660" s="100">
        <v>19.95</v>
      </c>
      <c r="AB660" s="101" t="s">
        <v>10302</v>
      </c>
      <c r="AC660" s="102" t="s">
        <v>638</v>
      </c>
      <c r="AD660" s="103">
        <f>Table1[[#This Row],[QTY]]*Table1[[#This Row],['# Books]]</f>
        <v>0</v>
      </c>
      <c r="AE660" s="104">
        <f>Table1[[#This Row],[QTY]]*Table1[[#This Row],[S&amp;L Price]]</f>
        <v>0</v>
      </c>
    </row>
    <row r="661" spans="1:31" ht="18" customHeight="1" x14ac:dyDescent="0.25">
      <c r="A661" s="86"/>
      <c r="B661" s="87">
        <v>43</v>
      </c>
      <c r="C661" s="88">
        <v>108</v>
      </c>
      <c r="D661" s="89" t="s">
        <v>10281</v>
      </c>
      <c r="E661" s="90">
        <v>1</v>
      </c>
      <c r="F661" s="91" t="s">
        <v>10304</v>
      </c>
      <c r="G661" s="89" t="s">
        <v>0</v>
      </c>
      <c r="H661" s="89"/>
      <c r="I661" s="92" t="s">
        <v>10305</v>
      </c>
      <c r="J661" s="93">
        <v>2020</v>
      </c>
      <c r="K661" s="94" t="s">
        <v>9424</v>
      </c>
      <c r="L661" s="91" t="s">
        <v>318</v>
      </c>
      <c r="M661" s="91" t="s">
        <v>285</v>
      </c>
      <c r="N661" s="96" t="s">
        <v>491</v>
      </c>
      <c r="O661" s="96" t="s">
        <v>10306</v>
      </c>
      <c r="P661" s="92"/>
      <c r="Q661" s="92"/>
      <c r="R661" s="92"/>
      <c r="S661" s="92"/>
      <c r="T661" s="92" t="s">
        <v>18</v>
      </c>
      <c r="U661" s="92"/>
      <c r="V661" s="91" t="s">
        <v>309</v>
      </c>
      <c r="W661" s="91" t="s">
        <v>284</v>
      </c>
      <c r="X661" s="98" t="s">
        <v>10307</v>
      </c>
      <c r="Y661" s="91" t="s">
        <v>395</v>
      </c>
      <c r="Z661" s="99">
        <v>26.6</v>
      </c>
      <c r="AA661" s="100">
        <v>19.95</v>
      </c>
      <c r="AB661" s="101" t="s">
        <v>10308</v>
      </c>
      <c r="AC661" s="102" t="s">
        <v>638</v>
      </c>
      <c r="AD661" s="103">
        <f>Table1[[#This Row],[QTY]]*Table1[[#This Row],['# Books]]</f>
        <v>0</v>
      </c>
      <c r="AE661" s="104">
        <f>Table1[[#This Row],[QTY]]*Table1[[#This Row],[S&amp;L Price]]</f>
        <v>0</v>
      </c>
    </row>
    <row r="662" spans="1:31" ht="18" hidden="1" customHeight="1" x14ac:dyDescent="0.25">
      <c r="A662" s="86"/>
      <c r="B662" s="87">
        <v>43</v>
      </c>
      <c r="C662" s="88">
        <v>108</v>
      </c>
      <c r="D662" s="89" t="s">
        <v>10281</v>
      </c>
      <c r="E662" s="90">
        <v>1</v>
      </c>
      <c r="F662" s="91" t="s">
        <v>10304</v>
      </c>
      <c r="G662" s="89" t="s">
        <v>3</v>
      </c>
      <c r="H662" s="89"/>
      <c r="I662" s="92" t="s">
        <v>10309</v>
      </c>
      <c r="J662" s="93">
        <v>2020</v>
      </c>
      <c r="K662" s="94" t="s">
        <v>9424</v>
      </c>
      <c r="L662" s="91"/>
      <c r="M662" s="91"/>
      <c r="N662" s="96" t="s">
        <v>491</v>
      </c>
      <c r="O662" s="96" t="s">
        <v>10306</v>
      </c>
      <c r="P662" s="92"/>
      <c r="Q662" s="92"/>
      <c r="R662" s="92"/>
      <c r="S662" s="92"/>
      <c r="T662" s="92" t="s">
        <v>18</v>
      </c>
      <c r="U662" s="92"/>
      <c r="V662" s="91" t="s">
        <v>309</v>
      </c>
      <c r="W662" s="91" t="s">
        <v>284</v>
      </c>
      <c r="X662" s="98" t="s">
        <v>10307</v>
      </c>
      <c r="Y662" s="91" t="s">
        <v>395</v>
      </c>
      <c r="Z662" s="99">
        <v>26.6</v>
      </c>
      <c r="AA662" s="100">
        <v>19.95</v>
      </c>
      <c r="AB662" s="101" t="s">
        <v>10308</v>
      </c>
      <c r="AC662" s="102" t="s">
        <v>638</v>
      </c>
      <c r="AD662" s="103">
        <f>Table1[[#This Row],[QTY]]*Table1[[#This Row],['# Books]]</f>
        <v>0</v>
      </c>
      <c r="AE662" s="104">
        <f>Table1[[#This Row],[QTY]]*Table1[[#This Row],[S&amp;L Price]]</f>
        <v>0</v>
      </c>
    </row>
    <row r="663" spans="1:31" ht="18" customHeight="1" x14ac:dyDescent="0.25">
      <c r="A663" s="86"/>
      <c r="B663" s="87">
        <v>43</v>
      </c>
      <c r="C663" s="88">
        <v>108</v>
      </c>
      <c r="D663" s="89" t="s">
        <v>10281</v>
      </c>
      <c r="E663" s="90">
        <v>1</v>
      </c>
      <c r="F663" s="91" t="s">
        <v>10310</v>
      </c>
      <c r="G663" s="89" t="s">
        <v>0</v>
      </c>
      <c r="H663" s="89"/>
      <c r="I663" s="92" t="s">
        <v>10311</v>
      </c>
      <c r="J663" s="93">
        <v>2020</v>
      </c>
      <c r="K663" s="94" t="s">
        <v>9424</v>
      </c>
      <c r="L663" s="91" t="s">
        <v>318</v>
      </c>
      <c r="M663" s="91" t="s">
        <v>285</v>
      </c>
      <c r="N663" s="96" t="s">
        <v>491</v>
      </c>
      <c r="O663" s="96" t="s">
        <v>10306</v>
      </c>
      <c r="P663" s="92"/>
      <c r="Q663" s="92"/>
      <c r="R663" s="92"/>
      <c r="S663" s="92"/>
      <c r="T663" s="92" t="s">
        <v>18</v>
      </c>
      <c r="U663" s="92"/>
      <c r="V663" s="91" t="s">
        <v>309</v>
      </c>
      <c r="W663" s="91" t="s">
        <v>284</v>
      </c>
      <c r="X663" s="98" t="s">
        <v>10312</v>
      </c>
      <c r="Y663" s="91" t="s">
        <v>395</v>
      </c>
      <c r="Z663" s="99">
        <v>26.6</v>
      </c>
      <c r="AA663" s="100">
        <v>19.95</v>
      </c>
      <c r="AB663" s="101" t="s">
        <v>10313</v>
      </c>
      <c r="AC663" s="102" t="s">
        <v>638</v>
      </c>
      <c r="AD663" s="103">
        <f>Table1[[#This Row],[QTY]]*Table1[[#This Row],['# Books]]</f>
        <v>0</v>
      </c>
      <c r="AE663" s="104">
        <f>Table1[[#This Row],[QTY]]*Table1[[#This Row],[S&amp;L Price]]</f>
        <v>0</v>
      </c>
    </row>
    <row r="664" spans="1:31" ht="18" hidden="1" customHeight="1" x14ac:dyDescent="0.25">
      <c r="A664" s="86"/>
      <c r="B664" s="87">
        <v>43</v>
      </c>
      <c r="C664" s="88">
        <v>108</v>
      </c>
      <c r="D664" s="89" t="s">
        <v>10281</v>
      </c>
      <c r="E664" s="90">
        <v>1</v>
      </c>
      <c r="F664" s="91" t="s">
        <v>10310</v>
      </c>
      <c r="G664" s="89" t="s">
        <v>3</v>
      </c>
      <c r="H664" s="89"/>
      <c r="I664" s="92" t="s">
        <v>10314</v>
      </c>
      <c r="J664" s="93">
        <v>2020</v>
      </c>
      <c r="K664" s="94" t="s">
        <v>9424</v>
      </c>
      <c r="L664" s="91"/>
      <c r="M664" s="91"/>
      <c r="N664" s="96" t="s">
        <v>491</v>
      </c>
      <c r="O664" s="96" t="s">
        <v>10306</v>
      </c>
      <c r="P664" s="92"/>
      <c r="Q664" s="92"/>
      <c r="R664" s="92"/>
      <c r="S664" s="92"/>
      <c r="T664" s="92" t="s">
        <v>18</v>
      </c>
      <c r="U664" s="92"/>
      <c r="V664" s="91" t="s">
        <v>309</v>
      </c>
      <c r="W664" s="91" t="s">
        <v>284</v>
      </c>
      <c r="X664" s="98" t="s">
        <v>10312</v>
      </c>
      <c r="Y664" s="91" t="s">
        <v>395</v>
      </c>
      <c r="Z664" s="99">
        <v>26.6</v>
      </c>
      <c r="AA664" s="100">
        <v>19.95</v>
      </c>
      <c r="AB664" s="101" t="s">
        <v>10313</v>
      </c>
      <c r="AC664" s="102" t="s">
        <v>638</v>
      </c>
      <c r="AD664" s="103">
        <f>Table1[[#This Row],[QTY]]*Table1[[#This Row],['# Books]]</f>
        <v>0</v>
      </c>
      <c r="AE664" s="104">
        <f>Table1[[#This Row],[QTY]]*Table1[[#This Row],[S&amp;L Price]]</f>
        <v>0</v>
      </c>
    </row>
    <row r="665" spans="1:31" ht="18" hidden="1" customHeight="1" x14ac:dyDescent="0.25">
      <c r="A665" s="86"/>
      <c r="B665" s="87">
        <v>44</v>
      </c>
      <c r="C665" s="88">
        <v>112</v>
      </c>
      <c r="D665" s="89" t="s">
        <v>6511</v>
      </c>
      <c r="E665" s="90">
        <v>24</v>
      </c>
      <c r="F665" s="91" t="s">
        <v>11413</v>
      </c>
      <c r="G665" s="89" t="s">
        <v>9</v>
      </c>
      <c r="H665" s="89"/>
      <c r="I665" s="92" t="s">
        <v>10383</v>
      </c>
      <c r="J665" s="93">
        <v>2020</v>
      </c>
      <c r="K665" s="94" t="s">
        <v>9859</v>
      </c>
      <c r="L665" s="91" t="s">
        <v>318</v>
      </c>
      <c r="M665" s="91" t="s">
        <v>320</v>
      </c>
      <c r="N665" s="96"/>
      <c r="O665" s="96"/>
      <c r="P665" s="92"/>
      <c r="Q665" s="92"/>
      <c r="R665" s="92"/>
      <c r="S665" s="92"/>
      <c r="T665" s="92"/>
      <c r="U665" s="92"/>
      <c r="V665" s="91" t="s">
        <v>289</v>
      </c>
      <c r="W665" s="91" t="s">
        <v>290</v>
      </c>
      <c r="X665" s="98" t="s">
        <v>10384</v>
      </c>
      <c r="Y665" s="91" t="s">
        <v>395</v>
      </c>
      <c r="Z665" s="99">
        <v>766.8</v>
      </c>
      <c r="AA665" s="100">
        <v>574.79999999999995</v>
      </c>
      <c r="AB665" s="101"/>
      <c r="AC665" s="102" t="s">
        <v>639</v>
      </c>
      <c r="AD665" s="103">
        <f>Table1[[#This Row],[QTY]]*Table1[[#This Row],['# Books]]</f>
        <v>0</v>
      </c>
      <c r="AE665" s="104">
        <f>Table1[[#This Row],[QTY]]*Table1[[#This Row],[S&amp;L Price]]</f>
        <v>0</v>
      </c>
    </row>
    <row r="666" spans="1:31" ht="18" hidden="1" customHeight="1" x14ac:dyDescent="0.25">
      <c r="A666" s="86"/>
      <c r="B666" s="87">
        <v>44</v>
      </c>
      <c r="C666" s="88">
        <v>112</v>
      </c>
      <c r="D666" s="89" t="s">
        <v>6511</v>
      </c>
      <c r="E666" s="90">
        <v>6</v>
      </c>
      <c r="F666" s="91" t="s">
        <v>9164</v>
      </c>
      <c r="G666" s="89" t="s">
        <v>9</v>
      </c>
      <c r="H666" s="89"/>
      <c r="I666" s="92" t="s">
        <v>10385</v>
      </c>
      <c r="J666" s="93">
        <v>2020</v>
      </c>
      <c r="K666" s="94" t="s">
        <v>9859</v>
      </c>
      <c r="L666" s="91" t="s">
        <v>318</v>
      </c>
      <c r="M666" s="91" t="s">
        <v>320</v>
      </c>
      <c r="N666" s="96"/>
      <c r="O666" s="96"/>
      <c r="P666" s="92"/>
      <c r="Q666" s="92"/>
      <c r="R666" s="92"/>
      <c r="S666" s="92"/>
      <c r="T666" s="92"/>
      <c r="U666" s="92"/>
      <c r="V666" s="91" t="s">
        <v>289</v>
      </c>
      <c r="W666" s="91" t="s">
        <v>290</v>
      </c>
      <c r="X666" s="98" t="s">
        <v>10386</v>
      </c>
      <c r="Y666" s="91" t="s">
        <v>395</v>
      </c>
      <c r="Z666" s="99">
        <v>191.7</v>
      </c>
      <c r="AA666" s="100">
        <v>143.69999999999999</v>
      </c>
      <c r="AB666" s="101"/>
      <c r="AC666" s="102" t="s">
        <v>639</v>
      </c>
      <c r="AD666" s="103">
        <f>Table1[[#This Row],[QTY]]*Table1[[#This Row],['# Books]]</f>
        <v>0</v>
      </c>
      <c r="AE666" s="104">
        <f>Table1[[#This Row],[QTY]]*Table1[[#This Row],[S&amp;L Price]]</f>
        <v>0</v>
      </c>
    </row>
    <row r="667" spans="1:31" ht="18" customHeight="1" x14ac:dyDescent="0.25">
      <c r="A667" s="86"/>
      <c r="B667" s="87">
        <v>44</v>
      </c>
      <c r="C667" s="88">
        <v>112</v>
      </c>
      <c r="D667" s="89" t="s">
        <v>6511</v>
      </c>
      <c r="E667" s="90">
        <v>1</v>
      </c>
      <c r="F667" s="91" t="s">
        <v>11414</v>
      </c>
      <c r="G667" s="89" t="s">
        <v>0</v>
      </c>
      <c r="H667" s="89"/>
      <c r="I667" s="92" t="s">
        <v>10387</v>
      </c>
      <c r="J667" s="93">
        <v>2020</v>
      </c>
      <c r="K667" s="94" t="s">
        <v>9859</v>
      </c>
      <c r="L667" s="91" t="s">
        <v>318</v>
      </c>
      <c r="M667" s="91" t="s">
        <v>320</v>
      </c>
      <c r="N667" s="96" t="s">
        <v>491</v>
      </c>
      <c r="O667" s="96" t="s">
        <v>525</v>
      </c>
      <c r="P667" s="92"/>
      <c r="Q667" s="92"/>
      <c r="R667" s="92"/>
      <c r="S667" s="92"/>
      <c r="T667" s="92" t="s">
        <v>16</v>
      </c>
      <c r="U667" s="92"/>
      <c r="V667" s="91" t="s">
        <v>289</v>
      </c>
      <c r="W667" s="91" t="s">
        <v>290</v>
      </c>
      <c r="X667" s="98" t="s">
        <v>10388</v>
      </c>
      <c r="Y667" s="91" t="s">
        <v>395</v>
      </c>
      <c r="Z667" s="99">
        <v>31.95</v>
      </c>
      <c r="AA667" s="100">
        <v>23.95</v>
      </c>
      <c r="AB667" s="101" t="s">
        <v>11415</v>
      </c>
      <c r="AC667" s="102" t="s">
        <v>639</v>
      </c>
      <c r="AD667" s="103">
        <f>Table1[[#This Row],[QTY]]*Table1[[#This Row],['# Books]]</f>
        <v>0</v>
      </c>
      <c r="AE667" s="104">
        <f>Table1[[#This Row],[QTY]]*Table1[[#This Row],[S&amp;L Price]]</f>
        <v>0</v>
      </c>
    </row>
    <row r="668" spans="1:31" ht="18" hidden="1" customHeight="1" x14ac:dyDescent="0.25">
      <c r="A668" s="86"/>
      <c r="B668" s="87">
        <v>44</v>
      </c>
      <c r="C668" s="88">
        <v>112</v>
      </c>
      <c r="D668" s="89" t="s">
        <v>6511</v>
      </c>
      <c r="E668" s="90">
        <v>1</v>
      </c>
      <c r="F668" s="91" t="s">
        <v>11414</v>
      </c>
      <c r="G668" s="89" t="s">
        <v>3</v>
      </c>
      <c r="H668" s="89"/>
      <c r="I668" s="92" t="s">
        <v>10389</v>
      </c>
      <c r="J668" s="93">
        <v>2020</v>
      </c>
      <c r="K668" s="94" t="s">
        <v>9859</v>
      </c>
      <c r="L668" s="91"/>
      <c r="M668" s="91"/>
      <c r="N668" s="96" t="s">
        <v>491</v>
      </c>
      <c r="O668" s="96" t="s">
        <v>525</v>
      </c>
      <c r="P668" s="92"/>
      <c r="Q668" s="92"/>
      <c r="R668" s="92"/>
      <c r="S668" s="92"/>
      <c r="T668" s="92" t="s">
        <v>16</v>
      </c>
      <c r="U668" s="92"/>
      <c r="V668" s="91" t="s">
        <v>289</v>
      </c>
      <c r="W668" s="91" t="s">
        <v>290</v>
      </c>
      <c r="X668" s="98" t="s">
        <v>10388</v>
      </c>
      <c r="Y668" s="91" t="s">
        <v>395</v>
      </c>
      <c r="Z668" s="99">
        <v>31.95</v>
      </c>
      <c r="AA668" s="100">
        <v>23.95</v>
      </c>
      <c r="AB668" s="101" t="s">
        <v>11415</v>
      </c>
      <c r="AC668" s="102" t="s">
        <v>639</v>
      </c>
      <c r="AD668" s="103">
        <f>Table1[[#This Row],[QTY]]*Table1[[#This Row],['# Books]]</f>
        <v>0</v>
      </c>
      <c r="AE668" s="104">
        <f>Table1[[#This Row],[QTY]]*Table1[[#This Row],[S&amp;L Price]]</f>
        <v>0</v>
      </c>
    </row>
    <row r="669" spans="1:31" ht="18" customHeight="1" x14ac:dyDescent="0.25">
      <c r="A669" s="86"/>
      <c r="B669" s="87">
        <v>44</v>
      </c>
      <c r="C669" s="88">
        <v>112</v>
      </c>
      <c r="D669" s="89" t="s">
        <v>6511</v>
      </c>
      <c r="E669" s="90">
        <v>1</v>
      </c>
      <c r="F669" s="91" t="s">
        <v>11416</v>
      </c>
      <c r="G669" s="89" t="s">
        <v>0</v>
      </c>
      <c r="H669" s="89"/>
      <c r="I669" s="92" t="s">
        <v>10390</v>
      </c>
      <c r="J669" s="93">
        <v>2020</v>
      </c>
      <c r="K669" s="94" t="s">
        <v>9859</v>
      </c>
      <c r="L669" s="91" t="s">
        <v>318</v>
      </c>
      <c r="M669" s="91" t="s">
        <v>320</v>
      </c>
      <c r="N669" s="96" t="s">
        <v>491</v>
      </c>
      <c r="O669" s="96" t="s">
        <v>525</v>
      </c>
      <c r="P669" s="92"/>
      <c r="Q669" s="92"/>
      <c r="R669" s="92"/>
      <c r="S669" s="92"/>
      <c r="T669" s="92" t="s">
        <v>16</v>
      </c>
      <c r="U669" s="92"/>
      <c r="V669" s="91" t="s">
        <v>289</v>
      </c>
      <c r="W669" s="91" t="s">
        <v>290</v>
      </c>
      <c r="X669" s="98" t="s">
        <v>10391</v>
      </c>
      <c r="Y669" s="91" t="s">
        <v>395</v>
      </c>
      <c r="Z669" s="99">
        <v>31.95</v>
      </c>
      <c r="AA669" s="100">
        <v>23.95</v>
      </c>
      <c r="AB669" s="101" t="s">
        <v>11417</v>
      </c>
      <c r="AC669" s="102" t="s">
        <v>639</v>
      </c>
      <c r="AD669" s="103">
        <f>Table1[[#This Row],[QTY]]*Table1[[#This Row],['# Books]]</f>
        <v>0</v>
      </c>
      <c r="AE669" s="104">
        <f>Table1[[#This Row],[QTY]]*Table1[[#This Row],[S&amp;L Price]]</f>
        <v>0</v>
      </c>
    </row>
    <row r="670" spans="1:31" ht="18" hidden="1" customHeight="1" x14ac:dyDescent="0.25">
      <c r="A670" s="86"/>
      <c r="B670" s="87">
        <v>44</v>
      </c>
      <c r="C670" s="88">
        <v>112</v>
      </c>
      <c r="D670" s="89" t="s">
        <v>6511</v>
      </c>
      <c r="E670" s="90">
        <v>1</v>
      </c>
      <c r="F670" s="91" t="s">
        <v>11416</v>
      </c>
      <c r="G670" s="89" t="s">
        <v>3</v>
      </c>
      <c r="H670" s="89"/>
      <c r="I670" s="92" t="s">
        <v>10392</v>
      </c>
      <c r="J670" s="93">
        <v>2020</v>
      </c>
      <c r="K670" s="94" t="s">
        <v>9859</v>
      </c>
      <c r="L670" s="91"/>
      <c r="M670" s="91"/>
      <c r="N670" s="96" t="s">
        <v>491</v>
      </c>
      <c r="O670" s="96" t="s">
        <v>525</v>
      </c>
      <c r="P670" s="92"/>
      <c r="Q670" s="92"/>
      <c r="R670" s="92"/>
      <c r="S670" s="92"/>
      <c r="T670" s="92" t="s">
        <v>16</v>
      </c>
      <c r="U670" s="92"/>
      <c r="V670" s="91" t="s">
        <v>289</v>
      </c>
      <c r="W670" s="91" t="s">
        <v>290</v>
      </c>
      <c r="X670" s="98" t="s">
        <v>10391</v>
      </c>
      <c r="Y670" s="91" t="s">
        <v>395</v>
      </c>
      <c r="Z670" s="99">
        <v>31.95</v>
      </c>
      <c r="AA670" s="100">
        <v>23.95</v>
      </c>
      <c r="AB670" s="101" t="s">
        <v>11417</v>
      </c>
      <c r="AC670" s="102" t="s">
        <v>639</v>
      </c>
      <c r="AD670" s="103">
        <f>Table1[[#This Row],[QTY]]*Table1[[#This Row],['# Books]]</f>
        <v>0</v>
      </c>
      <c r="AE670" s="104">
        <f>Table1[[#This Row],[QTY]]*Table1[[#This Row],[S&amp;L Price]]</f>
        <v>0</v>
      </c>
    </row>
    <row r="671" spans="1:31" ht="18" customHeight="1" x14ac:dyDescent="0.25">
      <c r="A671" s="86"/>
      <c r="B671" s="87">
        <v>44</v>
      </c>
      <c r="C671" s="88">
        <v>112</v>
      </c>
      <c r="D671" s="89" t="s">
        <v>6511</v>
      </c>
      <c r="E671" s="90">
        <v>1</v>
      </c>
      <c r="F671" s="91" t="s">
        <v>11418</v>
      </c>
      <c r="G671" s="89" t="s">
        <v>0</v>
      </c>
      <c r="H671" s="89"/>
      <c r="I671" s="92" t="s">
        <v>10393</v>
      </c>
      <c r="J671" s="93">
        <v>2020</v>
      </c>
      <c r="K671" s="94" t="s">
        <v>9859</v>
      </c>
      <c r="L671" s="91" t="s">
        <v>318</v>
      </c>
      <c r="M671" s="91" t="s">
        <v>320</v>
      </c>
      <c r="N671" s="96" t="s">
        <v>491</v>
      </c>
      <c r="O671" s="96" t="s">
        <v>525</v>
      </c>
      <c r="P671" s="92"/>
      <c r="Q671" s="92"/>
      <c r="R671" s="92"/>
      <c r="S671" s="92"/>
      <c r="T671" s="92" t="s">
        <v>16</v>
      </c>
      <c r="U671" s="92"/>
      <c r="V671" s="91" t="s">
        <v>289</v>
      </c>
      <c r="W671" s="91" t="s">
        <v>290</v>
      </c>
      <c r="X671" s="98" t="s">
        <v>10394</v>
      </c>
      <c r="Y671" s="91" t="s">
        <v>395</v>
      </c>
      <c r="Z671" s="99">
        <v>31.95</v>
      </c>
      <c r="AA671" s="100">
        <v>23.95</v>
      </c>
      <c r="AB671" s="101" t="s">
        <v>1494</v>
      </c>
      <c r="AC671" s="102" t="s">
        <v>639</v>
      </c>
      <c r="AD671" s="103">
        <f>Table1[[#This Row],[QTY]]*Table1[[#This Row],['# Books]]</f>
        <v>0</v>
      </c>
      <c r="AE671" s="104">
        <f>Table1[[#This Row],[QTY]]*Table1[[#This Row],[S&amp;L Price]]</f>
        <v>0</v>
      </c>
    </row>
    <row r="672" spans="1:31" ht="18" hidden="1" customHeight="1" x14ac:dyDescent="0.25">
      <c r="A672" s="86"/>
      <c r="B672" s="87">
        <v>44</v>
      </c>
      <c r="C672" s="88">
        <v>112</v>
      </c>
      <c r="D672" s="89" t="s">
        <v>6511</v>
      </c>
      <c r="E672" s="90">
        <v>1</v>
      </c>
      <c r="F672" s="91" t="s">
        <v>11418</v>
      </c>
      <c r="G672" s="89" t="s">
        <v>3</v>
      </c>
      <c r="H672" s="89"/>
      <c r="I672" s="92" t="s">
        <v>10395</v>
      </c>
      <c r="J672" s="93">
        <v>2020</v>
      </c>
      <c r="K672" s="94" t="s">
        <v>9859</v>
      </c>
      <c r="L672" s="91"/>
      <c r="M672" s="91"/>
      <c r="N672" s="96" t="s">
        <v>491</v>
      </c>
      <c r="O672" s="96" t="s">
        <v>525</v>
      </c>
      <c r="P672" s="92"/>
      <c r="Q672" s="92"/>
      <c r="R672" s="92"/>
      <c r="S672" s="92"/>
      <c r="T672" s="92" t="s">
        <v>16</v>
      </c>
      <c r="U672" s="92"/>
      <c r="V672" s="91" t="s">
        <v>289</v>
      </c>
      <c r="W672" s="91" t="s">
        <v>290</v>
      </c>
      <c r="X672" s="98" t="s">
        <v>10394</v>
      </c>
      <c r="Y672" s="91" t="s">
        <v>395</v>
      </c>
      <c r="Z672" s="99">
        <v>31.95</v>
      </c>
      <c r="AA672" s="100">
        <v>23.95</v>
      </c>
      <c r="AB672" s="101" t="s">
        <v>1494</v>
      </c>
      <c r="AC672" s="102" t="s">
        <v>639</v>
      </c>
      <c r="AD672" s="103">
        <f>Table1[[#This Row],[QTY]]*Table1[[#This Row],['# Books]]</f>
        <v>0</v>
      </c>
      <c r="AE672" s="104">
        <f>Table1[[#This Row],[QTY]]*Table1[[#This Row],[S&amp;L Price]]</f>
        <v>0</v>
      </c>
    </row>
    <row r="673" spans="1:31" ht="18" customHeight="1" x14ac:dyDescent="0.25">
      <c r="A673" s="86"/>
      <c r="B673" s="87">
        <v>44</v>
      </c>
      <c r="C673" s="88">
        <v>112</v>
      </c>
      <c r="D673" s="89" t="s">
        <v>6511</v>
      </c>
      <c r="E673" s="90">
        <v>1</v>
      </c>
      <c r="F673" s="91" t="s">
        <v>11419</v>
      </c>
      <c r="G673" s="89" t="s">
        <v>0</v>
      </c>
      <c r="H673" s="89"/>
      <c r="I673" s="92" t="s">
        <v>10396</v>
      </c>
      <c r="J673" s="93">
        <v>2020</v>
      </c>
      <c r="K673" s="94" t="s">
        <v>9859</v>
      </c>
      <c r="L673" s="91" t="s">
        <v>318</v>
      </c>
      <c r="M673" s="91" t="s">
        <v>320</v>
      </c>
      <c r="N673" s="96" t="s">
        <v>491</v>
      </c>
      <c r="O673" s="96" t="s">
        <v>525</v>
      </c>
      <c r="P673" s="92"/>
      <c r="Q673" s="92"/>
      <c r="R673" s="92"/>
      <c r="S673" s="92"/>
      <c r="T673" s="92" t="s">
        <v>16</v>
      </c>
      <c r="U673" s="92"/>
      <c r="V673" s="91" t="s">
        <v>289</v>
      </c>
      <c r="W673" s="91" t="s">
        <v>290</v>
      </c>
      <c r="X673" s="98" t="s">
        <v>10397</v>
      </c>
      <c r="Y673" s="91" t="s">
        <v>395</v>
      </c>
      <c r="Z673" s="99">
        <v>31.95</v>
      </c>
      <c r="AA673" s="100">
        <v>23.95</v>
      </c>
      <c r="AB673" s="101" t="s">
        <v>784</v>
      </c>
      <c r="AC673" s="102" t="s">
        <v>639</v>
      </c>
      <c r="AD673" s="103">
        <f>Table1[[#This Row],[QTY]]*Table1[[#This Row],['# Books]]</f>
        <v>0</v>
      </c>
      <c r="AE673" s="104">
        <f>Table1[[#This Row],[QTY]]*Table1[[#This Row],[S&amp;L Price]]</f>
        <v>0</v>
      </c>
    </row>
    <row r="674" spans="1:31" ht="18" hidden="1" customHeight="1" x14ac:dyDescent="0.25">
      <c r="A674" s="86"/>
      <c r="B674" s="87">
        <v>44</v>
      </c>
      <c r="C674" s="88">
        <v>112</v>
      </c>
      <c r="D674" s="89" t="s">
        <v>6511</v>
      </c>
      <c r="E674" s="90">
        <v>1</v>
      </c>
      <c r="F674" s="91" t="s">
        <v>11419</v>
      </c>
      <c r="G674" s="89" t="s">
        <v>3</v>
      </c>
      <c r="H674" s="89"/>
      <c r="I674" s="92" t="s">
        <v>10398</v>
      </c>
      <c r="J674" s="93">
        <v>2020</v>
      </c>
      <c r="K674" s="94" t="s">
        <v>9859</v>
      </c>
      <c r="L674" s="91"/>
      <c r="M674" s="91"/>
      <c r="N674" s="96" t="s">
        <v>491</v>
      </c>
      <c r="O674" s="96" t="s">
        <v>525</v>
      </c>
      <c r="P674" s="92"/>
      <c r="Q674" s="92"/>
      <c r="R674" s="92"/>
      <c r="S674" s="92"/>
      <c r="T674" s="92" t="s">
        <v>16</v>
      </c>
      <c r="U674" s="92"/>
      <c r="V674" s="91" t="s">
        <v>289</v>
      </c>
      <c r="W674" s="91" t="s">
        <v>290</v>
      </c>
      <c r="X674" s="98" t="s">
        <v>10397</v>
      </c>
      <c r="Y674" s="91" t="s">
        <v>395</v>
      </c>
      <c r="Z674" s="99">
        <v>31.95</v>
      </c>
      <c r="AA674" s="100">
        <v>23.95</v>
      </c>
      <c r="AB674" s="101" t="s">
        <v>784</v>
      </c>
      <c r="AC674" s="102" t="s">
        <v>639</v>
      </c>
      <c r="AD674" s="103">
        <f>Table1[[#This Row],[QTY]]*Table1[[#This Row],['# Books]]</f>
        <v>0</v>
      </c>
      <c r="AE674" s="104">
        <f>Table1[[#This Row],[QTY]]*Table1[[#This Row],[S&amp;L Price]]</f>
        <v>0</v>
      </c>
    </row>
    <row r="675" spans="1:31" ht="18" customHeight="1" x14ac:dyDescent="0.25">
      <c r="A675" s="86"/>
      <c r="B675" s="87">
        <v>44</v>
      </c>
      <c r="C675" s="88">
        <v>112</v>
      </c>
      <c r="D675" s="89" t="s">
        <v>6511</v>
      </c>
      <c r="E675" s="90">
        <v>1</v>
      </c>
      <c r="F675" s="91" t="s">
        <v>11420</v>
      </c>
      <c r="G675" s="89" t="s">
        <v>0</v>
      </c>
      <c r="H675" s="89"/>
      <c r="I675" s="92" t="s">
        <v>10399</v>
      </c>
      <c r="J675" s="93">
        <v>2020</v>
      </c>
      <c r="K675" s="94" t="s">
        <v>9859</v>
      </c>
      <c r="L675" s="91" t="s">
        <v>318</v>
      </c>
      <c r="M675" s="91" t="s">
        <v>320</v>
      </c>
      <c r="N675" s="96" t="s">
        <v>491</v>
      </c>
      <c r="O675" s="96" t="s">
        <v>525</v>
      </c>
      <c r="P675" s="92"/>
      <c r="Q675" s="92"/>
      <c r="R675" s="92"/>
      <c r="S675" s="92"/>
      <c r="T675" s="92" t="s">
        <v>16</v>
      </c>
      <c r="U675" s="92"/>
      <c r="V675" s="91" t="s">
        <v>289</v>
      </c>
      <c r="W675" s="91" t="s">
        <v>290</v>
      </c>
      <c r="X675" s="98" t="s">
        <v>10400</v>
      </c>
      <c r="Y675" s="91" t="s">
        <v>395</v>
      </c>
      <c r="Z675" s="99">
        <v>31.95</v>
      </c>
      <c r="AA675" s="100">
        <v>23.95</v>
      </c>
      <c r="AB675" s="101" t="s">
        <v>941</v>
      </c>
      <c r="AC675" s="102" t="s">
        <v>639</v>
      </c>
      <c r="AD675" s="103">
        <f>Table1[[#This Row],[QTY]]*Table1[[#This Row],['# Books]]</f>
        <v>0</v>
      </c>
      <c r="AE675" s="104">
        <f>Table1[[#This Row],[QTY]]*Table1[[#This Row],[S&amp;L Price]]</f>
        <v>0</v>
      </c>
    </row>
    <row r="676" spans="1:31" ht="18" hidden="1" customHeight="1" x14ac:dyDescent="0.25">
      <c r="A676" s="86"/>
      <c r="B676" s="87">
        <v>44</v>
      </c>
      <c r="C676" s="88">
        <v>112</v>
      </c>
      <c r="D676" s="89" t="s">
        <v>6511</v>
      </c>
      <c r="E676" s="90">
        <v>1</v>
      </c>
      <c r="F676" s="91" t="s">
        <v>11420</v>
      </c>
      <c r="G676" s="89" t="s">
        <v>3</v>
      </c>
      <c r="H676" s="89"/>
      <c r="I676" s="92" t="s">
        <v>10401</v>
      </c>
      <c r="J676" s="93">
        <v>2020</v>
      </c>
      <c r="K676" s="94" t="s">
        <v>9859</v>
      </c>
      <c r="L676" s="91"/>
      <c r="M676" s="91"/>
      <c r="N676" s="96" t="s">
        <v>491</v>
      </c>
      <c r="O676" s="96" t="s">
        <v>525</v>
      </c>
      <c r="P676" s="92"/>
      <c r="Q676" s="92"/>
      <c r="R676" s="92"/>
      <c r="S676" s="92"/>
      <c r="T676" s="92" t="s">
        <v>16</v>
      </c>
      <c r="U676" s="92"/>
      <c r="V676" s="91" t="s">
        <v>289</v>
      </c>
      <c r="W676" s="91" t="s">
        <v>290</v>
      </c>
      <c r="X676" s="98" t="s">
        <v>10400</v>
      </c>
      <c r="Y676" s="91" t="s">
        <v>395</v>
      </c>
      <c r="Z676" s="99">
        <v>31.95</v>
      </c>
      <c r="AA676" s="100">
        <v>23.95</v>
      </c>
      <c r="AB676" s="101" t="s">
        <v>941</v>
      </c>
      <c r="AC676" s="102" t="s">
        <v>639</v>
      </c>
      <c r="AD676" s="103">
        <f>Table1[[#This Row],[QTY]]*Table1[[#This Row],['# Books]]</f>
        <v>0</v>
      </c>
      <c r="AE676" s="104">
        <f>Table1[[#This Row],[QTY]]*Table1[[#This Row],[S&amp;L Price]]</f>
        <v>0</v>
      </c>
    </row>
    <row r="677" spans="1:31" ht="18" customHeight="1" x14ac:dyDescent="0.25">
      <c r="A677" s="86"/>
      <c r="B677" s="87">
        <v>44</v>
      </c>
      <c r="C677" s="88">
        <v>112</v>
      </c>
      <c r="D677" s="89" t="s">
        <v>6511</v>
      </c>
      <c r="E677" s="90">
        <v>1</v>
      </c>
      <c r="F677" s="91" t="s">
        <v>11421</v>
      </c>
      <c r="G677" s="89" t="s">
        <v>0</v>
      </c>
      <c r="H677" s="89"/>
      <c r="I677" s="92" t="s">
        <v>10402</v>
      </c>
      <c r="J677" s="93">
        <v>2020</v>
      </c>
      <c r="K677" s="94" t="s">
        <v>9859</v>
      </c>
      <c r="L677" s="91" t="s">
        <v>318</v>
      </c>
      <c r="M677" s="91" t="s">
        <v>320</v>
      </c>
      <c r="N677" s="96" t="s">
        <v>491</v>
      </c>
      <c r="O677" s="96" t="s">
        <v>525</v>
      </c>
      <c r="P677" s="92"/>
      <c r="Q677" s="92"/>
      <c r="R677" s="92"/>
      <c r="S677" s="92"/>
      <c r="T677" s="92" t="s">
        <v>16</v>
      </c>
      <c r="U677" s="92"/>
      <c r="V677" s="91" t="s">
        <v>289</v>
      </c>
      <c r="W677" s="91" t="s">
        <v>290</v>
      </c>
      <c r="X677" s="98" t="s">
        <v>10403</v>
      </c>
      <c r="Y677" s="91" t="s">
        <v>395</v>
      </c>
      <c r="Z677" s="99">
        <v>31.95</v>
      </c>
      <c r="AA677" s="100">
        <v>23.95</v>
      </c>
      <c r="AB677" s="101" t="s">
        <v>11422</v>
      </c>
      <c r="AC677" s="102" t="s">
        <v>639</v>
      </c>
      <c r="AD677" s="103">
        <f>Table1[[#This Row],[QTY]]*Table1[[#This Row],['# Books]]</f>
        <v>0</v>
      </c>
      <c r="AE677" s="104">
        <f>Table1[[#This Row],[QTY]]*Table1[[#This Row],[S&amp;L Price]]</f>
        <v>0</v>
      </c>
    </row>
    <row r="678" spans="1:31" ht="18" hidden="1" customHeight="1" x14ac:dyDescent="0.25">
      <c r="A678" s="86"/>
      <c r="B678" s="87">
        <v>44</v>
      </c>
      <c r="C678" s="88">
        <v>112</v>
      </c>
      <c r="D678" s="89" t="s">
        <v>6511</v>
      </c>
      <c r="E678" s="90">
        <v>1</v>
      </c>
      <c r="F678" s="91" t="s">
        <v>11421</v>
      </c>
      <c r="G678" s="89" t="s">
        <v>3</v>
      </c>
      <c r="H678" s="89"/>
      <c r="I678" s="92" t="s">
        <v>10404</v>
      </c>
      <c r="J678" s="93">
        <v>2020</v>
      </c>
      <c r="K678" s="94" t="s">
        <v>9859</v>
      </c>
      <c r="L678" s="91"/>
      <c r="M678" s="91"/>
      <c r="N678" s="96" t="s">
        <v>491</v>
      </c>
      <c r="O678" s="96" t="s">
        <v>525</v>
      </c>
      <c r="P678" s="92"/>
      <c r="Q678" s="92"/>
      <c r="R678" s="92"/>
      <c r="S678" s="92"/>
      <c r="T678" s="92" t="s">
        <v>16</v>
      </c>
      <c r="U678" s="92"/>
      <c r="V678" s="91" t="s">
        <v>289</v>
      </c>
      <c r="W678" s="91" t="s">
        <v>290</v>
      </c>
      <c r="X678" s="98" t="s">
        <v>10403</v>
      </c>
      <c r="Y678" s="91" t="s">
        <v>395</v>
      </c>
      <c r="Z678" s="99">
        <v>31.95</v>
      </c>
      <c r="AA678" s="100">
        <v>23.95</v>
      </c>
      <c r="AB678" s="101" t="s">
        <v>11422</v>
      </c>
      <c r="AC678" s="102" t="s">
        <v>639</v>
      </c>
      <c r="AD678" s="103">
        <f>Table1[[#This Row],[QTY]]*Table1[[#This Row],['# Books]]</f>
        <v>0</v>
      </c>
      <c r="AE678" s="104">
        <f>Table1[[#This Row],[QTY]]*Table1[[#This Row],[S&amp;L Price]]</f>
        <v>0</v>
      </c>
    </row>
    <row r="679" spans="1:31" ht="18" customHeight="1" x14ac:dyDescent="0.25">
      <c r="A679" s="86"/>
      <c r="B679" s="87">
        <v>45</v>
      </c>
      <c r="C679" s="88">
        <v>112</v>
      </c>
      <c r="D679" s="89" t="s">
        <v>6511</v>
      </c>
      <c r="E679" s="90">
        <v>1</v>
      </c>
      <c r="F679" s="91" t="s">
        <v>9165</v>
      </c>
      <c r="G679" s="89" t="s">
        <v>0</v>
      </c>
      <c r="H679" s="89"/>
      <c r="I679" s="92" t="s">
        <v>9166</v>
      </c>
      <c r="J679" s="93">
        <v>2019</v>
      </c>
      <c r="K679" s="94" t="s">
        <v>2303</v>
      </c>
      <c r="L679" s="91" t="s">
        <v>318</v>
      </c>
      <c r="M679" s="91" t="s">
        <v>320</v>
      </c>
      <c r="N679" s="96" t="s">
        <v>11279</v>
      </c>
      <c r="O679" s="96" t="s">
        <v>7152</v>
      </c>
      <c r="P679" s="92"/>
      <c r="Q679" s="92"/>
      <c r="R679" s="92"/>
      <c r="S679" s="92"/>
      <c r="T679" s="92" t="s">
        <v>16</v>
      </c>
      <c r="U679" s="92"/>
      <c r="V679" s="91" t="s">
        <v>289</v>
      </c>
      <c r="W679" s="91" t="s">
        <v>290</v>
      </c>
      <c r="X679" s="98" t="s">
        <v>9167</v>
      </c>
      <c r="Y679" s="91" t="s">
        <v>395</v>
      </c>
      <c r="Z679" s="99">
        <v>31.95</v>
      </c>
      <c r="AA679" s="100">
        <v>23.95</v>
      </c>
      <c r="AB679" s="101" t="s">
        <v>5266</v>
      </c>
      <c r="AC679" s="102" t="s">
        <v>639</v>
      </c>
      <c r="AD679" s="103">
        <f>Table1[[#This Row],[QTY]]*Table1[[#This Row],['# Books]]</f>
        <v>0</v>
      </c>
      <c r="AE679" s="104">
        <f>Table1[[#This Row],[QTY]]*Table1[[#This Row],[S&amp;L Price]]</f>
        <v>0</v>
      </c>
    </row>
    <row r="680" spans="1:31" ht="18" hidden="1" customHeight="1" x14ac:dyDescent="0.25">
      <c r="A680" s="86"/>
      <c r="B680" s="87">
        <v>45</v>
      </c>
      <c r="C680" s="88">
        <v>112</v>
      </c>
      <c r="D680" s="89" t="s">
        <v>6511</v>
      </c>
      <c r="E680" s="90">
        <v>1</v>
      </c>
      <c r="F680" s="91" t="s">
        <v>9165</v>
      </c>
      <c r="G680" s="89" t="s">
        <v>3</v>
      </c>
      <c r="H680" s="89"/>
      <c r="I680" s="92" t="s">
        <v>9168</v>
      </c>
      <c r="J680" s="93">
        <v>2019</v>
      </c>
      <c r="K680" s="94" t="s">
        <v>2303</v>
      </c>
      <c r="L680" s="91"/>
      <c r="M680" s="91"/>
      <c r="N680" s="96" t="s">
        <v>11279</v>
      </c>
      <c r="O680" s="96" t="s">
        <v>7152</v>
      </c>
      <c r="P680" s="92"/>
      <c r="Q680" s="92"/>
      <c r="R680" s="92"/>
      <c r="S680" s="92"/>
      <c r="T680" s="92" t="s">
        <v>16</v>
      </c>
      <c r="U680" s="92"/>
      <c r="V680" s="91" t="s">
        <v>289</v>
      </c>
      <c r="W680" s="91" t="s">
        <v>290</v>
      </c>
      <c r="X680" s="98" t="s">
        <v>9167</v>
      </c>
      <c r="Y680" s="91" t="s">
        <v>395</v>
      </c>
      <c r="Z680" s="99">
        <v>31.95</v>
      </c>
      <c r="AA680" s="100">
        <v>23.95</v>
      </c>
      <c r="AB680" s="101" t="s">
        <v>5266</v>
      </c>
      <c r="AC680" s="102" t="s">
        <v>639</v>
      </c>
      <c r="AD680" s="103">
        <f>Table1[[#This Row],[QTY]]*Table1[[#This Row],['# Books]]</f>
        <v>0</v>
      </c>
      <c r="AE680" s="104">
        <f>Table1[[#This Row],[QTY]]*Table1[[#This Row],[S&amp;L Price]]</f>
        <v>0</v>
      </c>
    </row>
    <row r="681" spans="1:31" ht="18" customHeight="1" x14ac:dyDescent="0.25">
      <c r="A681" s="86"/>
      <c r="B681" s="87">
        <v>45</v>
      </c>
      <c r="C681" s="88">
        <v>112</v>
      </c>
      <c r="D681" s="89" t="s">
        <v>6511</v>
      </c>
      <c r="E681" s="90">
        <v>1</v>
      </c>
      <c r="F681" s="91" t="s">
        <v>9169</v>
      </c>
      <c r="G681" s="89" t="s">
        <v>0</v>
      </c>
      <c r="H681" s="89"/>
      <c r="I681" s="92" t="s">
        <v>9170</v>
      </c>
      <c r="J681" s="93">
        <v>2019</v>
      </c>
      <c r="K681" s="94" t="s">
        <v>2303</v>
      </c>
      <c r="L681" s="91" t="s">
        <v>318</v>
      </c>
      <c r="M681" s="91" t="s">
        <v>320</v>
      </c>
      <c r="N681" s="96" t="s">
        <v>11279</v>
      </c>
      <c r="O681" s="96" t="s">
        <v>7152</v>
      </c>
      <c r="P681" s="92"/>
      <c r="Q681" s="92"/>
      <c r="R681" s="92"/>
      <c r="S681" s="92"/>
      <c r="T681" s="92" t="s">
        <v>16</v>
      </c>
      <c r="U681" s="92"/>
      <c r="V681" s="91" t="s">
        <v>289</v>
      </c>
      <c r="W681" s="91" t="s">
        <v>290</v>
      </c>
      <c r="X681" s="98" t="s">
        <v>9171</v>
      </c>
      <c r="Y681" s="91" t="s">
        <v>395</v>
      </c>
      <c r="Z681" s="99">
        <v>31.95</v>
      </c>
      <c r="AA681" s="100">
        <v>23.95</v>
      </c>
      <c r="AB681" s="101" t="s">
        <v>1329</v>
      </c>
      <c r="AC681" s="102" t="s">
        <v>639</v>
      </c>
      <c r="AD681" s="103">
        <f>Table1[[#This Row],[QTY]]*Table1[[#This Row],['# Books]]</f>
        <v>0</v>
      </c>
      <c r="AE681" s="104">
        <f>Table1[[#This Row],[QTY]]*Table1[[#This Row],[S&amp;L Price]]</f>
        <v>0</v>
      </c>
    </row>
    <row r="682" spans="1:31" ht="18" hidden="1" customHeight="1" x14ac:dyDescent="0.25">
      <c r="A682" s="86"/>
      <c r="B682" s="87">
        <v>45</v>
      </c>
      <c r="C682" s="88">
        <v>112</v>
      </c>
      <c r="D682" s="89" t="s">
        <v>6511</v>
      </c>
      <c r="E682" s="90">
        <v>1</v>
      </c>
      <c r="F682" s="91" t="s">
        <v>9169</v>
      </c>
      <c r="G682" s="89" t="s">
        <v>3</v>
      </c>
      <c r="H682" s="89"/>
      <c r="I682" s="92" t="s">
        <v>9172</v>
      </c>
      <c r="J682" s="93">
        <v>2019</v>
      </c>
      <c r="K682" s="94" t="s">
        <v>2303</v>
      </c>
      <c r="L682" s="91"/>
      <c r="M682" s="91"/>
      <c r="N682" s="96" t="s">
        <v>11279</v>
      </c>
      <c r="O682" s="96" t="s">
        <v>7152</v>
      </c>
      <c r="P682" s="92"/>
      <c r="Q682" s="92"/>
      <c r="R682" s="92"/>
      <c r="S682" s="92"/>
      <c r="T682" s="92" t="s">
        <v>16</v>
      </c>
      <c r="U682" s="92"/>
      <c r="V682" s="91" t="s">
        <v>289</v>
      </c>
      <c r="W682" s="91" t="s">
        <v>290</v>
      </c>
      <c r="X682" s="98" t="s">
        <v>9171</v>
      </c>
      <c r="Y682" s="91" t="s">
        <v>395</v>
      </c>
      <c r="Z682" s="99">
        <v>31.95</v>
      </c>
      <c r="AA682" s="100">
        <v>23.95</v>
      </c>
      <c r="AB682" s="101" t="s">
        <v>1329</v>
      </c>
      <c r="AC682" s="102" t="s">
        <v>639</v>
      </c>
      <c r="AD682" s="103">
        <f>Table1[[#This Row],[QTY]]*Table1[[#This Row],['# Books]]</f>
        <v>0</v>
      </c>
      <c r="AE682" s="104">
        <f>Table1[[#This Row],[QTY]]*Table1[[#This Row],[S&amp;L Price]]</f>
        <v>0</v>
      </c>
    </row>
    <row r="683" spans="1:31" ht="18" customHeight="1" x14ac:dyDescent="0.25">
      <c r="A683" s="86"/>
      <c r="B683" s="87">
        <v>45</v>
      </c>
      <c r="C683" s="88">
        <v>112</v>
      </c>
      <c r="D683" s="89" t="s">
        <v>6511</v>
      </c>
      <c r="E683" s="90">
        <v>1</v>
      </c>
      <c r="F683" s="91" t="s">
        <v>9173</v>
      </c>
      <c r="G683" s="89" t="s">
        <v>0</v>
      </c>
      <c r="H683" s="89"/>
      <c r="I683" s="92" t="s">
        <v>9174</v>
      </c>
      <c r="J683" s="93">
        <v>2019</v>
      </c>
      <c r="K683" s="94" t="s">
        <v>2303</v>
      </c>
      <c r="L683" s="91" t="s">
        <v>318</v>
      </c>
      <c r="M683" s="91" t="s">
        <v>320</v>
      </c>
      <c r="N683" s="96" t="s">
        <v>11279</v>
      </c>
      <c r="O683" s="96" t="s">
        <v>7152</v>
      </c>
      <c r="P683" s="92"/>
      <c r="Q683" s="92"/>
      <c r="R683" s="92"/>
      <c r="S683" s="92"/>
      <c r="T683" s="92" t="s">
        <v>16</v>
      </c>
      <c r="U683" s="92"/>
      <c r="V683" s="91" t="s">
        <v>289</v>
      </c>
      <c r="W683" s="91" t="s">
        <v>290</v>
      </c>
      <c r="X683" s="98" t="s">
        <v>9175</v>
      </c>
      <c r="Y683" s="91" t="s">
        <v>395</v>
      </c>
      <c r="Z683" s="99">
        <v>31.95</v>
      </c>
      <c r="AA683" s="100">
        <v>23.95</v>
      </c>
      <c r="AB683" s="101" t="s">
        <v>9176</v>
      </c>
      <c r="AC683" s="102" t="s">
        <v>639</v>
      </c>
      <c r="AD683" s="103">
        <f>Table1[[#This Row],[QTY]]*Table1[[#This Row],['# Books]]</f>
        <v>0</v>
      </c>
      <c r="AE683" s="104">
        <f>Table1[[#This Row],[QTY]]*Table1[[#This Row],[S&amp;L Price]]</f>
        <v>0</v>
      </c>
    </row>
    <row r="684" spans="1:31" ht="18" hidden="1" customHeight="1" x14ac:dyDescent="0.25">
      <c r="A684" s="86"/>
      <c r="B684" s="87">
        <v>45</v>
      </c>
      <c r="C684" s="88">
        <v>112</v>
      </c>
      <c r="D684" s="89" t="s">
        <v>6511</v>
      </c>
      <c r="E684" s="90">
        <v>1</v>
      </c>
      <c r="F684" s="91" t="s">
        <v>9173</v>
      </c>
      <c r="G684" s="89" t="s">
        <v>3</v>
      </c>
      <c r="H684" s="89"/>
      <c r="I684" s="92" t="s">
        <v>9177</v>
      </c>
      <c r="J684" s="93">
        <v>2019</v>
      </c>
      <c r="K684" s="94" t="s">
        <v>2303</v>
      </c>
      <c r="L684" s="91"/>
      <c r="M684" s="91"/>
      <c r="N684" s="96" t="s">
        <v>11279</v>
      </c>
      <c r="O684" s="96" t="s">
        <v>7152</v>
      </c>
      <c r="P684" s="92"/>
      <c r="Q684" s="92"/>
      <c r="R684" s="92"/>
      <c r="S684" s="92"/>
      <c r="T684" s="92" t="s">
        <v>16</v>
      </c>
      <c r="U684" s="92"/>
      <c r="V684" s="91" t="s">
        <v>289</v>
      </c>
      <c r="W684" s="91" t="s">
        <v>290</v>
      </c>
      <c r="X684" s="98" t="s">
        <v>9175</v>
      </c>
      <c r="Y684" s="91" t="s">
        <v>395</v>
      </c>
      <c r="Z684" s="99">
        <v>31.95</v>
      </c>
      <c r="AA684" s="100">
        <v>23.95</v>
      </c>
      <c r="AB684" s="101" t="s">
        <v>9176</v>
      </c>
      <c r="AC684" s="102" t="s">
        <v>639</v>
      </c>
      <c r="AD684" s="103">
        <f>Table1[[#This Row],[QTY]]*Table1[[#This Row],['# Books]]</f>
        <v>0</v>
      </c>
      <c r="AE684" s="104">
        <f>Table1[[#This Row],[QTY]]*Table1[[#This Row],[S&amp;L Price]]</f>
        <v>0</v>
      </c>
    </row>
    <row r="685" spans="1:31" ht="18" customHeight="1" x14ac:dyDescent="0.25">
      <c r="A685" s="86"/>
      <c r="B685" s="87">
        <v>45</v>
      </c>
      <c r="C685" s="88">
        <v>112</v>
      </c>
      <c r="D685" s="89" t="s">
        <v>6511</v>
      </c>
      <c r="E685" s="90">
        <v>1</v>
      </c>
      <c r="F685" s="91" t="s">
        <v>9178</v>
      </c>
      <c r="G685" s="89" t="s">
        <v>0</v>
      </c>
      <c r="H685" s="89"/>
      <c r="I685" s="92" t="s">
        <v>9179</v>
      </c>
      <c r="J685" s="93">
        <v>2019</v>
      </c>
      <c r="K685" s="94" t="s">
        <v>2303</v>
      </c>
      <c r="L685" s="91" t="s">
        <v>318</v>
      </c>
      <c r="M685" s="91" t="s">
        <v>320</v>
      </c>
      <c r="N685" s="96" t="s">
        <v>11279</v>
      </c>
      <c r="O685" s="96" t="s">
        <v>7152</v>
      </c>
      <c r="P685" s="92"/>
      <c r="Q685" s="92"/>
      <c r="R685" s="92"/>
      <c r="S685" s="92"/>
      <c r="T685" s="92" t="s">
        <v>16</v>
      </c>
      <c r="U685" s="92"/>
      <c r="V685" s="91" t="s">
        <v>289</v>
      </c>
      <c r="W685" s="91" t="s">
        <v>290</v>
      </c>
      <c r="X685" s="98" t="s">
        <v>9180</v>
      </c>
      <c r="Y685" s="91" t="s">
        <v>395</v>
      </c>
      <c r="Z685" s="99">
        <v>31.95</v>
      </c>
      <c r="AA685" s="100">
        <v>23.95</v>
      </c>
      <c r="AB685" s="101" t="s">
        <v>5350</v>
      </c>
      <c r="AC685" s="102" t="s">
        <v>639</v>
      </c>
      <c r="AD685" s="103">
        <f>Table1[[#This Row],[QTY]]*Table1[[#This Row],['# Books]]</f>
        <v>0</v>
      </c>
      <c r="AE685" s="104">
        <f>Table1[[#This Row],[QTY]]*Table1[[#This Row],[S&amp;L Price]]</f>
        <v>0</v>
      </c>
    </row>
    <row r="686" spans="1:31" ht="18" hidden="1" customHeight="1" x14ac:dyDescent="0.25">
      <c r="A686" s="86"/>
      <c r="B686" s="87">
        <v>45</v>
      </c>
      <c r="C686" s="88">
        <v>112</v>
      </c>
      <c r="D686" s="89" t="s">
        <v>6511</v>
      </c>
      <c r="E686" s="90">
        <v>1</v>
      </c>
      <c r="F686" s="91" t="s">
        <v>9178</v>
      </c>
      <c r="G686" s="89" t="s">
        <v>3</v>
      </c>
      <c r="H686" s="89"/>
      <c r="I686" s="92" t="s">
        <v>9181</v>
      </c>
      <c r="J686" s="93">
        <v>2019</v>
      </c>
      <c r="K686" s="94" t="s">
        <v>2303</v>
      </c>
      <c r="L686" s="91"/>
      <c r="M686" s="91"/>
      <c r="N686" s="96" t="s">
        <v>11279</v>
      </c>
      <c r="O686" s="96" t="s">
        <v>7152</v>
      </c>
      <c r="P686" s="92"/>
      <c r="Q686" s="92"/>
      <c r="R686" s="92"/>
      <c r="S686" s="92"/>
      <c r="T686" s="92" t="s">
        <v>16</v>
      </c>
      <c r="U686" s="92"/>
      <c r="V686" s="91" t="s">
        <v>289</v>
      </c>
      <c r="W686" s="91" t="s">
        <v>290</v>
      </c>
      <c r="X686" s="98" t="s">
        <v>9180</v>
      </c>
      <c r="Y686" s="91" t="s">
        <v>395</v>
      </c>
      <c r="Z686" s="99">
        <v>31.95</v>
      </c>
      <c r="AA686" s="100">
        <v>23.95</v>
      </c>
      <c r="AB686" s="101" t="s">
        <v>5350</v>
      </c>
      <c r="AC686" s="102" t="s">
        <v>639</v>
      </c>
      <c r="AD686" s="103">
        <f>Table1[[#This Row],[QTY]]*Table1[[#This Row],['# Books]]</f>
        <v>0</v>
      </c>
      <c r="AE686" s="104">
        <f>Table1[[#This Row],[QTY]]*Table1[[#This Row],[S&amp;L Price]]</f>
        <v>0</v>
      </c>
    </row>
    <row r="687" spans="1:31" ht="18" customHeight="1" x14ac:dyDescent="0.25">
      <c r="A687" s="86"/>
      <c r="B687" s="87">
        <v>45</v>
      </c>
      <c r="C687" s="88">
        <v>112</v>
      </c>
      <c r="D687" s="89" t="s">
        <v>6511</v>
      </c>
      <c r="E687" s="90">
        <v>1</v>
      </c>
      <c r="F687" s="91" t="s">
        <v>7071</v>
      </c>
      <c r="G687" s="89" t="s">
        <v>0</v>
      </c>
      <c r="H687" s="89"/>
      <c r="I687" s="92" t="s">
        <v>9182</v>
      </c>
      <c r="J687" s="93">
        <v>2019</v>
      </c>
      <c r="K687" s="94" t="s">
        <v>2303</v>
      </c>
      <c r="L687" s="91" t="s">
        <v>318</v>
      </c>
      <c r="M687" s="91" t="s">
        <v>320</v>
      </c>
      <c r="N687" s="96" t="s">
        <v>11279</v>
      </c>
      <c r="O687" s="96" t="s">
        <v>7152</v>
      </c>
      <c r="P687" s="92"/>
      <c r="Q687" s="92"/>
      <c r="R687" s="92"/>
      <c r="S687" s="92"/>
      <c r="T687" s="92" t="s">
        <v>16</v>
      </c>
      <c r="U687" s="92"/>
      <c r="V687" s="91" t="s">
        <v>289</v>
      </c>
      <c r="W687" s="91" t="s">
        <v>290</v>
      </c>
      <c r="X687" s="98" t="s">
        <v>9183</v>
      </c>
      <c r="Y687" s="91" t="s">
        <v>395</v>
      </c>
      <c r="Z687" s="99">
        <v>31.95</v>
      </c>
      <c r="AA687" s="100">
        <v>23.95</v>
      </c>
      <c r="AB687" s="101" t="s">
        <v>7074</v>
      </c>
      <c r="AC687" s="102" t="s">
        <v>639</v>
      </c>
      <c r="AD687" s="103">
        <f>Table1[[#This Row],[QTY]]*Table1[[#This Row],['# Books]]</f>
        <v>0</v>
      </c>
      <c r="AE687" s="104">
        <f>Table1[[#This Row],[QTY]]*Table1[[#This Row],[S&amp;L Price]]</f>
        <v>0</v>
      </c>
    </row>
    <row r="688" spans="1:31" ht="18" hidden="1" customHeight="1" x14ac:dyDescent="0.25">
      <c r="A688" s="86"/>
      <c r="B688" s="87">
        <v>45</v>
      </c>
      <c r="C688" s="88">
        <v>112</v>
      </c>
      <c r="D688" s="89" t="s">
        <v>6511</v>
      </c>
      <c r="E688" s="90">
        <v>1</v>
      </c>
      <c r="F688" s="91" t="s">
        <v>7071</v>
      </c>
      <c r="G688" s="89" t="s">
        <v>3</v>
      </c>
      <c r="H688" s="89"/>
      <c r="I688" s="92" t="s">
        <v>9184</v>
      </c>
      <c r="J688" s="93">
        <v>2019</v>
      </c>
      <c r="K688" s="94" t="s">
        <v>2303</v>
      </c>
      <c r="L688" s="91"/>
      <c r="M688" s="91"/>
      <c r="N688" s="96" t="s">
        <v>11279</v>
      </c>
      <c r="O688" s="96" t="s">
        <v>7152</v>
      </c>
      <c r="P688" s="92"/>
      <c r="Q688" s="92"/>
      <c r="R688" s="92"/>
      <c r="S688" s="92"/>
      <c r="T688" s="92" t="s">
        <v>16</v>
      </c>
      <c r="U688" s="92"/>
      <c r="V688" s="91" t="s">
        <v>289</v>
      </c>
      <c r="W688" s="91" t="s">
        <v>290</v>
      </c>
      <c r="X688" s="98" t="s">
        <v>9183</v>
      </c>
      <c r="Y688" s="91" t="s">
        <v>395</v>
      </c>
      <c r="Z688" s="99">
        <v>31.95</v>
      </c>
      <c r="AA688" s="100">
        <v>23.95</v>
      </c>
      <c r="AB688" s="101" t="s">
        <v>7074</v>
      </c>
      <c r="AC688" s="102" t="s">
        <v>639</v>
      </c>
      <c r="AD688" s="103">
        <f>Table1[[#This Row],[QTY]]*Table1[[#This Row],['# Books]]</f>
        <v>0</v>
      </c>
      <c r="AE688" s="104">
        <f>Table1[[#This Row],[QTY]]*Table1[[#This Row],[S&amp;L Price]]</f>
        <v>0</v>
      </c>
    </row>
    <row r="689" spans="1:31" ht="18" customHeight="1" x14ac:dyDescent="0.25">
      <c r="A689" s="86"/>
      <c r="B689" s="87">
        <v>45</v>
      </c>
      <c r="C689" s="88">
        <v>112</v>
      </c>
      <c r="D689" s="89" t="s">
        <v>6511</v>
      </c>
      <c r="E689" s="90">
        <v>1</v>
      </c>
      <c r="F689" s="91" t="s">
        <v>9185</v>
      </c>
      <c r="G689" s="89" t="s">
        <v>0</v>
      </c>
      <c r="H689" s="89"/>
      <c r="I689" s="92" t="s">
        <v>9186</v>
      </c>
      <c r="J689" s="93">
        <v>2019</v>
      </c>
      <c r="K689" s="94" t="s">
        <v>2303</v>
      </c>
      <c r="L689" s="91" t="s">
        <v>318</v>
      </c>
      <c r="M689" s="91" t="s">
        <v>320</v>
      </c>
      <c r="N689" s="96" t="s">
        <v>11279</v>
      </c>
      <c r="O689" s="96" t="s">
        <v>7152</v>
      </c>
      <c r="P689" s="92"/>
      <c r="Q689" s="92"/>
      <c r="R689" s="92"/>
      <c r="S689" s="92"/>
      <c r="T689" s="92" t="s">
        <v>16</v>
      </c>
      <c r="U689" s="92"/>
      <c r="V689" s="91" t="s">
        <v>289</v>
      </c>
      <c r="W689" s="91" t="s">
        <v>290</v>
      </c>
      <c r="X689" s="98" t="s">
        <v>9187</v>
      </c>
      <c r="Y689" s="91" t="s">
        <v>395</v>
      </c>
      <c r="Z689" s="99">
        <v>31.95</v>
      </c>
      <c r="AA689" s="100">
        <v>23.95</v>
      </c>
      <c r="AB689" s="101" t="s">
        <v>971</v>
      </c>
      <c r="AC689" s="102" t="s">
        <v>639</v>
      </c>
      <c r="AD689" s="103">
        <f>Table1[[#This Row],[QTY]]*Table1[[#This Row],['# Books]]</f>
        <v>0</v>
      </c>
      <c r="AE689" s="104">
        <f>Table1[[#This Row],[QTY]]*Table1[[#This Row],[S&amp;L Price]]</f>
        <v>0</v>
      </c>
    </row>
    <row r="690" spans="1:31" ht="18" hidden="1" customHeight="1" x14ac:dyDescent="0.25">
      <c r="A690" s="86"/>
      <c r="B690" s="87">
        <v>45</v>
      </c>
      <c r="C690" s="88">
        <v>112</v>
      </c>
      <c r="D690" s="89" t="s">
        <v>6511</v>
      </c>
      <c r="E690" s="90">
        <v>1</v>
      </c>
      <c r="F690" s="91" t="s">
        <v>9185</v>
      </c>
      <c r="G690" s="89" t="s">
        <v>3</v>
      </c>
      <c r="H690" s="89"/>
      <c r="I690" s="92" t="s">
        <v>9188</v>
      </c>
      <c r="J690" s="93">
        <v>2019</v>
      </c>
      <c r="K690" s="94" t="s">
        <v>2303</v>
      </c>
      <c r="L690" s="91"/>
      <c r="M690" s="91"/>
      <c r="N690" s="96" t="s">
        <v>11279</v>
      </c>
      <c r="O690" s="96" t="s">
        <v>7152</v>
      </c>
      <c r="P690" s="92"/>
      <c r="Q690" s="92"/>
      <c r="R690" s="92"/>
      <c r="S690" s="92"/>
      <c r="T690" s="92" t="s">
        <v>16</v>
      </c>
      <c r="U690" s="92"/>
      <c r="V690" s="91" t="s">
        <v>289</v>
      </c>
      <c r="W690" s="91" t="s">
        <v>290</v>
      </c>
      <c r="X690" s="98" t="s">
        <v>9187</v>
      </c>
      <c r="Y690" s="91" t="s">
        <v>395</v>
      </c>
      <c r="Z690" s="99">
        <v>31.95</v>
      </c>
      <c r="AA690" s="100">
        <v>23.95</v>
      </c>
      <c r="AB690" s="101" t="s">
        <v>971</v>
      </c>
      <c r="AC690" s="102" t="s">
        <v>639</v>
      </c>
      <c r="AD690" s="103">
        <f>Table1[[#This Row],[QTY]]*Table1[[#This Row],['# Books]]</f>
        <v>0</v>
      </c>
      <c r="AE690" s="104">
        <f>Table1[[#This Row],[QTY]]*Table1[[#This Row],[S&amp;L Price]]</f>
        <v>0</v>
      </c>
    </row>
    <row r="691" spans="1:31" ht="18" customHeight="1" x14ac:dyDescent="0.25">
      <c r="A691" s="86"/>
      <c r="B691" s="87">
        <v>45</v>
      </c>
      <c r="C691" s="88">
        <v>113</v>
      </c>
      <c r="D691" s="89" t="s">
        <v>6511</v>
      </c>
      <c r="E691" s="90">
        <v>1</v>
      </c>
      <c r="F691" s="91" t="s">
        <v>6538</v>
      </c>
      <c r="G691" s="89" t="s">
        <v>0</v>
      </c>
      <c r="H691" s="89"/>
      <c r="I691" s="92" t="s">
        <v>6539</v>
      </c>
      <c r="J691" s="93">
        <v>2018</v>
      </c>
      <c r="K691" s="94" t="s">
        <v>1407</v>
      </c>
      <c r="L691" s="91" t="s">
        <v>318</v>
      </c>
      <c r="M691" s="91" t="s">
        <v>320</v>
      </c>
      <c r="N691" s="96" t="s">
        <v>491</v>
      </c>
      <c r="O691" s="96" t="s">
        <v>525</v>
      </c>
      <c r="P691" s="92"/>
      <c r="Q691" s="92"/>
      <c r="R691" s="92"/>
      <c r="S691" s="92"/>
      <c r="T691" s="92" t="s">
        <v>16</v>
      </c>
      <c r="U691" s="92" t="s">
        <v>6400</v>
      </c>
      <c r="V691" s="91" t="s">
        <v>289</v>
      </c>
      <c r="W691" s="91" t="s">
        <v>290</v>
      </c>
      <c r="X691" s="98" t="s">
        <v>6540</v>
      </c>
      <c r="Y691" s="91" t="s">
        <v>395</v>
      </c>
      <c r="Z691" s="99">
        <v>31.95</v>
      </c>
      <c r="AA691" s="100">
        <v>23.95</v>
      </c>
      <c r="AB691" s="101" t="s">
        <v>6541</v>
      </c>
      <c r="AC691" s="102" t="s">
        <v>639</v>
      </c>
      <c r="AD691" s="103">
        <f>Table1[[#This Row],[QTY]]*Table1[[#This Row],['# Books]]</f>
        <v>0</v>
      </c>
      <c r="AE691" s="104">
        <f>Table1[[#This Row],[QTY]]*Table1[[#This Row],[S&amp;L Price]]</f>
        <v>0</v>
      </c>
    </row>
    <row r="692" spans="1:31" ht="18" hidden="1" customHeight="1" x14ac:dyDescent="0.25">
      <c r="A692" s="86"/>
      <c r="B692" s="87">
        <v>45</v>
      </c>
      <c r="C692" s="88">
        <v>113</v>
      </c>
      <c r="D692" s="89" t="s">
        <v>6511</v>
      </c>
      <c r="E692" s="90">
        <v>1</v>
      </c>
      <c r="F692" s="91" t="s">
        <v>6538</v>
      </c>
      <c r="G692" s="89" t="s">
        <v>3</v>
      </c>
      <c r="H692" s="89"/>
      <c r="I692" s="92" t="s">
        <v>6542</v>
      </c>
      <c r="J692" s="93">
        <v>2018</v>
      </c>
      <c r="K692" s="94" t="s">
        <v>1407</v>
      </c>
      <c r="L692" s="91"/>
      <c r="M692" s="91"/>
      <c r="N692" s="96" t="s">
        <v>491</v>
      </c>
      <c r="O692" s="96" t="s">
        <v>525</v>
      </c>
      <c r="P692" s="92"/>
      <c r="Q692" s="92"/>
      <c r="R692" s="92"/>
      <c r="S692" s="92"/>
      <c r="T692" s="92" t="s">
        <v>16</v>
      </c>
      <c r="U692" s="92" t="s">
        <v>6400</v>
      </c>
      <c r="V692" s="91" t="s">
        <v>289</v>
      </c>
      <c r="W692" s="91" t="s">
        <v>290</v>
      </c>
      <c r="X692" s="98" t="s">
        <v>6540</v>
      </c>
      <c r="Y692" s="91" t="s">
        <v>395</v>
      </c>
      <c r="Z692" s="99">
        <v>31.95</v>
      </c>
      <c r="AA692" s="100">
        <v>23.95</v>
      </c>
      <c r="AB692" s="101" t="s">
        <v>6541</v>
      </c>
      <c r="AC692" s="102" t="s">
        <v>639</v>
      </c>
      <c r="AD692" s="103">
        <f>Table1[[#This Row],[QTY]]*Table1[[#This Row],['# Books]]</f>
        <v>0</v>
      </c>
      <c r="AE692" s="104">
        <f>Table1[[#This Row],[QTY]]*Table1[[#This Row],[S&amp;L Price]]</f>
        <v>0</v>
      </c>
    </row>
    <row r="693" spans="1:31" ht="18" customHeight="1" x14ac:dyDescent="0.25">
      <c r="A693" s="86"/>
      <c r="B693" s="87">
        <v>45</v>
      </c>
      <c r="C693" s="88">
        <v>113</v>
      </c>
      <c r="D693" s="89" t="s">
        <v>6511</v>
      </c>
      <c r="E693" s="90">
        <v>1</v>
      </c>
      <c r="F693" s="91" t="s">
        <v>6543</v>
      </c>
      <c r="G693" s="89" t="s">
        <v>0</v>
      </c>
      <c r="H693" s="89"/>
      <c r="I693" s="92" t="s">
        <v>6544</v>
      </c>
      <c r="J693" s="93">
        <v>2018</v>
      </c>
      <c r="K693" s="94" t="s">
        <v>1407</v>
      </c>
      <c r="L693" s="91" t="s">
        <v>318</v>
      </c>
      <c r="M693" s="91" t="s">
        <v>320</v>
      </c>
      <c r="N693" s="96" t="s">
        <v>11279</v>
      </c>
      <c r="O693" s="96" t="s">
        <v>1162</v>
      </c>
      <c r="P693" s="92"/>
      <c r="Q693" s="92"/>
      <c r="R693" s="92"/>
      <c r="S693" s="92"/>
      <c r="T693" s="92" t="s">
        <v>16</v>
      </c>
      <c r="U693" s="92"/>
      <c r="V693" s="91" t="s">
        <v>289</v>
      </c>
      <c r="W693" s="91" t="s">
        <v>290</v>
      </c>
      <c r="X693" s="98" t="s">
        <v>6545</v>
      </c>
      <c r="Y693" s="91" t="s">
        <v>395</v>
      </c>
      <c r="Z693" s="99">
        <v>31.95</v>
      </c>
      <c r="AA693" s="100">
        <v>23.95</v>
      </c>
      <c r="AB693" s="101" t="s">
        <v>6546</v>
      </c>
      <c r="AC693" s="102" t="s">
        <v>639</v>
      </c>
      <c r="AD693" s="103">
        <f>Table1[[#This Row],[QTY]]*Table1[[#This Row],['# Books]]</f>
        <v>0</v>
      </c>
      <c r="AE693" s="104">
        <f>Table1[[#This Row],[QTY]]*Table1[[#This Row],[S&amp;L Price]]</f>
        <v>0</v>
      </c>
    </row>
    <row r="694" spans="1:31" ht="18" hidden="1" customHeight="1" x14ac:dyDescent="0.25">
      <c r="A694" s="86"/>
      <c r="B694" s="87">
        <v>45</v>
      </c>
      <c r="C694" s="88">
        <v>113</v>
      </c>
      <c r="D694" s="89" t="s">
        <v>6511</v>
      </c>
      <c r="E694" s="90">
        <v>1</v>
      </c>
      <c r="F694" s="91" t="s">
        <v>6543</v>
      </c>
      <c r="G694" s="89" t="s">
        <v>3</v>
      </c>
      <c r="H694" s="89"/>
      <c r="I694" s="92" t="s">
        <v>6547</v>
      </c>
      <c r="J694" s="93">
        <v>2018</v>
      </c>
      <c r="K694" s="94" t="s">
        <v>1407</v>
      </c>
      <c r="L694" s="91"/>
      <c r="M694" s="91"/>
      <c r="N694" s="96" t="s">
        <v>11279</v>
      </c>
      <c r="O694" s="96" t="s">
        <v>1162</v>
      </c>
      <c r="P694" s="92"/>
      <c r="Q694" s="92"/>
      <c r="R694" s="92"/>
      <c r="S694" s="92"/>
      <c r="T694" s="92" t="s">
        <v>16</v>
      </c>
      <c r="U694" s="92"/>
      <c r="V694" s="91" t="s">
        <v>289</v>
      </c>
      <c r="W694" s="91" t="s">
        <v>290</v>
      </c>
      <c r="X694" s="98" t="s">
        <v>6545</v>
      </c>
      <c r="Y694" s="91" t="s">
        <v>395</v>
      </c>
      <c r="Z694" s="99">
        <v>31.95</v>
      </c>
      <c r="AA694" s="100">
        <v>23.95</v>
      </c>
      <c r="AB694" s="101" t="s">
        <v>6546</v>
      </c>
      <c r="AC694" s="102" t="s">
        <v>639</v>
      </c>
      <c r="AD694" s="103">
        <f>Table1[[#This Row],[QTY]]*Table1[[#This Row],['# Books]]</f>
        <v>0</v>
      </c>
      <c r="AE694" s="104">
        <f>Table1[[#This Row],[QTY]]*Table1[[#This Row],[S&amp;L Price]]</f>
        <v>0</v>
      </c>
    </row>
    <row r="695" spans="1:31" ht="18" customHeight="1" x14ac:dyDescent="0.25">
      <c r="A695" s="86"/>
      <c r="B695" s="87">
        <v>45</v>
      </c>
      <c r="C695" s="88">
        <v>113</v>
      </c>
      <c r="D695" s="89" t="s">
        <v>6511</v>
      </c>
      <c r="E695" s="90">
        <v>1</v>
      </c>
      <c r="F695" s="91" t="s">
        <v>6548</v>
      </c>
      <c r="G695" s="89" t="s">
        <v>0</v>
      </c>
      <c r="H695" s="89"/>
      <c r="I695" s="92" t="s">
        <v>6549</v>
      </c>
      <c r="J695" s="93">
        <v>2018</v>
      </c>
      <c r="K695" s="94" t="s">
        <v>1407</v>
      </c>
      <c r="L695" s="91" t="s">
        <v>318</v>
      </c>
      <c r="M695" s="91" t="s">
        <v>320</v>
      </c>
      <c r="N695" s="96" t="s">
        <v>11279</v>
      </c>
      <c r="O695" s="96" t="s">
        <v>1162</v>
      </c>
      <c r="P695" s="92"/>
      <c r="Q695" s="92"/>
      <c r="R695" s="92"/>
      <c r="S695" s="92"/>
      <c r="T695" s="92" t="s">
        <v>16</v>
      </c>
      <c r="U695" s="92"/>
      <c r="V695" s="91" t="s">
        <v>289</v>
      </c>
      <c r="W695" s="91" t="s">
        <v>290</v>
      </c>
      <c r="X695" s="98" t="s">
        <v>6550</v>
      </c>
      <c r="Y695" s="91" t="s">
        <v>395</v>
      </c>
      <c r="Z695" s="99">
        <v>31.95</v>
      </c>
      <c r="AA695" s="100">
        <v>23.95</v>
      </c>
      <c r="AB695" s="101" t="s">
        <v>1163</v>
      </c>
      <c r="AC695" s="102" t="s">
        <v>639</v>
      </c>
      <c r="AD695" s="103">
        <f>Table1[[#This Row],[QTY]]*Table1[[#This Row],['# Books]]</f>
        <v>0</v>
      </c>
      <c r="AE695" s="104">
        <f>Table1[[#This Row],[QTY]]*Table1[[#This Row],[S&amp;L Price]]</f>
        <v>0</v>
      </c>
    </row>
    <row r="696" spans="1:31" ht="18" hidden="1" customHeight="1" x14ac:dyDescent="0.25">
      <c r="A696" s="86"/>
      <c r="B696" s="87">
        <v>45</v>
      </c>
      <c r="C696" s="88">
        <v>113</v>
      </c>
      <c r="D696" s="89" t="s">
        <v>6511</v>
      </c>
      <c r="E696" s="90">
        <v>1</v>
      </c>
      <c r="F696" s="91" t="s">
        <v>6548</v>
      </c>
      <c r="G696" s="89" t="s">
        <v>3</v>
      </c>
      <c r="H696" s="89"/>
      <c r="I696" s="92" t="s">
        <v>6551</v>
      </c>
      <c r="J696" s="93">
        <v>2018</v>
      </c>
      <c r="K696" s="94" t="s">
        <v>1407</v>
      </c>
      <c r="L696" s="91"/>
      <c r="M696" s="91"/>
      <c r="N696" s="96" t="s">
        <v>11279</v>
      </c>
      <c r="O696" s="96" t="s">
        <v>1162</v>
      </c>
      <c r="P696" s="92"/>
      <c r="Q696" s="92"/>
      <c r="R696" s="92"/>
      <c r="S696" s="92"/>
      <c r="T696" s="92" t="s">
        <v>16</v>
      </c>
      <c r="U696" s="92"/>
      <c r="V696" s="91" t="s">
        <v>289</v>
      </c>
      <c r="W696" s="91" t="s">
        <v>290</v>
      </c>
      <c r="X696" s="98" t="s">
        <v>6550</v>
      </c>
      <c r="Y696" s="91" t="s">
        <v>395</v>
      </c>
      <c r="Z696" s="99">
        <v>31.95</v>
      </c>
      <c r="AA696" s="100">
        <v>23.95</v>
      </c>
      <c r="AB696" s="101" t="s">
        <v>1163</v>
      </c>
      <c r="AC696" s="102" t="s">
        <v>639</v>
      </c>
      <c r="AD696" s="103">
        <f>Table1[[#This Row],[QTY]]*Table1[[#This Row],['# Books]]</f>
        <v>0</v>
      </c>
      <c r="AE696" s="104">
        <f>Table1[[#This Row],[QTY]]*Table1[[#This Row],[S&amp;L Price]]</f>
        <v>0</v>
      </c>
    </row>
    <row r="697" spans="1:31" ht="18" customHeight="1" x14ac:dyDescent="0.25">
      <c r="A697" s="86"/>
      <c r="B697" s="87">
        <v>45</v>
      </c>
      <c r="C697" s="88">
        <v>113</v>
      </c>
      <c r="D697" s="89" t="s">
        <v>6511</v>
      </c>
      <c r="E697" s="90">
        <v>1</v>
      </c>
      <c r="F697" s="91" t="s">
        <v>6552</v>
      </c>
      <c r="G697" s="89" t="s">
        <v>0</v>
      </c>
      <c r="H697" s="89"/>
      <c r="I697" s="92" t="s">
        <v>6553</v>
      </c>
      <c r="J697" s="93">
        <v>2018</v>
      </c>
      <c r="K697" s="94" t="s">
        <v>1407</v>
      </c>
      <c r="L697" s="91" t="s">
        <v>318</v>
      </c>
      <c r="M697" s="91" t="s">
        <v>320</v>
      </c>
      <c r="N697" s="96" t="s">
        <v>11279</v>
      </c>
      <c r="O697" s="96" t="s">
        <v>1162</v>
      </c>
      <c r="P697" s="92"/>
      <c r="Q697" s="92"/>
      <c r="R697" s="92"/>
      <c r="S697" s="92"/>
      <c r="T697" s="92" t="s">
        <v>16</v>
      </c>
      <c r="U697" s="92"/>
      <c r="V697" s="91" t="s">
        <v>289</v>
      </c>
      <c r="W697" s="91" t="s">
        <v>290</v>
      </c>
      <c r="X697" s="98" t="s">
        <v>6554</v>
      </c>
      <c r="Y697" s="91" t="s">
        <v>395</v>
      </c>
      <c r="Z697" s="99">
        <v>31.95</v>
      </c>
      <c r="AA697" s="100">
        <v>23.95</v>
      </c>
      <c r="AB697" s="101" t="s">
        <v>6555</v>
      </c>
      <c r="AC697" s="102" t="s">
        <v>639</v>
      </c>
      <c r="AD697" s="103">
        <f>Table1[[#This Row],[QTY]]*Table1[[#This Row],['# Books]]</f>
        <v>0</v>
      </c>
      <c r="AE697" s="104">
        <f>Table1[[#This Row],[QTY]]*Table1[[#This Row],[S&amp;L Price]]</f>
        <v>0</v>
      </c>
    </row>
    <row r="698" spans="1:31" ht="18" hidden="1" customHeight="1" x14ac:dyDescent="0.25">
      <c r="A698" s="86"/>
      <c r="B698" s="87">
        <v>45</v>
      </c>
      <c r="C698" s="88">
        <v>113</v>
      </c>
      <c r="D698" s="89" t="s">
        <v>6511</v>
      </c>
      <c r="E698" s="90">
        <v>1</v>
      </c>
      <c r="F698" s="91" t="s">
        <v>6552</v>
      </c>
      <c r="G698" s="89" t="s">
        <v>3</v>
      </c>
      <c r="H698" s="89"/>
      <c r="I698" s="92" t="s">
        <v>6556</v>
      </c>
      <c r="J698" s="93">
        <v>2018</v>
      </c>
      <c r="K698" s="94" t="s">
        <v>1407</v>
      </c>
      <c r="L698" s="91"/>
      <c r="M698" s="91"/>
      <c r="N698" s="96" t="s">
        <v>11279</v>
      </c>
      <c r="O698" s="96" t="s">
        <v>1162</v>
      </c>
      <c r="P698" s="92"/>
      <c r="Q698" s="92"/>
      <c r="R698" s="92"/>
      <c r="S698" s="92"/>
      <c r="T698" s="92" t="s">
        <v>16</v>
      </c>
      <c r="U698" s="92"/>
      <c r="V698" s="91" t="s">
        <v>289</v>
      </c>
      <c r="W698" s="91" t="s">
        <v>290</v>
      </c>
      <c r="X698" s="98" t="s">
        <v>6554</v>
      </c>
      <c r="Y698" s="91" t="s">
        <v>395</v>
      </c>
      <c r="Z698" s="99">
        <v>31.95</v>
      </c>
      <c r="AA698" s="100">
        <v>23.95</v>
      </c>
      <c r="AB698" s="101" t="s">
        <v>6555</v>
      </c>
      <c r="AC698" s="102" t="s">
        <v>639</v>
      </c>
      <c r="AD698" s="103">
        <f>Table1[[#This Row],[QTY]]*Table1[[#This Row],['# Books]]</f>
        <v>0</v>
      </c>
      <c r="AE698" s="104">
        <f>Table1[[#This Row],[QTY]]*Table1[[#This Row],[S&amp;L Price]]</f>
        <v>0</v>
      </c>
    </row>
    <row r="699" spans="1:31" ht="18" customHeight="1" x14ac:dyDescent="0.25">
      <c r="A699" s="86"/>
      <c r="B699" s="87">
        <v>45</v>
      </c>
      <c r="C699" s="88">
        <v>113</v>
      </c>
      <c r="D699" s="89" t="s">
        <v>6511</v>
      </c>
      <c r="E699" s="90">
        <v>1</v>
      </c>
      <c r="F699" s="91" t="s">
        <v>6557</v>
      </c>
      <c r="G699" s="89" t="s">
        <v>0</v>
      </c>
      <c r="H699" s="89"/>
      <c r="I699" s="92" t="s">
        <v>6558</v>
      </c>
      <c r="J699" s="93">
        <v>2018</v>
      </c>
      <c r="K699" s="94" t="s">
        <v>1407</v>
      </c>
      <c r="L699" s="91" t="s">
        <v>318</v>
      </c>
      <c r="M699" s="91" t="s">
        <v>320</v>
      </c>
      <c r="N699" s="96" t="s">
        <v>11279</v>
      </c>
      <c r="O699" s="96" t="s">
        <v>1162</v>
      </c>
      <c r="P699" s="92"/>
      <c r="Q699" s="92"/>
      <c r="R699" s="92"/>
      <c r="S699" s="92"/>
      <c r="T699" s="92" t="s">
        <v>16</v>
      </c>
      <c r="U699" s="92"/>
      <c r="V699" s="91" t="s">
        <v>289</v>
      </c>
      <c r="W699" s="91" t="s">
        <v>290</v>
      </c>
      <c r="X699" s="98" t="s">
        <v>6559</v>
      </c>
      <c r="Y699" s="91" t="s">
        <v>395</v>
      </c>
      <c r="Z699" s="99">
        <v>31.95</v>
      </c>
      <c r="AA699" s="100">
        <v>23.95</v>
      </c>
      <c r="AB699" s="101" t="s">
        <v>4945</v>
      </c>
      <c r="AC699" s="102" t="s">
        <v>639</v>
      </c>
      <c r="AD699" s="103">
        <f>Table1[[#This Row],[QTY]]*Table1[[#This Row],['# Books]]</f>
        <v>0</v>
      </c>
      <c r="AE699" s="104">
        <f>Table1[[#This Row],[QTY]]*Table1[[#This Row],[S&amp;L Price]]</f>
        <v>0</v>
      </c>
    </row>
    <row r="700" spans="1:31" ht="18" hidden="1" customHeight="1" x14ac:dyDescent="0.25">
      <c r="A700" s="86"/>
      <c r="B700" s="87">
        <v>45</v>
      </c>
      <c r="C700" s="88">
        <v>113</v>
      </c>
      <c r="D700" s="89" t="s">
        <v>6511</v>
      </c>
      <c r="E700" s="90">
        <v>1</v>
      </c>
      <c r="F700" s="91" t="s">
        <v>6557</v>
      </c>
      <c r="G700" s="89" t="s">
        <v>3</v>
      </c>
      <c r="H700" s="89"/>
      <c r="I700" s="92" t="s">
        <v>6560</v>
      </c>
      <c r="J700" s="93">
        <v>2018</v>
      </c>
      <c r="K700" s="94" t="s">
        <v>1407</v>
      </c>
      <c r="L700" s="91"/>
      <c r="M700" s="91"/>
      <c r="N700" s="96" t="s">
        <v>11279</v>
      </c>
      <c r="O700" s="96" t="s">
        <v>1162</v>
      </c>
      <c r="P700" s="92"/>
      <c r="Q700" s="92"/>
      <c r="R700" s="92"/>
      <c r="S700" s="92"/>
      <c r="T700" s="92" t="s">
        <v>16</v>
      </c>
      <c r="U700" s="92"/>
      <c r="V700" s="91" t="s">
        <v>289</v>
      </c>
      <c r="W700" s="91" t="s">
        <v>290</v>
      </c>
      <c r="X700" s="98" t="s">
        <v>6559</v>
      </c>
      <c r="Y700" s="91" t="s">
        <v>395</v>
      </c>
      <c r="Z700" s="99">
        <v>31.95</v>
      </c>
      <c r="AA700" s="100">
        <v>23.95</v>
      </c>
      <c r="AB700" s="101" t="s">
        <v>4945</v>
      </c>
      <c r="AC700" s="102" t="s">
        <v>639</v>
      </c>
      <c r="AD700" s="103">
        <f>Table1[[#This Row],[QTY]]*Table1[[#This Row],['# Books]]</f>
        <v>0</v>
      </c>
      <c r="AE700" s="104">
        <f>Table1[[#This Row],[QTY]]*Table1[[#This Row],[S&amp;L Price]]</f>
        <v>0</v>
      </c>
    </row>
    <row r="701" spans="1:31" ht="18" customHeight="1" x14ac:dyDescent="0.25">
      <c r="A701" s="86"/>
      <c r="B701" s="87">
        <v>45</v>
      </c>
      <c r="C701" s="88">
        <v>113</v>
      </c>
      <c r="D701" s="89" t="s">
        <v>6511</v>
      </c>
      <c r="E701" s="90">
        <v>1</v>
      </c>
      <c r="F701" s="91" t="s">
        <v>6561</v>
      </c>
      <c r="G701" s="89" t="s">
        <v>0</v>
      </c>
      <c r="H701" s="89"/>
      <c r="I701" s="92" t="s">
        <v>6562</v>
      </c>
      <c r="J701" s="93">
        <v>2018</v>
      </c>
      <c r="K701" s="94" t="s">
        <v>1407</v>
      </c>
      <c r="L701" s="91" t="s">
        <v>318</v>
      </c>
      <c r="M701" s="91" t="s">
        <v>320</v>
      </c>
      <c r="N701" s="96" t="s">
        <v>11279</v>
      </c>
      <c r="O701" s="96" t="s">
        <v>1162</v>
      </c>
      <c r="P701" s="92"/>
      <c r="Q701" s="92"/>
      <c r="R701" s="92"/>
      <c r="S701" s="92"/>
      <c r="T701" s="92" t="s">
        <v>16</v>
      </c>
      <c r="U701" s="92" t="s">
        <v>789</v>
      </c>
      <c r="V701" s="91" t="s">
        <v>289</v>
      </c>
      <c r="W701" s="91" t="s">
        <v>290</v>
      </c>
      <c r="X701" s="98" t="s">
        <v>6563</v>
      </c>
      <c r="Y701" s="91" t="s">
        <v>395</v>
      </c>
      <c r="Z701" s="99">
        <v>31.95</v>
      </c>
      <c r="AA701" s="100">
        <v>23.95</v>
      </c>
      <c r="AB701" s="101" t="s">
        <v>6564</v>
      </c>
      <c r="AC701" s="102" t="s">
        <v>639</v>
      </c>
      <c r="AD701" s="103">
        <f>Table1[[#This Row],[QTY]]*Table1[[#This Row],['# Books]]</f>
        <v>0</v>
      </c>
      <c r="AE701" s="104">
        <f>Table1[[#This Row],[QTY]]*Table1[[#This Row],[S&amp;L Price]]</f>
        <v>0</v>
      </c>
    </row>
    <row r="702" spans="1:31" ht="18" hidden="1" customHeight="1" x14ac:dyDescent="0.25">
      <c r="A702" s="86"/>
      <c r="B702" s="87">
        <v>45</v>
      </c>
      <c r="C702" s="88">
        <v>113</v>
      </c>
      <c r="D702" s="89" t="s">
        <v>6511</v>
      </c>
      <c r="E702" s="90">
        <v>1</v>
      </c>
      <c r="F702" s="91" t="s">
        <v>6561</v>
      </c>
      <c r="G702" s="89" t="s">
        <v>3</v>
      </c>
      <c r="H702" s="89"/>
      <c r="I702" s="92" t="s">
        <v>6565</v>
      </c>
      <c r="J702" s="93">
        <v>2018</v>
      </c>
      <c r="K702" s="94" t="s">
        <v>1407</v>
      </c>
      <c r="L702" s="91"/>
      <c r="M702" s="91"/>
      <c r="N702" s="96" t="s">
        <v>11279</v>
      </c>
      <c r="O702" s="96" t="s">
        <v>1162</v>
      </c>
      <c r="P702" s="92"/>
      <c r="Q702" s="92"/>
      <c r="R702" s="92"/>
      <c r="S702" s="92"/>
      <c r="T702" s="92" t="s">
        <v>16</v>
      </c>
      <c r="U702" s="92" t="s">
        <v>789</v>
      </c>
      <c r="V702" s="91" t="s">
        <v>289</v>
      </c>
      <c r="W702" s="91" t="s">
        <v>290</v>
      </c>
      <c r="X702" s="98" t="s">
        <v>6563</v>
      </c>
      <c r="Y702" s="91" t="s">
        <v>395</v>
      </c>
      <c r="Z702" s="99">
        <v>31.95</v>
      </c>
      <c r="AA702" s="100">
        <v>23.95</v>
      </c>
      <c r="AB702" s="101" t="s">
        <v>6564</v>
      </c>
      <c r="AC702" s="102" t="s">
        <v>639</v>
      </c>
      <c r="AD702" s="103">
        <f>Table1[[#This Row],[QTY]]*Table1[[#This Row],['# Books]]</f>
        <v>0</v>
      </c>
      <c r="AE702" s="104">
        <f>Table1[[#This Row],[QTY]]*Table1[[#This Row],[S&amp;L Price]]</f>
        <v>0</v>
      </c>
    </row>
    <row r="703" spans="1:31" ht="18" customHeight="1" x14ac:dyDescent="0.25">
      <c r="A703" s="86"/>
      <c r="B703" s="87">
        <v>45</v>
      </c>
      <c r="C703" s="88">
        <v>113</v>
      </c>
      <c r="D703" s="89" t="s">
        <v>6511</v>
      </c>
      <c r="E703" s="90">
        <v>1</v>
      </c>
      <c r="F703" s="91" t="s">
        <v>6512</v>
      </c>
      <c r="G703" s="89" t="s">
        <v>0</v>
      </c>
      <c r="H703" s="89"/>
      <c r="I703" s="92" t="s">
        <v>6513</v>
      </c>
      <c r="J703" s="93">
        <v>2016</v>
      </c>
      <c r="K703" s="94" t="s">
        <v>1411</v>
      </c>
      <c r="L703" s="91" t="s">
        <v>318</v>
      </c>
      <c r="M703" s="91" t="s">
        <v>320</v>
      </c>
      <c r="N703" s="96" t="s">
        <v>491</v>
      </c>
      <c r="O703" s="96" t="s">
        <v>525</v>
      </c>
      <c r="P703" s="92"/>
      <c r="Q703" s="92"/>
      <c r="R703" s="92">
        <v>50</v>
      </c>
      <c r="S703" s="92"/>
      <c r="T703" s="92" t="s">
        <v>16</v>
      </c>
      <c r="U703" s="92" t="s">
        <v>6099</v>
      </c>
      <c r="V703" s="91" t="s">
        <v>289</v>
      </c>
      <c r="W703" s="91" t="s">
        <v>290</v>
      </c>
      <c r="X703" s="98" t="s">
        <v>6514</v>
      </c>
      <c r="Y703" s="91" t="s">
        <v>395</v>
      </c>
      <c r="Z703" s="99">
        <v>31.95</v>
      </c>
      <c r="AA703" s="100">
        <v>23.95</v>
      </c>
      <c r="AB703" s="101" t="s">
        <v>747</v>
      </c>
      <c r="AC703" s="102" t="s">
        <v>639</v>
      </c>
      <c r="AD703" s="103">
        <f>Table1[[#This Row],[QTY]]*Table1[[#This Row],['# Books]]</f>
        <v>0</v>
      </c>
      <c r="AE703" s="104">
        <f>Table1[[#This Row],[QTY]]*Table1[[#This Row],[S&amp;L Price]]</f>
        <v>0</v>
      </c>
    </row>
    <row r="704" spans="1:31" ht="18" hidden="1" customHeight="1" x14ac:dyDescent="0.25">
      <c r="A704" s="86"/>
      <c r="B704" s="87">
        <v>45</v>
      </c>
      <c r="C704" s="88">
        <v>112</v>
      </c>
      <c r="D704" s="89" t="s">
        <v>6511</v>
      </c>
      <c r="E704" s="90">
        <v>1</v>
      </c>
      <c r="F704" s="91" t="s">
        <v>6512</v>
      </c>
      <c r="G704" s="89" t="s">
        <v>3</v>
      </c>
      <c r="H704" s="89"/>
      <c r="I704" s="92" t="s">
        <v>6515</v>
      </c>
      <c r="J704" s="93">
        <v>2016</v>
      </c>
      <c r="K704" s="94" t="s">
        <v>1411</v>
      </c>
      <c r="L704" s="91"/>
      <c r="M704" s="91"/>
      <c r="N704" s="96" t="s">
        <v>491</v>
      </c>
      <c r="O704" s="96" t="s">
        <v>525</v>
      </c>
      <c r="P704" s="92"/>
      <c r="Q704" s="92"/>
      <c r="R704" s="92">
        <v>50</v>
      </c>
      <c r="S704" s="92"/>
      <c r="T704" s="92" t="s">
        <v>16</v>
      </c>
      <c r="U704" s="92" t="s">
        <v>6099</v>
      </c>
      <c r="V704" s="91" t="s">
        <v>289</v>
      </c>
      <c r="W704" s="91" t="s">
        <v>290</v>
      </c>
      <c r="X704" s="98" t="s">
        <v>6514</v>
      </c>
      <c r="Y704" s="91" t="s">
        <v>395</v>
      </c>
      <c r="Z704" s="99">
        <v>31.95</v>
      </c>
      <c r="AA704" s="100">
        <v>23.95</v>
      </c>
      <c r="AB704" s="101" t="s">
        <v>747</v>
      </c>
      <c r="AC704" s="102" t="s">
        <v>639</v>
      </c>
      <c r="AD704" s="103">
        <f>Table1[[#This Row],[QTY]]*Table1[[#This Row],['# Books]]</f>
        <v>0</v>
      </c>
      <c r="AE704" s="104">
        <f>Table1[[#This Row],[QTY]]*Table1[[#This Row],[S&amp;L Price]]</f>
        <v>0</v>
      </c>
    </row>
    <row r="705" spans="1:31" ht="18" customHeight="1" x14ac:dyDescent="0.25">
      <c r="A705" s="86"/>
      <c r="B705" s="87">
        <v>45</v>
      </c>
      <c r="C705" s="88">
        <v>113</v>
      </c>
      <c r="D705" s="89" t="s">
        <v>6511</v>
      </c>
      <c r="E705" s="90">
        <v>1</v>
      </c>
      <c r="F705" s="91" t="s">
        <v>6516</v>
      </c>
      <c r="G705" s="89" t="s">
        <v>0</v>
      </c>
      <c r="H705" s="89"/>
      <c r="I705" s="92" t="s">
        <v>6517</v>
      </c>
      <c r="J705" s="93">
        <v>2016</v>
      </c>
      <c r="K705" s="94" t="s">
        <v>1411</v>
      </c>
      <c r="L705" s="91" t="s">
        <v>318</v>
      </c>
      <c r="M705" s="91" t="s">
        <v>320</v>
      </c>
      <c r="N705" s="96" t="s">
        <v>491</v>
      </c>
      <c r="O705" s="96" t="s">
        <v>6518</v>
      </c>
      <c r="P705" s="92"/>
      <c r="Q705" s="92"/>
      <c r="R705" s="92">
        <v>50</v>
      </c>
      <c r="S705" s="92"/>
      <c r="T705" s="92" t="s">
        <v>16</v>
      </c>
      <c r="U705" s="92" t="s">
        <v>7352</v>
      </c>
      <c r="V705" s="91" t="s">
        <v>289</v>
      </c>
      <c r="W705" s="91" t="s">
        <v>290</v>
      </c>
      <c r="X705" s="98" t="s">
        <v>6519</v>
      </c>
      <c r="Y705" s="91" t="s">
        <v>395</v>
      </c>
      <c r="Z705" s="99">
        <v>31.95</v>
      </c>
      <c r="AA705" s="100">
        <v>23.95</v>
      </c>
      <c r="AB705" s="101" t="s">
        <v>10382</v>
      </c>
      <c r="AC705" s="102" t="s">
        <v>639</v>
      </c>
      <c r="AD705" s="103">
        <f>Table1[[#This Row],[QTY]]*Table1[[#This Row],['# Books]]</f>
        <v>0</v>
      </c>
      <c r="AE705" s="104">
        <f>Table1[[#This Row],[QTY]]*Table1[[#This Row],[S&amp;L Price]]</f>
        <v>0</v>
      </c>
    </row>
    <row r="706" spans="1:31" ht="18" hidden="1" customHeight="1" x14ac:dyDescent="0.25">
      <c r="A706" s="86"/>
      <c r="B706" s="87">
        <v>45</v>
      </c>
      <c r="C706" s="88">
        <v>113</v>
      </c>
      <c r="D706" s="89" t="s">
        <v>6511</v>
      </c>
      <c r="E706" s="90">
        <v>1</v>
      </c>
      <c r="F706" s="91" t="s">
        <v>6516</v>
      </c>
      <c r="G706" s="89" t="s">
        <v>3</v>
      </c>
      <c r="H706" s="89"/>
      <c r="I706" s="92" t="s">
        <v>6520</v>
      </c>
      <c r="J706" s="93">
        <v>2016</v>
      </c>
      <c r="K706" s="94" t="s">
        <v>1411</v>
      </c>
      <c r="L706" s="91"/>
      <c r="M706" s="91"/>
      <c r="N706" s="96" t="s">
        <v>491</v>
      </c>
      <c r="O706" s="96" t="s">
        <v>6518</v>
      </c>
      <c r="P706" s="92"/>
      <c r="Q706" s="92"/>
      <c r="R706" s="92">
        <v>50</v>
      </c>
      <c r="S706" s="92"/>
      <c r="T706" s="92" t="s">
        <v>16</v>
      </c>
      <c r="U706" s="92" t="s">
        <v>7352</v>
      </c>
      <c r="V706" s="91" t="s">
        <v>289</v>
      </c>
      <c r="W706" s="91" t="s">
        <v>290</v>
      </c>
      <c r="X706" s="98" t="s">
        <v>6519</v>
      </c>
      <c r="Y706" s="91" t="s">
        <v>395</v>
      </c>
      <c r="Z706" s="99">
        <v>31.95</v>
      </c>
      <c r="AA706" s="100">
        <v>23.95</v>
      </c>
      <c r="AB706" s="101" t="s">
        <v>10382</v>
      </c>
      <c r="AC706" s="102" t="s">
        <v>639</v>
      </c>
      <c r="AD706" s="103">
        <f>Table1[[#This Row],[QTY]]*Table1[[#This Row],['# Books]]</f>
        <v>0</v>
      </c>
      <c r="AE706" s="104">
        <f>Table1[[#This Row],[QTY]]*Table1[[#This Row],[S&amp;L Price]]</f>
        <v>0</v>
      </c>
    </row>
    <row r="707" spans="1:31" ht="18" customHeight="1" x14ac:dyDescent="0.25">
      <c r="A707" s="86"/>
      <c r="B707" s="87">
        <v>45</v>
      </c>
      <c r="C707" s="88">
        <v>113</v>
      </c>
      <c r="D707" s="89" t="s">
        <v>6511</v>
      </c>
      <c r="E707" s="90">
        <v>1</v>
      </c>
      <c r="F707" s="91" t="s">
        <v>6521</v>
      </c>
      <c r="G707" s="89" t="s">
        <v>0</v>
      </c>
      <c r="H707" s="89"/>
      <c r="I707" s="92" t="s">
        <v>6522</v>
      </c>
      <c r="J707" s="93">
        <v>2016</v>
      </c>
      <c r="K707" s="94" t="s">
        <v>1411</v>
      </c>
      <c r="L707" s="91" t="s">
        <v>318</v>
      </c>
      <c r="M707" s="91" t="s">
        <v>320</v>
      </c>
      <c r="N707" s="96" t="s">
        <v>491</v>
      </c>
      <c r="O707" s="96" t="s">
        <v>6116</v>
      </c>
      <c r="P707" s="92"/>
      <c r="Q707" s="92"/>
      <c r="R707" s="92"/>
      <c r="S707" s="92"/>
      <c r="T707" s="92" t="s">
        <v>16</v>
      </c>
      <c r="U707" s="92"/>
      <c r="V707" s="91" t="s">
        <v>289</v>
      </c>
      <c r="W707" s="91" t="s">
        <v>290</v>
      </c>
      <c r="X707" s="98" t="s">
        <v>6523</v>
      </c>
      <c r="Y707" s="91" t="s">
        <v>395</v>
      </c>
      <c r="Z707" s="99">
        <v>31.95</v>
      </c>
      <c r="AA707" s="100">
        <v>23.95</v>
      </c>
      <c r="AB707" s="101" t="s">
        <v>1685</v>
      </c>
      <c r="AC707" s="102" t="s">
        <v>639</v>
      </c>
      <c r="AD707" s="103">
        <f>Table1[[#This Row],[QTY]]*Table1[[#This Row],['# Books]]</f>
        <v>0</v>
      </c>
      <c r="AE707" s="104">
        <f>Table1[[#This Row],[QTY]]*Table1[[#This Row],[S&amp;L Price]]</f>
        <v>0</v>
      </c>
    </row>
    <row r="708" spans="1:31" ht="18" hidden="1" customHeight="1" x14ac:dyDescent="0.25">
      <c r="A708" s="86"/>
      <c r="B708" s="87">
        <v>45</v>
      </c>
      <c r="C708" s="88">
        <v>113</v>
      </c>
      <c r="D708" s="89" t="s">
        <v>6511</v>
      </c>
      <c r="E708" s="90">
        <v>1</v>
      </c>
      <c r="F708" s="91" t="s">
        <v>6521</v>
      </c>
      <c r="G708" s="89" t="s">
        <v>3</v>
      </c>
      <c r="H708" s="89"/>
      <c r="I708" s="92" t="s">
        <v>6524</v>
      </c>
      <c r="J708" s="93">
        <v>2016</v>
      </c>
      <c r="K708" s="94" t="s">
        <v>1411</v>
      </c>
      <c r="L708" s="91"/>
      <c r="M708" s="91"/>
      <c r="N708" s="96" t="s">
        <v>491</v>
      </c>
      <c r="O708" s="96" t="s">
        <v>6116</v>
      </c>
      <c r="P708" s="92"/>
      <c r="Q708" s="92"/>
      <c r="R708" s="92"/>
      <c r="S708" s="92"/>
      <c r="T708" s="92" t="s">
        <v>16</v>
      </c>
      <c r="U708" s="92"/>
      <c r="V708" s="91" t="s">
        <v>289</v>
      </c>
      <c r="W708" s="91" t="s">
        <v>290</v>
      </c>
      <c r="X708" s="98" t="s">
        <v>6523</v>
      </c>
      <c r="Y708" s="91" t="s">
        <v>395</v>
      </c>
      <c r="Z708" s="99">
        <v>31.95</v>
      </c>
      <c r="AA708" s="100">
        <v>23.95</v>
      </c>
      <c r="AB708" s="101" t="s">
        <v>1685</v>
      </c>
      <c r="AC708" s="102" t="s">
        <v>639</v>
      </c>
      <c r="AD708" s="103">
        <f>Table1[[#This Row],[QTY]]*Table1[[#This Row],['# Books]]</f>
        <v>0</v>
      </c>
      <c r="AE708" s="104">
        <f>Table1[[#This Row],[QTY]]*Table1[[#This Row],[S&amp;L Price]]</f>
        <v>0</v>
      </c>
    </row>
    <row r="709" spans="1:31" ht="18" customHeight="1" x14ac:dyDescent="0.25">
      <c r="A709" s="86"/>
      <c r="B709" s="87">
        <v>45</v>
      </c>
      <c r="C709" s="88">
        <v>113</v>
      </c>
      <c r="D709" s="89" t="s">
        <v>6511</v>
      </c>
      <c r="E709" s="90">
        <v>1</v>
      </c>
      <c r="F709" s="91" t="s">
        <v>6525</v>
      </c>
      <c r="G709" s="89" t="s">
        <v>0</v>
      </c>
      <c r="H709" s="89"/>
      <c r="I709" s="92" t="s">
        <v>6526</v>
      </c>
      <c r="J709" s="93">
        <v>2016</v>
      </c>
      <c r="K709" s="94" t="s">
        <v>1411</v>
      </c>
      <c r="L709" s="91" t="s">
        <v>318</v>
      </c>
      <c r="M709" s="91" t="s">
        <v>320</v>
      </c>
      <c r="N709" s="96" t="s">
        <v>491</v>
      </c>
      <c r="O709" s="96" t="s">
        <v>6518</v>
      </c>
      <c r="P709" s="92"/>
      <c r="Q709" s="92"/>
      <c r="R709" s="92">
        <v>50</v>
      </c>
      <c r="S709" s="92"/>
      <c r="T709" s="92" t="s">
        <v>16</v>
      </c>
      <c r="U709" s="92" t="s">
        <v>5462</v>
      </c>
      <c r="V709" s="91" t="s">
        <v>289</v>
      </c>
      <c r="W709" s="91" t="s">
        <v>290</v>
      </c>
      <c r="X709" s="98" t="s">
        <v>6527</v>
      </c>
      <c r="Y709" s="91" t="s">
        <v>395</v>
      </c>
      <c r="Z709" s="99">
        <v>31.95</v>
      </c>
      <c r="AA709" s="100">
        <v>23.95</v>
      </c>
      <c r="AB709" s="101" t="s">
        <v>1028</v>
      </c>
      <c r="AC709" s="102" t="s">
        <v>639</v>
      </c>
      <c r="AD709" s="103">
        <f>Table1[[#This Row],[QTY]]*Table1[[#This Row],['# Books]]</f>
        <v>0</v>
      </c>
      <c r="AE709" s="104">
        <f>Table1[[#This Row],[QTY]]*Table1[[#This Row],[S&amp;L Price]]</f>
        <v>0</v>
      </c>
    </row>
    <row r="710" spans="1:31" ht="18" hidden="1" customHeight="1" x14ac:dyDescent="0.25">
      <c r="A710" s="86"/>
      <c r="B710" s="87">
        <v>45</v>
      </c>
      <c r="C710" s="88">
        <v>113</v>
      </c>
      <c r="D710" s="89" t="s">
        <v>6511</v>
      </c>
      <c r="E710" s="90">
        <v>1</v>
      </c>
      <c r="F710" s="91" t="s">
        <v>6525</v>
      </c>
      <c r="G710" s="89" t="s">
        <v>3</v>
      </c>
      <c r="H710" s="89"/>
      <c r="I710" s="92" t="s">
        <v>6528</v>
      </c>
      <c r="J710" s="93">
        <v>2016</v>
      </c>
      <c r="K710" s="94" t="s">
        <v>1411</v>
      </c>
      <c r="L710" s="91"/>
      <c r="M710" s="91"/>
      <c r="N710" s="96" t="s">
        <v>491</v>
      </c>
      <c r="O710" s="96" t="s">
        <v>6518</v>
      </c>
      <c r="P710" s="92"/>
      <c r="Q710" s="92"/>
      <c r="R710" s="92">
        <v>50</v>
      </c>
      <c r="S710" s="92"/>
      <c r="T710" s="92" t="s">
        <v>16</v>
      </c>
      <c r="U710" s="92" t="s">
        <v>5462</v>
      </c>
      <c r="V710" s="91" t="s">
        <v>289</v>
      </c>
      <c r="W710" s="91" t="s">
        <v>290</v>
      </c>
      <c r="X710" s="98" t="s">
        <v>6527</v>
      </c>
      <c r="Y710" s="91" t="s">
        <v>395</v>
      </c>
      <c r="Z710" s="99">
        <v>31.95</v>
      </c>
      <c r="AA710" s="100">
        <v>23.95</v>
      </c>
      <c r="AB710" s="101" t="s">
        <v>1028</v>
      </c>
      <c r="AC710" s="102" t="s">
        <v>639</v>
      </c>
      <c r="AD710" s="103">
        <f>Table1[[#This Row],[QTY]]*Table1[[#This Row],['# Books]]</f>
        <v>0</v>
      </c>
      <c r="AE710" s="104">
        <f>Table1[[#This Row],[QTY]]*Table1[[#This Row],[S&amp;L Price]]</f>
        <v>0</v>
      </c>
    </row>
    <row r="711" spans="1:31" ht="18" customHeight="1" x14ac:dyDescent="0.25">
      <c r="A711" s="86"/>
      <c r="B711" s="87">
        <v>45</v>
      </c>
      <c r="C711" s="88">
        <v>113</v>
      </c>
      <c r="D711" s="89" t="s">
        <v>6511</v>
      </c>
      <c r="E711" s="90">
        <v>1</v>
      </c>
      <c r="F711" s="91" t="s">
        <v>6529</v>
      </c>
      <c r="G711" s="89" t="s">
        <v>0</v>
      </c>
      <c r="H711" s="89"/>
      <c r="I711" s="92" t="s">
        <v>6530</v>
      </c>
      <c r="J711" s="93">
        <v>2016</v>
      </c>
      <c r="K711" s="94" t="s">
        <v>1411</v>
      </c>
      <c r="L711" s="91" t="s">
        <v>318</v>
      </c>
      <c r="M711" s="91" t="s">
        <v>320</v>
      </c>
      <c r="N711" s="96" t="s">
        <v>491</v>
      </c>
      <c r="O711" s="96" t="s">
        <v>525</v>
      </c>
      <c r="P711" s="92"/>
      <c r="Q711" s="92"/>
      <c r="R711" s="92"/>
      <c r="S711" s="92"/>
      <c r="T711" s="92" t="s">
        <v>16</v>
      </c>
      <c r="U711" s="92" t="s">
        <v>6531</v>
      </c>
      <c r="V711" s="91" t="s">
        <v>289</v>
      </c>
      <c r="W711" s="91" t="s">
        <v>290</v>
      </c>
      <c r="X711" s="98" t="s">
        <v>6532</v>
      </c>
      <c r="Y711" s="91" t="s">
        <v>395</v>
      </c>
      <c r="Z711" s="99">
        <v>31.95</v>
      </c>
      <c r="AA711" s="100">
        <v>23.95</v>
      </c>
      <c r="AB711" s="101" t="s">
        <v>1029</v>
      </c>
      <c r="AC711" s="102" t="s">
        <v>639</v>
      </c>
      <c r="AD711" s="103">
        <f>Table1[[#This Row],[QTY]]*Table1[[#This Row],['# Books]]</f>
        <v>0</v>
      </c>
      <c r="AE711" s="104">
        <f>Table1[[#This Row],[QTY]]*Table1[[#This Row],[S&amp;L Price]]</f>
        <v>0</v>
      </c>
    </row>
    <row r="712" spans="1:31" ht="18" hidden="1" customHeight="1" x14ac:dyDescent="0.25">
      <c r="A712" s="86"/>
      <c r="B712" s="87">
        <v>45</v>
      </c>
      <c r="C712" s="88">
        <v>113</v>
      </c>
      <c r="D712" s="89" t="s">
        <v>6511</v>
      </c>
      <c r="E712" s="90">
        <v>1</v>
      </c>
      <c r="F712" s="91" t="s">
        <v>6529</v>
      </c>
      <c r="G712" s="89" t="s">
        <v>3</v>
      </c>
      <c r="H712" s="89"/>
      <c r="I712" s="92" t="s">
        <v>6533</v>
      </c>
      <c r="J712" s="93">
        <v>2016</v>
      </c>
      <c r="K712" s="94" t="s">
        <v>1411</v>
      </c>
      <c r="L712" s="91"/>
      <c r="M712" s="91"/>
      <c r="N712" s="96" t="s">
        <v>491</v>
      </c>
      <c r="O712" s="96" t="s">
        <v>525</v>
      </c>
      <c r="P712" s="92"/>
      <c r="Q712" s="92"/>
      <c r="R712" s="92"/>
      <c r="S712" s="92"/>
      <c r="T712" s="92" t="s">
        <v>16</v>
      </c>
      <c r="U712" s="92" t="s">
        <v>6531</v>
      </c>
      <c r="V712" s="91" t="s">
        <v>289</v>
      </c>
      <c r="W712" s="91" t="s">
        <v>290</v>
      </c>
      <c r="X712" s="98" t="s">
        <v>6532</v>
      </c>
      <c r="Y712" s="91" t="s">
        <v>395</v>
      </c>
      <c r="Z712" s="99">
        <v>31.95</v>
      </c>
      <c r="AA712" s="100">
        <v>23.95</v>
      </c>
      <c r="AB712" s="101" t="s">
        <v>1029</v>
      </c>
      <c r="AC712" s="102" t="s">
        <v>639</v>
      </c>
      <c r="AD712" s="103">
        <f>Table1[[#This Row],[QTY]]*Table1[[#This Row],['# Books]]</f>
        <v>0</v>
      </c>
      <c r="AE712" s="104">
        <f>Table1[[#This Row],[QTY]]*Table1[[#This Row],[S&amp;L Price]]</f>
        <v>0</v>
      </c>
    </row>
    <row r="713" spans="1:31" ht="18" customHeight="1" x14ac:dyDescent="0.25">
      <c r="A713" s="86"/>
      <c r="B713" s="87">
        <v>45</v>
      </c>
      <c r="C713" s="88">
        <v>113</v>
      </c>
      <c r="D713" s="89" t="s">
        <v>6511</v>
      </c>
      <c r="E713" s="90">
        <v>1</v>
      </c>
      <c r="F713" s="91" t="s">
        <v>6534</v>
      </c>
      <c r="G713" s="89" t="s">
        <v>0</v>
      </c>
      <c r="H713" s="89"/>
      <c r="I713" s="92" t="s">
        <v>6535</v>
      </c>
      <c r="J713" s="93">
        <v>2016</v>
      </c>
      <c r="K713" s="94" t="s">
        <v>1411</v>
      </c>
      <c r="L713" s="91" t="s">
        <v>318</v>
      </c>
      <c r="M713" s="91" t="s">
        <v>320</v>
      </c>
      <c r="N713" s="96" t="s">
        <v>491</v>
      </c>
      <c r="O713" s="96" t="s">
        <v>525</v>
      </c>
      <c r="P713" s="92"/>
      <c r="Q713" s="92"/>
      <c r="R713" s="92">
        <v>50</v>
      </c>
      <c r="S713" s="92"/>
      <c r="T713" s="92" t="s">
        <v>16</v>
      </c>
      <c r="U713" s="92" t="s">
        <v>6035</v>
      </c>
      <c r="V713" s="91" t="s">
        <v>289</v>
      </c>
      <c r="W713" s="91" t="s">
        <v>290</v>
      </c>
      <c r="X713" s="98" t="s">
        <v>6536</v>
      </c>
      <c r="Y713" s="91" t="s">
        <v>395</v>
      </c>
      <c r="Z713" s="99">
        <v>31.95</v>
      </c>
      <c r="AA713" s="100">
        <v>23.95</v>
      </c>
      <c r="AB713" s="101" t="s">
        <v>9256</v>
      </c>
      <c r="AC713" s="102" t="s">
        <v>639</v>
      </c>
      <c r="AD713" s="103">
        <f>Table1[[#This Row],[QTY]]*Table1[[#This Row],['# Books]]</f>
        <v>0</v>
      </c>
      <c r="AE713" s="104">
        <f>Table1[[#This Row],[QTY]]*Table1[[#This Row],[S&amp;L Price]]</f>
        <v>0</v>
      </c>
    </row>
    <row r="714" spans="1:31" ht="18" hidden="1" customHeight="1" x14ac:dyDescent="0.25">
      <c r="A714" s="86"/>
      <c r="B714" s="87">
        <v>45</v>
      </c>
      <c r="C714" s="88">
        <v>113</v>
      </c>
      <c r="D714" s="89" t="s">
        <v>6511</v>
      </c>
      <c r="E714" s="90">
        <v>1</v>
      </c>
      <c r="F714" s="91" t="s">
        <v>6534</v>
      </c>
      <c r="G714" s="89" t="s">
        <v>3</v>
      </c>
      <c r="H714" s="89"/>
      <c r="I714" s="92" t="s">
        <v>6537</v>
      </c>
      <c r="J714" s="93">
        <v>2016</v>
      </c>
      <c r="K714" s="94" t="s">
        <v>1411</v>
      </c>
      <c r="L714" s="91"/>
      <c r="M714" s="91"/>
      <c r="N714" s="96" t="s">
        <v>491</v>
      </c>
      <c r="O714" s="96" t="s">
        <v>525</v>
      </c>
      <c r="P714" s="92"/>
      <c r="Q714" s="92"/>
      <c r="R714" s="92">
        <v>50</v>
      </c>
      <c r="S714" s="92"/>
      <c r="T714" s="92" t="s">
        <v>16</v>
      </c>
      <c r="U714" s="92" t="s">
        <v>6035</v>
      </c>
      <c r="V714" s="91" t="s">
        <v>289</v>
      </c>
      <c r="W714" s="91" t="s">
        <v>290</v>
      </c>
      <c r="X714" s="98" t="s">
        <v>6536</v>
      </c>
      <c r="Y714" s="91" t="s">
        <v>395</v>
      </c>
      <c r="Z714" s="99">
        <v>31.95</v>
      </c>
      <c r="AA714" s="100">
        <v>23.95</v>
      </c>
      <c r="AB714" s="101" t="s">
        <v>9256</v>
      </c>
      <c r="AC714" s="102" t="s">
        <v>639</v>
      </c>
      <c r="AD714" s="103">
        <f>Table1[[#This Row],[QTY]]*Table1[[#This Row],['# Books]]</f>
        <v>0</v>
      </c>
      <c r="AE714" s="104">
        <f>Table1[[#This Row],[QTY]]*Table1[[#This Row],[S&amp;L Price]]</f>
        <v>0</v>
      </c>
    </row>
    <row r="715" spans="1:31" ht="18" hidden="1" customHeight="1" x14ac:dyDescent="0.25">
      <c r="A715" s="86"/>
      <c r="B715" s="87">
        <v>46</v>
      </c>
      <c r="C715" s="88">
        <v>114</v>
      </c>
      <c r="D715" s="89" t="s">
        <v>10405</v>
      </c>
      <c r="E715" s="90">
        <v>4</v>
      </c>
      <c r="F715" s="91" t="s">
        <v>10405</v>
      </c>
      <c r="G715" s="89" t="s">
        <v>9</v>
      </c>
      <c r="H715" s="89"/>
      <c r="I715" s="92" t="s">
        <v>10406</v>
      </c>
      <c r="J715" s="93">
        <v>2020</v>
      </c>
      <c r="K715" s="94" t="s">
        <v>9424</v>
      </c>
      <c r="L715" s="91" t="s">
        <v>318</v>
      </c>
      <c r="M715" s="91" t="s">
        <v>285</v>
      </c>
      <c r="N715" s="96"/>
      <c r="O715" s="96"/>
      <c r="P715" s="92"/>
      <c r="Q715" s="92"/>
      <c r="R715" s="92"/>
      <c r="S715" s="92"/>
      <c r="T715" s="92"/>
      <c r="U715" s="92"/>
      <c r="V715" s="91" t="s">
        <v>289</v>
      </c>
      <c r="W715" s="91" t="s">
        <v>290</v>
      </c>
      <c r="X715" s="98" t="s">
        <v>10407</v>
      </c>
      <c r="Y715" s="91" t="s">
        <v>395</v>
      </c>
      <c r="Z715" s="99">
        <v>106.4</v>
      </c>
      <c r="AA715" s="100">
        <v>79.8</v>
      </c>
      <c r="AB715" s="101"/>
      <c r="AC715" s="102" t="s">
        <v>638</v>
      </c>
      <c r="AD715" s="103">
        <f>Table1[[#This Row],[QTY]]*Table1[[#This Row],['# Books]]</f>
        <v>0</v>
      </c>
      <c r="AE715" s="104">
        <f>Table1[[#This Row],[QTY]]*Table1[[#This Row],[S&amp;L Price]]</f>
        <v>0</v>
      </c>
    </row>
    <row r="716" spans="1:31" ht="18" customHeight="1" x14ac:dyDescent="0.25">
      <c r="A716" s="86"/>
      <c r="B716" s="87">
        <v>46</v>
      </c>
      <c r="C716" s="88">
        <v>114</v>
      </c>
      <c r="D716" s="89" t="s">
        <v>10405</v>
      </c>
      <c r="E716" s="90">
        <v>1</v>
      </c>
      <c r="F716" s="91" t="s">
        <v>10408</v>
      </c>
      <c r="G716" s="89" t="s">
        <v>0</v>
      </c>
      <c r="H716" s="89"/>
      <c r="I716" s="92" t="s">
        <v>10409</v>
      </c>
      <c r="J716" s="93">
        <v>2020</v>
      </c>
      <c r="K716" s="94" t="s">
        <v>9424</v>
      </c>
      <c r="L716" s="91" t="s">
        <v>318</v>
      </c>
      <c r="M716" s="91" t="s">
        <v>285</v>
      </c>
      <c r="N716" s="96" t="s">
        <v>491</v>
      </c>
      <c r="O716" s="96" t="s">
        <v>5688</v>
      </c>
      <c r="P716" s="92"/>
      <c r="Q716" s="92"/>
      <c r="R716" s="92"/>
      <c r="S716" s="92"/>
      <c r="T716" s="92" t="s">
        <v>16</v>
      </c>
      <c r="U716" s="92"/>
      <c r="V716" s="91" t="s">
        <v>289</v>
      </c>
      <c r="W716" s="91" t="s">
        <v>290</v>
      </c>
      <c r="X716" s="98" t="s">
        <v>10410</v>
      </c>
      <c r="Y716" s="91" t="s">
        <v>395</v>
      </c>
      <c r="Z716" s="99">
        <v>26.6</v>
      </c>
      <c r="AA716" s="100">
        <v>19.95</v>
      </c>
      <c r="AB716" s="101" t="s">
        <v>10411</v>
      </c>
      <c r="AC716" s="102" t="s">
        <v>638</v>
      </c>
      <c r="AD716" s="103">
        <f>Table1[[#This Row],[QTY]]*Table1[[#This Row],['# Books]]</f>
        <v>0</v>
      </c>
      <c r="AE716" s="104">
        <f>Table1[[#This Row],[QTY]]*Table1[[#This Row],[S&amp;L Price]]</f>
        <v>0</v>
      </c>
    </row>
    <row r="717" spans="1:31" ht="18" hidden="1" customHeight="1" x14ac:dyDescent="0.25">
      <c r="A717" s="86"/>
      <c r="B717" s="87">
        <v>46</v>
      </c>
      <c r="C717" s="88">
        <v>114</v>
      </c>
      <c r="D717" s="89" t="s">
        <v>10405</v>
      </c>
      <c r="E717" s="90">
        <v>1</v>
      </c>
      <c r="F717" s="91" t="s">
        <v>10408</v>
      </c>
      <c r="G717" s="89" t="s">
        <v>3</v>
      </c>
      <c r="H717" s="89"/>
      <c r="I717" s="92" t="s">
        <v>10412</v>
      </c>
      <c r="J717" s="93">
        <v>2020</v>
      </c>
      <c r="K717" s="94" t="s">
        <v>9424</v>
      </c>
      <c r="L717" s="91"/>
      <c r="M717" s="91"/>
      <c r="N717" s="96" t="s">
        <v>491</v>
      </c>
      <c r="O717" s="96" t="s">
        <v>5688</v>
      </c>
      <c r="P717" s="92"/>
      <c r="Q717" s="92"/>
      <c r="R717" s="92"/>
      <c r="S717" s="92"/>
      <c r="T717" s="92" t="s">
        <v>16</v>
      </c>
      <c r="U717" s="92"/>
      <c r="V717" s="91" t="s">
        <v>289</v>
      </c>
      <c r="W717" s="91" t="s">
        <v>290</v>
      </c>
      <c r="X717" s="98" t="s">
        <v>10410</v>
      </c>
      <c r="Y717" s="91" t="s">
        <v>395</v>
      </c>
      <c r="Z717" s="99">
        <v>26.6</v>
      </c>
      <c r="AA717" s="100">
        <v>19.95</v>
      </c>
      <c r="AB717" s="101" t="s">
        <v>10411</v>
      </c>
      <c r="AC717" s="102" t="s">
        <v>638</v>
      </c>
      <c r="AD717" s="103">
        <f>Table1[[#This Row],[QTY]]*Table1[[#This Row],['# Books]]</f>
        <v>0</v>
      </c>
      <c r="AE717" s="104">
        <f>Table1[[#This Row],[QTY]]*Table1[[#This Row],[S&amp;L Price]]</f>
        <v>0</v>
      </c>
    </row>
    <row r="718" spans="1:31" ht="18" customHeight="1" x14ac:dyDescent="0.25">
      <c r="A718" s="86"/>
      <c r="B718" s="87">
        <v>46</v>
      </c>
      <c r="C718" s="88">
        <v>114</v>
      </c>
      <c r="D718" s="89" t="s">
        <v>10405</v>
      </c>
      <c r="E718" s="90">
        <v>1</v>
      </c>
      <c r="F718" s="91" t="s">
        <v>10413</v>
      </c>
      <c r="G718" s="89" t="s">
        <v>0</v>
      </c>
      <c r="H718" s="89"/>
      <c r="I718" s="92" t="s">
        <v>10414</v>
      </c>
      <c r="J718" s="93">
        <v>2020</v>
      </c>
      <c r="K718" s="94" t="s">
        <v>9424</v>
      </c>
      <c r="L718" s="91" t="s">
        <v>318</v>
      </c>
      <c r="M718" s="91" t="s">
        <v>285</v>
      </c>
      <c r="N718" s="96" t="s">
        <v>491</v>
      </c>
      <c r="O718" s="96" t="s">
        <v>5688</v>
      </c>
      <c r="P718" s="92"/>
      <c r="Q718" s="92"/>
      <c r="R718" s="92"/>
      <c r="S718" s="92"/>
      <c r="T718" s="92" t="s">
        <v>16</v>
      </c>
      <c r="U718" s="92"/>
      <c r="V718" s="91" t="s">
        <v>289</v>
      </c>
      <c r="W718" s="91" t="s">
        <v>290</v>
      </c>
      <c r="X718" s="98" t="s">
        <v>10415</v>
      </c>
      <c r="Y718" s="91" t="s">
        <v>395</v>
      </c>
      <c r="Z718" s="99">
        <v>26.6</v>
      </c>
      <c r="AA718" s="100">
        <v>19.95</v>
      </c>
      <c r="AB718" s="101" t="s">
        <v>10411</v>
      </c>
      <c r="AC718" s="102" t="s">
        <v>638</v>
      </c>
      <c r="AD718" s="103">
        <f>Table1[[#This Row],[QTY]]*Table1[[#This Row],['# Books]]</f>
        <v>0</v>
      </c>
      <c r="AE718" s="104">
        <f>Table1[[#This Row],[QTY]]*Table1[[#This Row],[S&amp;L Price]]</f>
        <v>0</v>
      </c>
    </row>
    <row r="719" spans="1:31" ht="18" hidden="1" customHeight="1" x14ac:dyDescent="0.25">
      <c r="A719" s="86"/>
      <c r="B719" s="87">
        <v>46</v>
      </c>
      <c r="C719" s="88">
        <v>114</v>
      </c>
      <c r="D719" s="89" t="s">
        <v>10405</v>
      </c>
      <c r="E719" s="90">
        <v>1</v>
      </c>
      <c r="F719" s="91" t="s">
        <v>10413</v>
      </c>
      <c r="G719" s="89" t="s">
        <v>3</v>
      </c>
      <c r="H719" s="89"/>
      <c r="I719" s="92" t="s">
        <v>10416</v>
      </c>
      <c r="J719" s="93">
        <v>2020</v>
      </c>
      <c r="K719" s="94" t="s">
        <v>9424</v>
      </c>
      <c r="L719" s="91"/>
      <c r="M719" s="91"/>
      <c r="N719" s="96" t="s">
        <v>491</v>
      </c>
      <c r="O719" s="96" t="s">
        <v>5688</v>
      </c>
      <c r="P719" s="92"/>
      <c r="Q719" s="92"/>
      <c r="R719" s="92"/>
      <c r="S719" s="92"/>
      <c r="T719" s="92" t="s">
        <v>16</v>
      </c>
      <c r="U719" s="92"/>
      <c r="V719" s="91" t="s">
        <v>289</v>
      </c>
      <c r="W719" s="91" t="s">
        <v>290</v>
      </c>
      <c r="X719" s="98" t="s">
        <v>10415</v>
      </c>
      <c r="Y719" s="91" t="s">
        <v>395</v>
      </c>
      <c r="Z719" s="99">
        <v>26.6</v>
      </c>
      <c r="AA719" s="100">
        <v>19.95</v>
      </c>
      <c r="AB719" s="101" t="s">
        <v>10411</v>
      </c>
      <c r="AC719" s="102" t="s">
        <v>638</v>
      </c>
      <c r="AD719" s="103">
        <f>Table1[[#This Row],[QTY]]*Table1[[#This Row],['# Books]]</f>
        <v>0</v>
      </c>
      <c r="AE719" s="104">
        <f>Table1[[#This Row],[QTY]]*Table1[[#This Row],[S&amp;L Price]]</f>
        <v>0</v>
      </c>
    </row>
    <row r="720" spans="1:31" ht="18" customHeight="1" x14ac:dyDescent="0.25">
      <c r="A720" s="86"/>
      <c r="B720" s="87">
        <v>46</v>
      </c>
      <c r="C720" s="88">
        <v>114</v>
      </c>
      <c r="D720" s="89" t="s">
        <v>10405</v>
      </c>
      <c r="E720" s="90">
        <v>1</v>
      </c>
      <c r="F720" s="91" t="s">
        <v>10417</v>
      </c>
      <c r="G720" s="89" t="s">
        <v>0</v>
      </c>
      <c r="H720" s="89"/>
      <c r="I720" s="92" t="s">
        <v>10418</v>
      </c>
      <c r="J720" s="93">
        <v>2020</v>
      </c>
      <c r="K720" s="94" t="s">
        <v>9424</v>
      </c>
      <c r="L720" s="91" t="s">
        <v>318</v>
      </c>
      <c r="M720" s="91" t="s">
        <v>285</v>
      </c>
      <c r="N720" s="96" t="s">
        <v>491</v>
      </c>
      <c r="O720" s="96" t="s">
        <v>5688</v>
      </c>
      <c r="P720" s="92"/>
      <c r="Q720" s="92"/>
      <c r="R720" s="92"/>
      <c r="S720" s="92"/>
      <c r="T720" s="92" t="s">
        <v>16</v>
      </c>
      <c r="U720" s="92"/>
      <c r="V720" s="91" t="s">
        <v>289</v>
      </c>
      <c r="W720" s="91" t="s">
        <v>290</v>
      </c>
      <c r="X720" s="98" t="s">
        <v>10419</v>
      </c>
      <c r="Y720" s="91" t="s">
        <v>395</v>
      </c>
      <c r="Z720" s="99">
        <v>26.6</v>
      </c>
      <c r="AA720" s="100">
        <v>19.95</v>
      </c>
      <c r="AB720" s="101" t="s">
        <v>10411</v>
      </c>
      <c r="AC720" s="102" t="s">
        <v>638</v>
      </c>
      <c r="AD720" s="103">
        <f>Table1[[#This Row],[QTY]]*Table1[[#This Row],['# Books]]</f>
        <v>0</v>
      </c>
      <c r="AE720" s="104">
        <f>Table1[[#This Row],[QTY]]*Table1[[#This Row],[S&amp;L Price]]</f>
        <v>0</v>
      </c>
    </row>
    <row r="721" spans="1:31" ht="18" hidden="1" customHeight="1" x14ac:dyDescent="0.25">
      <c r="A721" s="86"/>
      <c r="B721" s="87">
        <v>46</v>
      </c>
      <c r="C721" s="88">
        <v>114</v>
      </c>
      <c r="D721" s="89" t="s">
        <v>10405</v>
      </c>
      <c r="E721" s="90">
        <v>1</v>
      </c>
      <c r="F721" s="91" t="s">
        <v>10417</v>
      </c>
      <c r="G721" s="89" t="s">
        <v>3</v>
      </c>
      <c r="H721" s="89"/>
      <c r="I721" s="92" t="s">
        <v>10420</v>
      </c>
      <c r="J721" s="93">
        <v>2020</v>
      </c>
      <c r="K721" s="94" t="s">
        <v>9424</v>
      </c>
      <c r="L721" s="91"/>
      <c r="M721" s="91"/>
      <c r="N721" s="96" t="s">
        <v>491</v>
      </c>
      <c r="O721" s="96" t="s">
        <v>5688</v>
      </c>
      <c r="P721" s="92"/>
      <c r="Q721" s="92"/>
      <c r="R721" s="92"/>
      <c r="S721" s="92"/>
      <c r="T721" s="92" t="s">
        <v>16</v>
      </c>
      <c r="U721" s="92"/>
      <c r="V721" s="91" t="s">
        <v>289</v>
      </c>
      <c r="W721" s="91" t="s">
        <v>290</v>
      </c>
      <c r="X721" s="98" t="s">
        <v>10419</v>
      </c>
      <c r="Y721" s="91" t="s">
        <v>395</v>
      </c>
      <c r="Z721" s="99">
        <v>26.6</v>
      </c>
      <c r="AA721" s="100">
        <v>19.95</v>
      </c>
      <c r="AB721" s="101" t="s">
        <v>10411</v>
      </c>
      <c r="AC721" s="102" t="s">
        <v>638</v>
      </c>
      <c r="AD721" s="103">
        <f>Table1[[#This Row],[QTY]]*Table1[[#This Row],['# Books]]</f>
        <v>0</v>
      </c>
      <c r="AE721" s="104">
        <f>Table1[[#This Row],[QTY]]*Table1[[#This Row],[S&amp;L Price]]</f>
        <v>0</v>
      </c>
    </row>
    <row r="722" spans="1:31" ht="18" customHeight="1" x14ac:dyDescent="0.25">
      <c r="A722" s="86"/>
      <c r="B722" s="87">
        <v>46</v>
      </c>
      <c r="C722" s="88">
        <v>114</v>
      </c>
      <c r="D722" s="89" t="s">
        <v>10405</v>
      </c>
      <c r="E722" s="90">
        <v>1</v>
      </c>
      <c r="F722" s="91" t="s">
        <v>10421</v>
      </c>
      <c r="G722" s="89" t="s">
        <v>0</v>
      </c>
      <c r="H722" s="89"/>
      <c r="I722" s="92" t="s">
        <v>10422</v>
      </c>
      <c r="J722" s="93">
        <v>2020</v>
      </c>
      <c r="K722" s="94" t="s">
        <v>9424</v>
      </c>
      <c r="L722" s="91" t="s">
        <v>318</v>
      </c>
      <c r="M722" s="91" t="s">
        <v>285</v>
      </c>
      <c r="N722" s="96" t="s">
        <v>491</v>
      </c>
      <c r="O722" s="96" t="s">
        <v>5688</v>
      </c>
      <c r="P722" s="92"/>
      <c r="Q722" s="92"/>
      <c r="R722" s="92"/>
      <c r="S722" s="92"/>
      <c r="T722" s="92" t="s">
        <v>16</v>
      </c>
      <c r="U722" s="92"/>
      <c r="V722" s="91" t="s">
        <v>289</v>
      </c>
      <c r="W722" s="91" t="s">
        <v>290</v>
      </c>
      <c r="X722" s="98" t="s">
        <v>11423</v>
      </c>
      <c r="Y722" s="91" t="s">
        <v>395</v>
      </c>
      <c r="Z722" s="99">
        <v>26.6</v>
      </c>
      <c r="AA722" s="100">
        <v>19.95</v>
      </c>
      <c r="AB722" s="101" t="s">
        <v>10411</v>
      </c>
      <c r="AC722" s="102" t="s">
        <v>638</v>
      </c>
      <c r="AD722" s="103">
        <f>Table1[[#This Row],[QTY]]*Table1[[#This Row],['# Books]]</f>
        <v>0</v>
      </c>
      <c r="AE722" s="104">
        <f>Table1[[#This Row],[QTY]]*Table1[[#This Row],[S&amp;L Price]]</f>
        <v>0</v>
      </c>
    </row>
    <row r="723" spans="1:31" ht="18" hidden="1" customHeight="1" x14ac:dyDescent="0.25">
      <c r="A723" s="86"/>
      <c r="B723" s="87">
        <v>46</v>
      </c>
      <c r="C723" s="88">
        <v>114</v>
      </c>
      <c r="D723" s="89" t="s">
        <v>10405</v>
      </c>
      <c r="E723" s="90">
        <v>1</v>
      </c>
      <c r="F723" s="91" t="s">
        <v>10421</v>
      </c>
      <c r="G723" s="89" t="s">
        <v>3</v>
      </c>
      <c r="H723" s="89"/>
      <c r="I723" s="92" t="s">
        <v>10423</v>
      </c>
      <c r="J723" s="93">
        <v>2020</v>
      </c>
      <c r="K723" s="94" t="s">
        <v>9424</v>
      </c>
      <c r="L723" s="91"/>
      <c r="M723" s="91"/>
      <c r="N723" s="96" t="s">
        <v>491</v>
      </c>
      <c r="O723" s="96" t="s">
        <v>5688</v>
      </c>
      <c r="P723" s="92"/>
      <c r="Q723" s="92"/>
      <c r="R723" s="92"/>
      <c r="S723" s="92"/>
      <c r="T723" s="92" t="s">
        <v>16</v>
      </c>
      <c r="U723" s="92"/>
      <c r="V723" s="91" t="s">
        <v>289</v>
      </c>
      <c r="W723" s="91" t="s">
        <v>290</v>
      </c>
      <c r="X723" s="98" t="s">
        <v>11423</v>
      </c>
      <c r="Y723" s="91" t="s">
        <v>395</v>
      </c>
      <c r="Z723" s="99">
        <v>26.6</v>
      </c>
      <c r="AA723" s="100">
        <v>19.95</v>
      </c>
      <c r="AB723" s="101" t="s">
        <v>10411</v>
      </c>
      <c r="AC723" s="102" t="s">
        <v>638</v>
      </c>
      <c r="AD723" s="103">
        <f>Table1[[#This Row],[QTY]]*Table1[[#This Row],['# Books]]</f>
        <v>0</v>
      </c>
      <c r="AE723" s="104">
        <f>Table1[[#This Row],[QTY]]*Table1[[#This Row],[S&amp;L Price]]</f>
        <v>0</v>
      </c>
    </row>
    <row r="724" spans="1:31" ht="18" hidden="1" customHeight="1" x14ac:dyDescent="0.25">
      <c r="A724" s="86"/>
      <c r="B724" s="87">
        <v>47</v>
      </c>
      <c r="C724" s="88">
        <v>109</v>
      </c>
      <c r="D724" s="89" t="s">
        <v>10315</v>
      </c>
      <c r="E724" s="90">
        <v>6</v>
      </c>
      <c r="F724" s="91" t="s">
        <v>10315</v>
      </c>
      <c r="G724" s="89" t="s">
        <v>9</v>
      </c>
      <c r="H724" s="89"/>
      <c r="I724" s="92" t="s">
        <v>10316</v>
      </c>
      <c r="J724" s="93">
        <v>2020</v>
      </c>
      <c r="K724" s="94" t="s">
        <v>9424</v>
      </c>
      <c r="L724" s="91" t="s">
        <v>318</v>
      </c>
      <c r="M724" s="91" t="s">
        <v>8717</v>
      </c>
      <c r="N724" s="96"/>
      <c r="O724" s="96"/>
      <c r="P724" s="92"/>
      <c r="Q724" s="92"/>
      <c r="R724" s="92"/>
      <c r="S724" s="92"/>
      <c r="T724" s="92"/>
      <c r="U724" s="92"/>
      <c r="V724" s="91" t="s">
        <v>289</v>
      </c>
      <c r="W724" s="91" t="s">
        <v>290</v>
      </c>
      <c r="X724" s="98" t="s">
        <v>10317</v>
      </c>
      <c r="Y724" s="91" t="s">
        <v>395</v>
      </c>
      <c r="Z724" s="99">
        <v>159.6</v>
      </c>
      <c r="AA724" s="100">
        <v>119.7</v>
      </c>
      <c r="AB724" s="101"/>
      <c r="AC724" s="102" t="s">
        <v>638</v>
      </c>
      <c r="AD724" s="103">
        <f>Table1[[#This Row],[QTY]]*Table1[[#This Row],['# Books]]</f>
        <v>0</v>
      </c>
      <c r="AE724" s="104">
        <f>Table1[[#This Row],[QTY]]*Table1[[#This Row],[S&amp;L Price]]</f>
        <v>0</v>
      </c>
    </row>
    <row r="725" spans="1:31" ht="18" customHeight="1" x14ac:dyDescent="0.25">
      <c r="A725" s="86"/>
      <c r="B725" s="87">
        <v>47</v>
      </c>
      <c r="C725" s="88">
        <v>109</v>
      </c>
      <c r="D725" s="89" t="s">
        <v>10315</v>
      </c>
      <c r="E725" s="90">
        <v>1</v>
      </c>
      <c r="F725" s="91" t="s">
        <v>2053</v>
      </c>
      <c r="G725" s="89" t="s">
        <v>0</v>
      </c>
      <c r="H725" s="89"/>
      <c r="I725" s="92" t="s">
        <v>10318</v>
      </c>
      <c r="J725" s="93">
        <v>2020</v>
      </c>
      <c r="K725" s="94" t="s">
        <v>9424</v>
      </c>
      <c r="L725" s="91" t="s">
        <v>318</v>
      </c>
      <c r="M725" s="91" t="s">
        <v>8717</v>
      </c>
      <c r="N725" s="96" t="s">
        <v>11279</v>
      </c>
      <c r="O725" s="96" t="s">
        <v>2016</v>
      </c>
      <c r="P725" s="92"/>
      <c r="Q725" s="92"/>
      <c r="R725" s="92"/>
      <c r="S725" s="92"/>
      <c r="T725" s="92" t="s">
        <v>20</v>
      </c>
      <c r="U725" s="92"/>
      <c r="V725" s="91" t="s">
        <v>289</v>
      </c>
      <c r="W725" s="91" t="s">
        <v>290</v>
      </c>
      <c r="X725" s="98" t="s">
        <v>10319</v>
      </c>
      <c r="Y725" s="91" t="s">
        <v>395</v>
      </c>
      <c r="Z725" s="99">
        <v>26.6</v>
      </c>
      <c r="AA725" s="100">
        <v>19.95</v>
      </c>
      <c r="AB725" s="101" t="s">
        <v>1680</v>
      </c>
      <c r="AC725" s="102" t="s">
        <v>638</v>
      </c>
      <c r="AD725" s="103">
        <f>Table1[[#This Row],[QTY]]*Table1[[#This Row],['# Books]]</f>
        <v>0</v>
      </c>
      <c r="AE725" s="104">
        <f>Table1[[#This Row],[QTY]]*Table1[[#This Row],[S&amp;L Price]]</f>
        <v>0</v>
      </c>
    </row>
    <row r="726" spans="1:31" ht="18" hidden="1" customHeight="1" x14ac:dyDescent="0.25">
      <c r="A726" s="86"/>
      <c r="B726" s="87">
        <v>47</v>
      </c>
      <c r="C726" s="88">
        <v>109</v>
      </c>
      <c r="D726" s="89" t="s">
        <v>10315</v>
      </c>
      <c r="E726" s="90">
        <v>1</v>
      </c>
      <c r="F726" s="91" t="s">
        <v>2053</v>
      </c>
      <c r="G726" s="89" t="s">
        <v>3</v>
      </c>
      <c r="H726" s="89"/>
      <c r="I726" s="92" t="s">
        <v>10320</v>
      </c>
      <c r="J726" s="93">
        <v>2020</v>
      </c>
      <c r="K726" s="94" t="s">
        <v>9424</v>
      </c>
      <c r="L726" s="91"/>
      <c r="M726" s="91"/>
      <c r="N726" s="96" t="s">
        <v>11279</v>
      </c>
      <c r="O726" s="96" t="s">
        <v>2016</v>
      </c>
      <c r="P726" s="92"/>
      <c r="Q726" s="92"/>
      <c r="R726" s="92"/>
      <c r="S726" s="92"/>
      <c r="T726" s="92" t="s">
        <v>20</v>
      </c>
      <c r="U726" s="92"/>
      <c r="V726" s="91" t="s">
        <v>289</v>
      </c>
      <c r="W726" s="91" t="s">
        <v>290</v>
      </c>
      <c r="X726" s="98" t="s">
        <v>10319</v>
      </c>
      <c r="Y726" s="91" t="s">
        <v>395</v>
      </c>
      <c r="Z726" s="99">
        <v>26.6</v>
      </c>
      <c r="AA726" s="100">
        <v>19.95</v>
      </c>
      <c r="AB726" s="101" t="s">
        <v>1680</v>
      </c>
      <c r="AC726" s="102" t="s">
        <v>638</v>
      </c>
      <c r="AD726" s="103">
        <f>Table1[[#This Row],[QTY]]*Table1[[#This Row],['# Books]]</f>
        <v>0</v>
      </c>
      <c r="AE726" s="104">
        <f>Table1[[#This Row],[QTY]]*Table1[[#This Row],[S&amp;L Price]]</f>
        <v>0</v>
      </c>
    </row>
    <row r="727" spans="1:31" ht="18" customHeight="1" x14ac:dyDescent="0.25">
      <c r="A727" s="86"/>
      <c r="B727" s="87">
        <v>47</v>
      </c>
      <c r="C727" s="88">
        <v>109</v>
      </c>
      <c r="D727" s="89" t="s">
        <v>10315</v>
      </c>
      <c r="E727" s="90">
        <v>1</v>
      </c>
      <c r="F727" s="91" t="s">
        <v>10321</v>
      </c>
      <c r="G727" s="89" t="s">
        <v>0</v>
      </c>
      <c r="H727" s="89"/>
      <c r="I727" s="92" t="s">
        <v>10322</v>
      </c>
      <c r="J727" s="93">
        <v>2020</v>
      </c>
      <c r="K727" s="94" t="s">
        <v>9424</v>
      </c>
      <c r="L727" s="91" t="s">
        <v>318</v>
      </c>
      <c r="M727" s="91" t="s">
        <v>8717</v>
      </c>
      <c r="N727" s="96" t="s">
        <v>11279</v>
      </c>
      <c r="O727" s="96" t="s">
        <v>2016</v>
      </c>
      <c r="P727" s="92"/>
      <c r="Q727" s="92"/>
      <c r="R727" s="92"/>
      <c r="S727" s="92"/>
      <c r="T727" s="92" t="s">
        <v>20</v>
      </c>
      <c r="U727" s="92"/>
      <c r="V727" s="91" t="s">
        <v>289</v>
      </c>
      <c r="W727" s="91" t="s">
        <v>290</v>
      </c>
      <c r="X727" s="98" t="s">
        <v>10323</v>
      </c>
      <c r="Y727" s="91" t="s">
        <v>395</v>
      </c>
      <c r="Z727" s="99">
        <v>26.6</v>
      </c>
      <c r="AA727" s="100">
        <v>19.95</v>
      </c>
      <c r="AB727" s="101" t="s">
        <v>10324</v>
      </c>
      <c r="AC727" s="102" t="s">
        <v>638</v>
      </c>
      <c r="AD727" s="103">
        <f>Table1[[#This Row],[QTY]]*Table1[[#This Row],['# Books]]</f>
        <v>0</v>
      </c>
      <c r="AE727" s="104">
        <f>Table1[[#This Row],[QTY]]*Table1[[#This Row],[S&amp;L Price]]</f>
        <v>0</v>
      </c>
    </row>
    <row r="728" spans="1:31" ht="18" hidden="1" customHeight="1" x14ac:dyDescent="0.25">
      <c r="A728" s="86"/>
      <c r="B728" s="87">
        <v>47</v>
      </c>
      <c r="C728" s="88">
        <v>109</v>
      </c>
      <c r="D728" s="89" t="s">
        <v>10315</v>
      </c>
      <c r="E728" s="90">
        <v>1</v>
      </c>
      <c r="F728" s="91" t="s">
        <v>10321</v>
      </c>
      <c r="G728" s="89" t="s">
        <v>3</v>
      </c>
      <c r="H728" s="89"/>
      <c r="I728" s="92" t="s">
        <v>10325</v>
      </c>
      <c r="J728" s="93">
        <v>2020</v>
      </c>
      <c r="K728" s="94" t="s">
        <v>9424</v>
      </c>
      <c r="L728" s="91"/>
      <c r="M728" s="91"/>
      <c r="N728" s="96" t="s">
        <v>11279</v>
      </c>
      <c r="O728" s="96" t="s">
        <v>2016</v>
      </c>
      <c r="P728" s="92"/>
      <c r="Q728" s="92"/>
      <c r="R728" s="92"/>
      <c r="S728" s="92"/>
      <c r="T728" s="92" t="s">
        <v>20</v>
      </c>
      <c r="U728" s="92"/>
      <c r="V728" s="91" t="s">
        <v>289</v>
      </c>
      <c r="W728" s="91" t="s">
        <v>290</v>
      </c>
      <c r="X728" s="98" t="s">
        <v>10323</v>
      </c>
      <c r="Y728" s="91" t="s">
        <v>395</v>
      </c>
      <c r="Z728" s="99">
        <v>26.6</v>
      </c>
      <c r="AA728" s="100">
        <v>19.95</v>
      </c>
      <c r="AB728" s="101" t="s">
        <v>10324</v>
      </c>
      <c r="AC728" s="102" t="s">
        <v>638</v>
      </c>
      <c r="AD728" s="103">
        <f>Table1[[#This Row],[QTY]]*Table1[[#This Row],['# Books]]</f>
        <v>0</v>
      </c>
      <c r="AE728" s="104">
        <f>Table1[[#This Row],[QTY]]*Table1[[#This Row],[S&amp;L Price]]</f>
        <v>0</v>
      </c>
    </row>
    <row r="729" spans="1:31" ht="18" customHeight="1" x14ac:dyDescent="0.25">
      <c r="A729" s="86"/>
      <c r="B729" s="87">
        <v>47</v>
      </c>
      <c r="C729" s="88">
        <v>109</v>
      </c>
      <c r="D729" s="89" t="s">
        <v>10315</v>
      </c>
      <c r="E729" s="90">
        <v>1</v>
      </c>
      <c r="F729" s="91" t="s">
        <v>10326</v>
      </c>
      <c r="G729" s="89" t="s">
        <v>0</v>
      </c>
      <c r="H729" s="89"/>
      <c r="I729" s="92" t="s">
        <v>10327</v>
      </c>
      <c r="J729" s="93">
        <v>2020</v>
      </c>
      <c r="K729" s="94" t="s">
        <v>9424</v>
      </c>
      <c r="L729" s="91" t="s">
        <v>318</v>
      </c>
      <c r="M729" s="91" t="s">
        <v>8717</v>
      </c>
      <c r="N729" s="96" t="s">
        <v>11279</v>
      </c>
      <c r="O729" s="96" t="s">
        <v>2016</v>
      </c>
      <c r="P729" s="92"/>
      <c r="Q729" s="92"/>
      <c r="R729" s="92"/>
      <c r="S729" s="92"/>
      <c r="T729" s="92" t="s">
        <v>20</v>
      </c>
      <c r="U729" s="92"/>
      <c r="V729" s="91" t="s">
        <v>289</v>
      </c>
      <c r="W729" s="91" t="s">
        <v>290</v>
      </c>
      <c r="X729" s="98" t="s">
        <v>11424</v>
      </c>
      <c r="Y729" s="91" t="s">
        <v>395</v>
      </c>
      <c r="Z729" s="99">
        <v>26.6</v>
      </c>
      <c r="AA729" s="100">
        <v>19.95</v>
      </c>
      <c r="AB729" s="101" t="s">
        <v>1028</v>
      </c>
      <c r="AC729" s="102" t="s">
        <v>638</v>
      </c>
      <c r="AD729" s="103">
        <f>Table1[[#This Row],[QTY]]*Table1[[#This Row],['# Books]]</f>
        <v>0</v>
      </c>
      <c r="AE729" s="104">
        <f>Table1[[#This Row],[QTY]]*Table1[[#This Row],[S&amp;L Price]]</f>
        <v>0</v>
      </c>
    </row>
    <row r="730" spans="1:31" ht="18" hidden="1" customHeight="1" x14ac:dyDescent="0.25">
      <c r="A730" s="86"/>
      <c r="B730" s="87">
        <v>47</v>
      </c>
      <c r="C730" s="88">
        <v>109</v>
      </c>
      <c r="D730" s="89" t="s">
        <v>10315</v>
      </c>
      <c r="E730" s="90">
        <v>1</v>
      </c>
      <c r="F730" s="91" t="s">
        <v>10326</v>
      </c>
      <c r="G730" s="89" t="s">
        <v>3</v>
      </c>
      <c r="H730" s="89"/>
      <c r="I730" s="92" t="s">
        <v>10328</v>
      </c>
      <c r="J730" s="93">
        <v>2020</v>
      </c>
      <c r="K730" s="94" t="s">
        <v>9424</v>
      </c>
      <c r="L730" s="91"/>
      <c r="M730" s="91"/>
      <c r="N730" s="96" t="s">
        <v>11279</v>
      </c>
      <c r="O730" s="96" t="s">
        <v>2016</v>
      </c>
      <c r="P730" s="92"/>
      <c r="Q730" s="92"/>
      <c r="R730" s="92"/>
      <c r="S730" s="92"/>
      <c r="T730" s="92" t="s">
        <v>20</v>
      </c>
      <c r="U730" s="92"/>
      <c r="V730" s="91" t="s">
        <v>289</v>
      </c>
      <c r="W730" s="91" t="s">
        <v>290</v>
      </c>
      <c r="X730" s="98" t="s">
        <v>11424</v>
      </c>
      <c r="Y730" s="91" t="s">
        <v>395</v>
      </c>
      <c r="Z730" s="99">
        <v>26.6</v>
      </c>
      <c r="AA730" s="100">
        <v>19.95</v>
      </c>
      <c r="AB730" s="101" t="s">
        <v>1028</v>
      </c>
      <c r="AC730" s="102" t="s">
        <v>638</v>
      </c>
      <c r="AD730" s="103">
        <f>Table1[[#This Row],[QTY]]*Table1[[#This Row],['# Books]]</f>
        <v>0</v>
      </c>
      <c r="AE730" s="104">
        <f>Table1[[#This Row],[QTY]]*Table1[[#This Row],[S&amp;L Price]]</f>
        <v>0</v>
      </c>
    </row>
    <row r="731" spans="1:31" ht="18" customHeight="1" x14ac:dyDescent="0.25">
      <c r="A731" s="86"/>
      <c r="B731" s="87">
        <v>47</v>
      </c>
      <c r="C731" s="88">
        <v>109</v>
      </c>
      <c r="D731" s="89" t="s">
        <v>10315</v>
      </c>
      <c r="E731" s="90">
        <v>1</v>
      </c>
      <c r="F731" s="91" t="s">
        <v>10329</v>
      </c>
      <c r="G731" s="89" t="s">
        <v>0</v>
      </c>
      <c r="H731" s="89"/>
      <c r="I731" s="92" t="s">
        <v>10330</v>
      </c>
      <c r="J731" s="93">
        <v>2020</v>
      </c>
      <c r="K731" s="94" t="s">
        <v>9424</v>
      </c>
      <c r="L731" s="91" t="s">
        <v>318</v>
      </c>
      <c r="M731" s="91" t="s">
        <v>8717</v>
      </c>
      <c r="N731" s="96" t="s">
        <v>11279</v>
      </c>
      <c r="O731" s="96" t="s">
        <v>2016</v>
      </c>
      <c r="P731" s="92"/>
      <c r="Q731" s="92"/>
      <c r="R731" s="92"/>
      <c r="S731" s="92"/>
      <c r="T731" s="92" t="s">
        <v>20</v>
      </c>
      <c r="U731" s="92"/>
      <c r="V731" s="91" t="s">
        <v>289</v>
      </c>
      <c r="W731" s="91" t="s">
        <v>290</v>
      </c>
      <c r="X731" s="98" t="s">
        <v>10331</v>
      </c>
      <c r="Y731" s="91" t="s">
        <v>395</v>
      </c>
      <c r="Z731" s="99">
        <v>26.6</v>
      </c>
      <c r="AA731" s="100">
        <v>19.95</v>
      </c>
      <c r="AB731" s="101" t="s">
        <v>10332</v>
      </c>
      <c r="AC731" s="102" t="s">
        <v>638</v>
      </c>
      <c r="AD731" s="103">
        <f>Table1[[#This Row],[QTY]]*Table1[[#This Row],['# Books]]</f>
        <v>0</v>
      </c>
      <c r="AE731" s="104">
        <f>Table1[[#This Row],[QTY]]*Table1[[#This Row],[S&amp;L Price]]</f>
        <v>0</v>
      </c>
    </row>
    <row r="732" spans="1:31" ht="18" hidden="1" customHeight="1" x14ac:dyDescent="0.25">
      <c r="A732" s="86"/>
      <c r="B732" s="87">
        <v>47</v>
      </c>
      <c r="C732" s="88">
        <v>109</v>
      </c>
      <c r="D732" s="89" t="s">
        <v>10315</v>
      </c>
      <c r="E732" s="90">
        <v>1</v>
      </c>
      <c r="F732" s="91" t="s">
        <v>10329</v>
      </c>
      <c r="G732" s="89" t="s">
        <v>3</v>
      </c>
      <c r="H732" s="89"/>
      <c r="I732" s="92" t="s">
        <v>10333</v>
      </c>
      <c r="J732" s="93">
        <v>2020</v>
      </c>
      <c r="K732" s="94" t="s">
        <v>9424</v>
      </c>
      <c r="L732" s="91"/>
      <c r="M732" s="91"/>
      <c r="N732" s="96" t="s">
        <v>11279</v>
      </c>
      <c r="O732" s="96" t="s">
        <v>2016</v>
      </c>
      <c r="P732" s="92"/>
      <c r="Q732" s="92"/>
      <c r="R732" s="92"/>
      <c r="S732" s="92"/>
      <c r="T732" s="92" t="s">
        <v>20</v>
      </c>
      <c r="U732" s="92"/>
      <c r="V732" s="91" t="s">
        <v>289</v>
      </c>
      <c r="W732" s="91" t="s">
        <v>290</v>
      </c>
      <c r="X732" s="98" t="s">
        <v>10331</v>
      </c>
      <c r="Y732" s="91" t="s">
        <v>395</v>
      </c>
      <c r="Z732" s="99">
        <v>26.6</v>
      </c>
      <c r="AA732" s="100">
        <v>19.95</v>
      </c>
      <c r="AB732" s="101" t="s">
        <v>10332</v>
      </c>
      <c r="AC732" s="102" t="s">
        <v>638</v>
      </c>
      <c r="AD732" s="103">
        <f>Table1[[#This Row],[QTY]]*Table1[[#This Row],['# Books]]</f>
        <v>0</v>
      </c>
      <c r="AE732" s="104">
        <f>Table1[[#This Row],[QTY]]*Table1[[#This Row],[S&amp;L Price]]</f>
        <v>0</v>
      </c>
    </row>
    <row r="733" spans="1:31" ht="18" customHeight="1" x14ac:dyDescent="0.25">
      <c r="A733" s="86"/>
      <c r="B733" s="87">
        <v>47</v>
      </c>
      <c r="C733" s="88">
        <v>109</v>
      </c>
      <c r="D733" s="89" t="s">
        <v>10315</v>
      </c>
      <c r="E733" s="90">
        <v>1</v>
      </c>
      <c r="F733" s="91" t="s">
        <v>10334</v>
      </c>
      <c r="G733" s="89" t="s">
        <v>0</v>
      </c>
      <c r="H733" s="89"/>
      <c r="I733" s="92" t="s">
        <v>10335</v>
      </c>
      <c r="J733" s="93">
        <v>2020</v>
      </c>
      <c r="K733" s="94" t="s">
        <v>9424</v>
      </c>
      <c r="L733" s="91" t="s">
        <v>318</v>
      </c>
      <c r="M733" s="91" t="s">
        <v>8717</v>
      </c>
      <c r="N733" s="96" t="s">
        <v>11279</v>
      </c>
      <c r="O733" s="96" t="s">
        <v>2016</v>
      </c>
      <c r="P733" s="92"/>
      <c r="Q733" s="92"/>
      <c r="R733" s="92"/>
      <c r="S733" s="92"/>
      <c r="T733" s="92" t="s">
        <v>20</v>
      </c>
      <c r="U733" s="92"/>
      <c r="V733" s="91" t="s">
        <v>289</v>
      </c>
      <c r="W733" s="91" t="s">
        <v>290</v>
      </c>
      <c r="X733" s="98" t="s">
        <v>10336</v>
      </c>
      <c r="Y733" s="91" t="s">
        <v>395</v>
      </c>
      <c r="Z733" s="99">
        <v>26.6</v>
      </c>
      <c r="AA733" s="100">
        <v>19.95</v>
      </c>
      <c r="AB733" s="101" t="s">
        <v>10337</v>
      </c>
      <c r="AC733" s="102" t="s">
        <v>638</v>
      </c>
      <c r="AD733" s="103">
        <f>Table1[[#This Row],[QTY]]*Table1[[#This Row],['# Books]]</f>
        <v>0</v>
      </c>
      <c r="AE733" s="104">
        <f>Table1[[#This Row],[QTY]]*Table1[[#This Row],[S&amp;L Price]]</f>
        <v>0</v>
      </c>
    </row>
    <row r="734" spans="1:31" ht="18" hidden="1" customHeight="1" x14ac:dyDescent="0.25">
      <c r="A734" s="86"/>
      <c r="B734" s="87">
        <v>47</v>
      </c>
      <c r="C734" s="88">
        <v>109</v>
      </c>
      <c r="D734" s="89" t="s">
        <v>10315</v>
      </c>
      <c r="E734" s="90">
        <v>1</v>
      </c>
      <c r="F734" s="91" t="s">
        <v>10334</v>
      </c>
      <c r="G734" s="89" t="s">
        <v>3</v>
      </c>
      <c r="H734" s="89"/>
      <c r="I734" s="92" t="s">
        <v>10338</v>
      </c>
      <c r="J734" s="93">
        <v>2020</v>
      </c>
      <c r="K734" s="94" t="s">
        <v>9424</v>
      </c>
      <c r="L734" s="91"/>
      <c r="M734" s="91"/>
      <c r="N734" s="96" t="s">
        <v>11279</v>
      </c>
      <c r="O734" s="96" t="s">
        <v>2016</v>
      </c>
      <c r="P734" s="92"/>
      <c r="Q734" s="92"/>
      <c r="R734" s="92"/>
      <c r="S734" s="92"/>
      <c r="T734" s="92" t="s">
        <v>20</v>
      </c>
      <c r="U734" s="92"/>
      <c r="V734" s="91" t="s">
        <v>289</v>
      </c>
      <c r="W734" s="91" t="s">
        <v>290</v>
      </c>
      <c r="X734" s="98" t="s">
        <v>10336</v>
      </c>
      <c r="Y734" s="91" t="s">
        <v>395</v>
      </c>
      <c r="Z734" s="99">
        <v>26.6</v>
      </c>
      <c r="AA734" s="100">
        <v>19.95</v>
      </c>
      <c r="AB734" s="101" t="s">
        <v>10337</v>
      </c>
      <c r="AC734" s="102" t="s">
        <v>638</v>
      </c>
      <c r="AD734" s="103">
        <f>Table1[[#This Row],[QTY]]*Table1[[#This Row],['# Books]]</f>
        <v>0</v>
      </c>
      <c r="AE734" s="104">
        <f>Table1[[#This Row],[QTY]]*Table1[[#This Row],[S&amp;L Price]]</f>
        <v>0</v>
      </c>
    </row>
    <row r="735" spans="1:31" ht="18" customHeight="1" x14ac:dyDescent="0.25">
      <c r="A735" s="86"/>
      <c r="B735" s="87">
        <v>47</v>
      </c>
      <c r="C735" s="88">
        <v>109</v>
      </c>
      <c r="D735" s="89" t="s">
        <v>10315</v>
      </c>
      <c r="E735" s="90">
        <v>1</v>
      </c>
      <c r="F735" s="91" t="s">
        <v>10339</v>
      </c>
      <c r="G735" s="89" t="s">
        <v>0</v>
      </c>
      <c r="H735" s="89"/>
      <c r="I735" s="92" t="s">
        <v>10340</v>
      </c>
      <c r="J735" s="93">
        <v>2020</v>
      </c>
      <c r="K735" s="94" t="s">
        <v>9424</v>
      </c>
      <c r="L735" s="91" t="s">
        <v>318</v>
      </c>
      <c r="M735" s="91" t="s">
        <v>8717</v>
      </c>
      <c r="N735" s="96" t="s">
        <v>11279</v>
      </c>
      <c r="O735" s="96" t="s">
        <v>2016</v>
      </c>
      <c r="P735" s="92"/>
      <c r="Q735" s="92"/>
      <c r="R735" s="92"/>
      <c r="S735" s="92"/>
      <c r="T735" s="92" t="s">
        <v>20</v>
      </c>
      <c r="U735" s="92"/>
      <c r="V735" s="91" t="s">
        <v>289</v>
      </c>
      <c r="W735" s="91" t="s">
        <v>290</v>
      </c>
      <c r="X735" s="98" t="s">
        <v>10341</v>
      </c>
      <c r="Y735" s="91" t="s">
        <v>395</v>
      </c>
      <c r="Z735" s="99">
        <v>26.6</v>
      </c>
      <c r="AA735" s="100">
        <v>19.95</v>
      </c>
      <c r="AB735" s="101" t="s">
        <v>10342</v>
      </c>
      <c r="AC735" s="102" t="s">
        <v>638</v>
      </c>
      <c r="AD735" s="103">
        <f>Table1[[#This Row],[QTY]]*Table1[[#This Row],['# Books]]</f>
        <v>0</v>
      </c>
      <c r="AE735" s="104">
        <f>Table1[[#This Row],[QTY]]*Table1[[#This Row],[S&amp;L Price]]</f>
        <v>0</v>
      </c>
    </row>
    <row r="736" spans="1:31" ht="18" hidden="1" customHeight="1" x14ac:dyDescent="0.25">
      <c r="A736" s="86"/>
      <c r="B736" s="87">
        <v>47</v>
      </c>
      <c r="C736" s="88">
        <v>109</v>
      </c>
      <c r="D736" s="89" t="s">
        <v>10315</v>
      </c>
      <c r="E736" s="90">
        <v>1</v>
      </c>
      <c r="F736" s="91" t="s">
        <v>10339</v>
      </c>
      <c r="G736" s="89" t="s">
        <v>3</v>
      </c>
      <c r="H736" s="89"/>
      <c r="I736" s="92" t="s">
        <v>10343</v>
      </c>
      <c r="J736" s="93">
        <v>2020</v>
      </c>
      <c r="K736" s="94" t="s">
        <v>9424</v>
      </c>
      <c r="L736" s="91"/>
      <c r="M736" s="91"/>
      <c r="N736" s="96" t="s">
        <v>11279</v>
      </c>
      <c r="O736" s="96" t="s">
        <v>2016</v>
      </c>
      <c r="P736" s="92"/>
      <c r="Q736" s="92"/>
      <c r="R736" s="92"/>
      <c r="S736" s="92"/>
      <c r="T736" s="92" t="s">
        <v>20</v>
      </c>
      <c r="U736" s="92"/>
      <c r="V736" s="91" t="s">
        <v>289</v>
      </c>
      <c r="W736" s="91" t="s">
        <v>290</v>
      </c>
      <c r="X736" s="98" t="s">
        <v>10341</v>
      </c>
      <c r="Y736" s="91" t="s">
        <v>395</v>
      </c>
      <c r="Z736" s="99">
        <v>26.6</v>
      </c>
      <c r="AA736" s="100">
        <v>19.95</v>
      </c>
      <c r="AB736" s="101" t="s">
        <v>10342</v>
      </c>
      <c r="AC736" s="102" t="s">
        <v>638</v>
      </c>
      <c r="AD736" s="103">
        <f>Table1[[#This Row],[QTY]]*Table1[[#This Row],['# Books]]</f>
        <v>0</v>
      </c>
      <c r="AE736" s="104">
        <f>Table1[[#This Row],[QTY]]*Table1[[#This Row],[S&amp;L Price]]</f>
        <v>0</v>
      </c>
    </row>
    <row r="737" spans="1:31" ht="18" hidden="1" customHeight="1" x14ac:dyDescent="0.25">
      <c r="A737" s="86"/>
      <c r="B737" s="87">
        <v>48</v>
      </c>
      <c r="C737" s="88">
        <v>110</v>
      </c>
      <c r="D737" s="89" t="s">
        <v>6566</v>
      </c>
      <c r="E737" s="90">
        <v>18</v>
      </c>
      <c r="F737" s="91" t="s">
        <v>10344</v>
      </c>
      <c r="G737" s="89" t="s">
        <v>9</v>
      </c>
      <c r="H737" s="89"/>
      <c r="I737" s="92" t="s">
        <v>10345</v>
      </c>
      <c r="J737" s="93">
        <v>2020</v>
      </c>
      <c r="K737" s="94" t="s">
        <v>9424</v>
      </c>
      <c r="L737" s="91" t="s">
        <v>318</v>
      </c>
      <c r="M737" s="91" t="s">
        <v>319</v>
      </c>
      <c r="N737" s="96"/>
      <c r="O737" s="96"/>
      <c r="P737" s="92"/>
      <c r="Q737" s="92"/>
      <c r="R737" s="92"/>
      <c r="S737" s="92"/>
      <c r="T737" s="92"/>
      <c r="U737" s="92"/>
      <c r="V737" s="91" t="s">
        <v>289</v>
      </c>
      <c r="W737" s="91" t="s">
        <v>290</v>
      </c>
      <c r="X737" s="98" t="s">
        <v>10346</v>
      </c>
      <c r="Y737" s="91" t="s">
        <v>395</v>
      </c>
      <c r="Z737" s="99">
        <v>478.8</v>
      </c>
      <c r="AA737" s="100">
        <v>359.1</v>
      </c>
      <c r="AB737" s="101"/>
      <c r="AC737" s="102" t="s">
        <v>638</v>
      </c>
      <c r="AD737" s="103">
        <f>Table1[[#This Row],[QTY]]*Table1[[#This Row],['# Books]]</f>
        <v>0</v>
      </c>
      <c r="AE737" s="104">
        <f>Table1[[#This Row],[QTY]]*Table1[[#This Row],[S&amp;L Price]]</f>
        <v>0</v>
      </c>
    </row>
    <row r="738" spans="1:31" ht="18" hidden="1" customHeight="1" x14ac:dyDescent="0.25">
      <c r="A738" s="86"/>
      <c r="B738" s="87">
        <v>48</v>
      </c>
      <c r="C738" s="88">
        <v>110</v>
      </c>
      <c r="D738" s="89" t="s">
        <v>6566</v>
      </c>
      <c r="E738" s="90">
        <v>6</v>
      </c>
      <c r="F738" s="91" t="s">
        <v>10347</v>
      </c>
      <c r="G738" s="89" t="s">
        <v>9</v>
      </c>
      <c r="H738" s="89"/>
      <c r="I738" s="92" t="s">
        <v>10348</v>
      </c>
      <c r="J738" s="93">
        <v>2020</v>
      </c>
      <c r="K738" s="94" t="s">
        <v>9424</v>
      </c>
      <c r="L738" s="91" t="s">
        <v>318</v>
      </c>
      <c r="M738" s="91" t="s">
        <v>319</v>
      </c>
      <c r="N738" s="96"/>
      <c r="O738" s="96"/>
      <c r="P738" s="92"/>
      <c r="Q738" s="92"/>
      <c r="R738" s="92"/>
      <c r="S738" s="92"/>
      <c r="T738" s="92"/>
      <c r="U738" s="92"/>
      <c r="V738" s="91" t="s">
        <v>289</v>
      </c>
      <c r="W738" s="91" t="s">
        <v>290</v>
      </c>
      <c r="X738" s="98" t="s">
        <v>10349</v>
      </c>
      <c r="Y738" s="91" t="s">
        <v>395</v>
      </c>
      <c r="Z738" s="99">
        <v>159.6</v>
      </c>
      <c r="AA738" s="100">
        <v>119.7</v>
      </c>
      <c r="AB738" s="101"/>
      <c r="AC738" s="102" t="s">
        <v>638</v>
      </c>
      <c r="AD738" s="103">
        <f>Table1[[#This Row],[QTY]]*Table1[[#This Row],['# Books]]</f>
        <v>0</v>
      </c>
      <c r="AE738" s="104">
        <f>Table1[[#This Row],[QTY]]*Table1[[#This Row],[S&amp;L Price]]</f>
        <v>0</v>
      </c>
    </row>
    <row r="739" spans="1:31" ht="18" customHeight="1" x14ac:dyDescent="0.25">
      <c r="A739" s="86"/>
      <c r="B739" s="87">
        <v>48</v>
      </c>
      <c r="C739" s="88">
        <v>110</v>
      </c>
      <c r="D739" s="89" t="s">
        <v>6566</v>
      </c>
      <c r="E739" s="90">
        <v>1</v>
      </c>
      <c r="F739" s="91" t="s">
        <v>10350</v>
      </c>
      <c r="G739" s="89" t="s">
        <v>0</v>
      </c>
      <c r="H739" s="89"/>
      <c r="I739" s="92" t="s">
        <v>10351</v>
      </c>
      <c r="J739" s="93">
        <v>2020</v>
      </c>
      <c r="K739" s="94" t="s">
        <v>9424</v>
      </c>
      <c r="L739" s="91" t="s">
        <v>318</v>
      </c>
      <c r="M739" s="91" t="s">
        <v>319</v>
      </c>
      <c r="N739" s="96" t="s">
        <v>491</v>
      </c>
      <c r="O739" s="96" t="s">
        <v>514</v>
      </c>
      <c r="P739" s="92">
        <v>5.6</v>
      </c>
      <c r="Q739" s="92">
        <v>1</v>
      </c>
      <c r="R739" s="92"/>
      <c r="S739" s="92"/>
      <c r="T739" s="92" t="s">
        <v>16</v>
      </c>
      <c r="U739" s="92"/>
      <c r="V739" s="91" t="s">
        <v>289</v>
      </c>
      <c r="W739" s="91" t="s">
        <v>290</v>
      </c>
      <c r="X739" s="98" t="s">
        <v>10352</v>
      </c>
      <c r="Y739" s="91" t="s">
        <v>395</v>
      </c>
      <c r="Z739" s="99">
        <v>26.6</v>
      </c>
      <c r="AA739" s="100">
        <v>19.95</v>
      </c>
      <c r="AB739" s="101" t="s">
        <v>6158</v>
      </c>
      <c r="AC739" s="102" t="s">
        <v>638</v>
      </c>
      <c r="AD739" s="103">
        <f>Table1[[#This Row],[QTY]]*Table1[[#This Row],['# Books]]</f>
        <v>0</v>
      </c>
      <c r="AE739" s="104">
        <f>Table1[[#This Row],[QTY]]*Table1[[#This Row],[S&amp;L Price]]</f>
        <v>0</v>
      </c>
    </row>
    <row r="740" spans="1:31" ht="18" hidden="1" customHeight="1" x14ac:dyDescent="0.25">
      <c r="A740" s="86"/>
      <c r="B740" s="87">
        <v>48</v>
      </c>
      <c r="C740" s="88">
        <v>110</v>
      </c>
      <c r="D740" s="89" t="s">
        <v>6566</v>
      </c>
      <c r="E740" s="90">
        <v>1</v>
      </c>
      <c r="F740" s="91" t="s">
        <v>10350</v>
      </c>
      <c r="G740" s="89" t="s">
        <v>3</v>
      </c>
      <c r="H740" s="89"/>
      <c r="I740" s="92" t="s">
        <v>10353</v>
      </c>
      <c r="J740" s="93">
        <v>2020</v>
      </c>
      <c r="K740" s="94" t="s">
        <v>9424</v>
      </c>
      <c r="L740" s="91"/>
      <c r="M740" s="91"/>
      <c r="N740" s="96" t="s">
        <v>491</v>
      </c>
      <c r="O740" s="96" t="s">
        <v>514</v>
      </c>
      <c r="P740" s="92">
        <v>5.6</v>
      </c>
      <c r="Q740" s="92">
        <v>1</v>
      </c>
      <c r="R740" s="92"/>
      <c r="S740" s="92"/>
      <c r="T740" s="92" t="s">
        <v>16</v>
      </c>
      <c r="U740" s="92"/>
      <c r="V740" s="91" t="s">
        <v>289</v>
      </c>
      <c r="W740" s="91" t="s">
        <v>290</v>
      </c>
      <c r="X740" s="98" t="s">
        <v>10352</v>
      </c>
      <c r="Y740" s="91" t="s">
        <v>395</v>
      </c>
      <c r="Z740" s="99">
        <v>26.6</v>
      </c>
      <c r="AA740" s="100">
        <v>19.95</v>
      </c>
      <c r="AB740" s="101" t="s">
        <v>6158</v>
      </c>
      <c r="AC740" s="102" t="s">
        <v>638</v>
      </c>
      <c r="AD740" s="103">
        <f>Table1[[#This Row],[QTY]]*Table1[[#This Row],['# Books]]</f>
        <v>0</v>
      </c>
      <c r="AE740" s="104">
        <f>Table1[[#This Row],[QTY]]*Table1[[#This Row],[S&amp;L Price]]</f>
        <v>0</v>
      </c>
    </row>
    <row r="741" spans="1:31" ht="18" customHeight="1" x14ac:dyDescent="0.25">
      <c r="A741" s="86"/>
      <c r="B741" s="87">
        <v>48</v>
      </c>
      <c r="C741" s="88">
        <v>110</v>
      </c>
      <c r="D741" s="89" t="s">
        <v>6566</v>
      </c>
      <c r="E741" s="90">
        <v>1</v>
      </c>
      <c r="F741" s="91" t="s">
        <v>10354</v>
      </c>
      <c r="G741" s="89" t="s">
        <v>0</v>
      </c>
      <c r="H741" s="89"/>
      <c r="I741" s="92" t="s">
        <v>10355</v>
      </c>
      <c r="J741" s="93">
        <v>2020</v>
      </c>
      <c r="K741" s="94" t="s">
        <v>9424</v>
      </c>
      <c r="L741" s="91" t="s">
        <v>318</v>
      </c>
      <c r="M741" s="91" t="s">
        <v>319</v>
      </c>
      <c r="N741" s="96" t="s">
        <v>491</v>
      </c>
      <c r="O741" s="96" t="s">
        <v>521</v>
      </c>
      <c r="P741" s="92">
        <v>6</v>
      </c>
      <c r="Q741" s="92">
        <v>1</v>
      </c>
      <c r="R741" s="92"/>
      <c r="S741" s="92"/>
      <c r="T741" s="92" t="s">
        <v>16</v>
      </c>
      <c r="U741" s="92"/>
      <c r="V741" s="91" t="s">
        <v>289</v>
      </c>
      <c r="W741" s="91" t="s">
        <v>290</v>
      </c>
      <c r="X741" s="98" t="s">
        <v>10356</v>
      </c>
      <c r="Y741" s="91" t="s">
        <v>395</v>
      </c>
      <c r="Z741" s="99">
        <v>26.6</v>
      </c>
      <c r="AA741" s="100">
        <v>19.95</v>
      </c>
      <c r="AB741" s="101" t="s">
        <v>10357</v>
      </c>
      <c r="AC741" s="102" t="s">
        <v>638</v>
      </c>
      <c r="AD741" s="103">
        <f>Table1[[#This Row],[QTY]]*Table1[[#This Row],['# Books]]</f>
        <v>0</v>
      </c>
      <c r="AE741" s="104">
        <f>Table1[[#This Row],[QTY]]*Table1[[#This Row],[S&amp;L Price]]</f>
        <v>0</v>
      </c>
    </row>
    <row r="742" spans="1:31" ht="18" hidden="1" customHeight="1" x14ac:dyDescent="0.25">
      <c r="A742" s="86"/>
      <c r="B742" s="87">
        <v>48</v>
      </c>
      <c r="C742" s="88">
        <v>110</v>
      </c>
      <c r="D742" s="89" t="s">
        <v>6566</v>
      </c>
      <c r="E742" s="90">
        <v>1</v>
      </c>
      <c r="F742" s="91" t="s">
        <v>10354</v>
      </c>
      <c r="G742" s="89" t="s">
        <v>3</v>
      </c>
      <c r="H742" s="89"/>
      <c r="I742" s="92" t="s">
        <v>10358</v>
      </c>
      <c r="J742" s="93">
        <v>2020</v>
      </c>
      <c r="K742" s="94" t="s">
        <v>9424</v>
      </c>
      <c r="L742" s="91"/>
      <c r="M742" s="91"/>
      <c r="N742" s="96" t="s">
        <v>491</v>
      </c>
      <c r="O742" s="96" t="s">
        <v>521</v>
      </c>
      <c r="P742" s="92">
        <v>6</v>
      </c>
      <c r="Q742" s="92">
        <v>1</v>
      </c>
      <c r="R742" s="92"/>
      <c r="S742" s="92"/>
      <c r="T742" s="92" t="s">
        <v>16</v>
      </c>
      <c r="U742" s="92"/>
      <c r="V742" s="91" t="s">
        <v>289</v>
      </c>
      <c r="W742" s="91" t="s">
        <v>290</v>
      </c>
      <c r="X742" s="98" t="s">
        <v>10356</v>
      </c>
      <c r="Y742" s="91" t="s">
        <v>395</v>
      </c>
      <c r="Z742" s="99">
        <v>26.6</v>
      </c>
      <c r="AA742" s="100">
        <v>19.95</v>
      </c>
      <c r="AB742" s="101" t="s">
        <v>10357</v>
      </c>
      <c r="AC742" s="102" t="s">
        <v>638</v>
      </c>
      <c r="AD742" s="103">
        <f>Table1[[#This Row],[QTY]]*Table1[[#This Row],['# Books]]</f>
        <v>0</v>
      </c>
      <c r="AE742" s="104">
        <f>Table1[[#This Row],[QTY]]*Table1[[#This Row],[S&amp;L Price]]</f>
        <v>0</v>
      </c>
    </row>
    <row r="743" spans="1:31" ht="18" customHeight="1" x14ac:dyDescent="0.25">
      <c r="A743" s="86"/>
      <c r="B743" s="87">
        <v>48</v>
      </c>
      <c r="C743" s="88">
        <v>110</v>
      </c>
      <c r="D743" s="89" t="s">
        <v>6566</v>
      </c>
      <c r="E743" s="90">
        <v>1</v>
      </c>
      <c r="F743" s="91" t="s">
        <v>10359</v>
      </c>
      <c r="G743" s="89" t="s">
        <v>0</v>
      </c>
      <c r="H743" s="89"/>
      <c r="I743" s="92" t="s">
        <v>10360</v>
      </c>
      <c r="J743" s="93">
        <v>2020</v>
      </c>
      <c r="K743" s="94" t="s">
        <v>9424</v>
      </c>
      <c r="L743" s="91" t="s">
        <v>318</v>
      </c>
      <c r="M743" s="91" t="s">
        <v>319</v>
      </c>
      <c r="N743" s="96" t="s">
        <v>491</v>
      </c>
      <c r="O743" s="96" t="s">
        <v>10361</v>
      </c>
      <c r="P743" s="92">
        <v>5.6</v>
      </c>
      <c r="Q743" s="92">
        <v>1</v>
      </c>
      <c r="R743" s="92"/>
      <c r="S743" s="92"/>
      <c r="T743" s="92" t="s">
        <v>16</v>
      </c>
      <c r="U743" s="92"/>
      <c r="V743" s="91" t="s">
        <v>289</v>
      </c>
      <c r="W743" s="91" t="s">
        <v>290</v>
      </c>
      <c r="X743" s="98" t="s">
        <v>10362</v>
      </c>
      <c r="Y743" s="91" t="s">
        <v>395</v>
      </c>
      <c r="Z743" s="99">
        <v>26.6</v>
      </c>
      <c r="AA743" s="100">
        <v>19.95</v>
      </c>
      <c r="AB743" s="101" t="s">
        <v>740</v>
      </c>
      <c r="AC743" s="102" t="s">
        <v>638</v>
      </c>
      <c r="AD743" s="103">
        <f>Table1[[#This Row],[QTY]]*Table1[[#This Row],['# Books]]</f>
        <v>0</v>
      </c>
      <c r="AE743" s="104">
        <f>Table1[[#This Row],[QTY]]*Table1[[#This Row],[S&amp;L Price]]</f>
        <v>0</v>
      </c>
    </row>
    <row r="744" spans="1:31" ht="18" hidden="1" customHeight="1" x14ac:dyDescent="0.25">
      <c r="A744" s="86"/>
      <c r="B744" s="87">
        <v>48</v>
      </c>
      <c r="C744" s="88">
        <v>110</v>
      </c>
      <c r="D744" s="89" t="s">
        <v>6566</v>
      </c>
      <c r="E744" s="90">
        <v>1</v>
      </c>
      <c r="F744" s="91" t="s">
        <v>10359</v>
      </c>
      <c r="G744" s="89" t="s">
        <v>3</v>
      </c>
      <c r="H744" s="89"/>
      <c r="I744" s="92" t="s">
        <v>10363</v>
      </c>
      <c r="J744" s="93">
        <v>2020</v>
      </c>
      <c r="K744" s="94" t="s">
        <v>9424</v>
      </c>
      <c r="L744" s="91"/>
      <c r="M744" s="91"/>
      <c r="N744" s="96" t="s">
        <v>491</v>
      </c>
      <c r="O744" s="96" t="s">
        <v>10361</v>
      </c>
      <c r="P744" s="92">
        <v>5.6</v>
      </c>
      <c r="Q744" s="92">
        <v>1</v>
      </c>
      <c r="R744" s="92"/>
      <c r="S744" s="92"/>
      <c r="T744" s="92" t="s">
        <v>16</v>
      </c>
      <c r="U744" s="92"/>
      <c r="V744" s="91" t="s">
        <v>289</v>
      </c>
      <c r="W744" s="91" t="s">
        <v>290</v>
      </c>
      <c r="X744" s="98" t="s">
        <v>10362</v>
      </c>
      <c r="Y744" s="91" t="s">
        <v>395</v>
      </c>
      <c r="Z744" s="99">
        <v>26.6</v>
      </c>
      <c r="AA744" s="100">
        <v>19.95</v>
      </c>
      <c r="AB744" s="101" t="s">
        <v>740</v>
      </c>
      <c r="AC744" s="102" t="s">
        <v>638</v>
      </c>
      <c r="AD744" s="103">
        <f>Table1[[#This Row],[QTY]]*Table1[[#This Row],['# Books]]</f>
        <v>0</v>
      </c>
      <c r="AE744" s="104">
        <f>Table1[[#This Row],[QTY]]*Table1[[#This Row],[S&amp;L Price]]</f>
        <v>0</v>
      </c>
    </row>
    <row r="745" spans="1:31" ht="18" customHeight="1" x14ac:dyDescent="0.25">
      <c r="A745" s="86"/>
      <c r="B745" s="87">
        <v>48</v>
      </c>
      <c r="C745" s="88">
        <v>110</v>
      </c>
      <c r="D745" s="89" t="s">
        <v>6566</v>
      </c>
      <c r="E745" s="90">
        <v>1</v>
      </c>
      <c r="F745" s="91" t="s">
        <v>10364</v>
      </c>
      <c r="G745" s="89" t="s">
        <v>0</v>
      </c>
      <c r="H745" s="89"/>
      <c r="I745" s="92" t="s">
        <v>10365</v>
      </c>
      <c r="J745" s="93">
        <v>2020</v>
      </c>
      <c r="K745" s="94" t="s">
        <v>9424</v>
      </c>
      <c r="L745" s="91" t="s">
        <v>318</v>
      </c>
      <c r="M745" s="91" t="s">
        <v>319</v>
      </c>
      <c r="N745" s="96" t="s">
        <v>491</v>
      </c>
      <c r="O745" s="96" t="s">
        <v>734</v>
      </c>
      <c r="P745" s="92">
        <v>5.9</v>
      </c>
      <c r="Q745" s="92">
        <v>1</v>
      </c>
      <c r="R745" s="92"/>
      <c r="S745" s="92"/>
      <c r="T745" s="92" t="s">
        <v>16</v>
      </c>
      <c r="U745" s="92"/>
      <c r="V745" s="91" t="s">
        <v>289</v>
      </c>
      <c r="W745" s="91" t="s">
        <v>290</v>
      </c>
      <c r="X745" s="98" t="s">
        <v>10366</v>
      </c>
      <c r="Y745" s="91" t="s">
        <v>395</v>
      </c>
      <c r="Z745" s="99">
        <v>26.6</v>
      </c>
      <c r="AA745" s="100">
        <v>19.95</v>
      </c>
      <c r="AB745" s="101" t="s">
        <v>820</v>
      </c>
      <c r="AC745" s="102" t="s">
        <v>638</v>
      </c>
      <c r="AD745" s="103">
        <f>Table1[[#This Row],[QTY]]*Table1[[#This Row],['# Books]]</f>
        <v>0</v>
      </c>
      <c r="AE745" s="104">
        <f>Table1[[#This Row],[QTY]]*Table1[[#This Row],[S&amp;L Price]]</f>
        <v>0</v>
      </c>
    </row>
    <row r="746" spans="1:31" ht="18" hidden="1" customHeight="1" x14ac:dyDescent="0.25">
      <c r="A746" s="86"/>
      <c r="B746" s="87">
        <v>48</v>
      </c>
      <c r="C746" s="88">
        <v>110</v>
      </c>
      <c r="D746" s="89" t="s">
        <v>6566</v>
      </c>
      <c r="E746" s="90">
        <v>1</v>
      </c>
      <c r="F746" s="91" t="s">
        <v>10364</v>
      </c>
      <c r="G746" s="89" t="s">
        <v>3</v>
      </c>
      <c r="H746" s="89"/>
      <c r="I746" s="92" t="s">
        <v>10367</v>
      </c>
      <c r="J746" s="93">
        <v>2020</v>
      </c>
      <c r="K746" s="94" t="s">
        <v>9424</v>
      </c>
      <c r="L746" s="91"/>
      <c r="M746" s="91"/>
      <c r="N746" s="96" t="s">
        <v>491</v>
      </c>
      <c r="O746" s="96" t="s">
        <v>734</v>
      </c>
      <c r="P746" s="92">
        <v>5.9</v>
      </c>
      <c r="Q746" s="92">
        <v>1</v>
      </c>
      <c r="R746" s="92"/>
      <c r="S746" s="92"/>
      <c r="T746" s="92" t="s">
        <v>16</v>
      </c>
      <c r="U746" s="92"/>
      <c r="V746" s="91" t="s">
        <v>289</v>
      </c>
      <c r="W746" s="91" t="s">
        <v>290</v>
      </c>
      <c r="X746" s="98" t="s">
        <v>10366</v>
      </c>
      <c r="Y746" s="91" t="s">
        <v>395</v>
      </c>
      <c r="Z746" s="99">
        <v>26.6</v>
      </c>
      <c r="AA746" s="100">
        <v>19.95</v>
      </c>
      <c r="AB746" s="101" t="s">
        <v>820</v>
      </c>
      <c r="AC746" s="102" t="s">
        <v>638</v>
      </c>
      <c r="AD746" s="103">
        <f>Table1[[#This Row],[QTY]]*Table1[[#This Row],['# Books]]</f>
        <v>0</v>
      </c>
      <c r="AE746" s="104">
        <f>Table1[[#This Row],[QTY]]*Table1[[#This Row],[S&amp;L Price]]</f>
        <v>0</v>
      </c>
    </row>
    <row r="747" spans="1:31" ht="18" customHeight="1" x14ac:dyDescent="0.25">
      <c r="A747" s="86"/>
      <c r="B747" s="87">
        <v>48</v>
      </c>
      <c r="C747" s="88">
        <v>110</v>
      </c>
      <c r="D747" s="89" t="s">
        <v>6566</v>
      </c>
      <c r="E747" s="90">
        <v>1</v>
      </c>
      <c r="F747" s="91" t="s">
        <v>10368</v>
      </c>
      <c r="G747" s="89" t="s">
        <v>0</v>
      </c>
      <c r="H747" s="89"/>
      <c r="I747" s="92" t="s">
        <v>10369</v>
      </c>
      <c r="J747" s="93">
        <v>2020</v>
      </c>
      <c r="K747" s="94" t="s">
        <v>9424</v>
      </c>
      <c r="L747" s="91" t="s">
        <v>318</v>
      </c>
      <c r="M747" s="91" t="s">
        <v>319</v>
      </c>
      <c r="N747" s="96" t="s">
        <v>491</v>
      </c>
      <c r="O747" s="96" t="s">
        <v>742</v>
      </c>
      <c r="P747" s="92">
        <v>6.2</v>
      </c>
      <c r="Q747" s="92">
        <v>1</v>
      </c>
      <c r="R747" s="92"/>
      <c r="S747" s="92"/>
      <c r="T747" s="92" t="s">
        <v>16</v>
      </c>
      <c r="U747" s="92"/>
      <c r="V747" s="91" t="s">
        <v>289</v>
      </c>
      <c r="W747" s="91" t="s">
        <v>290</v>
      </c>
      <c r="X747" s="98" t="s">
        <v>10370</v>
      </c>
      <c r="Y747" s="91" t="s">
        <v>395</v>
      </c>
      <c r="Z747" s="99">
        <v>26.6</v>
      </c>
      <c r="AA747" s="100">
        <v>19.95</v>
      </c>
      <c r="AB747" s="101" t="s">
        <v>6606</v>
      </c>
      <c r="AC747" s="102" t="s">
        <v>638</v>
      </c>
      <c r="AD747" s="103">
        <f>Table1[[#This Row],[QTY]]*Table1[[#This Row],['# Books]]</f>
        <v>0</v>
      </c>
      <c r="AE747" s="104">
        <f>Table1[[#This Row],[QTY]]*Table1[[#This Row],[S&amp;L Price]]</f>
        <v>0</v>
      </c>
    </row>
    <row r="748" spans="1:31" ht="18" hidden="1" customHeight="1" x14ac:dyDescent="0.25">
      <c r="A748" s="86"/>
      <c r="B748" s="87">
        <v>48</v>
      </c>
      <c r="C748" s="88">
        <v>110</v>
      </c>
      <c r="D748" s="89" t="s">
        <v>6566</v>
      </c>
      <c r="E748" s="90">
        <v>1</v>
      </c>
      <c r="F748" s="91" t="s">
        <v>10368</v>
      </c>
      <c r="G748" s="89" t="s">
        <v>3</v>
      </c>
      <c r="H748" s="89"/>
      <c r="I748" s="92" t="s">
        <v>10371</v>
      </c>
      <c r="J748" s="93">
        <v>2020</v>
      </c>
      <c r="K748" s="94" t="s">
        <v>9424</v>
      </c>
      <c r="L748" s="91"/>
      <c r="M748" s="91"/>
      <c r="N748" s="96" t="s">
        <v>491</v>
      </c>
      <c r="O748" s="96" t="s">
        <v>742</v>
      </c>
      <c r="P748" s="92">
        <v>6.2</v>
      </c>
      <c r="Q748" s="92">
        <v>1</v>
      </c>
      <c r="R748" s="92"/>
      <c r="S748" s="92"/>
      <c r="T748" s="92" t="s">
        <v>16</v>
      </c>
      <c r="U748" s="92"/>
      <c r="V748" s="91" t="s">
        <v>289</v>
      </c>
      <c r="W748" s="91" t="s">
        <v>290</v>
      </c>
      <c r="X748" s="98" t="s">
        <v>10370</v>
      </c>
      <c r="Y748" s="91" t="s">
        <v>395</v>
      </c>
      <c r="Z748" s="99">
        <v>26.6</v>
      </c>
      <c r="AA748" s="100">
        <v>19.95</v>
      </c>
      <c r="AB748" s="101" t="s">
        <v>6606</v>
      </c>
      <c r="AC748" s="102" t="s">
        <v>638</v>
      </c>
      <c r="AD748" s="103">
        <f>Table1[[#This Row],[QTY]]*Table1[[#This Row],['# Books]]</f>
        <v>0</v>
      </c>
      <c r="AE748" s="104">
        <f>Table1[[#This Row],[QTY]]*Table1[[#This Row],[S&amp;L Price]]</f>
        <v>0</v>
      </c>
    </row>
    <row r="749" spans="1:31" ht="18" customHeight="1" x14ac:dyDescent="0.25">
      <c r="A749" s="86"/>
      <c r="B749" s="87">
        <v>48</v>
      </c>
      <c r="C749" s="88">
        <v>110</v>
      </c>
      <c r="D749" s="89" t="s">
        <v>6566</v>
      </c>
      <c r="E749" s="90">
        <v>1</v>
      </c>
      <c r="F749" s="91" t="s">
        <v>10372</v>
      </c>
      <c r="G749" s="89" t="s">
        <v>0</v>
      </c>
      <c r="H749" s="89"/>
      <c r="I749" s="92" t="s">
        <v>10373</v>
      </c>
      <c r="J749" s="93">
        <v>2020</v>
      </c>
      <c r="K749" s="94" t="s">
        <v>9424</v>
      </c>
      <c r="L749" s="91" t="s">
        <v>318</v>
      </c>
      <c r="M749" s="91" t="s">
        <v>319</v>
      </c>
      <c r="N749" s="96" t="s">
        <v>491</v>
      </c>
      <c r="O749" s="96" t="s">
        <v>506</v>
      </c>
      <c r="P749" s="92">
        <v>5.5</v>
      </c>
      <c r="Q749" s="92">
        <v>0.5</v>
      </c>
      <c r="R749" s="92"/>
      <c r="S749" s="92"/>
      <c r="T749" s="92" t="s">
        <v>16</v>
      </c>
      <c r="U749" s="92"/>
      <c r="V749" s="91" t="s">
        <v>289</v>
      </c>
      <c r="W749" s="91" t="s">
        <v>290</v>
      </c>
      <c r="X749" s="98" t="s">
        <v>10374</v>
      </c>
      <c r="Y749" s="91" t="s">
        <v>395</v>
      </c>
      <c r="Z749" s="99">
        <v>26.6</v>
      </c>
      <c r="AA749" s="100">
        <v>19.95</v>
      </c>
      <c r="AB749" s="101" t="s">
        <v>971</v>
      </c>
      <c r="AC749" s="102" t="s">
        <v>638</v>
      </c>
      <c r="AD749" s="103">
        <f>Table1[[#This Row],[QTY]]*Table1[[#This Row],['# Books]]</f>
        <v>0</v>
      </c>
      <c r="AE749" s="104">
        <f>Table1[[#This Row],[QTY]]*Table1[[#This Row],[S&amp;L Price]]</f>
        <v>0</v>
      </c>
    </row>
    <row r="750" spans="1:31" ht="18" hidden="1" customHeight="1" x14ac:dyDescent="0.25">
      <c r="A750" s="86"/>
      <c r="B750" s="87">
        <v>48</v>
      </c>
      <c r="C750" s="88">
        <v>110</v>
      </c>
      <c r="D750" s="89" t="s">
        <v>6566</v>
      </c>
      <c r="E750" s="90">
        <v>1</v>
      </c>
      <c r="F750" s="91" t="s">
        <v>10372</v>
      </c>
      <c r="G750" s="89" t="s">
        <v>3</v>
      </c>
      <c r="H750" s="89"/>
      <c r="I750" s="92" t="s">
        <v>10375</v>
      </c>
      <c r="J750" s="93">
        <v>2020</v>
      </c>
      <c r="K750" s="94" t="s">
        <v>9424</v>
      </c>
      <c r="L750" s="91"/>
      <c r="M750" s="91"/>
      <c r="N750" s="96" t="s">
        <v>491</v>
      </c>
      <c r="O750" s="96" t="s">
        <v>506</v>
      </c>
      <c r="P750" s="92">
        <v>5.5</v>
      </c>
      <c r="Q750" s="92">
        <v>0.5</v>
      </c>
      <c r="R750" s="92"/>
      <c r="S750" s="92"/>
      <c r="T750" s="92" t="s">
        <v>16</v>
      </c>
      <c r="U750" s="92"/>
      <c r="V750" s="91" t="s">
        <v>289</v>
      </c>
      <c r="W750" s="91" t="s">
        <v>290</v>
      </c>
      <c r="X750" s="98" t="s">
        <v>10374</v>
      </c>
      <c r="Y750" s="91" t="s">
        <v>395</v>
      </c>
      <c r="Z750" s="99">
        <v>26.6</v>
      </c>
      <c r="AA750" s="100">
        <v>19.95</v>
      </c>
      <c r="AB750" s="101" t="s">
        <v>971</v>
      </c>
      <c r="AC750" s="102" t="s">
        <v>638</v>
      </c>
      <c r="AD750" s="103">
        <f>Table1[[#This Row],[QTY]]*Table1[[#This Row],['# Books]]</f>
        <v>0</v>
      </c>
      <c r="AE750" s="104">
        <f>Table1[[#This Row],[QTY]]*Table1[[#This Row],[S&amp;L Price]]</f>
        <v>0</v>
      </c>
    </row>
    <row r="751" spans="1:31" ht="18" customHeight="1" x14ac:dyDescent="0.25">
      <c r="A751" s="86"/>
      <c r="B751" s="87">
        <v>49</v>
      </c>
      <c r="C751" s="88">
        <v>111</v>
      </c>
      <c r="D751" s="89" t="s">
        <v>6566</v>
      </c>
      <c r="E751" s="90">
        <v>1</v>
      </c>
      <c r="F751" s="91" t="s">
        <v>6579</v>
      </c>
      <c r="G751" s="89" t="s">
        <v>0</v>
      </c>
      <c r="H751" s="89"/>
      <c r="I751" s="92" t="s">
        <v>6580</v>
      </c>
      <c r="J751" s="93">
        <v>2017</v>
      </c>
      <c r="K751" s="94" t="s">
        <v>1409</v>
      </c>
      <c r="L751" s="91" t="s">
        <v>318</v>
      </c>
      <c r="M751" s="91" t="s">
        <v>319</v>
      </c>
      <c r="N751" s="96" t="s">
        <v>491</v>
      </c>
      <c r="O751" s="96" t="s">
        <v>5614</v>
      </c>
      <c r="P751" s="92">
        <v>6</v>
      </c>
      <c r="Q751" s="92">
        <v>1</v>
      </c>
      <c r="R751" s="92"/>
      <c r="S751" s="92"/>
      <c r="T751" s="92" t="s">
        <v>16</v>
      </c>
      <c r="U751" s="92"/>
      <c r="V751" s="91" t="s">
        <v>289</v>
      </c>
      <c r="W751" s="91" t="s">
        <v>290</v>
      </c>
      <c r="X751" s="98" t="s">
        <v>6581</v>
      </c>
      <c r="Y751" s="91" t="s">
        <v>395</v>
      </c>
      <c r="Z751" s="99">
        <v>26.6</v>
      </c>
      <c r="AA751" s="100">
        <v>19.95</v>
      </c>
      <c r="AB751" s="101" t="s">
        <v>747</v>
      </c>
      <c r="AC751" s="102" t="s">
        <v>638</v>
      </c>
      <c r="AD751" s="103">
        <f>Table1[[#This Row],[QTY]]*Table1[[#This Row],['# Books]]</f>
        <v>0</v>
      </c>
      <c r="AE751" s="104">
        <f>Table1[[#This Row],[QTY]]*Table1[[#This Row],[S&amp;L Price]]</f>
        <v>0</v>
      </c>
    </row>
    <row r="752" spans="1:31" ht="18" hidden="1" customHeight="1" x14ac:dyDescent="0.25">
      <c r="A752" s="86"/>
      <c r="B752" s="87">
        <v>49</v>
      </c>
      <c r="C752" s="88">
        <v>111</v>
      </c>
      <c r="D752" s="89" t="s">
        <v>6566</v>
      </c>
      <c r="E752" s="90">
        <v>1</v>
      </c>
      <c r="F752" s="91" t="s">
        <v>6579</v>
      </c>
      <c r="G752" s="89" t="s">
        <v>3</v>
      </c>
      <c r="H752" s="89"/>
      <c r="I752" s="92" t="s">
        <v>6582</v>
      </c>
      <c r="J752" s="93">
        <v>2017</v>
      </c>
      <c r="K752" s="94" t="s">
        <v>1409</v>
      </c>
      <c r="L752" s="91"/>
      <c r="M752" s="91"/>
      <c r="N752" s="96" t="s">
        <v>491</v>
      </c>
      <c r="O752" s="96" t="s">
        <v>5614</v>
      </c>
      <c r="P752" s="92">
        <v>6</v>
      </c>
      <c r="Q752" s="92">
        <v>1</v>
      </c>
      <c r="R752" s="92"/>
      <c r="S752" s="92"/>
      <c r="T752" s="92" t="s">
        <v>16</v>
      </c>
      <c r="U752" s="92"/>
      <c r="V752" s="91" t="s">
        <v>289</v>
      </c>
      <c r="W752" s="91" t="s">
        <v>290</v>
      </c>
      <c r="X752" s="98" t="s">
        <v>6581</v>
      </c>
      <c r="Y752" s="91" t="s">
        <v>395</v>
      </c>
      <c r="Z752" s="99">
        <v>26.6</v>
      </c>
      <c r="AA752" s="100">
        <v>19.95</v>
      </c>
      <c r="AB752" s="101" t="s">
        <v>747</v>
      </c>
      <c r="AC752" s="102" t="s">
        <v>638</v>
      </c>
      <c r="AD752" s="103">
        <f>Table1[[#This Row],[QTY]]*Table1[[#This Row],['# Books]]</f>
        <v>0</v>
      </c>
      <c r="AE752" s="104">
        <f>Table1[[#This Row],[QTY]]*Table1[[#This Row],[S&amp;L Price]]</f>
        <v>0</v>
      </c>
    </row>
    <row r="753" spans="1:31" ht="18" customHeight="1" x14ac:dyDescent="0.25">
      <c r="A753" s="86"/>
      <c r="B753" s="87">
        <v>49</v>
      </c>
      <c r="C753" s="88">
        <v>111</v>
      </c>
      <c r="D753" s="89" t="s">
        <v>6566</v>
      </c>
      <c r="E753" s="90">
        <v>1</v>
      </c>
      <c r="F753" s="91" t="s">
        <v>6583</v>
      </c>
      <c r="G753" s="89" t="s">
        <v>0</v>
      </c>
      <c r="H753" s="89"/>
      <c r="I753" s="92" t="s">
        <v>6584</v>
      </c>
      <c r="J753" s="93">
        <v>2017</v>
      </c>
      <c r="K753" s="94" t="s">
        <v>1409</v>
      </c>
      <c r="L753" s="91" t="s">
        <v>318</v>
      </c>
      <c r="M753" s="91" t="s">
        <v>319</v>
      </c>
      <c r="N753" s="96" t="s">
        <v>491</v>
      </c>
      <c r="O753" s="96" t="s">
        <v>6569</v>
      </c>
      <c r="P753" s="92">
        <v>6</v>
      </c>
      <c r="Q753" s="92">
        <v>1</v>
      </c>
      <c r="R753" s="92"/>
      <c r="S753" s="92"/>
      <c r="T753" s="92" t="s">
        <v>16</v>
      </c>
      <c r="U753" s="92" t="s">
        <v>7352</v>
      </c>
      <c r="V753" s="91" t="s">
        <v>289</v>
      </c>
      <c r="W753" s="91" t="s">
        <v>290</v>
      </c>
      <c r="X753" s="98" t="s">
        <v>6585</v>
      </c>
      <c r="Y753" s="91" t="s">
        <v>395</v>
      </c>
      <c r="Z753" s="99">
        <v>26.6</v>
      </c>
      <c r="AA753" s="100">
        <v>19.95</v>
      </c>
      <c r="AB753" s="101" t="s">
        <v>6586</v>
      </c>
      <c r="AC753" s="102" t="s">
        <v>638</v>
      </c>
      <c r="AD753" s="103">
        <f>Table1[[#This Row],[QTY]]*Table1[[#This Row],['# Books]]</f>
        <v>0</v>
      </c>
      <c r="AE753" s="104">
        <f>Table1[[#This Row],[QTY]]*Table1[[#This Row],[S&amp;L Price]]</f>
        <v>0</v>
      </c>
    </row>
    <row r="754" spans="1:31" ht="18" hidden="1" customHeight="1" x14ac:dyDescent="0.25">
      <c r="A754" s="86"/>
      <c r="B754" s="87">
        <v>49</v>
      </c>
      <c r="C754" s="88">
        <v>111</v>
      </c>
      <c r="D754" s="89" t="s">
        <v>6566</v>
      </c>
      <c r="E754" s="90">
        <v>1</v>
      </c>
      <c r="F754" s="91" t="s">
        <v>6583</v>
      </c>
      <c r="G754" s="89" t="s">
        <v>3</v>
      </c>
      <c r="H754" s="89"/>
      <c r="I754" s="92" t="s">
        <v>6587</v>
      </c>
      <c r="J754" s="93">
        <v>2017</v>
      </c>
      <c r="K754" s="94" t="s">
        <v>1409</v>
      </c>
      <c r="L754" s="91"/>
      <c r="M754" s="91"/>
      <c r="N754" s="96" t="s">
        <v>491</v>
      </c>
      <c r="O754" s="96" t="s">
        <v>6569</v>
      </c>
      <c r="P754" s="92">
        <v>6</v>
      </c>
      <c r="Q754" s="92">
        <v>1</v>
      </c>
      <c r="R754" s="92"/>
      <c r="S754" s="92"/>
      <c r="T754" s="92" t="s">
        <v>16</v>
      </c>
      <c r="U754" s="92" t="s">
        <v>7352</v>
      </c>
      <c r="V754" s="91" t="s">
        <v>289</v>
      </c>
      <c r="W754" s="91" t="s">
        <v>290</v>
      </c>
      <c r="X754" s="98" t="s">
        <v>6585</v>
      </c>
      <c r="Y754" s="91" t="s">
        <v>395</v>
      </c>
      <c r="Z754" s="99">
        <v>26.6</v>
      </c>
      <c r="AA754" s="100">
        <v>19.95</v>
      </c>
      <c r="AB754" s="101" t="s">
        <v>6586</v>
      </c>
      <c r="AC754" s="102" t="s">
        <v>638</v>
      </c>
      <c r="AD754" s="103">
        <f>Table1[[#This Row],[QTY]]*Table1[[#This Row],['# Books]]</f>
        <v>0</v>
      </c>
      <c r="AE754" s="104">
        <f>Table1[[#This Row],[QTY]]*Table1[[#This Row],[S&amp;L Price]]</f>
        <v>0</v>
      </c>
    </row>
    <row r="755" spans="1:31" ht="18" customHeight="1" x14ac:dyDescent="0.25">
      <c r="A755" s="86"/>
      <c r="B755" s="87">
        <v>49</v>
      </c>
      <c r="C755" s="88">
        <v>111</v>
      </c>
      <c r="D755" s="89" t="s">
        <v>6566</v>
      </c>
      <c r="E755" s="90">
        <v>1</v>
      </c>
      <c r="F755" s="91" t="s">
        <v>6593</v>
      </c>
      <c r="G755" s="89" t="s">
        <v>0</v>
      </c>
      <c r="H755" s="89"/>
      <c r="I755" s="92" t="s">
        <v>6594</v>
      </c>
      <c r="J755" s="93">
        <v>2017</v>
      </c>
      <c r="K755" s="94" t="s">
        <v>1409</v>
      </c>
      <c r="L755" s="91" t="s">
        <v>318</v>
      </c>
      <c r="M755" s="91" t="s">
        <v>319</v>
      </c>
      <c r="N755" s="96" t="s">
        <v>491</v>
      </c>
      <c r="O755" s="96" t="s">
        <v>514</v>
      </c>
      <c r="P755" s="92">
        <v>5.6</v>
      </c>
      <c r="Q755" s="92">
        <v>1</v>
      </c>
      <c r="R755" s="92"/>
      <c r="S755" s="92"/>
      <c r="T755" s="92" t="s">
        <v>16</v>
      </c>
      <c r="U755" s="92"/>
      <c r="V755" s="91" t="s">
        <v>289</v>
      </c>
      <c r="W755" s="91" t="s">
        <v>290</v>
      </c>
      <c r="X755" s="98" t="s">
        <v>6595</v>
      </c>
      <c r="Y755" s="91" t="s">
        <v>395</v>
      </c>
      <c r="Z755" s="99">
        <v>26.6</v>
      </c>
      <c r="AA755" s="100">
        <v>19.95</v>
      </c>
      <c r="AB755" s="101" t="s">
        <v>6596</v>
      </c>
      <c r="AC755" s="102" t="s">
        <v>638</v>
      </c>
      <c r="AD755" s="103">
        <f>Table1[[#This Row],[QTY]]*Table1[[#This Row],['# Books]]</f>
        <v>0</v>
      </c>
      <c r="AE755" s="104">
        <f>Table1[[#This Row],[QTY]]*Table1[[#This Row],[S&amp;L Price]]</f>
        <v>0</v>
      </c>
    </row>
    <row r="756" spans="1:31" ht="18" hidden="1" customHeight="1" x14ac:dyDescent="0.25">
      <c r="A756" s="86"/>
      <c r="B756" s="87">
        <v>49</v>
      </c>
      <c r="C756" s="88">
        <v>111</v>
      </c>
      <c r="D756" s="89" t="s">
        <v>6566</v>
      </c>
      <c r="E756" s="90">
        <v>1</v>
      </c>
      <c r="F756" s="91" t="s">
        <v>6593</v>
      </c>
      <c r="G756" s="89" t="s">
        <v>3</v>
      </c>
      <c r="H756" s="89"/>
      <c r="I756" s="92" t="s">
        <v>6597</v>
      </c>
      <c r="J756" s="93">
        <v>2017</v>
      </c>
      <c r="K756" s="94" t="s">
        <v>1409</v>
      </c>
      <c r="L756" s="91"/>
      <c r="M756" s="91"/>
      <c r="N756" s="96" t="s">
        <v>491</v>
      </c>
      <c r="O756" s="96" t="s">
        <v>514</v>
      </c>
      <c r="P756" s="92">
        <v>5.6</v>
      </c>
      <c r="Q756" s="92">
        <v>1</v>
      </c>
      <c r="R756" s="92"/>
      <c r="S756" s="92"/>
      <c r="T756" s="92" t="s">
        <v>16</v>
      </c>
      <c r="U756" s="92"/>
      <c r="V756" s="91" t="s">
        <v>289</v>
      </c>
      <c r="W756" s="91" t="s">
        <v>290</v>
      </c>
      <c r="X756" s="98" t="s">
        <v>6595</v>
      </c>
      <c r="Y756" s="91" t="s">
        <v>395</v>
      </c>
      <c r="Z756" s="99">
        <v>26.6</v>
      </c>
      <c r="AA756" s="100">
        <v>19.95</v>
      </c>
      <c r="AB756" s="101" t="s">
        <v>6596</v>
      </c>
      <c r="AC756" s="102" t="s">
        <v>638</v>
      </c>
      <c r="AD756" s="103">
        <f>Table1[[#This Row],[QTY]]*Table1[[#This Row],['# Books]]</f>
        <v>0</v>
      </c>
      <c r="AE756" s="104">
        <f>Table1[[#This Row],[QTY]]*Table1[[#This Row],[S&amp;L Price]]</f>
        <v>0</v>
      </c>
    </row>
    <row r="757" spans="1:31" ht="18" customHeight="1" x14ac:dyDescent="0.25">
      <c r="A757" s="86"/>
      <c r="B757" s="87">
        <v>49</v>
      </c>
      <c r="C757" s="88">
        <v>111</v>
      </c>
      <c r="D757" s="89" t="s">
        <v>6566</v>
      </c>
      <c r="E757" s="90">
        <v>1</v>
      </c>
      <c r="F757" s="91" t="s">
        <v>6598</v>
      </c>
      <c r="G757" s="89" t="s">
        <v>0</v>
      </c>
      <c r="H757" s="89"/>
      <c r="I757" s="92" t="s">
        <v>6599</v>
      </c>
      <c r="J757" s="93">
        <v>2017</v>
      </c>
      <c r="K757" s="94" t="s">
        <v>1409</v>
      </c>
      <c r="L757" s="91" t="s">
        <v>318</v>
      </c>
      <c r="M757" s="91" t="s">
        <v>319</v>
      </c>
      <c r="N757" s="96" t="s">
        <v>491</v>
      </c>
      <c r="O757" s="96" t="s">
        <v>494</v>
      </c>
      <c r="P757" s="92">
        <v>6.2</v>
      </c>
      <c r="Q757" s="92">
        <v>1</v>
      </c>
      <c r="R757" s="92"/>
      <c r="S757" s="92"/>
      <c r="T757" s="92" t="s">
        <v>16</v>
      </c>
      <c r="U757" s="92" t="s">
        <v>3107</v>
      </c>
      <c r="V757" s="91" t="s">
        <v>289</v>
      </c>
      <c r="W757" s="91" t="s">
        <v>290</v>
      </c>
      <c r="X757" s="98" t="s">
        <v>6600</v>
      </c>
      <c r="Y757" s="91" t="s">
        <v>395</v>
      </c>
      <c r="Z757" s="99">
        <v>26.6</v>
      </c>
      <c r="AA757" s="100">
        <v>19.95</v>
      </c>
      <c r="AB757" s="101" t="s">
        <v>6601</v>
      </c>
      <c r="AC757" s="102" t="s">
        <v>638</v>
      </c>
      <c r="AD757" s="103">
        <f>Table1[[#This Row],[QTY]]*Table1[[#This Row],['# Books]]</f>
        <v>0</v>
      </c>
      <c r="AE757" s="104">
        <f>Table1[[#This Row],[QTY]]*Table1[[#This Row],[S&amp;L Price]]</f>
        <v>0</v>
      </c>
    </row>
    <row r="758" spans="1:31" ht="18" hidden="1" customHeight="1" x14ac:dyDescent="0.25">
      <c r="A758" s="86"/>
      <c r="B758" s="87">
        <v>49</v>
      </c>
      <c r="C758" s="88">
        <v>111</v>
      </c>
      <c r="D758" s="89" t="s">
        <v>6566</v>
      </c>
      <c r="E758" s="90">
        <v>1</v>
      </c>
      <c r="F758" s="91" t="s">
        <v>6598</v>
      </c>
      <c r="G758" s="89" t="s">
        <v>3</v>
      </c>
      <c r="H758" s="89"/>
      <c r="I758" s="92" t="s">
        <v>6602</v>
      </c>
      <c r="J758" s="93">
        <v>2017</v>
      </c>
      <c r="K758" s="94" t="s">
        <v>1409</v>
      </c>
      <c r="L758" s="91"/>
      <c r="M758" s="91"/>
      <c r="N758" s="96" t="s">
        <v>491</v>
      </c>
      <c r="O758" s="96" t="s">
        <v>494</v>
      </c>
      <c r="P758" s="92">
        <v>6.2</v>
      </c>
      <c r="Q758" s="92">
        <v>1</v>
      </c>
      <c r="R758" s="92"/>
      <c r="S758" s="92"/>
      <c r="T758" s="92" t="s">
        <v>16</v>
      </c>
      <c r="U758" s="92" t="s">
        <v>3107</v>
      </c>
      <c r="V758" s="91" t="s">
        <v>289</v>
      </c>
      <c r="W758" s="91" t="s">
        <v>290</v>
      </c>
      <c r="X758" s="98" t="s">
        <v>6600</v>
      </c>
      <c r="Y758" s="91" t="s">
        <v>395</v>
      </c>
      <c r="Z758" s="99">
        <v>26.6</v>
      </c>
      <c r="AA758" s="100">
        <v>19.95</v>
      </c>
      <c r="AB758" s="101" t="s">
        <v>6601</v>
      </c>
      <c r="AC758" s="102" t="s">
        <v>638</v>
      </c>
      <c r="AD758" s="103">
        <f>Table1[[#This Row],[QTY]]*Table1[[#This Row],['# Books]]</f>
        <v>0</v>
      </c>
      <c r="AE758" s="104">
        <f>Table1[[#This Row],[QTY]]*Table1[[#This Row],[S&amp;L Price]]</f>
        <v>0</v>
      </c>
    </row>
    <row r="759" spans="1:31" ht="18" customHeight="1" x14ac:dyDescent="0.25">
      <c r="A759" s="86"/>
      <c r="B759" s="87">
        <v>49</v>
      </c>
      <c r="C759" s="88">
        <v>111</v>
      </c>
      <c r="D759" s="89" t="s">
        <v>6566</v>
      </c>
      <c r="E759" s="90">
        <v>1</v>
      </c>
      <c r="F759" s="91" t="s">
        <v>6603</v>
      </c>
      <c r="G759" s="89" t="s">
        <v>0</v>
      </c>
      <c r="H759" s="89"/>
      <c r="I759" s="92" t="s">
        <v>6604</v>
      </c>
      <c r="J759" s="93">
        <v>2017</v>
      </c>
      <c r="K759" s="94" t="s">
        <v>1409</v>
      </c>
      <c r="L759" s="91" t="s">
        <v>318</v>
      </c>
      <c r="M759" s="91" t="s">
        <v>319</v>
      </c>
      <c r="N759" s="96" t="s">
        <v>491</v>
      </c>
      <c r="O759" s="96" t="s">
        <v>1080</v>
      </c>
      <c r="P759" s="92">
        <v>6.4</v>
      </c>
      <c r="Q759" s="92">
        <v>1</v>
      </c>
      <c r="R759" s="92"/>
      <c r="S759" s="92"/>
      <c r="T759" s="92" t="s">
        <v>16</v>
      </c>
      <c r="U759" s="92"/>
      <c r="V759" s="91" t="s">
        <v>289</v>
      </c>
      <c r="W759" s="91" t="s">
        <v>290</v>
      </c>
      <c r="X759" s="98" t="s">
        <v>6605</v>
      </c>
      <c r="Y759" s="91" t="s">
        <v>395</v>
      </c>
      <c r="Z759" s="99">
        <v>26.6</v>
      </c>
      <c r="AA759" s="100">
        <v>19.95</v>
      </c>
      <c r="AB759" s="101" t="s">
        <v>6606</v>
      </c>
      <c r="AC759" s="102" t="s">
        <v>638</v>
      </c>
      <c r="AD759" s="103">
        <f>Table1[[#This Row],[QTY]]*Table1[[#This Row],['# Books]]</f>
        <v>0</v>
      </c>
      <c r="AE759" s="104">
        <f>Table1[[#This Row],[QTY]]*Table1[[#This Row],[S&amp;L Price]]</f>
        <v>0</v>
      </c>
    </row>
    <row r="760" spans="1:31" ht="18" hidden="1" customHeight="1" x14ac:dyDescent="0.25">
      <c r="A760" s="86"/>
      <c r="B760" s="87">
        <v>49</v>
      </c>
      <c r="C760" s="88">
        <v>111</v>
      </c>
      <c r="D760" s="89" t="s">
        <v>6566</v>
      </c>
      <c r="E760" s="90">
        <v>1</v>
      </c>
      <c r="F760" s="91" t="s">
        <v>6603</v>
      </c>
      <c r="G760" s="89" t="s">
        <v>3</v>
      </c>
      <c r="H760" s="89"/>
      <c r="I760" s="92" t="s">
        <v>6607</v>
      </c>
      <c r="J760" s="93">
        <v>2017</v>
      </c>
      <c r="K760" s="94" t="s">
        <v>1409</v>
      </c>
      <c r="L760" s="91"/>
      <c r="M760" s="91"/>
      <c r="N760" s="96" t="s">
        <v>491</v>
      </c>
      <c r="O760" s="96" t="s">
        <v>1080</v>
      </c>
      <c r="P760" s="92">
        <v>6.4</v>
      </c>
      <c r="Q760" s="92">
        <v>1</v>
      </c>
      <c r="R760" s="92"/>
      <c r="S760" s="92"/>
      <c r="T760" s="92" t="s">
        <v>16</v>
      </c>
      <c r="U760" s="92"/>
      <c r="V760" s="91" t="s">
        <v>289</v>
      </c>
      <c r="W760" s="91" t="s">
        <v>290</v>
      </c>
      <c r="X760" s="98" t="s">
        <v>6605</v>
      </c>
      <c r="Y760" s="91" t="s">
        <v>395</v>
      </c>
      <c r="Z760" s="99">
        <v>26.6</v>
      </c>
      <c r="AA760" s="100">
        <v>19.95</v>
      </c>
      <c r="AB760" s="101" t="s">
        <v>6606</v>
      </c>
      <c r="AC760" s="102" t="s">
        <v>638</v>
      </c>
      <c r="AD760" s="103">
        <f>Table1[[#This Row],[QTY]]*Table1[[#This Row],['# Books]]</f>
        <v>0</v>
      </c>
      <c r="AE760" s="104">
        <f>Table1[[#This Row],[QTY]]*Table1[[#This Row],[S&amp;L Price]]</f>
        <v>0</v>
      </c>
    </row>
    <row r="761" spans="1:31" ht="18" customHeight="1" x14ac:dyDescent="0.25">
      <c r="A761" s="86"/>
      <c r="B761" s="87">
        <v>49</v>
      </c>
      <c r="C761" s="88">
        <v>111</v>
      </c>
      <c r="D761" s="89" t="s">
        <v>6566</v>
      </c>
      <c r="E761" s="90">
        <v>1</v>
      </c>
      <c r="F761" s="91" t="s">
        <v>6611</v>
      </c>
      <c r="G761" s="89" t="s">
        <v>0</v>
      </c>
      <c r="H761" s="89"/>
      <c r="I761" s="92" t="s">
        <v>6612</v>
      </c>
      <c r="J761" s="93">
        <v>2017</v>
      </c>
      <c r="K761" s="94" t="s">
        <v>1409</v>
      </c>
      <c r="L761" s="91" t="s">
        <v>318</v>
      </c>
      <c r="M761" s="91" t="s">
        <v>319</v>
      </c>
      <c r="N761" s="96" t="s">
        <v>491</v>
      </c>
      <c r="O761" s="96" t="s">
        <v>513</v>
      </c>
      <c r="P761" s="92">
        <v>5.5</v>
      </c>
      <c r="Q761" s="92">
        <v>1</v>
      </c>
      <c r="R761" s="92"/>
      <c r="S761" s="92"/>
      <c r="T761" s="92" t="s">
        <v>16</v>
      </c>
      <c r="U761" s="92"/>
      <c r="V761" s="91" t="s">
        <v>289</v>
      </c>
      <c r="W761" s="91" t="s">
        <v>290</v>
      </c>
      <c r="X761" s="98" t="s">
        <v>10376</v>
      </c>
      <c r="Y761" s="91" t="s">
        <v>395</v>
      </c>
      <c r="Z761" s="99">
        <v>26.6</v>
      </c>
      <c r="AA761" s="100">
        <v>19.95</v>
      </c>
      <c r="AB761" s="101" t="s">
        <v>6613</v>
      </c>
      <c r="AC761" s="102" t="s">
        <v>638</v>
      </c>
      <c r="AD761" s="103">
        <f>Table1[[#This Row],[QTY]]*Table1[[#This Row],['# Books]]</f>
        <v>0</v>
      </c>
      <c r="AE761" s="104">
        <f>Table1[[#This Row],[QTY]]*Table1[[#This Row],[S&amp;L Price]]</f>
        <v>0</v>
      </c>
    </row>
    <row r="762" spans="1:31" ht="18" hidden="1" customHeight="1" x14ac:dyDescent="0.25">
      <c r="A762" s="86"/>
      <c r="B762" s="87">
        <v>49</v>
      </c>
      <c r="C762" s="88">
        <v>111</v>
      </c>
      <c r="D762" s="89" t="s">
        <v>6566</v>
      </c>
      <c r="E762" s="90">
        <v>1</v>
      </c>
      <c r="F762" s="91" t="s">
        <v>6611</v>
      </c>
      <c r="G762" s="89" t="s">
        <v>3</v>
      </c>
      <c r="H762" s="89"/>
      <c r="I762" s="92" t="s">
        <v>6614</v>
      </c>
      <c r="J762" s="93">
        <v>2017</v>
      </c>
      <c r="K762" s="94" t="s">
        <v>1409</v>
      </c>
      <c r="L762" s="91"/>
      <c r="M762" s="91"/>
      <c r="N762" s="96" t="s">
        <v>491</v>
      </c>
      <c r="O762" s="96" t="s">
        <v>513</v>
      </c>
      <c r="P762" s="92">
        <v>5.5</v>
      </c>
      <c r="Q762" s="92">
        <v>1</v>
      </c>
      <c r="R762" s="92"/>
      <c r="S762" s="92"/>
      <c r="T762" s="92" t="s">
        <v>16</v>
      </c>
      <c r="U762" s="92"/>
      <c r="V762" s="91" t="s">
        <v>289</v>
      </c>
      <c r="W762" s="91" t="s">
        <v>290</v>
      </c>
      <c r="X762" s="98" t="s">
        <v>10376</v>
      </c>
      <c r="Y762" s="91" t="s">
        <v>395</v>
      </c>
      <c r="Z762" s="99">
        <v>26.6</v>
      </c>
      <c r="AA762" s="100">
        <v>19.95</v>
      </c>
      <c r="AB762" s="101" t="s">
        <v>6613</v>
      </c>
      <c r="AC762" s="102" t="s">
        <v>638</v>
      </c>
      <c r="AD762" s="103">
        <f>Table1[[#This Row],[QTY]]*Table1[[#This Row],['# Books]]</f>
        <v>0</v>
      </c>
      <c r="AE762" s="104">
        <f>Table1[[#This Row],[QTY]]*Table1[[#This Row],[S&amp;L Price]]</f>
        <v>0</v>
      </c>
    </row>
    <row r="763" spans="1:31" ht="18" customHeight="1" x14ac:dyDescent="0.25">
      <c r="A763" s="86"/>
      <c r="B763" s="87">
        <v>49</v>
      </c>
      <c r="C763" s="88">
        <v>111</v>
      </c>
      <c r="D763" s="89" t="s">
        <v>6566</v>
      </c>
      <c r="E763" s="90">
        <v>1</v>
      </c>
      <c r="F763" s="91" t="s">
        <v>6567</v>
      </c>
      <c r="G763" s="89" t="s">
        <v>0</v>
      </c>
      <c r="H763" s="89"/>
      <c r="I763" s="92" t="s">
        <v>6568</v>
      </c>
      <c r="J763" s="93">
        <v>2016</v>
      </c>
      <c r="K763" s="94" t="s">
        <v>1414</v>
      </c>
      <c r="L763" s="91" t="s">
        <v>318</v>
      </c>
      <c r="M763" s="91" t="s">
        <v>319</v>
      </c>
      <c r="N763" s="96" t="s">
        <v>491</v>
      </c>
      <c r="O763" s="96" t="s">
        <v>6569</v>
      </c>
      <c r="P763" s="92"/>
      <c r="Q763" s="92"/>
      <c r="R763" s="92"/>
      <c r="S763" s="92"/>
      <c r="T763" s="92" t="s">
        <v>16</v>
      </c>
      <c r="U763" s="92"/>
      <c r="V763" s="91" t="s">
        <v>289</v>
      </c>
      <c r="W763" s="91" t="s">
        <v>290</v>
      </c>
      <c r="X763" s="98" t="s">
        <v>6570</v>
      </c>
      <c r="Y763" s="91" t="s">
        <v>395</v>
      </c>
      <c r="Z763" s="99">
        <v>26.6</v>
      </c>
      <c r="AA763" s="100">
        <v>19.95</v>
      </c>
      <c r="AB763" s="101" t="s">
        <v>1166</v>
      </c>
      <c r="AC763" s="102" t="s">
        <v>638</v>
      </c>
      <c r="AD763" s="103">
        <f>Table1[[#This Row],[QTY]]*Table1[[#This Row],['# Books]]</f>
        <v>0</v>
      </c>
      <c r="AE763" s="104">
        <f>Table1[[#This Row],[QTY]]*Table1[[#This Row],[S&amp;L Price]]</f>
        <v>0</v>
      </c>
    </row>
    <row r="764" spans="1:31" ht="18" hidden="1" customHeight="1" x14ac:dyDescent="0.25">
      <c r="A764" s="86"/>
      <c r="B764" s="87">
        <v>49</v>
      </c>
      <c r="C764" s="88">
        <v>111</v>
      </c>
      <c r="D764" s="89" t="s">
        <v>6566</v>
      </c>
      <c r="E764" s="90">
        <v>1</v>
      </c>
      <c r="F764" s="91" t="s">
        <v>6567</v>
      </c>
      <c r="G764" s="89" t="s">
        <v>3</v>
      </c>
      <c r="H764" s="89"/>
      <c r="I764" s="92" t="s">
        <v>6571</v>
      </c>
      <c r="J764" s="93">
        <v>2016</v>
      </c>
      <c r="K764" s="94" t="s">
        <v>1414</v>
      </c>
      <c r="L764" s="91"/>
      <c r="M764" s="91"/>
      <c r="N764" s="96" t="s">
        <v>491</v>
      </c>
      <c r="O764" s="96" t="s">
        <v>6569</v>
      </c>
      <c r="P764" s="92"/>
      <c r="Q764" s="92"/>
      <c r="R764" s="92"/>
      <c r="S764" s="92"/>
      <c r="T764" s="92" t="s">
        <v>16</v>
      </c>
      <c r="U764" s="92"/>
      <c r="V764" s="91" t="s">
        <v>289</v>
      </c>
      <c r="W764" s="91" t="s">
        <v>290</v>
      </c>
      <c r="X764" s="98" t="s">
        <v>6570</v>
      </c>
      <c r="Y764" s="91" t="s">
        <v>395</v>
      </c>
      <c r="Z764" s="99">
        <v>26.6</v>
      </c>
      <c r="AA764" s="100">
        <v>19.95</v>
      </c>
      <c r="AB764" s="101" t="s">
        <v>1166</v>
      </c>
      <c r="AC764" s="102" t="s">
        <v>638</v>
      </c>
      <c r="AD764" s="103">
        <f>Table1[[#This Row],[QTY]]*Table1[[#This Row],['# Books]]</f>
        <v>0</v>
      </c>
      <c r="AE764" s="104">
        <f>Table1[[#This Row],[QTY]]*Table1[[#This Row],[S&amp;L Price]]</f>
        <v>0</v>
      </c>
    </row>
    <row r="765" spans="1:31" ht="18" customHeight="1" x14ac:dyDescent="0.25">
      <c r="A765" s="86"/>
      <c r="B765" s="87">
        <v>49</v>
      </c>
      <c r="C765" s="88">
        <v>111</v>
      </c>
      <c r="D765" s="89" t="s">
        <v>6566</v>
      </c>
      <c r="E765" s="90">
        <v>1</v>
      </c>
      <c r="F765" s="91" t="s">
        <v>6572</v>
      </c>
      <c r="G765" s="89" t="s">
        <v>0</v>
      </c>
      <c r="H765" s="89"/>
      <c r="I765" s="92" t="s">
        <v>6573</v>
      </c>
      <c r="J765" s="93">
        <v>2016</v>
      </c>
      <c r="K765" s="94" t="s">
        <v>1414</v>
      </c>
      <c r="L765" s="91" t="s">
        <v>318</v>
      </c>
      <c r="M765" s="91" t="s">
        <v>319</v>
      </c>
      <c r="N765" s="96" t="s">
        <v>491</v>
      </c>
      <c r="O765" s="96" t="s">
        <v>521</v>
      </c>
      <c r="P765" s="92"/>
      <c r="Q765" s="92"/>
      <c r="R765" s="92"/>
      <c r="S765" s="92"/>
      <c r="T765" s="92" t="s">
        <v>16</v>
      </c>
      <c r="U765" s="92"/>
      <c r="V765" s="91" t="s">
        <v>289</v>
      </c>
      <c r="W765" s="91" t="s">
        <v>290</v>
      </c>
      <c r="X765" s="98" t="s">
        <v>10377</v>
      </c>
      <c r="Y765" s="91" t="s">
        <v>395</v>
      </c>
      <c r="Z765" s="99">
        <v>26.6</v>
      </c>
      <c r="AA765" s="100">
        <v>19.95</v>
      </c>
      <c r="AB765" s="101" t="s">
        <v>10378</v>
      </c>
      <c r="AC765" s="102" t="s">
        <v>638</v>
      </c>
      <c r="AD765" s="103">
        <f>Table1[[#This Row],[QTY]]*Table1[[#This Row],['# Books]]</f>
        <v>0</v>
      </c>
      <c r="AE765" s="104">
        <f>Table1[[#This Row],[QTY]]*Table1[[#This Row],[S&amp;L Price]]</f>
        <v>0</v>
      </c>
    </row>
    <row r="766" spans="1:31" ht="18" hidden="1" customHeight="1" x14ac:dyDescent="0.25">
      <c r="A766" s="86"/>
      <c r="B766" s="87">
        <v>49</v>
      </c>
      <c r="C766" s="88">
        <v>111</v>
      </c>
      <c r="D766" s="89" t="s">
        <v>6566</v>
      </c>
      <c r="E766" s="90">
        <v>1</v>
      </c>
      <c r="F766" s="91" t="s">
        <v>6572</v>
      </c>
      <c r="G766" s="89" t="s">
        <v>3</v>
      </c>
      <c r="H766" s="89"/>
      <c r="I766" s="92" t="s">
        <v>6574</v>
      </c>
      <c r="J766" s="93">
        <v>2016</v>
      </c>
      <c r="K766" s="94" t="s">
        <v>1414</v>
      </c>
      <c r="L766" s="91"/>
      <c r="M766" s="91"/>
      <c r="N766" s="96" t="s">
        <v>491</v>
      </c>
      <c r="O766" s="96" t="s">
        <v>521</v>
      </c>
      <c r="P766" s="92"/>
      <c r="Q766" s="92"/>
      <c r="R766" s="92"/>
      <c r="S766" s="92"/>
      <c r="T766" s="92" t="s">
        <v>16</v>
      </c>
      <c r="U766" s="92"/>
      <c r="V766" s="91" t="s">
        <v>289</v>
      </c>
      <c r="W766" s="91" t="s">
        <v>290</v>
      </c>
      <c r="X766" s="98" t="s">
        <v>10377</v>
      </c>
      <c r="Y766" s="91" t="s">
        <v>395</v>
      </c>
      <c r="Z766" s="99">
        <v>26.6</v>
      </c>
      <c r="AA766" s="100">
        <v>19.95</v>
      </c>
      <c r="AB766" s="101" t="s">
        <v>10378</v>
      </c>
      <c r="AC766" s="102" t="s">
        <v>638</v>
      </c>
      <c r="AD766" s="103">
        <f>Table1[[#This Row],[QTY]]*Table1[[#This Row],['# Books]]</f>
        <v>0</v>
      </c>
      <c r="AE766" s="104">
        <f>Table1[[#This Row],[QTY]]*Table1[[#This Row],[S&amp;L Price]]</f>
        <v>0</v>
      </c>
    </row>
    <row r="767" spans="1:31" ht="18" customHeight="1" x14ac:dyDescent="0.25">
      <c r="A767" s="86"/>
      <c r="B767" s="87">
        <v>49</v>
      </c>
      <c r="C767" s="88">
        <v>111</v>
      </c>
      <c r="D767" s="89" t="s">
        <v>6566</v>
      </c>
      <c r="E767" s="90">
        <v>1</v>
      </c>
      <c r="F767" s="91" t="s">
        <v>6575</v>
      </c>
      <c r="G767" s="89" t="s">
        <v>0</v>
      </c>
      <c r="H767" s="89"/>
      <c r="I767" s="92" t="s">
        <v>6576</v>
      </c>
      <c r="J767" s="93">
        <v>2016</v>
      </c>
      <c r="K767" s="94" t="s">
        <v>1414</v>
      </c>
      <c r="L767" s="91" t="s">
        <v>318</v>
      </c>
      <c r="M767" s="91" t="s">
        <v>319</v>
      </c>
      <c r="N767" s="96" t="s">
        <v>491</v>
      </c>
      <c r="O767" s="96" t="s">
        <v>495</v>
      </c>
      <c r="P767" s="92"/>
      <c r="Q767" s="92"/>
      <c r="R767" s="92"/>
      <c r="S767" s="92"/>
      <c r="T767" s="92" t="s">
        <v>16</v>
      </c>
      <c r="U767" s="92"/>
      <c r="V767" s="91" t="s">
        <v>289</v>
      </c>
      <c r="W767" s="91" t="s">
        <v>290</v>
      </c>
      <c r="X767" s="98" t="s">
        <v>6577</v>
      </c>
      <c r="Y767" s="91" t="s">
        <v>395</v>
      </c>
      <c r="Z767" s="99">
        <v>26.6</v>
      </c>
      <c r="AA767" s="100">
        <v>19.95</v>
      </c>
      <c r="AB767" s="101" t="s">
        <v>5765</v>
      </c>
      <c r="AC767" s="102" t="s">
        <v>638</v>
      </c>
      <c r="AD767" s="103">
        <f>Table1[[#This Row],[QTY]]*Table1[[#This Row],['# Books]]</f>
        <v>0</v>
      </c>
      <c r="AE767" s="104">
        <f>Table1[[#This Row],[QTY]]*Table1[[#This Row],[S&amp;L Price]]</f>
        <v>0</v>
      </c>
    </row>
    <row r="768" spans="1:31" ht="18" hidden="1" customHeight="1" x14ac:dyDescent="0.25">
      <c r="A768" s="86"/>
      <c r="B768" s="87">
        <v>49</v>
      </c>
      <c r="C768" s="88">
        <v>111</v>
      </c>
      <c r="D768" s="89" t="s">
        <v>6566</v>
      </c>
      <c r="E768" s="90">
        <v>1</v>
      </c>
      <c r="F768" s="91" t="s">
        <v>6575</v>
      </c>
      <c r="G768" s="89" t="s">
        <v>3</v>
      </c>
      <c r="H768" s="89"/>
      <c r="I768" s="92" t="s">
        <v>6578</v>
      </c>
      <c r="J768" s="93">
        <v>2016</v>
      </c>
      <c r="K768" s="94" t="s">
        <v>1414</v>
      </c>
      <c r="L768" s="91"/>
      <c r="M768" s="91"/>
      <c r="N768" s="96" t="s">
        <v>491</v>
      </c>
      <c r="O768" s="96" t="s">
        <v>495</v>
      </c>
      <c r="P768" s="92"/>
      <c r="Q768" s="92"/>
      <c r="R768" s="92"/>
      <c r="S768" s="92"/>
      <c r="T768" s="92" t="s">
        <v>16</v>
      </c>
      <c r="U768" s="92"/>
      <c r="V768" s="91" t="s">
        <v>289</v>
      </c>
      <c r="W768" s="91" t="s">
        <v>290</v>
      </c>
      <c r="X768" s="98" t="s">
        <v>6577</v>
      </c>
      <c r="Y768" s="91" t="s">
        <v>395</v>
      </c>
      <c r="Z768" s="99">
        <v>26.6</v>
      </c>
      <c r="AA768" s="100">
        <v>19.95</v>
      </c>
      <c r="AB768" s="101" t="s">
        <v>5765</v>
      </c>
      <c r="AC768" s="102" t="s">
        <v>638</v>
      </c>
      <c r="AD768" s="103">
        <f>Table1[[#This Row],[QTY]]*Table1[[#This Row],['# Books]]</f>
        <v>0</v>
      </c>
      <c r="AE768" s="104">
        <f>Table1[[#This Row],[QTY]]*Table1[[#This Row],[S&amp;L Price]]</f>
        <v>0</v>
      </c>
    </row>
    <row r="769" spans="1:31" ht="18" customHeight="1" x14ac:dyDescent="0.25">
      <c r="A769" s="86"/>
      <c r="B769" s="87">
        <v>49</v>
      </c>
      <c r="C769" s="88">
        <v>111</v>
      </c>
      <c r="D769" s="89" t="s">
        <v>6566</v>
      </c>
      <c r="E769" s="90">
        <v>1</v>
      </c>
      <c r="F769" s="91" t="s">
        <v>6588</v>
      </c>
      <c r="G769" s="89" t="s">
        <v>0</v>
      </c>
      <c r="H769" s="89"/>
      <c r="I769" s="92" t="s">
        <v>6589</v>
      </c>
      <c r="J769" s="93">
        <v>2016</v>
      </c>
      <c r="K769" s="94" t="s">
        <v>1414</v>
      </c>
      <c r="L769" s="91" t="s">
        <v>318</v>
      </c>
      <c r="M769" s="91" t="s">
        <v>319</v>
      </c>
      <c r="N769" s="96" t="s">
        <v>491</v>
      </c>
      <c r="O769" s="96" t="s">
        <v>734</v>
      </c>
      <c r="P769" s="92"/>
      <c r="Q769" s="92"/>
      <c r="R769" s="92"/>
      <c r="S769" s="92"/>
      <c r="T769" s="92" t="s">
        <v>16</v>
      </c>
      <c r="U769" s="92" t="s">
        <v>794</v>
      </c>
      <c r="V769" s="91" t="s">
        <v>289</v>
      </c>
      <c r="W769" s="91" t="s">
        <v>290</v>
      </c>
      <c r="X769" s="98" t="s">
        <v>6590</v>
      </c>
      <c r="Y769" s="91" t="s">
        <v>395</v>
      </c>
      <c r="Z769" s="99">
        <v>26.6</v>
      </c>
      <c r="AA769" s="100">
        <v>19.95</v>
      </c>
      <c r="AB769" s="101" t="s">
        <v>6591</v>
      </c>
      <c r="AC769" s="102" t="s">
        <v>638</v>
      </c>
      <c r="AD769" s="103">
        <f>Table1[[#This Row],[QTY]]*Table1[[#This Row],['# Books]]</f>
        <v>0</v>
      </c>
      <c r="AE769" s="104">
        <f>Table1[[#This Row],[QTY]]*Table1[[#This Row],[S&amp;L Price]]</f>
        <v>0</v>
      </c>
    </row>
    <row r="770" spans="1:31" ht="18" hidden="1" customHeight="1" x14ac:dyDescent="0.25">
      <c r="A770" s="86"/>
      <c r="B770" s="87">
        <v>49</v>
      </c>
      <c r="C770" s="88">
        <v>111</v>
      </c>
      <c r="D770" s="89" t="s">
        <v>6566</v>
      </c>
      <c r="E770" s="90">
        <v>1</v>
      </c>
      <c r="F770" s="91" t="s">
        <v>6588</v>
      </c>
      <c r="G770" s="89" t="s">
        <v>3</v>
      </c>
      <c r="H770" s="89"/>
      <c r="I770" s="92" t="s">
        <v>6592</v>
      </c>
      <c r="J770" s="93">
        <v>2016</v>
      </c>
      <c r="K770" s="94" t="s">
        <v>1414</v>
      </c>
      <c r="L770" s="91"/>
      <c r="M770" s="91"/>
      <c r="N770" s="96" t="s">
        <v>491</v>
      </c>
      <c r="O770" s="96" t="s">
        <v>734</v>
      </c>
      <c r="P770" s="92"/>
      <c r="Q770" s="92"/>
      <c r="R770" s="92"/>
      <c r="S770" s="92"/>
      <c r="T770" s="92" t="s">
        <v>16</v>
      </c>
      <c r="U770" s="92" t="s">
        <v>794</v>
      </c>
      <c r="V770" s="91" t="s">
        <v>289</v>
      </c>
      <c r="W770" s="91" t="s">
        <v>290</v>
      </c>
      <c r="X770" s="98" t="s">
        <v>6590</v>
      </c>
      <c r="Y770" s="91" t="s">
        <v>395</v>
      </c>
      <c r="Z770" s="99">
        <v>26.6</v>
      </c>
      <c r="AA770" s="100">
        <v>19.95</v>
      </c>
      <c r="AB770" s="101" t="s">
        <v>6591</v>
      </c>
      <c r="AC770" s="102" t="s">
        <v>638</v>
      </c>
      <c r="AD770" s="103">
        <f>Table1[[#This Row],[QTY]]*Table1[[#This Row],['# Books]]</f>
        <v>0</v>
      </c>
      <c r="AE770" s="104">
        <f>Table1[[#This Row],[QTY]]*Table1[[#This Row],[S&amp;L Price]]</f>
        <v>0</v>
      </c>
    </row>
    <row r="771" spans="1:31" ht="18" customHeight="1" x14ac:dyDescent="0.25">
      <c r="A771" s="86"/>
      <c r="B771" s="87">
        <v>49</v>
      </c>
      <c r="C771" s="88">
        <v>111</v>
      </c>
      <c r="D771" s="89" t="s">
        <v>6566</v>
      </c>
      <c r="E771" s="90">
        <v>1</v>
      </c>
      <c r="F771" s="91" t="s">
        <v>6608</v>
      </c>
      <c r="G771" s="89" t="s">
        <v>0</v>
      </c>
      <c r="H771" s="89"/>
      <c r="I771" s="92" t="s">
        <v>6609</v>
      </c>
      <c r="J771" s="93">
        <v>2016</v>
      </c>
      <c r="K771" s="94" t="s">
        <v>1414</v>
      </c>
      <c r="L771" s="91" t="s">
        <v>318</v>
      </c>
      <c r="M771" s="91" t="s">
        <v>319</v>
      </c>
      <c r="N771" s="96" t="s">
        <v>491</v>
      </c>
      <c r="O771" s="96" t="s">
        <v>513</v>
      </c>
      <c r="P771" s="92"/>
      <c r="Q771" s="92"/>
      <c r="R771" s="92"/>
      <c r="S771" s="92"/>
      <c r="T771" s="92" t="s">
        <v>16</v>
      </c>
      <c r="U771" s="92"/>
      <c r="V771" s="91" t="s">
        <v>289</v>
      </c>
      <c r="W771" s="91" t="s">
        <v>290</v>
      </c>
      <c r="X771" s="98" t="s">
        <v>10379</v>
      </c>
      <c r="Y771" s="91" t="s">
        <v>395</v>
      </c>
      <c r="Z771" s="99">
        <v>26.6</v>
      </c>
      <c r="AA771" s="100">
        <v>19.95</v>
      </c>
      <c r="AB771" s="101" t="s">
        <v>784</v>
      </c>
      <c r="AC771" s="102" t="s">
        <v>638</v>
      </c>
      <c r="AD771" s="103">
        <f>Table1[[#This Row],[QTY]]*Table1[[#This Row],['# Books]]</f>
        <v>0</v>
      </c>
      <c r="AE771" s="104">
        <f>Table1[[#This Row],[QTY]]*Table1[[#This Row],[S&amp;L Price]]</f>
        <v>0</v>
      </c>
    </row>
    <row r="772" spans="1:31" ht="18" hidden="1" customHeight="1" x14ac:dyDescent="0.25">
      <c r="A772" s="86"/>
      <c r="B772" s="87">
        <v>49</v>
      </c>
      <c r="C772" s="88">
        <v>111</v>
      </c>
      <c r="D772" s="89" t="s">
        <v>6566</v>
      </c>
      <c r="E772" s="90">
        <v>1</v>
      </c>
      <c r="F772" s="91" t="s">
        <v>6608</v>
      </c>
      <c r="G772" s="89" t="s">
        <v>3</v>
      </c>
      <c r="H772" s="89"/>
      <c r="I772" s="92" t="s">
        <v>6610</v>
      </c>
      <c r="J772" s="93">
        <v>2016</v>
      </c>
      <c r="K772" s="94" t="s">
        <v>1414</v>
      </c>
      <c r="L772" s="91"/>
      <c r="M772" s="91"/>
      <c r="N772" s="96" t="s">
        <v>491</v>
      </c>
      <c r="O772" s="96" t="s">
        <v>513</v>
      </c>
      <c r="P772" s="92"/>
      <c r="Q772" s="92"/>
      <c r="R772" s="92"/>
      <c r="S772" s="92"/>
      <c r="T772" s="92" t="s">
        <v>16</v>
      </c>
      <c r="U772" s="92"/>
      <c r="V772" s="91" t="s">
        <v>289</v>
      </c>
      <c r="W772" s="91" t="s">
        <v>290</v>
      </c>
      <c r="X772" s="98" t="s">
        <v>10379</v>
      </c>
      <c r="Y772" s="91" t="s">
        <v>395</v>
      </c>
      <c r="Z772" s="99">
        <v>26.6</v>
      </c>
      <c r="AA772" s="100">
        <v>19.95</v>
      </c>
      <c r="AB772" s="101" t="s">
        <v>784</v>
      </c>
      <c r="AC772" s="102" t="s">
        <v>638</v>
      </c>
      <c r="AD772" s="103">
        <f>Table1[[#This Row],[QTY]]*Table1[[#This Row],['# Books]]</f>
        <v>0</v>
      </c>
      <c r="AE772" s="104">
        <f>Table1[[#This Row],[QTY]]*Table1[[#This Row],[S&amp;L Price]]</f>
        <v>0</v>
      </c>
    </row>
    <row r="773" spans="1:31" ht="18" customHeight="1" x14ac:dyDescent="0.25">
      <c r="A773" s="86"/>
      <c r="B773" s="87">
        <v>49</v>
      </c>
      <c r="C773" s="88">
        <v>111</v>
      </c>
      <c r="D773" s="89" t="s">
        <v>6566</v>
      </c>
      <c r="E773" s="90">
        <v>1</v>
      </c>
      <c r="F773" s="91" t="s">
        <v>6615</v>
      </c>
      <c r="G773" s="89" t="s">
        <v>0</v>
      </c>
      <c r="H773" s="89"/>
      <c r="I773" s="92" t="s">
        <v>6616</v>
      </c>
      <c r="J773" s="93">
        <v>2016</v>
      </c>
      <c r="K773" s="94" t="s">
        <v>1414</v>
      </c>
      <c r="L773" s="91" t="s">
        <v>318</v>
      </c>
      <c r="M773" s="91" t="s">
        <v>319</v>
      </c>
      <c r="N773" s="96" t="s">
        <v>491</v>
      </c>
      <c r="O773" s="96" t="s">
        <v>1087</v>
      </c>
      <c r="P773" s="92"/>
      <c r="Q773" s="92"/>
      <c r="R773" s="92"/>
      <c r="S773" s="92"/>
      <c r="T773" s="92" t="s">
        <v>16</v>
      </c>
      <c r="U773" s="92"/>
      <c r="V773" s="91" t="s">
        <v>289</v>
      </c>
      <c r="W773" s="91" t="s">
        <v>290</v>
      </c>
      <c r="X773" s="98" t="s">
        <v>10380</v>
      </c>
      <c r="Y773" s="91" t="s">
        <v>395</v>
      </c>
      <c r="Z773" s="99">
        <v>26.6</v>
      </c>
      <c r="AA773" s="100">
        <v>19.95</v>
      </c>
      <c r="AB773" s="101" t="s">
        <v>10381</v>
      </c>
      <c r="AC773" s="102" t="s">
        <v>638</v>
      </c>
      <c r="AD773" s="103">
        <f>Table1[[#This Row],[QTY]]*Table1[[#This Row],['# Books]]</f>
        <v>0</v>
      </c>
      <c r="AE773" s="104">
        <f>Table1[[#This Row],[QTY]]*Table1[[#This Row],[S&amp;L Price]]</f>
        <v>0</v>
      </c>
    </row>
    <row r="774" spans="1:31" ht="18" hidden="1" customHeight="1" x14ac:dyDescent="0.25">
      <c r="A774" s="86"/>
      <c r="B774" s="87">
        <v>49</v>
      </c>
      <c r="C774" s="88">
        <v>111</v>
      </c>
      <c r="D774" s="89" t="s">
        <v>6566</v>
      </c>
      <c r="E774" s="90">
        <v>1</v>
      </c>
      <c r="F774" s="91" t="s">
        <v>6615</v>
      </c>
      <c r="G774" s="89" t="s">
        <v>3</v>
      </c>
      <c r="H774" s="89"/>
      <c r="I774" s="92" t="s">
        <v>6617</v>
      </c>
      <c r="J774" s="93">
        <v>2016</v>
      </c>
      <c r="K774" s="94" t="s">
        <v>1414</v>
      </c>
      <c r="L774" s="91"/>
      <c r="M774" s="91"/>
      <c r="N774" s="96" t="s">
        <v>491</v>
      </c>
      <c r="O774" s="96" t="s">
        <v>1087</v>
      </c>
      <c r="P774" s="92"/>
      <c r="Q774" s="92"/>
      <c r="R774" s="92"/>
      <c r="S774" s="92"/>
      <c r="T774" s="92" t="s">
        <v>16</v>
      </c>
      <c r="U774" s="92"/>
      <c r="V774" s="91" t="s">
        <v>289</v>
      </c>
      <c r="W774" s="91" t="s">
        <v>290</v>
      </c>
      <c r="X774" s="98" t="s">
        <v>10380</v>
      </c>
      <c r="Y774" s="91" t="s">
        <v>395</v>
      </c>
      <c r="Z774" s="99">
        <v>26.6</v>
      </c>
      <c r="AA774" s="100">
        <v>19.95</v>
      </c>
      <c r="AB774" s="101" t="s">
        <v>10381</v>
      </c>
      <c r="AC774" s="102" t="s">
        <v>638</v>
      </c>
      <c r="AD774" s="103">
        <f>Table1[[#This Row],[QTY]]*Table1[[#This Row],['# Books]]</f>
        <v>0</v>
      </c>
      <c r="AE774" s="104">
        <f>Table1[[#This Row],[QTY]]*Table1[[#This Row],[S&amp;L Price]]</f>
        <v>0</v>
      </c>
    </row>
    <row r="775" spans="1:31" ht="18" hidden="1" customHeight="1" x14ac:dyDescent="0.25">
      <c r="A775" s="86"/>
      <c r="B775" s="87">
        <v>50</v>
      </c>
      <c r="C775" s="88"/>
      <c r="D775" s="89" t="s">
        <v>11425</v>
      </c>
      <c r="E775" s="90">
        <v>6</v>
      </c>
      <c r="F775" s="91" t="s">
        <v>11425</v>
      </c>
      <c r="G775" s="89" t="s">
        <v>9</v>
      </c>
      <c r="H775" s="89"/>
      <c r="I775" s="92" t="s">
        <v>11426</v>
      </c>
      <c r="J775" s="93">
        <v>2020</v>
      </c>
      <c r="K775" s="94" t="s">
        <v>9859</v>
      </c>
      <c r="L775" s="91" t="s">
        <v>318</v>
      </c>
      <c r="M775" s="91" t="s">
        <v>4</v>
      </c>
      <c r="N775" s="96"/>
      <c r="O775" s="96"/>
      <c r="P775" s="92"/>
      <c r="Q775" s="92"/>
      <c r="R775" s="92"/>
      <c r="S775" s="92"/>
      <c r="T775" s="92"/>
      <c r="U775" s="92"/>
      <c r="V775" s="91" t="s">
        <v>282</v>
      </c>
      <c r="W775" s="91" t="s">
        <v>283</v>
      </c>
      <c r="X775" s="98" t="s">
        <v>11427</v>
      </c>
      <c r="Y775" s="91" t="s">
        <v>395</v>
      </c>
      <c r="Z775" s="99">
        <v>135.6</v>
      </c>
      <c r="AA775" s="100">
        <v>101.7</v>
      </c>
      <c r="AB775" s="101"/>
      <c r="AC775" s="102" t="s">
        <v>637</v>
      </c>
      <c r="AD775" s="103">
        <f>Table1[[#This Row],[QTY]]*Table1[[#This Row],['# Books]]</f>
        <v>0</v>
      </c>
      <c r="AE775" s="104">
        <f>Table1[[#This Row],[QTY]]*Table1[[#This Row],[S&amp;L Price]]</f>
        <v>0</v>
      </c>
    </row>
    <row r="776" spans="1:31" ht="18" customHeight="1" x14ac:dyDescent="0.25">
      <c r="A776" s="86"/>
      <c r="B776" s="87">
        <v>50</v>
      </c>
      <c r="C776" s="88"/>
      <c r="D776" s="89" t="s">
        <v>11425</v>
      </c>
      <c r="E776" s="90">
        <v>1</v>
      </c>
      <c r="F776" s="91" t="s">
        <v>11428</v>
      </c>
      <c r="G776" s="89" t="s">
        <v>0</v>
      </c>
      <c r="H776" s="89"/>
      <c r="I776" s="92" t="s">
        <v>11429</v>
      </c>
      <c r="J776" s="93">
        <v>2020</v>
      </c>
      <c r="K776" s="94" t="s">
        <v>9859</v>
      </c>
      <c r="L776" s="91" t="s">
        <v>318</v>
      </c>
      <c r="M776" s="91" t="s">
        <v>4</v>
      </c>
      <c r="N776" s="96" t="s">
        <v>491</v>
      </c>
      <c r="O776" s="96" t="s">
        <v>514</v>
      </c>
      <c r="P776" s="92"/>
      <c r="Q776" s="92"/>
      <c r="R776" s="92"/>
      <c r="S776" s="92"/>
      <c r="T776" s="92" t="s">
        <v>5</v>
      </c>
      <c r="U776" s="92"/>
      <c r="V776" s="91" t="s">
        <v>282</v>
      </c>
      <c r="W776" s="91" t="s">
        <v>283</v>
      </c>
      <c r="X776" s="98" t="s">
        <v>11430</v>
      </c>
      <c r="Y776" s="91" t="s">
        <v>395</v>
      </c>
      <c r="Z776" s="99">
        <v>22.6</v>
      </c>
      <c r="AA776" s="100">
        <v>16.95</v>
      </c>
      <c r="AB776" s="101" t="s">
        <v>11431</v>
      </c>
      <c r="AC776" s="102" t="s">
        <v>637</v>
      </c>
      <c r="AD776" s="103">
        <f>Table1[[#This Row],[QTY]]*Table1[[#This Row],['# Books]]</f>
        <v>0</v>
      </c>
      <c r="AE776" s="104">
        <f>Table1[[#This Row],[QTY]]*Table1[[#This Row],[S&amp;L Price]]</f>
        <v>0</v>
      </c>
    </row>
    <row r="777" spans="1:31" ht="18" hidden="1" customHeight="1" x14ac:dyDescent="0.25">
      <c r="A777" s="86"/>
      <c r="B777" s="87">
        <v>50</v>
      </c>
      <c r="C777" s="88"/>
      <c r="D777" s="89" t="s">
        <v>11425</v>
      </c>
      <c r="E777" s="90">
        <v>1</v>
      </c>
      <c r="F777" s="91" t="s">
        <v>11428</v>
      </c>
      <c r="G777" s="89" t="s">
        <v>3</v>
      </c>
      <c r="H777" s="89"/>
      <c r="I777" s="92" t="s">
        <v>11432</v>
      </c>
      <c r="J777" s="93">
        <v>2020</v>
      </c>
      <c r="K777" s="94" t="s">
        <v>9859</v>
      </c>
      <c r="L777" s="91"/>
      <c r="M777" s="91"/>
      <c r="N777" s="96" t="s">
        <v>491</v>
      </c>
      <c r="O777" s="96" t="s">
        <v>514</v>
      </c>
      <c r="P777" s="92"/>
      <c r="Q777" s="92"/>
      <c r="R777" s="92"/>
      <c r="S777" s="92"/>
      <c r="T777" s="92" t="s">
        <v>5</v>
      </c>
      <c r="U777" s="92"/>
      <c r="V777" s="91" t="s">
        <v>282</v>
      </c>
      <c r="W777" s="91" t="s">
        <v>283</v>
      </c>
      <c r="X777" s="98" t="s">
        <v>11430</v>
      </c>
      <c r="Y777" s="91" t="s">
        <v>395</v>
      </c>
      <c r="Z777" s="99">
        <v>22.6</v>
      </c>
      <c r="AA777" s="100">
        <v>16.95</v>
      </c>
      <c r="AB777" s="101" t="s">
        <v>11431</v>
      </c>
      <c r="AC777" s="102" t="s">
        <v>637</v>
      </c>
      <c r="AD777" s="103">
        <f>Table1[[#This Row],[QTY]]*Table1[[#This Row],['# Books]]</f>
        <v>0</v>
      </c>
      <c r="AE777" s="104">
        <f>Table1[[#This Row],[QTY]]*Table1[[#This Row],[S&amp;L Price]]</f>
        <v>0</v>
      </c>
    </row>
    <row r="778" spans="1:31" ht="18" customHeight="1" x14ac:dyDescent="0.25">
      <c r="A778" s="86"/>
      <c r="B778" s="87">
        <v>50</v>
      </c>
      <c r="C778" s="88"/>
      <c r="D778" s="89" t="s">
        <v>11425</v>
      </c>
      <c r="E778" s="90">
        <v>1</v>
      </c>
      <c r="F778" s="91" t="s">
        <v>11433</v>
      </c>
      <c r="G778" s="89" t="s">
        <v>0</v>
      </c>
      <c r="H778" s="89"/>
      <c r="I778" s="92" t="s">
        <v>11434</v>
      </c>
      <c r="J778" s="93">
        <v>2020</v>
      </c>
      <c r="K778" s="94" t="s">
        <v>9859</v>
      </c>
      <c r="L778" s="91" t="s">
        <v>318</v>
      </c>
      <c r="M778" s="91" t="s">
        <v>4</v>
      </c>
      <c r="N778" s="96" t="s">
        <v>491</v>
      </c>
      <c r="O778" s="96" t="s">
        <v>514</v>
      </c>
      <c r="P778" s="92"/>
      <c r="Q778" s="92"/>
      <c r="R778" s="92"/>
      <c r="S778" s="92"/>
      <c r="T778" s="92" t="s">
        <v>14</v>
      </c>
      <c r="U778" s="92"/>
      <c r="V778" s="91" t="s">
        <v>282</v>
      </c>
      <c r="W778" s="91" t="s">
        <v>283</v>
      </c>
      <c r="X778" s="98" t="s">
        <v>11435</v>
      </c>
      <c r="Y778" s="91" t="s">
        <v>395</v>
      </c>
      <c r="Z778" s="99">
        <v>22.6</v>
      </c>
      <c r="AA778" s="100">
        <v>16.95</v>
      </c>
      <c r="AB778" s="101" t="s">
        <v>11436</v>
      </c>
      <c r="AC778" s="102" t="s">
        <v>637</v>
      </c>
      <c r="AD778" s="103">
        <f>Table1[[#This Row],[QTY]]*Table1[[#This Row],['# Books]]</f>
        <v>0</v>
      </c>
      <c r="AE778" s="104">
        <f>Table1[[#This Row],[QTY]]*Table1[[#This Row],[S&amp;L Price]]</f>
        <v>0</v>
      </c>
    </row>
    <row r="779" spans="1:31" ht="18" hidden="1" customHeight="1" x14ac:dyDescent="0.25">
      <c r="A779" s="86"/>
      <c r="B779" s="87">
        <v>50</v>
      </c>
      <c r="C779" s="88"/>
      <c r="D779" s="89" t="s">
        <v>11425</v>
      </c>
      <c r="E779" s="90">
        <v>1</v>
      </c>
      <c r="F779" s="91" t="s">
        <v>11433</v>
      </c>
      <c r="G779" s="89" t="s">
        <v>3</v>
      </c>
      <c r="H779" s="89"/>
      <c r="I779" s="92" t="s">
        <v>11437</v>
      </c>
      <c r="J779" s="93">
        <v>2020</v>
      </c>
      <c r="K779" s="94" t="s">
        <v>9859</v>
      </c>
      <c r="L779" s="91"/>
      <c r="M779" s="91"/>
      <c r="N779" s="96" t="s">
        <v>491</v>
      </c>
      <c r="O779" s="96" t="s">
        <v>514</v>
      </c>
      <c r="P779" s="92"/>
      <c r="Q779" s="92"/>
      <c r="R779" s="92"/>
      <c r="S779" s="92"/>
      <c r="T779" s="92" t="s">
        <v>14</v>
      </c>
      <c r="U779" s="92"/>
      <c r="V779" s="91" t="s">
        <v>282</v>
      </c>
      <c r="W779" s="91" t="s">
        <v>283</v>
      </c>
      <c r="X779" s="98" t="s">
        <v>11435</v>
      </c>
      <c r="Y779" s="91" t="s">
        <v>395</v>
      </c>
      <c r="Z779" s="99">
        <v>22.6</v>
      </c>
      <c r="AA779" s="100">
        <v>16.95</v>
      </c>
      <c r="AB779" s="101" t="s">
        <v>11436</v>
      </c>
      <c r="AC779" s="102" t="s">
        <v>637</v>
      </c>
      <c r="AD779" s="103">
        <f>Table1[[#This Row],[QTY]]*Table1[[#This Row],['# Books]]</f>
        <v>0</v>
      </c>
      <c r="AE779" s="104">
        <f>Table1[[#This Row],[QTY]]*Table1[[#This Row],[S&amp;L Price]]</f>
        <v>0</v>
      </c>
    </row>
    <row r="780" spans="1:31" ht="18" customHeight="1" x14ac:dyDescent="0.25">
      <c r="A780" s="86"/>
      <c r="B780" s="87">
        <v>50</v>
      </c>
      <c r="C780" s="88"/>
      <c r="D780" s="89" t="s">
        <v>11425</v>
      </c>
      <c r="E780" s="90">
        <v>1</v>
      </c>
      <c r="F780" s="91" t="s">
        <v>11438</v>
      </c>
      <c r="G780" s="89" t="s">
        <v>0</v>
      </c>
      <c r="H780" s="89"/>
      <c r="I780" s="92" t="s">
        <v>11439</v>
      </c>
      <c r="J780" s="93">
        <v>2020</v>
      </c>
      <c r="K780" s="94" t="s">
        <v>9859</v>
      </c>
      <c r="L780" s="91" t="s">
        <v>318</v>
      </c>
      <c r="M780" s="91" t="s">
        <v>4</v>
      </c>
      <c r="N780" s="96" t="s">
        <v>491</v>
      </c>
      <c r="O780" s="96" t="s">
        <v>514</v>
      </c>
      <c r="P780" s="92"/>
      <c r="Q780" s="92"/>
      <c r="R780" s="92"/>
      <c r="S780" s="92"/>
      <c r="T780" s="92" t="s">
        <v>5</v>
      </c>
      <c r="U780" s="92"/>
      <c r="V780" s="91" t="s">
        <v>282</v>
      </c>
      <c r="W780" s="91" t="s">
        <v>283</v>
      </c>
      <c r="X780" s="98" t="s">
        <v>11440</v>
      </c>
      <c r="Y780" s="91" t="s">
        <v>395</v>
      </c>
      <c r="Z780" s="99">
        <v>22.6</v>
      </c>
      <c r="AA780" s="100">
        <v>16.95</v>
      </c>
      <c r="AB780" s="101" t="s">
        <v>11441</v>
      </c>
      <c r="AC780" s="102" t="s">
        <v>637</v>
      </c>
      <c r="AD780" s="103">
        <f>Table1[[#This Row],[QTY]]*Table1[[#This Row],['# Books]]</f>
        <v>0</v>
      </c>
      <c r="AE780" s="104">
        <f>Table1[[#This Row],[QTY]]*Table1[[#This Row],[S&amp;L Price]]</f>
        <v>0</v>
      </c>
    </row>
    <row r="781" spans="1:31" ht="18" hidden="1" customHeight="1" x14ac:dyDescent="0.25">
      <c r="A781" s="86"/>
      <c r="B781" s="87">
        <v>50</v>
      </c>
      <c r="C781" s="88"/>
      <c r="D781" s="89" t="s">
        <v>11425</v>
      </c>
      <c r="E781" s="90">
        <v>1</v>
      </c>
      <c r="F781" s="91" t="s">
        <v>11438</v>
      </c>
      <c r="G781" s="89" t="s">
        <v>3</v>
      </c>
      <c r="H781" s="89"/>
      <c r="I781" s="92" t="s">
        <v>11442</v>
      </c>
      <c r="J781" s="93">
        <v>2020</v>
      </c>
      <c r="K781" s="94" t="s">
        <v>9859</v>
      </c>
      <c r="L781" s="91"/>
      <c r="M781" s="91"/>
      <c r="N781" s="96" t="s">
        <v>491</v>
      </c>
      <c r="O781" s="96" t="s">
        <v>514</v>
      </c>
      <c r="P781" s="92"/>
      <c r="Q781" s="92"/>
      <c r="R781" s="92"/>
      <c r="S781" s="92"/>
      <c r="T781" s="92" t="s">
        <v>5</v>
      </c>
      <c r="U781" s="92"/>
      <c r="V781" s="91" t="s">
        <v>282</v>
      </c>
      <c r="W781" s="91" t="s">
        <v>283</v>
      </c>
      <c r="X781" s="98" t="s">
        <v>11440</v>
      </c>
      <c r="Y781" s="91" t="s">
        <v>395</v>
      </c>
      <c r="Z781" s="99">
        <v>22.6</v>
      </c>
      <c r="AA781" s="100">
        <v>16.95</v>
      </c>
      <c r="AB781" s="101" t="s">
        <v>11441</v>
      </c>
      <c r="AC781" s="102" t="s">
        <v>637</v>
      </c>
      <c r="AD781" s="103">
        <f>Table1[[#This Row],[QTY]]*Table1[[#This Row],['# Books]]</f>
        <v>0</v>
      </c>
      <c r="AE781" s="104">
        <f>Table1[[#This Row],[QTY]]*Table1[[#This Row],[S&amp;L Price]]</f>
        <v>0</v>
      </c>
    </row>
    <row r="782" spans="1:31" ht="18" customHeight="1" x14ac:dyDescent="0.25">
      <c r="A782" s="86"/>
      <c r="B782" s="87">
        <v>50</v>
      </c>
      <c r="C782" s="88"/>
      <c r="D782" s="89" t="s">
        <v>11425</v>
      </c>
      <c r="E782" s="90">
        <v>1</v>
      </c>
      <c r="F782" s="91" t="s">
        <v>11443</v>
      </c>
      <c r="G782" s="89" t="s">
        <v>0</v>
      </c>
      <c r="H782" s="89"/>
      <c r="I782" s="92" t="s">
        <v>11444</v>
      </c>
      <c r="J782" s="93">
        <v>2020</v>
      </c>
      <c r="K782" s="94" t="s">
        <v>9859</v>
      </c>
      <c r="L782" s="91" t="s">
        <v>318</v>
      </c>
      <c r="M782" s="91" t="s">
        <v>4</v>
      </c>
      <c r="N782" s="96" t="s">
        <v>491</v>
      </c>
      <c r="O782" s="96" t="s">
        <v>514</v>
      </c>
      <c r="P782" s="92"/>
      <c r="Q782" s="92"/>
      <c r="R782" s="92"/>
      <c r="S782" s="92"/>
      <c r="T782" s="92" t="s">
        <v>14</v>
      </c>
      <c r="U782" s="92"/>
      <c r="V782" s="91" t="s">
        <v>282</v>
      </c>
      <c r="W782" s="91" t="s">
        <v>283</v>
      </c>
      <c r="X782" s="98" t="s">
        <v>11445</v>
      </c>
      <c r="Y782" s="91" t="s">
        <v>395</v>
      </c>
      <c r="Z782" s="99">
        <v>22.6</v>
      </c>
      <c r="AA782" s="100">
        <v>16.95</v>
      </c>
      <c r="AB782" s="101" t="s">
        <v>11446</v>
      </c>
      <c r="AC782" s="102" t="s">
        <v>637</v>
      </c>
      <c r="AD782" s="103">
        <f>Table1[[#This Row],[QTY]]*Table1[[#This Row],['# Books]]</f>
        <v>0</v>
      </c>
      <c r="AE782" s="104">
        <f>Table1[[#This Row],[QTY]]*Table1[[#This Row],[S&amp;L Price]]</f>
        <v>0</v>
      </c>
    </row>
    <row r="783" spans="1:31" ht="18" hidden="1" customHeight="1" x14ac:dyDescent="0.25">
      <c r="A783" s="86"/>
      <c r="B783" s="87">
        <v>50</v>
      </c>
      <c r="C783" s="88"/>
      <c r="D783" s="89" t="s">
        <v>11425</v>
      </c>
      <c r="E783" s="90">
        <v>1</v>
      </c>
      <c r="F783" s="91" t="s">
        <v>11443</v>
      </c>
      <c r="G783" s="89" t="s">
        <v>3</v>
      </c>
      <c r="H783" s="89"/>
      <c r="I783" s="92" t="s">
        <v>11447</v>
      </c>
      <c r="J783" s="93">
        <v>2020</v>
      </c>
      <c r="K783" s="94" t="s">
        <v>9859</v>
      </c>
      <c r="L783" s="91"/>
      <c r="M783" s="91"/>
      <c r="N783" s="96" t="s">
        <v>491</v>
      </c>
      <c r="O783" s="96" t="s">
        <v>514</v>
      </c>
      <c r="P783" s="92"/>
      <c r="Q783" s="92"/>
      <c r="R783" s="92"/>
      <c r="S783" s="92"/>
      <c r="T783" s="92" t="s">
        <v>14</v>
      </c>
      <c r="U783" s="92"/>
      <c r="V783" s="91" t="s">
        <v>282</v>
      </c>
      <c r="W783" s="91" t="s">
        <v>283</v>
      </c>
      <c r="X783" s="98" t="s">
        <v>11445</v>
      </c>
      <c r="Y783" s="91" t="s">
        <v>395</v>
      </c>
      <c r="Z783" s="99">
        <v>22.6</v>
      </c>
      <c r="AA783" s="100">
        <v>16.95</v>
      </c>
      <c r="AB783" s="101" t="s">
        <v>11446</v>
      </c>
      <c r="AC783" s="102" t="s">
        <v>637</v>
      </c>
      <c r="AD783" s="103">
        <f>Table1[[#This Row],[QTY]]*Table1[[#This Row],['# Books]]</f>
        <v>0</v>
      </c>
      <c r="AE783" s="104">
        <f>Table1[[#This Row],[QTY]]*Table1[[#This Row],[S&amp;L Price]]</f>
        <v>0</v>
      </c>
    </row>
    <row r="784" spans="1:31" ht="18" customHeight="1" x14ac:dyDescent="0.25">
      <c r="A784" s="86"/>
      <c r="B784" s="87">
        <v>50</v>
      </c>
      <c r="C784" s="88"/>
      <c r="D784" s="89" t="s">
        <v>11425</v>
      </c>
      <c r="E784" s="90">
        <v>1</v>
      </c>
      <c r="F784" s="91" t="s">
        <v>11448</v>
      </c>
      <c r="G784" s="89" t="s">
        <v>0</v>
      </c>
      <c r="H784" s="89"/>
      <c r="I784" s="92" t="s">
        <v>11449</v>
      </c>
      <c r="J784" s="93">
        <v>2020</v>
      </c>
      <c r="K784" s="94" t="s">
        <v>9859</v>
      </c>
      <c r="L784" s="91" t="s">
        <v>318</v>
      </c>
      <c r="M784" s="91" t="s">
        <v>4</v>
      </c>
      <c r="N784" s="96" t="s">
        <v>491</v>
      </c>
      <c r="O784" s="96" t="s">
        <v>514</v>
      </c>
      <c r="P784" s="92"/>
      <c r="Q784" s="92"/>
      <c r="R784" s="92"/>
      <c r="S784" s="92"/>
      <c r="T784" s="92" t="s">
        <v>14</v>
      </c>
      <c r="U784" s="92"/>
      <c r="V784" s="91" t="s">
        <v>282</v>
      </c>
      <c r="W784" s="91" t="s">
        <v>283</v>
      </c>
      <c r="X784" s="98" t="s">
        <v>11450</v>
      </c>
      <c r="Y784" s="91" t="s">
        <v>395</v>
      </c>
      <c r="Z784" s="99">
        <v>22.6</v>
      </c>
      <c r="AA784" s="100">
        <v>16.95</v>
      </c>
      <c r="AB784" s="101" t="s">
        <v>11451</v>
      </c>
      <c r="AC784" s="102" t="s">
        <v>637</v>
      </c>
      <c r="AD784" s="103">
        <f>Table1[[#This Row],[QTY]]*Table1[[#This Row],['# Books]]</f>
        <v>0</v>
      </c>
      <c r="AE784" s="104">
        <f>Table1[[#This Row],[QTY]]*Table1[[#This Row],[S&amp;L Price]]</f>
        <v>0</v>
      </c>
    </row>
    <row r="785" spans="1:31" ht="18" hidden="1" customHeight="1" x14ac:dyDescent="0.25">
      <c r="A785" s="86"/>
      <c r="B785" s="87">
        <v>50</v>
      </c>
      <c r="C785" s="88"/>
      <c r="D785" s="89" t="s">
        <v>11425</v>
      </c>
      <c r="E785" s="90">
        <v>1</v>
      </c>
      <c r="F785" s="91" t="s">
        <v>11448</v>
      </c>
      <c r="G785" s="89" t="s">
        <v>3</v>
      </c>
      <c r="H785" s="89"/>
      <c r="I785" s="92" t="s">
        <v>11452</v>
      </c>
      <c r="J785" s="93">
        <v>2020</v>
      </c>
      <c r="K785" s="94" t="s">
        <v>9859</v>
      </c>
      <c r="L785" s="91"/>
      <c r="M785" s="91"/>
      <c r="N785" s="96" t="s">
        <v>491</v>
      </c>
      <c r="O785" s="96" t="s">
        <v>514</v>
      </c>
      <c r="P785" s="92"/>
      <c r="Q785" s="92"/>
      <c r="R785" s="92"/>
      <c r="S785" s="92"/>
      <c r="T785" s="92" t="s">
        <v>14</v>
      </c>
      <c r="U785" s="92"/>
      <c r="V785" s="91" t="s">
        <v>282</v>
      </c>
      <c r="W785" s="91" t="s">
        <v>283</v>
      </c>
      <c r="X785" s="98" t="s">
        <v>11450</v>
      </c>
      <c r="Y785" s="91" t="s">
        <v>395</v>
      </c>
      <c r="Z785" s="99">
        <v>22.6</v>
      </c>
      <c r="AA785" s="100">
        <v>16.95</v>
      </c>
      <c r="AB785" s="101" t="s">
        <v>11451</v>
      </c>
      <c r="AC785" s="102" t="s">
        <v>637</v>
      </c>
      <c r="AD785" s="103">
        <f>Table1[[#This Row],[QTY]]*Table1[[#This Row],['# Books]]</f>
        <v>0</v>
      </c>
      <c r="AE785" s="104">
        <f>Table1[[#This Row],[QTY]]*Table1[[#This Row],[S&amp;L Price]]</f>
        <v>0</v>
      </c>
    </row>
    <row r="786" spans="1:31" ht="18" customHeight="1" x14ac:dyDescent="0.25">
      <c r="A786" s="86"/>
      <c r="B786" s="87">
        <v>50</v>
      </c>
      <c r="C786" s="88"/>
      <c r="D786" s="89" t="s">
        <v>11425</v>
      </c>
      <c r="E786" s="90">
        <v>1</v>
      </c>
      <c r="F786" s="91" t="s">
        <v>11453</v>
      </c>
      <c r="G786" s="89" t="s">
        <v>0</v>
      </c>
      <c r="H786" s="89"/>
      <c r="I786" s="92" t="s">
        <v>11454</v>
      </c>
      <c r="J786" s="93">
        <v>2020</v>
      </c>
      <c r="K786" s="94" t="s">
        <v>9859</v>
      </c>
      <c r="L786" s="91" t="s">
        <v>318</v>
      </c>
      <c r="M786" s="91" t="s">
        <v>4</v>
      </c>
      <c r="N786" s="96" t="s">
        <v>491</v>
      </c>
      <c r="O786" s="96" t="s">
        <v>514</v>
      </c>
      <c r="P786" s="92"/>
      <c r="Q786" s="92"/>
      <c r="R786" s="92"/>
      <c r="S786" s="92"/>
      <c r="T786" s="92" t="s">
        <v>14</v>
      </c>
      <c r="U786" s="92"/>
      <c r="V786" s="91" t="s">
        <v>282</v>
      </c>
      <c r="W786" s="91" t="s">
        <v>283</v>
      </c>
      <c r="X786" s="98" t="s">
        <v>11455</v>
      </c>
      <c r="Y786" s="91" t="s">
        <v>395</v>
      </c>
      <c r="Z786" s="99">
        <v>22.6</v>
      </c>
      <c r="AA786" s="100">
        <v>16.95</v>
      </c>
      <c r="AB786" s="101" t="s">
        <v>11456</v>
      </c>
      <c r="AC786" s="102" t="s">
        <v>637</v>
      </c>
      <c r="AD786" s="103">
        <f>Table1[[#This Row],[QTY]]*Table1[[#This Row],['# Books]]</f>
        <v>0</v>
      </c>
      <c r="AE786" s="104">
        <f>Table1[[#This Row],[QTY]]*Table1[[#This Row],[S&amp;L Price]]</f>
        <v>0</v>
      </c>
    </row>
    <row r="787" spans="1:31" ht="18" hidden="1" customHeight="1" x14ac:dyDescent="0.25">
      <c r="A787" s="86"/>
      <c r="B787" s="87">
        <v>50</v>
      </c>
      <c r="C787" s="88"/>
      <c r="D787" s="89" t="s">
        <v>11425</v>
      </c>
      <c r="E787" s="90">
        <v>1</v>
      </c>
      <c r="F787" s="91" t="s">
        <v>11453</v>
      </c>
      <c r="G787" s="89" t="s">
        <v>3</v>
      </c>
      <c r="H787" s="89"/>
      <c r="I787" s="92" t="s">
        <v>11457</v>
      </c>
      <c r="J787" s="93">
        <v>2020</v>
      </c>
      <c r="K787" s="94" t="s">
        <v>9859</v>
      </c>
      <c r="L787" s="91"/>
      <c r="M787" s="91"/>
      <c r="N787" s="96" t="s">
        <v>491</v>
      </c>
      <c r="O787" s="96" t="s">
        <v>514</v>
      </c>
      <c r="P787" s="92"/>
      <c r="Q787" s="92"/>
      <c r="R787" s="92"/>
      <c r="S787" s="92"/>
      <c r="T787" s="92" t="s">
        <v>14</v>
      </c>
      <c r="U787" s="92"/>
      <c r="V787" s="91" t="s">
        <v>282</v>
      </c>
      <c r="W787" s="91" t="s">
        <v>283</v>
      </c>
      <c r="X787" s="98" t="s">
        <v>11455</v>
      </c>
      <c r="Y787" s="91" t="s">
        <v>395</v>
      </c>
      <c r="Z787" s="99">
        <v>22.6</v>
      </c>
      <c r="AA787" s="100">
        <v>16.95</v>
      </c>
      <c r="AB787" s="101" t="s">
        <v>11456</v>
      </c>
      <c r="AC787" s="102" t="s">
        <v>637</v>
      </c>
      <c r="AD787" s="103">
        <f>Table1[[#This Row],[QTY]]*Table1[[#This Row],['# Books]]</f>
        <v>0</v>
      </c>
      <c r="AE787" s="104">
        <f>Table1[[#This Row],[QTY]]*Table1[[#This Row],[S&amp;L Price]]</f>
        <v>0</v>
      </c>
    </row>
    <row r="788" spans="1:31" ht="18" hidden="1" customHeight="1" x14ac:dyDescent="0.25">
      <c r="A788" s="86"/>
      <c r="B788" s="87">
        <v>51</v>
      </c>
      <c r="C788" s="88">
        <v>115</v>
      </c>
      <c r="D788" s="89" t="s">
        <v>10424</v>
      </c>
      <c r="E788" s="90">
        <v>6</v>
      </c>
      <c r="F788" s="91" t="s">
        <v>10424</v>
      </c>
      <c r="G788" s="89" t="s">
        <v>9</v>
      </c>
      <c r="H788" s="89"/>
      <c r="I788" s="92" t="s">
        <v>10425</v>
      </c>
      <c r="J788" s="93">
        <v>2020</v>
      </c>
      <c r="K788" s="94" t="s">
        <v>9424</v>
      </c>
      <c r="L788" s="91" t="s">
        <v>318</v>
      </c>
      <c r="M788" s="91" t="s">
        <v>4</v>
      </c>
      <c r="N788" s="96"/>
      <c r="O788" s="96"/>
      <c r="P788" s="92"/>
      <c r="Q788" s="92"/>
      <c r="R788" s="92"/>
      <c r="S788" s="92"/>
      <c r="T788" s="92"/>
      <c r="U788" s="92"/>
      <c r="V788" s="91" t="s">
        <v>282</v>
      </c>
      <c r="W788" s="91" t="s">
        <v>283</v>
      </c>
      <c r="X788" s="98" t="s">
        <v>10426</v>
      </c>
      <c r="Y788" s="91" t="s">
        <v>395</v>
      </c>
      <c r="Z788" s="99">
        <v>135.6</v>
      </c>
      <c r="AA788" s="100">
        <v>101.7</v>
      </c>
      <c r="AB788" s="101"/>
      <c r="AC788" s="102" t="s">
        <v>637</v>
      </c>
      <c r="AD788" s="103">
        <f>Table1[[#This Row],[QTY]]*Table1[[#This Row],['# Books]]</f>
        <v>0</v>
      </c>
      <c r="AE788" s="104">
        <f>Table1[[#This Row],[QTY]]*Table1[[#This Row],[S&amp;L Price]]</f>
        <v>0</v>
      </c>
    </row>
    <row r="789" spans="1:31" ht="18" customHeight="1" x14ac:dyDescent="0.25">
      <c r="A789" s="86"/>
      <c r="B789" s="87">
        <v>51</v>
      </c>
      <c r="C789" s="88">
        <v>115</v>
      </c>
      <c r="D789" s="89" t="s">
        <v>10424</v>
      </c>
      <c r="E789" s="90">
        <v>1</v>
      </c>
      <c r="F789" s="91" t="s">
        <v>10427</v>
      </c>
      <c r="G789" s="89" t="s">
        <v>0</v>
      </c>
      <c r="H789" s="89"/>
      <c r="I789" s="92" t="s">
        <v>10428</v>
      </c>
      <c r="J789" s="93">
        <v>2020</v>
      </c>
      <c r="K789" s="94" t="s">
        <v>9424</v>
      </c>
      <c r="L789" s="91" t="s">
        <v>318</v>
      </c>
      <c r="M789" s="91" t="s">
        <v>4</v>
      </c>
      <c r="N789" s="96" t="s">
        <v>491</v>
      </c>
      <c r="O789" s="96" t="s">
        <v>1087</v>
      </c>
      <c r="P789" s="92">
        <v>4.7</v>
      </c>
      <c r="Q789" s="92">
        <v>0.5</v>
      </c>
      <c r="R789" s="92"/>
      <c r="S789" s="92"/>
      <c r="T789" s="92" t="s">
        <v>5</v>
      </c>
      <c r="U789" s="92"/>
      <c r="V789" s="91" t="s">
        <v>282</v>
      </c>
      <c r="W789" s="91" t="s">
        <v>283</v>
      </c>
      <c r="X789" s="98" t="s">
        <v>10429</v>
      </c>
      <c r="Y789" s="91" t="s">
        <v>395</v>
      </c>
      <c r="Z789" s="99">
        <v>22.6</v>
      </c>
      <c r="AA789" s="100">
        <v>16.95</v>
      </c>
      <c r="AB789" s="101" t="s">
        <v>10237</v>
      </c>
      <c r="AC789" s="102" t="s">
        <v>637</v>
      </c>
      <c r="AD789" s="103">
        <f>Table1[[#This Row],[QTY]]*Table1[[#This Row],['# Books]]</f>
        <v>0</v>
      </c>
      <c r="AE789" s="104">
        <f>Table1[[#This Row],[QTY]]*Table1[[#This Row],[S&amp;L Price]]</f>
        <v>0</v>
      </c>
    </row>
    <row r="790" spans="1:31" ht="18" hidden="1" customHeight="1" x14ac:dyDescent="0.25">
      <c r="A790" s="86"/>
      <c r="B790" s="87">
        <v>51</v>
      </c>
      <c r="C790" s="88">
        <v>115</v>
      </c>
      <c r="D790" s="89" t="s">
        <v>10424</v>
      </c>
      <c r="E790" s="90">
        <v>1</v>
      </c>
      <c r="F790" s="91" t="s">
        <v>10427</v>
      </c>
      <c r="G790" s="89" t="s">
        <v>3</v>
      </c>
      <c r="H790" s="89"/>
      <c r="I790" s="92" t="s">
        <v>10430</v>
      </c>
      <c r="J790" s="93">
        <v>2020</v>
      </c>
      <c r="K790" s="94" t="s">
        <v>9424</v>
      </c>
      <c r="L790" s="91"/>
      <c r="M790" s="91"/>
      <c r="N790" s="96" t="s">
        <v>491</v>
      </c>
      <c r="O790" s="96" t="s">
        <v>1087</v>
      </c>
      <c r="P790" s="92">
        <v>4.7</v>
      </c>
      <c r="Q790" s="92">
        <v>0.5</v>
      </c>
      <c r="R790" s="92"/>
      <c r="S790" s="92"/>
      <c r="T790" s="92" t="s">
        <v>5</v>
      </c>
      <c r="U790" s="92"/>
      <c r="V790" s="91" t="s">
        <v>282</v>
      </c>
      <c r="W790" s="91" t="s">
        <v>283</v>
      </c>
      <c r="X790" s="98" t="s">
        <v>10429</v>
      </c>
      <c r="Y790" s="91" t="s">
        <v>395</v>
      </c>
      <c r="Z790" s="99">
        <v>22.6</v>
      </c>
      <c r="AA790" s="100">
        <v>16.95</v>
      </c>
      <c r="AB790" s="101" t="s">
        <v>10237</v>
      </c>
      <c r="AC790" s="102" t="s">
        <v>637</v>
      </c>
      <c r="AD790" s="103">
        <f>Table1[[#This Row],[QTY]]*Table1[[#This Row],['# Books]]</f>
        <v>0</v>
      </c>
      <c r="AE790" s="104">
        <f>Table1[[#This Row],[QTY]]*Table1[[#This Row],[S&amp;L Price]]</f>
        <v>0</v>
      </c>
    </row>
    <row r="791" spans="1:31" ht="18" customHeight="1" x14ac:dyDescent="0.25">
      <c r="A791" s="86"/>
      <c r="B791" s="87">
        <v>51</v>
      </c>
      <c r="C791" s="88">
        <v>115</v>
      </c>
      <c r="D791" s="89" t="s">
        <v>10424</v>
      </c>
      <c r="E791" s="90">
        <v>1</v>
      </c>
      <c r="F791" s="91" t="s">
        <v>10431</v>
      </c>
      <c r="G791" s="89" t="s">
        <v>0</v>
      </c>
      <c r="H791" s="89"/>
      <c r="I791" s="92" t="s">
        <v>10432</v>
      </c>
      <c r="J791" s="93">
        <v>2020</v>
      </c>
      <c r="K791" s="94" t="s">
        <v>9424</v>
      </c>
      <c r="L791" s="91" t="s">
        <v>318</v>
      </c>
      <c r="M791" s="91" t="s">
        <v>4</v>
      </c>
      <c r="N791" s="96" t="s">
        <v>491</v>
      </c>
      <c r="O791" s="96" t="s">
        <v>521</v>
      </c>
      <c r="P791" s="92">
        <v>4.4000000000000004</v>
      </c>
      <c r="Q791" s="92">
        <v>0.5</v>
      </c>
      <c r="R791" s="92"/>
      <c r="S791" s="92"/>
      <c r="T791" s="92" t="s">
        <v>5</v>
      </c>
      <c r="U791" s="92"/>
      <c r="V791" s="91" t="s">
        <v>282</v>
      </c>
      <c r="W791" s="91" t="s">
        <v>283</v>
      </c>
      <c r="X791" s="98" t="s">
        <v>10433</v>
      </c>
      <c r="Y791" s="91" t="s">
        <v>395</v>
      </c>
      <c r="Z791" s="99">
        <v>22.6</v>
      </c>
      <c r="AA791" s="100">
        <v>16.95</v>
      </c>
      <c r="AB791" s="101" t="s">
        <v>10434</v>
      </c>
      <c r="AC791" s="102" t="s">
        <v>637</v>
      </c>
      <c r="AD791" s="103">
        <f>Table1[[#This Row],[QTY]]*Table1[[#This Row],['# Books]]</f>
        <v>0</v>
      </c>
      <c r="AE791" s="104">
        <f>Table1[[#This Row],[QTY]]*Table1[[#This Row],[S&amp;L Price]]</f>
        <v>0</v>
      </c>
    </row>
    <row r="792" spans="1:31" ht="18" hidden="1" customHeight="1" x14ac:dyDescent="0.25">
      <c r="A792" s="86"/>
      <c r="B792" s="87">
        <v>51</v>
      </c>
      <c r="C792" s="88">
        <v>115</v>
      </c>
      <c r="D792" s="89" t="s">
        <v>10424</v>
      </c>
      <c r="E792" s="90">
        <v>1</v>
      </c>
      <c r="F792" s="91" t="s">
        <v>10431</v>
      </c>
      <c r="G792" s="89" t="s">
        <v>3</v>
      </c>
      <c r="H792" s="89"/>
      <c r="I792" s="92" t="s">
        <v>10435</v>
      </c>
      <c r="J792" s="93">
        <v>2020</v>
      </c>
      <c r="K792" s="94" t="s">
        <v>9424</v>
      </c>
      <c r="L792" s="91"/>
      <c r="M792" s="91"/>
      <c r="N792" s="96" t="s">
        <v>491</v>
      </c>
      <c r="O792" s="96" t="s">
        <v>521</v>
      </c>
      <c r="P792" s="92">
        <v>4.4000000000000004</v>
      </c>
      <c r="Q792" s="92">
        <v>0.5</v>
      </c>
      <c r="R792" s="92"/>
      <c r="S792" s="92"/>
      <c r="T792" s="92" t="s">
        <v>5</v>
      </c>
      <c r="U792" s="92"/>
      <c r="V792" s="91" t="s">
        <v>282</v>
      </c>
      <c r="W792" s="91" t="s">
        <v>283</v>
      </c>
      <c r="X792" s="98" t="s">
        <v>10433</v>
      </c>
      <c r="Y792" s="91" t="s">
        <v>395</v>
      </c>
      <c r="Z792" s="99">
        <v>22.6</v>
      </c>
      <c r="AA792" s="100">
        <v>16.95</v>
      </c>
      <c r="AB792" s="101" t="s">
        <v>10434</v>
      </c>
      <c r="AC792" s="102" t="s">
        <v>637</v>
      </c>
      <c r="AD792" s="103">
        <f>Table1[[#This Row],[QTY]]*Table1[[#This Row],['# Books]]</f>
        <v>0</v>
      </c>
      <c r="AE792" s="104">
        <f>Table1[[#This Row],[QTY]]*Table1[[#This Row],[S&amp;L Price]]</f>
        <v>0</v>
      </c>
    </row>
    <row r="793" spans="1:31" ht="18" customHeight="1" x14ac:dyDescent="0.25">
      <c r="A793" s="86"/>
      <c r="B793" s="87">
        <v>51</v>
      </c>
      <c r="C793" s="88">
        <v>115</v>
      </c>
      <c r="D793" s="89" t="s">
        <v>10424</v>
      </c>
      <c r="E793" s="90">
        <v>1</v>
      </c>
      <c r="F793" s="91" t="s">
        <v>10436</v>
      </c>
      <c r="G793" s="89" t="s">
        <v>0</v>
      </c>
      <c r="H793" s="89"/>
      <c r="I793" s="92" t="s">
        <v>10437</v>
      </c>
      <c r="J793" s="93">
        <v>2020</v>
      </c>
      <c r="K793" s="94" t="s">
        <v>9424</v>
      </c>
      <c r="L793" s="91" t="s">
        <v>318</v>
      </c>
      <c r="M793" s="91" t="s">
        <v>4</v>
      </c>
      <c r="N793" s="96" t="s">
        <v>491</v>
      </c>
      <c r="O793" s="96" t="s">
        <v>2653</v>
      </c>
      <c r="P793" s="92">
        <v>4.7</v>
      </c>
      <c r="Q793" s="92">
        <v>0.5</v>
      </c>
      <c r="R793" s="92"/>
      <c r="S793" s="92"/>
      <c r="T793" s="92" t="s">
        <v>5</v>
      </c>
      <c r="U793" s="92"/>
      <c r="V793" s="91" t="s">
        <v>282</v>
      </c>
      <c r="W793" s="91" t="s">
        <v>283</v>
      </c>
      <c r="X793" s="98" t="s">
        <v>11458</v>
      </c>
      <c r="Y793" s="91" t="s">
        <v>395</v>
      </c>
      <c r="Z793" s="99">
        <v>22.6</v>
      </c>
      <c r="AA793" s="100">
        <v>16.95</v>
      </c>
      <c r="AB793" s="101" t="s">
        <v>783</v>
      </c>
      <c r="AC793" s="102" t="s">
        <v>637</v>
      </c>
      <c r="AD793" s="103">
        <f>Table1[[#This Row],[QTY]]*Table1[[#This Row],['# Books]]</f>
        <v>0</v>
      </c>
      <c r="AE793" s="104">
        <f>Table1[[#This Row],[QTY]]*Table1[[#This Row],[S&amp;L Price]]</f>
        <v>0</v>
      </c>
    </row>
    <row r="794" spans="1:31" ht="18" hidden="1" customHeight="1" x14ac:dyDescent="0.25">
      <c r="A794" s="86"/>
      <c r="B794" s="87">
        <v>51</v>
      </c>
      <c r="C794" s="88">
        <v>115</v>
      </c>
      <c r="D794" s="89" t="s">
        <v>10424</v>
      </c>
      <c r="E794" s="90">
        <v>1</v>
      </c>
      <c r="F794" s="91" t="s">
        <v>10436</v>
      </c>
      <c r="G794" s="89" t="s">
        <v>3</v>
      </c>
      <c r="H794" s="89"/>
      <c r="I794" s="92" t="s">
        <v>10438</v>
      </c>
      <c r="J794" s="93">
        <v>2020</v>
      </c>
      <c r="K794" s="94" t="s">
        <v>9424</v>
      </c>
      <c r="L794" s="91"/>
      <c r="M794" s="91"/>
      <c r="N794" s="96" t="s">
        <v>491</v>
      </c>
      <c r="O794" s="96" t="s">
        <v>2653</v>
      </c>
      <c r="P794" s="92">
        <v>4.7</v>
      </c>
      <c r="Q794" s="92">
        <v>0.5</v>
      </c>
      <c r="R794" s="92"/>
      <c r="S794" s="92"/>
      <c r="T794" s="92" t="s">
        <v>5</v>
      </c>
      <c r="U794" s="92"/>
      <c r="V794" s="91" t="s">
        <v>282</v>
      </c>
      <c r="W794" s="91" t="s">
        <v>283</v>
      </c>
      <c r="X794" s="98" t="s">
        <v>11458</v>
      </c>
      <c r="Y794" s="91" t="s">
        <v>395</v>
      </c>
      <c r="Z794" s="99">
        <v>22.6</v>
      </c>
      <c r="AA794" s="100">
        <v>16.95</v>
      </c>
      <c r="AB794" s="101" t="s">
        <v>783</v>
      </c>
      <c r="AC794" s="102" t="s">
        <v>637</v>
      </c>
      <c r="AD794" s="103">
        <f>Table1[[#This Row],[QTY]]*Table1[[#This Row],['# Books]]</f>
        <v>0</v>
      </c>
      <c r="AE794" s="104">
        <f>Table1[[#This Row],[QTY]]*Table1[[#This Row],[S&amp;L Price]]</f>
        <v>0</v>
      </c>
    </row>
    <row r="795" spans="1:31" ht="18" customHeight="1" x14ac:dyDescent="0.25">
      <c r="A795" s="86"/>
      <c r="B795" s="87">
        <v>51</v>
      </c>
      <c r="C795" s="88">
        <v>115</v>
      </c>
      <c r="D795" s="89" t="s">
        <v>10424</v>
      </c>
      <c r="E795" s="90">
        <v>1</v>
      </c>
      <c r="F795" s="91" t="s">
        <v>10439</v>
      </c>
      <c r="G795" s="89" t="s">
        <v>0</v>
      </c>
      <c r="H795" s="89"/>
      <c r="I795" s="92" t="s">
        <v>10440</v>
      </c>
      <c r="J795" s="93">
        <v>2020</v>
      </c>
      <c r="K795" s="94" t="s">
        <v>9424</v>
      </c>
      <c r="L795" s="91" t="s">
        <v>318</v>
      </c>
      <c r="M795" s="91" t="s">
        <v>4</v>
      </c>
      <c r="N795" s="96" t="s">
        <v>491</v>
      </c>
      <c r="O795" s="96" t="s">
        <v>513</v>
      </c>
      <c r="P795" s="92">
        <v>4.2</v>
      </c>
      <c r="Q795" s="92">
        <v>0.5</v>
      </c>
      <c r="R795" s="92"/>
      <c r="S795" s="92"/>
      <c r="T795" s="92" t="s">
        <v>5</v>
      </c>
      <c r="U795" s="92"/>
      <c r="V795" s="91" t="s">
        <v>282</v>
      </c>
      <c r="W795" s="91" t="s">
        <v>283</v>
      </c>
      <c r="X795" s="98" t="s">
        <v>10441</v>
      </c>
      <c r="Y795" s="91" t="s">
        <v>395</v>
      </c>
      <c r="Z795" s="99">
        <v>22.6</v>
      </c>
      <c r="AA795" s="100">
        <v>16.95</v>
      </c>
      <c r="AB795" s="101" t="s">
        <v>783</v>
      </c>
      <c r="AC795" s="102" t="s">
        <v>637</v>
      </c>
      <c r="AD795" s="103">
        <f>Table1[[#This Row],[QTY]]*Table1[[#This Row],['# Books]]</f>
        <v>0</v>
      </c>
      <c r="AE795" s="104">
        <f>Table1[[#This Row],[QTY]]*Table1[[#This Row],[S&amp;L Price]]</f>
        <v>0</v>
      </c>
    </row>
    <row r="796" spans="1:31" ht="18" hidden="1" customHeight="1" x14ac:dyDescent="0.25">
      <c r="A796" s="86"/>
      <c r="B796" s="87">
        <v>51</v>
      </c>
      <c r="C796" s="88">
        <v>115</v>
      </c>
      <c r="D796" s="89" t="s">
        <v>10424</v>
      </c>
      <c r="E796" s="90">
        <v>1</v>
      </c>
      <c r="F796" s="91" t="s">
        <v>10439</v>
      </c>
      <c r="G796" s="89" t="s">
        <v>3</v>
      </c>
      <c r="H796" s="89"/>
      <c r="I796" s="92" t="s">
        <v>10442</v>
      </c>
      <c r="J796" s="93">
        <v>2020</v>
      </c>
      <c r="K796" s="94" t="s">
        <v>9424</v>
      </c>
      <c r="L796" s="91"/>
      <c r="M796" s="91"/>
      <c r="N796" s="96" t="s">
        <v>491</v>
      </c>
      <c r="O796" s="96" t="s">
        <v>513</v>
      </c>
      <c r="P796" s="92">
        <v>4.2</v>
      </c>
      <c r="Q796" s="92">
        <v>0.5</v>
      </c>
      <c r="R796" s="92"/>
      <c r="S796" s="92"/>
      <c r="T796" s="92" t="s">
        <v>5</v>
      </c>
      <c r="U796" s="92"/>
      <c r="V796" s="91" t="s">
        <v>282</v>
      </c>
      <c r="W796" s="91" t="s">
        <v>283</v>
      </c>
      <c r="X796" s="98" t="s">
        <v>10441</v>
      </c>
      <c r="Y796" s="91" t="s">
        <v>395</v>
      </c>
      <c r="Z796" s="99">
        <v>22.6</v>
      </c>
      <c r="AA796" s="100">
        <v>16.95</v>
      </c>
      <c r="AB796" s="101" t="s">
        <v>783</v>
      </c>
      <c r="AC796" s="102" t="s">
        <v>637</v>
      </c>
      <c r="AD796" s="103">
        <f>Table1[[#This Row],[QTY]]*Table1[[#This Row],['# Books]]</f>
        <v>0</v>
      </c>
      <c r="AE796" s="104">
        <f>Table1[[#This Row],[QTY]]*Table1[[#This Row],[S&amp;L Price]]</f>
        <v>0</v>
      </c>
    </row>
    <row r="797" spans="1:31" ht="18" customHeight="1" x14ac:dyDescent="0.25">
      <c r="A797" s="86"/>
      <c r="B797" s="87">
        <v>51</v>
      </c>
      <c r="C797" s="88">
        <v>115</v>
      </c>
      <c r="D797" s="89" t="s">
        <v>10424</v>
      </c>
      <c r="E797" s="90">
        <v>1</v>
      </c>
      <c r="F797" s="91" t="s">
        <v>10443</v>
      </c>
      <c r="G797" s="89" t="s">
        <v>0</v>
      </c>
      <c r="H797" s="89"/>
      <c r="I797" s="92" t="s">
        <v>10444</v>
      </c>
      <c r="J797" s="93">
        <v>2020</v>
      </c>
      <c r="K797" s="94" t="s">
        <v>9424</v>
      </c>
      <c r="L797" s="91" t="s">
        <v>318</v>
      </c>
      <c r="M797" s="91" t="s">
        <v>4</v>
      </c>
      <c r="N797" s="96" t="s">
        <v>491</v>
      </c>
      <c r="O797" s="96" t="s">
        <v>521</v>
      </c>
      <c r="P797" s="92">
        <v>4.5</v>
      </c>
      <c r="Q797" s="92">
        <v>0.5</v>
      </c>
      <c r="R797" s="92"/>
      <c r="S797" s="92"/>
      <c r="T797" s="92" t="s">
        <v>5</v>
      </c>
      <c r="U797" s="92"/>
      <c r="V797" s="91" t="s">
        <v>282</v>
      </c>
      <c r="W797" s="91" t="s">
        <v>283</v>
      </c>
      <c r="X797" s="98" t="s">
        <v>10445</v>
      </c>
      <c r="Y797" s="91" t="s">
        <v>395</v>
      </c>
      <c r="Z797" s="99">
        <v>22.6</v>
      </c>
      <c r="AA797" s="100">
        <v>16.95</v>
      </c>
      <c r="AB797" s="101" t="s">
        <v>6869</v>
      </c>
      <c r="AC797" s="102" t="s">
        <v>637</v>
      </c>
      <c r="AD797" s="103">
        <f>Table1[[#This Row],[QTY]]*Table1[[#This Row],['# Books]]</f>
        <v>0</v>
      </c>
      <c r="AE797" s="104">
        <f>Table1[[#This Row],[QTY]]*Table1[[#This Row],[S&amp;L Price]]</f>
        <v>0</v>
      </c>
    </row>
    <row r="798" spans="1:31" ht="18" hidden="1" customHeight="1" x14ac:dyDescent="0.25">
      <c r="A798" s="86"/>
      <c r="B798" s="87">
        <v>51</v>
      </c>
      <c r="C798" s="88">
        <v>115</v>
      </c>
      <c r="D798" s="89" t="s">
        <v>10424</v>
      </c>
      <c r="E798" s="90">
        <v>1</v>
      </c>
      <c r="F798" s="91" t="s">
        <v>10443</v>
      </c>
      <c r="G798" s="89" t="s">
        <v>3</v>
      </c>
      <c r="H798" s="89"/>
      <c r="I798" s="92" t="s">
        <v>10446</v>
      </c>
      <c r="J798" s="93">
        <v>2020</v>
      </c>
      <c r="K798" s="94" t="s">
        <v>9424</v>
      </c>
      <c r="L798" s="91"/>
      <c r="M798" s="91"/>
      <c r="N798" s="96" t="s">
        <v>491</v>
      </c>
      <c r="O798" s="96" t="s">
        <v>521</v>
      </c>
      <c r="P798" s="92">
        <v>4.5</v>
      </c>
      <c r="Q798" s="92">
        <v>0.5</v>
      </c>
      <c r="R798" s="92"/>
      <c r="S798" s="92"/>
      <c r="T798" s="92" t="s">
        <v>5</v>
      </c>
      <c r="U798" s="92"/>
      <c r="V798" s="91" t="s">
        <v>282</v>
      </c>
      <c r="W798" s="91" t="s">
        <v>283</v>
      </c>
      <c r="X798" s="98" t="s">
        <v>10445</v>
      </c>
      <c r="Y798" s="91" t="s">
        <v>395</v>
      </c>
      <c r="Z798" s="99">
        <v>22.6</v>
      </c>
      <c r="AA798" s="100">
        <v>16.95</v>
      </c>
      <c r="AB798" s="101" t="s">
        <v>6869</v>
      </c>
      <c r="AC798" s="102" t="s">
        <v>637</v>
      </c>
      <c r="AD798" s="103">
        <f>Table1[[#This Row],[QTY]]*Table1[[#This Row],['# Books]]</f>
        <v>0</v>
      </c>
      <c r="AE798" s="104">
        <f>Table1[[#This Row],[QTY]]*Table1[[#This Row],[S&amp;L Price]]</f>
        <v>0</v>
      </c>
    </row>
    <row r="799" spans="1:31" ht="18" customHeight="1" x14ac:dyDescent="0.25">
      <c r="A799" s="86"/>
      <c r="B799" s="87">
        <v>51</v>
      </c>
      <c r="C799" s="88">
        <v>115</v>
      </c>
      <c r="D799" s="89" t="s">
        <v>10424</v>
      </c>
      <c r="E799" s="90">
        <v>1</v>
      </c>
      <c r="F799" s="91" t="s">
        <v>10447</v>
      </c>
      <c r="G799" s="89" t="s">
        <v>0</v>
      </c>
      <c r="H799" s="89"/>
      <c r="I799" s="92" t="s">
        <v>10448</v>
      </c>
      <c r="J799" s="93">
        <v>2020</v>
      </c>
      <c r="K799" s="94" t="s">
        <v>9424</v>
      </c>
      <c r="L799" s="91" t="s">
        <v>318</v>
      </c>
      <c r="M799" s="91" t="s">
        <v>4</v>
      </c>
      <c r="N799" s="96" t="s">
        <v>491</v>
      </c>
      <c r="O799" s="96" t="s">
        <v>513</v>
      </c>
      <c r="P799" s="92">
        <v>4.5</v>
      </c>
      <c r="Q799" s="92">
        <v>0.5</v>
      </c>
      <c r="R799" s="92"/>
      <c r="S799" s="92"/>
      <c r="T799" s="92" t="s">
        <v>5</v>
      </c>
      <c r="U799" s="92"/>
      <c r="V799" s="91" t="s">
        <v>282</v>
      </c>
      <c r="W799" s="91" t="s">
        <v>283</v>
      </c>
      <c r="X799" s="98" t="s">
        <v>10449</v>
      </c>
      <c r="Y799" s="91" t="s">
        <v>395</v>
      </c>
      <c r="Z799" s="99">
        <v>22.6</v>
      </c>
      <c r="AA799" s="100">
        <v>16.95</v>
      </c>
      <c r="AB799" s="101" t="s">
        <v>10450</v>
      </c>
      <c r="AC799" s="102" t="s">
        <v>637</v>
      </c>
      <c r="AD799" s="103">
        <f>Table1[[#This Row],[QTY]]*Table1[[#This Row],['# Books]]</f>
        <v>0</v>
      </c>
      <c r="AE799" s="104">
        <f>Table1[[#This Row],[QTY]]*Table1[[#This Row],[S&amp;L Price]]</f>
        <v>0</v>
      </c>
    </row>
    <row r="800" spans="1:31" ht="18" hidden="1" customHeight="1" x14ac:dyDescent="0.25">
      <c r="A800" s="86"/>
      <c r="B800" s="87">
        <v>51</v>
      </c>
      <c r="C800" s="88">
        <v>115</v>
      </c>
      <c r="D800" s="89" t="s">
        <v>10424</v>
      </c>
      <c r="E800" s="90">
        <v>1</v>
      </c>
      <c r="F800" s="91" t="s">
        <v>10447</v>
      </c>
      <c r="G800" s="89" t="s">
        <v>3</v>
      </c>
      <c r="H800" s="89"/>
      <c r="I800" s="92" t="s">
        <v>10451</v>
      </c>
      <c r="J800" s="93">
        <v>2020</v>
      </c>
      <c r="K800" s="94" t="s">
        <v>9424</v>
      </c>
      <c r="L800" s="91"/>
      <c r="M800" s="91"/>
      <c r="N800" s="96" t="s">
        <v>491</v>
      </c>
      <c r="O800" s="96" t="s">
        <v>513</v>
      </c>
      <c r="P800" s="92">
        <v>4.5</v>
      </c>
      <c r="Q800" s="92">
        <v>0.5</v>
      </c>
      <c r="R800" s="92"/>
      <c r="S800" s="92"/>
      <c r="T800" s="92" t="s">
        <v>5</v>
      </c>
      <c r="U800" s="92"/>
      <c r="V800" s="91" t="s">
        <v>282</v>
      </c>
      <c r="W800" s="91" t="s">
        <v>283</v>
      </c>
      <c r="X800" s="98" t="s">
        <v>10449</v>
      </c>
      <c r="Y800" s="91" t="s">
        <v>395</v>
      </c>
      <c r="Z800" s="99">
        <v>22.6</v>
      </c>
      <c r="AA800" s="100">
        <v>16.95</v>
      </c>
      <c r="AB800" s="101" t="s">
        <v>10450</v>
      </c>
      <c r="AC800" s="102" t="s">
        <v>637</v>
      </c>
      <c r="AD800" s="103">
        <f>Table1[[#This Row],[QTY]]*Table1[[#This Row],['# Books]]</f>
        <v>0</v>
      </c>
      <c r="AE800" s="104">
        <f>Table1[[#This Row],[QTY]]*Table1[[#This Row],[S&amp;L Price]]</f>
        <v>0</v>
      </c>
    </row>
    <row r="801" spans="1:31" ht="18" hidden="1" customHeight="1" x14ac:dyDescent="0.25">
      <c r="A801" s="86"/>
      <c r="B801" s="87">
        <v>52</v>
      </c>
      <c r="C801" s="88"/>
      <c r="D801" s="89" t="s">
        <v>11459</v>
      </c>
      <c r="E801" s="90">
        <v>4</v>
      </c>
      <c r="F801" s="91" t="s">
        <v>11459</v>
      </c>
      <c r="G801" s="89" t="s">
        <v>9</v>
      </c>
      <c r="H801" s="89"/>
      <c r="I801" s="92" t="s">
        <v>11460</v>
      </c>
      <c r="J801" s="93">
        <v>2020</v>
      </c>
      <c r="K801" s="94" t="s">
        <v>9859</v>
      </c>
      <c r="L801" s="91" t="s">
        <v>318</v>
      </c>
      <c r="M801" s="91" t="s">
        <v>285</v>
      </c>
      <c r="N801" s="96"/>
      <c r="O801" s="96"/>
      <c r="P801" s="92"/>
      <c r="Q801" s="92"/>
      <c r="R801" s="92"/>
      <c r="S801" s="92"/>
      <c r="T801" s="92"/>
      <c r="U801" s="92"/>
      <c r="V801" s="91" t="s">
        <v>289</v>
      </c>
      <c r="W801" s="91" t="s">
        <v>290</v>
      </c>
      <c r="X801" s="98" t="s">
        <v>11461</v>
      </c>
      <c r="Y801" s="91" t="s">
        <v>395</v>
      </c>
      <c r="Z801" s="99">
        <v>106.4</v>
      </c>
      <c r="AA801" s="100">
        <v>79.8</v>
      </c>
      <c r="AB801" s="101"/>
      <c r="AC801" s="102" t="s">
        <v>638</v>
      </c>
      <c r="AD801" s="103">
        <f>Table1[[#This Row],[QTY]]*Table1[[#This Row],['# Books]]</f>
        <v>0</v>
      </c>
      <c r="AE801" s="104">
        <f>Table1[[#This Row],[QTY]]*Table1[[#This Row],[S&amp;L Price]]</f>
        <v>0</v>
      </c>
    </row>
    <row r="802" spans="1:31" ht="18" customHeight="1" x14ac:dyDescent="0.25">
      <c r="A802" s="86"/>
      <c r="B802" s="87">
        <v>52</v>
      </c>
      <c r="C802" s="88"/>
      <c r="D802" s="89" t="s">
        <v>11459</v>
      </c>
      <c r="E802" s="90">
        <v>1</v>
      </c>
      <c r="F802" s="91" t="s">
        <v>11462</v>
      </c>
      <c r="G802" s="89" t="s">
        <v>0</v>
      </c>
      <c r="H802" s="89"/>
      <c r="I802" s="92" t="s">
        <v>11463</v>
      </c>
      <c r="J802" s="93">
        <v>2020</v>
      </c>
      <c r="K802" s="94" t="s">
        <v>9859</v>
      </c>
      <c r="L802" s="91" t="s">
        <v>318</v>
      </c>
      <c r="M802" s="91" t="s">
        <v>285</v>
      </c>
      <c r="N802" s="96" t="s">
        <v>491</v>
      </c>
      <c r="O802" s="96" t="s">
        <v>11464</v>
      </c>
      <c r="P802" s="92"/>
      <c r="Q802" s="92"/>
      <c r="R802" s="92"/>
      <c r="S802" s="92"/>
      <c r="T802" s="92" t="s">
        <v>17</v>
      </c>
      <c r="U802" s="92"/>
      <c r="V802" s="91" t="s">
        <v>289</v>
      </c>
      <c r="W802" s="91" t="s">
        <v>290</v>
      </c>
      <c r="X802" s="98" t="s">
        <v>11465</v>
      </c>
      <c r="Y802" s="91" t="s">
        <v>395</v>
      </c>
      <c r="Z802" s="99">
        <v>26.6</v>
      </c>
      <c r="AA802" s="100">
        <v>19.95</v>
      </c>
      <c r="AB802" s="101" t="s">
        <v>11466</v>
      </c>
      <c r="AC802" s="102" t="s">
        <v>638</v>
      </c>
      <c r="AD802" s="103">
        <f>Table1[[#This Row],[QTY]]*Table1[[#This Row],['# Books]]</f>
        <v>0</v>
      </c>
      <c r="AE802" s="104">
        <f>Table1[[#This Row],[QTY]]*Table1[[#This Row],[S&amp;L Price]]</f>
        <v>0</v>
      </c>
    </row>
    <row r="803" spans="1:31" ht="18" hidden="1" customHeight="1" x14ac:dyDescent="0.25">
      <c r="A803" s="86"/>
      <c r="B803" s="87">
        <v>52</v>
      </c>
      <c r="C803" s="88"/>
      <c r="D803" s="89" t="s">
        <v>11459</v>
      </c>
      <c r="E803" s="90">
        <v>1</v>
      </c>
      <c r="F803" s="91" t="s">
        <v>11462</v>
      </c>
      <c r="G803" s="89" t="s">
        <v>3</v>
      </c>
      <c r="H803" s="89"/>
      <c r="I803" s="92" t="s">
        <v>11467</v>
      </c>
      <c r="J803" s="93">
        <v>2020</v>
      </c>
      <c r="K803" s="94" t="s">
        <v>9859</v>
      </c>
      <c r="L803" s="91"/>
      <c r="M803" s="91"/>
      <c r="N803" s="96" t="s">
        <v>491</v>
      </c>
      <c r="O803" s="96" t="s">
        <v>11464</v>
      </c>
      <c r="P803" s="92"/>
      <c r="Q803" s="92"/>
      <c r="R803" s="92"/>
      <c r="S803" s="92"/>
      <c r="T803" s="92" t="s">
        <v>17</v>
      </c>
      <c r="U803" s="92"/>
      <c r="V803" s="91" t="s">
        <v>289</v>
      </c>
      <c r="W803" s="91" t="s">
        <v>290</v>
      </c>
      <c r="X803" s="98" t="s">
        <v>11465</v>
      </c>
      <c r="Y803" s="91" t="s">
        <v>395</v>
      </c>
      <c r="Z803" s="99">
        <v>26.6</v>
      </c>
      <c r="AA803" s="100">
        <v>19.95</v>
      </c>
      <c r="AB803" s="101" t="s">
        <v>11466</v>
      </c>
      <c r="AC803" s="102" t="s">
        <v>638</v>
      </c>
      <c r="AD803" s="103">
        <f>Table1[[#This Row],[QTY]]*Table1[[#This Row],['# Books]]</f>
        <v>0</v>
      </c>
      <c r="AE803" s="104">
        <f>Table1[[#This Row],[QTY]]*Table1[[#This Row],[S&amp;L Price]]</f>
        <v>0</v>
      </c>
    </row>
    <row r="804" spans="1:31" ht="18" customHeight="1" x14ac:dyDescent="0.25">
      <c r="A804" s="86"/>
      <c r="B804" s="87">
        <v>52</v>
      </c>
      <c r="C804" s="88"/>
      <c r="D804" s="89" t="s">
        <v>11459</v>
      </c>
      <c r="E804" s="90">
        <v>1</v>
      </c>
      <c r="F804" s="91" t="s">
        <v>11468</v>
      </c>
      <c r="G804" s="89" t="s">
        <v>0</v>
      </c>
      <c r="H804" s="89"/>
      <c r="I804" s="92" t="s">
        <v>11469</v>
      </c>
      <c r="J804" s="93">
        <v>2020</v>
      </c>
      <c r="K804" s="94" t="s">
        <v>9859</v>
      </c>
      <c r="L804" s="91" t="s">
        <v>318</v>
      </c>
      <c r="M804" s="91" t="s">
        <v>285</v>
      </c>
      <c r="N804" s="96" t="s">
        <v>491</v>
      </c>
      <c r="O804" s="96" t="s">
        <v>11464</v>
      </c>
      <c r="P804" s="92"/>
      <c r="Q804" s="92"/>
      <c r="R804" s="92"/>
      <c r="S804" s="92"/>
      <c r="T804" s="92" t="s">
        <v>17</v>
      </c>
      <c r="U804" s="92"/>
      <c r="V804" s="91" t="s">
        <v>289</v>
      </c>
      <c r="W804" s="91" t="s">
        <v>290</v>
      </c>
      <c r="X804" s="98" t="s">
        <v>11470</v>
      </c>
      <c r="Y804" s="91" t="s">
        <v>395</v>
      </c>
      <c r="Z804" s="99">
        <v>26.6</v>
      </c>
      <c r="AA804" s="100">
        <v>19.95</v>
      </c>
      <c r="AB804" s="101" t="s">
        <v>11471</v>
      </c>
      <c r="AC804" s="102" t="s">
        <v>638</v>
      </c>
      <c r="AD804" s="103">
        <f>Table1[[#This Row],[QTY]]*Table1[[#This Row],['# Books]]</f>
        <v>0</v>
      </c>
      <c r="AE804" s="104">
        <f>Table1[[#This Row],[QTY]]*Table1[[#This Row],[S&amp;L Price]]</f>
        <v>0</v>
      </c>
    </row>
    <row r="805" spans="1:31" ht="18" hidden="1" customHeight="1" x14ac:dyDescent="0.25">
      <c r="A805" s="86"/>
      <c r="B805" s="87">
        <v>52</v>
      </c>
      <c r="C805" s="88"/>
      <c r="D805" s="89" t="s">
        <v>11459</v>
      </c>
      <c r="E805" s="90">
        <v>1</v>
      </c>
      <c r="F805" s="91" t="s">
        <v>11468</v>
      </c>
      <c r="G805" s="89" t="s">
        <v>3</v>
      </c>
      <c r="H805" s="89"/>
      <c r="I805" s="92" t="s">
        <v>11472</v>
      </c>
      <c r="J805" s="93">
        <v>2020</v>
      </c>
      <c r="K805" s="94" t="s">
        <v>9859</v>
      </c>
      <c r="L805" s="91"/>
      <c r="M805" s="91"/>
      <c r="N805" s="96" t="s">
        <v>491</v>
      </c>
      <c r="O805" s="96" t="s">
        <v>11464</v>
      </c>
      <c r="P805" s="92"/>
      <c r="Q805" s="92"/>
      <c r="R805" s="92"/>
      <c r="S805" s="92"/>
      <c r="T805" s="92" t="s">
        <v>17</v>
      </c>
      <c r="U805" s="92"/>
      <c r="V805" s="91" t="s">
        <v>289</v>
      </c>
      <c r="W805" s="91" t="s">
        <v>290</v>
      </c>
      <c r="X805" s="98" t="s">
        <v>11470</v>
      </c>
      <c r="Y805" s="91" t="s">
        <v>395</v>
      </c>
      <c r="Z805" s="99">
        <v>26.6</v>
      </c>
      <c r="AA805" s="100">
        <v>19.95</v>
      </c>
      <c r="AB805" s="101" t="s">
        <v>11471</v>
      </c>
      <c r="AC805" s="102" t="s">
        <v>638</v>
      </c>
      <c r="AD805" s="103">
        <f>Table1[[#This Row],[QTY]]*Table1[[#This Row],['# Books]]</f>
        <v>0</v>
      </c>
      <c r="AE805" s="104">
        <f>Table1[[#This Row],[QTY]]*Table1[[#This Row],[S&amp;L Price]]</f>
        <v>0</v>
      </c>
    </row>
    <row r="806" spans="1:31" ht="18" customHeight="1" x14ac:dyDescent="0.25">
      <c r="A806" s="86"/>
      <c r="B806" s="87">
        <v>52</v>
      </c>
      <c r="C806" s="88"/>
      <c r="D806" s="89" t="s">
        <v>11459</v>
      </c>
      <c r="E806" s="90">
        <v>1</v>
      </c>
      <c r="F806" s="91" t="s">
        <v>11473</v>
      </c>
      <c r="G806" s="89" t="s">
        <v>0</v>
      </c>
      <c r="H806" s="89"/>
      <c r="I806" s="92" t="s">
        <v>11474</v>
      </c>
      <c r="J806" s="93">
        <v>2020</v>
      </c>
      <c r="K806" s="94" t="s">
        <v>9859</v>
      </c>
      <c r="L806" s="91" t="s">
        <v>318</v>
      </c>
      <c r="M806" s="91" t="s">
        <v>285</v>
      </c>
      <c r="N806" s="96" t="s">
        <v>491</v>
      </c>
      <c r="O806" s="96" t="s">
        <v>11464</v>
      </c>
      <c r="P806" s="92"/>
      <c r="Q806" s="92"/>
      <c r="R806" s="92"/>
      <c r="S806" s="92"/>
      <c r="T806" s="92" t="s">
        <v>17</v>
      </c>
      <c r="U806" s="92"/>
      <c r="V806" s="91" t="s">
        <v>289</v>
      </c>
      <c r="W806" s="91" t="s">
        <v>290</v>
      </c>
      <c r="X806" s="98" t="s">
        <v>11475</v>
      </c>
      <c r="Y806" s="91" t="s">
        <v>395</v>
      </c>
      <c r="Z806" s="99">
        <v>26.6</v>
      </c>
      <c r="AA806" s="100">
        <v>19.95</v>
      </c>
      <c r="AB806" s="101" t="s">
        <v>11476</v>
      </c>
      <c r="AC806" s="102" t="s">
        <v>638</v>
      </c>
      <c r="AD806" s="103">
        <f>Table1[[#This Row],[QTY]]*Table1[[#This Row],['# Books]]</f>
        <v>0</v>
      </c>
      <c r="AE806" s="104">
        <f>Table1[[#This Row],[QTY]]*Table1[[#This Row],[S&amp;L Price]]</f>
        <v>0</v>
      </c>
    </row>
    <row r="807" spans="1:31" ht="18" hidden="1" customHeight="1" x14ac:dyDescent="0.25">
      <c r="A807" s="86"/>
      <c r="B807" s="87">
        <v>52</v>
      </c>
      <c r="C807" s="88"/>
      <c r="D807" s="89" t="s">
        <v>11459</v>
      </c>
      <c r="E807" s="90">
        <v>1</v>
      </c>
      <c r="F807" s="91" t="s">
        <v>11473</v>
      </c>
      <c r="G807" s="89" t="s">
        <v>3</v>
      </c>
      <c r="H807" s="89"/>
      <c r="I807" s="92" t="s">
        <v>11477</v>
      </c>
      <c r="J807" s="93">
        <v>2020</v>
      </c>
      <c r="K807" s="94" t="s">
        <v>9859</v>
      </c>
      <c r="L807" s="91"/>
      <c r="M807" s="91"/>
      <c r="N807" s="96" t="s">
        <v>491</v>
      </c>
      <c r="O807" s="96" t="s">
        <v>11464</v>
      </c>
      <c r="P807" s="92"/>
      <c r="Q807" s="92"/>
      <c r="R807" s="92"/>
      <c r="S807" s="92"/>
      <c r="T807" s="92" t="s">
        <v>17</v>
      </c>
      <c r="U807" s="92"/>
      <c r="V807" s="91" t="s">
        <v>289</v>
      </c>
      <c r="W807" s="91" t="s">
        <v>290</v>
      </c>
      <c r="X807" s="98" t="s">
        <v>11475</v>
      </c>
      <c r="Y807" s="91" t="s">
        <v>395</v>
      </c>
      <c r="Z807" s="99">
        <v>26.6</v>
      </c>
      <c r="AA807" s="100">
        <v>19.95</v>
      </c>
      <c r="AB807" s="101" t="s">
        <v>11476</v>
      </c>
      <c r="AC807" s="102" t="s">
        <v>638</v>
      </c>
      <c r="AD807" s="103">
        <f>Table1[[#This Row],[QTY]]*Table1[[#This Row],['# Books]]</f>
        <v>0</v>
      </c>
      <c r="AE807" s="104">
        <f>Table1[[#This Row],[QTY]]*Table1[[#This Row],[S&amp;L Price]]</f>
        <v>0</v>
      </c>
    </row>
    <row r="808" spans="1:31" ht="18" customHeight="1" x14ac:dyDescent="0.25">
      <c r="A808" s="86"/>
      <c r="B808" s="87">
        <v>52</v>
      </c>
      <c r="C808" s="88"/>
      <c r="D808" s="89" t="s">
        <v>11459</v>
      </c>
      <c r="E808" s="90">
        <v>1</v>
      </c>
      <c r="F808" s="91" t="s">
        <v>11478</v>
      </c>
      <c r="G808" s="89" t="s">
        <v>0</v>
      </c>
      <c r="H808" s="89"/>
      <c r="I808" s="92" t="s">
        <v>11479</v>
      </c>
      <c r="J808" s="93">
        <v>2020</v>
      </c>
      <c r="K808" s="94" t="s">
        <v>9859</v>
      </c>
      <c r="L808" s="91" t="s">
        <v>318</v>
      </c>
      <c r="M808" s="91" t="s">
        <v>285</v>
      </c>
      <c r="N808" s="96" t="s">
        <v>491</v>
      </c>
      <c r="O808" s="96" t="s">
        <v>11464</v>
      </c>
      <c r="P808" s="92"/>
      <c r="Q808" s="92"/>
      <c r="R808" s="92"/>
      <c r="S808" s="92"/>
      <c r="T808" s="92" t="s">
        <v>17</v>
      </c>
      <c r="U808" s="92"/>
      <c r="V808" s="91" t="s">
        <v>289</v>
      </c>
      <c r="W808" s="91" t="s">
        <v>290</v>
      </c>
      <c r="X808" s="98" t="s">
        <v>11480</v>
      </c>
      <c r="Y808" s="91" t="s">
        <v>395</v>
      </c>
      <c r="Z808" s="99">
        <v>26.6</v>
      </c>
      <c r="AA808" s="100">
        <v>19.95</v>
      </c>
      <c r="AB808" s="101" t="s">
        <v>7189</v>
      </c>
      <c r="AC808" s="102" t="s">
        <v>638</v>
      </c>
      <c r="AD808" s="103">
        <f>Table1[[#This Row],[QTY]]*Table1[[#This Row],['# Books]]</f>
        <v>0</v>
      </c>
      <c r="AE808" s="104">
        <f>Table1[[#This Row],[QTY]]*Table1[[#This Row],[S&amp;L Price]]</f>
        <v>0</v>
      </c>
    </row>
    <row r="809" spans="1:31" ht="18" hidden="1" customHeight="1" x14ac:dyDescent="0.25">
      <c r="A809" s="86"/>
      <c r="B809" s="87">
        <v>52</v>
      </c>
      <c r="C809" s="88"/>
      <c r="D809" s="89" t="s">
        <v>11459</v>
      </c>
      <c r="E809" s="90">
        <v>1</v>
      </c>
      <c r="F809" s="91" t="s">
        <v>11478</v>
      </c>
      <c r="G809" s="89" t="s">
        <v>3</v>
      </c>
      <c r="H809" s="89"/>
      <c r="I809" s="92" t="s">
        <v>11481</v>
      </c>
      <c r="J809" s="93">
        <v>2020</v>
      </c>
      <c r="K809" s="94" t="s">
        <v>9859</v>
      </c>
      <c r="L809" s="91"/>
      <c r="M809" s="91"/>
      <c r="N809" s="96" t="s">
        <v>491</v>
      </c>
      <c r="O809" s="96" t="s">
        <v>11464</v>
      </c>
      <c r="P809" s="92"/>
      <c r="Q809" s="92"/>
      <c r="R809" s="92"/>
      <c r="S809" s="92"/>
      <c r="T809" s="92" t="s">
        <v>17</v>
      </c>
      <c r="U809" s="92"/>
      <c r="V809" s="91" t="s">
        <v>289</v>
      </c>
      <c r="W809" s="91" t="s">
        <v>290</v>
      </c>
      <c r="X809" s="98" t="s">
        <v>11480</v>
      </c>
      <c r="Y809" s="91" t="s">
        <v>395</v>
      </c>
      <c r="Z809" s="99">
        <v>26.6</v>
      </c>
      <c r="AA809" s="100">
        <v>19.95</v>
      </c>
      <c r="AB809" s="101" t="s">
        <v>7189</v>
      </c>
      <c r="AC809" s="102" t="s">
        <v>638</v>
      </c>
      <c r="AD809" s="103">
        <f>Table1[[#This Row],[QTY]]*Table1[[#This Row],['# Books]]</f>
        <v>0</v>
      </c>
      <c r="AE809" s="104">
        <f>Table1[[#This Row],[QTY]]*Table1[[#This Row],[S&amp;L Price]]</f>
        <v>0</v>
      </c>
    </row>
    <row r="810" spans="1:31" ht="18" hidden="1" customHeight="1" x14ac:dyDescent="0.25">
      <c r="A810" s="86"/>
      <c r="B810" s="87">
        <v>53</v>
      </c>
      <c r="C810" s="88">
        <v>137</v>
      </c>
      <c r="D810" s="89" t="s">
        <v>7204</v>
      </c>
      <c r="E810" s="90">
        <v>12</v>
      </c>
      <c r="F810" s="91" t="s">
        <v>11482</v>
      </c>
      <c r="G810" s="89" t="s">
        <v>9</v>
      </c>
      <c r="H810" s="89"/>
      <c r="I810" s="92" t="s">
        <v>10514</v>
      </c>
      <c r="J810" s="93">
        <v>2020</v>
      </c>
      <c r="K810" s="94" t="s">
        <v>9859</v>
      </c>
      <c r="L810" s="91" t="s">
        <v>318</v>
      </c>
      <c r="M810" s="91" t="s">
        <v>4</v>
      </c>
      <c r="N810" s="96"/>
      <c r="O810" s="96"/>
      <c r="P810" s="92"/>
      <c r="Q810" s="92"/>
      <c r="R810" s="92"/>
      <c r="S810" s="92"/>
      <c r="T810" s="92"/>
      <c r="U810" s="92"/>
      <c r="V810" s="91" t="s">
        <v>282</v>
      </c>
      <c r="W810" s="91" t="s">
        <v>283</v>
      </c>
      <c r="X810" s="98" t="s">
        <v>10515</v>
      </c>
      <c r="Y810" s="91" t="s">
        <v>395</v>
      </c>
      <c r="Z810" s="99">
        <v>271.2</v>
      </c>
      <c r="AA810" s="100">
        <v>203.4</v>
      </c>
      <c r="AB810" s="101"/>
      <c r="AC810" s="102" t="s">
        <v>637</v>
      </c>
      <c r="AD810" s="103">
        <f>Table1[[#This Row],[QTY]]*Table1[[#This Row],['# Books]]</f>
        <v>0</v>
      </c>
      <c r="AE810" s="104">
        <f>Table1[[#This Row],[QTY]]*Table1[[#This Row],[S&amp;L Price]]</f>
        <v>0</v>
      </c>
    </row>
    <row r="811" spans="1:31" ht="18" hidden="1" customHeight="1" x14ac:dyDescent="0.25">
      <c r="A811" s="86"/>
      <c r="B811" s="87">
        <v>53</v>
      </c>
      <c r="C811" s="88">
        <v>137</v>
      </c>
      <c r="D811" s="89" t="s">
        <v>7204</v>
      </c>
      <c r="E811" s="90">
        <v>6</v>
      </c>
      <c r="F811" s="91" t="s">
        <v>11483</v>
      </c>
      <c r="G811" s="89" t="s">
        <v>9</v>
      </c>
      <c r="H811" s="89"/>
      <c r="I811" s="92" t="s">
        <v>10516</v>
      </c>
      <c r="J811" s="93">
        <v>2020</v>
      </c>
      <c r="K811" s="94" t="s">
        <v>9859</v>
      </c>
      <c r="L811" s="91" t="s">
        <v>318</v>
      </c>
      <c r="M811" s="91" t="s">
        <v>4</v>
      </c>
      <c r="N811" s="96"/>
      <c r="O811" s="96"/>
      <c r="P811" s="92"/>
      <c r="Q811" s="92"/>
      <c r="R811" s="92"/>
      <c r="S811" s="92"/>
      <c r="T811" s="92"/>
      <c r="U811" s="92"/>
      <c r="V811" s="91" t="s">
        <v>282</v>
      </c>
      <c r="W811" s="91" t="s">
        <v>283</v>
      </c>
      <c r="X811" s="98" t="s">
        <v>10517</v>
      </c>
      <c r="Y811" s="91" t="s">
        <v>395</v>
      </c>
      <c r="Z811" s="99">
        <v>135.6</v>
      </c>
      <c r="AA811" s="100">
        <v>101.7</v>
      </c>
      <c r="AB811" s="101"/>
      <c r="AC811" s="102" t="s">
        <v>637</v>
      </c>
      <c r="AD811" s="103">
        <f>Table1[[#This Row],[QTY]]*Table1[[#This Row],['# Books]]</f>
        <v>0</v>
      </c>
      <c r="AE811" s="104">
        <f>Table1[[#This Row],[QTY]]*Table1[[#This Row],[S&amp;L Price]]</f>
        <v>0</v>
      </c>
    </row>
    <row r="812" spans="1:31" ht="18" customHeight="1" x14ac:dyDescent="0.25">
      <c r="A812" s="86"/>
      <c r="B812" s="87">
        <v>53</v>
      </c>
      <c r="C812" s="88">
        <v>137</v>
      </c>
      <c r="D812" s="89" t="s">
        <v>7204</v>
      </c>
      <c r="E812" s="90">
        <v>1</v>
      </c>
      <c r="F812" s="91" t="s">
        <v>10518</v>
      </c>
      <c r="G812" s="89" t="s">
        <v>0</v>
      </c>
      <c r="H812" s="89"/>
      <c r="I812" s="92" t="s">
        <v>10519</v>
      </c>
      <c r="J812" s="93">
        <v>2020</v>
      </c>
      <c r="K812" s="94" t="s">
        <v>9859</v>
      </c>
      <c r="L812" s="91" t="s">
        <v>318</v>
      </c>
      <c r="M812" s="91" t="s">
        <v>4</v>
      </c>
      <c r="N812" s="96" t="s">
        <v>491</v>
      </c>
      <c r="O812" s="96" t="s">
        <v>514</v>
      </c>
      <c r="P812" s="92"/>
      <c r="Q812" s="92"/>
      <c r="R812" s="92"/>
      <c r="S812" s="92"/>
      <c r="T812" s="92" t="s">
        <v>14</v>
      </c>
      <c r="U812" s="92"/>
      <c r="V812" s="91" t="s">
        <v>282</v>
      </c>
      <c r="W812" s="91" t="s">
        <v>283</v>
      </c>
      <c r="X812" s="98" t="s">
        <v>10520</v>
      </c>
      <c r="Y812" s="91" t="s">
        <v>395</v>
      </c>
      <c r="Z812" s="99">
        <v>22.6</v>
      </c>
      <c r="AA812" s="100">
        <v>16.95</v>
      </c>
      <c r="AB812" s="101" t="s">
        <v>10521</v>
      </c>
      <c r="AC812" s="102" t="s">
        <v>637</v>
      </c>
      <c r="AD812" s="103">
        <f>Table1[[#This Row],[QTY]]*Table1[[#This Row],['# Books]]</f>
        <v>0</v>
      </c>
      <c r="AE812" s="104">
        <f>Table1[[#This Row],[QTY]]*Table1[[#This Row],[S&amp;L Price]]</f>
        <v>0</v>
      </c>
    </row>
    <row r="813" spans="1:31" ht="18" hidden="1" customHeight="1" x14ac:dyDescent="0.25">
      <c r="A813" s="86"/>
      <c r="B813" s="87">
        <v>53</v>
      </c>
      <c r="C813" s="88">
        <v>137</v>
      </c>
      <c r="D813" s="89" t="s">
        <v>7204</v>
      </c>
      <c r="E813" s="90">
        <v>1</v>
      </c>
      <c r="F813" s="91" t="s">
        <v>10518</v>
      </c>
      <c r="G813" s="89" t="s">
        <v>3</v>
      </c>
      <c r="H813" s="89"/>
      <c r="I813" s="92" t="s">
        <v>10522</v>
      </c>
      <c r="J813" s="93">
        <v>2020</v>
      </c>
      <c r="K813" s="94" t="s">
        <v>9859</v>
      </c>
      <c r="L813" s="91"/>
      <c r="M813" s="91"/>
      <c r="N813" s="96" t="s">
        <v>491</v>
      </c>
      <c r="O813" s="96" t="s">
        <v>514</v>
      </c>
      <c r="P813" s="92"/>
      <c r="Q813" s="92"/>
      <c r="R813" s="92"/>
      <c r="S813" s="92"/>
      <c r="T813" s="92" t="s">
        <v>14</v>
      </c>
      <c r="U813" s="92"/>
      <c r="V813" s="91" t="s">
        <v>282</v>
      </c>
      <c r="W813" s="91" t="s">
        <v>283</v>
      </c>
      <c r="X813" s="98" t="s">
        <v>10520</v>
      </c>
      <c r="Y813" s="91" t="s">
        <v>395</v>
      </c>
      <c r="Z813" s="99">
        <v>22.6</v>
      </c>
      <c r="AA813" s="100">
        <v>16.95</v>
      </c>
      <c r="AB813" s="101" t="s">
        <v>10521</v>
      </c>
      <c r="AC813" s="102" t="s">
        <v>637</v>
      </c>
      <c r="AD813" s="103">
        <f>Table1[[#This Row],[QTY]]*Table1[[#This Row],['# Books]]</f>
        <v>0</v>
      </c>
      <c r="AE813" s="104">
        <f>Table1[[#This Row],[QTY]]*Table1[[#This Row],[S&amp;L Price]]</f>
        <v>0</v>
      </c>
    </row>
    <row r="814" spans="1:31" ht="18" customHeight="1" x14ac:dyDescent="0.25">
      <c r="A814" s="86"/>
      <c r="B814" s="87">
        <v>53</v>
      </c>
      <c r="C814" s="88">
        <v>137</v>
      </c>
      <c r="D814" s="89" t="s">
        <v>7204</v>
      </c>
      <c r="E814" s="90">
        <v>1</v>
      </c>
      <c r="F814" s="91" t="s">
        <v>10523</v>
      </c>
      <c r="G814" s="89" t="s">
        <v>0</v>
      </c>
      <c r="H814" s="89"/>
      <c r="I814" s="92" t="s">
        <v>10524</v>
      </c>
      <c r="J814" s="93">
        <v>2020</v>
      </c>
      <c r="K814" s="94" t="s">
        <v>9859</v>
      </c>
      <c r="L814" s="91" t="s">
        <v>318</v>
      </c>
      <c r="M814" s="91" t="s">
        <v>4</v>
      </c>
      <c r="N814" s="96" t="s">
        <v>491</v>
      </c>
      <c r="O814" s="96" t="s">
        <v>514</v>
      </c>
      <c r="P814" s="92"/>
      <c r="Q814" s="92"/>
      <c r="R814" s="92"/>
      <c r="S814" s="92"/>
      <c r="T814" s="92" t="s">
        <v>14</v>
      </c>
      <c r="U814" s="92"/>
      <c r="V814" s="91" t="s">
        <v>282</v>
      </c>
      <c r="W814" s="91" t="s">
        <v>283</v>
      </c>
      <c r="X814" s="98" t="s">
        <v>10525</v>
      </c>
      <c r="Y814" s="91" t="s">
        <v>395</v>
      </c>
      <c r="Z814" s="99">
        <v>22.6</v>
      </c>
      <c r="AA814" s="100">
        <v>16.95</v>
      </c>
      <c r="AB814" s="101" t="s">
        <v>10526</v>
      </c>
      <c r="AC814" s="102" t="s">
        <v>637</v>
      </c>
      <c r="AD814" s="103">
        <f>Table1[[#This Row],[QTY]]*Table1[[#This Row],['# Books]]</f>
        <v>0</v>
      </c>
      <c r="AE814" s="104">
        <f>Table1[[#This Row],[QTY]]*Table1[[#This Row],[S&amp;L Price]]</f>
        <v>0</v>
      </c>
    </row>
    <row r="815" spans="1:31" ht="18" hidden="1" customHeight="1" x14ac:dyDescent="0.25">
      <c r="A815" s="86"/>
      <c r="B815" s="87">
        <v>53</v>
      </c>
      <c r="C815" s="88">
        <v>137</v>
      </c>
      <c r="D815" s="89" t="s">
        <v>7204</v>
      </c>
      <c r="E815" s="90">
        <v>1</v>
      </c>
      <c r="F815" s="91" t="s">
        <v>10523</v>
      </c>
      <c r="G815" s="89" t="s">
        <v>3</v>
      </c>
      <c r="H815" s="89"/>
      <c r="I815" s="92" t="s">
        <v>10527</v>
      </c>
      <c r="J815" s="93">
        <v>2020</v>
      </c>
      <c r="K815" s="94" t="s">
        <v>9859</v>
      </c>
      <c r="L815" s="91"/>
      <c r="M815" s="91"/>
      <c r="N815" s="96" t="s">
        <v>491</v>
      </c>
      <c r="O815" s="96" t="s">
        <v>514</v>
      </c>
      <c r="P815" s="92"/>
      <c r="Q815" s="92"/>
      <c r="R815" s="92"/>
      <c r="S815" s="92"/>
      <c r="T815" s="92" t="s">
        <v>14</v>
      </c>
      <c r="U815" s="92"/>
      <c r="V815" s="91" t="s">
        <v>282</v>
      </c>
      <c r="W815" s="91" t="s">
        <v>283</v>
      </c>
      <c r="X815" s="98" t="s">
        <v>10525</v>
      </c>
      <c r="Y815" s="91" t="s">
        <v>395</v>
      </c>
      <c r="Z815" s="99">
        <v>22.6</v>
      </c>
      <c r="AA815" s="100">
        <v>16.95</v>
      </c>
      <c r="AB815" s="101" t="s">
        <v>10526</v>
      </c>
      <c r="AC815" s="102" t="s">
        <v>637</v>
      </c>
      <c r="AD815" s="103">
        <f>Table1[[#This Row],[QTY]]*Table1[[#This Row],['# Books]]</f>
        <v>0</v>
      </c>
      <c r="AE815" s="104">
        <f>Table1[[#This Row],[QTY]]*Table1[[#This Row],[S&amp;L Price]]</f>
        <v>0</v>
      </c>
    </row>
    <row r="816" spans="1:31" ht="18" customHeight="1" x14ac:dyDescent="0.25">
      <c r="A816" s="86"/>
      <c r="B816" s="87">
        <v>53</v>
      </c>
      <c r="C816" s="88">
        <v>137</v>
      </c>
      <c r="D816" s="89" t="s">
        <v>7204</v>
      </c>
      <c r="E816" s="90">
        <v>1</v>
      </c>
      <c r="F816" s="91" t="s">
        <v>10528</v>
      </c>
      <c r="G816" s="89" t="s">
        <v>0</v>
      </c>
      <c r="H816" s="89"/>
      <c r="I816" s="92" t="s">
        <v>10529</v>
      </c>
      <c r="J816" s="93">
        <v>2020</v>
      </c>
      <c r="K816" s="94" t="s">
        <v>9859</v>
      </c>
      <c r="L816" s="91" t="s">
        <v>318</v>
      </c>
      <c r="M816" s="91" t="s">
        <v>4</v>
      </c>
      <c r="N816" s="96" t="s">
        <v>491</v>
      </c>
      <c r="O816" s="96" t="s">
        <v>514</v>
      </c>
      <c r="P816" s="92"/>
      <c r="Q816" s="92"/>
      <c r="R816" s="92"/>
      <c r="S816" s="92"/>
      <c r="T816" s="92" t="s">
        <v>14</v>
      </c>
      <c r="U816" s="92"/>
      <c r="V816" s="91" t="s">
        <v>282</v>
      </c>
      <c r="W816" s="91" t="s">
        <v>283</v>
      </c>
      <c r="X816" s="98" t="s">
        <v>10530</v>
      </c>
      <c r="Y816" s="91" t="s">
        <v>395</v>
      </c>
      <c r="Z816" s="99">
        <v>22.6</v>
      </c>
      <c r="AA816" s="100">
        <v>16.95</v>
      </c>
      <c r="AB816" s="101" t="s">
        <v>10531</v>
      </c>
      <c r="AC816" s="102" t="s">
        <v>637</v>
      </c>
      <c r="AD816" s="103">
        <f>Table1[[#This Row],[QTY]]*Table1[[#This Row],['# Books]]</f>
        <v>0</v>
      </c>
      <c r="AE816" s="104">
        <f>Table1[[#This Row],[QTY]]*Table1[[#This Row],[S&amp;L Price]]</f>
        <v>0</v>
      </c>
    </row>
    <row r="817" spans="1:31" ht="18" hidden="1" customHeight="1" x14ac:dyDescent="0.25">
      <c r="A817" s="86"/>
      <c r="B817" s="87">
        <v>53</v>
      </c>
      <c r="C817" s="88">
        <v>137</v>
      </c>
      <c r="D817" s="89" t="s">
        <v>7204</v>
      </c>
      <c r="E817" s="90">
        <v>1</v>
      </c>
      <c r="F817" s="91" t="s">
        <v>10528</v>
      </c>
      <c r="G817" s="89" t="s">
        <v>3</v>
      </c>
      <c r="H817" s="89"/>
      <c r="I817" s="92" t="s">
        <v>10532</v>
      </c>
      <c r="J817" s="93">
        <v>2020</v>
      </c>
      <c r="K817" s="94" t="s">
        <v>9859</v>
      </c>
      <c r="L817" s="91"/>
      <c r="M817" s="91"/>
      <c r="N817" s="96" t="s">
        <v>491</v>
      </c>
      <c r="O817" s="96" t="s">
        <v>514</v>
      </c>
      <c r="P817" s="92"/>
      <c r="Q817" s="92"/>
      <c r="R817" s="92"/>
      <c r="S817" s="92"/>
      <c r="T817" s="92" t="s">
        <v>14</v>
      </c>
      <c r="U817" s="92"/>
      <c r="V817" s="91" t="s">
        <v>282</v>
      </c>
      <c r="W817" s="91" t="s">
        <v>283</v>
      </c>
      <c r="X817" s="98" t="s">
        <v>10530</v>
      </c>
      <c r="Y817" s="91" t="s">
        <v>395</v>
      </c>
      <c r="Z817" s="99">
        <v>22.6</v>
      </c>
      <c r="AA817" s="100">
        <v>16.95</v>
      </c>
      <c r="AB817" s="101" t="s">
        <v>10531</v>
      </c>
      <c r="AC817" s="102" t="s">
        <v>637</v>
      </c>
      <c r="AD817" s="103">
        <f>Table1[[#This Row],[QTY]]*Table1[[#This Row],['# Books]]</f>
        <v>0</v>
      </c>
      <c r="AE817" s="104">
        <f>Table1[[#This Row],[QTY]]*Table1[[#This Row],[S&amp;L Price]]</f>
        <v>0</v>
      </c>
    </row>
    <row r="818" spans="1:31" ht="18" customHeight="1" x14ac:dyDescent="0.25">
      <c r="A818" s="86"/>
      <c r="B818" s="87">
        <v>53</v>
      </c>
      <c r="C818" s="88">
        <v>137</v>
      </c>
      <c r="D818" s="89" t="s">
        <v>7204</v>
      </c>
      <c r="E818" s="90">
        <v>1</v>
      </c>
      <c r="F818" s="91" t="s">
        <v>10533</v>
      </c>
      <c r="G818" s="89" t="s">
        <v>0</v>
      </c>
      <c r="H818" s="89"/>
      <c r="I818" s="92" t="s">
        <v>10534</v>
      </c>
      <c r="J818" s="93">
        <v>2020</v>
      </c>
      <c r="K818" s="94" t="s">
        <v>9859</v>
      </c>
      <c r="L818" s="91" t="s">
        <v>318</v>
      </c>
      <c r="M818" s="91" t="s">
        <v>4</v>
      </c>
      <c r="N818" s="96" t="s">
        <v>491</v>
      </c>
      <c r="O818" s="96" t="s">
        <v>514</v>
      </c>
      <c r="P818" s="92"/>
      <c r="Q818" s="92"/>
      <c r="R818" s="92"/>
      <c r="S818" s="92"/>
      <c r="T818" s="92" t="s">
        <v>14</v>
      </c>
      <c r="U818" s="92"/>
      <c r="V818" s="91" t="s">
        <v>282</v>
      </c>
      <c r="W818" s="91" t="s">
        <v>283</v>
      </c>
      <c r="X818" s="98" t="s">
        <v>10535</v>
      </c>
      <c r="Y818" s="91" t="s">
        <v>395</v>
      </c>
      <c r="Z818" s="99">
        <v>22.6</v>
      </c>
      <c r="AA818" s="100">
        <v>16.95</v>
      </c>
      <c r="AB818" s="101" t="s">
        <v>10536</v>
      </c>
      <c r="AC818" s="102" t="s">
        <v>637</v>
      </c>
      <c r="AD818" s="103">
        <f>Table1[[#This Row],[QTY]]*Table1[[#This Row],['# Books]]</f>
        <v>0</v>
      </c>
      <c r="AE818" s="104">
        <f>Table1[[#This Row],[QTY]]*Table1[[#This Row],[S&amp;L Price]]</f>
        <v>0</v>
      </c>
    </row>
    <row r="819" spans="1:31" ht="18" hidden="1" customHeight="1" x14ac:dyDescent="0.25">
      <c r="A819" s="86"/>
      <c r="B819" s="87">
        <v>53</v>
      </c>
      <c r="C819" s="88">
        <v>137</v>
      </c>
      <c r="D819" s="89" t="s">
        <v>7204</v>
      </c>
      <c r="E819" s="90">
        <v>1</v>
      </c>
      <c r="F819" s="91" t="s">
        <v>10533</v>
      </c>
      <c r="G819" s="89" t="s">
        <v>3</v>
      </c>
      <c r="H819" s="89"/>
      <c r="I819" s="92" t="s">
        <v>10537</v>
      </c>
      <c r="J819" s="93">
        <v>2020</v>
      </c>
      <c r="K819" s="94" t="s">
        <v>9859</v>
      </c>
      <c r="L819" s="91"/>
      <c r="M819" s="91"/>
      <c r="N819" s="96" t="s">
        <v>491</v>
      </c>
      <c r="O819" s="96" t="s">
        <v>514</v>
      </c>
      <c r="P819" s="92"/>
      <c r="Q819" s="92"/>
      <c r="R819" s="92"/>
      <c r="S819" s="92"/>
      <c r="T819" s="92" t="s">
        <v>14</v>
      </c>
      <c r="U819" s="92"/>
      <c r="V819" s="91" t="s">
        <v>282</v>
      </c>
      <c r="W819" s="91" t="s">
        <v>283</v>
      </c>
      <c r="X819" s="98" t="s">
        <v>10535</v>
      </c>
      <c r="Y819" s="91" t="s">
        <v>395</v>
      </c>
      <c r="Z819" s="99">
        <v>22.6</v>
      </c>
      <c r="AA819" s="100">
        <v>16.95</v>
      </c>
      <c r="AB819" s="101" t="s">
        <v>10536</v>
      </c>
      <c r="AC819" s="102" t="s">
        <v>637</v>
      </c>
      <c r="AD819" s="103">
        <f>Table1[[#This Row],[QTY]]*Table1[[#This Row],['# Books]]</f>
        <v>0</v>
      </c>
      <c r="AE819" s="104">
        <f>Table1[[#This Row],[QTY]]*Table1[[#This Row],[S&amp;L Price]]</f>
        <v>0</v>
      </c>
    </row>
    <row r="820" spans="1:31" ht="18" customHeight="1" x14ac:dyDescent="0.25">
      <c r="A820" s="86"/>
      <c r="B820" s="87">
        <v>53</v>
      </c>
      <c r="C820" s="88">
        <v>137</v>
      </c>
      <c r="D820" s="89" t="s">
        <v>7204</v>
      </c>
      <c r="E820" s="90">
        <v>1</v>
      </c>
      <c r="F820" s="91" t="s">
        <v>10538</v>
      </c>
      <c r="G820" s="89" t="s">
        <v>0</v>
      </c>
      <c r="H820" s="89"/>
      <c r="I820" s="92" t="s">
        <v>10539</v>
      </c>
      <c r="J820" s="93">
        <v>2020</v>
      </c>
      <c r="K820" s="94" t="s">
        <v>9859</v>
      </c>
      <c r="L820" s="91" t="s">
        <v>318</v>
      </c>
      <c r="M820" s="91" t="s">
        <v>4</v>
      </c>
      <c r="N820" s="96" t="s">
        <v>491</v>
      </c>
      <c r="O820" s="96" t="s">
        <v>514</v>
      </c>
      <c r="P820" s="92"/>
      <c r="Q820" s="92"/>
      <c r="R820" s="92"/>
      <c r="S820" s="92"/>
      <c r="T820" s="92" t="s">
        <v>14</v>
      </c>
      <c r="U820" s="92"/>
      <c r="V820" s="91" t="s">
        <v>282</v>
      </c>
      <c r="W820" s="91" t="s">
        <v>283</v>
      </c>
      <c r="X820" s="98" t="s">
        <v>11484</v>
      </c>
      <c r="Y820" s="91" t="s">
        <v>395</v>
      </c>
      <c r="Z820" s="99">
        <v>22.6</v>
      </c>
      <c r="AA820" s="100">
        <v>16.95</v>
      </c>
      <c r="AB820" s="101" t="s">
        <v>11485</v>
      </c>
      <c r="AC820" s="102" t="s">
        <v>637</v>
      </c>
      <c r="AD820" s="103">
        <f>Table1[[#This Row],[QTY]]*Table1[[#This Row],['# Books]]</f>
        <v>0</v>
      </c>
      <c r="AE820" s="104">
        <f>Table1[[#This Row],[QTY]]*Table1[[#This Row],[S&amp;L Price]]</f>
        <v>0</v>
      </c>
    </row>
    <row r="821" spans="1:31" ht="18" hidden="1" customHeight="1" x14ac:dyDescent="0.25">
      <c r="A821" s="86"/>
      <c r="B821" s="87">
        <v>53</v>
      </c>
      <c r="C821" s="88">
        <v>137</v>
      </c>
      <c r="D821" s="89" t="s">
        <v>7204</v>
      </c>
      <c r="E821" s="90">
        <v>1</v>
      </c>
      <c r="F821" s="91" t="s">
        <v>10538</v>
      </c>
      <c r="G821" s="89" t="s">
        <v>3</v>
      </c>
      <c r="H821" s="89"/>
      <c r="I821" s="92" t="s">
        <v>10540</v>
      </c>
      <c r="J821" s="93">
        <v>2020</v>
      </c>
      <c r="K821" s="94" t="s">
        <v>9859</v>
      </c>
      <c r="L821" s="91"/>
      <c r="M821" s="91"/>
      <c r="N821" s="96" t="s">
        <v>491</v>
      </c>
      <c r="O821" s="96" t="s">
        <v>514</v>
      </c>
      <c r="P821" s="92"/>
      <c r="Q821" s="92"/>
      <c r="R821" s="92"/>
      <c r="S821" s="92"/>
      <c r="T821" s="92" t="s">
        <v>14</v>
      </c>
      <c r="U821" s="92"/>
      <c r="V821" s="91" t="s">
        <v>282</v>
      </c>
      <c r="W821" s="91" t="s">
        <v>283</v>
      </c>
      <c r="X821" s="98" t="s">
        <v>11484</v>
      </c>
      <c r="Y821" s="91" t="s">
        <v>395</v>
      </c>
      <c r="Z821" s="99">
        <v>22.6</v>
      </c>
      <c r="AA821" s="100">
        <v>16.95</v>
      </c>
      <c r="AB821" s="101" t="s">
        <v>11485</v>
      </c>
      <c r="AC821" s="102" t="s">
        <v>637</v>
      </c>
      <c r="AD821" s="103">
        <f>Table1[[#This Row],[QTY]]*Table1[[#This Row],['# Books]]</f>
        <v>0</v>
      </c>
      <c r="AE821" s="104">
        <f>Table1[[#This Row],[QTY]]*Table1[[#This Row],[S&amp;L Price]]</f>
        <v>0</v>
      </c>
    </row>
    <row r="822" spans="1:31" ht="18" customHeight="1" x14ac:dyDescent="0.25">
      <c r="A822" s="86"/>
      <c r="B822" s="87">
        <v>53</v>
      </c>
      <c r="C822" s="88">
        <v>137</v>
      </c>
      <c r="D822" s="89" t="s">
        <v>7204</v>
      </c>
      <c r="E822" s="90">
        <v>1</v>
      </c>
      <c r="F822" s="91" t="s">
        <v>10541</v>
      </c>
      <c r="G822" s="89" t="s">
        <v>0</v>
      </c>
      <c r="H822" s="89"/>
      <c r="I822" s="92" t="s">
        <v>10542</v>
      </c>
      <c r="J822" s="93">
        <v>2020</v>
      </c>
      <c r="K822" s="94" t="s">
        <v>9859</v>
      </c>
      <c r="L822" s="91" t="s">
        <v>318</v>
      </c>
      <c r="M822" s="91" t="s">
        <v>4</v>
      </c>
      <c r="N822" s="96" t="s">
        <v>491</v>
      </c>
      <c r="O822" s="96" t="s">
        <v>514</v>
      </c>
      <c r="P822" s="92"/>
      <c r="Q822" s="92"/>
      <c r="R822" s="92"/>
      <c r="S822" s="92"/>
      <c r="T822" s="92" t="s">
        <v>14</v>
      </c>
      <c r="U822" s="92"/>
      <c r="V822" s="91" t="s">
        <v>282</v>
      </c>
      <c r="W822" s="91" t="s">
        <v>283</v>
      </c>
      <c r="X822" s="98" t="s">
        <v>10543</v>
      </c>
      <c r="Y822" s="91" t="s">
        <v>395</v>
      </c>
      <c r="Z822" s="99">
        <v>22.6</v>
      </c>
      <c r="AA822" s="100">
        <v>16.95</v>
      </c>
      <c r="AB822" s="101" t="s">
        <v>11486</v>
      </c>
      <c r="AC822" s="102" t="s">
        <v>637</v>
      </c>
      <c r="AD822" s="103">
        <f>Table1[[#This Row],[QTY]]*Table1[[#This Row],['# Books]]</f>
        <v>0</v>
      </c>
      <c r="AE822" s="104">
        <f>Table1[[#This Row],[QTY]]*Table1[[#This Row],[S&amp;L Price]]</f>
        <v>0</v>
      </c>
    </row>
    <row r="823" spans="1:31" ht="18" hidden="1" customHeight="1" x14ac:dyDescent="0.25">
      <c r="A823" s="86"/>
      <c r="B823" s="87">
        <v>53</v>
      </c>
      <c r="C823" s="88">
        <v>137</v>
      </c>
      <c r="D823" s="89" t="s">
        <v>7204</v>
      </c>
      <c r="E823" s="90">
        <v>1</v>
      </c>
      <c r="F823" s="91" t="s">
        <v>10541</v>
      </c>
      <c r="G823" s="89" t="s">
        <v>3</v>
      </c>
      <c r="H823" s="89"/>
      <c r="I823" s="92" t="s">
        <v>10544</v>
      </c>
      <c r="J823" s="93">
        <v>2020</v>
      </c>
      <c r="K823" s="94" t="s">
        <v>9859</v>
      </c>
      <c r="L823" s="91"/>
      <c r="M823" s="91"/>
      <c r="N823" s="96" t="s">
        <v>491</v>
      </c>
      <c r="O823" s="96" t="s">
        <v>514</v>
      </c>
      <c r="P823" s="92"/>
      <c r="Q823" s="92"/>
      <c r="R823" s="92"/>
      <c r="S823" s="92"/>
      <c r="T823" s="92" t="s">
        <v>14</v>
      </c>
      <c r="U823" s="92"/>
      <c r="V823" s="91" t="s">
        <v>282</v>
      </c>
      <c r="W823" s="91" t="s">
        <v>283</v>
      </c>
      <c r="X823" s="98" t="s">
        <v>10543</v>
      </c>
      <c r="Y823" s="91" t="s">
        <v>395</v>
      </c>
      <c r="Z823" s="99">
        <v>22.6</v>
      </c>
      <c r="AA823" s="100">
        <v>16.95</v>
      </c>
      <c r="AB823" s="101" t="s">
        <v>11486</v>
      </c>
      <c r="AC823" s="102" t="s">
        <v>637</v>
      </c>
      <c r="AD823" s="103">
        <f>Table1[[#This Row],[QTY]]*Table1[[#This Row],['# Books]]</f>
        <v>0</v>
      </c>
      <c r="AE823" s="104">
        <f>Table1[[#This Row],[QTY]]*Table1[[#This Row],[S&amp;L Price]]</f>
        <v>0</v>
      </c>
    </row>
    <row r="824" spans="1:31" ht="18" customHeight="1" x14ac:dyDescent="0.25">
      <c r="A824" s="86"/>
      <c r="B824" s="87">
        <v>53</v>
      </c>
      <c r="C824" s="88">
        <v>137</v>
      </c>
      <c r="D824" s="89" t="s">
        <v>7204</v>
      </c>
      <c r="E824" s="90">
        <v>1</v>
      </c>
      <c r="F824" s="91" t="s">
        <v>7205</v>
      </c>
      <c r="G824" s="89" t="s">
        <v>0</v>
      </c>
      <c r="H824" s="89"/>
      <c r="I824" s="92" t="s">
        <v>7206</v>
      </c>
      <c r="J824" s="93">
        <v>2017</v>
      </c>
      <c r="K824" s="94" t="s">
        <v>1408</v>
      </c>
      <c r="L824" s="91" t="s">
        <v>318</v>
      </c>
      <c r="M824" s="91" t="s">
        <v>4</v>
      </c>
      <c r="N824" s="96" t="s">
        <v>491</v>
      </c>
      <c r="O824" s="96" t="s">
        <v>943</v>
      </c>
      <c r="P824" s="92">
        <v>5.0999999999999996</v>
      </c>
      <c r="Q824" s="92">
        <v>0.5</v>
      </c>
      <c r="R824" s="92"/>
      <c r="S824" s="92"/>
      <c r="T824" s="92" t="s">
        <v>5</v>
      </c>
      <c r="U824" s="92"/>
      <c r="V824" s="91" t="s">
        <v>282</v>
      </c>
      <c r="W824" s="91" t="s">
        <v>283</v>
      </c>
      <c r="X824" s="98" t="s">
        <v>7207</v>
      </c>
      <c r="Y824" s="91" t="s">
        <v>395</v>
      </c>
      <c r="Z824" s="99">
        <v>22.6</v>
      </c>
      <c r="AA824" s="100">
        <v>16.95</v>
      </c>
      <c r="AB824" s="101" t="s">
        <v>7208</v>
      </c>
      <c r="AC824" s="102" t="s">
        <v>637</v>
      </c>
      <c r="AD824" s="103">
        <f>Table1[[#This Row],[QTY]]*Table1[[#This Row],['# Books]]</f>
        <v>0</v>
      </c>
      <c r="AE824" s="104">
        <f>Table1[[#This Row],[QTY]]*Table1[[#This Row],[S&amp;L Price]]</f>
        <v>0</v>
      </c>
    </row>
    <row r="825" spans="1:31" ht="18" hidden="1" customHeight="1" x14ac:dyDescent="0.25">
      <c r="A825" s="86"/>
      <c r="B825" s="87">
        <v>53</v>
      </c>
      <c r="C825" s="88">
        <v>137</v>
      </c>
      <c r="D825" s="89" t="s">
        <v>7204</v>
      </c>
      <c r="E825" s="90">
        <v>1</v>
      </c>
      <c r="F825" s="91" t="s">
        <v>7205</v>
      </c>
      <c r="G825" s="89" t="s">
        <v>3</v>
      </c>
      <c r="H825" s="89"/>
      <c r="I825" s="92" t="s">
        <v>7209</v>
      </c>
      <c r="J825" s="93">
        <v>2017</v>
      </c>
      <c r="K825" s="94" t="s">
        <v>1408</v>
      </c>
      <c r="L825" s="91"/>
      <c r="M825" s="91"/>
      <c r="N825" s="96" t="s">
        <v>491</v>
      </c>
      <c r="O825" s="96" t="s">
        <v>943</v>
      </c>
      <c r="P825" s="92">
        <v>5.0999999999999996</v>
      </c>
      <c r="Q825" s="92">
        <v>0.5</v>
      </c>
      <c r="R825" s="92"/>
      <c r="S825" s="92"/>
      <c r="T825" s="92" t="s">
        <v>5</v>
      </c>
      <c r="U825" s="92"/>
      <c r="V825" s="91" t="s">
        <v>282</v>
      </c>
      <c r="W825" s="91" t="s">
        <v>283</v>
      </c>
      <c r="X825" s="98" t="s">
        <v>7207</v>
      </c>
      <c r="Y825" s="91" t="s">
        <v>395</v>
      </c>
      <c r="Z825" s="99">
        <v>22.6</v>
      </c>
      <c r="AA825" s="100">
        <v>16.95</v>
      </c>
      <c r="AB825" s="101" t="s">
        <v>7208</v>
      </c>
      <c r="AC825" s="102" t="s">
        <v>637</v>
      </c>
      <c r="AD825" s="103">
        <f>Table1[[#This Row],[QTY]]*Table1[[#This Row],['# Books]]</f>
        <v>0</v>
      </c>
      <c r="AE825" s="104">
        <f>Table1[[#This Row],[QTY]]*Table1[[#This Row],[S&amp;L Price]]</f>
        <v>0</v>
      </c>
    </row>
    <row r="826" spans="1:31" ht="18" customHeight="1" x14ac:dyDescent="0.25">
      <c r="A826" s="86"/>
      <c r="B826" s="87">
        <v>53</v>
      </c>
      <c r="C826" s="88">
        <v>137</v>
      </c>
      <c r="D826" s="89" t="s">
        <v>7204</v>
      </c>
      <c r="E826" s="90">
        <v>1</v>
      </c>
      <c r="F826" s="91" t="s">
        <v>7210</v>
      </c>
      <c r="G826" s="89" t="s">
        <v>0</v>
      </c>
      <c r="H826" s="89"/>
      <c r="I826" s="92" t="s">
        <v>7211</v>
      </c>
      <c r="J826" s="93">
        <v>2017</v>
      </c>
      <c r="K826" s="94" t="s">
        <v>1408</v>
      </c>
      <c r="L826" s="91" t="s">
        <v>318</v>
      </c>
      <c r="M826" s="91" t="s">
        <v>4</v>
      </c>
      <c r="N826" s="96" t="s">
        <v>491</v>
      </c>
      <c r="O826" s="96" t="s">
        <v>906</v>
      </c>
      <c r="P826" s="92">
        <v>4.8</v>
      </c>
      <c r="Q826" s="92">
        <v>0.5</v>
      </c>
      <c r="R826" s="92"/>
      <c r="S826" s="92"/>
      <c r="T826" s="92" t="s">
        <v>5</v>
      </c>
      <c r="U826" s="92"/>
      <c r="V826" s="91" t="s">
        <v>282</v>
      </c>
      <c r="W826" s="91" t="s">
        <v>283</v>
      </c>
      <c r="X826" s="98" t="s">
        <v>7212</v>
      </c>
      <c r="Y826" s="91" t="s">
        <v>395</v>
      </c>
      <c r="Z826" s="99">
        <v>22.6</v>
      </c>
      <c r="AA826" s="100">
        <v>16.95</v>
      </c>
      <c r="AB826" s="101" t="s">
        <v>7213</v>
      </c>
      <c r="AC826" s="102" t="s">
        <v>637</v>
      </c>
      <c r="AD826" s="103">
        <f>Table1[[#This Row],[QTY]]*Table1[[#This Row],['# Books]]</f>
        <v>0</v>
      </c>
      <c r="AE826" s="104">
        <f>Table1[[#This Row],[QTY]]*Table1[[#This Row],[S&amp;L Price]]</f>
        <v>0</v>
      </c>
    </row>
    <row r="827" spans="1:31" ht="18" hidden="1" customHeight="1" x14ac:dyDescent="0.25">
      <c r="A827" s="86"/>
      <c r="B827" s="87">
        <v>53</v>
      </c>
      <c r="C827" s="88">
        <v>137</v>
      </c>
      <c r="D827" s="89" t="s">
        <v>7204</v>
      </c>
      <c r="E827" s="90">
        <v>1</v>
      </c>
      <c r="F827" s="91" t="s">
        <v>7210</v>
      </c>
      <c r="G827" s="89" t="s">
        <v>3</v>
      </c>
      <c r="H827" s="89"/>
      <c r="I827" s="92" t="s">
        <v>7214</v>
      </c>
      <c r="J827" s="93">
        <v>2017</v>
      </c>
      <c r="K827" s="94" t="s">
        <v>1408</v>
      </c>
      <c r="L827" s="91"/>
      <c r="M827" s="91"/>
      <c r="N827" s="96" t="s">
        <v>491</v>
      </c>
      <c r="O827" s="96" t="s">
        <v>906</v>
      </c>
      <c r="P827" s="92">
        <v>4.8</v>
      </c>
      <c r="Q827" s="92">
        <v>0.5</v>
      </c>
      <c r="R827" s="92"/>
      <c r="S827" s="92"/>
      <c r="T827" s="92" t="s">
        <v>5</v>
      </c>
      <c r="U827" s="92"/>
      <c r="V827" s="91" t="s">
        <v>282</v>
      </c>
      <c r="W827" s="91" t="s">
        <v>283</v>
      </c>
      <c r="X827" s="98" t="s">
        <v>7212</v>
      </c>
      <c r="Y827" s="91" t="s">
        <v>395</v>
      </c>
      <c r="Z827" s="99">
        <v>22.6</v>
      </c>
      <c r="AA827" s="100">
        <v>16.95</v>
      </c>
      <c r="AB827" s="101" t="s">
        <v>7213</v>
      </c>
      <c r="AC827" s="102" t="s">
        <v>637</v>
      </c>
      <c r="AD827" s="103">
        <f>Table1[[#This Row],[QTY]]*Table1[[#This Row],['# Books]]</f>
        <v>0</v>
      </c>
      <c r="AE827" s="104">
        <f>Table1[[#This Row],[QTY]]*Table1[[#This Row],[S&amp;L Price]]</f>
        <v>0</v>
      </c>
    </row>
    <row r="828" spans="1:31" ht="18" customHeight="1" x14ac:dyDescent="0.25">
      <c r="A828" s="86"/>
      <c r="B828" s="87">
        <v>53</v>
      </c>
      <c r="C828" s="88">
        <v>137</v>
      </c>
      <c r="D828" s="89" t="s">
        <v>7204</v>
      </c>
      <c r="E828" s="90">
        <v>1</v>
      </c>
      <c r="F828" s="91" t="s">
        <v>7215</v>
      </c>
      <c r="G828" s="89" t="s">
        <v>0</v>
      </c>
      <c r="H828" s="89"/>
      <c r="I828" s="92" t="s">
        <v>7216</v>
      </c>
      <c r="J828" s="93">
        <v>2017</v>
      </c>
      <c r="K828" s="94" t="s">
        <v>1408</v>
      </c>
      <c r="L828" s="91" t="s">
        <v>318</v>
      </c>
      <c r="M828" s="91" t="s">
        <v>4</v>
      </c>
      <c r="N828" s="96" t="s">
        <v>491</v>
      </c>
      <c r="O828" s="96" t="s">
        <v>906</v>
      </c>
      <c r="P828" s="92">
        <v>5.0999999999999996</v>
      </c>
      <c r="Q828" s="92">
        <v>0.5</v>
      </c>
      <c r="R828" s="92"/>
      <c r="S828" s="92"/>
      <c r="T828" s="92" t="s">
        <v>5</v>
      </c>
      <c r="U828" s="92"/>
      <c r="V828" s="91" t="s">
        <v>282</v>
      </c>
      <c r="W828" s="91" t="s">
        <v>283</v>
      </c>
      <c r="X828" s="98" t="s">
        <v>7217</v>
      </c>
      <c r="Y828" s="91" t="s">
        <v>395</v>
      </c>
      <c r="Z828" s="99">
        <v>22.6</v>
      </c>
      <c r="AA828" s="100">
        <v>16.95</v>
      </c>
      <c r="AB828" s="101" t="s">
        <v>7218</v>
      </c>
      <c r="AC828" s="102" t="s">
        <v>637</v>
      </c>
      <c r="AD828" s="103">
        <f>Table1[[#This Row],[QTY]]*Table1[[#This Row],['# Books]]</f>
        <v>0</v>
      </c>
      <c r="AE828" s="104">
        <f>Table1[[#This Row],[QTY]]*Table1[[#This Row],[S&amp;L Price]]</f>
        <v>0</v>
      </c>
    </row>
    <row r="829" spans="1:31" ht="18" hidden="1" customHeight="1" x14ac:dyDescent="0.25">
      <c r="A829" s="86"/>
      <c r="B829" s="87">
        <v>53</v>
      </c>
      <c r="C829" s="88">
        <v>137</v>
      </c>
      <c r="D829" s="89" t="s">
        <v>7204</v>
      </c>
      <c r="E829" s="90">
        <v>1</v>
      </c>
      <c r="F829" s="91" t="s">
        <v>7215</v>
      </c>
      <c r="G829" s="89" t="s">
        <v>3</v>
      </c>
      <c r="H829" s="89"/>
      <c r="I829" s="92" t="s">
        <v>7219</v>
      </c>
      <c r="J829" s="93">
        <v>2017</v>
      </c>
      <c r="K829" s="94" t="s">
        <v>1408</v>
      </c>
      <c r="L829" s="91"/>
      <c r="M829" s="91"/>
      <c r="N829" s="96" t="s">
        <v>491</v>
      </c>
      <c r="O829" s="96" t="s">
        <v>906</v>
      </c>
      <c r="P829" s="92">
        <v>5.0999999999999996</v>
      </c>
      <c r="Q829" s="92">
        <v>0.5</v>
      </c>
      <c r="R829" s="92"/>
      <c r="S829" s="92"/>
      <c r="T829" s="92" t="s">
        <v>5</v>
      </c>
      <c r="U829" s="92"/>
      <c r="V829" s="91" t="s">
        <v>282</v>
      </c>
      <c r="W829" s="91" t="s">
        <v>283</v>
      </c>
      <c r="X829" s="98" t="s">
        <v>7217</v>
      </c>
      <c r="Y829" s="91" t="s">
        <v>395</v>
      </c>
      <c r="Z829" s="99">
        <v>22.6</v>
      </c>
      <c r="AA829" s="100">
        <v>16.95</v>
      </c>
      <c r="AB829" s="101" t="s">
        <v>7218</v>
      </c>
      <c r="AC829" s="102" t="s">
        <v>637</v>
      </c>
      <c r="AD829" s="103">
        <f>Table1[[#This Row],[QTY]]*Table1[[#This Row],['# Books]]</f>
        <v>0</v>
      </c>
      <c r="AE829" s="104">
        <f>Table1[[#This Row],[QTY]]*Table1[[#This Row],[S&amp;L Price]]</f>
        <v>0</v>
      </c>
    </row>
    <row r="830" spans="1:31" ht="18" customHeight="1" x14ac:dyDescent="0.25">
      <c r="A830" s="86"/>
      <c r="B830" s="87">
        <v>53</v>
      </c>
      <c r="C830" s="88">
        <v>137</v>
      </c>
      <c r="D830" s="89" t="s">
        <v>7204</v>
      </c>
      <c r="E830" s="90">
        <v>1</v>
      </c>
      <c r="F830" s="91" t="s">
        <v>7220</v>
      </c>
      <c r="G830" s="89" t="s">
        <v>0</v>
      </c>
      <c r="H830" s="89"/>
      <c r="I830" s="92" t="s">
        <v>7221</v>
      </c>
      <c r="J830" s="93">
        <v>2017</v>
      </c>
      <c r="K830" s="94" t="s">
        <v>1408</v>
      </c>
      <c r="L830" s="91" t="s">
        <v>318</v>
      </c>
      <c r="M830" s="91" t="s">
        <v>4</v>
      </c>
      <c r="N830" s="96" t="s">
        <v>491</v>
      </c>
      <c r="O830" s="96" t="s">
        <v>943</v>
      </c>
      <c r="P830" s="92">
        <v>5.3</v>
      </c>
      <c r="Q830" s="92">
        <v>0.5</v>
      </c>
      <c r="R830" s="92"/>
      <c r="S830" s="92"/>
      <c r="T830" s="92" t="s">
        <v>5</v>
      </c>
      <c r="U830" s="92" t="s">
        <v>789</v>
      </c>
      <c r="V830" s="91" t="s">
        <v>282</v>
      </c>
      <c r="W830" s="91" t="s">
        <v>283</v>
      </c>
      <c r="X830" s="98" t="s">
        <v>7222</v>
      </c>
      <c r="Y830" s="91" t="s">
        <v>395</v>
      </c>
      <c r="Z830" s="99">
        <v>22.6</v>
      </c>
      <c r="AA830" s="100">
        <v>16.95</v>
      </c>
      <c r="AB830" s="101" t="s">
        <v>7223</v>
      </c>
      <c r="AC830" s="102" t="s">
        <v>637</v>
      </c>
      <c r="AD830" s="103">
        <f>Table1[[#This Row],[QTY]]*Table1[[#This Row],['# Books]]</f>
        <v>0</v>
      </c>
      <c r="AE830" s="104">
        <f>Table1[[#This Row],[QTY]]*Table1[[#This Row],[S&amp;L Price]]</f>
        <v>0</v>
      </c>
    </row>
    <row r="831" spans="1:31" ht="18" hidden="1" customHeight="1" x14ac:dyDescent="0.25">
      <c r="A831" s="86"/>
      <c r="B831" s="87">
        <v>53</v>
      </c>
      <c r="C831" s="88">
        <v>137</v>
      </c>
      <c r="D831" s="89" t="s">
        <v>7204</v>
      </c>
      <c r="E831" s="90">
        <v>1</v>
      </c>
      <c r="F831" s="91" t="s">
        <v>7220</v>
      </c>
      <c r="G831" s="89" t="s">
        <v>3</v>
      </c>
      <c r="H831" s="89"/>
      <c r="I831" s="92" t="s">
        <v>7224</v>
      </c>
      <c r="J831" s="93">
        <v>2017</v>
      </c>
      <c r="K831" s="94" t="s">
        <v>1408</v>
      </c>
      <c r="L831" s="91"/>
      <c r="M831" s="91"/>
      <c r="N831" s="96" t="s">
        <v>491</v>
      </c>
      <c r="O831" s="96" t="s">
        <v>943</v>
      </c>
      <c r="P831" s="92">
        <v>5.3</v>
      </c>
      <c r="Q831" s="92">
        <v>0.5</v>
      </c>
      <c r="R831" s="92"/>
      <c r="S831" s="92"/>
      <c r="T831" s="92" t="s">
        <v>5</v>
      </c>
      <c r="U831" s="92" t="s">
        <v>789</v>
      </c>
      <c r="V831" s="91" t="s">
        <v>282</v>
      </c>
      <c r="W831" s="91" t="s">
        <v>283</v>
      </c>
      <c r="X831" s="98" t="s">
        <v>7222</v>
      </c>
      <c r="Y831" s="91" t="s">
        <v>395</v>
      </c>
      <c r="Z831" s="99">
        <v>22.6</v>
      </c>
      <c r="AA831" s="100">
        <v>16.95</v>
      </c>
      <c r="AB831" s="101" t="s">
        <v>7225</v>
      </c>
      <c r="AC831" s="102" t="s">
        <v>637</v>
      </c>
      <c r="AD831" s="103">
        <f>Table1[[#This Row],[QTY]]*Table1[[#This Row],['# Books]]</f>
        <v>0</v>
      </c>
      <c r="AE831" s="104">
        <f>Table1[[#This Row],[QTY]]*Table1[[#This Row],[S&amp;L Price]]</f>
        <v>0</v>
      </c>
    </row>
    <row r="832" spans="1:31" ht="18" customHeight="1" x14ac:dyDescent="0.25">
      <c r="A832" s="86"/>
      <c r="B832" s="87">
        <v>53</v>
      </c>
      <c r="C832" s="88">
        <v>137</v>
      </c>
      <c r="D832" s="89" t="s">
        <v>7204</v>
      </c>
      <c r="E832" s="90">
        <v>1</v>
      </c>
      <c r="F832" s="91" t="s">
        <v>7226</v>
      </c>
      <c r="G832" s="89" t="s">
        <v>0</v>
      </c>
      <c r="H832" s="89"/>
      <c r="I832" s="92" t="s">
        <v>7227</v>
      </c>
      <c r="J832" s="93">
        <v>2017</v>
      </c>
      <c r="K832" s="94" t="s">
        <v>1408</v>
      </c>
      <c r="L832" s="91" t="s">
        <v>318</v>
      </c>
      <c r="M832" s="91" t="s">
        <v>4</v>
      </c>
      <c r="N832" s="96" t="s">
        <v>491</v>
      </c>
      <c r="O832" s="96" t="s">
        <v>1082</v>
      </c>
      <c r="P832" s="92">
        <v>4.5999999999999996</v>
      </c>
      <c r="Q832" s="92">
        <v>0.5</v>
      </c>
      <c r="R832" s="92"/>
      <c r="S832" s="92"/>
      <c r="T832" s="92" t="s">
        <v>5</v>
      </c>
      <c r="U832" s="92"/>
      <c r="V832" s="91" t="s">
        <v>282</v>
      </c>
      <c r="W832" s="91" t="s">
        <v>283</v>
      </c>
      <c r="X832" s="98" t="s">
        <v>7228</v>
      </c>
      <c r="Y832" s="91" t="s">
        <v>395</v>
      </c>
      <c r="Z832" s="99">
        <v>22.6</v>
      </c>
      <c r="AA832" s="100">
        <v>16.95</v>
      </c>
      <c r="AB832" s="101" t="s">
        <v>7229</v>
      </c>
      <c r="AC832" s="102" t="s">
        <v>637</v>
      </c>
      <c r="AD832" s="103">
        <f>Table1[[#This Row],[QTY]]*Table1[[#This Row],['# Books]]</f>
        <v>0</v>
      </c>
      <c r="AE832" s="104">
        <f>Table1[[#This Row],[QTY]]*Table1[[#This Row],[S&amp;L Price]]</f>
        <v>0</v>
      </c>
    </row>
    <row r="833" spans="1:31" ht="18" hidden="1" customHeight="1" x14ac:dyDescent="0.25">
      <c r="A833" s="86"/>
      <c r="B833" s="87">
        <v>53</v>
      </c>
      <c r="C833" s="88">
        <v>137</v>
      </c>
      <c r="D833" s="89" t="s">
        <v>7204</v>
      </c>
      <c r="E833" s="90">
        <v>1</v>
      </c>
      <c r="F833" s="91" t="s">
        <v>7226</v>
      </c>
      <c r="G833" s="89" t="s">
        <v>3</v>
      </c>
      <c r="H833" s="89"/>
      <c r="I833" s="92" t="s">
        <v>7230</v>
      </c>
      <c r="J833" s="93">
        <v>2017</v>
      </c>
      <c r="K833" s="94" t="s">
        <v>1408</v>
      </c>
      <c r="L833" s="91"/>
      <c r="M833" s="91"/>
      <c r="N833" s="96" t="s">
        <v>491</v>
      </c>
      <c r="O833" s="96" t="s">
        <v>1082</v>
      </c>
      <c r="P833" s="92">
        <v>4.5999999999999996</v>
      </c>
      <c r="Q833" s="92">
        <v>0.5</v>
      </c>
      <c r="R833" s="92"/>
      <c r="S833" s="92"/>
      <c r="T833" s="92" t="s">
        <v>5</v>
      </c>
      <c r="U833" s="92"/>
      <c r="V833" s="91" t="s">
        <v>282</v>
      </c>
      <c r="W833" s="91" t="s">
        <v>283</v>
      </c>
      <c r="X833" s="98" t="s">
        <v>7228</v>
      </c>
      <c r="Y833" s="91" t="s">
        <v>395</v>
      </c>
      <c r="Z833" s="99">
        <v>22.6</v>
      </c>
      <c r="AA833" s="100">
        <v>16.95</v>
      </c>
      <c r="AB833" s="101" t="s">
        <v>7229</v>
      </c>
      <c r="AC833" s="102" t="s">
        <v>637</v>
      </c>
      <c r="AD833" s="103">
        <f>Table1[[#This Row],[QTY]]*Table1[[#This Row],['# Books]]</f>
        <v>0</v>
      </c>
      <c r="AE833" s="104">
        <f>Table1[[#This Row],[QTY]]*Table1[[#This Row],[S&amp;L Price]]</f>
        <v>0</v>
      </c>
    </row>
    <row r="834" spans="1:31" ht="18" customHeight="1" x14ac:dyDescent="0.25">
      <c r="A834" s="86"/>
      <c r="B834" s="87">
        <v>53</v>
      </c>
      <c r="C834" s="88">
        <v>137</v>
      </c>
      <c r="D834" s="89" t="s">
        <v>7204</v>
      </c>
      <c r="E834" s="90">
        <v>1</v>
      </c>
      <c r="F834" s="91" t="s">
        <v>7231</v>
      </c>
      <c r="G834" s="89" t="s">
        <v>0</v>
      </c>
      <c r="H834" s="89"/>
      <c r="I834" s="92" t="s">
        <v>7232</v>
      </c>
      <c r="J834" s="93">
        <v>2017</v>
      </c>
      <c r="K834" s="94" t="s">
        <v>1408</v>
      </c>
      <c r="L834" s="91" t="s">
        <v>318</v>
      </c>
      <c r="M834" s="91" t="s">
        <v>4</v>
      </c>
      <c r="N834" s="96" t="s">
        <v>491</v>
      </c>
      <c r="O834" s="96" t="s">
        <v>1082</v>
      </c>
      <c r="P834" s="92">
        <v>4.5</v>
      </c>
      <c r="Q834" s="92">
        <v>0.5</v>
      </c>
      <c r="R834" s="92"/>
      <c r="S834" s="92"/>
      <c r="T834" s="92" t="s">
        <v>5</v>
      </c>
      <c r="U834" s="92"/>
      <c r="V834" s="91" t="s">
        <v>282</v>
      </c>
      <c r="W834" s="91" t="s">
        <v>283</v>
      </c>
      <c r="X834" s="98" t="s">
        <v>7233</v>
      </c>
      <c r="Y834" s="91" t="s">
        <v>395</v>
      </c>
      <c r="Z834" s="99">
        <v>22.6</v>
      </c>
      <c r="AA834" s="100">
        <v>16.95</v>
      </c>
      <c r="AB834" s="101" t="s">
        <v>1023</v>
      </c>
      <c r="AC834" s="102" t="s">
        <v>637</v>
      </c>
      <c r="AD834" s="103">
        <f>Table1[[#This Row],[QTY]]*Table1[[#This Row],['# Books]]</f>
        <v>0</v>
      </c>
      <c r="AE834" s="104">
        <f>Table1[[#This Row],[QTY]]*Table1[[#This Row],[S&amp;L Price]]</f>
        <v>0</v>
      </c>
    </row>
    <row r="835" spans="1:31" ht="18" hidden="1" customHeight="1" x14ac:dyDescent="0.25">
      <c r="A835" s="86"/>
      <c r="B835" s="87">
        <v>53</v>
      </c>
      <c r="C835" s="88">
        <v>137</v>
      </c>
      <c r="D835" s="89" t="s">
        <v>7204</v>
      </c>
      <c r="E835" s="90">
        <v>1</v>
      </c>
      <c r="F835" s="91" t="s">
        <v>7231</v>
      </c>
      <c r="G835" s="89" t="s">
        <v>3</v>
      </c>
      <c r="H835" s="89"/>
      <c r="I835" s="92" t="s">
        <v>7234</v>
      </c>
      <c r="J835" s="93">
        <v>2017</v>
      </c>
      <c r="K835" s="94" t="s">
        <v>1408</v>
      </c>
      <c r="L835" s="91"/>
      <c r="M835" s="91"/>
      <c r="N835" s="96" t="s">
        <v>491</v>
      </c>
      <c r="O835" s="96" t="s">
        <v>1082</v>
      </c>
      <c r="P835" s="92">
        <v>4.5</v>
      </c>
      <c r="Q835" s="92">
        <v>0.5</v>
      </c>
      <c r="R835" s="92"/>
      <c r="S835" s="92"/>
      <c r="T835" s="92" t="s">
        <v>5</v>
      </c>
      <c r="U835" s="92"/>
      <c r="V835" s="91" t="s">
        <v>282</v>
      </c>
      <c r="W835" s="91" t="s">
        <v>283</v>
      </c>
      <c r="X835" s="98" t="s">
        <v>7233</v>
      </c>
      <c r="Y835" s="91" t="s">
        <v>395</v>
      </c>
      <c r="Z835" s="99">
        <v>22.6</v>
      </c>
      <c r="AA835" s="100">
        <v>16.95</v>
      </c>
      <c r="AB835" s="101" t="s">
        <v>1023</v>
      </c>
      <c r="AC835" s="102" t="s">
        <v>637</v>
      </c>
      <c r="AD835" s="103">
        <f>Table1[[#This Row],[QTY]]*Table1[[#This Row],['# Books]]</f>
        <v>0</v>
      </c>
      <c r="AE835" s="104">
        <f>Table1[[#This Row],[QTY]]*Table1[[#This Row],[S&amp;L Price]]</f>
        <v>0</v>
      </c>
    </row>
    <row r="836" spans="1:31" ht="18" hidden="1" customHeight="1" x14ac:dyDescent="0.25">
      <c r="A836" s="86"/>
      <c r="B836" s="87">
        <v>54</v>
      </c>
      <c r="C836" s="88">
        <v>118</v>
      </c>
      <c r="D836" s="89" t="s">
        <v>10454</v>
      </c>
      <c r="E836" s="90">
        <v>6</v>
      </c>
      <c r="F836" s="91" t="s">
        <v>10454</v>
      </c>
      <c r="G836" s="89" t="s">
        <v>9</v>
      </c>
      <c r="H836" s="89"/>
      <c r="I836" s="92" t="s">
        <v>10455</v>
      </c>
      <c r="J836" s="93">
        <v>2020</v>
      </c>
      <c r="K836" s="94" t="s">
        <v>9424</v>
      </c>
      <c r="L836" s="91" t="s">
        <v>318</v>
      </c>
      <c r="M836" s="91" t="s">
        <v>4</v>
      </c>
      <c r="N836" s="96"/>
      <c r="O836" s="96"/>
      <c r="P836" s="92"/>
      <c r="Q836" s="92"/>
      <c r="R836" s="92"/>
      <c r="S836" s="92"/>
      <c r="T836" s="92"/>
      <c r="U836" s="92"/>
      <c r="V836" s="91" t="s">
        <v>282</v>
      </c>
      <c r="W836" s="91" t="s">
        <v>283</v>
      </c>
      <c r="X836" s="98" t="s">
        <v>10456</v>
      </c>
      <c r="Y836" s="91" t="s">
        <v>395</v>
      </c>
      <c r="Z836" s="99">
        <v>135.6</v>
      </c>
      <c r="AA836" s="100">
        <v>101.7</v>
      </c>
      <c r="AB836" s="101"/>
      <c r="AC836" s="102" t="s">
        <v>637</v>
      </c>
      <c r="AD836" s="103">
        <f>Table1[[#This Row],[QTY]]*Table1[[#This Row],['# Books]]</f>
        <v>0</v>
      </c>
      <c r="AE836" s="104">
        <f>Table1[[#This Row],[QTY]]*Table1[[#This Row],[S&amp;L Price]]</f>
        <v>0</v>
      </c>
    </row>
    <row r="837" spans="1:31" ht="18" customHeight="1" x14ac:dyDescent="0.25">
      <c r="A837" s="86"/>
      <c r="B837" s="87">
        <v>54</v>
      </c>
      <c r="C837" s="88">
        <v>118</v>
      </c>
      <c r="D837" s="89" t="s">
        <v>10454</v>
      </c>
      <c r="E837" s="90">
        <v>1</v>
      </c>
      <c r="F837" s="91" t="s">
        <v>10457</v>
      </c>
      <c r="G837" s="89" t="s">
        <v>0</v>
      </c>
      <c r="H837" s="89"/>
      <c r="I837" s="92" t="s">
        <v>10458</v>
      </c>
      <c r="J837" s="93">
        <v>2020</v>
      </c>
      <c r="K837" s="94" t="s">
        <v>9424</v>
      </c>
      <c r="L837" s="91" t="s">
        <v>318</v>
      </c>
      <c r="M837" s="91" t="s">
        <v>4</v>
      </c>
      <c r="N837" s="96" t="s">
        <v>491</v>
      </c>
      <c r="O837" s="96" t="s">
        <v>514</v>
      </c>
      <c r="P837" s="92">
        <v>4.8</v>
      </c>
      <c r="Q837" s="92">
        <v>0.5</v>
      </c>
      <c r="R837" s="92"/>
      <c r="S837" s="92"/>
      <c r="T837" s="92" t="s">
        <v>5</v>
      </c>
      <c r="U837" s="92"/>
      <c r="V837" s="91" t="s">
        <v>282</v>
      </c>
      <c r="W837" s="91" t="s">
        <v>283</v>
      </c>
      <c r="X837" s="98" t="s">
        <v>10459</v>
      </c>
      <c r="Y837" s="91" t="s">
        <v>395</v>
      </c>
      <c r="Z837" s="99">
        <v>22.6</v>
      </c>
      <c r="AA837" s="100">
        <v>16.95</v>
      </c>
      <c r="AB837" s="101" t="s">
        <v>10460</v>
      </c>
      <c r="AC837" s="102" t="s">
        <v>637</v>
      </c>
      <c r="AD837" s="103">
        <f>Table1[[#This Row],[QTY]]*Table1[[#This Row],['# Books]]</f>
        <v>0</v>
      </c>
      <c r="AE837" s="104">
        <f>Table1[[#This Row],[QTY]]*Table1[[#This Row],[S&amp;L Price]]</f>
        <v>0</v>
      </c>
    </row>
    <row r="838" spans="1:31" ht="18" hidden="1" customHeight="1" x14ac:dyDescent="0.25">
      <c r="A838" s="86"/>
      <c r="B838" s="87">
        <v>54</v>
      </c>
      <c r="C838" s="88">
        <v>118</v>
      </c>
      <c r="D838" s="89" t="s">
        <v>10454</v>
      </c>
      <c r="E838" s="90">
        <v>1</v>
      </c>
      <c r="F838" s="91" t="s">
        <v>10457</v>
      </c>
      <c r="G838" s="89" t="s">
        <v>3</v>
      </c>
      <c r="H838" s="89"/>
      <c r="I838" s="92" t="s">
        <v>10461</v>
      </c>
      <c r="J838" s="93">
        <v>2020</v>
      </c>
      <c r="K838" s="94" t="s">
        <v>9424</v>
      </c>
      <c r="L838" s="91"/>
      <c r="M838" s="91"/>
      <c r="N838" s="96" t="s">
        <v>491</v>
      </c>
      <c r="O838" s="96" t="s">
        <v>514</v>
      </c>
      <c r="P838" s="92">
        <v>4.8</v>
      </c>
      <c r="Q838" s="92">
        <v>0.5</v>
      </c>
      <c r="R838" s="92"/>
      <c r="S838" s="92"/>
      <c r="T838" s="92" t="s">
        <v>5</v>
      </c>
      <c r="U838" s="92"/>
      <c r="V838" s="91" t="s">
        <v>282</v>
      </c>
      <c r="W838" s="91" t="s">
        <v>283</v>
      </c>
      <c r="X838" s="98" t="s">
        <v>10459</v>
      </c>
      <c r="Y838" s="91" t="s">
        <v>395</v>
      </c>
      <c r="Z838" s="99">
        <v>22.6</v>
      </c>
      <c r="AA838" s="100">
        <v>16.95</v>
      </c>
      <c r="AB838" s="101" t="s">
        <v>10460</v>
      </c>
      <c r="AC838" s="102" t="s">
        <v>637</v>
      </c>
      <c r="AD838" s="103">
        <f>Table1[[#This Row],[QTY]]*Table1[[#This Row],['# Books]]</f>
        <v>0</v>
      </c>
      <c r="AE838" s="104">
        <f>Table1[[#This Row],[QTY]]*Table1[[#This Row],[S&amp;L Price]]</f>
        <v>0</v>
      </c>
    </row>
    <row r="839" spans="1:31" ht="18" customHeight="1" x14ac:dyDescent="0.25">
      <c r="A839" s="86"/>
      <c r="B839" s="87">
        <v>54</v>
      </c>
      <c r="C839" s="88">
        <v>118</v>
      </c>
      <c r="D839" s="89" t="s">
        <v>10454</v>
      </c>
      <c r="E839" s="90">
        <v>1</v>
      </c>
      <c r="F839" s="91" t="s">
        <v>10462</v>
      </c>
      <c r="G839" s="89" t="s">
        <v>0</v>
      </c>
      <c r="H839" s="89"/>
      <c r="I839" s="92" t="s">
        <v>10463</v>
      </c>
      <c r="J839" s="93">
        <v>2020</v>
      </c>
      <c r="K839" s="94" t="s">
        <v>9424</v>
      </c>
      <c r="L839" s="91" t="s">
        <v>318</v>
      </c>
      <c r="M839" s="91" t="s">
        <v>4</v>
      </c>
      <c r="N839" s="96" t="s">
        <v>491</v>
      </c>
      <c r="O839" s="96" t="s">
        <v>521</v>
      </c>
      <c r="P839" s="92">
        <v>4.7</v>
      </c>
      <c r="Q839" s="92">
        <v>0.5</v>
      </c>
      <c r="R839" s="92"/>
      <c r="S839" s="92"/>
      <c r="T839" s="92" t="s">
        <v>5</v>
      </c>
      <c r="U839" s="92"/>
      <c r="V839" s="91" t="s">
        <v>282</v>
      </c>
      <c r="W839" s="91" t="s">
        <v>283</v>
      </c>
      <c r="X839" s="98" t="s">
        <v>10464</v>
      </c>
      <c r="Y839" s="91" t="s">
        <v>395</v>
      </c>
      <c r="Z839" s="99">
        <v>22.6</v>
      </c>
      <c r="AA839" s="100">
        <v>16.95</v>
      </c>
      <c r="AB839" s="101" t="s">
        <v>10465</v>
      </c>
      <c r="AC839" s="102" t="s">
        <v>637</v>
      </c>
      <c r="AD839" s="103">
        <f>Table1[[#This Row],[QTY]]*Table1[[#This Row],['# Books]]</f>
        <v>0</v>
      </c>
      <c r="AE839" s="104">
        <f>Table1[[#This Row],[QTY]]*Table1[[#This Row],[S&amp;L Price]]</f>
        <v>0</v>
      </c>
    </row>
    <row r="840" spans="1:31" ht="18" hidden="1" customHeight="1" x14ac:dyDescent="0.25">
      <c r="A840" s="86"/>
      <c r="B840" s="87">
        <v>54</v>
      </c>
      <c r="C840" s="88">
        <v>118</v>
      </c>
      <c r="D840" s="89" t="s">
        <v>10454</v>
      </c>
      <c r="E840" s="90">
        <v>1</v>
      </c>
      <c r="F840" s="91" t="s">
        <v>10462</v>
      </c>
      <c r="G840" s="89" t="s">
        <v>3</v>
      </c>
      <c r="H840" s="89"/>
      <c r="I840" s="92" t="s">
        <v>10466</v>
      </c>
      <c r="J840" s="93">
        <v>2020</v>
      </c>
      <c r="K840" s="94" t="s">
        <v>9424</v>
      </c>
      <c r="L840" s="91"/>
      <c r="M840" s="91"/>
      <c r="N840" s="96" t="s">
        <v>491</v>
      </c>
      <c r="O840" s="96" t="s">
        <v>521</v>
      </c>
      <c r="P840" s="92">
        <v>4.7</v>
      </c>
      <c r="Q840" s="92">
        <v>0.5</v>
      </c>
      <c r="R840" s="92"/>
      <c r="S840" s="92"/>
      <c r="T840" s="92" t="s">
        <v>5</v>
      </c>
      <c r="U840" s="92"/>
      <c r="V840" s="91" t="s">
        <v>282</v>
      </c>
      <c r="W840" s="91" t="s">
        <v>283</v>
      </c>
      <c r="X840" s="98" t="s">
        <v>10464</v>
      </c>
      <c r="Y840" s="91" t="s">
        <v>395</v>
      </c>
      <c r="Z840" s="99">
        <v>22.6</v>
      </c>
      <c r="AA840" s="100">
        <v>16.95</v>
      </c>
      <c r="AB840" s="101" t="s">
        <v>10465</v>
      </c>
      <c r="AC840" s="102" t="s">
        <v>637</v>
      </c>
      <c r="AD840" s="103">
        <f>Table1[[#This Row],[QTY]]*Table1[[#This Row],['# Books]]</f>
        <v>0</v>
      </c>
      <c r="AE840" s="104">
        <f>Table1[[#This Row],[QTY]]*Table1[[#This Row],[S&amp;L Price]]</f>
        <v>0</v>
      </c>
    </row>
    <row r="841" spans="1:31" ht="18" customHeight="1" x14ac:dyDescent="0.25">
      <c r="A841" s="86"/>
      <c r="B841" s="87">
        <v>54</v>
      </c>
      <c r="C841" s="88">
        <v>118</v>
      </c>
      <c r="D841" s="89" t="s">
        <v>10454</v>
      </c>
      <c r="E841" s="90">
        <v>1</v>
      </c>
      <c r="F841" s="91" t="s">
        <v>10467</v>
      </c>
      <c r="G841" s="89" t="s">
        <v>0</v>
      </c>
      <c r="H841" s="89"/>
      <c r="I841" s="92" t="s">
        <v>10468</v>
      </c>
      <c r="J841" s="93">
        <v>2020</v>
      </c>
      <c r="K841" s="94" t="s">
        <v>9424</v>
      </c>
      <c r="L841" s="91" t="s">
        <v>318</v>
      </c>
      <c r="M841" s="91" t="s">
        <v>4</v>
      </c>
      <c r="N841" s="96" t="s">
        <v>491</v>
      </c>
      <c r="O841" s="96" t="s">
        <v>514</v>
      </c>
      <c r="P841" s="92">
        <v>4.4000000000000004</v>
      </c>
      <c r="Q841" s="92">
        <v>0.5</v>
      </c>
      <c r="R841" s="92"/>
      <c r="S841" s="92"/>
      <c r="T841" s="92" t="s">
        <v>5</v>
      </c>
      <c r="U841" s="92"/>
      <c r="V841" s="91" t="s">
        <v>282</v>
      </c>
      <c r="W841" s="91" t="s">
        <v>283</v>
      </c>
      <c r="X841" s="98" t="s">
        <v>11487</v>
      </c>
      <c r="Y841" s="91" t="s">
        <v>395</v>
      </c>
      <c r="Z841" s="99">
        <v>22.6</v>
      </c>
      <c r="AA841" s="100">
        <v>16.95</v>
      </c>
      <c r="AB841" s="101" t="s">
        <v>10469</v>
      </c>
      <c r="AC841" s="102" t="s">
        <v>637</v>
      </c>
      <c r="AD841" s="103">
        <f>Table1[[#This Row],[QTY]]*Table1[[#This Row],['# Books]]</f>
        <v>0</v>
      </c>
      <c r="AE841" s="104">
        <f>Table1[[#This Row],[QTY]]*Table1[[#This Row],[S&amp;L Price]]</f>
        <v>0</v>
      </c>
    </row>
    <row r="842" spans="1:31" ht="18" hidden="1" customHeight="1" x14ac:dyDescent="0.25">
      <c r="A842" s="86"/>
      <c r="B842" s="87">
        <v>54</v>
      </c>
      <c r="C842" s="88">
        <v>118</v>
      </c>
      <c r="D842" s="89" t="s">
        <v>10454</v>
      </c>
      <c r="E842" s="90">
        <v>1</v>
      </c>
      <c r="F842" s="91" t="s">
        <v>10467</v>
      </c>
      <c r="G842" s="89" t="s">
        <v>3</v>
      </c>
      <c r="H842" s="89"/>
      <c r="I842" s="92" t="s">
        <v>10470</v>
      </c>
      <c r="J842" s="93">
        <v>2020</v>
      </c>
      <c r="K842" s="94" t="s">
        <v>9424</v>
      </c>
      <c r="L842" s="91"/>
      <c r="M842" s="91"/>
      <c r="N842" s="96" t="s">
        <v>491</v>
      </c>
      <c r="O842" s="96" t="s">
        <v>514</v>
      </c>
      <c r="P842" s="92">
        <v>4.4000000000000004</v>
      </c>
      <c r="Q842" s="92">
        <v>0.5</v>
      </c>
      <c r="R842" s="92"/>
      <c r="S842" s="92"/>
      <c r="T842" s="92" t="s">
        <v>5</v>
      </c>
      <c r="U842" s="92"/>
      <c r="V842" s="91" t="s">
        <v>282</v>
      </c>
      <c r="W842" s="91" t="s">
        <v>283</v>
      </c>
      <c r="X842" s="98" t="s">
        <v>11487</v>
      </c>
      <c r="Y842" s="91" t="s">
        <v>395</v>
      </c>
      <c r="Z842" s="99">
        <v>22.6</v>
      </c>
      <c r="AA842" s="100">
        <v>16.95</v>
      </c>
      <c r="AB842" s="101" t="s">
        <v>10469</v>
      </c>
      <c r="AC842" s="102" t="s">
        <v>637</v>
      </c>
      <c r="AD842" s="103">
        <f>Table1[[#This Row],[QTY]]*Table1[[#This Row],['# Books]]</f>
        <v>0</v>
      </c>
      <c r="AE842" s="104">
        <f>Table1[[#This Row],[QTY]]*Table1[[#This Row],[S&amp;L Price]]</f>
        <v>0</v>
      </c>
    </row>
    <row r="843" spans="1:31" ht="18" customHeight="1" x14ac:dyDescent="0.25">
      <c r="A843" s="86"/>
      <c r="B843" s="87">
        <v>54</v>
      </c>
      <c r="C843" s="88">
        <v>118</v>
      </c>
      <c r="D843" s="89" t="s">
        <v>10454</v>
      </c>
      <c r="E843" s="90">
        <v>1</v>
      </c>
      <c r="F843" s="91" t="s">
        <v>10471</v>
      </c>
      <c r="G843" s="89" t="s">
        <v>0</v>
      </c>
      <c r="H843" s="89"/>
      <c r="I843" s="92" t="s">
        <v>10472</v>
      </c>
      <c r="J843" s="93">
        <v>2020</v>
      </c>
      <c r="K843" s="94" t="s">
        <v>9424</v>
      </c>
      <c r="L843" s="91" t="s">
        <v>318</v>
      </c>
      <c r="M843" s="91" t="s">
        <v>4</v>
      </c>
      <c r="N843" s="96" t="s">
        <v>491</v>
      </c>
      <c r="O843" s="96" t="s">
        <v>1400</v>
      </c>
      <c r="P843" s="92">
        <v>4.7</v>
      </c>
      <c r="Q843" s="92">
        <v>0.5</v>
      </c>
      <c r="R843" s="92"/>
      <c r="S843" s="92"/>
      <c r="T843" s="92" t="s">
        <v>5</v>
      </c>
      <c r="U843" s="92"/>
      <c r="V843" s="91" t="s">
        <v>282</v>
      </c>
      <c r="W843" s="91" t="s">
        <v>283</v>
      </c>
      <c r="X843" s="98" t="s">
        <v>10473</v>
      </c>
      <c r="Y843" s="91" t="s">
        <v>395</v>
      </c>
      <c r="Z843" s="99">
        <v>22.6</v>
      </c>
      <c r="AA843" s="100">
        <v>16.95</v>
      </c>
      <c r="AB843" s="101" t="s">
        <v>3030</v>
      </c>
      <c r="AC843" s="102" t="s">
        <v>637</v>
      </c>
      <c r="AD843" s="103">
        <f>Table1[[#This Row],[QTY]]*Table1[[#This Row],['# Books]]</f>
        <v>0</v>
      </c>
      <c r="AE843" s="104">
        <f>Table1[[#This Row],[QTY]]*Table1[[#This Row],[S&amp;L Price]]</f>
        <v>0</v>
      </c>
    </row>
    <row r="844" spans="1:31" ht="18" hidden="1" customHeight="1" x14ac:dyDescent="0.25">
      <c r="A844" s="86"/>
      <c r="B844" s="87">
        <v>54</v>
      </c>
      <c r="C844" s="88">
        <v>118</v>
      </c>
      <c r="D844" s="89" t="s">
        <v>10454</v>
      </c>
      <c r="E844" s="90">
        <v>1</v>
      </c>
      <c r="F844" s="91" t="s">
        <v>10471</v>
      </c>
      <c r="G844" s="89" t="s">
        <v>3</v>
      </c>
      <c r="H844" s="89"/>
      <c r="I844" s="92" t="s">
        <v>10474</v>
      </c>
      <c r="J844" s="93">
        <v>2020</v>
      </c>
      <c r="K844" s="94" t="s">
        <v>9424</v>
      </c>
      <c r="L844" s="91"/>
      <c r="M844" s="91"/>
      <c r="N844" s="96" t="s">
        <v>491</v>
      </c>
      <c r="O844" s="96" t="s">
        <v>1400</v>
      </c>
      <c r="P844" s="92">
        <v>4.7</v>
      </c>
      <c r="Q844" s="92">
        <v>0.5</v>
      </c>
      <c r="R844" s="92"/>
      <c r="S844" s="92"/>
      <c r="T844" s="92" t="s">
        <v>5</v>
      </c>
      <c r="U844" s="92"/>
      <c r="V844" s="91" t="s">
        <v>282</v>
      </c>
      <c r="W844" s="91" t="s">
        <v>283</v>
      </c>
      <c r="X844" s="98" t="s">
        <v>10473</v>
      </c>
      <c r="Y844" s="91" t="s">
        <v>395</v>
      </c>
      <c r="Z844" s="99">
        <v>22.6</v>
      </c>
      <c r="AA844" s="100">
        <v>16.95</v>
      </c>
      <c r="AB844" s="101" t="s">
        <v>3030</v>
      </c>
      <c r="AC844" s="102" t="s">
        <v>637</v>
      </c>
      <c r="AD844" s="103">
        <f>Table1[[#This Row],[QTY]]*Table1[[#This Row],['# Books]]</f>
        <v>0</v>
      </c>
      <c r="AE844" s="104">
        <f>Table1[[#This Row],[QTY]]*Table1[[#This Row],[S&amp;L Price]]</f>
        <v>0</v>
      </c>
    </row>
    <row r="845" spans="1:31" ht="18" customHeight="1" x14ac:dyDescent="0.25">
      <c r="A845" s="86"/>
      <c r="B845" s="87">
        <v>54</v>
      </c>
      <c r="C845" s="88">
        <v>118</v>
      </c>
      <c r="D845" s="89" t="s">
        <v>10454</v>
      </c>
      <c r="E845" s="90">
        <v>1</v>
      </c>
      <c r="F845" s="91" t="s">
        <v>10475</v>
      </c>
      <c r="G845" s="89" t="s">
        <v>0</v>
      </c>
      <c r="H845" s="89"/>
      <c r="I845" s="92" t="s">
        <v>10476</v>
      </c>
      <c r="J845" s="93">
        <v>2020</v>
      </c>
      <c r="K845" s="94" t="s">
        <v>9424</v>
      </c>
      <c r="L845" s="91" t="s">
        <v>318</v>
      </c>
      <c r="M845" s="91" t="s">
        <v>4</v>
      </c>
      <c r="N845" s="96" t="s">
        <v>491</v>
      </c>
      <c r="O845" s="96" t="s">
        <v>521</v>
      </c>
      <c r="P845" s="92">
        <v>4.2</v>
      </c>
      <c r="Q845" s="92">
        <v>0.5</v>
      </c>
      <c r="R845" s="92"/>
      <c r="S845" s="92"/>
      <c r="T845" s="92" t="s">
        <v>5</v>
      </c>
      <c r="U845" s="92"/>
      <c r="V845" s="91" t="s">
        <v>282</v>
      </c>
      <c r="W845" s="91" t="s">
        <v>283</v>
      </c>
      <c r="X845" s="98" t="s">
        <v>10477</v>
      </c>
      <c r="Y845" s="91" t="s">
        <v>395</v>
      </c>
      <c r="Z845" s="99">
        <v>22.6</v>
      </c>
      <c r="AA845" s="100">
        <v>16.95</v>
      </c>
      <c r="AB845" s="101" t="s">
        <v>10478</v>
      </c>
      <c r="AC845" s="102" t="s">
        <v>637</v>
      </c>
      <c r="AD845" s="103">
        <f>Table1[[#This Row],[QTY]]*Table1[[#This Row],['# Books]]</f>
        <v>0</v>
      </c>
      <c r="AE845" s="104">
        <f>Table1[[#This Row],[QTY]]*Table1[[#This Row],[S&amp;L Price]]</f>
        <v>0</v>
      </c>
    </row>
    <row r="846" spans="1:31" ht="18" hidden="1" customHeight="1" x14ac:dyDescent="0.25">
      <c r="A846" s="86"/>
      <c r="B846" s="87">
        <v>54</v>
      </c>
      <c r="C846" s="88">
        <v>118</v>
      </c>
      <c r="D846" s="89" t="s">
        <v>10454</v>
      </c>
      <c r="E846" s="90">
        <v>1</v>
      </c>
      <c r="F846" s="91" t="s">
        <v>10475</v>
      </c>
      <c r="G846" s="89" t="s">
        <v>3</v>
      </c>
      <c r="H846" s="89"/>
      <c r="I846" s="92" t="s">
        <v>10479</v>
      </c>
      <c r="J846" s="93">
        <v>2020</v>
      </c>
      <c r="K846" s="94" t="s">
        <v>9424</v>
      </c>
      <c r="L846" s="91"/>
      <c r="M846" s="91"/>
      <c r="N846" s="96" t="s">
        <v>491</v>
      </c>
      <c r="O846" s="96" t="s">
        <v>521</v>
      </c>
      <c r="P846" s="92">
        <v>4.2</v>
      </c>
      <c r="Q846" s="92">
        <v>0.5</v>
      </c>
      <c r="R846" s="92"/>
      <c r="S846" s="92"/>
      <c r="T846" s="92" t="s">
        <v>5</v>
      </c>
      <c r="U846" s="92"/>
      <c r="V846" s="91" t="s">
        <v>282</v>
      </c>
      <c r="W846" s="91" t="s">
        <v>283</v>
      </c>
      <c r="X846" s="98" t="s">
        <v>10477</v>
      </c>
      <c r="Y846" s="91" t="s">
        <v>395</v>
      </c>
      <c r="Z846" s="99">
        <v>22.6</v>
      </c>
      <c r="AA846" s="100">
        <v>16.95</v>
      </c>
      <c r="AB846" s="101" t="s">
        <v>10478</v>
      </c>
      <c r="AC846" s="102" t="s">
        <v>637</v>
      </c>
      <c r="AD846" s="103">
        <f>Table1[[#This Row],[QTY]]*Table1[[#This Row],['# Books]]</f>
        <v>0</v>
      </c>
      <c r="AE846" s="104">
        <f>Table1[[#This Row],[QTY]]*Table1[[#This Row],[S&amp;L Price]]</f>
        <v>0</v>
      </c>
    </row>
    <row r="847" spans="1:31" ht="18" customHeight="1" x14ac:dyDescent="0.25">
      <c r="A847" s="86"/>
      <c r="B847" s="87">
        <v>54</v>
      </c>
      <c r="C847" s="88">
        <v>118</v>
      </c>
      <c r="D847" s="89" t="s">
        <v>10454</v>
      </c>
      <c r="E847" s="90">
        <v>1</v>
      </c>
      <c r="F847" s="91" t="s">
        <v>10480</v>
      </c>
      <c r="G847" s="89" t="s">
        <v>0</v>
      </c>
      <c r="H847" s="89"/>
      <c r="I847" s="92" t="s">
        <v>10481</v>
      </c>
      <c r="J847" s="93">
        <v>2020</v>
      </c>
      <c r="K847" s="94" t="s">
        <v>9424</v>
      </c>
      <c r="L847" s="91" t="s">
        <v>318</v>
      </c>
      <c r="M847" s="91" t="s">
        <v>4</v>
      </c>
      <c r="N847" s="96" t="s">
        <v>491</v>
      </c>
      <c r="O847" s="96" t="s">
        <v>514</v>
      </c>
      <c r="P847" s="92">
        <v>4.7</v>
      </c>
      <c r="Q847" s="92">
        <v>0.5</v>
      </c>
      <c r="R847" s="92"/>
      <c r="S847" s="92"/>
      <c r="T847" s="92" t="s">
        <v>5</v>
      </c>
      <c r="U847" s="92"/>
      <c r="V847" s="91" t="s">
        <v>282</v>
      </c>
      <c r="W847" s="91" t="s">
        <v>283</v>
      </c>
      <c r="X847" s="98" t="s">
        <v>10482</v>
      </c>
      <c r="Y847" s="91" t="s">
        <v>395</v>
      </c>
      <c r="Z847" s="99">
        <v>22.6</v>
      </c>
      <c r="AA847" s="100">
        <v>16.95</v>
      </c>
      <c r="AB847" s="101" t="s">
        <v>10483</v>
      </c>
      <c r="AC847" s="102" t="s">
        <v>637</v>
      </c>
      <c r="AD847" s="103">
        <f>Table1[[#This Row],[QTY]]*Table1[[#This Row],['# Books]]</f>
        <v>0</v>
      </c>
      <c r="AE847" s="104">
        <f>Table1[[#This Row],[QTY]]*Table1[[#This Row],[S&amp;L Price]]</f>
        <v>0</v>
      </c>
    </row>
    <row r="848" spans="1:31" ht="18" hidden="1" customHeight="1" x14ac:dyDescent="0.25">
      <c r="A848" s="86"/>
      <c r="B848" s="87">
        <v>54</v>
      </c>
      <c r="C848" s="88">
        <v>118</v>
      </c>
      <c r="D848" s="89" t="s">
        <v>10454</v>
      </c>
      <c r="E848" s="90">
        <v>1</v>
      </c>
      <c r="F848" s="91" t="s">
        <v>11488</v>
      </c>
      <c r="G848" s="89" t="s">
        <v>3</v>
      </c>
      <c r="H848" s="89"/>
      <c r="I848" s="92" t="s">
        <v>10484</v>
      </c>
      <c r="J848" s="93">
        <v>2020</v>
      </c>
      <c r="K848" s="94" t="s">
        <v>9424</v>
      </c>
      <c r="L848" s="91"/>
      <c r="M848" s="91"/>
      <c r="N848" s="96" t="s">
        <v>491</v>
      </c>
      <c r="O848" s="96" t="s">
        <v>514</v>
      </c>
      <c r="P848" s="92">
        <v>4.7</v>
      </c>
      <c r="Q848" s="92">
        <v>0.5</v>
      </c>
      <c r="R848" s="92"/>
      <c r="S848" s="92"/>
      <c r="T848" s="92" t="s">
        <v>5</v>
      </c>
      <c r="U848" s="92"/>
      <c r="V848" s="91" t="s">
        <v>282</v>
      </c>
      <c r="W848" s="91" t="s">
        <v>283</v>
      </c>
      <c r="X848" s="98" t="s">
        <v>10482</v>
      </c>
      <c r="Y848" s="91" t="s">
        <v>395</v>
      </c>
      <c r="Z848" s="99">
        <v>22.6</v>
      </c>
      <c r="AA848" s="100">
        <v>16.95</v>
      </c>
      <c r="AB848" s="101" t="s">
        <v>10483</v>
      </c>
      <c r="AC848" s="102" t="s">
        <v>637</v>
      </c>
      <c r="AD848" s="103">
        <f>Table1[[#This Row],[QTY]]*Table1[[#This Row],['# Books]]</f>
        <v>0</v>
      </c>
      <c r="AE848" s="104">
        <f>Table1[[#This Row],[QTY]]*Table1[[#This Row],[S&amp;L Price]]</f>
        <v>0</v>
      </c>
    </row>
    <row r="849" spans="1:31" ht="18" hidden="1" customHeight="1" x14ac:dyDescent="0.25">
      <c r="A849" s="86"/>
      <c r="B849" s="87">
        <v>55</v>
      </c>
      <c r="C849" s="88"/>
      <c r="D849" s="89" t="s">
        <v>11489</v>
      </c>
      <c r="E849" s="90">
        <v>4</v>
      </c>
      <c r="F849" s="91" t="s">
        <v>11489</v>
      </c>
      <c r="G849" s="89" t="s">
        <v>9</v>
      </c>
      <c r="H849" s="89"/>
      <c r="I849" s="92" t="s">
        <v>11490</v>
      </c>
      <c r="J849" s="93">
        <v>2020</v>
      </c>
      <c r="K849" s="94" t="s">
        <v>9859</v>
      </c>
      <c r="L849" s="91" t="s">
        <v>318</v>
      </c>
      <c r="M849" s="91" t="s">
        <v>4</v>
      </c>
      <c r="N849" s="96"/>
      <c r="O849" s="96"/>
      <c r="P849" s="92"/>
      <c r="Q849" s="92"/>
      <c r="R849" s="92"/>
      <c r="S849" s="92"/>
      <c r="T849" s="92"/>
      <c r="U849" s="92"/>
      <c r="V849" s="91" t="s">
        <v>5908</v>
      </c>
      <c r="W849" s="91" t="s">
        <v>286</v>
      </c>
      <c r="X849" s="98" t="s">
        <v>11491</v>
      </c>
      <c r="Y849" s="91" t="s">
        <v>395</v>
      </c>
      <c r="Z849" s="99">
        <v>106.4</v>
      </c>
      <c r="AA849" s="100">
        <v>79.8</v>
      </c>
      <c r="AB849" s="101"/>
      <c r="AC849" s="102" t="s">
        <v>638</v>
      </c>
      <c r="AD849" s="103">
        <f>Table1[[#This Row],[QTY]]*Table1[[#This Row],['# Books]]</f>
        <v>0</v>
      </c>
      <c r="AE849" s="104">
        <f>Table1[[#This Row],[QTY]]*Table1[[#This Row],[S&amp;L Price]]</f>
        <v>0</v>
      </c>
    </row>
    <row r="850" spans="1:31" ht="18" customHeight="1" x14ac:dyDescent="0.25">
      <c r="A850" s="86"/>
      <c r="B850" s="87">
        <v>55</v>
      </c>
      <c r="C850" s="88"/>
      <c r="D850" s="89" t="s">
        <v>11489</v>
      </c>
      <c r="E850" s="90">
        <v>1</v>
      </c>
      <c r="F850" s="91" t="s">
        <v>11492</v>
      </c>
      <c r="G850" s="89" t="s">
        <v>0</v>
      </c>
      <c r="H850" s="89"/>
      <c r="I850" s="92" t="s">
        <v>11493</v>
      </c>
      <c r="J850" s="93">
        <v>2020</v>
      </c>
      <c r="K850" s="94" t="s">
        <v>9859</v>
      </c>
      <c r="L850" s="91" t="s">
        <v>318</v>
      </c>
      <c r="M850" s="91" t="s">
        <v>4</v>
      </c>
      <c r="N850" s="96" t="s">
        <v>491</v>
      </c>
      <c r="O850" s="96" t="s">
        <v>517</v>
      </c>
      <c r="P850" s="92"/>
      <c r="Q850" s="92"/>
      <c r="R850" s="92"/>
      <c r="S850" s="92"/>
      <c r="T850" s="92" t="s">
        <v>14</v>
      </c>
      <c r="U850" s="92"/>
      <c r="V850" s="91" t="s">
        <v>5908</v>
      </c>
      <c r="W850" s="91" t="s">
        <v>286</v>
      </c>
      <c r="X850" s="98" t="s">
        <v>11494</v>
      </c>
      <c r="Y850" s="91" t="s">
        <v>395</v>
      </c>
      <c r="Z850" s="99">
        <v>26.6</v>
      </c>
      <c r="AA850" s="100">
        <v>19.95</v>
      </c>
      <c r="AB850" s="101" t="s">
        <v>8511</v>
      </c>
      <c r="AC850" s="102" t="s">
        <v>638</v>
      </c>
      <c r="AD850" s="103">
        <f>Table1[[#This Row],[QTY]]*Table1[[#This Row],['# Books]]</f>
        <v>0</v>
      </c>
      <c r="AE850" s="104">
        <f>Table1[[#This Row],[QTY]]*Table1[[#This Row],[S&amp;L Price]]</f>
        <v>0</v>
      </c>
    </row>
    <row r="851" spans="1:31" ht="18" hidden="1" customHeight="1" x14ac:dyDescent="0.25">
      <c r="A851" s="86"/>
      <c r="B851" s="87">
        <v>55</v>
      </c>
      <c r="C851" s="88"/>
      <c r="D851" s="89" t="s">
        <v>11489</v>
      </c>
      <c r="E851" s="90">
        <v>1</v>
      </c>
      <c r="F851" s="91" t="s">
        <v>11492</v>
      </c>
      <c r="G851" s="89" t="s">
        <v>3</v>
      </c>
      <c r="H851" s="89"/>
      <c r="I851" s="92" t="s">
        <v>11495</v>
      </c>
      <c r="J851" s="93">
        <v>2020</v>
      </c>
      <c r="K851" s="94" t="s">
        <v>9859</v>
      </c>
      <c r="L851" s="91"/>
      <c r="M851" s="91"/>
      <c r="N851" s="96" t="s">
        <v>491</v>
      </c>
      <c r="O851" s="96" t="s">
        <v>517</v>
      </c>
      <c r="P851" s="92"/>
      <c r="Q851" s="92"/>
      <c r="R851" s="92"/>
      <c r="S851" s="92"/>
      <c r="T851" s="92" t="s">
        <v>14</v>
      </c>
      <c r="U851" s="92"/>
      <c r="V851" s="91" t="s">
        <v>5908</v>
      </c>
      <c r="W851" s="91" t="s">
        <v>286</v>
      </c>
      <c r="X851" s="98" t="s">
        <v>11494</v>
      </c>
      <c r="Y851" s="91" t="s">
        <v>395</v>
      </c>
      <c r="Z851" s="99">
        <v>26.6</v>
      </c>
      <c r="AA851" s="100">
        <v>19.95</v>
      </c>
      <c r="AB851" s="101" t="s">
        <v>8511</v>
      </c>
      <c r="AC851" s="102" t="s">
        <v>638</v>
      </c>
      <c r="AD851" s="103">
        <f>Table1[[#This Row],[QTY]]*Table1[[#This Row],['# Books]]</f>
        <v>0</v>
      </c>
      <c r="AE851" s="104">
        <f>Table1[[#This Row],[QTY]]*Table1[[#This Row],[S&amp;L Price]]</f>
        <v>0</v>
      </c>
    </row>
    <row r="852" spans="1:31" ht="18" customHeight="1" x14ac:dyDescent="0.25">
      <c r="A852" s="86"/>
      <c r="B852" s="87">
        <v>55</v>
      </c>
      <c r="C852" s="88"/>
      <c r="D852" s="89" t="s">
        <v>11489</v>
      </c>
      <c r="E852" s="90">
        <v>1</v>
      </c>
      <c r="F852" s="91" t="s">
        <v>11496</v>
      </c>
      <c r="G852" s="89" t="s">
        <v>0</v>
      </c>
      <c r="H852" s="89"/>
      <c r="I852" s="92" t="s">
        <v>11497</v>
      </c>
      <c r="J852" s="93">
        <v>2020</v>
      </c>
      <c r="K852" s="94" t="s">
        <v>9859</v>
      </c>
      <c r="L852" s="91" t="s">
        <v>318</v>
      </c>
      <c r="M852" s="91" t="s">
        <v>4</v>
      </c>
      <c r="N852" s="96" t="s">
        <v>491</v>
      </c>
      <c r="O852" s="96" t="s">
        <v>517</v>
      </c>
      <c r="P852" s="92"/>
      <c r="Q852" s="92"/>
      <c r="R852" s="92"/>
      <c r="S852" s="92"/>
      <c r="T852" s="92" t="s">
        <v>14</v>
      </c>
      <c r="U852" s="92"/>
      <c r="V852" s="91" t="s">
        <v>5908</v>
      </c>
      <c r="W852" s="91" t="s">
        <v>286</v>
      </c>
      <c r="X852" s="98" t="s">
        <v>11498</v>
      </c>
      <c r="Y852" s="91" t="s">
        <v>395</v>
      </c>
      <c r="Z852" s="99">
        <v>26.6</v>
      </c>
      <c r="AA852" s="100">
        <v>19.95</v>
      </c>
      <c r="AB852" s="101" t="s">
        <v>7319</v>
      </c>
      <c r="AC852" s="102" t="s">
        <v>638</v>
      </c>
      <c r="AD852" s="103">
        <f>Table1[[#This Row],[QTY]]*Table1[[#This Row],['# Books]]</f>
        <v>0</v>
      </c>
      <c r="AE852" s="104">
        <f>Table1[[#This Row],[QTY]]*Table1[[#This Row],[S&amp;L Price]]</f>
        <v>0</v>
      </c>
    </row>
    <row r="853" spans="1:31" ht="18" hidden="1" customHeight="1" x14ac:dyDescent="0.25">
      <c r="A853" s="86"/>
      <c r="B853" s="87">
        <v>55</v>
      </c>
      <c r="C853" s="88"/>
      <c r="D853" s="89" t="s">
        <v>11489</v>
      </c>
      <c r="E853" s="90">
        <v>1</v>
      </c>
      <c r="F853" s="91" t="s">
        <v>11496</v>
      </c>
      <c r="G853" s="89" t="s">
        <v>3</v>
      </c>
      <c r="H853" s="89"/>
      <c r="I853" s="92" t="s">
        <v>11499</v>
      </c>
      <c r="J853" s="93">
        <v>2020</v>
      </c>
      <c r="K853" s="94" t="s">
        <v>9859</v>
      </c>
      <c r="L853" s="91"/>
      <c r="M853" s="91"/>
      <c r="N853" s="96" t="s">
        <v>491</v>
      </c>
      <c r="O853" s="96" t="s">
        <v>517</v>
      </c>
      <c r="P853" s="92"/>
      <c r="Q853" s="92"/>
      <c r="R853" s="92"/>
      <c r="S853" s="92"/>
      <c r="T853" s="92" t="s">
        <v>14</v>
      </c>
      <c r="U853" s="92"/>
      <c r="V853" s="91" t="s">
        <v>5908</v>
      </c>
      <c r="W853" s="91" t="s">
        <v>286</v>
      </c>
      <c r="X853" s="98" t="s">
        <v>11498</v>
      </c>
      <c r="Y853" s="91" t="s">
        <v>395</v>
      </c>
      <c r="Z853" s="99">
        <v>26.6</v>
      </c>
      <c r="AA853" s="100">
        <v>19.95</v>
      </c>
      <c r="AB853" s="101" t="s">
        <v>7319</v>
      </c>
      <c r="AC853" s="102" t="s">
        <v>638</v>
      </c>
      <c r="AD853" s="103">
        <f>Table1[[#This Row],[QTY]]*Table1[[#This Row],['# Books]]</f>
        <v>0</v>
      </c>
      <c r="AE853" s="104">
        <f>Table1[[#This Row],[QTY]]*Table1[[#This Row],[S&amp;L Price]]</f>
        <v>0</v>
      </c>
    </row>
    <row r="854" spans="1:31" ht="18" customHeight="1" x14ac:dyDescent="0.25">
      <c r="A854" s="86"/>
      <c r="B854" s="87">
        <v>55</v>
      </c>
      <c r="C854" s="88"/>
      <c r="D854" s="89" t="s">
        <v>11489</v>
      </c>
      <c r="E854" s="90">
        <v>1</v>
      </c>
      <c r="F854" s="91" t="s">
        <v>11500</v>
      </c>
      <c r="G854" s="89" t="s">
        <v>0</v>
      </c>
      <c r="H854" s="89"/>
      <c r="I854" s="92" t="s">
        <v>11501</v>
      </c>
      <c r="J854" s="93">
        <v>2020</v>
      </c>
      <c r="K854" s="94" t="s">
        <v>9859</v>
      </c>
      <c r="L854" s="91" t="s">
        <v>318</v>
      </c>
      <c r="M854" s="91" t="s">
        <v>4</v>
      </c>
      <c r="N854" s="96" t="s">
        <v>491</v>
      </c>
      <c r="O854" s="96" t="s">
        <v>517</v>
      </c>
      <c r="P854" s="92"/>
      <c r="Q854" s="92"/>
      <c r="R854" s="92"/>
      <c r="S854" s="92"/>
      <c r="T854" s="92" t="s">
        <v>14</v>
      </c>
      <c r="U854" s="92"/>
      <c r="V854" s="91" t="s">
        <v>5908</v>
      </c>
      <c r="W854" s="91" t="s">
        <v>286</v>
      </c>
      <c r="X854" s="98" t="s">
        <v>11502</v>
      </c>
      <c r="Y854" s="91" t="s">
        <v>395</v>
      </c>
      <c r="Z854" s="99">
        <v>26.6</v>
      </c>
      <c r="AA854" s="100">
        <v>19.95</v>
      </c>
      <c r="AB854" s="101" t="s">
        <v>11503</v>
      </c>
      <c r="AC854" s="102" t="s">
        <v>638</v>
      </c>
      <c r="AD854" s="103">
        <f>Table1[[#This Row],[QTY]]*Table1[[#This Row],['# Books]]</f>
        <v>0</v>
      </c>
      <c r="AE854" s="104">
        <f>Table1[[#This Row],[QTY]]*Table1[[#This Row],[S&amp;L Price]]</f>
        <v>0</v>
      </c>
    </row>
    <row r="855" spans="1:31" ht="18" hidden="1" customHeight="1" x14ac:dyDescent="0.25">
      <c r="A855" s="86"/>
      <c r="B855" s="87">
        <v>55</v>
      </c>
      <c r="C855" s="88"/>
      <c r="D855" s="89" t="s">
        <v>11489</v>
      </c>
      <c r="E855" s="90">
        <v>1</v>
      </c>
      <c r="F855" s="91" t="s">
        <v>11500</v>
      </c>
      <c r="G855" s="89" t="s">
        <v>3</v>
      </c>
      <c r="H855" s="89"/>
      <c r="I855" s="92" t="s">
        <v>11504</v>
      </c>
      <c r="J855" s="93">
        <v>2020</v>
      </c>
      <c r="K855" s="94" t="s">
        <v>9859</v>
      </c>
      <c r="L855" s="91"/>
      <c r="M855" s="91"/>
      <c r="N855" s="96" t="s">
        <v>491</v>
      </c>
      <c r="O855" s="96" t="s">
        <v>517</v>
      </c>
      <c r="P855" s="92"/>
      <c r="Q855" s="92"/>
      <c r="R855" s="92"/>
      <c r="S855" s="92"/>
      <c r="T855" s="92" t="s">
        <v>14</v>
      </c>
      <c r="U855" s="92"/>
      <c r="V855" s="91" t="s">
        <v>5908</v>
      </c>
      <c r="W855" s="91" t="s">
        <v>286</v>
      </c>
      <c r="X855" s="98" t="s">
        <v>11502</v>
      </c>
      <c r="Y855" s="91" t="s">
        <v>395</v>
      </c>
      <c r="Z855" s="99">
        <v>26.6</v>
      </c>
      <c r="AA855" s="100">
        <v>19.95</v>
      </c>
      <c r="AB855" s="101" t="s">
        <v>11503</v>
      </c>
      <c r="AC855" s="102" t="s">
        <v>638</v>
      </c>
      <c r="AD855" s="103">
        <f>Table1[[#This Row],[QTY]]*Table1[[#This Row],['# Books]]</f>
        <v>0</v>
      </c>
      <c r="AE855" s="104">
        <f>Table1[[#This Row],[QTY]]*Table1[[#This Row],[S&amp;L Price]]</f>
        <v>0</v>
      </c>
    </row>
    <row r="856" spans="1:31" ht="18" customHeight="1" x14ac:dyDescent="0.25">
      <c r="A856" s="86"/>
      <c r="B856" s="87">
        <v>55</v>
      </c>
      <c r="C856" s="88"/>
      <c r="D856" s="89" t="s">
        <v>11489</v>
      </c>
      <c r="E856" s="90">
        <v>1</v>
      </c>
      <c r="F856" s="91" t="s">
        <v>11505</v>
      </c>
      <c r="G856" s="89" t="s">
        <v>0</v>
      </c>
      <c r="H856" s="89"/>
      <c r="I856" s="92" t="s">
        <v>11506</v>
      </c>
      <c r="J856" s="93">
        <v>2020</v>
      </c>
      <c r="K856" s="94" t="s">
        <v>9859</v>
      </c>
      <c r="L856" s="91" t="s">
        <v>318</v>
      </c>
      <c r="M856" s="91" t="s">
        <v>4</v>
      </c>
      <c r="N856" s="96" t="s">
        <v>491</v>
      </c>
      <c r="O856" s="96" t="s">
        <v>517</v>
      </c>
      <c r="P856" s="92"/>
      <c r="Q856" s="92"/>
      <c r="R856" s="92"/>
      <c r="S856" s="92"/>
      <c r="T856" s="92" t="s">
        <v>14</v>
      </c>
      <c r="U856" s="92"/>
      <c r="V856" s="91" t="s">
        <v>5908</v>
      </c>
      <c r="W856" s="91" t="s">
        <v>286</v>
      </c>
      <c r="X856" s="98" t="s">
        <v>11507</v>
      </c>
      <c r="Y856" s="91" t="s">
        <v>395</v>
      </c>
      <c r="Z856" s="99">
        <v>26.6</v>
      </c>
      <c r="AA856" s="100">
        <v>19.95</v>
      </c>
      <c r="AB856" s="101" t="s">
        <v>11508</v>
      </c>
      <c r="AC856" s="102" t="s">
        <v>638</v>
      </c>
      <c r="AD856" s="103">
        <f>Table1[[#This Row],[QTY]]*Table1[[#This Row],['# Books]]</f>
        <v>0</v>
      </c>
      <c r="AE856" s="104">
        <f>Table1[[#This Row],[QTY]]*Table1[[#This Row],[S&amp;L Price]]</f>
        <v>0</v>
      </c>
    </row>
    <row r="857" spans="1:31" ht="18" hidden="1" customHeight="1" x14ac:dyDescent="0.25">
      <c r="A857" s="86"/>
      <c r="B857" s="87">
        <v>55</v>
      </c>
      <c r="C857" s="88"/>
      <c r="D857" s="89" t="s">
        <v>11489</v>
      </c>
      <c r="E857" s="90">
        <v>1</v>
      </c>
      <c r="F857" s="91" t="s">
        <v>11505</v>
      </c>
      <c r="G857" s="89" t="s">
        <v>3</v>
      </c>
      <c r="H857" s="89"/>
      <c r="I857" s="92" t="s">
        <v>11509</v>
      </c>
      <c r="J857" s="93">
        <v>2020</v>
      </c>
      <c r="K857" s="94" t="s">
        <v>9859</v>
      </c>
      <c r="L857" s="91"/>
      <c r="M857" s="91"/>
      <c r="N857" s="96" t="s">
        <v>491</v>
      </c>
      <c r="O857" s="96" t="s">
        <v>517</v>
      </c>
      <c r="P857" s="92"/>
      <c r="Q857" s="92"/>
      <c r="R857" s="92"/>
      <c r="S857" s="92"/>
      <c r="T857" s="92" t="s">
        <v>14</v>
      </c>
      <c r="U857" s="92"/>
      <c r="V857" s="91" t="s">
        <v>5908</v>
      </c>
      <c r="W857" s="91" t="s">
        <v>286</v>
      </c>
      <c r="X857" s="98" t="s">
        <v>11507</v>
      </c>
      <c r="Y857" s="91" t="s">
        <v>395</v>
      </c>
      <c r="Z857" s="99">
        <v>26.6</v>
      </c>
      <c r="AA857" s="100">
        <v>19.95</v>
      </c>
      <c r="AB857" s="101" t="s">
        <v>11508</v>
      </c>
      <c r="AC857" s="102" t="s">
        <v>638</v>
      </c>
      <c r="AD857" s="103">
        <f>Table1[[#This Row],[QTY]]*Table1[[#This Row],['# Books]]</f>
        <v>0</v>
      </c>
      <c r="AE857" s="104">
        <f>Table1[[#This Row],[QTY]]*Table1[[#This Row],[S&amp;L Price]]</f>
        <v>0</v>
      </c>
    </row>
    <row r="858" spans="1:31" ht="18" hidden="1" customHeight="1" x14ac:dyDescent="0.25">
      <c r="A858" s="86"/>
      <c r="B858" s="87">
        <v>56</v>
      </c>
      <c r="C858" s="88">
        <v>140</v>
      </c>
      <c r="D858" s="89" t="s">
        <v>10547</v>
      </c>
      <c r="E858" s="90">
        <v>12</v>
      </c>
      <c r="F858" s="91" t="s">
        <v>10548</v>
      </c>
      <c r="G858" s="89" t="s">
        <v>9</v>
      </c>
      <c r="H858" s="89"/>
      <c r="I858" s="92" t="s">
        <v>10549</v>
      </c>
      <c r="J858" s="93">
        <v>2020</v>
      </c>
      <c r="K858" s="94" t="s">
        <v>9424</v>
      </c>
      <c r="L858" s="91" t="s">
        <v>318</v>
      </c>
      <c r="M858" s="91" t="s">
        <v>4</v>
      </c>
      <c r="N858" s="96"/>
      <c r="O858" s="96"/>
      <c r="P858" s="92"/>
      <c r="Q858" s="92"/>
      <c r="R858" s="92"/>
      <c r="S858" s="92"/>
      <c r="T858" s="92"/>
      <c r="U858" s="92"/>
      <c r="V858" s="91" t="s">
        <v>282</v>
      </c>
      <c r="W858" s="91" t="s">
        <v>283</v>
      </c>
      <c r="X858" s="98" t="s">
        <v>10550</v>
      </c>
      <c r="Y858" s="91" t="s">
        <v>395</v>
      </c>
      <c r="Z858" s="99">
        <v>303</v>
      </c>
      <c r="AA858" s="100">
        <v>227.4</v>
      </c>
      <c r="AB858" s="101"/>
      <c r="AC858" s="102" t="s">
        <v>638</v>
      </c>
      <c r="AD858" s="103">
        <f>Table1[[#This Row],[QTY]]*Table1[[#This Row],['# Books]]</f>
        <v>0</v>
      </c>
      <c r="AE858" s="104">
        <f>Table1[[#This Row],[QTY]]*Table1[[#This Row],[S&amp;L Price]]</f>
        <v>0</v>
      </c>
    </row>
    <row r="859" spans="1:31" ht="18" hidden="1" customHeight="1" x14ac:dyDescent="0.25">
      <c r="A859" s="86"/>
      <c r="B859" s="87">
        <v>56</v>
      </c>
      <c r="C859" s="88">
        <v>140</v>
      </c>
      <c r="D859" s="89" t="s">
        <v>10551</v>
      </c>
      <c r="E859" s="90">
        <v>6</v>
      </c>
      <c r="F859" s="91" t="s">
        <v>10552</v>
      </c>
      <c r="G859" s="89" t="s">
        <v>9</v>
      </c>
      <c r="H859" s="89"/>
      <c r="I859" s="92" t="s">
        <v>10553</v>
      </c>
      <c r="J859" s="93">
        <v>2020</v>
      </c>
      <c r="K859" s="94" t="s">
        <v>9424</v>
      </c>
      <c r="L859" s="91" t="s">
        <v>318</v>
      </c>
      <c r="M859" s="91" t="s">
        <v>4</v>
      </c>
      <c r="N859" s="96"/>
      <c r="O859" s="96"/>
      <c r="P859" s="92"/>
      <c r="Q859" s="92"/>
      <c r="R859" s="92"/>
      <c r="S859" s="92"/>
      <c r="T859" s="92"/>
      <c r="U859" s="92"/>
      <c r="V859" s="91" t="s">
        <v>282</v>
      </c>
      <c r="W859" s="91" t="s">
        <v>283</v>
      </c>
      <c r="X859" s="98" t="s">
        <v>10554</v>
      </c>
      <c r="Y859" s="91" t="s">
        <v>395</v>
      </c>
      <c r="Z859" s="99">
        <v>151.5</v>
      </c>
      <c r="AA859" s="100">
        <v>113.7</v>
      </c>
      <c r="AB859" s="101"/>
      <c r="AC859" s="102" t="s">
        <v>638</v>
      </c>
      <c r="AD859" s="103">
        <f>Table1[[#This Row],[QTY]]*Table1[[#This Row],['# Books]]</f>
        <v>0</v>
      </c>
      <c r="AE859" s="104">
        <f>Table1[[#This Row],[QTY]]*Table1[[#This Row],[S&amp;L Price]]</f>
        <v>0</v>
      </c>
    </row>
    <row r="860" spans="1:31" ht="18" customHeight="1" x14ac:dyDescent="0.25">
      <c r="A860" s="86"/>
      <c r="B860" s="87">
        <v>56</v>
      </c>
      <c r="C860" s="88">
        <v>140</v>
      </c>
      <c r="D860" s="89" t="s">
        <v>10551</v>
      </c>
      <c r="E860" s="90">
        <v>1</v>
      </c>
      <c r="F860" s="91" t="s">
        <v>10555</v>
      </c>
      <c r="G860" s="89" t="s">
        <v>0</v>
      </c>
      <c r="H860" s="89"/>
      <c r="I860" s="92" t="s">
        <v>10556</v>
      </c>
      <c r="J860" s="93">
        <v>2020</v>
      </c>
      <c r="K860" s="94" t="s">
        <v>9424</v>
      </c>
      <c r="L860" s="91" t="s">
        <v>318</v>
      </c>
      <c r="M860" s="91" t="s">
        <v>4</v>
      </c>
      <c r="N860" s="96" t="s">
        <v>491</v>
      </c>
      <c r="O860" s="96" t="s">
        <v>742</v>
      </c>
      <c r="P860" s="92"/>
      <c r="Q860" s="92"/>
      <c r="R860" s="92"/>
      <c r="S860" s="92"/>
      <c r="T860" s="92" t="s">
        <v>14</v>
      </c>
      <c r="U860" s="92"/>
      <c r="V860" s="91" t="s">
        <v>282</v>
      </c>
      <c r="W860" s="91" t="s">
        <v>283</v>
      </c>
      <c r="X860" s="98" t="s">
        <v>10557</v>
      </c>
      <c r="Y860" s="91" t="s">
        <v>395</v>
      </c>
      <c r="Z860" s="99">
        <v>25.25</v>
      </c>
      <c r="AA860" s="100">
        <v>18.95</v>
      </c>
      <c r="AB860" s="101" t="s">
        <v>7625</v>
      </c>
      <c r="AC860" s="102" t="s">
        <v>638</v>
      </c>
      <c r="AD860" s="103">
        <f>Table1[[#This Row],[QTY]]*Table1[[#This Row],['# Books]]</f>
        <v>0</v>
      </c>
      <c r="AE860" s="104">
        <f>Table1[[#This Row],[QTY]]*Table1[[#This Row],[S&amp;L Price]]</f>
        <v>0</v>
      </c>
    </row>
    <row r="861" spans="1:31" ht="18" hidden="1" customHeight="1" x14ac:dyDescent="0.25">
      <c r="A861" s="86"/>
      <c r="B861" s="87">
        <v>56</v>
      </c>
      <c r="C861" s="88">
        <v>140</v>
      </c>
      <c r="D861" s="89" t="s">
        <v>10551</v>
      </c>
      <c r="E861" s="90">
        <v>1</v>
      </c>
      <c r="F861" s="91" t="s">
        <v>10555</v>
      </c>
      <c r="G861" s="89" t="s">
        <v>3</v>
      </c>
      <c r="H861" s="89"/>
      <c r="I861" s="92" t="s">
        <v>10558</v>
      </c>
      <c r="J861" s="93">
        <v>2020</v>
      </c>
      <c r="K861" s="94" t="s">
        <v>9424</v>
      </c>
      <c r="L861" s="91"/>
      <c r="M861" s="91"/>
      <c r="N861" s="96" t="s">
        <v>491</v>
      </c>
      <c r="O861" s="96" t="s">
        <v>742</v>
      </c>
      <c r="P861" s="92"/>
      <c r="Q861" s="92"/>
      <c r="R861" s="92"/>
      <c r="S861" s="92"/>
      <c r="T861" s="92" t="s">
        <v>14</v>
      </c>
      <c r="U861" s="92"/>
      <c r="V861" s="91" t="s">
        <v>282</v>
      </c>
      <c r="W861" s="91" t="s">
        <v>283</v>
      </c>
      <c r="X861" s="98" t="s">
        <v>10557</v>
      </c>
      <c r="Y861" s="91" t="s">
        <v>395</v>
      </c>
      <c r="Z861" s="99">
        <v>25.25</v>
      </c>
      <c r="AA861" s="100">
        <v>18.95</v>
      </c>
      <c r="AB861" s="101" t="s">
        <v>7625</v>
      </c>
      <c r="AC861" s="102" t="s">
        <v>638</v>
      </c>
      <c r="AD861" s="103">
        <f>Table1[[#This Row],[QTY]]*Table1[[#This Row],['# Books]]</f>
        <v>0</v>
      </c>
      <c r="AE861" s="104">
        <f>Table1[[#This Row],[QTY]]*Table1[[#This Row],[S&amp;L Price]]</f>
        <v>0</v>
      </c>
    </row>
    <row r="862" spans="1:31" ht="18" customHeight="1" x14ac:dyDescent="0.25">
      <c r="A862" s="86"/>
      <c r="B862" s="87">
        <v>56</v>
      </c>
      <c r="C862" s="88">
        <v>140</v>
      </c>
      <c r="D862" s="89" t="s">
        <v>10551</v>
      </c>
      <c r="E862" s="90">
        <v>1</v>
      </c>
      <c r="F862" s="91" t="s">
        <v>10559</v>
      </c>
      <c r="G862" s="89" t="s">
        <v>0</v>
      </c>
      <c r="H862" s="89"/>
      <c r="I862" s="92" t="s">
        <v>10560</v>
      </c>
      <c r="J862" s="93">
        <v>2020</v>
      </c>
      <c r="K862" s="94" t="s">
        <v>9424</v>
      </c>
      <c r="L862" s="91" t="s">
        <v>318</v>
      </c>
      <c r="M862" s="91" t="s">
        <v>4</v>
      </c>
      <c r="N862" s="96" t="s">
        <v>491</v>
      </c>
      <c r="O862" s="96" t="s">
        <v>514</v>
      </c>
      <c r="P862" s="92"/>
      <c r="Q862" s="92"/>
      <c r="R862" s="92"/>
      <c r="S862" s="92"/>
      <c r="T862" s="92" t="s">
        <v>14</v>
      </c>
      <c r="U862" s="92"/>
      <c r="V862" s="91" t="s">
        <v>282</v>
      </c>
      <c r="W862" s="91" t="s">
        <v>283</v>
      </c>
      <c r="X862" s="98" t="s">
        <v>10561</v>
      </c>
      <c r="Y862" s="91" t="s">
        <v>395</v>
      </c>
      <c r="Z862" s="99">
        <v>25.25</v>
      </c>
      <c r="AA862" s="100">
        <v>18.95</v>
      </c>
      <c r="AB862" s="101" t="s">
        <v>10562</v>
      </c>
      <c r="AC862" s="102" t="s">
        <v>638</v>
      </c>
      <c r="AD862" s="103">
        <f>Table1[[#This Row],[QTY]]*Table1[[#This Row],['# Books]]</f>
        <v>0</v>
      </c>
      <c r="AE862" s="104">
        <f>Table1[[#This Row],[QTY]]*Table1[[#This Row],[S&amp;L Price]]</f>
        <v>0</v>
      </c>
    </row>
    <row r="863" spans="1:31" ht="18" hidden="1" customHeight="1" x14ac:dyDescent="0.25">
      <c r="A863" s="86"/>
      <c r="B863" s="87">
        <v>56</v>
      </c>
      <c r="C863" s="88">
        <v>140</v>
      </c>
      <c r="D863" s="89" t="s">
        <v>10551</v>
      </c>
      <c r="E863" s="90">
        <v>1</v>
      </c>
      <c r="F863" s="91" t="s">
        <v>10559</v>
      </c>
      <c r="G863" s="89" t="s">
        <v>3</v>
      </c>
      <c r="H863" s="89"/>
      <c r="I863" s="92" t="s">
        <v>10563</v>
      </c>
      <c r="J863" s="93">
        <v>2020</v>
      </c>
      <c r="K863" s="94" t="s">
        <v>9424</v>
      </c>
      <c r="L863" s="91"/>
      <c r="M863" s="91"/>
      <c r="N863" s="96" t="s">
        <v>491</v>
      </c>
      <c r="O863" s="96" t="s">
        <v>514</v>
      </c>
      <c r="P863" s="92"/>
      <c r="Q863" s="92"/>
      <c r="R863" s="92"/>
      <c r="S863" s="92"/>
      <c r="T863" s="92" t="s">
        <v>14</v>
      </c>
      <c r="U863" s="92"/>
      <c r="V863" s="91" t="s">
        <v>282</v>
      </c>
      <c r="W863" s="91" t="s">
        <v>283</v>
      </c>
      <c r="X863" s="98" t="s">
        <v>10561</v>
      </c>
      <c r="Y863" s="91" t="s">
        <v>395</v>
      </c>
      <c r="Z863" s="99">
        <v>25.25</v>
      </c>
      <c r="AA863" s="100">
        <v>18.95</v>
      </c>
      <c r="AB863" s="101" t="s">
        <v>10562</v>
      </c>
      <c r="AC863" s="102" t="s">
        <v>638</v>
      </c>
      <c r="AD863" s="103">
        <f>Table1[[#This Row],[QTY]]*Table1[[#This Row],['# Books]]</f>
        <v>0</v>
      </c>
      <c r="AE863" s="104">
        <f>Table1[[#This Row],[QTY]]*Table1[[#This Row],[S&amp;L Price]]</f>
        <v>0</v>
      </c>
    </row>
    <row r="864" spans="1:31" ht="18" customHeight="1" x14ac:dyDescent="0.25">
      <c r="A864" s="86"/>
      <c r="B864" s="87">
        <v>56</v>
      </c>
      <c r="C864" s="88">
        <v>140</v>
      </c>
      <c r="D864" s="89" t="s">
        <v>10551</v>
      </c>
      <c r="E864" s="90">
        <v>1</v>
      </c>
      <c r="F864" s="91" t="s">
        <v>10564</v>
      </c>
      <c r="G864" s="89" t="s">
        <v>0</v>
      </c>
      <c r="H864" s="89"/>
      <c r="I864" s="92" t="s">
        <v>10565</v>
      </c>
      <c r="J864" s="93">
        <v>2020</v>
      </c>
      <c r="K864" s="94" t="s">
        <v>9424</v>
      </c>
      <c r="L864" s="91" t="s">
        <v>318</v>
      </c>
      <c r="M864" s="91" t="s">
        <v>4</v>
      </c>
      <c r="N864" s="96" t="s">
        <v>491</v>
      </c>
      <c r="O864" s="96" t="s">
        <v>742</v>
      </c>
      <c r="P864" s="92"/>
      <c r="Q864" s="92"/>
      <c r="R864" s="92"/>
      <c r="S864" s="92"/>
      <c r="T864" s="92" t="s">
        <v>13</v>
      </c>
      <c r="U864" s="92"/>
      <c r="V864" s="91" t="s">
        <v>282</v>
      </c>
      <c r="W864" s="91" t="s">
        <v>283</v>
      </c>
      <c r="X864" s="98" t="s">
        <v>10566</v>
      </c>
      <c r="Y864" s="91" t="s">
        <v>395</v>
      </c>
      <c r="Z864" s="99">
        <v>25.25</v>
      </c>
      <c r="AA864" s="100">
        <v>18.95</v>
      </c>
      <c r="AB864" s="101" t="s">
        <v>795</v>
      </c>
      <c r="AC864" s="102" t="s">
        <v>638</v>
      </c>
      <c r="AD864" s="103">
        <f>Table1[[#This Row],[QTY]]*Table1[[#This Row],['# Books]]</f>
        <v>0</v>
      </c>
      <c r="AE864" s="104">
        <f>Table1[[#This Row],[QTY]]*Table1[[#This Row],[S&amp;L Price]]</f>
        <v>0</v>
      </c>
    </row>
    <row r="865" spans="1:31" ht="18" hidden="1" customHeight="1" x14ac:dyDescent="0.25">
      <c r="A865" s="86"/>
      <c r="B865" s="87">
        <v>56</v>
      </c>
      <c r="C865" s="88">
        <v>140</v>
      </c>
      <c r="D865" s="89" t="s">
        <v>10551</v>
      </c>
      <c r="E865" s="90">
        <v>1</v>
      </c>
      <c r="F865" s="91" t="s">
        <v>10564</v>
      </c>
      <c r="G865" s="89" t="s">
        <v>3</v>
      </c>
      <c r="H865" s="89"/>
      <c r="I865" s="92" t="s">
        <v>10567</v>
      </c>
      <c r="J865" s="93">
        <v>2020</v>
      </c>
      <c r="K865" s="94" t="s">
        <v>9424</v>
      </c>
      <c r="L865" s="91"/>
      <c r="M865" s="91"/>
      <c r="N865" s="96" t="s">
        <v>491</v>
      </c>
      <c r="O865" s="96" t="s">
        <v>742</v>
      </c>
      <c r="P865" s="92"/>
      <c r="Q865" s="92"/>
      <c r="R865" s="92"/>
      <c r="S865" s="92"/>
      <c r="T865" s="92" t="s">
        <v>13</v>
      </c>
      <c r="U865" s="92"/>
      <c r="V865" s="91" t="s">
        <v>282</v>
      </c>
      <c r="W865" s="91" t="s">
        <v>283</v>
      </c>
      <c r="X865" s="98" t="s">
        <v>10566</v>
      </c>
      <c r="Y865" s="91" t="s">
        <v>395</v>
      </c>
      <c r="Z865" s="99">
        <v>25.25</v>
      </c>
      <c r="AA865" s="100">
        <v>18.95</v>
      </c>
      <c r="AB865" s="101" t="s">
        <v>795</v>
      </c>
      <c r="AC865" s="102" t="s">
        <v>638</v>
      </c>
      <c r="AD865" s="103">
        <f>Table1[[#This Row],[QTY]]*Table1[[#This Row],['# Books]]</f>
        <v>0</v>
      </c>
      <c r="AE865" s="104">
        <f>Table1[[#This Row],[QTY]]*Table1[[#This Row],[S&amp;L Price]]</f>
        <v>0</v>
      </c>
    </row>
    <row r="866" spans="1:31" ht="18" customHeight="1" x14ac:dyDescent="0.25">
      <c r="A866" s="86"/>
      <c r="B866" s="87">
        <v>56</v>
      </c>
      <c r="C866" s="88">
        <v>140</v>
      </c>
      <c r="D866" s="89" t="s">
        <v>10551</v>
      </c>
      <c r="E866" s="90">
        <v>1</v>
      </c>
      <c r="F866" s="91" t="s">
        <v>10568</v>
      </c>
      <c r="G866" s="89" t="s">
        <v>0</v>
      </c>
      <c r="H866" s="89"/>
      <c r="I866" s="92" t="s">
        <v>10569</v>
      </c>
      <c r="J866" s="93">
        <v>2020</v>
      </c>
      <c r="K866" s="94" t="s">
        <v>9424</v>
      </c>
      <c r="L866" s="91" t="s">
        <v>318</v>
      </c>
      <c r="M866" s="91" t="s">
        <v>4</v>
      </c>
      <c r="N866" s="96" t="s">
        <v>491</v>
      </c>
      <c r="O866" s="96" t="s">
        <v>1400</v>
      </c>
      <c r="P866" s="92"/>
      <c r="Q866" s="92"/>
      <c r="R866" s="92"/>
      <c r="S866" s="92"/>
      <c r="T866" s="92" t="s">
        <v>14</v>
      </c>
      <c r="U866" s="92"/>
      <c r="V866" s="91" t="s">
        <v>282</v>
      </c>
      <c r="W866" s="91" t="s">
        <v>283</v>
      </c>
      <c r="X866" s="98" t="s">
        <v>10570</v>
      </c>
      <c r="Y866" s="91" t="s">
        <v>395</v>
      </c>
      <c r="Z866" s="99">
        <v>25.25</v>
      </c>
      <c r="AA866" s="100">
        <v>18.95</v>
      </c>
      <c r="AB866" s="101" t="s">
        <v>5526</v>
      </c>
      <c r="AC866" s="102" t="s">
        <v>638</v>
      </c>
      <c r="AD866" s="103">
        <f>Table1[[#This Row],[QTY]]*Table1[[#This Row],['# Books]]</f>
        <v>0</v>
      </c>
      <c r="AE866" s="104">
        <f>Table1[[#This Row],[QTY]]*Table1[[#This Row],[S&amp;L Price]]</f>
        <v>0</v>
      </c>
    </row>
    <row r="867" spans="1:31" ht="18" hidden="1" customHeight="1" x14ac:dyDescent="0.25">
      <c r="A867" s="86"/>
      <c r="B867" s="87">
        <v>56</v>
      </c>
      <c r="C867" s="88">
        <v>140</v>
      </c>
      <c r="D867" s="89" t="s">
        <v>10551</v>
      </c>
      <c r="E867" s="90">
        <v>1</v>
      </c>
      <c r="F867" s="91" t="s">
        <v>10568</v>
      </c>
      <c r="G867" s="89" t="s">
        <v>3</v>
      </c>
      <c r="H867" s="89"/>
      <c r="I867" s="92" t="s">
        <v>10571</v>
      </c>
      <c r="J867" s="93">
        <v>2020</v>
      </c>
      <c r="K867" s="94" t="s">
        <v>9424</v>
      </c>
      <c r="L867" s="91"/>
      <c r="M867" s="91"/>
      <c r="N867" s="96" t="s">
        <v>491</v>
      </c>
      <c r="O867" s="96" t="s">
        <v>1400</v>
      </c>
      <c r="P867" s="92"/>
      <c r="Q867" s="92"/>
      <c r="R867" s="92"/>
      <c r="S867" s="92"/>
      <c r="T867" s="92" t="s">
        <v>14</v>
      </c>
      <c r="U867" s="92"/>
      <c r="V867" s="91" t="s">
        <v>282</v>
      </c>
      <c r="W867" s="91" t="s">
        <v>283</v>
      </c>
      <c r="X867" s="98" t="s">
        <v>10570</v>
      </c>
      <c r="Y867" s="91" t="s">
        <v>395</v>
      </c>
      <c r="Z867" s="99">
        <v>25.25</v>
      </c>
      <c r="AA867" s="100">
        <v>18.95</v>
      </c>
      <c r="AB867" s="101" t="s">
        <v>5526</v>
      </c>
      <c r="AC867" s="102" t="s">
        <v>638</v>
      </c>
      <c r="AD867" s="103">
        <f>Table1[[#This Row],[QTY]]*Table1[[#This Row],['# Books]]</f>
        <v>0</v>
      </c>
      <c r="AE867" s="104">
        <f>Table1[[#This Row],[QTY]]*Table1[[#This Row],[S&amp;L Price]]</f>
        <v>0</v>
      </c>
    </row>
    <row r="868" spans="1:31" ht="18" customHeight="1" x14ac:dyDescent="0.25">
      <c r="A868" s="86"/>
      <c r="B868" s="87">
        <v>56</v>
      </c>
      <c r="C868" s="88">
        <v>140</v>
      </c>
      <c r="D868" s="89" t="s">
        <v>10551</v>
      </c>
      <c r="E868" s="90">
        <v>1</v>
      </c>
      <c r="F868" s="91" t="s">
        <v>10572</v>
      </c>
      <c r="G868" s="89" t="s">
        <v>0</v>
      </c>
      <c r="H868" s="89"/>
      <c r="I868" s="92" t="s">
        <v>10573</v>
      </c>
      <c r="J868" s="93">
        <v>2020</v>
      </c>
      <c r="K868" s="94" t="s">
        <v>9424</v>
      </c>
      <c r="L868" s="91" t="s">
        <v>318</v>
      </c>
      <c r="M868" s="91" t="s">
        <v>4</v>
      </c>
      <c r="N868" s="96" t="s">
        <v>491</v>
      </c>
      <c r="O868" s="96" t="s">
        <v>495</v>
      </c>
      <c r="P868" s="92"/>
      <c r="Q868" s="92"/>
      <c r="R868" s="92"/>
      <c r="S868" s="92"/>
      <c r="T868" s="92" t="s">
        <v>13</v>
      </c>
      <c r="U868" s="92"/>
      <c r="V868" s="91" t="s">
        <v>282</v>
      </c>
      <c r="W868" s="91" t="s">
        <v>283</v>
      </c>
      <c r="X868" s="98" t="s">
        <v>11510</v>
      </c>
      <c r="Y868" s="91" t="s">
        <v>395</v>
      </c>
      <c r="Z868" s="99">
        <v>25.25</v>
      </c>
      <c r="AA868" s="100">
        <v>18.95</v>
      </c>
      <c r="AB868" s="101" t="s">
        <v>10574</v>
      </c>
      <c r="AC868" s="102" t="s">
        <v>638</v>
      </c>
      <c r="AD868" s="103">
        <f>Table1[[#This Row],[QTY]]*Table1[[#This Row],['# Books]]</f>
        <v>0</v>
      </c>
      <c r="AE868" s="104">
        <f>Table1[[#This Row],[QTY]]*Table1[[#This Row],[S&amp;L Price]]</f>
        <v>0</v>
      </c>
    </row>
    <row r="869" spans="1:31" ht="18" hidden="1" customHeight="1" x14ac:dyDescent="0.25">
      <c r="A869" s="86"/>
      <c r="B869" s="87">
        <v>56</v>
      </c>
      <c r="C869" s="88">
        <v>140</v>
      </c>
      <c r="D869" s="89" t="s">
        <v>10551</v>
      </c>
      <c r="E869" s="90">
        <v>1</v>
      </c>
      <c r="F869" s="91" t="s">
        <v>10572</v>
      </c>
      <c r="G869" s="89" t="s">
        <v>3</v>
      </c>
      <c r="H869" s="89"/>
      <c r="I869" s="92" t="s">
        <v>10575</v>
      </c>
      <c r="J869" s="93">
        <v>2020</v>
      </c>
      <c r="K869" s="94" t="s">
        <v>9424</v>
      </c>
      <c r="L869" s="91"/>
      <c r="M869" s="91"/>
      <c r="N869" s="96" t="s">
        <v>491</v>
      </c>
      <c r="O869" s="96" t="s">
        <v>495</v>
      </c>
      <c r="P869" s="92"/>
      <c r="Q869" s="92"/>
      <c r="R869" s="92"/>
      <c r="S869" s="92"/>
      <c r="T869" s="92" t="s">
        <v>13</v>
      </c>
      <c r="U869" s="92"/>
      <c r="V869" s="91" t="s">
        <v>282</v>
      </c>
      <c r="W869" s="91" t="s">
        <v>283</v>
      </c>
      <c r="X869" s="98" t="s">
        <v>11510</v>
      </c>
      <c r="Y869" s="91" t="s">
        <v>395</v>
      </c>
      <c r="Z869" s="99">
        <v>25.25</v>
      </c>
      <c r="AA869" s="100">
        <v>18.95</v>
      </c>
      <c r="AB869" s="101" t="s">
        <v>10574</v>
      </c>
      <c r="AC869" s="102" t="s">
        <v>638</v>
      </c>
      <c r="AD869" s="103">
        <f>Table1[[#This Row],[QTY]]*Table1[[#This Row],['# Books]]</f>
        <v>0</v>
      </c>
      <c r="AE869" s="104">
        <f>Table1[[#This Row],[QTY]]*Table1[[#This Row],[S&amp;L Price]]</f>
        <v>0</v>
      </c>
    </row>
    <row r="870" spans="1:31" ht="18" customHeight="1" x14ac:dyDescent="0.25">
      <c r="A870" s="86"/>
      <c r="B870" s="87">
        <v>56</v>
      </c>
      <c r="C870" s="88">
        <v>140</v>
      </c>
      <c r="D870" s="89" t="s">
        <v>10551</v>
      </c>
      <c r="E870" s="90">
        <v>1</v>
      </c>
      <c r="F870" s="91" t="s">
        <v>10576</v>
      </c>
      <c r="G870" s="89" t="s">
        <v>0</v>
      </c>
      <c r="H870" s="89"/>
      <c r="I870" s="92" t="s">
        <v>10577</v>
      </c>
      <c r="J870" s="93">
        <v>2020</v>
      </c>
      <c r="K870" s="94" t="s">
        <v>9424</v>
      </c>
      <c r="L870" s="91" t="s">
        <v>318</v>
      </c>
      <c r="M870" s="91" t="s">
        <v>4</v>
      </c>
      <c r="N870" s="96" t="s">
        <v>491</v>
      </c>
      <c r="O870" s="96" t="s">
        <v>1087</v>
      </c>
      <c r="P870" s="92"/>
      <c r="Q870" s="92"/>
      <c r="R870" s="92"/>
      <c r="S870" s="92"/>
      <c r="T870" s="92" t="s">
        <v>14</v>
      </c>
      <c r="U870" s="92"/>
      <c r="V870" s="91" t="s">
        <v>282</v>
      </c>
      <c r="W870" s="91" t="s">
        <v>283</v>
      </c>
      <c r="X870" s="98" t="s">
        <v>10578</v>
      </c>
      <c r="Y870" s="91" t="s">
        <v>395</v>
      </c>
      <c r="Z870" s="99">
        <v>25.25</v>
      </c>
      <c r="AA870" s="100">
        <v>18.95</v>
      </c>
      <c r="AB870" s="101" t="s">
        <v>9433</v>
      </c>
      <c r="AC870" s="102" t="s">
        <v>638</v>
      </c>
      <c r="AD870" s="103">
        <f>Table1[[#This Row],[QTY]]*Table1[[#This Row],['# Books]]</f>
        <v>0</v>
      </c>
      <c r="AE870" s="104">
        <f>Table1[[#This Row],[QTY]]*Table1[[#This Row],[S&amp;L Price]]</f>
        <v>0</v>
      </c>
    </row>
    <row r="871" spans="1:31" ht="18" hidden="1" customHeight="1" x14ac:dyDescent="0.25">
      <c r="A871" s="86"/>
      <c r="B871" s="87">
        <v>56</v>
      </c>
      <c r="C871" s="88">
        <v>140</v>
      </c>
      <c r="D871" s="89" t="s">
        <v>10551</v>
      </c>
      <c r="E871" s="90">
        <v>1</v>
      </c>
      <c r="F871" s="91" t="s">
        <v>10576</v>
      </c>
      <c r="G871" s="89" t="s">
        <v>3</v>
      </c>
      <c r="H871" s="89"/>
      <c r="I871" s="92" t="s">
        <v>10579</v>
      </c>
      <c r="J871" s="93">
        <v>2020</v>
      </c>
      <c r="K871" s="94" t="s">
        <v>9424</v>
      </c>
      <c r="L871" s="91"/>
      <c r="M871" s="91"/>
      <c r="N871" s="96" t="s">
        <v>491</v>
      </c>
      <c r="O871" s="96" t="s">
        <v>1087</v>
      </c>
      <c r="P871" s="92"/>
      <c r="Q871" s="92"/>
      <c r="R871" s="92"/>
      <c r="S871" s="92"/>
      <c r="T871" s="92" t="s">
        <v>14</v>
      </c>
      <c r="U871" s="92"/>
      <c r="V871" s="91" t="s">
        <v>282</v>
      </c>
      <c r="W871" s="91" t="s">
        <v>283</v>
      </c>
      <c r="X871" s="98" t="s">
        <v>10578</v>
      </c>
      <c r="Y871" s="91" t="s">
        <v>395</v>
      </c>
      <c r="Z871" s="99">
        <v>25.25</v>
      </c>
      <c r="AA871" s="100">
        <v>18.95</v>
      </c>
      <c r="AB871" s="101" t="s">
        <v>9433</v>
      </c>
      <c r="AC871" s="102" t="s">
        <v>638</v>
      </c>
      <c r="AD871" s="103">
        <f>Table1[[#This Row],[QTY]]*Table1[[#This Row],['# Books]]</f>
        <v>0</v>
      </c>
      <c r="AE871" s="104">
        <f>Table1[[#This Row],[QTY]]*Table1[[#This Row],[S&amp;L Price]]</f>
        <v>0</v>
      </c>
    </row>
    <row r="872" spans="1:31" ht="18" customHeight="1" x14ac:dyDescent="0.25">
      <c r="A872" s="86"/>
      <c r="B872" s="87">
        <v>57</v>
      </c>
      <c r="C872" s="88">
        <v>140</v>
      </c>
      <c r="D872" s="89" t="s">
        <v>7581</v>
      </c>
      <c r="E872" s="90">
        <v>1</v>
      </c>
      <c r="F872" s="91" t="s">
        <v>7582</v>
      </c>
      <c r="G872" s="89" t="s">
        <v>0</v>
      </c>
      <c r="H872" s="89"/>
      <c r="I872" s="92" t="s">
        <v>7583</v>
      </c>
      <c r="J872" s="93">
        <v>2017</v>
      </c>
      <c r="K872" s="94" t="s">
        <v>1408</v>
      </c>
      <c r="L872" s="91" t="s">
        <v>318</v>
      </c>
      <c r="M872" s="91" t="s">
        <v>4</v>
      </c>
      <c r="N872" s="96" t="s">
        <v>491</v>
      </c>
      <c r="O872" s="96" t="s">
        <v>742</v>
      </c>
      <c r="P872" s="92">
        <v>5.2</v>
      </c>
      <c r="Q872" s="92">
        <v>0.5</v>
      </c>
      <c r="R872" s="92"/>
      <c r="S872" s="92"/>
      <c r="T872" s="92" t="s">
        <v>14</v>
      </c>
      <c r="U872" s="92" t="s">
        <v>787</v>
      </c>
      <c r="V872" s="91" t="s">
        <v>282</v>
      </c>
      <c r="W872" s="91" t="s">
        <v>283</v>
      </c>
      <c r="X872" s="98" t="s">
        <v>7584</v>
      </c>
      <c r="Y872" s="91" t="s">
        <v>395</v>
      </c>
      <c r="Z872" s="99">
        <v>25.25</v>
      </c>
      <c r="AA872" s="100">
        <v>18.95</v>
      </c>
      <c r="AB872" s="101" t="s">
        <v>6168</v>
      </c>
      <c r="AC872" s="102" t="s">
        <v>638</v>
      </c>
      <c r="AD872" s="103">
        <f>Table1[[#This Row],[QTY]]*Table1[[#This Row],['# Books]]</f>
        <v>0</v>
      </c>
      <c r="AE872" s="104">
        <f>Table1[[#This Row],[QTY]]*Table1[[#This Row],[S&amp;L Price]]</f>
        <v>0</v>
      </c>
    </row>
    <row r="873" spans="1:31" ht="18" hidden="1" customHeight="1" x14ac:dyDescent="0.25">
      <c r="A873" s="86"/>
      <c r="B873" s="87">
        <v>57</v>
      </c>
      <c r="C873" s="88">
        <v>140</v>
      </c>
      <c r="D873" s="89" t="s">
        <v>7581</v>
      </c>
      <c r="E873" s="90">
        <v>1</v>
      </c>
      <c r="F873" s="91" t="s">
        <v>11511</v>
      </c>
      <c r="G873" s="89" t="s">
        <v>3</v>
      </c>
      <c r="H873" s="89"/>
      <c r="I873" s="92" t="s">
        <v>7585</v>
      </c>
      <c r="J873" s="93">
        <v>2017</v>
      </c>
      <c r="K873" s="94" t="s">
        <v>1408</v>
      </c>
      <c r="L873" s="91"/>
      <c r="M873" s="91"/>
      <c r="N873" s="96" t="s">
        <v>491</v>
      </c>
      <c r="O873" s="96" t="s">
        <v>742</v>
      </c>
      <c r="P873" s="92">
        <v>5.2</v>
      </c>
      <c r="Q873" s="92">
        <v>0.5</v>
      </c>
      <c r="R873" s="92"/>
      <c r="S873" s="92"/>
      <c r="T873" s="92" t="s">
        <v>14</v>
      </c>
      <c r="U873" s="92" t="s">
        <v>787</v>
      </c>
      <c r="V873" s="91" t="s">
        <v>282</v>
      </c>
      <c r="W873" s="91" t="s">
        <v>283</v>
      </c>
      <c r="X873" s="98" t="s">
        <v>7584</v>
      </c>
      <c r="Y873" s="91" t="s">
        <v>395</v>
      </c>
      <c r="Z873" s="99">
        <v>25.25</v>
      </c>
      <c r="AA873" s="100">
        <v>18.95</v>
      </c>
      <c r="AB873" s="101" t="s">
        <v>6168</v>
      </c>
      <c r="AC873" s="102" t="s">
        <v>638</v>
      </c>
      <c r="AD873" s="103">
        <f>Table1[[#This Row],[QTY]]*Table1[[#This Row],['# Books]]</f>
        <v>0</v>
      </c>
      <c r="AE873" s="104">
        <f>Table1[[#This Row],[QTY]]*Table1[[#This Row],[S&amp;L Price]]</f>
        <v>0</v>
      </c>
    </row>
    <row r="874" spans="1:31" ht="18" customHeight="1" x14ac:dyDescent="0.25">
      <c r="A874" s="86"/>
      <c r="B874" s="87">
        <v>57</v>
      </c>
      <c r="C874" s="88">
        <v>140</v>
      </c>
      <c r="D874" s="89" t="s">
        <v>7581</v>
      </c>
      <c r="E874" s="90">
        <v>1</v>
      </c>
      <c r="F874" s="91" t="s">
        <v>7586</v>
      </c>
      <c r="G874" s="89" t="s">
        <v>0</v>
      </c>
      <c r="H874" s="89"/>
      <c r="I874" s="92" t="s">
        <v>7587</v>
      </c>
      <c r="J874" s="93">
        <v>2017</v>
      </c>
      <c r="K874" s="94" t="s">
        <v>1408</v>
      </c>
      <c r="L874" s="91" t="s">
        <v>318</v>
      </c>
      <c r="M874" s="91" t="s">
        <v>4</v>
      </c>
      <c r="N874" s="96" t="s">
        <v>491</v>
      </c>
      <c r="O874" s="96" t="s">
        <v>494</v>
      </c>
      <c r="P874" s="92">
        <v>5.0999999999999996</v>
      </c>
      <c r="Q874" s="92">
        <v>0.5</v>
      </c>
      <c r="R874" s="92"/>
      <c r="S874" s="92"/>
      <c r="T874" s="92" t="s">
        <v>14</v>
      </c>
      <c r="U874" s="92" t="s">
        <v>786</v>
      </c>
      <c r="V874" s="91" t="s">
        <v>282</v>
      </c>
      <c r="W874" s="91" t="s">
        <v>283</v>
      </c>
      <c r="X874" s="98" t="s">
        <v>7588</v>
      </c>
      <c r="Y874" s="91" t="s">
        <v>395</v>
      </c>
      <c r="Z874" s="99">
        <v>25.25</v>
      </c>
      <c r="AA874" s="100">
        <v>18.95</v>
      </c>
      <c r="AB874" s="101" t="s">
        <v>7589</v>
      </c>
      <c r="AC874" s="102" t="s">
        <v>638</v>
      </c>
      <c r="AD874" s="103">
        <f>Table1[[#This Row],[QTY]]*Table1[[#This Row],['# Books]]</f>
        <v>0</v>
      </c>
      <c r="AE874" s="104">
        <f>Table1[[#This Row],[QTY]]*Table1[[#This Row],[S&amp;L Price]]</f>
        <v>0</v>
      </c>
    </row>
    <row r="875" spans="1:31" ht="18" hidden="1" customHeight="1" x14ac:dyDescent="0.25">
      <c r="A875" s="86"/>
      <c r="B875" s="87">
        <v>57</v>
      </c>
      <c r="C875" s="88">
        <v>140</v>
      </c>
      <c r="D875" s="89" t="s">
        <v>7581</v>
      </c>
      <c r="E875" s="90">
        <v>1</v>
      </c>
      <c r="F875" s="91" t="s">
        <v>7586</v>
      </c>
      <c r="G875" s="89" t="s">
        <v>3</v>
      </c>
      <c r="H875" s="89"/>
      <c r="I875" s="92" t="s">
        <v>7590</v>
      </c>
      <c r="J875" s="93">
        <v>2017</v>
      </c>
      <c r="K875" s="94" t="s">
        <v>1408</v>
      </c>
      <c r="L875" s="91"/>
      <c r="M875" s="91"/>
      <c r="N875" s="96" t="s">
        <v>491</v>
      </c>
      <c r="O875" s="96" t="s">
        <v>494</v>
      </c>
      <c r="P875" s="92">
        <v>5.0999999999999996</v>
      </c>
      <c r="Q875" s="92">
        <v>0.5</v>
      </c>
      <c r="R875" s="92"/>
      <c r="S875" s="92"/>
      <c r="T875" s="92" t="s">
        <v>14</v>
      </c>
      <c r="U875" s="92" t="s">
        <v>786</v>
      </c>
      <c r="V875" s="91" t="s">
        <v>282</v>
      </c>
      <c r="W875" s="91" t="s">
        <v>283</v>
      </c>
      <c r="X875" s="98" t="s">
        <v>7588</v>
      </c>
      <c r="Y875" s="91" t="s">
        <v>395</v>
      </c>
      <c r="Z875" s="99">
        <v>25.25</v>
      </c>
      <c r="AA875" s="100">
        <v>18.95</v>
      </c>
      <c r="AB875" s="101" t="s">
        <v>7589</v>
      </c>
      <c r="AC875" s="102" t="s">
        <v>638</v>
      </c>
      <c r="AD875" s="103">
        <f>Table1[[#This Row],[QTY]]*Table1[[#This Row],['# Books]]</f>
        <v>0</v>
      </c>
      <c r="AE875" s="104">
        <f>Table1[[#This Row],[QTY]]*Table1[[#This Row],[S&amp;L Price]]</f>
        <v>0</v>
      </c>
    </row>
    <row r="876" spans="1:31" ht="18" customHeight="1" x14ac:dyDescent="0.25">
      <c r="A876" s="86"/>
      <c r="B876" s="87">
        <v>57</v>
      </c>
      <c r="C876" s="88">
        <v>140</v>
      </c>
      <c r="D876" s="89" t="s">
        <v>7581</v>
      </c>
      <c r="E876" s="90">
        <v>1</v>
      </c>
      <c r="F876" s="91" t="s">
        <v>7591</v>
      </c>
      <c r="G876" s="89" t="s">
        <v>0</v>
      </c>
      <c r="H876" s="89"/>
      <c r="I876" s="92" t="s">
        <v>7592</v>
      </c>
      <c r="J876" s="93">
        <v>2017</v>
      </c>
      <c r="K876" s="94" t="s">
        <v>1408</v>
      </c>
      <c r="L876" s="91" t="s">
        <v>318</v>
      </c>
      <c r="M876" s="91" t="s">
        <v>4</v>
      </c>
      <c r="N876" s="96" t="s">
        <v>491</v>
      </c>
      <c r="O876" s="96" t="s">
        <v>531</v>
      </c>
      <c r="P876" s="92">
        <v>6.1</v>
      </c>
      <c r="Q876" s="92">
        <v>0.5</v>
      </c>
      <c r="R876" s="92"/>
      <c r="S876" s="92"/>
      <c r="T876" s="92" t="s">
        <v>14</v>
      </c>
      <c r="U876" s="92"/>
      <c r="V876" s="91" t="s">
        <v>282</v>
      </c>
      <c r="W876" s="91" t="s">
        <v>283</v>
      </c>
      <c r="X876" s="98" t="s">
        <v>7593</v>
      </c>
      <c r="Y876" s="91" t="s">
        <v>395</v>
      </c>
      <c r="Z876" s="99">
        <v>25.25</v>
      </c>
      <c r="AA876" s="100">
        <v>18.95</v>
      </c>
      <c r="AB876" s="101" t="s">
        <v>802</v>
      </c>
      <c r="AC876" s="102" t="s">
        <v>638</v>
      </c>
      <c r="AD876" s="103">
        <f>Table1[[#This Row],[QTY]]*Table1[[#This Row],['# Books]]</f>
        <v>0</v>
      </c>
      <c r="AE876" s="104">
        <f>Table1[[#This Row],[QTY]]*Table1[[#This Row],[S&amp;L Price]]</f>
        <v>0</v>
      </c>
    </row>
    <row r="877" spans="1:31" ht="18" hidden="1" customHeight="1" x14ac:dyDescent="0.25">
      <c r="A877" s="86"/>
      <c r="B877" s="87">
        <v>57</v>
      </c>
      <c r="C877" s="88">
        <v>140</v>
      </c>
      <c r="D877" s="89" t="s">
        <v>7581</v>
      </c>
      <c r="E877" s="90">
        <v>1</v>
      </c>
      <c r="F877" s="91" t="s">
        <v>7591</v>
      </c>
      <c r="G877" s="89" t="s">
        <v>3</v>
      </c>
      <c r="H877" s="89"/>
      <c r="I877" s="92" t="s">
        <v>7594</v>
      </c>
      <c r="J877" s="93">
        <v>2017</v>
      </c>
      <c r="K877" s="94" t="s">
        <v>1408</v>
      </c>
      <c r="L877" s="91"/>
      <c r="M877" s="91"/>
      <c r="N877" s="96" t="s">
        <v>491</v>
      </c>
      <c r="O877" s="96" t="s">
        <v>531</v>
      </c>
      <c r="P877" s="92">
        <v>6.1</v>
      </c>
      <c r="Q877" s="92">
        <v>0.5</v>
      </c>
      <c r="R877" s="92"/>
      <c r="S877" s="92"/>
      <c r="T877" s="92" t="s">
        <v>14</v>
      </c>
      <c r="U877" s="92"/>
      <c r="V877" s="91" t="s">
        <v>282</v>
      </c>
      <c r="W877" s="91" t="s">
        <v>283</v>
      </c>
      <c r="X877" s="98" t="s">
        <v>7593</v>
      </c>
      <c r="Y877" s="91" t="s">
        <v>395</v>
      </c>
      <c r="Z877" s="99">
        <v>25.25</v>
      </c>
      <c r="AA877" s="100">
        <v>18.95</v>
      </c>
      <c r="AB877" s="101" t="s">
        <v>802</v>
      </c>
      <c r="AC877" s="102" t="s">
        <v>638</v>
      </c>
      <c r="AD877" s="103">
        <f>Table1[[#This Row],[QTY]]*Table1[[#This Row],['# Books]]</f>
        <v>0</v>
      </c>
      <c r="AE877" s="104">
        <f>Table1[[#This Row],[QTY]]*Table1[[#This Row],[S&amp;L Price]]</f>
        <v>0</v>
      </c>
    </row>
    <row r="878" spans="1:31" ht="18" customHeight="1" x14ac:dyDescent="0.25">
      <c r="A878" s="86"/>
      <c r="B878" s="87">
        <v>57</v>
      </c>
      <c r="C878" s="88">
        <v>140</v>
      </c>
      <c r="D878" s="89" t="s">
        <v>7581</v>
      </c>
      <c r="E878" s="90">
        <v>1</v>
      </c>
      <c r="F878" s="91" t="s">
        <v>7595</v>
      </c>
      <c r="G878" s="89" t="s">
        <v>0</v>
      </c>
      <c r="H878" s="89"/>
      <c r="I878" s="92" t="s">
        <v>7596</v>
      </c>
      <c r="J878" s="93">
        <v>2017</v>
      </c>
      <c r="K878" s="94" t="s">
        <v>1408</v>
      </c>
      <c r="L878" s="91" t="s">
        <v>318</v>
      </c>
      <c r="M878" s="91" t="s">
        <v>4</v>
      </c>
      <c r="N878" s="96" t="s">
        <v>491</v>
      </c>
      <c r="O878" s="96" t="s">
        <v>495</v>
      </c>
      <c r="P878" s="92">
        <v>5.9</v>
      </c>
      <c r="Q878" s="92">
        <v>0.5</v>
      </c>
      <c r="R878" s="92">
        <v>24</v>
      </c>
      <c r="S878" s="92"/>
      <c r="T878" s="92" t="s">
        <v>14</v>
      </c>
      <c r="U878" s="92" t="s">
        <v>796</v>
      </c>
      <c r="V878" s="91" t="s">
        <v>282</v>
      </c>
      <c r="W878" s="91" t="s">
        <v>283</v>
      </c>
      <c r="X878" s="98" t="s">
        <v>7597</v>
      </c>
      <c r="Y878" s="91" t="s">
        <v>395</v>
      </c>
      <c r="Z878" s="99">
        <v>25.25</v>
      </c>
      <c r="AA878" s="100">
        <v>18.95</v>
      </c>
      <c r="AB878" s="101" t="s">
        <v>7598</v>
      </c>
      <c r="AC878" s="102" t="s">
        <v>638</v>
      </c>
      <c r="AD878" s="103">
        <f>Table1[[#This Row],[QTY]]*Table1[[#This Row],['# Books]]</f>
        <v>0</v>
      </c>
      <c r="AE878" s="104">
        <f>Table1[[#This Row],[QTY]]*Table1[[#This Row],[S&amp;L Price]]</f>
        <v>0</v>
      </c>
    </row>
    <row r="879" spans="1:31" ht="18" hidden="1" customHeight="1" x14ac:dyDescent="0.25">
      <c r="A879" s="86"/>
      <c r="B879" s="87">
        <v>57</v>
      </c>
      <c r="C879" s="88">
        <v>140</v>
      </c>
      <c r="D879" s="89" t="s">
        <v>7581</v>
      </c>
      <c r="E879" s="90">
        <v>1</v>
      </c>
      <c r="F879" s="91" t="s">
        <v>7595</v>
      </c>
      <c r="G879" s="89" t="s">
        <v>3</v>
      </c>
      <c r="H879" s="89"/>
      <c r="I879" s="92" t="s">
        <v>7599</v>
      </c>
      <c r="J879" s="93">
        <v>2017</v>
      </c>
      <c r="K879" s="94" t="s">
        <v>1408</v>
      </c>
      <c r="L879" s="91"/>
      <c r="M879" s="91"/>
      <c r="N879" s="96" t="s">
        <v>491</v>
      </c>
      <c r="O879" s="96" t="s">
        <v>495</v>
      </c>
      <c r="P879" s="92">
        <v>5.9</v>
      </c>
      <c r="Q879" s="92">
        <v>0.5</v>
      </c>
      <c r="R879" s="92">
        <v>24</v>
      </c>
      <c r="S879" s="92"/>
      <c r="T879" s="92" t="s">
        <v>14</v>
      </c>
      <c r="U879" s="92" t="s">
        <v>796</v>
      </c>
      <c r="V879" s="91" t="s">
        <v>282</v>
      </c>
      <c r="W879" s="91" t="s">
        <v>283</v>
      </c>
      <c r="X879" s="98" t="s">
        <v>7597</v>
      </c>
      <c r="Y879" s="91" t="s">
        <v>395</v>
      </c>
      <c r="Z879" s="99">
        <v>25.25</v>
      </c>
      <c r="AA879" s="100">
        <v>18.95</v>
      </c>
      <c r="AB879" s="101" t="s">
        <v>7598</v>
      </c>
      <c r="AC879" s="102" t="s">
        <v>638</v>
      </c>
      <c r="AD879" s="103">
        <f>Table1[[#This Row],[QTY]]*Table1[[#This Row],['# Books]]</f>
        <v>0</v>
      </c>
      <c r="AE879" s="104">
        <f>Table1[[#This Row],[QTY]]*Table1[[#This Row],[S&amp;L Price]]</f>
        <v>0</v>
      </c>
    </row>
    <row r="880" spans="1:31" ht="18" customHeight="1" x14ac:dyDescent="0.25">
      <c r="A880" s="86"/>
      <c r="B880" s="87">
        <v>57</v>
      </c>
      <c r="C880" s="88">
        <v>140</v>
      </c>
      <c r="D880" s="89" t="s">
        <v>7581</v>
      </c>
      <c r="E880" s="90">
        <v>1</v>
      </c>
      <c r="F880" s="91" t="s">
        <v>7600</v>
      </c>
      <c r="G880" s="89" t="s">
        <v>0</v>
      </c>
      <c r="H880" s="89"/>
      <c r="I880" s="92" t="s">
        <v>7601</v>
      </c>
      <c r="J880" s="93">
        <v>2017</v>
      </c>
      <c r="K880" s="94" t="s">
        <v>1408</v>
      </c>
      <c r="L880" s="91" t="s">
        <v>318</v>
      </c>
      <c r="M880" s="91" t="s">
        <v>4</v>
      </c>
      <c r="N880" s="96" t="s">
        <v>491</v>
      </c>
      <c r="O880" s="96" t="s">
        <v>522</v>
      </c>
      <c r="P880" s="92">
        <v>5.5</v>
      </c>
      <c r="Q880" s="92">
        <v>0.5</v>
      </c>
      <c r="R880" s="92"/>
      <c r="S880" s="92"/>
      <c r="T880" s="92" t="s">
        <v>13</v>
      </c>
      <c r="U880" s="92" t="s">
        <v>737</v>
      </c>
      <c r="V880" s="91" t="s">
        <v>282</v>
      </c>
      <c r="W880" s="91" t="s">
        <v>283</v>
      </c>
      <c r="X880" s="98" t="s">
        <v>7602</v>
      </c>
      <c r="Y880" s="91" t="s">
        <v>395</v>
      </c>
      <c r="Z880" s="99">
        <v>25.25</v>
      </c>
      <c r="AA880" s="100">
        <v>18.95</v>
      </c>
      <c r="AB880" s="101" t="s">
        <v>1071</v>
      </c>
      <c r="AC880" s="102" t="s">
        <v>638</v>
      </c>
      <c r="AD880" s="103">
        <f>Table1[[#This Row],[QTY]]*Table1[[#This Row],['# Books]]</f>
        <v>0</v>
      </c>
      <c r="AE880" s="104">
        <f>Table1[[#This Row],[QTY]]*Table1[[#This Row],[S&amp;L Price]]</f>
        <v>0</v>
      </c>
    </row>
    <row r="881" spans="1:31" ht="18" hidden="1" customHeight="1" x14ac:dyDescent="0.25">
      <c r="A881" s="86"/>
      <c r="B881" s="87">
        <v>57</v>
      </c>
      <c r="C881" s="88">
        <v>140</v>
      </c>
      <c r="D881" s="89" t="s">
        <v>7581</v>
      </c>
      <c r="E881" s="90">
        <v>1</v>
      </c>
      <c r="F881" s="91" t="s">
        <v>7600</v>
      </c>
      <c r="G881" s="89" t="s">
        <v>3</v>
      </c>
      <c r="H881" s="89"/>
      <c r="I881" s="92" t="s">
        <v>7603</v>
      </c>
      <c r="J881" s="93">
        <v>2017</v>
      </c>
      <c r="K881" s="94" t="s">
        <v>1408</v>
      </c>
      <c r="L881" s="91"/>
      <c r="M881" s="91"/>
      <c r="N881" s="96" t="s">
        <v>491</v>
      </c>
      <c r="O881" s="96" t="s">
        <v>522</v>
      </c>
      <c r="P881" s="92">
        <v>5.5</v>
      </c>
      <c r="Q881" s="92">
        <v>0.5</v>
      </c>
      <c r="R881" s="92"/>
      <c r="S881" s="92"/>
      <c r="T881" s="92" t="s">
        <v>13</v>
      </c>
      <c r="U881" s="92" t="s">
        <v>737</v>
      </c>
      <c r="V881" s="91" t="s">
        <v>282</v>
      </c>
      <c r="W881" s="91" t="s">
        <v>283</v>
      </c>
      <c r="X881" s="98" t="s">
        <v>7602</v>
      </c>
      <c r="Y881" s="91" t="s">
        <v>395</v>
      </c>
      <c r="Z881" s="99">
        <v>25.25</v>
      </c>
      <c r="AA881" s="100">
        <v>18.95</v>
      </c>
      <c r="AB881" s="101" t="s">
        <v>1071</v>
      </c>
      <c r="AC881" s="102" t="s">
        <v>638</v>
      </c>
      <c r="AD881" s="103">
        <f>Table1[[#This Row],[QTY]]*Table1[[#This Row],['# Books]]</f>
        <v>0</v>
      </c>
      <c r="AE881" s="104">
        <f>Table1[[#This Row],[QTY]]*Table1[[#This Row],[S&amp;L Price]]</f>
        <v>0</v>
      </c>
    </row>
    <row r="882" spans="1:31" ht="18" customHeight="1" x14ac:dyDescent="0.25">
      <c r="A882" s="86"/>
      <c r="B882" s="87">
        <v>57</v>
      </c>
      <c r="C882" s="88">
        <v>140</v>
      </c>
      <c r="D882" s="89" t="s">
        <v>7581</v>
      </c>
      <c r="E882" s="90">
        <v>1</v>
      </c>
      <c r="F882" s="91" t="s">
        <v>7604</v>
      </c>
      <c r="G882" s="89" t="s">
        <v>0</v>
      </c>
      <c r="H882" s="89"/>
      <c r="I882" s="92" t="s">
        <v>7605</v>
      </c>
      <c r="J882" s="93">
        <v>2017</v>
      </c>
      <c r="K882" s="94" t="s">
        <v>1408</v>
      </c>
      <c r="L882" s="91" t="s">
        <v>318</v>
      </c>
      <c r="M882" s="91" t="s">
        <v>4</v>
      </c>
      <c r="N882" s="96" t="s">
        <v>491</v>
      </c>
      <c r="O882" s="96" t="s">
        <v>1082</v>
      </c>
      <c r="P882" s="92">
        <v>5.6</v>
      </c>
      <c r="Q882" s="92">
        <v>0.5</v>
      </c>
      <c r="R882" s="92"/>
      <c r="S882" s="92"/>
      <c r="T882" s="92" t="s">
        <v>13</v>
      </c>
      <c r="U882" s="92" t="s">
        <v>791</v>
      </c>
      <c r="V882" s="91" t="s">
        <v>282</v>
      </c>
      <c r="W882" s="91" t="s">
        <v>283</v>
      </c>
      <c r="X882" s="98" t="s">
        <v>7606</v>
      </c>
      <c r="Y882" s="91" t="s">
        <v>395</v>
      </c>
      <c r="Z882" s="99">
        <v>25.25</v>
      </c>
      <c r="AA882" s="100">
        <v>18.95</v>
      </c>
      <c r="AB882" s="101" t="s">
        <v>7607</v>
      </c>
      <c r="AC882" s="102" t="s">
        <v>638</v>
      </c>
      <c r="AD882" s="103">
        <f>Table1[[#This Row],[QTY]]*Table1[[#This Row],['# Books]]</f>
        <v>0</v>
      </c>
      <c r="AE882" s="104">
        <f>Table1[[#This Row],[QTY]]*Table1[[#This Row],[S&amp;L Price]]</f>
        <v>0</v>
      </c>
    </row>
    <row r="883" spans="1:31" ht="18" hidden="1" customHeight="1" x14ac:dyDescent="0.25">
      <c r="A883" s="86"/>
      <c r="B883" s="87">
        <v>57</v>
      </c>
      <c r="C883" s="88">
        <v>140</v>
      </c>
      <c r="D883" s="89" t="s">
        <v>7581</v>
      </c>
      <c r="E883" s="90">
        <v>1</v>
      </c>
      <c r="F883" s="91" t="s">
        <v>7604</v>
      </c>
      <c r="G883" s="89" t="s">
        <v>3</v>
      </c>
      <c r="H883" s="89"/>
      <c r="I883" s="92" t="s">
        <v>7608</v>
      </c>
      <c r="J883" s="93">
        <v>2017</v>
      </c>
      <c r="K883" s="94" t="s">
        <v>1408</v>
      </c>
      <c r="L883" s="91"/>
      <c r="M883" s="91"/>
      <c r="N883" s="96" t="s">
        <v>491</v>
      </c>
      <c r="O883" s="96" t="s">
        <v>1082</v>
      </c>
      <c r="P883" s="92">
        <v>5.6</v>
      </c>
      <c r="Q883" s="92">
        <v>0.5</v>
      </c>
      <c r="R883" s="92"/>
      <c r="S883" s="92"/>
      <c r="T883" s="92" t="s">
        <v>13</v>
      </c>
      <c r="U883" s="92" t="s">
        <v>791</v>
      </c>
      <c r="V883" s="91" t="s">
        <v>282</v>
      </c>
      <c r="W883" s="91" t="s">
        <v>283</v>
      </c>
      <c r="X883" s="98" t="s">
        <v>7606</v>
      </c>
      <c r="Y883" s="91" t="s">
        <v>395</v>
      </c>
      <c r="Z883" s="99">
        <v>25.25</v>
      </c>
      <c r="AA883" s="100">
        <v>18.95</v>
      </c>
      <c r="AB883" s="101" t="s">
        <v>7607</v>
      </c>
      <c r="AC883" s="102" t="s">
        <v>638</v>
      </c>
      <c r="AD883" s="103">
        <f>Table1[[#This Row],[QTY]]*Table1[[#This Row],['# Books]]</f>
        <v>0</v>
      </c>
      <c r="AE883" s="104">
        <f>Table1[[#This Row],[QTY]]*Table1[[#This Row],[S&amp;L Price]]</f>
        <v>0</v>
      </c>
    </row>
    <row r="884" spans="1:31" ht="18" hidden="1" customHeight="1" x14ac:dyDescent="0.25">
      <c r="A884" s="86"/>
      <c r="B884" s="87">
        <v>58</v>
      </c>
      <c r="C884" s="88"/>
      <c r="D884" s="89" t="s">
        <v>11512</v>
      </c>
      <c r="E884" s="90">
        <v>6</v>
      </c>
      <c r="F884" s="91" t="s">
        <v>11512</v>
      </c>
      <c r="G884" s="89" t="s">
        <v>9</v>
      </c>
      <c r="H884" s="89"/>
      <c r="I884" s="92" t="s">
        <v>11513</v>
      </c>
      <c r="J884" s="93">
        <v>2020</v>
      </c>
      <c r="K884" s="94" t="s">
        <v>9859</v>
      </c>
      <c r="L884" s="91" t="s">
        <v>318</v>
      </c>
      <c r="M884" s="91" t="s">
        <v>4</v>
      </c>
      <c r="N884" s="96"/>
      <c r="O884" s="96"/>
      <c r="P884" s="92"/>
      <c r="Q884" s="92"/>
      <c r="R884" s="92"/>
      <c r="S884" s="92"/>
      <c r="T884" s="92"/>
      <c r="U884" s="92"/>
      <c r="V884" s="91" t="s">
        <v>282</v>
      </c>
      <c r="W884" s="91" t="s">
        <v>283</v>
      </c>
      <c r="X884" s="98" t="s">
        <v>11514</v>
      </c>
      <c r="Y884" s="91" t="s">
        <v>395</v>
      </c>
      <c r="Z884" s="99">
        <v>159.6</v>
      </c>
      <c r="AA884" s="100">
        <v>119.7</v>
      </c>
      <c r="AB884" s="101"/>
      <c r="AC884" s="102" t="s">
        <v>638</v>
      </c>
      <c r="AD884" s="103">
        <f>Table1[[#This Row],[QTY]]*Table1[[#This Row],['# Books]]</f>
        <v>0</v>
      </c>
      <c r="AE884" s="104">
        <f>Table1[[#This Row],[QTY]]*Table1[[#This Row],[S&amp;L Price]]</f>
        <v>0</v>
      </c>
    </row>
    <row r="885" spans="1:31" ht="18" customHeight="1" x14ac:dyDescent="0.25">
      <c r="A885" s="86"/>
      <c r="B885" s="87">
        <v>58</v>
      </c>
      <c r="C885" s="88"/>
      <c r="D885" s="89" t="s">
        <v>11512</v>
      </c>
      <c r="E885" s="90">
        <v>1</v>
      </c>
      <c r="F885" s="91" t="s">
        <v>11515</v>
      </c>
      <c r="G885" s="89" t="s">
        <v>0</v>
      </c>
      <c r="H885" s="89"/>
      <c r="I885" s="92" t="s">
        <v>11516</v>
      </c>
      <c r="J885" s="93">
        <v>2020</v>
      </c>
      <c r="K885" s="94" t="s">
        <v>9859</v>
      </c>
      <c r="L885" s="91" t="s">
        <v>318</v>
      </c>
      <c r="M885" s="91" t="s">
        <v>4</v>
      </c>
      <c r="N885" s="96" t="s">
        <v>491</v>
      </c>
      <c r="O885" s="96" t="s">
        <v>10215</v>
      </c>
      <c r="P885" s="92"/>
      <c r="Q885" s="92"/>
      <c r="R885" s="92"/>
      <c r="S885" s="92"/>
      <c r="T885" s="92" t="s">
        <v>14</v>
      </c>
      <c r="U885" s="92"/>
      <c r="V885" s="91" t="s">
        <v>282</v>
      </c>
      <c r="W885" s="91" t="s">
        <v>283</v>
      </c>
      <c r="X885" s="98" t="s">
        <v>11517</v>
      </c>
      <c r="Y885" s="91" t="s">
        <v>395</v>
      </c>
      <c r="Z885" s="99">
        <v>26.6</v>
      </c>
      <c r="AA885" s="100">
        <v>19.95</v>
      </c>
      <c r="AB885" s="101" t="s">
        <v>802</v>
      </c>
      <c r="AC885" s="102" t="s">
        <v>638</v>
      </c>
      <c r="AD885" s="103">
        <f>Table1[[#This Row],[QTY]]*Table1[[#This Row],['# Books]]</f>
        <v>0</v>
      </c>
      <c r="AE885" s="104">
        <f>Table1[[#This Row],[QTY]]*Table1[[#This Row],[S&amp;L Price]]</f>
        <v>0</v>
      </c>
    </row>
    <row r="886" spans="1:31" ht="18" hidden="1" customHeight="1" x14ac:dyDescent="0.25">
      <c r="A886" s="86"/>
      <c r="B886" s="87">
        <v>58</v>
      </c>
      <c r="C886" s="88"/>
      <c r="D886" s="89" t="s">
        <v>11512</v>
      </c>
      <c r="E886" s="90">
        <v>1</v>
      </c>
      <c r="F886" s="91" t="s">
        <v>11515</v>
      </c>
      <c r="G886" s="89" t="s">
        <v>3</v>
      </c>
      <c r="H886" s="89"/>
      <c r="I886" s="92" t="s">
        <v>11518</v>
      </c>
      <c r="J886" s="93">
        <v>2020</v>
      </c>
      <c r="K886" s="94" t="s">
        <v>9859</v>
      </c>
      <c r="L886" s="91"/>
      <c r="M886" s="91"/>
      <c r="N886" s="96" t="s">
        <v>491</v>
      </c>
      <c r="O886" s="96" t="s">
        <v>10215</v>
      </c>
      <c r="P886" s="92"/>
      <c r="Q886" s="92"/>
      <c r="R886" s="92"/>
      <c r="S886" s="92"/>
      <c r="T886" s="92" t="s">
        <v>14</v>
      </c>
      <c r="U886" s="92"/>
      <c r="V886" s="91" t="s">
        <v>282</v>
      </c>
      <c r="W886" s="91" t="s">
        <v>283</v>
      </c>
      <c r="X886" s="98" t="s">
        <v>11517</v>
      </c>
      <c r="Y886" s="91" t="s">
        <v>395</v>
      </c>
      <c r="Z886" s="99">
        <v>26.6</v>
      </c>
      <c r="AA886" s="100">
        <v>19.95</v>
      </c>
      <c r="AB886" s="101" t="s">
        <v>802</v>
      </c>
      <c r="AC886" s="102" t="s">
        <v>638</v>
      </c>
      <c r="AD886" s="103">
        <f>Table1[[#This Row],[QTY]]*Table1[[#This Row],['# Books]]</f>
        <v>0</v>
      </c>
      <c r="AE886" s="104">
        <f>Table1[[#This Row],[QTY]]*Table1[[#This Row],[S&amp;L Price]]</f>
        <v>0</v>
      </c>
    </row>
    <row r="887" spans="1:31" ht="18" customHeight="1" x14ac:dyDescent="0.25">
      <c r="A887" s="86"/>
      <c r="B887" s="87">
        <v>58</v>
      </c>
      <c r="C887" s="88"/>
      <c r="D887" s="89" t="s">
        <v>11512</v>
      </c>
      <c r="E887" s="90">
        <v>1</v>
      </c>
      <c r="F887" s="91" t="s">
        <v>11519</v>
      </c>
      <c r="G887" s="89" t="s">
        <v>0</v>
      </c>
      <c r="H887" s="89"/>
      <c r="I887" s="92" t="s">
        <v>11520</v>
      </c>
      <c r="J887" s="93">
        <v>2020</v>
      </c>
      <c r="K887" s="94" t="s">
        <v>9859</v>
      </c>
      <c r="L887" s="91" t="s">
        <v>318</v>
      </c>
      <c r="M887" s="91" t="s">
        <v>4</v>
      </c>
      <c r="N887" s="96" t="s">
        <v>491</v>
      </c>
      <c r="O887" s="96" t="s">
        <v>742</v>
      </c>
      <c r="P887" s="92"/>
      <c r="Q887" s="92"/>
      <c r="R887" s="92"/>
      <c r="S887" s="92"/>
      <c r="T887" s="92" t="s">
        <v>14</v>
      </c>
      <c r="U887" s="92"/>
      <c r="V887" s="91" t="s">
        <v>282</v>
      </c>
      <c r="W887" s="91" t="s">
        <v>283</v>
      </c>
      <c r="X887" s="98" t="s">
        <v>11521</v>
      </c>
      <c r="Y887" s="91" t="s">
        <v>395</v>
      </c>
      <c r="Z887" s="99">
        <v>26.6</v>
      </c>
      <c r="AA887" s="100">
        <v>19.95</v>
      </c>
      <c r="AB887" s="101" t="s">
        <v>1066</v>
      </c>
      <c r="AC887" s="102" t="s">
        <v>638</v>
      </c>
      <c r="AD887" s="103">
        <f>Table1[[#This Row],[QTY]]*Table1[[#This Row],['# Books]]</f>
        <v>0</v>
      </c>
      <c r="AE887" s="104">
        <f>Table1[[#This Row],[QTY]]*Table1[[#This Row],[S&amp;L Price]]</f>
        <v>0</v>
      </c>
    </row>
    <row r="888" spans="1:31" ht="18" hidden="1" customHeight="1" x14ac:dyDescent="0.25">
      <c r="A888" s="86"/>
      <c r="B888" s="87">
        <v>58</v>
      </c>
      <c r="C888" s="88"/>
      <c r="D888" s="89" t="s">
        <v>11512</v>
      </c>
      <c r="E888" s="90">
        <v>1</v>
      </c>
      <c r="F888" s="91" t="s">
        <v>11519</v>
      </c>
      <c r="G888" s="89" t="s">
        <v>3</v>
      </c>
      <c r="H888" s="89"/>
      <c r="I888" s="92" t="s">
        <v>11522</v>
      </c>
      <c r="J888" s="93">
        <v>2020</v>
      </c>
      <c r="K888" s="94" t="s">
        <v>9859</v>
      </c>
      <c r="L888" s="91"/>
      <c r="M888" s="91"/>
      <c r="N888" s="96" t="s">
        <v>491</v>
      </c>
      <c r="O888" s="96" t="s">
        <v>742</v>
      </c>
      <c r="P888" s="92"/>
      <c r="Q888" s="92"/>
      <c r="R888" s="92"/>
      <c r="S888" s="92"/>
      <c r="T888" s="92" t="s">
        <v>14</v>
      </c>
      <c r="U888" s="92"/>
      <c r="V888" s="91" t="s">
        <v>282</v>
      </c>
      <c r="W888" s="91" t="s">
        <v>283</v>
      </c>
      <c r="X888" s="98" t="s">
        <v>11521</v>
      </c>
      <c r="Y888" s="91" t="s">
        <v>395</v>
      </c>
      <c r="Z888" s="99">
        <v>26.6</v>
      </c>
      <c r="AA888" s="100">
        <v>19.95</v>
      </c>
      <c r="AB888" s="101" t="s">
        <v>1066</v>
      </c>
      <c r="AC888" s="102" t="s">
        <v>638</v>
      </c>
      <c r="AD888" s="103">
        <f>Table1[[#This Row],[QTY]]*Table1[[#This Row],['# Books]]</f>
        <v>0</v>
      </c>
      <c r="AE888" s="104">
        <f>Table1[[#This Row],[QTY]]*Table1[[#This Row],[S&amp;L Price]]</f>
        <v>0</v>
      </c>
    </row>
    <row r="889" spans="1:31" ht="18" customHeight="1" x14ac:dyDescent="0.25">
      <c r="A889" s="86"/>
      <c r="B889" s="87">
        <v>58</v>
      </c>
      <c r="C889" s="88"/>
      <c r="D889" s="89" t="s">
        <v>11512</v>
      </c>
      <c r="E889" s="90">
        <v>1</v>
      </c>
      <c r="F889" s="91" t="s">
        <v>11523</v>
      </c>
      <c r="G889" s="89" t="s">
        <v>0</v>
      </c>
      <c r="H889" s="89"/>
      <c r="I889" s="92" t="s">
        <v>11524</v>
      </c>
      <c r="J889" s="93">
        <v>2020</v>
      </c>
      <c r="K889" s="94" t="s">
        <v>9859</v>
      </c>
      <c r="L889" s="91" t="s">
        <v>318</v>
      </c>
      <c r="M889" s="91" t="s">
        <v>4</v>
      </c>
      <c r="N889" s="96" t="s">
        <v>491</v>
      </c>
      <c r="O889" s="96" t="s">
        <v>1087</v>
      </c>
      <c r="P889" s="92"/>
      <c r="Q889" s="92"/>
      <c r="R889" s="92"/>
      <c r="S889" s="92"/>
      <c r="T889" s="92" t="s">
        <v>5</v>
      </c>
      <c r="U889" s="92"/>
      <c r="V889" s="91" t="s">
        <v>282</v>
      </c>
      <c r="W889" s="91" t="s">
        <v>283</v>
      </c>
      <c r="X889" s="98" t="s">
        <v>11525</v>
      </c>
      <c r="Y889" s="91" t="s">
        <v>395</v>
      </c>
      <c r="Z889" s="99">
        <v>26.6</v>
      </c>
      <c r="AA889" s="100">
        <v>19.95</v>
      </c>
      <c r="AB889" s="101" t="s">
        <v>11526</v>
      </c>
      <c r="AC889" s="102" t="s">
        <v>638</v>
      </c>
      <c r="AD889" s="103">
        <f>Table1[[#This Row],[QTY]]*Table1[[#This Row],['# Books]]</f>
        <v>0</v>
      </c>
      <c r="AE889" s="104">
        <f>Table1[[#This Row],[QTY]]*Table1[[#This Row],[S&amp;L Price]]</f>
        <v>0</v>
      </c>
    </row>
    <row r="890" spans="1:31" ht="18" hidden="1" customHeight="1" x14ac:dyDescent="0.25">
      <c r="A890" s="86"/>
      <c r="B890" s="87">
        <v>58</v>
      </c>
      <c r="C890" s="88"/>
      <c r="D890" s="89" t="s">
        <v>11512</v>
      </c>
      <c r="E890" s="90">
        <v>1</v>
      </c>
      <c r="F890" s="91" t="s">
        <v>11523</v>
      </c>
      <c r="G890" s="89" t="s">
        <v>3</v>
      </c>
      <c r="H890" s="89"/>
      <c r="I890" s="92" t="s">
        <v>11527</v>
      </c>
      <c r="J890" s="93">
        <v>2020</v>
      </c>
      <c r="K890" s="94" t="s">
        <v>9859</v>
      </c>
      <c r="L890" s="91"/>
      <c r="M890" s="91"/>
      <c r="N890" s="96" t="s">
        <v>491</v>
      </c>
      <c r="O890" s="96" t="s">
        <v>1087</v>
      </c>
      <c r="P890" s="92"/>
      <c r="Q890" s="92"/>
      <c r="R890" s="92"/>
      <c r="S890" s="92"/>
      <c r="T890" s="92" t="s">
        <v>5</v>
      </c>
      <c r="U890" s="92"/>
      <c r="V890" s="91" t="s">
        <v>282</v>
      </c>
      <c r="W890" s="91" t="s">
        <v>283</v>
      </c>
      <c r="X890" s="98" t="s">
        <v>11525</v>
      </c>
      <c r="Y890" s="91" t="s">
        <v>395</v>
      </c>
      <c r="Z890" s="99">
        <v>26.6</v>
      </c>
      <c r="AA890" s="100">
        <v>19.95</v>
      </c>
      <c r="AB890" s="101" t="s">
        <v>11526</v>
      </c>
      <c r="AC890" s="102" t="s">
        <v>638</v>
      </c>
      <c r="AD890" s="103">
        <f>Table1[[#This Row],[QTY]]*Table1[[#This Row],['# Books]]</f>
        <v>0</v>
      </c>
      <c r="AE890" s="104">
        <f>Table1[[#This Row],[QTY]]*Table1[[#This Row],[S&amp;L Price]]</f>
        <v>0</v>
      </c>
    </row>
    <row r="891" spans="1:31" ht="18" customHeight="1" x14ac:dyDescent="0.25">
      <c r="A891" s="86"/>
      <c r="B891" s="87">
        <v>58</v>
      </c>
      <c r="C891" s="88"/>
      <c r="D891" s="89" t="s">
        <v>11512</v>
      </c>
      <c r="E891" s="90">
        <v>1</v>
      </c>
      <c r="F891" s="91" t="s">
        <v>11528</v>
      </c>
      <c r="G891" s="89" t="s">
        <v>0</v>
      </c>
      <c r="H891" s="89"/>
      <c r="I891" s="92" t="s">
        <v>11529</v>
      </c>
      <c r="J891" s="93">
        <v>2020</v>
      </c>
      <c r="K891" s="94" t="s">
        <v>9859</v>
      </c>
      <c r="L891" s="91" t="s">
        <v>318</v>
      </c>
      <c r="M891" s="91" t="s">
        <v>4</v>
      </c>
      <c r="N891" s="96" t="s">
        <v>491</v>
      </c>
      <c r="O891" s="96" t="s">
        <v>2711</v>
      </c>
      <c r="P891" s="92"/>
      <c r="Q891" s="92"/>
      <c r="R891" s="92"/>
      <c r="S891" s="92"/>
      <c r="T891" s="92" t="s">
        <v>5</v>
      </c>
      <c r="U891" s="92"/>
      <c r="V891" s="91" t="s">
        <v>282</v>
      </c>
      <c r="W891" s="91" t="s">
        <v>283</v>
      </c>
      <c r="X891" s="98" t="s">
        <v>11530</v>
      </c>
      <c r="Y891" s="91" t="s">
        <v>395</v>
      </c>
      <c r="Z891" s="99">
        <v>26.6</v>
      </c>
      <c r="AA891" s="100">
        <v>19.95</v>
      </c>
      <c r="AB891" s="101" t="s">
        <v>11531</v>
      </c>
      <c r="AC891" s="102" t="s">
        <v>638</v>
      </c>
      <c r="AD891" s="103">
        <f>Table1[[#This Row],[QTY]]*Table1[[#This Row],['# Books]]</f>
        <v>0</v>
      </c>
      <c r="AE891" s="104">
        <f>Table1[[#This Row],[QTY]]*Table1[[#This Row],[S&amp;L Price]]</f>
        <v>0</v>
      </c>
    </row>
    <row r="892" spans="1:31" ht="18" hidden="1" customHeight="1" x14ac:dyDescent="0.25">
      <c r="A892" s="86"/>
      <c r="B892" s="87">
        <v>58</v>
      </c>
      <c r="C892" s="88"/>
      <c r="D892" s="89" t="s">
        <v>11512</v>
      </c>
      <c r="E892" s="90">
        <v>1</v>
      </c>
      <c r="F892" s="91" t="s">
        <v>11528</v>
      </c>
      <c r="G892" s="89" t="s">
        <v>3</v>
      </c>
      <c r="H892" s="89"/>
      <c r="I892" s="92" t="s">
        <v>11532</v>
      </c>
      <c r="J892" s="93">
        <v>2020</v>
      </c>
      <c r="K892" s="94" t="s">
        <v>9859</v>
      </c>
      <c r="L892" s="91"/>
      <c r="M892" s="91"/>
      <c r="N892" s="96" t="s">
        <v>491</v>
      </c>
      <c r="O892" s="96" t="s">
        <v>2711</v>
      </c>
      <c r="P892" s="92"/>
      <c r="Q892" s="92"/>
      <c r="R892" s="92"/>
      <c r="S892" s="92"/>
      <c r="T892" s="92" t="s">
        <v>5</v>
      </c>
      <c r="U892" s="92"/>
      <c r="V892" s="91" t="s">
        <v>282</v>
      </c>
      <c r="W892" s="91" t="s">
        <v>283</v>
      </c>
      <c r="X892" s="98" t="s">
        <v>11530</v>
      </c>
      <c r="Y892" s="91" t="s">
        <v>395</v>
      </c>
      <c r="Z892" s="99">
        <v>26.6</v>
      </c>
      <c r="AA892" s="100">
        <v>19.95</v>
      </c>
      <c r="AB892" s="101" t="s">
        <v>11531</v>
      </c>
      <c r="AC892" s="102" t="s">
        <v>638</v>
      </c>
      <c r="AD892" s="103">
        <f>Table1[[#This Row],[QTY]]*Table1[[#This Row],['# Books]]</f>
        <v>0</v>
      </c>
      <c r="AE892" s="104">
        <f>Table1[[#This Row],[QTY]]*Table1[[#This Row],[S&amp;L Price]]</f>
        <v>0</v>
      </c>
    </row>
    <row r="893" spans="1:31" ht="18" customHeight="1" x14ac:dyDescent="0.25">
      <c r="A893" s="86"/>
      <c r="B893" s="87">
        <v>58</v>
      </c>
      <c r="C893" s="88"/>
      <c r="D893" s="89" t="s">
        <v>11512</v>
      </c>
      <c r="E893" s="90">
        <v>1</v>
      </c>
      <c r="F893" s="91" t="s">
        <v>11533</v>
      </c>
      <c r="G893" s="89" t="s">
        <v>0</v>
      </c>
      <c r="H893" s="89"/>
      <c r="I893" s="92" t="s">
        <v>11534</v>
      </c>
      <c r="J893" s="93">
        <v>2020</v>
      </c>
      <c r="K893" s="94" t="s">
        <v>9859</v>
      </c>
      <c r="L893" s="91" t="s">
        <v>318</v>
      </c>
      <c r="M893" s="91" t="s">
        <v>4</v>
      </c>
      <c r="N893" s="96" t="s">
        <v>491</v>
      </c>
      <c r="O893" s="96" t="s">
        <v>513</v>
      </c>
      <c r="P893" s="92"/>
      <c r="Q893" s="92"/>
      <c r="R893" s="92"/>
      <c r="S893" s="92"/>
      <c r="T893" s="92" t="s">
        <v>5</v>
      </c>
      <c r="U893" s="92"/>
      <c r="V893" s="91" t="s">
        <v>282</v>
      </c>
      <c r="W893" s="91" t="s">
        <v>283</v>
      </c>
      <c r="X893" s="98" t="s">
        <v>11535</v>
      </c>
      <c r="Y893" s="91" t="s">
        <v>395</v>
      </c>
      <c r="Z893" s="99">
        <v>26.6</v>
      </c>
      <c r="AA893" s="100">
        <v>19.95</v>
      </c>
      <c r="AB893" s="101" t="s">
        <v>11536</v>
      </c>
      <c r="AC893" s="102" t="s">
        <v>638</v>
      </c>
      <c r="AD893" s="103">
        <f>Table1[[#This Row],[QTY]]*Table1[[#This Row],['# Books]]</f>
        <v>0</v>
      </c>
      <c r="AE893" s="104">
        <f>Table1[[#This Row],[QTY]]*Table1[[#This Row],[S&amp;L Price]]</f>
        <v>0</v>
      </c>
    </row>
    <row r="894" spans="1:31" ht="18" hidden="1" customHeight="1" x14ac:dyDescent="0.25">
      <c r="A894" s="86"/>
      <c r="B894" s="87">
        <v>58</v>
      </c>
      <c r="C894" s="88"/>
      <c r="D894" s="89" t="s">
        <v>11512</v>
      </c>
      <c r="E894" s="90">
        <v>1</v>
      </c>
      <c r="F894" s="91" t="s">
        <v>11533</v>
      </c>
      <c r="G894" s="89" t="s">
        <v>3</v>
      </c>
      <c r="H894" s="89"/>
      <c r="I894" s="92" t="s">
        <v>11537</v>
      </c>
      <c r="J894" s="93">
        <v>2020</v>
      </c>
      <c r="K894" s="94" t="s">
        <v>9859</v>
      </c>
      <c r="L894" s="91"/>
      <c r="M894" s="91"/>
      <c r="N894" s="96" t="s">
        <v>491</v>
      </c>
      <c r="O894" s="96" t="s">
        <v>513</v>
      </c>
      <c r="P894" s="92"/>
      <c r="Q894" s="92"/>
      <c r="R894" s="92"/>
      <c r="S894" s="92"/>
      <c r="T894" s="92" t="s">
        <v>5</v>
      </c>
      <c r="U894" s="92"/>
      <c r="V894" s="91" t="s">
        <v>282</v>
      </c>
      <c r="W894" s="91" t="s">
        <v>283</v>
      </c>
      <c r="X894" s="98" t="s">
        <v>11535</v>
      </c>
      <c r="Y894" s="91" t="s">
        <v>395</v>
      </c>
      <c r="Z894" s="99">
        <v>26.6</v>
      </c>
      <c r="AA894" s="100">
        <v>19.95</v>
      </c>
      <c r="AB894" s="101" t="s">
        <v>11536</v>
      </c>
      <c r="AC894" s="102" t="s">
        <v>638</v>
      </c>
      <c r="AD894" s="103">
        <f>Table1[[#This Row],[QTY]]*Table1[[#This Row],['# Books]]</f>
        <v>0</v>
      </c>
      <c r="AE894" s="104">
        <f>Table1[[#This Row],[QTY]]*Table1[[#This Row],[S&amp;L Price]]</f>
        <v>0</v>
      </c>
    </row>
    <row r="895" spans="1:31" ht="18" customHeight="1" x14ac:dyDescent="0.25">
      <c r="A895" s="86"/>
      <c r="B895" s="87">
        <v>58</v>
      </c>
      <c r="C895" s="88"/>
      <c r="D895" s="89" t="s">
        <v>11512</v>
      </c>
      <c r="E895" s="90">
        <v>1</v>
      </c>
      <c r="F895" s="91" t="s">
        <v>11538</v>
      </c>
      <c r="G895" s="89" t="s">
        <v>0</v>
      </c>
      <c r="H895" s="89"/>
      <c r="I895" s="92" t="s">
        <v>11539</v>
      </c>
      <c r="J895" s="93">
        <v>2020</v>
      </c>
      <c r="K895" s="94" t="s">
        <v>9859</v>
      </c>
      <c r="L895" s="91" t="s">
        <v>318</v>
      </c>
      <c r="M895" s="91" t="s">
        <v>4</v>
      </c>
      <c r="N895" s="96" t="s">
        <v>491</v>
      </c>
      <c r="O895" s="96" t="s">
        <v>742</v>
      </c>
      <c r="P895" s="92"/>
      <c r="Q895" s="92"/>
      <c r="R895" s="92"/>
      <c r="S895" s="92"/>
      <c r="T895" s="92" t="s">
        <v>14</v>
      </c>
      <c r="U895" s="92"/>
      <c r="V895" s="91" t="s">
        <v>282</v>
      </c>
      <c r="W895" s="91" t="s">
        <v>283</v>
      </c>
      <c r="X895" s="98" t="s">
        <v>11540</v>
      </c>
      <c r="Y895" s="91" t="s">
        <v>395</v>
      </c>
      <c r="Z895" s="99">
        <v>26.6</v>
      </c>
      <c r="AA895" s="100">
        <v>19.95</v>
      </c>
      <c r="AB895" s="101" t="s">
        <v>11541</v>
      </c>
      <c r="AC895" s="102" t="s">
        <v>638</v>
      </c>
      <c r="AD895" s="103">
        <f>Table1[[#This Row],[QTY]]*Table1[[#This Row],['# Books]]</f>
        <v>0</v>
      </c>
      <c r="AE895" s="104">
        <f>Table1[[#This Row],[QTY]]*Table1[[#This Row],[S&amp;L Price]]</f>
        <v>0</v>
      </c>
    </row>
    <row r="896" spans="1:31" ht="18" hidden="1" customHeight="1" x14ac:dyDescent="0.25">
      <c r="A896" s="86"/>
      <c r="B896" s="87">
        <v>58</v>
      </c>
      <c r="C896" s="88"/>
      <c r="D896" s="89" t="s">
        <v>11512</v>
      </c>
      <c r="E896" s="90">
        <v>1</v>
      </c>
      <c r="F896" s="91" t="s">
        <v>11538</v>
      </c>
      <c r="G896" s="89" t="s">
        <v>3</v>
      </c>
      <c r="H896" s="89"/>
      <c r="I896" s="92" t="s">
        <v>11542</v>
      </c>
      <c r="J896" s="93">
        <v>2020</v>
      </c>
      <c r="K896" s="94" t="s">
        <v>9859</v>
      </c>
      <c r="L896" s="91"/>
      <c r="M896" s="91"/>
      <c r="N896" s="96" t="s">
        <v>491</v>
      </c>
      <c r="O896" s="96" t="s">
        <v>742</v>
      </c>
      <c r="P896" s="92"/>
      <c r="Q896" s="92"/>
      <c r="R896" s="92"/>
      <c r="S896" s="92"/>
      <c r="T896" s="92" t="s">
        <v>14</v>
      </c>
      <c r="U896" s="92"/>
      <c r="V896" s="91" t="s">
        <v>282</v>
      </c>
      <c r="W896" s="91" t="s">
        <v>283</v>
      </c>
      <c r="X896" s="98" t="s">
        <v>11540</v>
      </c>
      <c r="Y896" s="91" t="s">
        <v>395</v>
      </c>
      <c r="Z896" s="99">
        <v>26.6</v>
      </c>
      <c r="AA896" s="100">
        <v>19.95</v>
      </c>
      <c r="AB896" s="101" t="s">
        <v>11541</v>
      </c>
      <c r="AC896" s="102" t="s">
        <v>638</v>
      </c>
      <c r="AD896" s="103">
        <f>Table1[[#This Row],[QTY]]*Table1[[#This Row],['# Books]]</f>
        <v>0</v>
      </c>
      <c r="AE896" s="104">
        <f>Table1[[#This Row],[QTY]]*Table1[[#This Row],[S&amp;L Price]]</f>
        <v>0</v>
      </c>
    </row>
    <row r="897" spans="1:31" ht="18" hidden="1" customHeight="1" x14ac:dyDescent="0.25">
      <c r="A897" s="86"/>
      <c r="B897" s="87">
        <v>58</v>
      </c>
      <c r="C897" s="88"/>
      <c r="D897" s="89" t="s">
        <v>11543</v>
      </c>
      <c r="E897" s="90">
        <v>12</v>
      </c>
      <c r="F897" s="91" t="s">
        <v>11544</v>
      </c>
      <c r="G897" s="89" t="s">
        <v>9</v>
      </c>
      <c r="H897" s="89"/>
      <c r="I897" s="92" t="s">
        <v>11545</v>
      </c>
      <c r="J897" s="93" t="s">
        <v>11178</v>
      </c>
      <c r="K897" s="94" t="s">
        <v>11179</v>
      </c>
      <c r="L897" s="91" t="s">
        <v>318</v>
      </c>
      <c r="M897" s="91" t="s">
        <v>4</v>
      </c>
      <c r="N897" s="96"/>
      <c r="O897" s="96"/>
      <c r="P897" s="92"/>
      <c r="Q897" s="92"/>
      <c r="R897" s="92"/>
      <c r="S897" s="92"/>
      <c r="T897" s="92"/>
      <c r="U897" s="92"/>
      <c r="V897" s="91" t="s">
        <v>282</v>
      </c>
      <c r="W897" s="91" t="s">
        <v>283</v>
      </c>
      <c r="X897" s="98" t="s">
        <v>11546</v>
      </c>
      <c r="Y897" s="91" t="s">
        <v>395</v>
      </c>
      <c r="Z897" s="99">
        <v>319.2</v>
      </c>
      <c r="AA897" s="100">
        <v>239.4</v>
      </c>
      <c r="AB897" s="101"/>
      <c r="AC897" s="102" t="s">
        <v>638</v>
      </c>
      <c r="AD897" s="103">
        <f>Table1[[#This Row],[QTY]]*Table1[[#This Row],['# Books]]</f>
        <v>0</v>
      </c>
      <c r="AE897" s="104">
        <f>Table1[[#This Row],[QTY]]*Table1[[#This Row],[S&amp;L Price]]</f>
        <v>0</v>
      </c>
    </row>
    <row r="898" spans="1:31" ht="18" hidden="1" customHeight="1" x14ac:dyDescent="0.25">
      <c r="A898" s="86"/>
      <c r="B898" s="87">
        <v>58</v>
      </c>
      <c r="C898" s="88"/>
      <c r="D898" s="89" t="s">
        <v>11547</v>
      </c>
      <c r="E898" s="90">
        <v>6</v>
      </c>
      <c r="F898" s="91" t="s">
        <v>11547</v>
      </c>
      <c r="G898" s="89" t="s">
        <v>9</v>
      </c>
      <c r="H898" s="89"/>
      <c r="I898" s="92" t="s">
        <v>11548</v>
      </c>
      <c r="J898" s="93" t="s">
        <v>11178</v>
      </c>
      <c r="K898" s="94" t="s">
        <v>11179</v>
      </c>
      <c r="L898" s="91" t="s">
        <v>318</v>
      </c>
      <c r="M898" s="91" t="s">
        <v>4</v>
      </c>
      <c r="N898" s="96"/>
      <c r="O898" s="96"/>
      <c r="P898" s="92"/>
      <c r="Q898" s="92"/>
      <c r="R898" s="92"/>
      <c r="S898" s="92"/>
      <c r="T898" s="92"/>
      <c r="U898" s="92"/>
      <c r="V898" s="91" t="s">
        <v>282</v>
      </c>
      <c r="W898" s="91" t="s">
        <v>283</v>
      </c>
      <c r="X898" s="98" t="s">
        <v>11549</v>
      </c>
      <c r="Y898" s="91" t="s">
        <v>395</v>
      </c>
      <c r="Z898" s="99">
        <v>159.6</v>
      </c>
      <c r="AA898" s="100">
        <v>119.7</v>
      </c>
      <c r="AB898" s="101"/>
      <c r="AC898" s="102" t="s">
        <v>638</v>
      </c>
      <c r="AD898" s="103">
        <f>Table1[[#This Row],[QTY]]*Table1[[#This Row],['# Books]]</f>
        <v>0</v>
      </c>
      <c r="AE898" s="104">
        <f>Table1[[#This Row],[QTY]]*Table1[[#This Row],[S&amp;L Price]]</f>
        <v>0</v>
      </c>
    </row>
    <row r="899" spans="1:31" ht="18" customHeight="1" x14ac:dyDescent="0.25">
      <c r="A899" s="86"/>
      <c r="B899" s="87">
        <v>58</v>
      </c>
      <c r="C899" s="88"/>
      <c r="D899" s="89" t="s">
        <v>11547</v>
      </c>
      <c r="E899" s="90">
        <v>1</v>
      </c>
      <c r="F899" s="91" t="s">
        <v>11550</v>
      </c>
      <c r="G899" s="89" t="s">
        <v>0</v>
      </c>
      <c r="H899" s="89"/>
      <c r="I899" s="92" t="s">
        <v>11551</v>
      </c>
      <c r="J899" s="93" t="s">
        <v>11178</v>
      </c>
      <c r="K899" s="94" t="s">
        <v>11179</v>
      </c>
      <c r="L899" s="91" t="s">
        <v>318</v>
      </c>
      <c r="M899" s="91" t="s">
        <v>4</v>
      </c>
      <c r="N899" s="96" t="s">
        <v>491</v>
      </c>
      <c r="O899" s="96" t="s">
        <v>1087</v>
      </c>
      <c r="P899" s="92"/>
      <c r="Q899" s="92"/>
      <c r="R899" s="92"/>
      <c r="S899" s="92"/>
      <c r="T899" s="92" t="s">
        <v>14</v>
      </c>
      <c r="U899" s="92"/>
      <c r="V899" s="91" t="s">
        <v>282</v>
      </c>
      <c r="W899" s="91" t="s">
        <v>283</v>
      </c>
      <c r="X899" s="98" t="s">
        <v>11552</v>
      </c>
      <c r="Y899" s="91" t="s">
        <v>395</v>
      </c>
      <c r="Z899" s="99">
        <v>26.6</v>
      </c>
      <c r="AA899" s="100">
        <v>19.95</v>
      </c>
      <c r="AB899" s="101" t="s">
        <v>11553</v>
      </c>
      <c r="AC899" s="102" t="s">
        <v>638</v>
      </c>
      <c r="AD899" s="103">
        <f>Table1[[#This Row],[QTY]]*Table1[[#This Row],['# Books]]</f>
        <v>0</v>
      </c>
      <c r="AE899" s="104">
        <f>Table1[[#This Row],[QTY]]*Table1[[#This Row],[S&amp;L Price]]</f>
        <v>0</v>
      </c>
    </row>
    <row r="900" spans="1:31" ht="18" hidden="1" customHeight="1" x14ac:dyDescent="0.25">
      <c r="A900" s="86"/>
      <c r="B900" s="87">
        <v>58</v>
      </c>
      <c r="C900" s="88"/>
      <c r="D900" s="89" t="s">
        <v>11547</v>
      </c>
      <c r="E900" s="90">
        <v>1</v>
      </c>
      <c r="F900" s="91" t="s">
        <v>11550</v>
      </c>
      <c r="G900" s="89" t="s">
        <v>3</v>
      </c>
      <c r="H900" s="89"/>
      <c r="I900" s="92" t="s">
        <v>11554</v>
      </c>
      <c r="J900" s="93" t="s">
        <v>11178</v>
      </c>
      <c r="K900" s="94" t="s">
        <v>11179</v>
      </c>
      <c r="L900" s="91"/>
      <c r="M900" s="91"/>
      <c r="N900" s="96" t="s">
        <v>491</v>
      </c>
      <c r="O900" s="96" t="s">
        <v>1087</v>
      </c>
      <c r="P900" s="92"/>
      <c r="Q900" s="92"/>
      <c r="R900" s="92"/>
      <c r="S900" s="92"/>
      <c r="T900" s="92" t="s">
        <v>14</v>
      </c>
      <c r="U900" s="92"/>
      <c r="V900" s="91" t="s">
        <v>282</v>
      </c>
      <c r="W900" s="91" t="s">
        <v>283</v>
      </c>
      <c r="X900" s="98" t="s">
        <v>11552</v>
      </c>
      <c r="Y900" s="91" t="s">
        <v>395</v>
      </c>
      <c r="Z900" s="99">
        <v>26.6</v>
      </c>
      <c r="AA900" s="100">
        <v>19.95</v>
      </c>
      <c r="AB900" s="101" t="s">
        <v>11553</v>
      </c>
      <c r="AC900" s="102" t="s">
        <v>638</v>
      </c>
      <c r="AD900" s="103">
        <f>Table1[[#This Row],[QTY]]*Table1[[#This Row],['# Books]]</f>
        <v>0</v>
      </c>
      <c r="AE900" s="104">
        <f>Table1[[#This Row],[QTY]]*Table1[[#This Row],[S&amp;L Price]]</f>
        <v>0</v>
      </c>
    </row>
    <row r="901" spans="1:31" ht="18" customHeight="1" x14ac:dyDescent="0.25">
      <c r="A901" s="86"/>
      <c r="B901" s="87">
        <v>58</v>
      </c>
      <c r="C901" s="88"/>
      <c r="D901" s="89" t="s">
        <v>11547</v>
      </c>
      <c r="E901" s="90">
        <v>1</v>
      </c>
      <c r="F901" s="91" t="s">
        <v>11555</v>
      </c>
      <c r="G901" s="89" t="s">
        <v>0</v>
      </c>
      <c r="H901" s="89"/>
      <c r="I901" s="92" t="s">
        <v>11556</v>
      </c>
      <c r="J901" s="93" t="s">
        <v>11178</v>
      </c>
      <c r="K901" s="94" t="s">
        <v>11179</v>
      </c>
      <c r="L901" s="91" t="s">
        <v>318</v>
      </c>
      <c r="M901" s="91" t="s">
        <v>4</v>
      </c>
      <c r="N901" s="96" t="s">
        <v>491</v>
      </c>
      <c r="O901" s="96" t="s">
        <v>742</v>
      </c>
      <c r="P901" s="92"/>
      <c r="Q901" s="92"/>
      <c r="R901" s="92"/>
      <c r="S901" s="92"/>
      <c r="T901" s="92" t="s">
        <v>14</v>
      </c>
      <c r="U901" s="92"/>
      <c r="V901" s="91" t="s">
        <v>282</v>
      </c>
      <c r="W901" s="91" t="s">
        <v>283</v>
      </c>
      <c r="X901" s="98" t="s">
        <v>11557</v>
      </c>
      <c r="Y901" s="91" t="s">
        <v>395</v>
      </c>
      <c r="Z901" s="99">
        <v>26.6</v>
      </c>
      <c r="AA901" s="100">
        <v>19.95</v>
      </c>
      <c r="AB901" s="101"/>
      <c r="AC901" s="102" t="s">
        <v>638</v>
      </c>
      <c r="AD901" s="103">
        <f>Table1[[#This Row],[QTY]]*Table1[[#This Row],['# Books]]</f>
        <v>0</v>
      </c>
      <c r="AE901" s="104">
        <f>Table1[[#This Row],[QTY]]*Table1[[#This Row],[S&amp;L Price]]</f>
        <v>0</v>
      </c>
    </row>
    <row r="902" spans="1:31" ht="18" hidden="1" customHeight="1" x14ac:dyDescent="0.25">
      <c r="A902" s="86"/>
      <c r="B902" s="87">
        <v>58</v>
      </c>
      <c r="C902" s="88"/>
      <c r="D902" s="89" t="s">
        <v>11547</v>
      </c>
      <c r="E902" s="90">
        <v>1</v>
      </c>
      <c r="F902" s="91" t="s">
        <v>11555</v>
      </c>
      <c r="G902" s="89" t="s">
        <v>3</v>
      </c>
      <c r="H902" s="89"/>
      <c r="I902" s="92" t="s">
        <v>11558</v>
      </c>
      <c r="J902" s="93" t="s">
        <v>11178</v>
      </c>
      <c r="K902" s="94" t="s">
        <v>11179</v>
      </c>
      <c r="L902" s="91"/>
      <c r="M902" s="91"/>
      <c r="N902" s="96" t="s">
        <v>491</v>
      </c>
      <c r="O902" s="96" t="s">
        <v>742</v>
      </c>
      <c r="P902" s="92"/>
      <c r="Q902" s="92"/>
      <c r="R902" s="92"/>
      <c r="S902" s="92"/>
      <c r="T902" s="92" t="s">
        <v>14</v>
      </c>
      <c r="U902" s="92"/>
      <c r="V902" s="91" t="s">
        <v>282</v>
      </c>
      <c r="W902" s="91" t="s">
        <v>283</v>
      </c>
      <c r="X902" s="98" t="s">
        <v>11557</v>
      </c>
      <c r="Y902" s="91" t="s">
        <v>395</v>
      </c>
      <c r="Z902" s="99">
        <v>26.6</v>
      </c>
      <c r="AA902" s="100">
        <v>19.95</v>
      </c>
      <c r="AB902" s="101"/>
      <c r="AC902" s="102" t="s">
        <v>638</v>
      </c>
      <c r="AD902" s="103">
        <f>Table1[[#This Row],[QTY]]*Table1[[#This Row],['# Books]]</f>
        <v>0</v>
      </c>
      <c r="AE902" s="104">
        <f>Table1[[#This Row],[QTY]]*Table1[[#This Row],[S&amp;L Price]]</f>
        <v>0</v>
      </c>
    </row>
    <row r="903" spans="1:31" ht="18" customHeight="1" x14ac:dyDescent="0.25">
      <c r="A903" s="86"/>
      <c r="B903" s="87">
        <v>58</v>
      </c>
      <c r="C903" s="88"/>
      <c r="D903" s="89" t="s">
        <v>11547</v>
      </c>
      <c r="E903" s="90">
        <v>1</v>
      </c>
      <c r="F903" s="91" t="s">
        <v>11559</v>
      </c>
      <c r="G903" s="89" t="s">
        <v>0</v>
      </c>
      <c r="H903" s="89"/>
      <c r="I903" s="92" t="s">
        <v>11560</v>
      </c>
      <c r="J903" s="93" t="s">
        <v>11178</v>
      </c>
      <c r="K903" s="94" t="s">
        <v>11179</v>
      </c>
      <c r="L903" s="91" t="s">
        <v>318</v>
      </c>
      <c r="M903" s="91" t="s">
        <v>4</v>
      </c>
      <c r="N903" s="96" t="s">
        <v>491</v>
      </c>
      <c r="O903" s="96" t="s">
        <v>10604</v>
      </c>
      <c r="P903" s="92"/>
      <c r="Q903" s="92"/>
      <c r="R903" s="92"/>
      <c r="S903" s="92"/>
      <c r="T903" s="92" t="s">
        <v>14</v>
      </c>
      <c r="U903" s="92"/>
      <c r="V903" s="91" t="s">
        <v>282</v>
      </c>
      <c r="W903" s="91" t="s">
        <v>283</v>
      </c>
      <c r="X903" s="98" t="s">
        <v>11561</v>
      </c>
      <c r="Y903" s="91" t="s">
        <v>395</v>
      </c>
      <c r="Z903" s="99">
        <v>26.6</v>
      </c>
      <c r="AA903" s="100">
        <v>19.95</v>
      </c>
      <c r="AB903" s="101"/>
      <c r="AC903" s="102" t="s">
        <v>638</v>
      </c>
      <c r="AD903" s="103">
        <f>Table1[[#This Row],[QTY]]*Table1[[#This Row],['# Books]]</f>
        <v>0</v>
      </c>
      <c r="AE903" s="104">
        <f>Table1[[#This Row],[QTY]]*Table1[[#This Row],[S&amp;L Price]]</f>
        <v>0</v>
      </c>
    </row>
    <row r="904" spans="1:31" ht="18" hidden="1" customHeight="1" x14ac:dyDescent="0.25">
      <c r="A904" s="86"/>
      <c r="B904" s="87">
        <v>58</v>
      </c>
      <c r="C904" s="88"/>
      <c r="D904" s="89" t="s">
        <v>11547</v>
      </c>
      <c r="E904" s="90">
        <v>1</v>
      </c>
      <c r="F904" s="91" t="s">
        <v>11559</v>
      </c>
      <c r="G904" s="89" t="s">
        <v>3</v>
      </c>
      <c r="H904" s="89"/>
      <c r="I904" s="92" t="s">
        <v>11562</v>
      </c>
      <c r="J904" s="93" t="s">
        <v>11178</v>
      </c>
      <c r="K904" s="94" t="s">
        <v>11179</v>
      </c>
      <c r="L904" s="91"/>
      <c r="M904" s="91"/>
      <c r="N904" s="96" t="s">
        <v>491</v>
      </c>
      <c r="O904" s="96" t="s">
        <v>10604</v>
      </c>
      <c r="P904" s="92"/>
      <c r="Q904" s="92"/>
      <c r="R904" s="92"/>
      <c r="S904" s="92"/>
      <c r="T904" s="92" t="s">
        <v>14</v>
      </c>
      <c r="U904" s="92"/>
      <c r="V904" s="91" t="s">
        <v>282</v>
      </c>
      <c r="W904" s="91" t="s">
        <v>283</v>
      </c>
      <c r="X904" s="98" t="s">
        <v>11561</v>
      </c>
      <c r="Y904" s="91" t="s">
        <v>395</v>
      </c>
      <c r="Z904" s="99">
        <v>26.6</v>
      </c>
      <c r="AA904" s="100">
        <v>19.95</v>
      </c>
      <c r="AB904" s="101"/>
      <c r="AC904" s="102" t="s">
        <v>638</v>
      </c>
      <c r="AD904" s="103">
        <f>Table1[[#This Row],[QTY]]*Table1[[#This Row],['# Books]]</f>
        <v>0</v>
      </c>
      <c r="AE904" s="104">
        <f>Table1[[#This Row],[QTY]]*Table1[[#This Row],[S&amp;L Price]]</f>
        <v>0</v>
      </c>
    </row>
    <row r="905" spans="1:31" ht="18" customHeight="1" x14ac:dyDescent="0.25">
      <c r="A905" s="86"/>
      <c r="B905" s="87">
        <v>58</v>
      </c>
      <c r="C905" s="88"/>
      <c r="D905" s="89" t="s">
        <v>11547</v>
      </c>
      <c r="E905" s="90">
        <v>1</v>
      </c>
      <c r="F905" s="91" t="s">
        <v>11563</v>
      </c>
      <c r="G905" s="89" t="s">
        <v>0</v>
      </c>
      <c r="H905" s="89"/>
      <c r="I905" s="92" t="s">
        <v>11564</v>
      </c>
      <c r="J905" s="93" t="s">
        <v>11178</v>
      </c>
      <c r="K905" s="94" t="s">
        <v>11179</v>
      </c>
      <c r="L905" s="91" t="s">
        <v>318</v>
      </c>
      <c r="M905" s="91" t="s">
        <v>4</v>
      </c>
      <c r="N905" s="96" t="s">
        <v>491</v>
      </c>
      <c r="O905" s="96" t="s">
        <v>742</v>
      </c>
      <c r="P905" s="92"/>
      <c r="Q905" s="92"/>
      <c r="R905" s="92"/>
      <c r="S905" s="92"/>
      <c r="T905" s="92" t="s">
        <v>14</v>
      </c>
      <c r="U905" s="92"/>
      <c r="V905" s="91" t="s">
        <v>282</v>
      </c>
      <c r="W905" s="91" t="s">
        <v>283</v>
      </c>
      <c r="X905" s="98" t="s">
        <v>11565</v>
      </c>
      <c r="Y905" s="91" t="s">
        <v>395</v>
      </c>
      <c r="Z905" s="99">
        <v>26.6</v>
      </c>
      <c r="AA905" s="100">
        <v>19.95</v>
      </c>
      <c r="AB905" s="101"/>
      <c r="AC905" s="102" t="s">
        <v>638</v>
      </c>
      <c r="AD905" s="103">
        <f>Table1[[#This Row],[QTY]]*Table1[[#This Row],['# Books]]</f>
        <v>0</v>
      </c>
      <c r="AE905" s="104">
        <f>Table1[[#This Row],[QTY]]*Table1[[#This Row],[S&amp;L Price]]</f>
        <v>0</v>
      </c>
    </row>
    <row r="906" spans="1:31" ht="18" hidden="1" customHeight="1" x14ac:dyDescent="0.25">
      <c r="A906" s="86"/>
      <c r="B906" s="87">
        <v>58</v>
      </c>
      <c r="C906" s="88"/>
      <c r="D906" s="89" t="s">
        <v>11547</v>
      </c>
      <c r="E906" s="90">
        <v>1</v>
      </c>
      <c r="F906" s="91" t="s">
        <v>11563</v>
      </c>
      <c r="G906" s="89" t="s">
        <v>3</v>
      </c>
      <c r="H906" s="89"/>
      <c r="I906" s="92" t="s">
        <v>11566</v>
      </c>
      <c r="J906" s="93" t="s">
        <v>11178</v>
      </c>
      <c r="K906" s="94" t="s">
        <v>11179</v>
      </c>
      <c r="L906" s="91"/>
      <c r="M906" s="91"/>
      <c r="N906" s="96" t="s">
        <v>491</v>
      </c>
      <c r="O906" s="96" t="s">
        <v>742</v>
      </c>
      <c r="P906" s="92"/>
      <c r="Q906" s="92"/>
      <c r="R906" s="92"/>
      <c r="S906" s="92"/>
      <c r="T906" s="92" t="s">
        <v>14</v>
      </c>
      <c r="U906" s="92"/>
      <c r="V906" s="91" t="s">
        <v>282</v>
      </c>
      <c r="W906" s="91" t="s">
        <v>283</v>
      </c>
      <c r="X906" s="98" t="s">
        <v>11565</v>
      </c>
      <c r="Y906" s="91" t="s">
        <v>395</v>
      </c>
      <c r="Z906" s="99">
        <v>26.6</v>
      </c>
      <c r="AA906" s="100">
        <v>19.95</v>
      </c>
      <c r="AB906" s="101"/>
      <c r="AC906" s="102" t="s">
        <v>638</v>
      </c>
      <c r="AD906" s="103">
        <f>Table1[[#This Row],[QTY]]*Table1[[#This Row],['# Books]]</f>
        <v>0</v>
      </c>
      <c r="AE906" s="104">
        <f>Table1[[#This Row],[QTY]]*Table1[[#This Row],[S&amp;L Price]]</f>
        <v>0</v>
      </c>
    </row>
    <row r="907" spans="1:31" ht="18" customHeight="1" x14ac:dyDescent="0.25">
      <c r="A907" s="86"/>
      <c r="B907" s="87">
        <v>58</v>
      </c>
      <c r="C907" s="88"/>
      <c r="D907" s="89" t="s">
        <v>11547</v>
      </c>
      <c r="E907" s="90">
        <v>1</v>
      </c>
      <c r="F907" s="91" t="s">
        <v>11567</v>
      </c>
      <c r="G907" s="89" t="s">
        <v>0</v>
      </c>
      <c r="H907" s="89"/>
      <c r="I907" s="92" t="s">
        <v>11568</v>
      </c>
      <c r="J907" s="93" t="s">
        <v>11178</v>
      </c>
      <c r="K907" s="94" t="s">
        <v>11179</v>
      </c>
      <c r="L907" s="91" t="s">
        <v>318</v>
      </c>
      <c r="M907" s="91" t="s">
        <v>4</v>
      </c>
      <c r="N907" s="96" t="s">
        <v>491</v>
      </c>
      <c r="O907" s="96" t="s">
        <v>11289</v>
      </c>
      <c r="P907" s="92"/>
      <c r="Q907" s="92"/>
      <c r="R907" s="92"/>
      <c r="S907" s="92"/>
      <c r="T907" s="92" t="s">
        <v>14</v>
      </c>
      <c r="U907" s="92"/>
      <c r="V907" s="91" t="s">
        <v>282</v>
      </c>
      <c r="W907" s="91" t="s">
        <v>283</v>
      </c>
      <c r="X907" s="98" t="s">
        <v>11569</v>
      </c>
      <c r="Y907" s="91" t="s">
        <v>395</v>
      </c>
      <c r="Z907" s="99">
        <v>26.6</v>
      </c>
      <c r="AA907" s="100">
        <v>19.95</v>
      </c>
      <c r="AB907" s="101"/>
      <c r="AC907" s="102" t="s">
        <v>638</v>
      </c>
      <c r="AD907" s="103">
        <f>Table1[[#This Row],[QTY]]*Table1[[#This Row],['# Books]]</f>
        <v>0</v>
      </c>
      <c r="AE907" s="104">
        <f>Table1[[#This Row],[QTY]]*Table1[[#This Row],[S&amp;L Price]]</f>
        <v>0</v>
      </c>
    </row>
    <row r="908" spans="1:31" ht="18" hidden="1" customHeight="1" x14ac:dyDescent="0.25">
      <c r="A908" s="86"/>
      <c r="B908" s="87">
        <v>58</v>
      </c>
      <c r="C908" s="88"/>
      <c r="D908" s="89" t="s">
        <v>11547</v>
      </c>
      <c r="E908" s="90">
        <v>1</v>
      </c>
      <c r="F908" s="91" t="s">
        <v>11567</v>
      </c>
      <c r="G908" s="89" t="s">
        <v>3</v>
      </c>
      <c r="H908" s="89"/>
      <c r="I908" s="92" t="s">
        <v>11570</v>
      </c>
      <c r="J908" s="93" t="s">
        <v>11178</v>
      </c>
      <c r="K908" s="94" t="s">
        <v>11179</v>
      </c>
      <c r="L908" s="91"/>
      <c r="M908" s="91"/>
      <c r="N908" s="96" t="s">
        <v>491</v>
      </c>
      <c r="O908" s="96" t="s">
        <v>11289</v>
      </c>
      <c r="P908" s="92"/>
      <c r="Q908" s="92"/>
      <c r="R908" s="92"/>
      <c r="S908" s="92"/>
      <c r="T908" s="92" t="s">
        <v>14</v>
      </c>
      <c r="U908" s="92"/>
      <c r="V908" s="91" t="s">
        <v>282</v>
      </c>
      <c r="W908" s="91" t="s">
        <v>283</v>
      </c>
      <c r="X908" s="98" t="s">
        <v>11569</v>
      </c>
      <c r="Y908" s="91" t="s">
        <v>395</v>
      </c>
      <c r="Z908" s="99">
        <v>26.6</v>
      </c>
      <c r="AA908" s="100">
        <v>19.95</v>
      </c>
      <c r="AB908" s="101"/>
      <c r="AC908" s="102" t="s">
        <v>638</v>
      </c>
      <c r="AD908" s="103">
        <f>Table1[[#This Row],[QTY]]*Table1[[#This Row],['# Books]]</f>
        <v>0</v>
      </c>
      <c r="AE908" s="104">
        <f>Table1[[#This Row],[QTY]]*Table1[[#This Row],[S&amp;L Price]]</f>
        <v>0</v>
      </c>
    </row>
    <row r="909" spans="1:31" ht="18" customHeight="1" x14ac:dyDescent="0.25">
      <c r="A909" s="86"/>
      <c r="B909" s="87">
        <v>58</v>
      </c>
      <c r="C909" s="88"/>
      <c r="D909" s="89" t="s">
        <v>11547</v>
      </c>
      <c r="E909" s="90">
        <v>1</v>
      </c>
      <c r="F909" s="91" t="s">
        <v>11571</v>
      </c>
      <c r="G909" s="89" t="s">
        <v>0</v>
      </c>
      <c r="H909" s="89"/>
      <c r="I909" s="92" t="s">
        <v>11572</v>
      </c>
      <c r="J909" s="93" t="s">
        <v>11178</v>
      </c>
      <c r="K909" s="94" t="s">
        <v>11179</v>
      </c>
      <c r="L909" s="91" t="s">
        <v>318</v>
      </c>
      <c r="M909" s="91" t="s">
        <v>4</v>
      </c>
      <c r="N909" s="96" t="s">
        <v>491</v>
      </c>
      <c r="O909" s="96" t="s">
        <v>1400</v>
      </c>
      <c r="P909" s="92"/>
      <c r="Q909" s="92"/>
      <c r="R909" s="92"/>
      <c r="S909" s="92"/>
      <c r="T909" s="92" t="s">
        <v>14</v>
      </c>
      <c r="U909" s="92"/>
      <c r="V909" s="91" t="s">
        <v>282</v>
      </c>
      <c r="W909" s="91" t="s">
        <v>283</v>
      </c>
      <c r="X909" s="98" t="s">
        <v>11573</v>
      </c>
      <c r="Y909" s="91" t="s">
        <v>395</v>
      </c>
      <c r="Z909" s="99">
        <v>26.6</v>
      </c>
      <c r="AA909" s="100">
        <v>19.95</v>
      </c>
      <c r="AB909" s="101"/>
      <c r="AC909" s="102" t="s">
        <v>638</v>
      </c>
      <c r="AD909" s="103">
        <f>Table1[[#This Row],[QTY]]*Table1[[#This Row],['# Books]]</f>
        <v>0</v>
      </c>
      <c r="AE909" s="104">
        <f>Table1[[#This Row],[QTY]]*Table1[[#This Row],[S&amp;L Price]]</f>
        <v>0</v>
      </c>
    </row>
    <row r="910" spans="1:31" ht="18" hidden="1" customHeight="1" x14ac:dyDescent="0.25">
      <c r="A910" s="86"/>
      <c r="B910" s="87">
        <v>58</v>
      </c>
      <c r="C910" s="88"/>
      <c r="D910" s="89" t="s">
        <v>11547</v>
      </c>
      <c r="E910" s="90">
        <v>1</v>
      </c>
      <c r="F910" s="91" t="s">
        <v>11571</v>
      </c>
      <c r="G910" s="89" t="s">
        <v>3</v>
      </c>
      <c r="H910" s="89"/>
      <c r="I910" s="92" t="s">
        <v>11574</v>
      </c>
      <c r="J910" s="93" t="s">
        <v>11178</v>
      </c>
      <c r="K910" s="94" t="s">
        <v>11179</v>
      </c>
      <c r="L910" s="91"/>
      <c r="M910" s="91"/>
      <c r="N910" s="96" t="s">
        <v>491</v>
      </c>
      <c r="O910" s="96" t="s">
        <v>1400</v>
      </c>
      <c r="P910" s="92"/>
      <c r="Q910" s="92"/>
      <c r="R910" s="92"/>
      <c r="S910" s="92"/>
      <c r="T910" s="92" t="s">
        <v>14</v>
      </c>
      <c r="U910" s="92"/>
      <c r="V910" s="91" t="s">
        <v>282</v>
      </c>
      <c r="W910" s="91" t="s">
        <v>283</v>
      </c>
      <c r="X910" s="98" t="s">
        <v>11573</v>
      </c>
      <c r="Y910" s="91" t="s">
        <v>395</v>
      </c>
      <c r="Z910" s="99">
        <v>26.6</v>
      </c>
      <c r="AA910" s="100">
        <v>19.95</v>
      </c>
      <c r="AB910" s="101"/>
      <c r="AC910" s="102" t="s">
        <v>638</v>
      </c>
      <c r="AD910" s="103">
        <f>Table1[[#This Row],[QTY]]*Table1[[#This Row],['# Books]]</f>
        <v>0</v>
      </c>
      <c r="AE910" s="104">
        <f>Table1[[#This Row],[QTY]]*Table1[[#This Row],[S&amp;L Price]]</f>
        <v>0</v>
      </c>
    </row>
    <row r="911" spans="1:31" ht="18" hidden="1" customHeight="1" x14ac:dyDescent="0.25">
      <c r="A911" s="86"/>
      <c r="B911" s="87">
        <v>59</v>
      </c>
      <c r="C911" s="88"/>
      <c r="D911" s="89" t="s">
        <v>11575</v>
      </c>
      <c r="E911" s="90">
        <v>6</v>
      </c>
      <c r="F911" s="91" t="s">
        <v>11575</v>
      </c>
      <c r="G911" s="89" t="s">
        <v>9</v>
      </c>
      <c r="H911" s="89"/>
      <c r="I911" s="92" t="s">
        <v>11576</v>
      </c>
      <c r="J911" s="93">
        <v>2020</v>
      </c>
      <c r="K911" s="94" t="s">
        <v>9859</v>
      </c>
      <c r="L911" s="91" t="s">
        <v>318</v>
      </c>
      <c r="M911" s="91" t="s">
        <v>319</v>
      </c>
      <c r="N911" s="96"/>
      <c r="O911" s="96"/>
      <c r="P911" s="92"/>
      <c r="Q911" s="92"/>
      <c r="R911" s="92"/>
      <c r="S911" s="92"/>
      <c r="T911" s="92"/>
      <c r="U911" s="92"/>
      <c r="V911" s="91" t="s">
        <v>289</v>
      </c>
      <c r="W911" s="91" t="s">
        <v>290</v>
      </c>
      <c r="X911" s="98" t="s">
        <v>11577</v>
      </c>
      <c r="Y911" s="91" t="s">
        <v>395</v>
      </c>
      <c r="Z911" s="99">
        <v>159.6</v>
      </c>
      <c r="AA911" s="100">
        <v>119.7</v>
      </c>
      <c r="AB911" s="101"/>
      <c r="AC911" s="102" t="s">
        <v>638</v>
      </c>
      <c r="AD911" s="103">
        <f>Table1[[#This Row],[QTY]]*Table1[[#This Row],['# Books]]</f>
        <v>0</v>
      </c>
      <c r="AE911" s="104">
        <f>Table1[[#This Row],[QTY]]*Table1[[#This Row],[S&amp;L Price]]</f>
        <v>0</v>
      </c>
    </row>
    <row r="912" spans="1:31" ht="18" customHeight="1" x14ac:dyDescent="0.25">
      <c r="A912" s="86"/>
      <c r="B912" s="87">
        <v>59</v>
      </c>
      <c r="C912" s="88"/>
      <c r="D912" s="89" t="s">
        <v>11575</v>
      </c>
      <c r="E912" s="90">
        <v>1</v>
      </c>
      <c r="F912" s="91" t="s">
        <v>11578</v>
      </c>
      <c r="G912" s="89" t="s">
        <v>0</v>
      </c>
      <c r="H912" s="89"/>
      <c r="I912" s="92" t="s">
        <v>11579</v>
      </c>
      <c r="J912" s="93">
        <v>2020</v>
      </c>
      <c r="K912" s="94" t="s">
        <v>9859</v>
      </c>
      <c r="L912" s="91" t="s">
        <v>318</v>
      </c>
      <c r="M912" s="91" t="s">
        <v>319</v>
      </c>
      <c r="N912" s="96" t="s">
        <v>491</v>
      </c>
      <c r="O912" s="96" t="s">
        <v>495</v>
      </c>
      <c r="P912" s="92"/>
      <c r="Q912" s="92"/>
      <c r="R912" s="92"/>
      <c r="S912" s="92"/>
      <c r="T912" s="92" t="s">
        <v>16</v>
      </c>
      <c r="U912" s="92"/>
      <c r="V912" s="91" t="s">
        <v>289</v>
      </c>
      <c r="W912" s="91" t="s">
        <v>290</v>
      </c>
      <c r="X912" s="98" t="s">
        <v>11580</v>
      </c>
      <c r="Y912" s="91" t="s">
        <v>395</v>
      </c>
      <c r="Z912" s="99">
        <v>26.6</v>
      </c>
      <c r="AA912" s="100">
        <v>19.95</v>
      </c>
      <c r="AB912" s="101" t="s">
        <v>11581</v>
      </c>
      <c r="AC912" s="102" t="s">
        <v>638</v>
      </c>
      <c r="AD912" s="103">
        <f>Table1[[#This Row],[QTY]]*Table1[[#This Row],['# Books]]</f>
        <v>0</v>
      </c>
      <c r="AE912" s="104">
        <f>Table1[[#This Row],[QTY]]*Table1[[#This Row],[S&amp;L Price]]</f>
        <v>0</v>
      </c>
    </row>
    <row r="913" spans="1:31" ht="18" hidden="1" customHeight="1" x14ac:dyDescent="0.25">
      <c r="A913" s="86"/>
      <c r="B913" s="87">
        <v>59</v>
      </c>
      <c r="C913" s="88"/>
      <c r="D913" s="89" t="s">
        <v>11575</v>
      </c>
      <c r="E913" s="90">
        <v>1</v>
      </c>
      <c r="F913" s="91" t="s">
        <v>11578</v>
      </c>
      <c r="G913" s="89" t="s">
        <v>3</v>
      </c>
      <c r="H913" s="89"/>
      <c r="I913" s="92" t="s">
        <v>11582</v>
      </c>
      <c r="J913" s="93">
        <v>2020</v>
      </c>
      <c r="K913" s="94" t="s">
        <v>9859</v>
      </c>
      <c r="L913" s="91"/>
      <c r="M913" s="91"/>
      <c r="N913" s="96" t="s">
        <v>491</v>
      </c>
      <c r="O913" s="96" t="s">
        <v>495</v>
      </c>
      <c r="P913" s="92"/>
      <c r="Q913" s="92"/>
      <c r="R913" s="92"/>
      <c r="S913" s="92"/>
      <c r="T913" s="92" t="s">
        <v>16</v>
      </c>
      <c r="U913" s="92"/>
      <c r="V913" s="91" t="s">
        <v>289</v>
      </c>
      <c r="W913" s="91" t="s">
        <v>290</v>
      </c>
      <c r="X913" s="98" t="s">
        <v>11580</v>
      </c>
      <c r="Y913" s="91" t="s">
        <v>395</v>
      </c>
      <c r="Z913" s="99">
        <v>26.6</v>
      </c>
      <c r="AA913" s="100">
        <v>19.95</v>
      </c>
      <c r="AB913" s="101" t="s">
        <v>11581</v>
      </c>
      <c r="AC913" s="102" t="s">
        <v>638</v>
      </c>
      <c r="AD913" s="103">
        <f>Table1[[#This Row],[QTY]]*Table1[[#This Row],['# Books]]</f>
        <v>0</v>
      </c>
      <c r="AE913" s="104">
        <f>Table1[[#This Row],[QTY]]*Table1[[#This Row],[S&amp;L Price]]</f>
        <v>0</v>
      </c>
    </row>
    <row r="914" spans="1:31" ht="18" customHeight="1" x14ac:dyDescent="0.25">
      <c r="A914" s="86"/>
      <c r="B914" s="87">
        <v>59</v>
      </c>
      <c r="C914" s="88"/>
      <c r="D914" s="89" t="s">
        <v>11575</v>
      </c>
      <c r="E914" s="90">
        <v>1</v>
      </c>
      <c r="F914" s="91" t="s">
        <v>11583</v>
      </c>
      <c r="G914" s="89" t="s">
        <v>0</v>
      </c>
      <c r="H914" s="89"/>
      <c r="I914" s="92" t="s">
        <v>11584</v>
      </c>
      <c r="J914" s="93">
        <v>2020</v>
      </c>
      <c r="K914" s="94" t="s">
        <v>9859</v>
      </c>
      <c r="L914" s="91" t="s">
        <v>318</v>
      </c>
      <c r="M914" s="91" t="s">
        <v>319</v>
      </c>
      <c r="N914" s="96" t="s">
        <v>491</v>
      </c>
      <c r="O914" s="96" t="s">
        <v>11585</v>
      </c>
      <c r="P914" s="92"/>
      <c r="Q914" s="92"/>
      <c r="R914" s="92"/>
      <c r="S914" s="92"/>
      <c r="T914" s="92" t="s">
        <v>16</v>
      </c>
      <c r="U914" s="92"/>
      <c r="V914" s="91" t="s">
        <v>289</v>
      </c>
      <c r="W914" s="91" t="s">
        <v>290</v>
      </c>
      <c r="X914" s="98" t="s">
        <v>11586</v>
      </c>
      <c r="Y914" s="91" t="s">
        <v>395</v>
      </c>
      <c r="Z914" s="99">
        <v>26.6</v>
      </c>
      <c r="AA914" s="100">
        <v>19.95</v>
      </c>
      <c r="AB914" s="101" t="s">
        <v>9972</v>
      </c>
      <c r="AC914" s="102" t="s">
        <v>638</v>
      </c>
      <c r="AD914" s="103">
        <f>Table1[[#This Row],[QTY]]*Table1[[#This Row],['# Books]]</f>
        <v>0</v>
      </c>
      <c r="AE914" s="104">
        <f>Table1[[#This Row],[QTY]]*Table1[[#This Row],[S&amp;L Price]]</f>
        <v>0</v>
      </c>
    </row>
    <row r="915" spans="1:31" ht="18" hidden="1" customHeight="1" x14ac:dyDescent="0.25">
      <c r="A915" s="86"/>
      <c r="B915" s="87">
        <v>59</v>
      </c>
      <c r="C915" s="88"/>
      <c r="D915" s="89" t="s">
        <v>11575</v>
      </c>
      <c r="E915" s="90">
        <v>1</v>
      </c>
      <c r="F915" s="91" t="s">
        <v>11583</v>
      </c>
      <c r="G915" s="89" t="s">
        <v>3</v>
      </c>
      <c r="H915" s="89"/>
      <c r="I915" s="92" t="s">
        <v>11587</v>
      </c>
      <c r="J915" s="93">
        <v>2020</v>
      </c>
      <c r="K915" s="94" t="s">
        <v>9859</v>
      </c>
      <c r="L915" s="91"/>
      <c r="M915" s="91"/>
      <c r="N915" s="96" t="s">
        <v>491</v>
      </c>
      <c r="O915" s="96" t="s">
        <v>11585</v>
      </c>
      <c r="P915" s="92"/>
      <c r="Q915" s="92"/>
      <c r="R915" s="92"/>
      <c r="S915" s="92"/>
      <c r="T915" s="92" t="s">
        <v>16</v>
      </c>
      <c r="U915" s="92"/>
      <c r="V915" s="91" t="s">
        <v>289</v>
      </c>
      <c r="W915" s="91" t="s">
        <v>290</v>
      </c>
      <c r="X915" s="98" t="s">
        <v>11586</v>
      </c>
      <c r="Y915" s="91" t="s">
        <v>395</v>
      </c>
      <c r="Z915" s="99">
        <v>26.6</v>
      </c>
      <c r="AA915" s="100">
        <v>19.95</v>
      </c>
      <c r="AB915" s="101" t="s">
        <v>9972</v>
      </c>
      <c r="AC915" s="102" t="s">
        <v>638</v>
      </c>
      <c r="AD915" s="103">
        <f>Table1[[#This Row],[QTY]]*Table1[[#This Row],['# Books]]</f>
        <v>0</v>
      </c>
      <c r="AE915" s="104">
        <f>Table1[[#This Row],[QTY]]*Table1[[#This Row],[S&amp;L Price]]</f>
        <v>0</v>
      </c>
    </row>
    <row r="916" spans="1:31" ht="18" customHeight="1" x14ac:dyDescent="0.25">
      <c r="A916" s="86"/>
      <c r="B916" s="87">
        <v>59</v>
      </c>
      <c r="C916" s="88"/>
      <c r="D916" s="89" t="s">
        <v>11575</v>
      </c>
      <c r="E916" s="90">
        <v>1</v>
      </c>
      <c r="F916" s="91" t="s">
        <v>11588</v>
      </c>
      <c r="G916" s="89" t="s">
        <v>0</v>
      </c>
      <c r="H916" s="89"/>
      <c r="I916" s="92" t="s">
        <v>11589</v>
      </c>
      <c r="J916" s="93">
        <v>2020</v>
      </c>
      <c r="K916" s="94" t="s">
        <v>9859</v>
      </c>
      <c r="L916" s="91" t="s">
        <v>318</v>
      </c>
      <c r="M916" s="91" t="s">
        <v>319</v>
      </c>
      <c r="N916" s="96" t="s">
        <v>491</v>
      </c>
      <c r="O916" s="96" t="s">
        <v>513</v>
      </c>
      <c r="P916" s="92"/>
      <c r="Q916" s="92"/>
      <c r="R916" s="92"/>
      <c r="S916" s="92"/>
      <c r="T916" s="92" t="s">
        <v>16</v>
      </c>
      <c r="U916" s="92"/>
      <c r="V916" s="91" t="s">
        <v>289</v>
      </c>
      <c r="W916" s="91" t="s">
        <v>290</v>
      </c>
      <c r="X916" s="98" t="s">
        <v>11590</v>
      </c>
      <c r="Y916" s="91" t="s">
        <v>395</v>
      </c>
      <c r="Z916" s="99">
        <v>26.6</v>
      </c>
      <c r="AA916" s="100">
        <v>19.95</v>
      </c>
      <c r="AB916" s="101" t="s">
        <v>11591</v>
      </c>
      <c r="AC916" s="102" t="s">
        <v>638</v>
      </c>
      <c r="AD916" s="103">
        <f>Table1[[#This Row],[QTY]]*Table1[[#This Row],['# Books]]</f>
        <v>0</v>
      </c>
      <c r="AE916" s="104">
        <f>Table1[[#This Row],[QTY]]*Table1[[#This Row],[S&amp;L Price]]</f>
        <v>0</v>
      </c>
    </row>
    <row r="917" spans="1:31" ht="18" hidden="1" customHeight="1" x14ac:dyDescent="0.25">
      <c r="A917" s="86"/>
      <c r="B917" s="87">
        <v>59</v>
      </c>
      <c r="C917" s="88"/>
      <c r="D917" s="89" t="s">
        <v>11575</v>
      </c>
      <c r="E917" s="90">
        <v>1</v>
      </c>
      <c r="F917" s="91" t="s">
        <v>11588</v>
      </c>
      <c r="G917" s="89" t="s">
        <v>3</v>
      </c>
      <c r="H917" s="89"/>
      <c r="I917" s="92" t="s">
        <v>11592</v>
      </c>
      <c r="J917" s="93">
        <v>2020</v>
      </c>
      <c r="K917" s="94" t="s">
        <v>9859</v>
      </c>
      <c r="L917" s="91"/>
      <c r="M917" s="91"/>
      <c r="N917" s="96" t="s">
        <v>491</v>
      </c>
      <c r="O917" s="96" t="s">
        <v>513</v>
      </c>
      <c r="P917" s="92"/>
      <c r="Q917" s="92"/>
      <c r="R917" s="92"/>
      <c r="S917" s="92"/>
      <c r="T917" s="92" t="s">
        <v>16</v>
      </c>
      <c r="U917" s="92"/>
      <c r="V917" s="91" t="s">
        <v>289</v>
      </c>
      <c r="W917" s="91" t="s">
        <v>290</v>
      </c>
      <c r="X917" s="98" t="s">
        <v>11590</v>
      </c>
      <c r="Y917" s="91" t="s">
        <v>395</v>
      </c>
      <c r="Z917" s="99">
        <v>26.6</v>
      </c>
      <c r="AA917" s="100">
        <v>19.95</v>
      </c>
      <c r="AB917" s="101" t="s">
        <v>11591</v>
      </c>
      <c r="AC917" s="102" t="s">
        <v>638</v>
      </c>
      <c r="AD917" s="103">
        <f>Table1[[#This Row],[QTY]]*Table1[[#This Row],['# Books]]</f>
        <v>0</v>
      </c>
      <c r="AE917" s="104">
        <f>Table1[[#This Row],[QTY]]*Table1[[#This Row],[S&amp;L Price]]</f>
        <v>0</v>
      </c>
    </row>
    <row r="918" spans="1:31" ht="18" customHeight="1" x14ac:dyDescent="0.25">
      <c r="A918" s="86"/>
      <c r="B918" s="87">
        <v>59</v>
      </c>
      <c r="C918" s="88"/>
      <c r="D918" s="89" t="s">
        <v>11575</v>
      </c>
      <c r="E918" s="90">
        <v>1</v>
      </c>
      <c r="F918" s="91" t="s">
        <v>11593</v>
      </c>
      <c r="G918" s="89" t="s">
        <v>0</v>
      </c>
      <c r="H918" s="89"/>
      <c r="I918" s="92" t="s">
        <v>11594</v>
      </c>
      <c r="J918" s="93">
        <v>2020</v>
      </c>
      <c r="K918" s="94" t="s">
        <v>9859</v>
      </c>
      <c r="L918" s="91" t="s">
        <v>318</v>
      </c>
      <c r="M918" s="91" t="s">
        <v>319</v>
      </c>
      <c r="N918" s="96" t="s">
        <v>491</v>
      </c>
      <c r="O918" s="96" t="s">
        <v>514</v>
      </c>
      <c r="P918" s="92"/>
      <c r="Q918" s="92"/>
      <c r="R918" s="92"/>
      <c r="S918" s="92"/>
      <c r="T918" s="92" t="s">
        <v>20</v>
      </c>
      <c r="U918" s="92"/>
      <c r="V918" s="91" t="s">
        <v>289</v>
      </c>
      <c r="W918" s="91" t="s">
        <v>290</v>
      </c>
      <c r="X918" s="98" t="s">
        <v>11595</v>
      </c>
      <c r="Y918" s="91" t="s">
        <v>395</v>
      </c>
      <c r="Z918" s="99">
        <v>26.6</v>
      </c>
      <c r="AA918" s="100">
        <v>19.95</v>
      </c>
      <c r="AB918" s="101" t="s">
        <v>11596</v>
      </c>
      <c r="AC918" s="102" t="s">
        <v>638</v>
      </c>
      <c r="AD918" s="103">
        <f>Table1[[#This Row],[QTY]]*Table1[[#This Row],['# Books]]</f>
        <v>0</v>
      </c>
      <c r="AE918" s="104">
        <f>Table1[[#This Row],[QTY]]*Table1[[#This Row],[S&amp;L Price]]</f>
        <v>0</v>
      </c>
    </row>
    <row r="919" spans="1:31" ht="18" hidden="1" customHeight="1" x14ac:dyDescent="0.25">
      <c r="A919" s="86"/>
      <c r="B919" s="87">
        <v>59</v>
      </c>
      <c r="C919" s="88"/>
      <c r="D919" s="89" t="s">
        <v>11575</v>
      </c>
      <c r="E919" s="90">
        <v>1</v>
      </c>
      <c r="F919" s="91" t="s">
        <v>11593</v>
      </c>
      <c r="G919" s="89" t="s">
        <v>3</v>
      </c>
      <c r="H919" s="89"/>
      <c r="I919" s="92" t="s">
        <v>11597</v>
      </c>
      <c r="J919" s="93">
        <v>2020</v>
      </c>
      <c r="K919" s="94" t="s">
        <v>9859</v>
      </c>
      <c r="L919" s="91"/>
      <c r="M919" s="91"/>
      <c r="N919" s="96" t="s">
        <v>491</v>
      </c>
      <c r="O919" s="96" t="s">
        <v>514</v>
      </c>
      <c r="P919" s="92"/>
      <c r="Q919" s="92"/>
      <c r="R919" s="92"/>
      <c r="S919" s="92"/>
      <c r="T919" s="92" t="s">
        <v>20</v>
      </c>
      <c r="U919" s="92"/>
      <c r="V919" s="91" t="s">
        <v>289</v>
      </c>
      <c r="W919" s="91" t="s">
        <v>290</v>
      </c>
      <c r="X919" s="98" t="s">
        <v>11595</v>
      </c>
      <c r="Y919" s="91" t="s">
        <v>395</v>
      </c>
      <c r="Z919" s="99">
        <v>26.6</v>
      </c>
      <c r="AA919" s="100">
        <v>19.95</v>
      </c>
      <c r="AB919" s="101" t="s">
        <v>11596</v>
      </c>
      <c r="AC919" s="102" t="s">
        <v>638</v>
      </c>
      <c r="AD919" s="103">
        <f>Table1[[#This Row],[QTY]]*Table1[[#This Row],['# Books]]</f>
        <v>0</v>
      </c>
      <c r="AE919" s="104">
        <f>Table1[[#This Row],[QTY]]*Table1[[#This Row],[S&amp;L Price]]</f>
        <v>0</v>
      </c>
    </row>
    <row r="920" spans="1:31" ht="18" customHeight="1" x14ac:dyDescent="0.25">
      <c r="A920" s="86"/>
      <c r="B920" s="87">
        <v>59</v>
      </c>
      <c r="C920" s="88"/>
      <c r="D920" s="89" t="s">
        <v>11575</v>
      </c>
      <c r="E920" s="90">
        <v>1</v>
      </c>
      <c r="F920" s="91" t="s">
        <v>11598</v>
      </c>
      <c r="G920" s="89" t="s">
        <v>0</v>
      </c>
      <c r="H920" s="89"/>
      <c r="I920" s="92" t="s">
        <v>11599</v>
      </c>
      <c r="J920" s="93">
        <v>2020</v>
      </c>
      <c r="K920" s="94" t="s">
        <v>9859</v>
      </c>
      <c r="L920" s="91" t="s">
        <v>318</v>
      </c>
      <c r="M920" s="91" t="s">
        <v>319</v>
      </c>
      <c r="N920" s="96" t="s">
        <v>491</v>
      </c>
      <c r="O920" s="96" t="s">
        <v>11600</v>
      </c>
      <c r="P920" s="92"/>
      <c r="Q920" s="92"/>
      <c r="R920" s="92"/>
      <c r="S920" s="92"/>
      <c r="T920" s="92" t="s">
        <v>20</v>
      </c>
      <c r="U920" s="92"/>
      <c r="V920" s="91" t="s">
        <v>289</v>
      </c>
      <c r="W920" s="91" t="s">
        <v>290</v>
      </c>
      <c r="X920" s="98" t="s">
        <v>11601</v>
      </c>
      <c r="Y920" s="91" t="s">
        <v>395</v>
      </c>
      <c r="Z920" s="99">
        <v>26.6</v>
      </c>
      <c r="AA920" s="100">
        <v>19.95</v>
      </c>
      <c r="AB920" s="101" t="s">
        <v>802</v>
      </c>
      <c r="AC920" s="102" t="s">
        <v>638</v>
      </c>
      <c r="AD920" s="103">
        <f>Table1[[#This Row],[QTY]]*Table1[[#This Row],['# Books]]</f>
        <v>0</v>
      </c>
      <c r="AE920" s="104">
        <f>Table1[[#This Row],[QTY]]*Table1[[#This Row],[S&amp;L Price]]</f>
        <v>0</v>
      </c>
    </row>
    <row r="921" spans="1:31" ht="18" hidden="1" customHeight="1" x14ac:dyDescent="0.25">
      <c r="A921" s="86"/>
      <c r="B921" s="87">
        <v>59</v>
      </c>
      <c r="C921" s="88"/>
      <c r="D921" s="89" t="s">
        <v>11575</v>
      </c>
      <c r="E921" s="90">
        <v>1</v>
      </c>
      <c r="F921" s="91" t="s">
        <v>11598</v>
      </c>
      <c r="G921" s="89" t="s">
        <v>3</v>
      </c>
      <c r="H921" s="89"/>
      <c r="I921" s="92" t="s">
        <v>11602</v>
      </c>
      <c r="J921" s="93">
        <v>2020</v>
      </c>
      <c r="K921" s="94" t="s">
        <v>9859</v>
      </c>
      <c r="L921" s="91"/>
      <c r="M921" s="91"/>
      <c r="N921" s="96" t="s">
        <v>491</v>
      </c>
      <c r="O921" s="96" t="s">
        <v>11600</v>
      </c>
      <c r="P921" s="92"/>
      <c r="Q921" s="92"/>
      <c r="R921" s="92"/>
      <c r="S921" s="92"/>
      <c r="T921" s="92" t="s">
        <v>20</v>
      </c>
      <c r="U921" s="92"/>
      <c r="V921" s="91" t="s">
        <v>289</v>
      </c>
      <c r="W921" s="91" t="s">
        <v>290</v>
      </c>
      <c r="X921" s="98" t="s">
        <v>11601</v>
      </c>
      <c r="Y921" s="91" t="s">
        <v>395</v>
      </c>
      <c r="Z921" s="99">
        <v>26.6</v>
      </c>
      <c r="AA921" s="100">
        <v>19.95</v>
      </c>
      <c r="AB921" s="101" t="s">
        <v>802</v>
      </c>
      <c r="AC921" s="102" t="s">
        <v>638</v>
      </c>
      <c r="AD921" s="103">
        <f>Table1[[#This Row],[QTY]]*Table1[[#This Row],['# Books]]</f>
        <v>0</v>
      </c>
      <c r="AE921" s="104">
        <f>Table1[[#This Row],[QTY]]*Table1[[#This Row],[S&amp;L Price]]</f>
        <v>0</v>
      </c>
    </row>
    <row r="922" spans="1:31" ht="18" customHeight="1" x14ac:dyDescent="0.25">
      <c r="A922" s="86"/>
      <c r="B922" s="87">
        <v>59</v>
      </c>
      <c r="C922" s="88"/>
      <c r="D922" s="89" t="s">
        <v>11575</v>
      </c>
      <c r="E922" s="90">
        <v>1</v>
      </c>
      <c r="F922" s="91" t="s">
        <v>11603</v>
      </c>
      <c r="G922" s="89" t="s">
        <v>0</v>
      </c>
      <c r="H922" s="89"/>
      <c r="I922" s="92" t="s">
        <v>11604</v>
      </c>
      <c r="J922" s="93">
        <v>2020</v>
      </c>
      <c r="K922" s="94" t="s">
        <v>9859</v>
      </c>
      <c r="L922" s="91" t="s">
        <v>318</v>
      </c>
      <c r="M922" s="91" t="s">
        <v>319</v>
      </c>
      <c r="N922" s="96" t="s">
        <v>491</v>
      </c>
      <c r="O922" s="96" t="s">
        <v>9367</v>
      </c>
      <c r="P922" s="92"/>
      <c r="Q922" s="92"/>
      <c r="R922" s="92"/>
      <c r="S922" s="92"/>
      <c r="T922" s="92" t="s">
        <v>20</v>
      </c>
      <c r="U922" s="92"/>
      <c r="V922" s="91" t="s">
        <v>289</v>
      </c>
      <c r="W922" s="91" t="s">
        <v>290</v>
      </c>
      <c r="X922" s="98" t="s">
        <v>11605</v>
      </c>
      <c r="Y922" s="91" t="s">
        <v>395</v>
      </c>
      <c r="Z922" s="99">
        <v>26.6</v>
      </c>
      <c r="AA922" s="100">
        <v>19.95</v>
      </c>
      <c r="AB922" s="101" t="s">
        <v>803</v>
      </c>
      <c r="AC922" s="102" t="s">
        <v>638</v>
      </c>
      <c r="AD922" s="103">
        <f>Table1[[#This Row],[QTY]]*Table1[[#This Row],['# Books]]</f>
        <v>0</v>
      </c>
      <c r="AE922" s="104">
        <f>Table1[[#This Row],[QTY]]*Table1[[#This Row],[S&amp;L Price]]</f>
        <v>0</v>
      </c>
    </row>
    <row r="923" spans="1:31" ht="18" hidden="1" customHeight="1" x14ac:dyDescent="0.25">
      <c r="A923" s="86"/>
      <c r="B923" s="87">
        <v>59</v>
      </c>
      <c r="C923" s="88"/>
      <c r="D923" s="89" t="s">
        <v>11575</v>
      </c>
      <c r="E923" s="90">
        <v>1</v>
      </c>
      <c r="F923" s="91" t="s">
        <v>11603</v>
      </c>
      <c r="G923" s="89" t="s">
        <v>3</v>
      </c>
      <c r="H923" s="89"/>
      <c r="I923" s="92" t="s">
        <v>11606</v>
      </c>
      <c r="J923" s="93">
        <v>2020</v>
      </c>
      <c r="K923" s="94" t="s">
        <v>9859</v>
      </c>
      <c r="L923" s="91"/>
      <c r="M923" s="91"/>
      <c r="N923" s="96" t="s">
        <v>491</v>
      </c>
      <c r="O923" s="96" t="s">
        <v>9367</v>
      </c>
      <c r="P923" s="92"/>
      <c r="Q923" s="92"/>
      <c r="R923" s="92"/>
      <c r="S923" s="92"/>
      <c r="T923" s="92" t="s">
        <v>20</v>
      </c>
      <c r="U923" s="92"/>
      <c r="V923" s="91" t="s">
        <v>289</v>
      </c>
      <c r="W923" s="91" t="s">
        <v>290</v>
      </c>
      <c r="X923" s="98" t="s">
        <v>11605</v>
      </c>
      <c r="Y923" s="91" t="s">
        <v>395</v>
      </c>
      <c r="Z923" s="99">
        <v>26.6</v>
      </c>
      <c r="AA923" s="100">
        <v>19.95</v>
      </c>
      <c r="AB923" s="101" t="s">
        <v>803</v>
      </c>
      <c r="AC923" s="102" t="s">
        <v>638</v>
      </c>
      <c r="AD923" s="103">
        <f>Table1[[#This Row],[QTY]]*Table1[[#This Row],['# Books]]</f>
        <v>0</v>
      </c>
      <c r="AE923" s="104">
        <f>Table1[[#This Row],[QTY]]*Table1[[#This Row],[S&amp;L Price]]</f>
        <v>0</v>
      </c>
    </row>
    <row r="924" spans="1:31" ht="18" hidden="1" customHeight="1" x14ac:dyDescent="0.25">
      <c r="A924" s="86"/>
      <c r="B924" s="87">
        <v>60</v>
      </c>
      <c r="C924" s="88">
        <v>144</v>
      </c>
      <c r="D924" s="89" t="s">
        <v>10613</v>
      </c>
      <c r="E924" s="90">
        <v>6</v>
      </c>
      <c r="F924" s="91" t="s">
        <v>10613</v>
      </c>
      <c r="G924" s="89" t="s">
        <v>9</v>
      </c>
      <c r="H924" s="89"/>
      <c r="I924" s="92" t="s">
        <v>10614</v>
      </c>
      <c r="J924" s="93">
        <v>2020</v>
      </c>
      <c r="K924" s="94" t="s">
        <v>9424</v>
      </c>
      <c r="L924" s="91" t="s">
        <v>318</v>
      </c>
      <c r="M924" s="91" t="s">
        <v>319</v>
      </c>
      <c r="N924" s="96"/>
      <c r="O924" s="96"/>
      <c r="P924" s="92"/>
      <c r="Q924" s="92"/>
      <c r="R924" s="92"/>
      <c r="S924" s="92"/>
      <c r="T924" s="92"/>
      <c r="U924" s="92"/>
      <c r="V924" s="91" t="s">
        <v>289</v>
      </c>
      <c r="W924" s="91" t="s">
        <v>290</v>
      </c>
      <c r="X924" s="98" t="s">
        <v>10615</v>
      </c>
      <c r="Y924" s="91" t="s">
        <v>395</v>
      </c>
      <c r="Z924" s="99">
        <v>159.6</v>
      </c>
      <c r="AA924" s="100">
        <v>119.7</v>
      </c>
      <c r="AB924" s="101"/>
      <c r="AC924" s="102" t="s">
        <v>638</v>
      </c>
      <c r="AD924" s="103">
        <f>Table1[[#This Row],[QTY]]*Table1[[#This Row],['# Books]]</f>
        <v>0</v>
      </c>
      <c r="AE924" s="104">
        <f>Table1[[#This Row],[QTY]]*Table1[[#This Row],[S&amp;L Price]]</f>
        <v>0</v>
      </c>
    </row>
    <row r="925" spans="1:31" ht="18" customHeight="1" x14ac:dyDescent="0.25">
      <c r="A925" s="86"/>
      <c r="B925" s="87">
        <v>60</v>
      </c>
      <c r="C925" s="88">
        <v>144</v>
      </c>
      <c r="D925" s="89" t="s">
        <v>10613</v>
      </c>
      <c r="E925" s="90">
        <v>1</v>
      </c>
      <c r="F925" s="91" t="s">
        <v>10616</v>
      </c>
      <c r="G925" s="89" t="s">
        <v>0</v>
      </c>
      <c r="H925" s="89"/>
      <c r="I925" s="92" t="s">
        <v>10617</v>
      </c>
      <c r="J925" s="93">
        <v>2020</v>
      </c>
      <c r="K925" s="94" t="s">
        <v>9424</v>
      </c>
      <c r="L925" s="91" t="s">
        <v>318</v>
      </c>
      <c r="M925" s="91" t="s">
        <v>319</v>
      </c>
      <c r="N925" s="96" t="s">
        <v>491</v>
      </c>
      <c r="O925" s="96" t="s">
        <v>9820</v>
      </c>
      <c r="P925" s="92"/>
      <c r="Q925" s="92"/>
      <c r="R925" s="92"/>
      <c r="S925" s="92"/>
      <c r="T925" s="92" t="s">
        <v>20</v>
      </c>
      <c r="U925" s="92"/>
      <c r="V925" s="91" t="s">
        <v>289</v>
      </c>
      <c r="W925" s="91" t="s">
        <v>290</v>
      </c>
      <c r="X925" s="98" t="s">
        <v>10618</v>
      </c>
      <c r="Y925" s="91" t="s">
        <v>395</v>
      </c>
      <c r="Z925" s="99">
        <v>26.6</v>
      </c>
      <c r="AA925" s="100">
        <v>19.95</v>
      </c>
      <c r="AB925" s="101" t="s">
        <v>6168</v>
      </c>
      <c r="AC925" s="102" t="s">
        <v>638</v>
      </c>
      <c r="AD925" s="103">
        <f>Table1[[#This Row],[QTY]]*Table1[[#This Row],['# Books]]</f>
        <v>0</v>
      </c>
      <c r="AE925" s="104">
        <f>Table1[[#This Row],[QTY]]*Table1[[#This Row],[S&amp;L Price]]</f>
        <v>0</v>
      </c>
    </row>
    <row r="926" spans="1:31" ht="18" hidden="1" customHeight="1" x14ac:dyDescent="0.25">
      <c r="A926" s="86"/>
      <c r="B926" s="87">
        <v>60</v>
      </c>
      <c r="C926" s="88">
        <v>144</v>
      </c>
      <c r="D926" s="89" t="s">
        <v>10613</v>
      </c>
      <c r="E926" s="90">
        <v>1</v>
      </c>
      <c r="F926" s="91" t="s">
        <v>10616</v>
      </c>
      <c r="G926" s="89" t="s">
        <v>3</v>
      </c>
      <c r="H926" s="89"/>
      <c r="I926" s="92" t="s">
        <v>10619</v>
      </c>
      <c r="J926" s="93">
        <v>2020</v>
      </c>
      <c r="K926" s="94" t="s">
        <v>9424</v>
      </c>
      <c r="L926" s="91"/>
      <c r="M926" s="91"/>
      <c r="N926" s="96" t="s">
        <v>491</v>
      </c>
      <c r="O926" s="96" t="s">
        <v>9820</v>
      </c>
      <c r="P926" s="92"/>
      <c r="Q926" s="92"/>
      <c r="R926" s="92"/>
      <c r="S926" s="92"/>
      <c r="T926" s="92" t="s">
        <v>20</v>
      </c>
      <c r="U926" s="92"/>
      <c r="V926" s="91" t="s">
        <v>289</v>
      </c>
      <c r="W926" s="91" t="s">
        <v>290</v>
      </c>
      <c r="X926" s="98" t="s">
        <v>10618</v>
      </c>
      <c r="Y926" s="91" t="s">
        <v>395</v>
      </c>
      <c r="Z926" s="99">
        <v>26.6</v>
      </c>
      <c r="AA926" s="100">
        <v>19.95</v>
      </c>
      <c r="AB926" s="101" t="s">
        <v>6168</v>
      </c>
      <c r="AC926" s="102" t="s">
        <v>638</v>
      </c>
      <c r="AD926" s="103">
        <f>Table1[[#This Row],[QTY]]*Table1[[#This Row],['# Books]]</f>
        <v>0</v>
      </c>
      <c r="AE926" s="104">
        <f>Table1[[#This Row],[QTY]]*Table1[[#This Row],[S&amp;L Price]]</f>
        <v>0</v>
      </c>
    </row>
    <row r="927" spans="1:31" ht="18" customHeight="1" x14ac:dyDescent="0.25">
      <c r="A927" s="86"/>
      <c r="B927" s="87">
        <v>60</v>
      </c>
      <c r="C927" s="88">
        <v>144</v>
      </c>
      <c r="D927" s="89" t="s">
        <v>10613</v>
      </c>
      <c r="E927" s="90">
        <v>1</v>
      </c>
      <c r="F927" s="91" t="s">
        <v>10620</v>
      </c>
      <c r="G927" s="89" t="s">
        <v>0</v>
      </c>
      <c r="H927" s="89"/>
      <c r="I927" s="92" t="s">
        <v>10621</v>
      </c>
      <c r="J927" s="93">
        <v>2020</v>
      </c>
      <c r="K927" s="94" t="s">
        <v>9424</v>
      </c>
      <c r="L927" s="91" t="s">
        <v>318</v>
      </c>
      <c r="M927" s="91" t="s">
        <v>319</v>
      </c>
      <c r="N927" s="96" t="s">
        <v>491</v>
      </c>
      <c r="O927" s="96" t="s">
        <v>10622</v>
      </c>
      <c r="P927" s="92"/>
      <c r="Q927" s="92"/>
      <c r="R927" s="92"/>
      <c r="S927" s="92"/>
      <c r="T927" s="92" t="s">
        <v>20</v>
      </c>
      <c r="U927" s="92"/>
      <c r="V927" s="91" t="s">
        <v>289</v>
      </c>
      <c r="W927" s="91" t="s">
        <v>290</v>
      </c>
      <c r="X927" s="98" t="s">
        <v>10623</v>
      </c>
      <c r="Y927" s="91" t="s">
        <v>395</v>
      </c>
      <c r="Z927" s="99">
        <v>26.6</v>
      </c>
      <c r="AA927" s="100">
        <v>19.95</v>
      </c>
      <c r="AB927" s="101" t="s">
        <v>10624</v>
      </c>
      <c r="AC927" s="102" t="s">
        <v>638</v>
      </c>
      <c r="AD927" s="103">
        <f>Table1[[#This Row],[QTY]]*Table1[[#This Row],['# Books]]</f>
        <v>0</v>
      </c>
      <c r="AE927" s="104">
        <f>Table1[[#This Row],[QTY]]*Table1[[#This Row],[S&amp;L Price]]</f>
        <v>0</v>
      </c>
    </row>
    <row r="928" spans="1:31" ht="18" hidden="1" customHeight="1" x14ac:dyDescent="0.25">
      <c r="A928" s="86"/>
      <c r="B928" s="87">
        <v>60</v>
      </c>
      <c r="C928" s="88">
        <v>144</v>
      </c>
      <c r="D928" s="89" t="s">
        <v>10613</v>
      </c>
      <c r="E928" s="90">
        <v>1</v>
      </c>
      <c r="F928" s="91" t="s">
        <v>10620</v>
      </c>
      <c r="G928" s="89" t="s">
        <v>3</v>
      </c>
      <c r="H928" s="89"/>
      <c r="I928" s="92" t="s">
        <v>10625</v>
      </c>
      <c r="J928" s="93">
        <v>2020</v>
      </c>
      <c r="K928" s="94" t="s">
        <v>9424</v>
      </c>
      <c r="L928" s="91"/>
      <c r="M928" s="91"/>
      <c r="N928" s="96" t="s">
        <v>491</v>
      </c>
      <c r="O928" s="96" t="s">
        <v>10622</v>
      </c>
      <c r="P928" s="92"/>
      <c r="Q928" s="92"/>
      <c r="R928" s="92"/>
      <c r="S928" s="92"/>
      <c r="T928" s="92" t="s">
        <v>20</v>
      </c>
      <c r="U928" s="92"/>
      <c r="V928" s="91" t="s">
        <v>289</v>
      </c>
      <c r="W928" s="91" t="s">
        <v>290</v>
      </c>
      <c r="X928" s="98" t="s">
        <v>10623</v>
      </c>
      <c r="Y928" s="91" t="s">
        <v>395</v>
      </c>
      <c r="Z928" s="99">
        <v>26.6</v>
      </c>
      <c r="AA928" s="100">
        <v>19.95</v>
      </c>
      <c r="AB928" s="101" t="s">
        <v>10624</v>
      </c>
      <c r="AC928" s="102" t="s">
        <v>638</v>
      </c>
      <c r="AD928" s="103">
        <f>Table1[[#This Row],[QTY]]*Table1[[#This Row],['# Books]]</f>
        <v>0</v>
      </c>
      <c r="AE928" s="104">
        <f>Table1[[#This Row],[QTY]]*Table1[[#This Row],[S&amp;L Price]]</f>
        <v>0</v>
      </c>
    </row>
    <row r="929" spans="1:31" ht="18" customHeight="1" x14ac:dyDescent="0.25">
      <c r="A929" s="86"/>
      <c r="B929" s="87">
        <v>60</v>
      </c>
      <c r="C929" s="88">
        <v>144</v>
      </c>
      <c r="D929" s="89" t="s">
        <v>10613</v>
      </c>
      <c r="E929" s="90">
        <v>1</v>
      </c>
      <c r="F929" s="91" t="s">
        <v>10626</v>
      </c>
      <c r="G929" s="89" t="s">
        <v>0</v>
      </c>
      <c r="H929" s="89"/>
      <c r="I929" s="92" t="s">
        <v>10627</v>
      </c>
      <c r="J929" s="93">
        <v>2020</v>
      </c>
      <c r="K929" s="94" t="s">
        <v>9424</v>
      </c>
      <c r="L929" s="91" t="s">
        <v>318</v>
      </c>
      <c r="M929" s="91" t="s">
        <v>319</v>
      </c>
      <c r="N929" s="96" t="s">
        <v>491</v>
      </c>
      <c r="O929" s="96" t="s">
        <v>527</v>
      </c>
      <c r="P929" s="92"/>
      <c r="Q929" s="92"/>
      <c r="R929" s="92"/>
      <c r="S929" s="92"/>
      <c r="T929" s="92" t="s">
        <v>16</v>
      </c>
      <c r="U929" s="92"/>
      <c r="V929" s="91" t="s">
        <v>289</v>
      </c>
      <c r="W929" s="91" t="s">
        <v>290</v>
      </c>
      <c r="X929" s="98" t="s">
        <v>10628</v>
      </c>
      <c r="Y929" s="91" t="s">
        <v>395</v>
      </c>
      <c r="Z929" s="99">
        <v>26.6</v>
      </c>
      <c r="AA929" s="100">
        <v>19.95</v>
      </c>
      <c r="AB929" s="101" t="s">
        <v>6168</v>
      </c>
      <c r="AC929" s="102" t="s">
        <v>638</v>
      </c>
      <c r="AD929" s="103">
        <f>Table1[[#This Row],[QTY]]*Table1[[#This Row],['# Books]]</f>
        <v>0</v>
      </c>
      <c r="AE929" s="104">
        <f>Table1[[#This Row],[QTY]]*Table1[[#This Row],[S&amp;L Price]]</f>
        <v>0</v>
      </c>
    </row>
    <row r="930" spans="1:31" ht="18" hidden="1" customHeight="1" x14ac:dyDescent="0.25">
      <c r="A930" s="86"/>
      <c r="B930" s="87">
        <v>60</v>
      </c>
      <c r="C930" s="88">
        <v>144</v>
      </c>
      <c r="D930" s="89" t="s">
        <v>10613</v>
      </c>
      <c r="E930" s="90">
        <v>1</v>
      </c>
      <c r="F930" s="91" t="s">
        <v>10626</v>
      </c>
      <c r="G930" s="89" t="s">
        <v>3</v>
      </c>
      <c r="H930" s="89"/>
      <c r="I930" s="92" t="s">
        <v>10629</v>
      </c>
      <c r="J930" s="93">
        <v>2020</v>
      </c>
      <c r="K930" s="94" t="s">
        <v>9424</v>
      </c>
      <c r="L930" s="91"/>
      <c r="M930" s="91"/>
      <c r="N930" s="96" t="s">
        <v>491</v>
      </c>
      <c r="O930" s="96" t="s">
        <v>527</v>
      </c>
      <c r="P930" s="92"/>
      <c r="Q930" s="92"/>
      <c r="R930" s="92"/>
      <c r="S930" s="92"/>
      <c r="T930" s="92" t="s">
        <v>16</v>
      </c>
      <c r="U930" s="92"/>
      <c r="V930" s="91" t="s">
        <v>289</v>
      </c>
      <c r="W930" s="91" t="s">
        <v>290</v>
      </c>
      <c r="X930" s="98" t="s">
        <v>10628</v>
      </c>
      <c r="Y930" s="91" t="s">
        <v>395</v>
      </c>
      <c r="Z930" s="99">
        <v>26.6</v>
      </c>
      <c r="AA930" s="100">
        <v>19.95</v>
      </c>
      <c r="AB930" s="101" t="s">
        <v>6168</v>
      </c>
      <c r="AC930" s="102" t="s">
        <v>638</v>
      </c>
      <c r="AD930" s="103">
        <f>Table1[[#This Row],[QTY]]*Table1[[#This Row],['# Books]]</f>
        <v>0</v>
      </c>
      <c r="AE930" s="104">
        <f>Table1[[#This Row],[QTY]]*Table1[[#This Row],[S&amp;L Price]]</f>
        <v>0</v>
      </c>
    </row>
    <row r="931" spans="1:31" ht="18" customHeight="1" x14ac:dyDescent="0.25">
      <c r="A931" s="86"/>
      <c r="B931" s="87">
        <v>60</v>
      </c>
      <c r="C931" s="88">
        <v>144</v>
      </c>
      <c r="D931" s="89" t="s">
        <v>10613</v>
      </c>
      <c r="E931" s="90">
        <v>1</v>
      </c>
      <c r="F931" s="91" t="s">
        <v>10630</v>
      </c>
      <c r="G931" s="89" t="s">
        <v>0</v>
      </c>
      <c r="H931" s="89"/>
      <c r="I931" s="92" t="s">
        <v>10631</v>
      </c>
      <c r="J931" s="93">
        <v>2020</v>
      </c>
      <c r="K931" s="94" t="s">
        <v>9424</v>
      </c>
      <c r="L931" s="91" t="s">
        <v>318</v>
      </c>
      <c r="M931" s="91" t="s">
        <v>319</v>
      </c>
      <c r="N931" s="96" t="s">
        <v>491</v>
      </c>
      <c r="O931" s="96" t="s">
        <v>527</v>
      </c>
      <c r="P931" s="92"/>
      <c r="Q931" s="92"/>
      <c r="R931" s="92"/>
      <c r="S931" s="92"/>
      <c r="T931" s="92" t="s">
        <v>16</v>
      </c>
      <c r="U931" s="92"/>
      <c r="V931" s="91" t="s">
        <v>289</v>
      </c>
      <c r="W931" s="91" t="s">
        <v>290</v>
      </c>
      <c r="X931" s="98" t="s">
        <v>10632</v>
      </c>
      <c r="Y931" s="91" t="s">
        <v>395</v>
      </c>
      <c r="Z931" s="99">
        <v>26.6</v>
      </c>
      <c r="AA931" s="100">
        <v>19.95</v>
      </c>
      <c r="AB931" s="101" t="s">
        <v>9329</v>
      </c>
      <c r="AC931" s="102" t="s">
        <v>638</v>
      </c>
      <c r="AD931" s="103">
        <f>Table1[[#This Row],[QTY]]*Table1[[#This Row],['# Books]]</f>
        <v>0</v>
      </c>
      <c r="AE931" s="104">
        <f>Table1[[#This Row],[QTY]]*Table1[[#This Row],[S&amp;L Price]]</f>
        <v>0</v>
      </c>
    </row>
    <row r="932" spans="1:31" ht="18" hidden="1" customHeight="1" x14ac:dyDescent="0.25">
      <c r="A932" s="86"/>
      <c r="B932" s="87">
        <v>60</v>
      </c>
      <c r="C932" s="88">
        <v>144</v>
      </c>
      <c r="D932" s="89" t="s">
        <v>10613</v>
      </c>
      <c r="E932" s="90">
        <v>1</v>
      </c>
      <c r="F932" s="91" t="s">
        <v>10630</v>
      </c>
      <c r="G932" s="89" t="s">
        <v>3</v>
      </c>
      <c r="H932" s="89"/>
      <c r="I932" s="92" t="s">
        <v>10633</v>
      </c>
      <c r="J932" s="93">
        <v>2020</v>
      </c>
      <c r="K932" s="94" t="s">
        <v>9424</v>
      </c>
      <c r="L932" s="91"/>
      <c r="M932" s="91"/>
      <c r="N932" s="96" t="s">
        <v>491</v>
      </c>
      <c r="O932" s="96" t="s">
        <v>527</v>
      </c>
      <c r="P932" s="92"/>
      <c r="Q932" s="92"/>
      <c r="R932" s="92"/>
      <c r="S932" s="92"/>
      <c r="T932" s="92" t="s">
        <v>16</v>
      </c>
      <c r="U932" s="92"/>
      <c r="V932" s="91" t="s">
        <v>289</v>
      </c>
      <c r="W932" s="91" t="s">
        <v>290</v>
      </c>
      <c r="X932" s="98" t="s">
        <v>10632</v>
      </c>
      <c r="Y932" s="91" t="s">
        <v>395</v>
      </c>
      <c r="Z932" s="99">
        <v>26.6</v>
      </c>
      <c r="AA932" s="100">
        <v>19.95</v>
      </c>
      <c r="AB932" s="101" t="s">
        <v>9329</v>
      </c>
      <c r="AC932" s="102" t="s">
        <v>638</v>
      </c>
      <c r="AD932" s="103">
        <f>Table1[[#This Row],[QTY]]*Table1[[#This Row],['# Books]]</f>
        <v>0</v>
      </c>
      <c r="AE932" s="104">
        <f>Table1[[#This Row],[QTY]]*Table1[[#This Row],[S&amp;L Price]]</f>
        <v>0</v>
      </c>
    </row>
    <row r="933" spans="1:31" ht="18" customHeight="1" x14ac:dyDescent="0.25">
      <c r="A933" s="86"/>
      <c r="B933" s="87">
        <v>60</v>
      </c>
      <c r="C933" s="88">
        <v>144</v>
      </c>
      <c r="D933" s="89" t="s">
        <v>10613</v>
      </c>
      <c r="E933" s="90">
        <v>1</v>
      </c>
      <c r="F933" s="91" t="s">
        <v>10634</v>
      </c>
      <c r="G933" s="89" t="s">
        <v>0</v>
      </c>
      <c r="H933" s="89"/>
      <c r="I933" s="92" t="s">
        <v>10635</v>
      </c>
      <c r="J933" s="93">
        <v>2020</v>
      </c>
      <c r="K933" s="94" t="s">
        <v>9424</v>
      </c>
      <c r="L933" s="91" t="s">
        <v>318</v>
      </c>
      <c r="M933" s="91" t="s">
        <v>319</v>
      </c>
      <c r="N933" s="96" t="s">
        <v>491</v>
      </c>
      <c r="O933" s="96" t="s">
        <v>742</v>
      </c>
      <c r="P933" s="92"/>
      <c r="Q933" s="92"/>
      <c r="R933" s="92"/>
      <c r="S933" s="92"/>
      <c r="T933" s="92" t="s">
        <v>16</v>
      </c>
      <c r="U933" s="92"/>
      <c r="V933" s="91" t="s">
        <v>289</v>
      </c>
      <c r="W933" s="91" t="s">
        <v>290</v>
      </c>
      <c r="X933" s="98" t="s">
        <v>10636</v>
      </c>
      <c r="Y933" s="91" t="s">
        <v>395</v>
      </c>
      <c r="Z933" s="99">
        <v>26.6</v>
      </c>
      <c r="AA933" s="100">
        <v>19.95</v>
      </c>
      <c r="AB933" s="101" t="s">
        <v>10637</v>
      </c>
      <c r="AC933" s="102" t="s">
        <v>638</v>
      </c>
      <c r="AD933" s="103">
        <f>Table1[[#This Row],[QTY]]*Table1[[#This Row],['# Books]]</f>
        <v>0</v>
      </c>
      <c r="AE933" s="104">
        <f>Table1[[#This Row],[QTY]]*Table1[[#This Row],[S&amp;L Price]]</f>
        <v>0</v>
      </c>
    </row>
    <row r="934" spans="1:31" ht="18" hidden="1" customHeight="1" x14ac:dyDescent="0.25">
      <c r="A934" s="86"/>
      <c r="B934" s="87">
        <v>60</v>
      </c>
      <c r="C934" s="88">
        <v>144</v>
      </c>
      <c r="D934" s="89" t="s">
        <v>10613</v>
      </c>
      <c r="E934" s="90">
        <v>1</v>
      </c>
      <c r="F934" s="91" t="s">
        <v>10634</v>
      </c>
      <c r="G934" s="89" t="s">
        <v>3</v>
      </c>
      <c r="H934" s="89"/>
      <c r="I934" s="92" t="s">
        <v>10638</v>
      </c>
      <c r="J934" s="93">
        <v>2020</v>
      </c>
      <c r="K934" s="94" t="s">
        <v>9424</v>
      </c>
      <c r="L934" s="91"/>
      <c r="M934" s="91"/>
      <c r="N934" s="96" t="s">
        <v>491</v>
      </c>
      <c r="O934" s="96" t="s">
        <v>742</v>
      </c>
      <c r="P934" s="92"/>
      <c r="Q934" s="92"/>
      <c r="R934" s="92"/>
      <c r="S934" s="92"/>
      <c r="T934" s="92" t="s">
        <v>16</v>
      </c>
      <c r="U934" s="92"/>
      <c r="V934" s="91" t="s">
        <v>289</v>
      </c>
      <c r="W934" s="91" t="s">
        <v>290</v>
      </c>
      <c r="X934" s="98" t="s">
        <v>10636</v>
      </c>
      <c r="Y934" s="91" t="s">
        <v>395</v>
      </c>
      <c r="Z934" s="99">
        <v>26.6</v>
      </c>
      <c r="AA934" s="100">
        <v>19.95</v>
      </c>
      <c r="AB934" s="101" t="s">
        <v>10637</v>
      </c>
      <c r="AC934" s="102" t="s">
        <v>638</v>
      </c>
      <c r="AD934" s="103">
        <f>Table1[[#This Row],[QTY]]*Table1[[#This Row],['# Books]]</f>
        <v>0</v>
      </c>
      <c r="AE934" s="104">
        <f>Table1[[#This Row],[QTY]]*Table1[[#This Row],[S&amp;L Price]]</f>
        <v>0</v>
      </c>
    </row>
    <row r="935" spans="1:31" ht="18" customHeight="1" x14ac:dyDescent="0.25">
      <c r="A935" s="86"/>
      <c r="B935" s="87">
        <v>60</v>
      </c>
      <c r="C935" s="88">
        <v>144</v>
      </c>
      <c r="D935" s="89" t="s">
        <v>10613</v>
      </c>
      <c r="E935" s="90">
        <v>1</v>
      </c>
      <c r="F935" s="91" t="s">
        <v>10639</v>
      </c>
      <c r="G935" s="89" t="s">
        <v>0</v>
      </c>
      <c r="H935" s="89"/>
      <c r="I935" s="92" t="s">
        <v>10640</v>
      </c>
      <c r="J935" s="93">
        <v>2020</v>
      </c>
      <c r="K935" s="94" t="s">
        <v>9424</v>
      </c>
      <c r="L935" s="91" t="s">
        <v>318</v>
      </c>
      <c r="M935" s="91" t="s">
        <v>319</v>
      </c>
      <c r="N935" s="96" t="s">
        <v>491</v>
      </c>
      <c r="O935" s="96" t="s">
        <v>10641</v>
      </c>
      <c r="P935" s="92"/>
      <c r="Q935" s="92"/>
      <c r="R935" s="92"/>
      <c r="S935" s="92"/>
      <c r="T935" s="92" t="s">
        <v>16</v>
      </c>
      <c r="U935" s="92"/>
      <c r="V935" s="91" t="s">
        <v>289</v>
      </c>
      <c r="W935" s="91" t="s">
        <v>290</v>
      </c>
      <c r="X935" s="98" t="s">
        <v>10642</v>
      </c>
      <c r="Y935" s="91" t="s">
        <v>395</v>
      </c>
      <c r="Z935" s="99">
        <v>26.6</v>
      </c>
      <c r="AA935" s="100">
        <v>19.95</v>
      </c>
      <c r="AB935" s="101" t="s">
        <v>10643</v>
      </c>
      <c r="AC935" s="102" t="s">
        <v>638</v>
      </c>
      <c r="AD935" s="103">
        <f>Table1[[#This Row],[QTY]]*Table1[[#This Row],['# Books]]</f>
        <v>0</v>
      </c>
      <c r="AE935" s="104">
        <f>Table1[[#This Row],[QTY]]*Table1[[#This Row],[S&amp;L Price]]</f>
        <v>0</v>
      </c>
    </row>
    <row r="936" spans="1:31" ht="18" hidden="1" customHeight="1" x14ac:dyDescent="0.25">
      <c r="A936" s="86"/>
      <c r="B936" s="87">
        <v>60</v>
      </c>
      <c r="C936" s="88">
        <v>144</v>
      </c>
      <c r="D936" s="89" t="s">
        <v>10613</v>
      </c>
      <c r="E936" s="90">
        <v>1</v>
      </c>
      <c r="F936" s="91" t="s">
        <v>10639</v>
      </c>
      <c r="G936" s="89" t="s">
        <v>3</v>
      </c>
      <c r="H936" s="89"/>
      <c r="I936" s="92" t="s">
        <v>10644</v>
      </c>
      <c r="J936" s="93">
        <v>2020</v>
      </c>
      <c r="K936" s="94" t="s">
        <v>9424</v>
      </c>
      <c r="L936" s="91"/>
      <c r="M936" s="91"/>
      <c r="N936" s="96" t="s">
        <v>491</v>
      </c>
      <c r="O936" s="96" t="s">
        <v>10641</v>
      </c>
      <c r="P936" s="92"/>
      <c r="Q936" s="92"/>
      <c r="R936" s="92"/>
      <c r="S936" s="92"/>
      <c r="T936" s="92" t="s">
        <v>16</v>
      </c>
      <c r="U936" s="92"/>
      <c r="V936" s="91" t="s">
        <v>289</v>
      </c>
      <c r="W936" s="91" t="s">
        <v>290</v>
      </c>
      <c r="X936" s="98" t="s">
        <v>10642</v>
      </c>
      <c r="Y936" s="91" t="s">
        <v>395</v>
      </c>
      <c r="Z936" s="99">
        <v>26.6</v>
      </c>
      <c r="AA936" s="100">
        <v>19.95</v>
      </c>
      <c r="AB936" s="101" t="s">
        <v>10643</v>
      </c>
      <c r="AC936" s="102" t="s">
        <v>638</v>
      </c>
      <c r="AD936" s="103">
        <f>Table1[[#This Row],[QTY]]*Table1[[#This Row],['# Books]]</f>
        <v>0</v>
      </c>
      <c r="AE936" s="104">
        <f>Table1[[#This Row],[QTY]]*Table1[[#This Row],[S&amp;L Price]]</f>
        <v>0</v>
      </c>
    </row>
    <row r="937" spans="1:31" ht="18" hidden="1" customHeight="1" x14ac:dyDescent="0.25">
      <c r="A937" s="86"/>
      <c r="B937" s="87">
        <v>61</v>
      </c>
      <c r="C937" s="88">
        <v>142</v>
      </c>
      <c r="D937" s="89" t="s">
        <v>10580</v>
      </c>
      <c r="E937" s="90">
        <v>6</v>
      </c>
      <c r="F937" s="91" t="s">
        <v>10580</v>
      </c>
      <c r="G937" s="89" t="s">
        <v>9</v>
      </c>
      <c r="H937" s="89"/>
      <c r="I937" s="92" t="s">
        <v>10581</v>
      </c>
      <c r="J937" s="93">
        <v>2020</v>
      </c>
      <c r="K937" s="94" t="s">
        <v>9424</v>
      </c>
      <c r="L937" s="91" t="s">
        <v>318</v>
      </c>
      <c r="M937" s="91" t="s">
        <v>4</v>
      </c>
      <c r="N937" s="96"/>
      <c r="O937" s="96"/>
      <c r="P937" s="92"/>
      <c r="Q937" s="92"/>
      <c r="R937" s="92"/>
      <c r="S937" s="92"/>
      <c r="T937" s="92"/>
      <c r="U937" s="92"/>
      <c r="V937" s="91" t="s">
        <v>282</v>
      </c>
      <c r="W937" s="91" t="s">
        <v>283</v>
      </c>
      <c r="X937" s="98" t="s">
        <v>10582</v>
      </c>
      <c r="Y937" s="91" t="s">
        <v>395</v>
      </c>
      <c r="Z937" s="99">
        <v>135.6</v>
      </c>
      <c r="AA937" s="100">
        <v>101.7</v>
      </c>
      <c r="AB937" s="101"/>
      <c r="AC937" s="102" t="s">
        <v>637</v>
      </c>
      <c r="AD937" s="103">
        <f>Table1[[#This Row],[QTY]]*Table1[[#This Row],['# Books]]</f>
        <v>0</v>
      </c>
      <c r="AE937" s="104">
        <f>Table1[[#This Row],[QTY]]*Table1[[#This Row],[S&amp;L Price]]</f>
        <v>0</v>
      </c>
    </row>
    <row r="938" spans="1:31" ht="18" customHeight="1" x14ac:dyDescent="0.25">
      <c r="A938" s="86"/>
      <c r="B938" s="87">
        <v>61</v>
      </c>
      <c r="C938" s="88">
        <v>142</v>
      </c>
      <c r="D938" s="89" t="s">
        <v>10580</v>
      </c>
      <c r="E938" s="90">
        <v>1</v>
      </c>
      <c r="F938" s="91" t="s">
        <v>10583</v>
      </c>
      <c r="G938" s="89" t="s">
        <v>0</v>
      </c>
      <c r="H938" s="89"/>
      <c r="I938" s="92" t="s">
        <v>10584</v>
      </c>
      <c r="J938" s="93">
        <v>2020</v>
      </c>
      <c r="K938" s="94" t="s">
        <v>9424</v>
      </c>
      <c r="L938" s="91" t="s">
        <v>318</v>
      </c>
      <c r="M938" s="91" t="s">
        <v>4</v>
      </c>
      <c r="N938" s="96" t="s">
        <v>491</v>
      </c>
      <c r="O938" s="96" t="s">
        <v>6744</v>
      </c>
      <c r="P938" s="92"/>
      <c r="Q938" s="92"/>
      <c r="R938" s="92"/>
      <c r="S938" s="92"/>
      <c r="T938" s="92" t="s">
        <v>13</v>
      </c>
      <c r="U938" s="92"/>
      <c r="V938" s="91" t="s">
        <v>282</v>
      </c>
      <c r="W938" s="91" t="s">
        <v>283</v>
      </c>
      <c r="X938" s="98" t="s">
        <v>10585</v>
      </c>
      <c r="Y938" s="91" t="s">
        <v>395</v>
      </c>
      <c r="Z938" s="99">
        <v>22.6</v>
      </c>
      <c r="AA938" s="100">
        <v>16.95</v>
      </c>
      <c r="AB938" s="101" t="s">
        <v>10586</v>
      </c>
      <c r="AC938" s="102" t="s">
        <v>637</v>
      </c>
      <c r="AD938" s="103">
        <f>Table1[[#This Row],[QTY]]*Table1[[#This Row],['# Books]]</f>
        <v>0</v>
      </c>
      <c r="AE938" s="104">
        <f>Table1[[#This Row],[QTY]]*Table1[[#This Row],[S&amp;L Price]]</f>
        <v>0</v>
      </c>
    </row>
    <row r="939" spans="1:31" ht="18" hidden="1" customHeight="1" x14ac:dyDescent="0.25">
      <c r="A939" s="86"/>
      <c r="B939" s="87">
        <v>61</v>
      </c>
      <c r="C939" s="88">
        <v>142</v>
      </c>
      <c r="D939" s="89" t="s">
        <v>10580</v>
      </c>
      <c r="E939" s="90">
        <v>1</v>
      </c>
      <c r="F939" s="91" t="s">
        <v>10583</v>
      </c>
      <c r="G939" s="89" t="s">
        <v>3</v>
      </c>
      <c r="H939" s="89"/>
      <c r="I939" s="92" t="s">
        <v>10587</v>
      </c>
      <c r="J939" s="93">
        <v>2020</v>
      </c>
      <c r="K939" s="94" t="s">
        <v>9424</v>
      </c>
      <c r="L939" s="91"/>
      <c r="M939" s="91"/>
      <c r="N939" s="96" t="s">
        <v>491</v>
      </c>
      <c r="O939" s="96" t="s">
        <v>6744</v>
      </c>
      <c r="P939" s="92"/>
      <c r="Q939" s="92"/>
      <c r="R939" s="92"/>
      <c r="S939" s="92"/>
      <c r="T939" s="92" t="s">
        <v>13</v>
      </c>
      <c r="U939" s="92"/>
      <c r="V939" s="91" t="s">
        <v>282</v>
      </c>
      <c r="W939" s="91" t="s">
        <v>283</v>
      </c>
      <c r="X939" s="98" t="s">
        <v>10585</v>
      </c>
      <c r="Y939" s="91" t="s">
        <v>395</v>
      </c>
      <c r="Z939" s="99">
        <v>22.6</v>
      </c>
      <c r="AA939" s="100">
        <v>16.95</v>
      </c>
      <c r="AB939" s="101" t="s">
        <v>10586</v>
      </c>
      <c r="AC939" s="102" t="s">
        <v>637</v>
      </c>
      <c r="AD939" s="103">
        <f>Table1[[#This Row],[QTY]]*Table1[[#This Row],['# Books]]</f>
        <v>0</v>
      </c>
      <c r="AE939" s="104">
        <f>Table1[[#This Row],[QTY]]*Table1[[#This Row],[S&amp;L Price]]</f>
        <v>0</v>
      </c>
    </row>
    <row r="940" spans="1:31" ht="18" customHeight="1" x14ac:dyDescent="0.25">
      <c r="A940" s="86"/>
      <c r="B940" s="87">
        <v>61</v>
      </c>
      <c r="C940" s="88">
        <v>142</v>
      </c>
      <c r="D940" s="89" t="s">
        <v>10580</v>
      </c>
      <c r="E940" s="90">
        <v>1</v>
      </c>
      <c r="F940" s="91" t="s">
        <v>10588</v>
      </c>
      <c r="G940" s="89" t="s">
        <v>0</v>
      </c>
      <c r="H940" s="89"/>
      <c r="I940" s="92" t="s">
        <v>10589</v>
      </c>
      <c r="J940" s="93">
        <v>2020</v>
      </c>
      <c r="K940" s="94" t="s">
        <v>9424</v>
      </c>
      <c r="L940" s="91" t="s">
        <v>318</v>
      </c>
      <c r="M940" s="91" t="s">
        <v>4</v>
      </c>
      <c r="N940" s="96" t="s">
        <v>491</v>
      </c>
      <c r="O940" s="96" t="s">
        <v>513</v>
      </c>
      <c r="P940" s="92"/>
      <c r="Q940" s="92"/>
      <c r="R940" s="92"/>
      <c r="S940" s="92"/>
      <c r="T940" s="92" t="s">
        <v>14</v>
      </c>
      <c r="U940" s="92"/>
      <c r="V940" s="91" t="s">
        <v>282</v>
      </c>
      <c r="W940" s="91" t="s">
        <v>283</v>
      </c>
      <c r="X940" s="98" t="s">
        <v>10590</v>
      </c>
      <c r="Y940" s="91" t="s">
        <v>395</v>
      </c>
      <c r="Z940" s="99">
        <v>22.6</v>
      </c>
      <c r="AA940" s="100">
        <v>16.95</v>
      </c>
      <c r="AB940" s="101" t="s">
        <v>10591</v>
      </c>
      <c r="AC940" s="102" t="s">
        <v>637</v>
      </c>
      <c r="AD940" s="103">
        <f>Table1[[#This Row],[QTY]]*Table1[[#This Row],['# Books]]</f>
        <v>0</v>
      </c>
      <c r="AE940" s="104">
        <f>Table1[[#This Row],[QTY]]*Table1[[#This Row],[S&amp;L Price]]</f>
        <v>0</v>
      </c>
    </row>
    <row r="941" spans="1:31" ht="18" hidden="1" customHeight="1" x14ac:dyDescent="0.25">
      <c r="A941" s="86"/>
      <c r="B941" s="87">
        <v>61</v>
      </c>
      <c r="C941" s="88">
        <v>142</v>
      </c>
      <c r="D941" s="89" t="s">
        <v>10580</v>
      </c>
      <c r="E941" s="90">
        <v>1</v>
      </c>
      <c r="F941" s="91" t="s">
        <v>10588</v>
      </c>
      <c r="G941" s="89" t="s">
        <v>3</v>
      </c>
      <c r="H941" s="89"/>
      <c r="I941" s="92" t="s">
        <v>10592</v>
      </c>
      <c r="J941" s="93">
        <v>2020</v>
      </c>
      <c r="K941" s="94" t="s">
        <v>9424</v>
      </c>
      <c r="L941" s="91"/>
      <c r="M941" s="91"/>
      <c r="N941" s="96" t="s">
        <v>491</v>
      </c>
      <c r="O941" s="96" t="s">
        <v>513</v>
      </c>
      <c r="P941" s="92"/>
      <c r="Q941" s="92"/>
      <c r="R941" s="92"/>
      <c r="S941" s="92"/>
      <c r="T941" s="92" t="s">
        <v>14</v>
      </c>
      <c r="U941" s="92"/>
      <c r="V941" s="91" t="s">
        <v>282</v>
      </c>
      <c r="W941" s="91" t="s">
        <v>283</v>
      </c>
      <c r="X941" s="98" t="s">
        <v>10590</v>
      </c>
      <c r="Y941" s="91" t="s">
        <v>395</v>
      </c>
      <c r="Z941" s="99">
        <v>22.6</v>
      </c>
      <c r="AA941" s="100">
        <v>16.95</v>
      </c>
      <c r="AB941" s="101" t="s">
        <v>10591</v>
      </c>
      <c r="AC941" s="102" t="s">
        <v>637</v>
      </c>
      <c r="AD941" s="103">
        <f>Table1[[#This Row],[QTY]]*Table1[[#This Row],['# Books]]</f>
        <v>0</v>
      </c>
      <c r="AE941" s="104">
        <f>Table1[[#This Row],[QTY]]*Table1[[#This Row],[S&amp;L Price]]</f>
        <v>0</v>
      </c>
    </row>
    <row r="942" spans="1:31" ht="18" customHeight="1" x14ac:dyDescent="0.25">
      <c r="A942" s="86"/>
      <c r="B942" s="87">
        <v>61</v>
      </c>
      <c r="C942" s="88">
        <v>142</v>
      </c>
      <c r="D942" s="89" t="s">
        <v>10580</v>
      </c>
      <c r="E942" s="90">
        <v>1</v>
      </c>
      <c r="F942" s="91" t="s">
        <v>10593</v>
      </c>
      <c r="G942" s="89" t="s">
        <v>0</v>
      </c>
      <c r="H942" s="89"/>
      <c r="I942" s="92" t="s">
        <v>10594</v>
      </c>
      <c r="J942" s="93">
        <v>2020</v>
      </c>
      <c r="K942" s="94" t="s">
        <v>9424</v>
      </c>
      <c r="L942" s="91" t="s">
        <v>318</v>
      </c>
      <c r="M942" s="91" t="s">
        <v>4</v>
      </c>
      <c r="N942" s="96" t="s">
        <v>491</v>
      </c>
      <c r="O942" s="96" t="s">
        <v>2653</v>
      </c>
      <c r="P942" s="92"/>
      <c r="Q942" s="92"/>
      <c r="R942" s="92"/>
      <c r="S942" s="92"/>
      <c r="T942" s="92" t="s">
        <v>14</v>
      </c>
      <c r="U942" s="92"/>
      <c r="V942" s="91" t="s">
        <v>282</v>
      </c>
      <c r="W942" s="91" t="s">
        <v>283</v>
      </c>
      <c r="X942" s="98" t="s">
        <v>10595</v>
      </c>
      <c r="Y942" s="91" t="s">
        <v>395</v>
      </c>
      <c r="Z942" s="99">
        <v>22.6</v>
      </c>
      <c r="AA942" s="100">
        <v>16.95</v>
      </c>
      <c r="AB942" s="101" t="s">
        <v>10596</v>
      </c>
      <c r="AC942" s="102" t="s">
        <v>637</v>
      </c>
      <c r="AD942" s="103">
        <f>Table1[[#This Row],[QTY]]*Table1[[#This Row],['# Books]]</f>
        <v>0</v>
      </c>
      <c r="AE942" s="104">
        <f>Table1[[#This Row],[QTY]]*Table1[[#This Row],[S&amp;L Price]]</f>
        <v>0</v>
      </c>
    </row>
    <row r="943" spans="1:31" ht="18" hidden="1" customHeight="1" x14ac:dyDescent="0.25">
      <c r="A943" s="86"/>
      <c r="B943" s="87">
        <v>61</v>
      </c>
      <c r="C943" s="88">
        <v>142</v>
      </c>
      <c r="D943" s="89" t="s">
        <v>10580</v>
      </c>
      <c r="E943" s="90">
        <v>1</v>
      </c>
      <c r="F943" s="91" t="s">
        <v>10593</v>
      </c>
      <c r="G943" s="89" t="s">
        <v>3</v>
      </c>
      <c r="H943" s="89"/>
      <c r="I943" s="92" t="s">
        <v>10597</v>
      </c>
      <c r="J943" s="93">
        <v>2020</v>
      </c>
      <c r="K943" s="94" t="s">
        <v>9424</v>
      </c>
      <c r="L943" s="91"/>
      <c r="M943" s="91"/>
      <c r="N943" s="96" t="s">
        <v>491</v>
      </c>
      <c r="O943" s="96" t="s">
        <v>2653</v>
      </c>
      <c r="P943" s="92"/>
      <c r="Q943" s="92"/>
      <c r="R943" s="92"/>
      <c r="S943" s="92"/>
      <c r="T943" s="92" t="s">
        <v>14</v>
      </c>
      <c r="U943" s="92"/>
      <c r="V943" s="91" t="s">
        <v>282</v>
      </c>
      <c r="W943" s="91" t="s">
        <v>283</v>
      </c>
      <c r="X943" s="98" t="s">
        <v>10595</v>
      </c>
      <c r="Y943" s="91" t="s">
        <v>395</v>
      </c>
      <c r="Z943" s="99">
        <v>22.6</v>
      </c>
      <c r="AA943" s="100">
        <v>16.95</v>
      </c>
      <c r="AB943" s="101" t="s">
        <v>10596</v>
      </c>
      <c r="AC943" s="102" t="s">
        <v>637</v>
      </c>
      <c r="AD943" s="103">
        <f>Table1[[#This Row],[QTY]]*Table1[[#This Row],['# Books]]</f>
        <v>0</v>
      </c>
      <c r="AE943" s="104">
        <f>Table1[[#This Row],[QTY]]*Table1[[#This Row],[S&amp;L Price]]</f>
        <v>0</v>
      </c>
    </row>
    <row r="944" spans="1:31" ht="18" customHeight="1" x14ac:dyDescent="0.25">
      <c r="A944" s="86"/>
      <c r="B944" s="87">
        <v>61</v>
      </c>
      <c r="C944" s="88">
        <v>142</v>
      </c>
      <c r="D944" s="89" t="s">
        <v>10580</v>
      </c>
      <c r="E944" s="90">
        <v>1</v>
      </c>
      <c r="F944" s="91" t="s">
        <v>10598</v>
      </c>
      <c r="G944" s="89" t="s">
        <v>0</v>
      </c>
      <c r="H944" s="89"/>
      <c r="I944" s="92" t="s">
        <v>10599</v>
      </c>
      <c r="J944" s="93">
        <v>2020</v>
      </c>
      <c r="K944" s="94" t="s">
        <v>9424</v>
      </c>
      <c r="L944" s="91" t="s">
        <v>318</v>
      </c>
      <c r="M944" s="91" t="s">
        <v>4</v>
      </c>
      <c r="N944" s="96" t="s">
        <v>491</v>
      </c>
      <c r="O944" s="96" t="s">
        <v>1400</v>
      </c>
      <c r="P944" s="92"/>
      <c r="Q944" s="92"/>
      <c r="R944" s="92"/>
      <c r="S944" s="92"/>
      <c r="T944" s="92" t="s">
        <v>14</v>
      </c>
      <c r="U944" s="92"/>
      <c r="V944" s="91" t="s">
        <v>282</v>
      </c>
      <c r="W944" s="91" t="s">
        <v>283</v>
      </c>
      <c r="X944" s="98" t="s">
        <v>11607</v>
      </c>
      <c r="Y944" s="91" t="s">
        <v>395</v>
      </c>
      <c r="Z944" s="99">
        <v>22.6</v>
      </c>
      <c r="AA944" s="100">
        <v>16.95</v>
      </c>
      <c r="AB944" s="101" t="s">
        <v>10600</v>
      </c>
      <c r="AC944" s="102" t="s">
        <v>637</v>
      </c>
      <c r="AD944" s="103">
        <f>Table1[[#This Row],[QTY]]*Table1[[#This Row],['# Books]]</f>
        <v>0</v>
      </c>
      <c r="AE944" s="104">
        <f>Table1[[#This Row],[QTY]]*Table1[[#This Row],[S&amp;L Price]]</f>
        <v>0</v>
      </c>
    </row>
    <row r="945" spans="1:31" ht="18" hidden="1" customHeight="1" x14ac:dyDescent="0.25">
      <c r="A945" s="86"/>
      <c r="B945" s="87">
        <v>61</v>
      </c>
      <c r="C945" s="88">
        <v>142</v>
      </c>
      <c r="D945" s="89" t="s">
        <v>10580</v>
      </c>
      <c r="E945" s="90">
        <v>1</v>
      </c>
      <c r="F945" s="91" t="s">
        <v>10598</v>
      </c>
      <c r="G945" s="89" t="s">
        <v>3</v>
      </c>
      <c r="H945" s="89"/>
      <c r="I945" s="92" t="s">
        <v>10601</v>
      </c>
      <c r="J945" s="93">
        <v>2020</v>
      </c>
      <c r="K945" s="94" t="s">
        <v>9424</v>
      </c>
      <c r="L945" s="91"/>
      <c r="M945" s="91"/>
      <c r="N945" s="96" t="s">
        <v>491</v>
      </c>
      <c r="O945" s="96" t="s">
        <v>1400</v>
      </c>
      <c r="P945" s="92"/>
      <c r="Q945" s="92"/>
      <c r="R945" s="92"/>
      <c r="S945" s="92"/>
      <c r="T945" s="92" t="s">
        <v>14</v>
      </c>
      <c r="U945" s="92"/>
      <c r="V945" s="91" t="s">
        <v>282</v>
      </c>
      <c r="W945" s="91" t="s">
        <v>283</v>
      </c>
      <c r="X945" s="98" t="s">
        <v>11607</v>
      </c>
      <c r="Y945" s="91" t="s">
        <v>395</v>
      </c>
      <c r="Z945" s="99">
        <v>22.6</v>
      </c>
      <c r="AA945" s="100">
        <v>16.95</v>
      </c>
      <c r="AB945" s="101" t="s">
        <v>10600</v>
      </c>
      <c r="AC945" s="102" t="s">
        <v>637</v>
      </c>
      <c r="AD945" s="103">
        <f>Table1[[#This Row],[QTY]]*Table1[[#This Row],['# Books]]</f>
        <v>0</v>
      </c>
      <c r="AE945" s="104">
        <f>Table1[[#This Row],[QTY]]*Table1[[#This Row],[S&amp;L Price]]</f>
        <v>0</v>
      </c>
    </row>
    <row r="946" spans="1:31" ht="18" customHeight="1" x14ac:dyDescent="0.25">
      <c r="A946" s="86"/>
      <c r="B946" s="87">
        <v>61</v>
      </c>
      <c r="C946" s="88">
        <v>142</v>
      </c>
      <c r="D946" s="89" t="s">
        <v>10580</v>
      </c>
      <c r="E946" s="90">
        <v>1</v>
      </c>
      <c r="F946" s="91" t="s">
        <v>10602</v>
      </c>
      <c r="G946" s="89" t="s">
        <v>0</v>
      </c>
      <c r="H946" s="89"/>
      <c r="I946" s="92" t="s">
        <v>10603</v>
      </c>
      <c r="J946" s="93">
        <v>2020</v>
      </c>
      <c r="K946" s="94" t="s">
        <v>9424</v>
      </c>
      <c r="L946" s="91" t="s">
        <v>318</v>
      </c>
      <c r="M946" s="91" t="s">
        <v>4</v>
      </c>
      <c r="N946" s="96" t="s">
        <v>491</v>
      </c>
      <c r="O946" s="96" t="s">
        <v>10604</v>
      </c>
      <c r="P946" s="92"/>
      <c r="Q946" s="92"/>
      <c r="R946" s="92"/>
      <c r="S946" s="92"/>
      <c r="T946" s="92" t="s">
        <v>13</v>
      </c>
      <c r="U946" s="92"/>
      <c r="V946" s="91" t="s">
        <v>282</v>
      </c>
      <c r="W946" s="91" t="s">
        <v>283</v>
      </c>
      <c r="X946" s="98" t="s">
        <v>10605</v>
      </c>
      <c r="Y946" s="91" t="s">
        <v>395</v>
      </c>
      <c r="Z946" s="99">
        <v>22.6</v>
      </c>
      <c r="AA946" s="100">
        <v>16.95</v>
      </c>
      <c r="AB946" s="101" t="s">
        <v>10606</v>
      </c>
      <c r="AC946" s="102" t="s">
        <v>637</v>
      </c>
      <c r="AD946" s="103">
        <f>Table1[[#This Row],[QTY]]*Table1[[#This Row],['# Books]]</f>
        <v>0</v>
      </c>
      <c r="AE946" s="104">
        <f>Table1[[#This Row],[QTY]]*Table1[[#This Row],[S&amp;L Price]]</f>
        <v>0</v>
      </c>
    </row>
    <row r="947" spans="1:31" ht="18" hidden="1" customHeight="1" x14ac:dyDescent="0.25">
      <c r="A947" s="86"/>
      <c r="B947" s="87">
        <v>61</v>
      </c>
      <c r="C947" s="88">
        <v>142</v>
      </c>
      <c r="D947" s="89" t="s">
        <v>10580</v>
      </c>
      <c r="E947" s="90">
        <v>1</v>
      </c>
      <c r="F947" s="91" t="s">
        <v>10602</v>
      </c>
      <c r="G947" s="89" t="s">
        <v>3</v>
      </c>
      <c r="H947" s="89"/>
      <c r="I947" s="92" t="s">
        <v>10607</v>
      </c>
      <c r="J947" s="93">
        <v>2020</v>
      </c>
      <c r="K947" s="94" t="s">
        <v>9424</v>
      </c>
      <c r="L947" s="91"/>
      <c r="M947" s="91"/>
      <c r="N947" s="96" t="s">
        <v>491</v>
      </c>
      <c r="O947" s="96" t="s">
        <v>10604</v>
      </c>
      <c r="P947" s="92"/>
      <c r="Q947" s="92"/>
      <c r="R947" s="92"/>
      <c r="S947" s="92"/>
      <c r="T947" s="92" t="s">
        <v>13</v>
      </c>
      <c r="U947" s="92"/>
      <c r="V947" s="91" t="s">
        <v>282</v>
      </c>
      <c r="W947" s="91" t="s">
        <v>283</v>
      </c>
      <c r="X947" s="98" t="s">
        <v>10605</v>
      </c>
      <c r="Y947" s="91" t="s">
        <v>395</v>
      </c>
      <c r="Z947" s="99">
        <v>22.6</v>
      </c>
      <c r="AA947" s="100">
        <v>16.95</v>
      </c>
      <c r="AB947" s="101" t="s">
        <v>10606</v>
      </c>
      <c r="AC947" s="102" t="s">
        <v>637</v>
      </c>
      <c r="AD947" s="103">
        <f>Table1[[#This Row],[QTY]]*Table1[[#This Row],['# Books]]</f>
        <v>0</v>
      </c>
      <c r="AE947" s="104">
        <f>Table1[[#This Row],[QTY]]*Table1[[#This Row],[S&amp;L Price]]</f>
        <v>0</v>
      </c>
    </row>
    <row r="948" spans="1:31" ht="18" customHeight="1" x14ac:dyDescent="0.25">
      <c r="A948" s="86"/>
      <c r="B948" s="87">
        <v>61</v>
      </c>
      <c r="C948" s="88">
        <v>142</v>
      </c>
      <c r="D948" s="89" t="s">
        <v>10580</v>
      </c>
      <c r="E948" s="90">
        <v>1</v>
      </c>
      <c r="F948" s="91" t="s">
        <v>10608</v>
      </c>
      <c r="G948" s="89" t="s">
        <v>0</v>
      </c>
      <c r="H948" s="89"/>
      <c r="I948" s="92" t="s">
        <v>10609</v>
      </c>
      <c r="J948" s="93">
        <v>2020</v>
      </c>
      <c r="K948" s="94" t="s">
        <v>9424</v>
      </c>
      <c r="L948" s="91" t="s">
        <v>318</v>
      </c>
      <c r="M948" s="91" t="s">
        <v>4</v>
      </c>
      <c r="N948" s="96" t="s">
        <v>491</v>
      </c>
      <c r="O948" s="96" t="s">
        <v>1087</v>
      </c>
      <c r="P948" s="92"/>
      <c r="Q948" s="92"/>
      <c r="R948" s="92"/>
      <c r="S948" s="92"/>
      <c r="T948" s="92" t="s">
        <v>14</v>
      </c>
      <c r="U948" s="92"/>
      <c r="V948" s="91" t="s">
        <v>282</v>
      </c>
      <c r="W948" s="91" t="s">
        <v>283</v>
      </c>
      <c r="X948" s="98" t="s">
        <v>10610</v>
      </c>
      <c r="Y948" s="91" t="s">
        <v>395</v>
      </c>
      <c r="Z948" s="99">
        <v>22.6</v>
      </c>
      <c r="AA948" s="100">
        <v>16.95</v>
      </c>
      <c r="AB948" s="101" t="s">
        <v>10611</v>
      </c>
      <c r="AC948" s="102" t="s">
        <v>637</v>
      </c>
      <c r="AD948" s="103">
        <f>Table1[[#This Row],[QTY]]*Table1[[#This Row],['# Books]]</f>
        <v>0</v>
      </c>
      <c r="AE948" s="104">
        <f>Table1[[#This Row],[QTY]]*Table1[[#This Row],[S&amp;L Price]]</f>
        <v>0</v>
      </c>
    </row>
    <row r="949" spans="1:31" ht="18" hidden="1" customHeight="1" x14ac:dyDescent="0.25">
      <c r="A949" s="86"/>
      <c r="B949" s="87">
        <v>61</v>
      </c>
      <c r="C949" s="88">
        <v>142</v>
      </c>
      <c r="D949" s="89" t="s">
        <v>10580</v>
      </c>
      <c r="E949" s="90">
        <v>1</v>
      </c>
      <c r="F949" s="91" t="s">
        <v>10608</v>
      </c>
      <c r="G949" s="89" t="s">
        <v>3</v>
      </c>
      <c r="H949" s="89"/>
      <c r="I949" s="92" t="s">
        <v>10612</v>
      </c>
      <c r="J949" s="93">
        <v>2020</v>
      </c>
      <c r="K949" s="94" t="s">
        <v>9424</v>
      </c>
      <c r="L949" s="91"/>
      <c r="M949" s="91"/>
      <c r="N949" s="96" t="s">
        <v>491</v>
      </c>
      <c r="O949" s="96" t="s">
        <v>1087</v>
      </c>
      <c r="P949" s="92"/>
      <c r="Q949" s="92"/>
      <c r="R949" s="92"/>
      <c r="S949" s="92"/>
      <c r="T949" s="92" t="s">
        <v>14</v>
      </c>
      <c r="U949" s="92"/>
      <c r="V949" s="91" t="s">
        <v>282</v>
      </c>
      <c r="W949" s="91" t="s">
        <v>283</v>
      </c>
      <c r="X949" s="98" t="s">
        <v>10610</v>
      </c>
      <c r="Y949" s="91" t="s">
        <v>395</v>
      </c>
      <c r="Z949" s="99">
        <v>22.6</v>
      </c>
      <c r="AA949" s="100">
        <v>16.95</v>
      </c>
      <c r="AB949" s="101" t="s">
        <v>10611</v>
      </c>
      <c r="AC949" s="102" t="s">
        <v>637</v>
      </c>
      <c r="AD949" s="103">
        <f>Table1[[#This Row],[QTY]]*Table1[[#This Row],['# Books]]</f>
        <v>0</v>
      </c>
      <c r="AE949" s="104">
        <f>Table1[[#This Row],[QTY]]*Table1[[#This Row],[S&amp;L Price]]</f>
        <v>0</v>
      </c>
    </row>
    <row r="950" spans="1:31" ht="18" hidden="1" customHeight="1" x14ac:dyDescent="0.25">
      <c r="A950" s="86"/>
      <c r="B950" s="87">
        <v>62</v>
      </c>
      <c r="C950" s="88">
        <v>145</v>
      </c>
      <c r="D950" s="89" t="s">
        <v>7956</v>
      </c>
      <c r="E950" s="90">
        <v>12</v>
      </c>
      <c r="F950" s="91" t="s">
        <v>10645</v>
      </c>
      <c r="G950" s="89" t="s">
        <v>9</v>
      </c>
      <c r="H950" s="89"/>
      <c r="I950" s="92" t="s">
        <v>10646</v>
      </c>
      <c r="J950" s="93">
        <v>2020</v>
      </c>
      <c r="K950" s="94" t="s">
        <v>9424</v>
      </c>
      <c r="L950" s="91" t="s">
        <v>318</v>
      </c>
      <c r="M950" s="91" t="s">
        <v>319</v>
      </c>
      <c r="N950" s="96"/>
      <c r="O950" s="96"/>
      <c r="P950" s="92"/>
      <c r="Q950" s="92"/>
      <c r="R950" s="92"/>
      <c r="S950" s="92"/>
      <c r="T950" s="92"/>
      <c r="U950" s="92"/>
      <c r="V950" s="91" t="s">
        <v>289</v>
      </c>
      <c r="W950" s="91" t="s">
        <v>290</v>
      </c>
      <c r="X950" s="98" t="s">
        <v>10647</v>
      </c>
      <c r="Y950" s="91" t="s">
        <v>395</v>
      </c>
      <c r="Z950" s="99">
        <v>319.2</v>
      </c>
      <c r="AA950" s="100">
        <v>239.4</v>
      </c>
      <c r="AB950" s="101"/>
      <c r="AC950" s="102" t="s">
        <v>638</v>
      </c>
      <c r="AD950" s="103">
        <f>Table1[[#This Row],[QTY]]*Table1[[#This Row],['# Books]]</f>
        <v>0</v>
      </c>
      <c r="AE950" s="104">
        <f>Table1[[#This Row],[QTY]]*Table1[[#This Row],[S&amp;L Price]]</f>
        <v>0</v>
      </c>
    </row>
    <row r="951" spans="1:31" ht="18" hidden="1" customHeight="1" x14ac:dyDescent="0.25">
      <c r="A951" s="86"/>
      <c r="B951" s="87">
        <v>62</v>
      </c>
      <c r="C951" s="88">
        <v>145</v>
      </c>
      <c r="D951" s="89" t="s">
        <v>7956</v>
      </c>
      <c r="E951" s="90">
        <v>6</v>
      </c>
      <c r="F951" s="91" t="s">
        <v>10648</v>
      </c>
      <c r="G951" s="89" t="s">
        <v>9</v>
      </c>
      <c r="H951" s="89"/>
      <c r="I951" s="92" t="s">
        <v>10649</v>
      </c>
      <c r="J951" s="93">
        <v>2020</v>
      </c>
      <c r="K951" s="94" t="s">
        <v>9424</v>
      </c>
      <c r="L951" s="91" t="s">
        <v>318</v>
      </c>
      <c r="M951" s="91" t="s">
        <v>319</v>
      </c>
      <c r="N951" s="96"/>
      <c r="O951" s="96"/>
      <c r="P951" s="92"/>
      <c r="Q951" s="92"/>
      <c r="R951" s="92"/>
      <c r="S951" s="92"/>
      <c r="T951" s="92"/>
      <c r="U951" s="92"/>
      <c r="V951" s="91" t="s">
        <v>289</v>
      </c>
      <c r="W951" s="91" t="s">
        <v>290</v>
      </c>
      <c r="X951" s="98" t="s">
        <v>10650</v>
      </c>
      <c r="Y951" s="91" t="s">
        <v>395</v>
      </c>
      <c r="Z951" s="99">
        <v>159.6</v>
      </c>
      <c r="AA951" s="100">
        <v>119.7</v>
      </c>
      <c r="AB951" s="101"/>
      <c r="AC951" s="102" t="s">
        <v>638</v>
      </c>
      <c r="AD951" s="103">
        <f>Table1[[#This Row],[QTY]]*Table1[[#This Row],['# Books]]</f>
        <v>0</v>
      </c>
      <c r="AE951" s="104">
        <f>Table1[[#This Row],[QTY]]*Table1[[#This Row],[S&amp;L Price]]</f>
        <v>0</v>
      </c>
    </row>
    <row r="952" spans="1:31" ht="18" customHeight="1" x14ac:dyDescent="0.25">
      <c r="A952" s="86"/>
      <c r="B952" s="87">
        <v>62</v>
      </c>
      <c r="C952" s="88">
        <v>145</v>
      </c>
      <c r="D952" s="89" t="s">
        <v>7956</v>
      </c>
      <c r="E952" s="90">
        <v>1</v>
      </c>
      <c r="F952" s="91" t="s">
        <v>10651</v>
      </c>
      <c r="G952" s="89" t="s">
        <v>0</v>
      </c>
      <c r="H952" s="89"/>
      <c r="I952" s="92" t="s">
        <v>10652</v>
      </c>
      <c r="J952" s="93">
        <v>2020</v>
      </c>
      <c r="K952" s="94" t="s">
        <v>9424</v>
      </c>
      <c r="L952" s="91" t="s">
        <v>318</v>
      </c>
      <c r="M952" s="91" t="s">
        <v>319</v>
      </c>
      <c r="N952" s="96" t="s">
        <v>491</v>
      </c>
      <c r="O952" s="96" t="s">
        <v>5971</v>
      </c>
      <c r="P952" s="92"/>
      <c r="Q952" s="92"/>
      <c r="R952" s="92"/>
      <c r="S952" s="92"/>
      <c r="T952" s="92" t="s">
        <v>20</v>
      </c>
      <c r="U952" s="92"/>
      <c r="V952" s="91" t="s">
        <v>289</v>
      </c>
      <c r="W952" s="91" t="s">
        <v>290</v>
      </c>
      <c r="X952" s="98" t="s">
        <v>10653</v>
      </c>
      <c r="Y952" s="91" t="s">
        <v>395</v>
      </c>
      <c r="Z952" s="99">
        <v>26.6</v>
      </c>
      <c r="AA952" s="100">
        <v>19.95</v>
      </c>
      <c r="AB952" s="101" t="s">
        <v>938</v>
      </c>
      <c r="AC952" s="102" t="s">
        <v>638</v>
      </c>
      <c r="AD952" s="103">
        <f>Table1[[#This Row],[QTY]]*Table1[[#This Row],['# Books]]</f>
        <v>0</v>
      </c>
      <c r="AE952" s="104">
        <f>Table1[[#This Row],[QTY]]*Table1[[#This Row],[S&amp;L Price]]</f>
        <v>0</v>
      </c>
    </row>
    <row r="953" spans="1:31" ht="18" hidden="1" customHeight="1" x14ac:dyDescent="0.25">
      <c r="A953" s="86"/>
      <c r="B953" s="87">
        <v>62</v>
      </c>
      <c r="C953" s="88">
        <v>145</v>
      </c>
      <c r="D953" s="89" t="s">
        <v>7956</v>
      </c>
      <c r="E953" s="90">
        <v>1</v>
      </c>
      <c r="F953" s="91" t="s">
        <v>10651</v>
      </c>
      <c r="G953" s="89" t="s">
        <v>3</v>
      </c>
      <c r="H953" s="89"/>
      <c r="I953" s="92" t="s">
        <v>10654</v>
      </c>
      <c r="J953" s="93">
        <v>2020</v>
      </c>
      <c r="K953" s="94" t="s">
        <v>9424</v>
      </c>
      <c r="L953" s="91"/>
      <c r="M953" s="91"/>
      <c r="N953" s="96" t="s">
        <v>491</v>
      </c>
      <c r="O953" s="96" t="s">
        <v>5971</v>
      </c>
      <c r="P953" s="92"/>
      <c r="Q953" s="92"/>
      <c r="R953" s="92"/>
      <c r="S953" s="92"/>
      <c r="T953" s="92" t="s">
        <v>20</v>
      </c>
      <c r="U953" s="92"/>
      <c r="V953" s="91" t="s">
        <v>289</v>
      </c>
      <c r="W953" s="91" t="s">
        <v>290</v>
      </c>
      <c r="X953" s="98" t="s">
        <v>10653</v>
      </c>
      <c r="Y953" s="91" t="s">
        <v>395</v>
      </c>
      <c r="Z953" s="99">
        <v>26.6</v>
      </c>
      <c r="AA953" s="100">
        <v>19.95</v>
      </c>
      <c r="AB953" s="101" t="s">
        <v>938</v>
      </c>
      <c r="AC953" s="102" t="s">
        <v>638</v>
      </c>
      <c r="AD953" s="103">
        <f>Table1[[#This Row],[QTY]]*Table1[[#This Row],['# Books]]</f>
        <v>0</v>
      </c>
      <c r="AE953" s="104">
        <f>Table1[[#This Row],[QTY]]*Table1[[#This Row],[S&amp;L Price]]</f>
        <v>0</v>
      </c>
    </row>
    <row r="954" spans="1:31" ht="18" customHeight="1" x14ac:dyDescent="0.25">
      <c r="A954" s="86"/>
      <c r="B954" s="87">
        <v>62</v>
      </c>
      <c r="C954" s="88">
        <v>145</v>
      </c>
      <c r="D954" s="89" t="s">
        <v>7956</v>
      </c>
      <c r="E954" s="90">
        <v>1</v>
      </c>
      <c r="F954" s="91" t="s">
        <v>10655</v>
      </c>
      <c r="G954" s="89" t="s">
        <v>0</v>
      </c>
      <c r="H954" s="89"/>
      <c r="I954" s="92" t="s">
        <v>10656</v>
      </c>
      <c r="J954" s="93">
        <v>2020</v>
      </c>
      <c r="K954" s="94" t="s">
        <v>9424</v>
      </c>
      <c r="L954" s="91" t="s">
        <v>318</v>
      </c>
      <c r="M954" s="91" t="s">
        <v>319</v>
      </c>
      <c r="N954" s="96" t="s">
        <v>491</v>
      </c>
      <c r="O954" s="96" t="s">
        <v>5971</v>
      </c>
      <c r="P954" s="92"/>
      <c r="Q954" s="92"/>
      <c r="R954" s="92"/>
      <c r="S954" s="92"/>
      <c r="T954" s="92" t="s">
        <v>20</v>
      </c>
      <c r="U954" s="92"/>
      <c r="V954" s="91" t="s">
        <v>289</v>
      </c>
      <c r="W954" s="91" t="s">
        <v>290</v>
      </c>
      <c r="X954" s="98" t="s">
        <v>10657</v>
      </c>
      <c r="Y954" s="91" t="s">
        <v>395</v>
      </c>
      <c r="Z954" s="99">
        <v>26.6</v>
      </c>
      <c r="AA954" s="100">
        <v>19.95</v>
      </c>
      <c r="AB954" s="101" t="s">
        <v>10658</v>
      </c>
      <c r="AC954" s="102" t="s">
        <v>638</v>
      </c>
      <c r="AD954" s="103">
        <f>Table1[[#This Row],[QTY]]*Table1[[#This Row],['# Books]]</f>
        <v>0</v>
      </c>
      <c r="AE954" s="104">
        <f>Table1[[#This Row],[QTY]]*Table1[[#This Row],[S&amp;L Price]]</f>
        <v>0</v>
      </c>
    </row>
    <row r="955" spans="1:31" ht="18" hidden="1" customHeight="1" x14ac:dyDescent="0.25">
      <c r="A955" s="86"/>
      <c r="B955" s="87">
        <v>62</v>
      </c>
      <c r="C955" s="88">
        <v>145</v>
      </c>
      <c r="D955" s="89" t="s">
        <v>7956</v>
      </c>
      <c r="E955" s="90">
        <v>1</v>
      </c>
      <c r="F955" s="91" t="s">
        <v>10655</v>
      </c>
      <c r="G955" s="89" t="s">
        <v>3</v>
      </c>
      <c r="H955" s="89"/>
      <c r="I955" s="92" t="s">
        <v>10659</v>
      </c>
      <c r="J955" s="93">
        <v>2020</v>
      </c>
      <c r="K955" s="94" t="s">
        <v>9424</v>
      </c>
      <c r="L955" s="91"/>
      <c r="M955" s="91"/>
      <c r="N955" s="96" t="s">
        <v>491</v>
      </c>
      <c r="O955" s="96" t="s">
        <v>5971</v>
      </c>
      <c r="P955" s="92"/>
      <c r="Q955" s="92"/>
      <c r="R955" s="92"/>
      <c r="S955" s="92"/>
      <c r="T955" s="92" t="s">
        <v>20</v>
      </c>
      <c r="U955" s="92"/>
      <c r="V955" s="91" t="s">
        <v>289</v>
      </c>
      <c r="W955" s="91" t="s">
        <v>290</v>
      </c>
      <c r="X955" s="98" t="s">
        <v>10657</v>
      </c>
      <c r="Y955" s="91" t="s">
        <v>395</v>
      </c>
      <c r="Z955" s="99">
        <v>26.6</v>
      </c>
      <c r="AA955" s="100">
        <v>19.95</v>
      </c>
      <c r="AB955" s="101" t="s">
        <v>10658</v>
      </c>
      <c r="AC955" s="102" t="s">
        <v>638</v>
      </c>
      <c r="AD955" s="103">
        <f>Table1[[#This Row],[QTY]]*Table1[[#This Row],['# Books]]</f>
        <v>0</v>
      </c>
      <c r="AE955" s="104">
        <f>Table1[[#This Row],[QTY]]*Table1[[#This Row],[S&amp;L Price]]</f>
        <v>0</v>
      </c>
    </row>
    <row r="956" spans="1:31" ht="18" customHeight="1" x14ac:dyDescent="0.25">
      <c r="A956" s="86"/>
      <c r="B956" s="87">
        <v>62</v>
      </c>
      <c r="C956" s="88">
        <v>145</v>
      </c>
      <c r="D956" s="89" t="s">
        <v>7956</v>
      </c>
      <c r="E956" s="90">
        <v>1</v>
      </c>
      <c r="F956" s="91" t="s">
        <v>10660</v>
      </c>
      <c r="G956" s="89" t="s">
        <v>0</v>
      </c>
      <c r="H956" s="89"/>
      <c r="I956" s="92" t="s">
        <v>10661</v>
      </c>
      <c r="J956" s="93">
        <v>2020</v>
      </c>
      <c r="K956" s="94" t="s">
        <v>9424</v>
      </c>
      <c r="L956" s="91" t="s">
        <v>318</v>
      </c>
      <c r="M956" s="91" t="s">
        <v>319</v>
      </c>
      <c r="N956" s="96" t="s">
        <v>491</v>
      </c>
      <c r="O956" s="96" t="s">
        <v>5971</v>
      </c>
      <c r="P956" s="92"/>
      <c r="Q956" s="92"/>
      <c r="R956" s="92"/>
      <c r="S956" s="92"/>
      <c r="T956" s="92" t="s">
        <v>20</v>
      </c>
      <c r="U956" s="92"/>
      <c r="V956" s="91" t="s">
        <v>289</v>
      </c>
      <c r="W956" s="91" t="s">
        <v>290</v>
      </c>
      <c r="X956" s="98" t="s">
        <v>10662</v>
      </c>
      <c r="Y956" s="91" t="s">
        <v>395</v>
      </c>
      <c r="Z956" s="99">
        <v>26.6</v>
      </c>
      <c r="AA956" s="100">
        <v>19.95</v>
      </c>
      <c r="AB956" s="101" t="s">
        <v>10658</v>
      </c>
      <c r="AC956" s="102" t="s">
        <v>638</v>
      </c>
      <c r="AD956" s="103">
        <f>Table1[[#This Row],[QTY]]*Table1[[#This Row],['# Books]]</f>
        <v>0</v>
      </c>
      <c r="AE956" s="104">
        <f>Table1[[#This Row],[QTY]]*Table1[[#This Row],[S&amp;L Price]]</f>
        <v>0</v>
      </c>
    </row>
    <row r="957" spans="1:31" ht="18" hidden="1" customHeight="1" x14ac:dyDescent="0.25">
      <c r="A957" s="86"/>
      <c r="B957" s="87">
        <v>62</v>
      </c>
      <c r="C957" s="88">
        <v>145</v>
      </c>
      <c r="D957" s="89" t="s">
        <v>7956</v>
      </c>
      <c r="E957" s="90">
        <v>1</v>
      </c>
      <c r="F957" s="91" t="s">
        <v>10660</v>
      </c>
      <c r="G957" s="89" t="s">
        <v>3</v>
      </c>
      <c r="H957" s="89"/>
      <c r="I957" s="92" t="s">
        <v>10663</v>
      </c>
      <c r="J957" s="93">
        <v>2020</v>
      </c>
      <c r="K957" s="94" t="s">
        <v>9424</v>
      </c>
      <c r="L957" s="91"/>
      <c r="M957" s="91"/>
      <c r="N957" s="96" t="s">
        <v>491</v>
      </c>
      <c r="O957" s="96" t="s">
        <v>5971</v>
      </c>
      <c r="P957" s="92"/>
      <c r="Q957" s="92"/>
      <c r="R957" s="92"/>
      <c r="S957" s="92"/>
      <c r="T957" s="92" t="s">
        <v>20</v>
      </c>
      <c r="U957" s="92"/>
      <c r="V957" s="91" t="s">
        <v>289</v>
      </c>
      <c r="W957" s="91" t="s">
        <v>290</v>
      </c>
      <c r="X957" s="98" t="s">
        <v>10662</v>
      </c>
      <c r="Y957" s="91" t="s">
        <v>395</v>
      </c>
      <c r="Z957" s="99">
        <v>26.6</v>
      </c>
      <c r="AA957" s="100">
        <v>19.95</v>
      </c>
      <c r="AB957" s="101" t="s">
        <v>10658</v>
      </c>
      <c r="AC957" s="102" t="s">
        <v>638</v>
      </c>
      <c r="AD957" s="103">
        <f>Table1[[#This Row],[QTY]]*Table1[[#This Row],['# Books]]</f>
        <v>0</v>
      </c>
      <c r="AE957" s="104">
        <f>Table1[[#This Row],[QTY]]*Table1[[#This Row],[S&amp;L Price]]</f>
        <v>0</v>
      </c>
    </row>
    <row r="958" spans="1:31" ht="18" customHeight="1" x14ac:dyDescent="0.25">
      <c r="A958" s="86"/>
      <c r="B958" s="87">
        <v>62</v>
      </c>
      <c r="C958" s="88">
        <v>145</v>
      </c>
      <c r="D958" s="89" t="s">
        <v>7956</v>
      </c>
      <c r="E958" s="90">
        <v>1</v>
      </c>
      <c r="F958" s="91" t="s">
        <v>10664</v>
      </c>
      <c r="G958" s="89" t="s">
        <v>0</v>
      </c>
      <c r="H958" s="89"/>
      <c r="I958" s="92" t="s">
        <v>10665</v>
      </c>
      <c r="J958" s="93">
        <v>2020</v>
      </c>
      <c r="K958" s="94" t="s">
        <v>9424</v>
      </c>
      <c r="L958" s="91" t="s">
        <v>318</v>
      </c>
      <c r="M958" s="91" t="s">
        <v>319</v>
      </c>
      <c r="N958" s="96" t="s">
        <v>491</v>
      </c>
      <c r="O958" s="96" t="s">
        <v>5971</v>
      </c>
      <c r="P958" s="92"/>
      <c r="Q958" s="92"/>
      <c r="R958" s="92"/>
      <c r="S958" s="92"/>
      <c r="T958" s="92" t="s">
        <v>20</v>
      </c>
      <c r="U958" s="92"/>
      <c r="V958" s="91" t="s">
        <v>289</v>
      </c>
      <c r="W958" s="91" t="s">
        <v>290</v>
      </c>
      <c r="X958" s="98" t="s">
        <v>10666</v>
      </c>
      <c r="Y958" s="91" t="s">
        <v>395</v>
      </c>
      <c r="Z958" s="99">
        <v>26.6</v>
      </c>
      <c r="AA958" s="100">
        <v>19.95</v>
      </c>
      <c r="AB958" s="101" t="s">
        <v>10658</v>
      </c>
      <c r="AC958" s="102" t="s">
        <v>638</v>
      </c>
      <c r="AD958" s="103">
        <f>Table1[[#This Row],[QTY]]*Table1[[#This Row],['# Books]]</f>
        <v>0</v>
      </c>
      <c r="AE958" s="104">
        <f>Table1[[#This Row],[QTY]]*Table1[[#This Row],[S&amp;L Price]]</f>
        <v>0</v>
      </c>
    </row>
    <row r="959" spans="1:31" ht="18" hidden="1" customHeight="1" x14ac:dyDescent="0.25">
      <c r="A959" s="86"/>
      <c r="B959" s="87">
        <v>62</v>
      </c>
      <c r="C959" s="88">
        <v>145</v>
      </c>
      <c r="D959" s="89" t="s">
        <v>7956</v>
      </c>
      <c r="E959" s="90">
        <v>1</v>
      </c>
      <c r="F959" s="91" t="s">
        <v>10664</v>
      </c>
      <c r="G959" s="89" t="s">
        <v>3</v>
      </c>
      <c r="H959" s="89"/>
      <c r="I959" s="92" t="s">
        <v>10667</v>
      </c>
      <c r="J959" s="93">
        <v>2020</v>
      </c>
      <c r="K959" s="94" t="s">
        <v>9424</v>
      </c>
      <c r="L959" s="91"/>
      <c r="M959" s="91"/>
      <c r="N959" s="96" t="s">
        <v>491</v>
      </c>
      <c r="O959" s="96" t="s">
        <v>5971</v>
      </c>
      <c r="P959" s="92"/>
      <c r="Q959" s="92"/>
      <c r="R959" s="92"/>
      <c r="S959" s="92"/>
      <c r="T959" s="92" t="s">
        <v>20</v>
      </c>
      <c r="U959" s="92"/>
      <c r="V959" s="91" t="s">
        <v>289</v>
      </c>
      <c r="W959" s="91" t="s">
        <v>290</v>
      </c>
      <c r="X959" s="98" t="s">
        <v>10666</v>
      </c>
      <c r="Y959" s="91" t="s">
        <v>395</v>
      </c>
      <c r="Z959" s="99">
        <v>26.6</v>
      </c>
      <c r="AA959" s="100">
        <v>19.95</v>
      </c>
      <c r="AB959" s="101" t="s">
        <v>10658</v>
      </c>
      <c r="AC959" s="102" t="s">
        <v>638</v>
      </c>
      <c r="AD959" s="103">
        <f>Table1[[#This Row],[QTY]]*Table1[[#This Row],['# Books]]</f>
        <v>0</v>
      </c>
      <c r="AE959" s="104">
        <f>Table1[[#This Row],[QTY]]*Table1[[#This Row],[S&amp;L Price]]</f>
        <v>0</v>
      </c>
    </row>
    <row r="960" spans="1:31" ht="18" customHeight="1" x14ac:dyDescent="0.25">
      <c r="A960" s="86"/>
      <c r="B960" s="87">
        <v>62</v>
      </c>
      <c r="C960" s="88">
        <v>145</v>
      </c>
      <c r="D960" s="89" t="s">
        <v>7956</v>
      </c>
      <c r="E960" s="90">
        <v>1</v>
      </c>
      <c r="F960" s="91" t="s">
        <v>10668</v>
      </c>
      <c r="G960" s="89" t="s">
        <v>0</v>
      </c>
      <c r="H960" s="89"/>
      <c r="I960" s="92" t="s">
        <v>10669</v>
      </c>
      <c r="J960" s="93">
        <v>2020</v>
      </c>
      <c r="K960" s="94" t="s">
        <v>9424</v>
      </c>
      <c r="L960" s="91" t="s">
        <v>318</v>
      </c>
      <c r="M960" s="91" t="s">
        <v>319</v>
      </c>
      <c r="N960" s="96" t="s">
        <v>491</v>
      </c>
      <c r="O960" s="96" t="s">
        <v>5971</v>
      </c>
      <c r="P960" s="92"/>
      <c r="Q960" s="92"/>
      <c r="R960" s="92"/>
      <c r="S960" s="92"/>
      <c r="T960" s="92" t="s">
        <v>20</v>
      </c>
      <c r="U960" s="92"/>
      <c r="V960" s="91" t="s">
        <v>289</v>
      </c>
      <c r="W960" s="91" t="s">
        <v>290</v>
      </c>
      <c r="X960" s="98" t="s">
        <v>10670</v>
      </c>
      <c r="Y960" s="91" t="s">
        <v>395</v>
      </c>
      <c r="Z960" s="99">
        <v>26.6</v>
      </c>
      <c r="AA960" s="100">
        <v>19.95</v>
      </c>
      <c r="AB960" s="101" t="s">
        <v>10671</v>
      </c>
      <c r="AC960" s="102" t="s">
        <v>638</v>
      </c>
      <c r="AD960" s="103">
        <f>Table1[[#This Row],[QTY]]*Table1[[#This Row],['# Books]]</f>
        <v>0</v>
      </c>
      <c r="AE960" s="104">
        <f>Table1[[#This Row],[QTY]]*Table1[[#This Row],[S&amp;L Price]]</f>
        <v>0</v>
      </c>
    </row>
    <row r="961" spans="1:31" ht="18" hidden="1" customHeight="1" x14ac:dyDescent="0.25">
      <c r="A961" s="86"/>
      <c r="B961" s="87">
        <v>62</v>
      </c>
      <c r="C961" s="88">
        <v>145</v>
      </c>
      <c r="D961" s="89" t="s">
        <v>7956</v>
      </c>
      <c r="E961" s="90">
        <v>1</v>
      </c>
      <c r="F961" s="91" t="s">
        <v>10668</v>
      </c>
      <c r="G961" s="89" t="s">
        <v>3</v>
      </c>
      <c r="H961" s="89"/>
      <c r="I961" s="92" t="s">
        <v>10672</v>
      </c>
      <c r="J961" s="93">
        <v>2020</v>
      </c>
      <c r="K961" s="94" t="s">
        <v>9424</v>
      </c>
      <c r="L961" s="91"/>
      <c r="M961" s="91"/>
      <c r="N961" s="96" t="s">
        <v>491</v>
      </c>
      <c r="O961" s="96" t="s">
        <v>5971</v>
      </c>
      <c r="P961" s="92"/>
      <c r="Q961" s="92"/>
      <c r="R961" s="92"/>
      <c r="S961" s="92"/>
      <c r="T961" s="92" t="s">
        <v>20</v>
      </c>
      <c r="U961" s="92"/>
      <c r="V961" s="91" t="s">
        <v>289</v>
      </c>
      <c r="W961" s="91" t="s">
        <v>290</v>
      </c>
      <c r="X961" s="98" t="s">
        <v>10670</v>
      </c>
      <c r="Y961" s="91" t="s">
        <v>395</v>
      </c>
      <c r="Z961" s="99">
        <v>26.6</v>
      </c>
      <c r="AA961" s="100">
        <v>19.95</v>
      </c>
      <c r="AB961" s="101" t="s">
        <v>10671</v>
      </c>
      <c r="AC961" s="102" t="s">
        <v>638</v>
      </c>
      <c r="AD961" s="103">
        <f>Table1[[#This Row],[QTY]]*Table1[[#This Row],['# Books]]</f>
        <v>0</v>
      </c>
      <c r="AE961" s="104">
        <f>Table1[[#This Row],[QTY]]*Table1[[#This Row],[S&amp;L Price]]</f>
        <v>0</v>
      </c>
    </row>
    <row r="962" spans="1:31" ht="18" customHeight="1" x14ac:dyDescent="0.25">
      <c r="A962" s="86"/>
      <c r="B962" s="87">
        <v>62</v>
      </c>
      <c r="C962" s="88">
        <v>145</v>
      </c>
      <c r="D962" s="89" t="s">
        <v>7956</v>
      </c>
      <c r="E962" s="90">
        <v>1</v>
      </c>
      <c r="F962" s="91" t="s">
        <v>10673</v>
      </c>
      <c r="G962" s="89" t="s">
        <v>0</v>
      </c>
      <c r="H962" s="89"/>
      <c r="I962" s="92" t="s">
        <v>10674</v>
      </c>
      <c r="J962" s="93">
        <v>2020</v>
      </c>
      <c r="K962" s="94" t="s">
        <v>9424</v>
      </c>
      <c r="L962" s="91" t="s">
        <v>318</v>
      </c>
      <c r="M962" s="91" t="s">
        <v>319</v>
      </c>
      <c r="N962" s="96" t="s">
        <v>491</v>
      </c>
      <c r="O962" s="96" t="s">
        <v>5971</v>
      </c>
      <c r="P962" s="92"/>
      <c r="Q962" s="92"/>
      <c r="R962" s="92"/>
      <c r="S962" s="92"/>
      <c r="T962" s="92" t="s">
        <v>20</v>
      </c>
      <c r="U962" s="92"/>
      <c r="V962" s="91" t="s">
        <v>289</v>
      </c>
      <c r="W962" s="91" t="s">
        <v>290</v>
      </c>
      <c r="X962" s="98" t="s">
        <v>10675</v>
      </c>
      <c r="Y962" s="91" t="s">
        <v>395</v>
      </c>
      <c r="Z962" s="99">
        <v>26.6</v>
      </c>
      <c r="AA962" s="100">
        <v>19.95</v>
      </c>
      <c r="AB962" s="101" t="s">
        <v>10658</v>
      </c>
      <c r="AC962" s="102" t="s">
        <v>638</v>
      </c>
      <c r="AD962" s="103">
        <f>Table1[[#This Row],[QTY]]*Table1[[#This Row],['# Books]]</f>
        <v>0</v>
      </c>
      <c r="AE962" s="104">
        <f>Table1[[#This Row],[QTY]]*Table1[[#This Row],[S&amp;L Price]]</f>
        <v>0</v>
      </c>
    </row>
    <row r="963" spans="1:31" ht="18" hidden="1" customHeight="1" x14ac:dyDescent="0.25">
      <c r="A963" s="86"/>
      <c r="B963" s="87">
        <v>62</v>
      </c>
      <c r="C963" s="88">
        <v>145</v>
      </c>
      <c r="D963" s="89" t="s">
        <v>7956</v>
      </c>
      <c r="E963" s="90">
        <v>1</v>
      </c>
      <c r="F963" s="91" t="s">
        <v>10673</v>
      </c>
      <c r="G963" s="89" t="s">
        <v>3</v>
      </c>
      <c r="H963" s="89"/>
      <c r="I963" s="92" t="s">
        <v>10676</v>
      </c>
      <c r="J963" s="93">
        <v>2020</v>
      </c>
      <c r="K963" s="94" t="s">
        <v>9424</v>
      </c>
      <c r="L963" s="91"/>
      <c r="M963" s="91"/>
      <c r="N963" s="96" t="s">
        <v>491</v>
      </c>
      <c r="O963" s="96" t="s">
        <v>5971</v>
      </c>
      <c r="P963" s="92"/>
      <c r="Q963" s="92"/>
      <c r="R963" s="92"/>
      <c r="S963" s="92"/>
      <c r="T963" s="92" t="s">
        <v>20</v>
      </c>
      <c r="U963" s="92"/>
      <c r="V963" s="91" t="s">
        <v>289</v>
      </c>
      <c r="W963" s="91" t="s">
        <v>290</v>
      </c>
      <c r="X963" s="98" t="s">
        <v>10675</v>
      </c>
      <c r="Y963" s="91" t="s">
        <v>395</v>
      </c>
      <c r="Z963" s="99">
        <v>26.6</v>
      </c>
      <c r="AA963" s="100">
        <v>19.95</v>
      </c>
      <c r="AB963" s="101" t="s">
        <v>10658</v>
      </c>
      <c r="AC963" s="102" t="s">
        <v>638</v>
      </c>
      <c r="AD963" s="103">
        <f>Table1[[#This Row],[QTY]]*Table1[[#This Row],['# Books]]</f>
        <v>0</v>
      </c>
      <c r="AE963" s="104">
        <f>Table1[[#This Row],[QTY]]*Table1[[#This Row],[S&amp;L Price]]</f>
        <v>0</v>
      </c>
    </row>
    <row r="964" spans="1:31" ht="18" customHeight="1" x14ac:dyDescent="0.25">
      <c r="A964" s="86"/>
      <c r="B964" s="87">
        <v>62</v>
      </c>
      <c r="C964" s="88">
        <v>145</v>
      </c>
      <c r="D964" s="89" t="s">
        <v>7956</v>
      </c>
      <c r="E964" s="90">
        <v>1</v>
      </c>
      <c r="F964" s="91" t="s">
        <v>7957</v>
      </c>
      <c r="G964" s="89" t="s">
        <v>0</v>
      </c>
      <c r="H964" s="89"/>
      <c r="I964" s="92" t="s">
        <v>7958</v>
      </c>
      <c r="J964" s="93">
        <v>2017</v>
      </c>
      <c r="K964" s="94" t="s">
        <v>1408</v>
      </c>
      <c r="L964" s="91" t="s">
        <v>318</v>
      </c>
      <c r="M964" s="91" t="s">
        <v>319</v>
      </c>
      <c r="N964" s="96" t="s">
        <v>491</v>
      </c>
      <c r="O964" s="96" t="s">
        <v>5971</v>
      </c>
      <c r="P964" s="92"/>
      <c r="Q964" s="92"/>
      <c r="R964" s="92"/>
      <c r="S964" s="92"/>
      <c r="T964" s="92" t="s">
        <v>20</v>
      </c>
      <c r="U964" s="92"/>
      <c r="V964" s="91" t="s">
        <v>289</v>
      </c>
      <c r="W964" s="91" t="s">
        <v>290</v>
      </c>
      <c r="X964" s="98" t="s">
        <v>7959</v>
      </c>
      <c r="Y964" s="91" t="s">
        <v>395</v>
      </c>
      <c r="Z964" s="99">
        <v>26.6</v>
      </c>
      <c r="AA964" s="100">
        <v>19.95</v>
      </c>
      <c r="AB964" s="101" t="s">
        <v>7960</v>
      </c>
      <c r="AC964" s="102" t="s">
        <v>638</v>
      </c>
      <c r="AD964" s="103">
        <f>Table1[[#This Row],[QTY]]*Table1[[#This Row],['# Books]]</f>
        <v>0</v>
      </c>
      <c r="AE964" s="104">
        <f>Table1[[#This Row],[QTY]]*Table1[[#This Row],[S&amp;L Price]]</f>
        <v>0</v>
      </c>
    </row>
    <row r="965" spans="1:31" ht="18" hidden="1" customHeight="1" x14ac:dyDescent="0.25">
      <c r="A965" s="86"/>
      <c r="B965" s="87">
        <v>62</v>
      </c>
      <c r="C965" s="88">
        <v>145</v>
      </c>
      <c r="D965" s="89" t="s">
        <v>7956</v>
      </c>
      <c r="E965" s="90">
        <v>1</v>
      </c>
      <c r="F965" s="91" t="s">
        <v>7957</v>
      </c>
      <c r="G965" s="89" t="s">
        <v>3</v>
      </c>
      <c r="H965" s="89"/>
      <c r="I965" s="92" t="s">
        <v>7961</v>
      </c>
      <c r="J965" s="93">
        <v>2017</v>
      </c>
      <c r="K965" s="94" t="s">
        <v>1408</v>
      </c>
      <c r="L965" s="91"/>
      <c r="M965" s="91"/>
      <c r="N965" s="96" t="s">
        <v>491</v>
      </c>
      <c r="O965" s="96" t="s">
        <v>5971</v>
      </c>
      <c r="P965" s="92"/>
      <c r="Q965" s="92"/>
      <c r="R965" s="92"/>
      <c r="S965" s="92"/>
      <c r="T965" s="92" t="s">
        <v>20</v>
      </c>
      <c r="U965" s="92"/>
      <c r="V965" s="91" t="s">
        <v>289</v>
      </c>
      <c r="W965" s="91" t="s">
        <v>290</v>
      </c>
      <c r="X965" s="98" t="s">
        <v>7959</v>
      </c>
      <c r="Y965" s="91" t="s">
        <v>395</v>
      </c>
      <c r="Z965" s="99">
        <v>26.6</v>
      </c>
      <c r="AA965" s="100">
        <v>19.95</v>
      </c>
      <c r="AB965" s="101" t="s">
        <v>7960</v>
      </c>
      <c r="AC965" s="102" t="s">
        <v>638</v>
      </c>
      <c r="AD965" s="103">
        <f>Table1[[#This Row],[QTY]]*Table1[[#This Row],['# Books]]</f>
        <v>0</v>
      </c>
      <c r="AE965" s="104">
        <f>Table1[[#This Row],[QTY]]*Table1[[#This Row],[S&amp;L Price]]</f>
        <v>0</v>
      </c>
    </row>
    <row r="966" spans="1:31" ht="18" customHeight="1" x14ac:dyDescent="0.25">
      <c r="A966" s="86"/>
      <c r="B966" s="87">
        <v>62</v>
      </c>
      <c r="C966" s="88">
        <v>145</v>
      </c>
      <c r="D966" s="89" t="s">
        <v>7956</v>
      </c>
      <c r="E966" s="90">
        <v>1</v>
      </c>
      <c r="F966" s="91" t="s">
        <v>7962</v>
      </c>
      <c r="G966" s="89" t="s">
        <v>0</v>
      </c>
      <c r="H966" s="89"/>
      <c r="I966" s="92" t="s">
        <v>7963</v>
      </c>
      <c r="J966" s="93">
        <v>2017</v>
      </c>
      <c r="K966" s="94" t="s">
        <v>1408</v>
      </c>
      <c r="L966" s="91" t="s">
        <v>318</v>
      </c>
      <c r="M966" s="91" t="s">
        <v>319</v>
      </c>
      <c r="N966" s="96" t="s">
        <v>491</v>
      </c>
      <c r="O966" s="96" t="s">
        <v>5971</v>
      </c>
      <c r="P966" s="92"/>
      <c r="Q966" s="92"/>
      <c r="R966" s="92"/>
      <c r="S966" s="92"/>
      <c r="T966" s="92" t="s">
        <v>16</v>
      </c>
      <c r="U966" s="92" t="s">
        <v>787</v>
      </c>
      <c r="V966" s="91" t="s">
        <v>289</v>
      </c>
      <c r="W966" s="91" t="s">
        <v>290</v>
      </c>
      <c r="X966" s="98" t="s">
        <v>7964</v>
      </c>
      <c r="Y966" s="91" t="s">
        <v>395</v>
      </c>
      <c r="Z966" s="99">
        <v>26.6</v>
      </c>
      <c r="AA966" s="100">
        <v>19.95</v>
      </c>
      <c r="AB966" s="101" t="s">
        <v>7960</v>
      </c>
      <c r="AC966" s="102" t="s">
        <v>638</v>
      </c>
      <c r="AD966" s="103">
        <f>Table1[[#This Row],[QTY]]*Table1[[#This Row],['# Books]]</f>
        <v>0</v>
      </c>
      <c r="AE966" s="104">
        <f>Table1[[#This Row],[QTY]]*Table1[[#This Row],[S&amp;L Price]]</f>
        <v>0</v>
      </c>
    </row>
    <row r="967" spans="1:31" ht="18" hidden="1" customHeight="1" x14ac:dyDescent="0.25">
      <c r="A967" s="86"/>
      <c r="B967" s="87">
        <v>62</v>
      </c>
      <c r="C967" s="88">
        <v>145</v>
      </c>
      <c r="D967" s="89" t="s">
        <v>7956</v>
      </c>
      <c r="E967" s="90">
        <v>1</v>
      </c>
      <c r="F967" s="91" t="s">
        <v>7962</v>
      </c>
      <c r="G967" s="89" t="s">
        <v>3</v>
      </c>
      <c r="H967" s="89"/>
      <c r="I967" s="92" t="s">
        <v>7965</v>
      </c>
      <c r="J967" s="93">
        <v>2017</v>
      </c>
      <c r="K967" s="94" t="s">
        <v>1408</v>
      </c>
      <c r="L967" s="91"/>
      <c r="M967" s="91"/>
      <c r="N967" s="96" t="s">
        <v>491</v>
      </c>
      <c r="O967" s="96" t="s">
        <v>5971</v>
      </c>
      <c r="P967" s="92"/>
      <c r="Q967" s="92"/>
      <c r="R967" s="92"/>
      <c r="S967" s="92"/>
      <c r="T967" s="92" t="s">
        <v>16</v>
      </c>
      <c r="U967" s="92" t="s">
        <v>787</v>
      </c>
      <c r="V967" s="91" t="s">
        <v>289</v>
      </c>
      <c r="W967" s="91" t="s">
        <v>290</v>
      </c>
      <c r="X967" s="98" t="s">
        <v>7964</v>
      </c>
      <c r="Y967" s="91" t="s">
        <v>395</v>
      </c>
      <c r="Z967" s="99">
        <v>26.6</v>
      </c>
      <c r="AA967" s="100">
        <v>19.95</v>
      </c>
      <c r="AB967" s="101" t="s">
        <v>7960</v>
      </c>
      <c r="AC967" s="102" t="s">
        <v>638</v>
      </c>
      <c r="AD967" s="103">
        <f>Table1[[#This Row],[QTY]]*Table1[[#This Row],['# Books]]</f>
        <v>0</v>
      </c>
      <c r="AE967" s="104">
        <f>Table1[[#This Row],[QTY]]*Table1[[#This Row],[S&amp;L Price]]</f>
        <v>0</v>
      </c>
    </row>
    <row r="968" spans="1:31" ht="18" customHeight="1" x14ac:dyDescent="0.25">
      <c r="A968" s="86"/>
      <c r="B968" s="87">
        <v>62</v>
      </c>
      <c r="C968" s="88">
        <v>145</v>
      </c>
      <c r="D968" s="89" t="s">
        <v>7956</v>
      </c>
      <c r="E968" s="90">
        <v>1</v>
      </c>
      <c r="F968" s="91" t="s">
        <v>7966</v>
      </c>
      <c r="G968" s="89" t="s">
        <v>0</v>
      </c>
      <c r="H968" s="89"/>
      <c r="I968" s="92" t="s">
        <v>7967</v>
      </c>
      <c r="J968" s="93">
        <v>2017</v>
      </c>
      <c r="K968" s="94" t="s">
        <v>1408</v>
      </c>
      <c r="L968" s="91" t="s">
        <v>318</v>
      </c>
      <c r="M968" s="91" t="s">
        <v>319</v>
      </c>
      <c r="N968" s="96" t="s">
        <v>491</v>
      </c>
      <c r="O968" s="96" t="s">
        <v>5971</v>
      </c>
      <c r="P968" s="92"/>
      <c r="Q968" s="92"/>
      <c r="R968" s="92"/>
      <c r="S968" s="92"/>
      <c r="T968" s="92" t="s">
        <v>16</v>
      </c>
      <c r="U968" s="92" t="s">
        <v>793</v>
      </c>
      <c r="V968" s="91" t="s">
        <v>289</v>
      </c>
      <c r="W968" s="91" t="s">
        <v>290</v>
      </c>
      <c r="X968" s="98" t="s">
        <v>7968</v>
      </c>
      <c r="Y968" s="91" t="s">
        <v>395</v>
      </c>
      <c r="Z968" s="99">
        <v>26.6</v>
      </c>
      <c r="AA968" s="100">
        <v>19.95</v>
      </c>
      <c r="AB968" s="101" t="s">
        <v>7960</v>
      </c>
      <c r="AC968" s="102" t="s">
        <v>638</v>
      </c>
      <c r="AD968" s="103">
        <f>Table1[[#This Row],[QTY]]*Table1[[#This Row],['# Books]]</f>
        <v>0</v>
      </c>
      <c r="AE968" s="104">
        <f>Table1[[#This Row],[QTY]]*Table1[[#This Row],[S&amp;L Price]]</f>
        <v>0</v>
      </c>
    </row>
    <row r="969" spans="1:31" ht="18" hidden="1" customHeight="1" x14ac:dyDescent="0.25">
      <c r="A969" s="86"/>
      <c r="B969" s="87">
        <v>62</v>
      </c>
      <c r="C969" s="88">
        <v>145</v>
      </c>
      <c r="D969" s="89" t="s">
        <v>7956</v>
      </c>
      <c r="E969" s="90">
        <v>1</v>
      </c>
      <c r="F969" s="91" t="s">
        <v>7966</v>
      </c>
      <c r="G969" s="89" t="s">
        <v>3</v>
      </c>
      <c r="H969" s="89"/>
      <c r="I969" s="92" t="s">
        <v>7969</v>
      </c>
      <c r="J969" s="93">
        <v>2017</v>
      </c>
      <c r="K969" s="94" t="s">
        <v>1408</v>
      </c>
      <c r="L969" s="91"/>
      <c r="M969" s="91"/>
      <c r="N969" s="96" t="s">
        <v>491</v>
      </c>
      <c r="O969" s="96" t="s">
        <v>5971</v>
      </c>
      <c r="P969" s="92"/>
      <c r="Q969" s="92"/>
      <c r="R969" s="92"/>
      <c r="S969" s="92"/>
      <c r="T969" s="92" t="s">
        <v>16</v>
      </c>
      <c r="U969" s="92" t="s">
        <v>793</v>
      </c>
      <c r="V969" s="91" t="s">
        <v>289</v>
      </c>
      <c r="W969" s="91" t="s">
        <v>290</v>
      </c>
      <c r="X969" s="98" t="s">
        <v>7968</v>
      </c>
      <c r="Y969" s="91" t="s">
        <v>395</v>
      </c>
      <c r="Z969" s="99">
        <v>26.6</v>
      </c>
      <c r="AA969" s="100">
        <v>19.95</v>
      </c>
      <c r="AB969" s="101" t="s">
        <v>7960</v>
      </c>
      <c r="AC969" s="102" t="s">
        <v>638</v>
      </c>
      <c r="AD969" s="103">
        <f>Table1[[#This Row],[QTY]]*Table1[[#This Row],['# Books]]</f>
        <v>0</v>
      </c>
      <c r="AE969" s="104">
        <f>Table1[[#This Row],[QTY]]*Table1[[#This Row],[S&amp;L Price]]</f>
        <v>0</v>
      </c>
    </row>
    <row r="970" spans="1:31" ht="18" customHeight="1" x14ac:dyDescent="0.25">
      <c r="A970" s="86"/>
      <c r="B970" s="87">
        <v>62</v>
      </c>
      <c r="C970" s="88">
        <v>145</v>
      </c>
      <c r="D970" s="89" t="s">
        <v>7956</v>
      </c>
      <c r="E970" s="90">
        <v>1</v>
      </c>
      <c r="F970" s="91" t="s">
        <v>7970</v>
      </c>
      <c r="G970" s="89" t="s">
        <v>0</v>
      </c>
      <c r="H970" s="89"/>
      <c r="I970" s="92" t="s">
        <v>7971</v>
      </c>
      <c r="J970" s="93">
        <v>2017</v>
      </c>
      <c r="K970" s="94" t="s">
        <v>1408</v>
      </c>
      <c r="L970" s="91" t="s">
        <v>318</v>
      </c>
      <c r="M970" s="91" t="s">
        <v>319</v>
      </c>
      <c r="N970" s="96" t="s">
        <v>491</v>
      </c>
      <c r="O970" s="96" t="s">
        <v>5971</v>
      </c>
      <c r="P970" s="92"/>
      <c r="Q970" s="92"/>
      <c r="R970" s="92"/>
      <c r="S970" s="92"/>
      <c r="T970" s="92" t="s">
        <v>16</v>
      </c>
      <c r="U970" s="92" t="s">
        <v>738</v>
      </c>
      <c r="V970" s="91" t="s">
        <v>289</v>
      </c>
      <c r="W970" s="91" t="s">
        <v>290</v>
      </c>
      <c r="X970" s="98" t="s">
        <v>7972</v>
      </c>
      <c r="Y970" s="91" t="s">
        <v>395</v>
      </c>
      <c r="Z970" s="99">
        <v>26.6</v>
      </c>
      <c r="AA970" s="100">
        <v>19.95</v>
      </c>
      <c r="AB970" s="101" t="s">
        <v>7960</v>
      </c>
      <c r="AC970" s="102" t="s">
        <v>638</v>
      </c>
      <c r="AD970" s="103">
        <f>Table1[[#This Row],[QTY]]*Table1[[#This Row],['# Books]]</f>
        <v>0</v>
      </c>
      <c r="AE970" s="104">
        <f>Table1[[#This Row],[QTY]]*Table1[[#This Row],[S&amp;L Price]]</f>
        <v>0</v>
      </c>
    </row>
    <row r="971" spans="1:31" ht="18" hidden="1" customHeight="1" x14ac:dyDescent="0.25">
      <c r="A971" s="86"/>
      <c r="B971" s="87">
        <v>62</v>
      </c>
      <c r="C971" s="88">
        <v>145</v>
      </c>
      <c r="D971" s="89" t="s">
        <v>7956</v>
      </c>
      <c r="E971" s="90">
        <v>1</v>
      </c>
      <c r="F971" s="91" t="s">
        <v>7970</v>
      </c>
      <c r="G971" s="89" t="s">
        <v>3</v>
      </c>
      <c r="H971" s="89"/>
      <c r="I971" s="92" t="s">
        <v>7973</v>
      </c>
      <c r="J971" s="93">
        <v>2017</v>
      </c>
      <c r="K971" s="94" t="s">
        <v>1408</v>
      </c>
      <c r="L971" s="91"/>
      <c r="M971" s="91"/>
      <c r="N971" s="96" t="s">
        <v>491</v>
      </c>
      <c r="O971" s="96" t="s">
        <v>5971</v>
      </c>
      <c r="P971" s="92"/>
      <c r="Q971" s="92"/>
      <c r="R971" s="92"/>
      <c r="S971" s="92"/>
      <c r="T971" s="92" t="s">
        <v>16</v>
      </c>
      <c r="U971" s="92" t="s">
        <v>738</v>
      </c>
      <c r="V971" s="91" t="s">
        <v>289</v>
      </c>
      <c r="W971" s="91" t="s">
        <v>290</v>
      </c>
      <c r="X971" s="98" t="s">
        <v>7972</v>
      </c>
      <c r="Y971" s="91" t="s">
        <v>395</v>
      </c>
      <c r="Z971" s="99">
        <v>26.6</v>
      </c>
      <c r="AA971" s="100">
        <v>19.95</v>
      </c>
      <c r="AB971" s="101" t="s">
        <v>7960</v>
      </c>
      <c r="AC971" s="102" t="s">
        <v>638</v>
      </c>
      <c r="AD971" s="103">
        <f>Table1[[#This Row],[QTY]]*Table1[[#This Row],['# Books]]</f>
        <v>0</v>
      </c>
      <c r="AE971" s="104">
        <f>Table1[[#This Row],[QTY]]*Table1[[#This Row],[S&amp;L Price]]</f>
        <v>0</v>
      </c>
    </row>
    <row r="972" spans="1:31" ht="18" customHeight="1" x14ac:dyDescent="0.25">
      <c r="A972" s="86"/>
      <c r="B972" s="87">
        <v>62</v>
      </c>
      <c r="C972" s="88">
        <v>145</v>
      </c>
      <c r="D972" s="89" t="s">
        <v>7956</v>
      </c>
      <c r="E972" s="90">
        <v>1</v>
      </c>
      <c r="F972" s="91" t="s">
        <v>7974</v>
      </c>
      <c r="G972" s="89" t="s">
        <v>0</v>
      </c>
      <c r="H972" s="89"/>
      <c r="I972" s="92" t="s">
        <v>7975</v>
      </c>
      <c r="J972" s="93">
        <v>2017</v>
      </c>
      <c r="K972" s="94" t="s">
        <v>1408</v>
      </c>
      <c r="L972" s="91" t="s">
        <v>318</v>
      </c>
      <c r="M972" s="91" t="s">
        <v>319</v>
      </c>
      <c r="N972" s="96" t="s">
        <v>491</v>
      </c>
      <c r="O972" s="96" t="s">
        <v>5971</v>
      </c>
      <c r="P972" s="92"/>
      <c r="Q972" s="92"/>
      <c r="R972" s="92"/>
      <c r="S972" s="92"/>
      <c r="T972" s="92" t="s">
        <v>20</v>
      </c>
      <c r="U972" s="92" t="s">
        <v>793</v>
      </c>
      <c r="V972" s="91" t="s">
        <v>289</v>
      </c>
      <c r="W972" s="91" t="s">
        <v>290</v>
      </c>
      <c r="X972" s="98" t="s">
        <v>7976</v>
      </c>
      <c r="Y972" s="91" t="s">
        <v>395</v>
      </c>
      <c r="Z972" s="99">
        <v>26.6</v>
      </c>
      <c r="AA972" s="100">
        <v>19.95</v>
      </c>
      <c r="AB972" s="101" t="s">
        <v>7977</v>
      </c>
      <c r="AC972" s="102" t="s">
        <v>638</v>
      </c>
      <c r="AD972" s="103">
        <f>Table1[[#This Row],[QTY]]*Table1[[#This Row],['# Books]]</f>
        <v>0</v>
      </c>
      <c r="AE972" s="104">
        <f>Table1[[#This Row],[QTY]]*Table1[[#This Row],[S&amp;L Price]]</f>
        <v>0</v>
      </c>
    </row>
    <row r="973" spans="1:31" ht="18" hidden="1" customHeight="1" x14ac:dyDescent="0.25">
      <c r="A973" s="86"/>
      <c r="B973" s="87">
        <v>62</v>
      </c>
      <c r="C973" s="88">
        <v>145</v>
      </c>
      <c r="D973" s="89" t="s">
        <v>7956</v>
      </c>
      <c r="E973" s="90">
        <v>1</v>
      </c>
      <c r="F973" s="91" t="s">
        <v>7974</v>
      </c>
      <c r="G973" s="89" t="s">
        <v>3</v>
      </c>
      <c r="H973" s="89"/>
      <c r="I973" s="92" t="s">
        <v>7978</v>
      </c>
      <c r="J973" s="93">
        <v>2017</v>
      </c>
      <c r="K973" s="94" t="s">
        <v>1408</v>
      </c>
      <c r="L973" s="91"/>
      <c r="M973" s="91"/>
      <c r="N973" s="96" t="s">
        <v>491</v>
      </c>
      <c r="O973" s="96" t="s">
        <v>5971</v>
      </c>
      <c r="P973" s="92"/>
      <c r="Q973" s="92"/>
      <c r="R973" s="92"/>
      <c r="S973" s="92"/>
      <c r="T973" s="92" t="s">
        <v>20</v>
      </c>
      <c r="U973" s="92" t="s">
        <v>793</v>
      </c>
      <c r="V973" s="91" t="s">
        <v>289</v>
      </c>
      <c r="W973" s="91" t="s">
        <v>290</v>
      </c>
      <c r="X973" s="98" t="s">
        <v>7976</v>
      </c>
      <c r="Y973" s="91" t="s">
        <v>395</v>
      </c>
      <c r="Z973" s="99">
        <v>26.6</v>
      </c>
      <c r="AA973" s="100">
        <v>19.95</v>
      </c>
      <c r="AB973" s="101" t="s">
        <v>7977</v>
      </c>
      <c r="AC973" s="102" t="s">
        <v>638</v>
      </c>
      <c r="AD973" s="103">
        <f>Table1[[#This Row],[QTY]]*Table1[[#This Row],['# Books]]</f>
        <v>0</v>
      </c>
      <c r="AE973" s="104">
        <f>Table1[[#This Row],[QTY]]*Table1[[#This Row],[S&amp;L Price]]</f>
        <v>0</v>
      </c>
    </row>
    <row r="974" spans="1:31" ht="18" customHeight="1" x14ac:dyDescent="0.25">
      <c r="A974" s="86"/>
      <c r="B974" s="87">
        <v>62</v>
      </c>
      <c r="C974" s="88">
        <v>145</v>
      </c>
      <c r="D974" s="89" t="s">
        <v>7956</v>
      </c>
      <c r="E974" s="90">
        <v>1</v>
      </c>
      <c r="F974" s="91" t="s">
        <v>7979</v>
      </c>
      <c r="G974" s="89" t="s">
        <v>0</v>
      </c>
      <c r="H974" s="89"/>
      <c r="I974" s="92" t="s">
        <v>7980</v>
      </c>
      <c r="J974" s="93">
        <v>2017</v>
      </c>
      <c r="K974" s="94" t="s">
        <v>1408</v>
      </c>
      <c r="L974" s="91" t="s">
        <v>318</v>
      </c>
      <c r="M974" s="91" t="s">
        <v>319</v>
      </c>
      <c r="N974" s="96" t="s">
        <v>491</v>
      </c>
      <c r="O974" s="96" t="s">
        <v>5971</v>
      </c>
      <c r="P974" s="92"/>
      <c r="Q974" s="92"/>
      <c r="R974" s="92"/>
      <c r="S974" s="92"/>
      <c r="T974" s="92" t="s">
        <v>20</v>
      </c>
      <c r="U974" s="92" t="s">
        <v>787</v>
      </c>
      <c r="V974" s="91" t="s">
        <v>289</v>
      </c>
      <c r="W974" s="91" t="s">
        <v>290</v>
      </c>
      <c r="X974" s="98" t="s">
        <v>7981</v>
      </c>
      <c r="Y974" s="91" t="s">
        <v>395</v>
      </c>
      <c r="Z974" s="99">
        <v>26.6</v>
      </c>
      <c r="AA974" s="100">
        <v>19.95</v>
      </c>
      <c r="AB974" s="101" t="s">
        <v>7960</v>
      </c>
      <c r="AC974" s="102" t="s">
        <v>638</v>
      </c>
      <c r="AD974" s="103">
        <f>Table1[[#This Row],[QTY]]*Table1[[#This Row],['# Books]]</f>
        <v>0</v>
      </c>
      <c r="AE974" s="104">
        <f>Table1[[#This Row],[QTY]]*Table1[[#This Row],[S&amp;L Price]]</f>
        <v>0</v>
      </c>
    </row>
    <row r="975" spans="1:31" ht="18" hidden="1" customHeight="1" x14ac:dyDescent="0.25">
      <c r="A975" s="86"/>
      <c r="B975" s="87">
        <v>62</v>
      </c>
      <c r="C975" s="88">
        <v>145</v>
      </c>
      <c r="D975" s="89" t="s">
        <v>7956</v>
      </c>
      <c r="E975" s="90">
        <v>1</v>
      </c>
      <c r="F975" s="91" t="s">
        <v>7979</v>
      </c>
      <c r="G975" s="89" t="s">
        <v>3</v>
      </c>
      <c r="H975" s="89"/>
      <c r="I975" s="92" t="s">
        <v>7982</v>
      </c>
      <c r="J975" s="93">
        <v>2017</v>
      </c>
      <c r="K975" s="94" t="s">
        <v>1408</v>
      </c>
      <c r="L975" s="91"/>
      <c r="M975" s="91"/>
      <c r="N975" s="96" t="s">
        <v>491</v>
      </c>
      <c r="O975" s="96" t="s">
        <v>5971</v>
      </c>
      <c r="P975" s="92"/>
      <c r="Q975" s="92"/>
      <c r="R975" s="92"/>
      <c r="S975" s="92"/>
      <c r="T975" s="92" t="s">
        <v>20</v>
      </c>
      <c r="U975" s="92" t="s">
        <v>787</v>
      </c>
      <c r="V975" s="91" t="s">
        <v>289</v>
      </c>
      <c r="W975" s="91" t="s">
        <v>290</v>
      </c>
      <c r="X975" s="98" t="s">
        <v>7981</v>
      </c>
      <c r="Y975" s="91" t="s">
        <v>395</v>
      </c>
      <c r="Z975" s="99">
        <v>26.6</v>
      </c>
      <c r="AA975" s="100">
        <v>19.95</v>
      </c>
      <c r="AB975" s="101" t="s">
        <v>7960</v>
      </c>
      <c r="AC975" s="102" t="s">
        <v>638</v>
      </c>
      <c r="AD975" s="103">
        <f>Table1[[#This Row],[QTY]]*Table1[[#This Row],['# Books]]</f>
        <v>0</v>
      </c>
      <c r="AE975" s="104">
        <f>Table1[[#This Row],[QTY]]*Table1[[#This Row],[S&amp;L Price]]</f>
        <v>0</v>
      </c>
    </row>
    <row r="976" spans="1:31" ht="18" hidden="1" customHeight="1" x14ac:dyDescent="0.25">
      <c r="A976" s="86"/>
      <c r="B976" s="87">
        <v>63</v>
      </c>
      <c r="C976" s="88"/>
      <c r="D976" s="89" t="s">
        <v>11608</v>
      </c>
      <c r="E976" s="90">
        <v>4</v>
      </c>
      <c r="F976" s="91" t="s">
        <v>11608</v>
      </c>
      <c r="G976" s="89" t="s">
        <v>9</v>
      </c>
      <c r="H976" s="89"/>
      <c r="I976" s="92" t="s">
        <v>11609</v>
      </c>
      <c r="J976" s="93">
        <v>2020</v>
      </c>
      <c r="K976" s="94" t="s">
        <v>9859</v>
      </c>
      <c r="L976" s="91" t="s">
        <v>318</v>
      </c>
      <c r="M976" s="91" t="s">
        <v>285</v>
      </c>
      <c r="N976" s="96"/>
      <c r="O976" s="96"/>
      <c r="P976" s="92"/>
      <c r="Q976" s="92"/>
      <c r="R976" s="92"/>
      <c r="S976" s="92"/>
      <c r="T976" s="92"/>
      <c r="U976" s="92"/>
      <c r="V976" s="91" t="s">
        <v>65</v>
      </c>
      <c r="W976" s="91" t="s">
        <v>290</v>
      </c>
      <c r="X976" s="98" t="s">
        <v>11610</v>
      </c>
      <c r="Y976" s="91" t="s">
        <v>395</v>
      </c>
      <c r="Z976" s="99">
        <v>106.4</v>
      </c>
      <c r="AA976" s="100">
        <v>79.8</v>
      </c>
      <c r="AB976" s="101"/>
      <c r="AC976" s="102" t="s">
        <v>638</v>
      </c>
      <c r="AD976" s="103">
        <f>Table1[[#This Row],[QTY]]*Table1[[#This Row],['# Books]]</f>
        <v>0</v>
      </c>
      <c r="AE976" s="104">
        <f>Table1[[#This Row],[QTY]]*Table1[[#This Row],[S&amp;L Price]]</f>
        <v>0</v>
      </c>
    </row>
    <row r="977" spans="1:31" ht="18" customHeight="1" x14ac:dyDescent="0.25">
      <c r="A977" s="86"/>
      <c r="B977" s="87">
        <v>63</v>
      </c>
      <c r="C977" s="88"/>
      <c r="D977" s="89" t="s">
        <v>11608</v>
      </c>
      <c r="E977" s="90">
        <v>1</v>
      </c>
      <c r="F977" s="91" t="s">
        <v>11611</v>
      </c>
      <c r="G977" s="89" t="s">
        <v>0</v>
      </c>
      <c r="H977" s="89"/>
      <c r="I977" s="92" t="s">
        <v>11612</v>
      </c>
      <c r="J977" s="93">
        <v>2020</v>
      </c>
      <c r="K977" s="94" t="s">
        <v>9859</v>
      </c>
      <c r="L977" s="91" t="s">
        <v>318</v>
      </c>
      <c r="M977" s="91" t="s">
        <v>285</v>
      </c>
      <c r="N977" s="96" t="s">
        <v>491</v>
      </c>
      <c r="O977" s="96" t="s">
        <v>2781</v>
      </c>
      <c r="P977" s="92"/>
      <c r="Q977" s="92"/>
      <c r="R977" s="92"/>
      <c r="S977" s="92"/>
      <c r="T977" s="92" t="s">
        <v>16</v>
      </c>
      <c r="U977" s="92"/>
      <c r="V977" s="91" t="s">
        <v>65</v>
      </c>
      <c r="W977" s="91" t="s">
        <v>290</v>
      </c>
      <c r="X977" s="98" t="s">
        <v>11613</v>
      </c>
      <c r="Y977" s="91" t="s">
        <v>395</v>
      </c>
      <c r="Z977" s="99">
        <v>26.6</v>
      </c>
      <c r="AA977" s="100">
        <v>19.95</v>
      </c>
      <c r="AB977" s="101" t="s">
        <v>11614</v>
      </c>
      <c r="AC977" s="102" t="s">
        <v>638</v>
      </c>
      <c r="AD977" s="103">
        <f>Table1[[#This Row],[QTY]]*Table1[[#This Row],['# Books]]</f>
        <v>0</v>
      </c>
      <c r="AE977" s="104">
        <f>Table1[[#This Row],[QTY]]*Table1[[#This Row],[S&amp;L Price]]</f>
        <v>0</v>
      </c>
    </row>
    <row r="978" spans="1:31" ht="18" hidden="1" customHeight="1" x14ac:dyDescent="0.25">
      <c r="A978" s="86"/>
      <c r="B978" s="87">
        <v>63</v>
      </c>
      <c r="C978" s="88"/>
      <c r="D978" s="89" t="s">
        <v>11608</v>
      </c>
      <c r="E978" s="90">
        <v>1</v>
      </c>
      <c r="F978" s="91" t="s">
        <v>11611</v>
      </c>
      <c r="G978" s="89" t="s">
        <v>3</v>
      </c>
      <c r="H978" s="89"/>
      <c r="I978" s="92" t="s">
        <v>11615</v>
      </c>
      <c r="J978" s="93">
        <v>2020</v>
      </c>
      <c r="K978" s="94" t="s">
        <v>9859</v>
      </c>
      <c r="L978" s="91"/>
      <c r="M978" s="91"/>
      <c r="N978" s="96" t="s">
        <v>491</v>
      </c>
      <c r="O978" s="96" t="s">
        <v>2781</v>
      </c>
      <c r="P978" s="92"/>
      <c r="Q978" s="92"/>
      <c r="R978" s="92"/>
      <c r="S978" s="92"/>
      <c r="T978" s="92" t="s">
        <v>16</v>
      </c>
      <c r="U978" s="92"/>
      <c r="V978" s="91" t="s">
        <v>65</v>
      </c>
      <c r="W978" s="91" t="s">
        <v>290</v>
      </c>
      <c r="X978" s="98" t="s">
        <v>11613</v>
      </c>
      <c r="Y978" s="91" t="s">
        <v>395</v>
      </c>
      <c r="Z978" s="99">
        <v>26.6</v>
      </c>
      <c r="AA978" s="100">
        <v>19.95</v>
      </c>
      <c r="AB978" s="101" t="s">
        <v>11614</v>
      </c>
      <c r="AC978" s="102" t="s">
        <v>638</v>
      </c>
      <c r="AD978" s="103">
        <f>Table1[[#This Row],[QTY]]*Table1[[#This Row],['# Books]]</f>
        <v>0</v>
      </c>
      <c r="AE978" s="104">
        <f>Table1[[#This Row],[QTY]]*Table1[[#This Row],[S&amp;L Price]]</f>
        <v>0</v>
      </c>
    </row>
    <row r="979" spans="1:31" ht="18" customHeight="1" x14ac:dyDescent="0.25">
      <c r="A979" s="86"/>
      <c r="B979" s="87">
        <v>63</v>
      </c>
      <c r="C979" s="88"/>
      <c r="D979" s="89" t="s">
        <v>11608</v>
      </c>
      <c r="E979" s="90">
        <v>1</v>
      </c>
      <c r="F979" s="91" t="s">
        <v>11616</v>
      </c>
      <c r="G979" s="89" t="s">
        <v>0</v>
      </c>
      <c r="H979" s="89"/>
      <c r="I979" s="92" t="s">
        <v>11617</v>
      </c>
      <c r="J979" s="93">
        <v>2020</v>
      </c>
      <c r="K979" s="94" t="s">
        <v>9859</v>
      </c>
      <c r="L979" s="91" t="s">
        <v>318</v>
      </c>
      <c r="M979" s="91" t="s">
        <v>285</v>
      </c>
      <c r="N979" s="96" t="s">
        <v>491</v>
      </c>
      <c r="O979" s="96" t="s">
        <v>2781</v>
      </c>
      <c r="P979" s="92"/>
      <c r="Q979" s="92"/>
      <c r="R979" s="92"/>
      <c r="S979" s="92"/>
      <c r="T979" s="92" t="s">
        <v>16</v>
      </c>
      <c r="U979" s="92"/>
      <c r="V979" s="91" t="s">
        <v>65</v>
      </c>
      <c r="W979" s="91" t="s">
        <v>290</v>
      </c>
      <c r="X979" s="98" t="s">
        <v>11618</v>
      </c>
      <c r="Y979" s="91" t="s">
        <v>395</v>
      </c>
      <c r="Z979" s="99">
        <v>26.6</v>
      </c>
      <c r="AA979" s="100">
        <v>19.95</v>
      </c>
      <c r="AB979" s="101" t="s">
        <v>11619</v>
      </c>
      <c r="AC979" s="102" t="s">
        <v>638</v>
      </c>
      <c r="AD979" s="103">
        <f>Table1[[#This Row],[QTY]]*Table1[[#This Row],['# Books]]</f>
        <v>0</v>
      </c>
      <c r="AE979" s="104">
        <f>Table1[[#This Row],[QTY]]*Table1[[#This Row],[S&amp;L Price]]</f>
        <v>0</v>
      </c>
    </row>
    <row r="980" spans="1:31" ht="18" hidden="1" customHeight="1" x14ac:dyDescent="0.25">
      <c r="A980" s="86"/>
      <c r="B980" s="87">
        <v>63</v>
      </c>
      <c r="C980" s="88"/>
      <c r="D980" s="89" t="s">
        <v>11608</v>
      </c>
      <c r="E980" s="90">
        <v>1</v>
      </c>
      <c r="F980" s="91" t="s">
        <v>11616</v>
      </c>
      <c r="G980" s="89" t="s">
        <v>3</v>
      </c>
      <c r="H980" s="89"/>
      <c r="I980" s="92" t="s">
        <v>11620</v>
      </c>
      <c r="J980" s="93">
        <v>2020</v>
      </c>
      <c r="K980" s="94" t="s">
        <v>9859</v>
      </c>
      <c r="L980" s="91"/>
      <c r="M980" s="91"/>
      <c r="N980" s="96" t="s">
        <v>491</v>
      </c>
      <c r="O980" s="96" t="s">
        <v>2781</v>
      </c>
      <c r="P980" s="92"/>
      <c r="Q980" s="92"/>
      <c r="R980" s="92"/>
      <c r="S980" s="92"/>
      <c r="T980" s="92" t="s">
        <v>16</v>
      </c>
      <c r="U980" s="92"/>
      <c r="V980" s="91" t="s">
        <v>65</v>
      </c>
      <c r="W980" s="91" t="s">
        <v>290</v>
      </c>
      <c r="X980" s="98" t="s">
        <v>11618</v>
      </c>
      <c r="Y980" s="91" t="s">
        <v>395</v>
      </c>
      <c r="Z980" s="99">
        <v>26.6</v>
      </c>
      <c r="AA980" s="100">
        <v>19.95</v>
      </c>
      <c r="AB980" s="101" t="s">
        <v>11619</v>
      </c>
      <c r="AC980" s="102" t="s">
        <v>638</v>
      </c>
      <c r="AD980" s="103">
        <f>Table1[[#This Row],[QTY]]*Table1[[#This Row],['# Books]]</f>
        <v>0</v>
      </c>
      <c r="AE980" s="104">
        <f>Table1[[#This Row],[QTY]]*Table1[[#This Row],[S&amp;L Price]]</f>
        <v>0</v>
      </c>
    </row>
    <row r="981" spans="1:31" ht="18" customHeight="1" x14ac:dyDescent="0.25">
      <c r="A981" s="86"/>
      <c r="B981" s="87">
        <v>63</v>
      </c>
      <c r="C981" s="88"/>
      <c r="D981" s="89" t="s">
        <v>11608</v>
      </c>
      <c r="E981" s="90">
        <v>1</v>
      </c>
      <c r="F981" s="91" t="s">
        <v>11621</v>
      </c>
      <c r="G981" s="89" t="s">
        <v>0</v>
      </c>
      <c r="H981" s="89"/>
      <c r="I981" s="92" t="s">
        <v>11622</v>
      </c>
      <c r="J981" s="93">
        <v>2020</v>
      </c>
      <c r="K981" s="94" t="s">
        <v>9859</v>
      </c>
      <c r="L981" s="91" t="s">
        <v>318</v>
      </c>
      <c r="M981" s="91" t="s">
        <v>285</v>
      </c>
      <c r="N981" s="96" t="s">
        <v>491</v>
      </c>
      <c r="O981" s="96" t="s">
        <v>2781</v>
      </c>
      <c r="P981" s="92"/>
      <c r="Q981" s="92"/>
      <c r="R981" s="92"/>
      <c r="S981" s="92"/>
      <c r="T981" s="92" t="s">
        <v>16</v>
      </c>
      <c r="U981" s="92"/>
      <c r="V981" s="91" t="s">
        <v>65</v>
      </c>
      <c r="W981" s="91" t="s">
        <v>290</v>
      </c>
      <c r="X981" s="98" t="s">
        <v>11623</v>
      </c>
      <c r="Y981" s="91" t="s">
        <v>395</v>
      </c>
      <c r="Z981" s="99">
        <v>26.6</v>
      </c>
      <c r="AA981" s="100">
        <v>19.95</v>
      </c>
      <c r="AB981" s="101" t="s">
        <v>11624</v>
      </c>
      <c r="AC981" s="102" t="s">
        <v>638</v>
      </c>
      <c r="AD981" s="103">
        <f>Table1[[#This Row],[QTY]]*Table1[[#This Row],['# Books]]</f>
        <v>0</v>
      </c>
      <c r="AE981" s="104">
        <f>Table1[[#This Row],[QTY]]*Table1[[#This Row],[S&amp;L Price]]</f>
        <v>0</v>
      </c>
    </row>
    <row r="982" spans="1:31" ht="18" hidden="1" customHeight="1" x14ac:dyDescent="0.25">
      <c r="A982" s="86"/>
      <c r="B982" s="87">
        <v>63</v>
      </c>
      <c r="C982" s="88"/>
      <c r="D982" s="89" t="s">
        <v>11608</v>
      </c>
      <c r="E982" s="90">
        <v>1</v>
      </c>
      <c r="F982" s="91" t="s">
        <v>11621</v>
      </c>
      <c r="G982" s="89" t="s">
        <v>3</v>
      </c>
      <c r="H982" s="89"/>
      <c r="I982" s="92" t="s">
        <v>11625</v>
      </c>
      <c r="J982" s="93">
        <v>2020</v>
      </c>
      <c r="K982" s="94" t="s">
        <v>9859</v>
      </c>
      <c r="L982" s="91"/>
      <c r="M982" s="91"/>
      <c r="N982" s="96" t="s">
        <v>491</v>
      </c>
      <c r="O982" s="96" t="s">
        <v>2781</v>
      </c>
      <c r="P982" s="92"/>
      <c r="Q982" s="92"/>
      <c r="R982" s="92"/>
      <c r="S982" s="92"/>
      <c r="T982" s="92" t="s">
        <v>16</v>
      </c>
      <c r="U982" s="92"/>
      <c r="V982" s="91" t="s">
        <v>65</v>
      </c>
      <c r="W982" s="91" t="s">
        <v>290</v>
      </c>
      <c r="X982" s="98" t="s">
        <v>11623</v>
      </c>
      <c r="Y982" s="91" t="s">
        <v>395</v>
      </c>
      <c r="Z982" s="99">
        <v>26.6</v>
      </c>
      <c r="AA982" s="100">
        <v>19.95</v>
      </c>
      <c r="AB982" s="101" t="s">
        <v>11624</v>
      </c>
      <c r="AC982" s="102" t="s">
        <v>638</v>
      </c>
      <c r="AD982" s="103">
        <f>Table1[[#This Row],[QTY]]*Table1[[#This Row],['# Books]]</f>
        <v>0</v>
      </c>
      <c r="AE982" s="104">
        <f>Table1[[#This Row],[QTY]]*Table1[[#This Row],[S&amp;L Price]]</f>
        <v>0</v>
      </c>
    </row>
    <row r="983" spans="1:31" ht="18" customHeight="1" x14ac:dyDescent="0.25">
      <c r="A983" s="86"/>
      <c r="B983" s="87">
        <v>63</v>
      </c>
      <c r="C983" s="88"/>
      <c r="D983" s="89" t="s">
        <v>11608</v>
      </c>
      <c r="E983" s="90">
        <v>1</v>
      </c>
      <c r="F983" s="91" t="s">
        <v>11626</v>
      </c>
      <c r="G983" s="89" t="s">
        <v>0</v>
      </c>
      <c r="H983" s="89"/>
      <c r="I983" s="92" t="s">
        <v>11627</v>
      </c>
      <c r="J983" s="93">
        <v>2020</v>
      </c>
      <c r="K983" s="94" t="s">
        <v>9859</v>
      </c>
      <c r="L983" s="91" t="s">
        <v>318</v>
      </c>
      <c r="M983" s="91" t="s">
        <v>285</v>
      </c>
      <c r="N983" s="96" t="s">
        <v>491</v>
      </c>
      <c r="O983" s="96" t="s">
        <v>2781</v>
      </c>
      <c r="P983" s="92"/>
      <c r="Q983" s="92"/>
      <c r="R983" s="92"/>
      <c r="S983" s="92"/>
      <c r="T983" s="92" t="s">
        <v>16</v>
      </c>
      <c r="U983" s="92"/>
      <c r="V983" s="91" t="s">
        <v>65</v>
      </c>
      <c r="W983" s="91" t="s">
        <v>290</v>
      </c>
      <c r="X983" s="98" t="s">
        <v>11628</v>
      </c>
      <c r="Y983" s="91" t="s">
        <v>395</v>
      </c>
      <c r="Z983" s="99">
        <v>26.6</v>
      </c>
      <c r="AA983" s="100">
        <v>19.95</v>
      </c>
      <c r="AB983" s="101" t="s">
        <v>11629</v>
      </c>
      <c r="AC983" s="102" t="s">
        <v>638</v>
      </c>
      <c r="AD983" s="103">
        <f>Table1[[#This Row],[QTY]]*Table1[[#This Row],['# Books]]</f>
        <v>0</v>
      </c>
      <c r="AE983" s="104">
        <f>Table1[[#This Row],[QTY]]*Table1[[#This Row],[S&amp;L Price]]</f>
        <v>0</v>
      </c>
    </row>
    <row r="984" spans="1:31" ht="18" hidden="1" customHeight="1" x14ac:dyDescent="0.25">
      <c r="A984" s="86"/>
      <c r="B984" s="87">
        <v>63</v>
      </c>
      <c r="C984" s="88"/>
      <c r="D984" s="89" t="s">
        <v>11608</v>
      </c>
      <c r="E984" s="90">
        <v>1</v>
      </c>
      <c r="F984" s="91" t="s">
        <v>11626</v>
      </c>
      <c r="G984" s="89" t="s">
        <v>3</v>
      </c>
      <c r="H984" s="89"/>
      <c r="I984" s="92" t="s">
        <v>11630</v>
      </c>
      <c r="J984" s="93">
        <v>2020</v>
      </c>
      <c r="K984" s="94" t="s">
        <v>9859</v>
      </c>
      <c r="L984" s="91"/>
      <c r="M984" s="91"/>
      <c r="N984" s="96" t="s">
        <v>491</v>
      </c>
      <c r="O984" s="96" t="s">
        <v>2781</v>
      </c>
      <c r="P984" s="92"/>
      <c r="Q984" s="92"/>
      <c r="R984" s="92"/>
      <c r="S984" s="92"/>
      <c r="T984" s="92" t="s">
        <v>16</v>
      </c>
      <c r="U984" s="92"/>
      <c r="V984" s="91" t="s">
        <v>65</v>
      </c>
      <c r="W984" s="91" t="s">
        <v>290</v>
      </c>
      <c r="X984" s="98" t="s">
        <v>11628</v>
      </c>
      <c r="Y984" s="91" t="s">
        <v>395</v>
      </c>
      <c r="Z984" s="99">
        <v>26.6</v>
      </c>
      <c r="AA984" s="100">
        <v>19.95</v>
      </c>
      <c r="AB984" s="101" t="s">
        <v>11629</v>
      </c>
      <c r="AC984" s="102" t="s">
        <v>638</v>
      </c>
      <c r="AD984" s="103">
        <f>Table1[[#This Row],[QTY]]*Table1[[#This Row],['# Books]]</f>
        <v>0</v>
      </c>
      <c r="AE984" s="104">
        <f>Table1[[#This Row],[QTY]]*Table1[[#This Row],[S&amp;L Price]]</f>
        <v>0</v>
      </c>
    </row>
    <row r="985" spans="1:31" ht="18" hidden="1" customHeight="1" x14ac:dyDescent="0.25">
      <c r="A985" s="86"/>
      <c r="B985" s="87">
        <v>64</v>
      </c>
      <c r="C985" s="88">
        <v>160</v>
      </c>
      <c r="D985" s="89" t="s">
        <v>10694</v>
      </c>
      <c r="E985" s="90">
        <v>6</v>
      </c>
      <c r="F985" s="91" t="s">
        <v>10694</v>
      </c>
      <c r="G985" s="89" t="s">
        <v>9</v>
      </c>
      <c r="H985" s="89"/>
      <c r="I985" s="92" t="s">
        <v>10695</v>
      </c>
      <c r="J985" s="93">
        <v>2020</v>
      </c>
      <c r="K985" s="94" t="s">
        <v>9424</v>
      </c>
      <c r="L985" s="91" t="s">
        <v>318</v>
      </c>
      <c r="M985" s="91" t="s">
        <v>320</v>
      </c>
      <c r="N985" s="96"/>
      <c r="O985" s="96"/>
      <c r="P985" s="92"/>
      <c r="Q985" s="92"/>
      <c r="R985" s="92"/>
      <c r="S985" s="92"/>
      <c r="T985" s="92"/>
      <c r="U985" s="92"/>
      <c r="V985" s="91" t="s">
        <v>289</v>
      </c>
      <c r="W985" s="91" t="s">
        <v>290</v>
      </c>
      <c r="X985" s="98" t="s">
        <v>10696</v>
      </c>
      <c r="Y985" s="91" t="s">
        <v>395</v>
      </c>
      <c r="Z985" s="99">
        <v>191.7</v>
      </c>
      <c r="AA985" s="100">
        <v>143.69999999999999</v>
      </c>
      <c r="AB985" s="101"/>
      <c r="AC985" s="102" t="s">
        <v>639</v>
      </c>
      <c r="AD985" s="103">
        <f>Table1[[#This Row],[QTY]]*Table1[[#This Row],['# Books]]</f>
        <v>0</v>
      </c>
      <c r="AE985" s="104">
        <f>Table1[[#This Row],[QTY]]*Table1[[#This Row],[S&amp;L Price]]</f>
        <v>0</v>
      </c>
    </row>
    <row r="986" spans="1:31" ht="18" customHeight="1" x14ac:dyDescent="0.25">
      <c r="A986" s="86"/>
      <c r="B986" s="87">
        <v>64</v>
      </c>
      <c r="C986" s="88">
        <v>160</v>
      </c>
      <c r="D986" s="89" t="s">
        <v>10694</v>
      </c>
      <c r="E986" s="90">
        <v>1</v>
      </c>
      <c r="F986" s="91" t="s">
        <v>10697</v>
      </c>
      <c r="G986" s="89" t="s">
        <v>0</v>
      </c>
      <c r="H986" s="89"/>
      <c r="I986" s="92" t="s">
        <v>10698</v>
      </c>
      <c r="J986" s="93">
        <v>2020</v>
      </c>
      <c r="K986" s="94" t="s">
        <v>9424</v>
      </c>
      <c r="L986" s="91" t="s">
        <v>318</v>
      </c>
      <c r="M986" s="91" t="s">
        <v>320</v>
      </c>
      <c r="N986" s="96" t="s">
        <v>491</v>
      </c>
      <c r="O986" s="96" t="s">
        <v>525</v>
      </c>
      <c r="P986" s="92">
        <v>6.8</v>
      </c>
      <c r="Q986" s="92">
        <v>1</v>
      </c>
      <c r="R986" s="92"/>
      <c r="S986" s="92"/>
      <c r="T986" s="92" t="s">
        <v>16</v>
      </c>
      <c r="U986" s="92"/>
      <c r="V986" s="91" t="s">
        <v>289</v>
      </c>
      <c r="W986" s="91" t="s">
        <v>290</v>
      </c>
      <c r="X986" s="98" t="s">
        <v>10699</v>
      </c>
      <c r="Y986" s="91" t="s">
        <v>395</v>
      </c>
      <c r="Z986" s="99">
        <v>31.95</v>
      </c>
      <c r="AA986" s="100">
        <v>23.95</v>
      </c>
      <c r="AB986" s="101" t="s">
        <v>10700</v>
      </c>
      <c r="AC986" s="102" t="s">
        <v>639</v>
      </c>
      <c r="AD986" s="103">
        <f>Table1[[#This Row],[QTY]]*Table1[[#This Row],['# Books]]</f>
        <v>0</v>
      </c>
      <c r="AE986" s="104">
        <f>Table1[[#This Row],[QTY]]*Table1[[#This Row],[S&amp;L Price]]</f>
        <v>0</v>
      </c>
    </row>
    <row r="987" spans="1:31" ht="18" hidden="1" customHeight="1" x14ac:dyDescent="0.25">
      <c r="A987" s="86"/>
      <c r="B987" s="87">
        <v>64</v>
      </c>
      <c r="C987" s="88">
        <v>160</v>
      </c>
      <c r="D987" s="89" t="s">
        <v>10694</v>
      </c>
      <c r="E987" s="90">
        <v>1</v>
      </c>
      <c r="F987" s="91" t="s">
        <v>10697</v>
      </c>
      <c r="G987" s="89" t="s">
        <v>3</v>
      </c>
      <c r="H987" s="89"/>
      <c r="I987" s="92" t="s">
        <v>10701</v>
      </c>
      <c r="J987" s="93">
        <v>2020</v>
      </c>
      <c r="K987" s="94" t="s">
        <v>9424</v>
      </c>
      <c r="L987" s="91"/>
      <c r="M987" s="91"/>
      <c r="N987" s="96" t="s">
        <v>491</v>
      </c>
      <c r="O987" s="96" t="s">
        <v>525</v>
      </c>
      <c r="P987" s="92">
        <v>6.8</v>
      </c>
      <c r="Q987" s="92">
        <v>1</v>
      </c>
      <c r="R987" s="92"/>
      <c r="S987" s="92"/>
      <c r="T987" s="92" t="s">
        <v>16</v>
      </c>
      <c r="U987" s="92"/>
      <c r="V987" s="91" t="s">
        <v>289</v>
      </c>
      <c r="W987" s="91" t="s">
        <v>290</v>
      </c>
      <c r="X987" s="98" t="s">
        <v>10699</v>
      </c>
      <c r="Y987" s="91" t="s">
        <v>395</v>
      </c>
      <c r="Z987" s="99">
        <v>31.95</v>
      </c>
      <c r="AA987" s="100">
        <v>23.95</v>
      </c>
      <c r="AB987" s="101" t="s">
        <v>10700</v>
      </c>
      <c r="AC987" s="102" t="s">
        <v>639</v>
      </c>
      <c r="AD987" s="103">
        <f>Table1[[#This Row],[QTY]]*Table1[[#This Row],['# Books]]</f>
        <v>0</v>
      </c>
      <c r="AE987" s="104">
        <f>Table1[[#This Row],[QTY]]*Table1[[#This Row],[S&amp;L Price]]</f>
        <v>0</v>
      </c>
    </row>
    <row r="988" spans="1:31" ht="18" customHeight="1" x14ac:dyDescent="0.25">
      <c r="A988" s="86"/>
      <c r="B988" s="87">
        <v>64</v>
      </c>
      <c r="C988" s="88">
        <v>160</v>
      </c>
      <c r="D988" s="89" t="s">
        <v>10694</v>
      </c>
      <c r="E988" s="90">
        <v>1</v>
      </c>
      <c r="F988" s="91" t="s">
        <v>10702</v>
      </c>
      <c r="G988" s="89" t="s">
        <v>0</v>
      </c>
      <c r="H988" s="89"/>
      <c r="I988" s="92" t="s">
        <v>10703</v>
      </c>
      <c r="J988" s="93">
        <v>2020</v>
      </c>
      <c r="K988" s="94" t="s">
        <v>9424</v>
      </c>
      <c r="L988" s="91" t="s">
        <v>318</v>
      </c>
      <c r="M988" s="91" t="s">
        <v>320</v>
      </c>
      <c r="N988" s="96" t="s">
        <v>491</v>
      </c>
      <c r="O988" s="96" t="s">
        <v>525</v>
      </c>
      <c r="P988" s="92">
        <v>7.5</v>
      </c>
      <c r="Q988" s="92">
        <v>1</v>
      </c>
      <c r="R988" s="92"/>
      <c r="S988" s="92"/>
      <c r="T988" s="92" t="s">
        <v>16</v>
      </c>
      <c r="U988" s="92"/>
      <c r="V988" s="91" t="s">
        <v>289</v>
      </c>
      <c r="W988" s="91" t="s">
        <v>290</v>
      </c>
      <c r="X988" s="98" t="s">
        <v>10704</v>
      </c>
      <c r="Y988" s="91" t="s">
        <v>395</v>
      </c>
      <c r="Z988" s="99">
        <v>31.95</v>
      </c>
      <c r="AA988" s="100">
        <v>23.95</v>
      </c>
      <c r="AB988" s="101" t="s">
        <v>10705</v>
      </c>
      <c r="AC988" s="102" t="s">
        <v>639</v>
      </c>
      <c r="AD988" s="103">
        <f>Table1[[#This Row],[QTY]]*Table1[[#This Row],['# Books]]</f>
        <v>0</v>
      </c>
      <c r="AE988" s="104">
        <f>Table1[[#This Row],[QTY]]*Table1[[#This Row],[S&amp;L Price]]</f>
        <v>0</v>
      </c>
    </row>
    <row r="989" spans="1:31" ht="18" hidden="1" customHeight="1" x14ac:dyDescent="0.25">
      <c r="A989" s="86"/>
      <c r="B989" s="87">
        <v>64</v>
      </c>
      <c r="C989" s="88">
        <v>160</v>
      </c>
      <c r="D989" s="89" t="s">
        <v>10694</v>
      </c>
      <c r="E989" s="90">
        <v>1</v>
      </c>
      <c r="F989" s="91" t="s">
        <v>10702</v>
      </c>
      <c r="G989" s="89" t="s">
        <v>3</v>
      </c>
      <c r="H989" s="89"/>
      <c r="I989" s="92" t="s">
        <v>10706</v>
      </c>
      <c r="J989" s="93">
        <v>2020</v>
      </c>
      <c r="K989" s="94" t="s">
        <v>9424</v>
      </c>
      <c r="L989" s="91"/>
      <c r="M989" s="91"/>
      <c r="N989" s="96" t="s">
        <v>491</v>
      </c>
      <c r="O989" s="96" t="s">
        <v>525</v>
      </c>
      <c r="P989" s="92">
        <v>7.5</v>
      </c>
      <c r="Q989" s="92">
        <v>1</v>
      </c>
      <c r="R989" s="92"/>
      <c r="S989" s="92"/>
      <c r="T989" s="92" t="s">
        <v>16</v>
      </c>
      <c r="U989" s="92"/>
      <c r="V989" s="91" t="s">
        <v>289</v>
      </c>
      <c r="W989" s="91" t="s">
        <v>290</v>
      </c>
      <c r="X989" s="98" t="s">
        <v>10704</v>
      </c>
      <c r="Y989" s="91" t="s">
        <v>395</v>
      </c>
      <c r="Z989" s="99">
        <v>31.95</v>
      </c>
      <c r="AA989" s="100">
        <v>23.95</v>
      </c>
      <c r="AB989" s="101" t="s">
        <v>10705</v>
      </c>
      <c r="AC989" s="102" t="s">
        <v>639</v>
      </c>
      <c r="AD989" s="103">
        <f>Table1[[#This Row],[QTY]]*Table1[[#This Row],['# Books]]</f>
        <v>0</v>
      </c>
      <c r="AE989" s="104">
        <f>Table1[[#This Row],[QTY]]*Table1[[#This Row],[S&amp;L Price]]</f>
        <v>0</v>
      </c>
    </row>
    <row r="990" spans="1:31" ht="18" customHeight="1" x14ac:dyDescent="0.25">
      <c r="A990" s="86"/>
      <c r="B990" s="87">
        <v>64</v>
      </c>
      <c r="C990" s="88">
        <v>160</v>
      </c>
      <c r="D990" s="89" t="s">
        <v>10694</v>
      </c>
      <c r="E990" s="90">
        <v>1</v>
      </c>
      <c r="F990" s="91" t="s">
        <v>10707</v>
      </c>
      <c r="G990" s="89" t="s">
        <v>0</v>
      </c>
      <c r="H990" s="89"/>
      <c r="I990" s="92" t="s">
        <v>10708</v>
      </c>
      <c r="J990" s="93">
        <v>2020</v>
      </c>
      <c r="K990" s="94" t="s">
        <v>9424</v>
      </c>
      <c r="L990" s="91" t="s">
        <v>318</v>
      </c>
      <c r="M990" s="91" t="s">
        <v>320</v>
      </c>
      <c r="N990" s="96" t="s">
        <v>491</v>
      </c>
      <c r="O990" s="96" t="s">
        <v>525</v>
      </c>
      <c r="P990" s="92">
        <v>6.8</v>
      </c>
      <c r="Q990" s="92">
        <v>1</v>
      </c>
      <c r="R990" s="92"/>
      <c r="S990" s="92"/>
      <c r="T990" s="92" t="s">
        <v>16</v>
      </c>
      <c r="U990" s="92"/>
      <c r="V990" s="91" t="s">
        <v>289</v>
      </c>
      <c r="W990" s="91" t="s">
        <v>290</v>
      </c>
      <c r="X990" s="98" t="s">
        <v>10709</v>
      </c>
      <c r="Y990" s="91" t="s">
        <v>395</v>
      </c>
      <c r="Z990" s="99">
        <v>31.95</v>
      </c>
      <c r="AA990" s="100">
        <v>23.95</v>
      </c>
      <c r="AB990" s="101" t="s">
        <v>10710</v>
      </c>
      <c r="AC990" s="102" t="s">
        <v>639</v>
      </c>
      <c r="AD990" s="103">
        <f>Table1[[#This Row],[QTY]]*Table1[[#This Row],['# Books]]</f>
        <v>0</v>
      </c>
      <c r="AE990" s="104">
        <f>Table1[[#This Row],[QTY]]*Table1[[#This Row],[S&amp;L Price]]</f>
        <v>0</v>
      </c>
    </row>
    <row r="991" spans="1:31" ht="18" hidden="1" customHeight="1" x14ac:dyDescent="0.25">
      <c r="A991" s="86"/>
      <c r="B991" s="87">
        <v>64</v>
      </c>
      <c r="C991" s="88">
        <v>160</v>
      </c>
      <c r="D991" s="89" t="s">
        <v>10694</v>
      </c>
      <c r="E991" s="90">
        <v>1</v>
      </c>
      <c r="F991" s="91" t="s">
        <v>10707</v>
      </c>
      <c r="G991" s="89" t="s">
        <v>3</v>
      </c>
      <c r="H991" s="89"/>
      <c r="I991" s="92" t="s">
        <v>10711</v>
      </c>
      <c r="J991" s="93">
        <v>2020</v>
      </c>
      <c r="K991" s="94" t="s">
        <v>9424</v>
      </c>
      <c r="L991" s="91"/>
      <c r="M991" s="91"/>
      <c r="N991" s="96" t="s">
        <v>491</v>
      </c>
      <c r="O991" s="96" t="s">
        <v>525</v>
      </c>
      <c r="P991" s="92">
        <v>6.8</v>
      </c>
      <c r="Q991" s="92">
        <v>1</v>
      </c>
      <c r="R991" s="92"/>
      <c r="S991" s="92"/>
      <c r="T991" s="92" t="s">
        <v>16</v>
      </c>
      <c r="U991" s="92"/>
      <c r="V991" s="91" t="s">
        <v>289</v>
      </c>
      <c r="W991" s="91" t="s">
        <v>290</v>
      </c>
      <c r="X991" s="98" t="s">
        <v>10709</v>
      </c>
      <c r="Y991" s="91" t="s">
        <v>395</v>
      </c>
      <c r="Z991" s="99">
        <v>31.95</v>
      </c>
      <c r="AA991" s="100">
        <v>23.95</v>
      </c>
      <c r="AB991" s="101" t="s">
        <v>10710</v>
      </c>
      <c r="AC991" s="102" t="s">
        <v>639</v>
      </c>
      <c r="AD991" s="103">
        <f>Table1[[#This Row],[QTY]]*Table1[[#This Row],['# Books]]</f>
        <v>0</v>
      </c>
      <c r="AE991" s="104">
        <f>Table1[[#This Row],[QTY]]*Table1[[#This Row],[S&amp;L Price]]</f>
        <v>0</v>
      </c>
    </row>
    <row r="992" spans="1:31" ht="18" customHeight="1" x14ac:dyDescent="0.25">
      <c r="A992" s="86"/>
      <c r="B992" s="87">
        <v>64</v>
      </c>
      <c r="C992" s="88">
        <v>160</v>
      </c>
      <c r="D992" s="89" t="s">
        <v>10694</v>
      </c>
      <c r="E992" s="90">
        <v>1</v>
      </c>
      <c r="F992" s="91" t="s">
        <v>10712</v>
      </c>
      <c r="G992" s="89" t="s">
        <v>0</v>
      </c>
      <c r="H992" s="89"/>
      <c r="I992" s="92" t="s">
        <v>10713</v>
      </c>
      <c r="J992" s="93">
        <v>2020</v>
      </c>
      <c r="K992" s="94" t="s">
        <v>9424</v>
      </c>
      <c r="L992" s="91" t="s">
        <v>318</v>
      </c>
      <c r="M992" s="91" t="s">
        <v>320</v>
      </c>
      <c r="N992" s="96" t="s">
        <v>491</v>
      </c>
      <c r="O992" s="96" t="s">
        <v>525</v>
      </c>
      <c r="P992" s="92">
        <v>6.8</v>
      </c>
      <c r="Q992" s="92">
        <v>1</v>
      </c>
      <c r="R992" s="92"/>
      <c r="S992" s="92"/>
      <c r="T992" s="92" t="s">
        <v>16</v>
      </c>
      <c r="U992" s="92"/>
      <c r="V992" s="91" t="s">
        <v>289</v>
      </c>
      <c r="W992" s="91" t="s">
        <v>290</v>
      </c>
      <c r="X992" s="98" t="s">
        <v>10714</v>
      </c>
      <c r="Y992" s="91" t="s">
        <v>395</v>
      </c>
      <c r="Z992" s="99">
        <v>31.95</v>
      </c>
      <c r="AA992" s="100">
        <v>23.95</v>
      </c>
      <c r="AB992" s="101" t="s">
        <v>1727</v>
      </c>
      <c r="AC992" s="102" t="s">
        <v>639</v>
      </c>
      <c r="AD992" s="103">
        <f>Table1[[#This Row],[QTY]]*Table1[[#This Row],['# Books]]</f>
        <v>0</v>
      </c>
      <c r="AE992" s="104">
        <f>Table1[[#This Row],[QTY]]*Table1[[#This Row],[S&amp;L Price]]</f>
        <v>0</v>
      </c>
    </row>
    <row r="993" spans="1:31" ht="18" hidden="1" customHeight="1" x14ac:dyDescent="0.25">
      <c r="A993" s="86"/>
      <c r="B993" s="87">
        <v>64</v>
      </c>
      <c r="C993" s="88">
        <v>160</v>
      </c>
      <c r="D993" s="89" t="s">
        <v>10694</v>
      </c>
      <c r="E993" s="90">
        <v>1</v>
      </c>
      <c r="F993" s="91" t="s">
        <v>10712</v>
      </c>
      <c r="G993" s="89" t="s">
        <v>3</v>
      </c>
      <c r="H993" s="89"/>
      <c r="I993" s="92" t="s">
        <v>10715</v>
      </c>
      <c r="J993" s="93">
        <v>2020</v>
      </c>
      <c r="K993" s="94" t="s">
        <v>9424</v>
      </c>
      <c r="L993" s="91"/>
      <c r="M993" s="91"/>
      <c r="N993" s="96" t="s">
        <v>491</v>
      </c>
      <c r="O993" s="96" t="s">
        <v>525</v>
      </c>
      <c r="P993" s="92">
        <v>6.8</v>
      </c>
      <c r="Q993" s="92">
        <v>1</v>
      </c>
      <c r="R993" s="92"/>
      <c r="S993" s="92"/>
      <c r="T993" s="92" t="s">
        <v>16</v>
      </c>
      <c r="U993" s="92"/>
      <c r="V993" s="91" t="s">
        <v>289</v>
      </c>
      <c r="W993" s="91" t="s">
        <v>290</v>
      </c>
      <c r="X993" s="98" t="s">
        <v>10714</v>
      </c>
      <c r="Y993" s="91" t="s">
        <v>395</v>
      </c>
      <c r="Z993" s="99">
        <v>31.95</v>
      </c>
      <c r="AA993" s="100">
        <v>23.95</v>
      </c>
      <c r="AB993" s="101" t="s">
        <v>1727</v>
      </c>
      <c r="AC993" s="102" t="s">
        <v>639</v>
      </c>
      <c r="AD993" s="103">
        <f>Table1[[#This Row],[QTY]]*Table1[[#This Row],['# Books]]</f>
        <v>0</v>
      </c>
      <c r="AE993" s="104">
        <f>Table1[[#This Row],[QTY]]*Table1[[#This Row],[S&amp;L Price]]</f>
        <v>0</v>
      </c>
    </row>
    <row r="994" spans="1:31" ht="18" customHeight="1" x14ac:dyDescent="0.25">
      <c r="A994" s="86"/>
      <c r="B994" s="87">
        <v>64</v>
      </c>
      <c r="C994" s="88">
        <v>160</v>
      </c>
      <c r="D994" s="89" t="s">
        <v>10694</v>
      </c>
      <c r="E994" s="90">
        <v>1</v>
      </c>
      <c r="F994" s="91" t="s">
        <v>10716</v>
      </c>
      <c r="G994" s="89" t="s">
        <v>0</v>
      </c>
      <c r="H994" s="89"/>
      <c r="I994" s="92" t="s">
        <v>10717</v>
      </c>
      <c r="J994" s="93">
        <v>2020</v>
      </c>
      <c r="K994" s="94" t="s">
        <v>9424</v>
      </c>
      <c r="L994" s="91" t="s">
        <v>318</v>
      </c>
      <c r="M994" s="91" t="s">
        <v>320</v>
      </c>
      <c r="N994" s="96" t="s">
        <v>491</v>
      </c>
      <c r="O994" s="96" t="s">
        <v>525</v>
      </c>
      <c r="P994" s="92">
        <v>6.6</v>
      </c>
      <c r="Q994" s="92">
        <v>1</v>
      </c>
      <c r="R994" s="92"/>
      <c r="S994" s="92"/>
      <c r="T994" s="92" t="s">
        <v>16</v>
      </c>
      <c r="U994" s="92"/>
      <c r="V994" s="91" t="s">
        <v>289</v>
      </c>
      <c r="W994" s="91" t="s">
        <v>290</v>
      </c>
      <c r="X994" s="98" t="s">
        <v>10718</v>
      </c>
      <c r="Y994" s="91" t="s">
        <v>395</v>
      </c>
      <c r="Z994" s="99">
        <v>31.95</v>
      </c>
      <c r="AA994" s="100">
        <v>23.95</v>
      </c>
      <c r="AB994" s="101" t="s">
        <v>10719</v>
      </c>
      <c r="AC994" s="102" t="s">
        <v>639</v>
      </c>
      <c r="AD994" s="103">
        <f>Table1[[#This Row],[QTY]]*Table1[[#This Row],['# Books]]</f>
        <v>0</v>
      </c>
      <c r="AE994" s="104">
        <f>Table1[[#This Row],[QTY]]*Table1[[#This Row],[S&amp;L Price]]</f>
        <v>0</v>
      </c>
    </row>
    <row r="995" spans="1:31" ht="18" hidden="1" customHeight="1" x14ac:dyDescent="0.25">
      <c r="A995" s="86"/>
      <c r="B995" s="87">
        <v>64</v>
      </c>
      <c r="C995" s="88">
        <v>160</v>
      </c>
      <c r="D995" s="89" t="s">
        <v>10694</v>
      </c>
      <c r="E995" s="90">
        <v>1</v>
      </c>
      <c r="F995" s="91" t="s">
        <v>10716</v>
      </c>
      <c r="G995" s="89" t="s">
        <v>3</v>
      </c>
      <c r="H995" s="89"/>
      <c r="I995" s="92" t="s">
        <v>10720</v>
      </c>
      <c r="J995" s="93">
        <v>2020</v>
      </c>
      <c r="K995" s="94" t="s">
        <v>9424</v>
      </c>
      <c r="L995" s="91"/>
      <c r="M995" s="91"/>
      <c r="N995" s="96" t="s">
        <v>491</v>
      </c>
      <c r="O995" s="96" t="s">
        <v>525</v>
      </c>
      <c r="P995" s="92">
        <v>6.6</v>
      </c>
      <c r="Q995" s="92">
        <v>1</v>
      </c>
      <c r="R995" s="92"/>
      <c r="S995" s="92"/>
      <c r="T995" s="92" t="s">
        <v>16</v>
      </c>
      <c r="U995" s="92"/>
      <c r="V995" s="91" t="s">
        <v>289</v>
      </c>
      <c r="W995" s="91" t="s">
        <v>290</v>
      </c>
      <c r="X995" s="98" t="s">
        <v>10718</v>
      </c>
      <c r="Y995" s="91" t="s">
        <v>395</v>
      </c>
      <c r="Z995" s="99">
        <v>31.95</v>
      </c>
      <c r="AA995" s="100">
        <v>23.95</v>
      </c>
      <c r="AB995" s="101" t="s">
        <v>10719</v>
      </c>
      <c r="AC995" s="102" t="s">
        <v>639</v>
      </c>
      <c r="AD995" s="103">
        <f>Table1[[#This Row],[QTY]]*Table1[[#This Row],['# Books]]</f>
        <v>0</v>
      </c>
      <c r="AE995" s="104">
        <f>Table1[[#This Row],[QTY]]*Table1[[#This Row],[S&amp;L Price]]</f>
        <v>0</v>
      </c>
    </row>
    <row r="996" spans="1:31" ht="18" customHeight="1" x14ac:dyDescent="0.25">
      <c r="A996" s="86"/>
      <c r="B996" s="87">
        <v>64</v>
      </c>
      <c r="C996" s="88">
        <v>160</v>
      </c>
      <c r="D996" s="89" t="s">
        <v>10694</v>
      </c>
      <c r="E996" s="90">
        <v>1</v>
      </c>
      <c r="F996" s="91" t="s">
        <v>10721</v>
      </c>
      <c r="G996" s="89" t="s">
        <v>0</v>
      </c>
      <c r="H996" s="89"/>
      <c r="I996" s="92" t="s">
        <v>10722</v>
      </c>
      <c r="J996" s="93">
        <v>2020</v>
      </c>
      <c r="K996" s="94" t="s">
        <v>9424</v>
      </c>
      <c r="L996" s="91" t="s">
        <v>318</v>
      </c>
      <c r="M996" s="91" t="s">
        <v>320</v>
      </c>
      <c r="N996" s="96" t="s">
        <v>491</v>
      </c>
      <c r="O996" s="96" t="s">
        <v>525</v>
      </c>
      <c r="P996" s="92">
        <v>6.7</v>
      </c>
      <c r="Q996" s="92">
        <v>1</v>
      </c>
      <c r="R996" s="92"/>
      <c r="S996" s="92"/>
      <c r="T996" s="92" t="s">
        <v>16</v>
      </c>
      <c r="U996" s="92"/>
      <c r="V996" s="91" t="s">
        <v>289</v>
      </c>
      <c r="W996" s="91" t="s">
        <v>290</v>
      </c>
      <c r="X996" s="98" t="s">
        <v>10723</v>
      </c>
      <c r="Y996" s="91" t="s">
        <v>395</v>
      </c>
      <c r="Z996" s="99">
        <v>31.95</v>
      </c>
      <c r="AA996" s="100">
        <v>23.95</v>
      </c>
      <c r="AB996" s="101" t="s">
        <v>10724</v>
      </c>
      <c r="AC996" s="102" t="s">
        <v>639</v>
      </c>
      <c r="AD996" s="103">
        <f>Table1[[#This Row],[QTY]]*Table1[[#This Row],['# Books]]</f>
        <v>0</v>
      </c>
      <c r="AE996" s="104">
        <f>Table1[[#This Row],[QTY]]*Table1[[#This Row],[S&amp;L Price]]</f>
        <v>0</v>
      </c>
    </row>
    <row r="997" spans="1:31" ht="18" hidden="1" customHeight="1" x14ac:dyDescent="0.25">
      <c r="A997" s="86"/>
      <c r="B997" s="87">
        <v>64</v>
      </c>
      <c r="C997" s="88">
        <v>160</v>
      </c>
      <c r="D997" s="89" t="s">
        <v>10694</v>
      </c>
      <c r="E997" s="90">
        <v>1</v>
      </c>
      <c r="F997" s="91" t="s">
        <v>10721</v>
      </c>
      <c r="G997" s="89" t="s">
        <v>3</v>
      </c>
      <c r="H997" s="89"/>
      <c r="I997" s="92" t="s">
        <v>10725</v>
      </c>
      <c r="J997" s="93">
        <v>2020</v>
      </c>
      <c r="K997" s="94" t="s">
        <v>9424</v>
      </c>
      <c r="L997" s="91"/>
      <c r="M997" s="91"/>
      <c r="N997" s="96" t="s">
        <v>491</v>
      </c>
      <c r="O997" s="96" t="s">
        <v>525</v>
      </c>
      <c r="P997" s="92">
        <v>6.7</v>
      </c>
      <c r="Q997" s="92">
        <v>1</v>
      </c>
      <c r="R997" s="92"/>
      <c r="S997" s="92"/>
      <c r="T997" s="92" t="s">
        <v>16</v>
      </c>
      <c r="U997" s="92"/>
      <c r="V997" s="91" t="s">
        <v>289</v>
      </c>
      <c r="W997" s="91" t="s">
        <v>290</v>
      </c>
      <c r="X997" s="98" t="s">
        <v>10723</v>
      </c>
      <c r="Y997" s="91" t="s">
        <v>395</v>
      </c>
      <c r="Z997" s="99">
        <v>31.95</v>
      </c>
      <c r="AA997" s="100">
        <v>23.95</v>
      </c>
      <c r="AB997" s="101" t="s">
        <v>10724</v>
      </c>
      <c r="AC997" s="102" t="s">
        <v>639</v>
      </c>
      <c r="AD997" s="103">
        <f>Table1[[#This Row],[QTY]]*Table1[[#This Row],['# Books]]</f>
        <v>0</v>
      </c>
      <c r="AE997" s="104">
        <f>Table1[[#This Row],[QTY]]*Table1[[#This Row],[S&amp;L Price]]</f>
        <v>0</v>
      </c>
    </row>
    <row r="998" spans="1:31" ht="18" hidden="1" customHeight="1" x14ac:dyDescent="0.25">
      <c r="A998" s="86"/>
      <c r="B998" s="87">
        <v>65</v>
      </c>
      <c r="C998" s="88"/>
      <c r="D998" s="89" t="s">
        <v>11631</v>
      </c>
      <c r="E998" s="90">
        <v>6</v>
      </c>
      <c r="F998" s="91" t="s">
        <v>11631</v>
      </c>
      <c r="G998" s="89" t="s">
        <v>9</v>
      </c>
      <c r="H998" s="89"/>
      <c r="I998" s="92" t="s">
        <v>11632</v>
      </c>
      <c r="J998" s="93">
        <v>2020</v>
      </c>
      <c r="K998" s="94" t="s">
        <v>9859</v>
      </c>
      <c r="L998" s="91" t="s">
        <v>318</v>
      </c>
      <c r="M998" s="91" t="s">
        <v>1</v>
      </c>
      <c r="N998" s="96"/>
      <c r="O998" s="96"/>
      <c r="P998" s="92"/>
      <c r="Q998" s="92"/>
      <c r="R998" s="92"/>
      <c r="S998" s="92"/>
      <c r="T998" s="92"/>
      <c r="U998" s="92"/>
      <c r="V998" s="91" t="s">
        <v>7</v>
      </c>
      <c r="W998" s="91" t="s">
        <v>277</v>
      </c>
      <c r="X998" s="98" t="s">
        <v>10955</v>
      </c>
      <c r="Y998" s="91" t="s">
        <v>810</v>
      </c>
      <c r="Z998" s="99">
        <v>135.6</v>
      </c>
      <c r="AA998" s="100">
        <v>101.7</v>
      </c>
      <c r="AB998" s="101"/>
      <c r="AC998" s="102" t="s">
        <v>637</v>
      </c>
      <c r="AD998" s="103">
        <f>Table1[[#This Row],[QTY]]*Table1[[#This Row],['# Books]]</f>
        <v>0</v>
      </c>
      <c r="AE998" s="104">
        <f>Table1[[#This Row],[QTY]]*Table1[[#This Row],[S&amp;L Price]]</f>
        <v>0</v>
      </c>
    </row>
    <row r="999" spans="1:31" ht="18" customHeight="1" x14ac:dyDescent="0.25">
      <c r="A999" s="86"/>
      <c r="B999" s="87">
        <v>65</v>
      </c>
      <c r="C999" s="88"/>
      <c r="D999" s="89" t="s">
        <v>11631</v>
      </c>
      <c r="E999" s="90">
        <v>1</v>
      </c>
      <c r="F999" s="91" t="s">
        <v>11633</v>
      </c>
      <c r="G999" s="89" t="s">
        <v>0</v>
      </c>
      <c r="H999" s="89"/>
      <c r="I999" s="92" t="s">
        <v>11634</v>
      </c>
      <c r="J999" s="93">
        <v>2020</v>
      </c>
      <c r="K999" s="94" t="s">
        <v>9859</v>
      </c>
      <c r="L999" s="91" t="s">
        <v>318</v>
      </c>
      <c r="M999" s="91" t="s">
        <v>1</v>
      </c>
      <c r="N999" s="96" t="s">
        <v>491</v>
      </c>
      <c r="O999" s="96" t="s">
        <v>8841</v>
      </c>
      <c r="P999" s="92"/>
      <c r="Q999" s="92"/>
      <c r="R999" s="92"/>
      <c r="S999" s="92"/>
      <c r="T999" s="92" t="s">
        <v>23</v>
      </c>
      <c r="U999" s="92"/>
      <c r="V999" s="91" t="s">
        <v>7</v>
      </c>
      <c r="W999" s="91" t="s">
        <v>277</v>
      </c>
      <c r="X999" s="98" t="s">
        <v>10968</v>
      </c>
      <c r="Y999" s="91" t="s">
        <v>810</v>
      </c>
      <c r="Z999" s="99">
        <v>22.6</v>
      </c>
      <c r="AA999" s="100">
        <v>16.95</v>
      </c>
      <c r="AB999" s="101" t="s">
        <v>10969</v>
      </c>
      <c r="AC999" s="102" t="s">
        <v>637</v>
      </c>
      <c r="AD999" s="103">
        <f>Table1[[#This Row],[QTY]]*Table1[[#This Row],['# Books]]</f>
        <v>0</v>
      </c>
      <c r="AE999" s="104">
        <f>Table1[[#This Row],[QTY]]*Table1[[#This Row],[S&amp;L Price]]</f>
        <v>0</v>
      </c>
    </row>
    <row r="1000" spans="1:31" ht="18" hidden="1" customHeight="1" x14ac:dyDescent="0.25">
      <c r="A1000" s="86"/>
      <c r="B1000" s="87">
        <v>65</v>
      </c>
      <c r="C1000" s="88"/>
      <c r="D1000" s="89" t="s">
        <v>11631</v>
      </c>
      <c r="E1000" s="90">
        <v>1</v>
      </c>
      <c r="F1000" s="91" t="s">
        <v>11633</v>
      </c>
      <c r="G1000" s="89" t="s">
        <v>3</v>
      </c>
      <c r="H1000" s="89"/>
      <c r="I1000" s="92" t="s">
        <v>11635</v>
      </c>
      <c r="J1000" s="93">
        <v>2020</v>
      </c>
      <c r="K1000" s="94" t="s">
        <v>9859</v>
      </c>
      <c r="L1000" s="91"/>
      <c r="M1000" s="91"/>
      <c r="N1000" s="96" t="s">
        <v>491</v>
      </c>
      <c r="O1000" s="96" t="s">
        <v>8841</v>
      </c>
      <c r="P1000" s="92"/>
      <c r="Q1000" s="92"/>
      <c r="R1000" s="92"/>
      <c r="S1000" s="92"/>
      <c r="T1000" s="92" t="s">
        <v>23</v>
      </c>
      <c r="U1000" s="92"/>
      <c r="V1000" s="91" t="s">
        <v>7</v>
      </c>
      <c r="W1000" s="91" t="s">
        <v>277</v>
      </c>
      <c r="X1000" s="98" t="s">
        <v>10968</v>
      </c>
      <c r="Y1000" s="91" t="s">
        <v>810</v>
      </c>
      <c r="Z1000" s="99">
        <v>22.6</v>
      </c>
      <c r="AA1000" s="100">
        <v>16.95</v>
      </c>
      <c r="AB1000" s="101" t="s">
        <v>10969</v>
      </c>
      <c r="AC1000" s="102" t="s">
        <v>637</v>
      </c>
      <c r="AD1000" s="103">
        <f>Table1[[#This Row],[QTY]]*Table1[[#This Row],['# Books]]</f>
        <v>0</v>
      </c>
      <c r="AE1000" s="104">
        <f>Table1[[#This Row],[QTY]]*Table1[[#This Row],[S&amp;L Price]]</f>
        <v>0</v>
      </c>
    </row>
    <row r="1001" spans="1:31" ht="18" customHeight="1" x14ac:dyDescent="0.25">
      <c r="A1001" s="86"/>
      <c r="B1001" s="87">
        <v>65</v>
      </c>
      <c r="C1001" s="88"/>
      <c r="D1001" s="89" t="s">
        <v>11631</v>
      </c>
      <c r="E1001" s="90">
        <v>1</v>
      </c>
      <c r="F1001" s="91" t="s">
        <v>11636</v>
      </c>
      <c r="G1001" s="89" t="s">
        <v>0</v>
      </c>
      <c r="H1001" s="89"/>
      <c r="I1001" s="92" t="s">
        <v>11637</v>
      </c>
      <c r="J1001" s="93">
        <v>2020</v>
      </c>
      <c r="K1001" s="94" t="s">
        <v>9859</v>
      </c>
      <c r="L1001" s="91" t="s">
        <v>318</v>
      </c>
      <c r="M1001" s="91" t="s">
        <v>1</v>
      </c>
      <c r="N1001" s="96" t="s">
        <v>491</v>
      </c>
      <c r="O1001" s="96" t="s">
        <v>8841</v>
      </c>
      <c r="P1001" s="92"/>
      <c r="Q1001" s="92"/>
      <c r="R1001" s="92"/>
      <c r="S1001" s="92"/>
      <c r="T1001" s="92" t="s">
        <v>23</v>
      </c>
      <c r="U1001" s="92"/>
      <c r="V1001" s="91" t="s">
        <v>7</v>
      </c>
      <c r="W1001" s="91" t="s">
        <v>277</v>
      </c>
      <c r="X1001" s="98" t="s">
        <v>10973</v>
      </c>
      <c r="Y1001" s="91" t="s">
        <v>810</v>
      </c>
      <c r="Z1001" s="99">
        <v>22.6</v>
      </c>
      <c r="AA1001" s="100">
        <v>16.95</v>
      </c>
      <c r="AB1001" s="101" t="s">
        <v>10959</v>
      </c>
      <c r="AC1001" s="102" t="s">
        <v>637</v>
      </c>
      <c r="AD1001" s="103">
        <f>Table1[[#This Row],[QTY]]*Table1[[#This Row],['# Books]]</f>
        <v>0</v>
      </c>
      <c r="AE1001" s="104">
        <f>Table1[[#This Row],[QTY]]*Table1[[#This Row],[S&amp;L Price]]</f>
        <v>0</v>
      </c>
    </row>
    <row r="1002" spans="1:31" ht="18" hidden="1" customHeight="1" x14ac:dyDescent="0.25">
      <c r="A1002" s="86"/>
      <c r="B1002" s="87">
        <v>65</v>
      </c>
      <c r="C1002" s="88"/>
      <c r="D1002" s="89" t="s">
        <v>11631</v>
      </c>
      <c r="E1002" s="90">
        <v>1</v>
      </c>
      <c r="F1002" s="91" t="s">
        <v>11636</v>
      </c>
      <c r="G1002" s="89" t="s">
        <v>3</v>
      </c>
      <c r="H1002" s="89"/>
      <c r="I1002" s="92" t="s">
        <v>11638</v>
      </c>
      <c r="J1002" s="93">
        <v>2020</v>
      </c>
      <c r="K1002" s="94" t="s">
        <v>9859</v>
      </c>
      <c r="L1002" s="91"/>
      <c r="M1002" s="91"/>
      <c r="N1002" s="96" t="s">
        <v>491</v>
      </c>
      <c r="O1002" s="96" t="s">
        <v>8841</v>
      </c>
      <c r="P1002" s="92"/>
      <c r="Q1002" s="92"/>
      <c r="R1002" s="92"/>
      <c r="S1002" s="92"/>
      <c r="T1002" s="92" t="s">
        <v>23</v>
      </c>
      <c r="U1002" s="92"/>
      <c r="V1002" s="91" t="s">
        <v>7</v>
      </c>
      <c r="W1002" s="91" t="s">
        <v>277</v>
      </c>
      <c r="X1002" s="98" t="s">
        <v>10973</v>
      </c>
      <c r="Y1002" s="91" t="s">
        <v>810</v>
      </c>
      <c r="Z1002" s="99">
        <v>22.6</v>
      </c>
      <c r="AA1002" s="100">
        <v>16.95</v>
      </c>
      <c r="AB1002" s="101" t="s">
        <v>10959</v>
      </c>
      <c r="AC1002" s="102" t="s">
        <v>637</v>
      </c>
      <c r="AD1002" s="103">
        <f>Table1[[#This Row],[QTY]]*Table1[[#This Row],['# Books]]</f>
        <v>0</v>
      </c>
      <c r="AE1002" s="104">
        <f>Table1[[#This Row],[QTY]]*Table1[[#This Row],[S&amp;L Price]]</f>
        <v>0</v>
      </c>
    </row>
    <row r="1003" spans="1:31" ht="18" customHeight="1" x14ac:dyDescent="0.25">
      <c r="A1003" s="86"/>
      <c r="B1003" s="87">
        <v>65</v>
      </c>
      <c r="C1003" s="88"/>
      <c r="D1003" s="89" t="s">
        <v>11631</v>
      </c>
      <c r="E1003" s="90">
        <v>1</v>
      </c>
      <c r="F1003" s="91" t="s">
        <v>11639</v>
      </c>
      <c r="G1003" s="89" t="s">
        <v>0</v>
      </c>
      <c r="H1003" s="89"/>
      <c r="I1003" s="92" t="s">
        <v>11640</v>
      </c>
      <c r="J1003" s="93">
        <v>2020</v>
      </c>
      <c r="K1003" s="94" t="s">
        <v>9859</v>
      </c>
      <c r="L1003" s="91" t="s">
        <v>318</v>
      </c>
      <c r="M1003" s="91" t="s">
        <v>1</v>
      </c>
      <c r="N1003" s="96" t="s">
        <v>491</v>
      </c>
      <c r="O1003" s="96" t="s">
        <v>8841</v>
      </c>
      <c r="P1003" s="92"/>
      <c r="Q1003" s="92"/>
      <c r="R1003" s="92"/>
      <c r="S1003" s="92"/>
      <c r="T1003" s="92" t="s">
        <v>23</v>
      </c>
      <c r="U1003" s="92"/>
      <c r="V1003" s="91" t="s">
        <v>7</v>
      </c>
      <c r="W1003" s="91" t="s">
        <v>277</v>
      </c>
      <c r="X1003" s="98" t="s">
        <v>10958</v>
      </c>
      <c r="Y1003" s="91" t="s">
        <v>810</v>
      </c>
      <c r="Z1003" s="99">
        <v>22.6</v>
      </c>
      <c r="AA1003" s="100">
        <v>16.95</v>
      </c>
      <c r="AB1003" s="101" t="s">
        <v>10959</v>
      </c>
      <c r="AC1003" s="102" t="s">
        <v>637</v>
      </c>
      <c r="AD1003" s="103">
        <f>Table1[[#This Row],[QTY]]*Table1[[#This Row],['# Books]]</f>
        <v>0</v>
      </c>
      <c r="AE1003" s="104">
        <f>Table1[[#This Row],[QTY]]*Table1[[#This Row],[S&amp;L Price]]</f>
        <v>0</v>
      </c>
    </row>
    <row r="1004" spans="1:31" ht="18" hidden="1" customHeight="1" x14ac:dyDescent="0.25">
      <c r="A1004" s="86"/>
      <c r="B1004" s="87">
        <v>65</v>
      </c>
      <c r="C1004" s="88"/>
      <c r="D1004" s="89" t="s">
        <v>11631</v>
      </c>
      <c r="E1004" s="90">
        <v>1</v>
      </c>
      <c r="F1004" s="91" t="s">
        <v>11639</v>
      </c>
      <c r="G1004" s="89" t="s">
        <v>3</v>
      </c>
      <c r="H1004" s="89"/>
      <c r="I1004" s="92" t="s">
        <v>11641</v>
      </c>
      <c r="J1004" s="93">
        <v>2020</v>
      </c>
      <c r="K1004" s="94" t="s">
        <v>9859</v>
      </c>
      <c r="L1004" s="91"/>
      <c r="M1004" s="91"/>
      <c r="N1004" s="96" t="s">
        <v>491</v>
      </c>
      <c r="O1004" s="96" t="s">
        <v>8841</v>
      </c>
      <c r="P1004" s="92"/>
      <c r="Q1004" s="92"/>
      <c r="R1004" s="92"/>
      <c r="S1004" s="92"/>
      <c r="T1004" s="92" t="s">
        <v>23</v>
      </c>
      <c r="U1004" s="92"/>
      <c r="V1004" s="91" t="s">
        <v>7</v>
      </c>
      <c r="W1004" s="91" t="s">
        <v>277</v>
      </c>
      <c r="X1004" s="98" t="s">
        <v>10958</v>
      </c>
      <c r="Y1004" s="91" t="s">
        <v>810</v>
      </c>
      <c r="Z1004" s="99">
        <v>22.6</v>
      </c>
      <c r="AA1004" s="100">
        <v>16.95</v>
      </c>
      <c r="AB1004" s="101" t="s">
        <v>10959</v>
      </c>
      <c r="AC1004" s="102" t="s">
        <v>637</v>
      </c>
      <c r="AD1004" s="103">
        <f>Table1[[#This Row],[QTY]]*Table1[[#This Row],['# Books]]</f>
        <v>0</v>
      </c>
      <c r="AE1004" s="104">
        <f>Table1[[#This Row],[QTY]]*Table1[[#This Row],[S&amp;L Price]]</f>
        <v>0</v>
      </c>
    </row>
    <row r="1005" spans="1:31" ht="18" customHeight="1" x14ac:dyDescent="0.25">
      <c r="A1005" s="86"/>
      <c r="B1005" s="87">
        <v>65</v>
      </c>
      <c r="C1005" s="88"/>
      <c r="D1005" s="89" t="s">
        <v>11631</v>
      </c>
      <c r="E1005" s="90">
        <v>1</v>
      </c>
      <c r="F1005" s="91" t="s">
        <v>11642</v>
      </c>
      <c r="G1005" s="89" t="s">
        <v>0</v>
      </c>
      <c r="H1005" s="89"/>
      <c r="I1005" s="92" t="s">
        <v>11643</v>
      </c>
      <c r="J1005" s="93">
        <v>2020</v>
      </c>
      <c r="K1005" s="94" t="s">
        <v>9859</v>
      </c>
      <c r="L1005" s="91" t="s">
        <v>318</v>
      </c>
      <c r="M1005" s="91" t="s">
        <v>1</v>
      </c>
      <c r="N1005" s="96" t="s">
        <v>491</v>
      </c>
      <c r="O1005" s="96" t="s">
        <v>8841</v>
      </c>
      <c r="P1005" s="92"/>
      <c r="Q1005" s="92"/>
      <c r="R1005" s="92"/>
      <c r="S1005" s="92"/>
      <c r="T1005" s="92" t="s">
        <v>23</v>
      </c>
      <c r="U1005" s="92"/>
      <c r="V1005" s="91" t="s">
        <v>7</v>
      </c>
      <c r="W1005" s="91" t="s">
        <v>277</v>
      </c>
      <c r="X1005" s="98" t="s">
        <v>10977</v>
      </c>
      <c r="Y1005" s="91" t="s">
        <v>810</v>
      </c>
      <c r="Z1005" s="99">
        <v>22.6</v>
      </c>
      <c r="AA1005" s="100">
        <v>16.95</v>
      </c>
      <c r="AB1005" s="101" t="s">
        <v>10978</v>
      </c>
      <c r="AC1005" s="102" t="s">
        <v>637</v>
      </c>
      <c r="AD1005" s="103">
        <f>Table1[[#This Row],[QTY]]*Table1[[#This Row],['# Books]]</f>
        <v>0</v>
      </c>
      <c r="AE1005" s="104">
        <f>Table1[[#This Row],[QTY]]*Table1[[#This Row],[S&amp;L Price]]</f>
        <v>0</v>
      </c>
    </row>
    <row r="1006" spans="1:31" ht="18" hidden="1" customHeight="1" x14ac:dyDescent="0.25">
      <c r="A1006" s="86"/>
      <c r="B1006" s="87">
        <v>65</v>
      </c>
      <c r="C1006" s="88"/>
      <c r="D1006" s="89" t="s">
        <v>11631</v>
      </c>
      <c r="E1006" s="90">
        <v>1</v>
      </c>
      <c r="F1006" s="91" t="s">
        <v>11642</v>
      </c>
      <c r="G1006" s="89" t="s">
        <v>3</v>
      </c>
      <c r="H1006" s="89"/>
      <c r="I1006" s="92" t="s">
        <v>11644</v>
      </c>
      <c r="J1006" s="93">
        <v>2020</v>
      </c>
      <c r="K1006" s="94" t="s">
        <v>9859</v>
      </c>
      <c r="L1006" s="91"/>
      <c r="M1006" s="91"/>
      <c r="N1006" s="96" t="s">
        <v>491</v>
      </c>
      <c r="O1006" s="96" t="s">
        <v>8841</v>
      </c>
      <c r="P1006" s="92"/>
      <c r="Q1006" s="92"/>
      <c r="R1006" s="92"/>
      <c r="S1006" s="92"/>
      <c r="T1006" s="92" t="s">
        <v>23</v>
      </c>
      <c r="U1006" s="92"/>
      <c r="V1006" s="91" t="s">
        <v>7</v>
      </c>
      <c r="W1006" s="91" t="s">
        <v>277</v>
      </c>
      <c r="X1006" s="98" t="s">
        <v>10977</v>
      </c>
      <c r="Y1006" s="91" t="s">
        <v>810</v>
      </c>
      <c r="Z1006" s="99">
        <v>22.6</v>
      </c>
      <c r="AA1006" s="100">
        <v>16.95</v>
      </c>
      <c r="AB1006" s="101" t="s">
        <v>10978</v>
      </c>
      <c r="AC1006" s="102" t="s">
        <v>637</v>
      </c>
      <c r="AD1006" s="103">
        <f>Table1[[#This Row],[QTY]]*Table1[[#This Row],['# Books]]</f>
        <v>0</v>
      </c>
      <c r="AE1006" s="104">
        <f>Table1[[#This Row],[QTY]]*Table1[[#This Row],[S&amp;L Price]]</f>
        <v>0</v>
      </c>
    </row>
    <row r="1007" spans="1:31" ht="18" customHeight="1" x14ac:dyDescent="0.25">
      <c r="A1007" s="86"/>
      <c r="B1007" s="87">
        <v>65</v>
      </c>
      <c r="C1007" s="88"/>
      <c r="D1007" s="89" t="s">
        <v>11631</v>
      </c>
      <c r="E1007" s="90">
        <v>1</v>
      </c>
      <c r="F1007" s="91" t="s">
        <v>11645</v>
      </c>
      <c r="G1007" s="89" t="s">
        <v>0</v>
      </c>
      <c r="H1007" s="89"/>
      <c r="I1007" s="92" t="s">
        <v>11646</v>
      </c>
      <c r="J1007" s="93">
        <v>2020</v>
      </c>
      <c r="K1007" s="94" t="s">
        <v>9859</v>
      </c>
      <c r="L1007" s="91" t="s">
        <v>318</v>
      </c>
      <c r="M1007" s="91" t="s">
        <v>1</v>
      </c>
      <c r="N1007" s="96" t="s">
        <v>491</v>
      </c>
      <c r="O1007" s="96" t="s">
        <v>8841</v>
      </c>
      <c r="P1007" s="92"/>
      <c r="Q1007" s="92"/>
      <c r="R1007" s="92"/>
      <c r="S1007" s="92"/>
      <c r="T1007" s="92" t="s">
        <v>23</v>
      </c>
      <c r="U1007" s="92"/>
      <c r="V1007" s="91" t="s">
        <v>7</v>
      </c>
      <c r="W1007" s="91" t="s">
        <v>277</v>
      </c>
      <c r="X1007" s="98" t="s">
        <v>10982</v>
      </c>
      <c r="Y1007" s="91" t="s">
        <v>810</v>
      </c>
      <c r="Z1007" s="99">
        <v>22.6</v>
      </c>
      <c r="AA1007" s="100">
        <v>16.95</v>
      </c>
      <c r="AB1007" s="101" t="s">
        <v>10959</v>
      </c>
      <c r="AC1007" s="102" t="s">
        <v>637</v>
      </c>
      <c r="AD1007" s="103">
        <f>Table1[[#This Row],[QTY]]*Table1[[#This Row],['# Books]]</f>
        <v>0</v>
      </c>
      <c r="AE1007" s="104">
        <f>Table1[[#This Row],[QTY]]*Table1[[#This Row],[S&amp;L Price]]</f>
        <v>0</v>
      </c>
    </row>
    <row r="1008" spans="1:31" ht="18" hidden="1" customHeight="1" x14ac:dyDescent="0.25">
      <c r="A1008" s="86"/>
      <c r="B1008" s="87">
        <v>65</v>
      </c>
      <c r="C1008" s="88"/>
      <c r="D1008" s="89" t="s">
        <v>11631</v>
      </c>
      <c r="E1008" s="90">
        <v>1</v>
      </c>
      <c r="F1008" s="91" t="s">
        <v>11645</v>
      </c>
      <c r="G1008" s="89" t="s">
        <v>3</v>
      </c>
      <c r="H1008" s="89"/>
      <c r="I1008" s="92" t="s">
        <v>11647</v>
      </c>
      <c r="J1008" s="93">
        <v>2020</v>
      </c>
      <c r="K1008" s="94" t="s">
        <v>9859</v>
      </c>
      <c r="L1008" s="91"/>
      <c r="M1008" s="91"/>
      <c r="N1008" s="96" t="s">
        <v>491</v>
      </c>
      <c r="O1008" s="96" t="s">
        <v>8841</v>
      </c>
      <c r="P1008" s="92"/>
      <c r="Q1008" s="92"/>
      <c r="R1008" s="92"/>
      <c r="S1008" s="92"/>
      <c r="T1008" s="92" t="s">
        <v>23</v>
      </c>
      <c r="U1008" s="92"/>
      <c r="V1008" s="91" t="s">
        <v>7</v>
      </c>
      <c r="W1008" s="91" t="s">
        <v>277</v>
      </c>
      <c r="X1008" s="98" t="s">
        <v>10982</v>
      </c>
      <c r="Y1008" s="91" t="s">
        <v>810</v>
      </c>
      <c r="Z1008" s="99">
        <v>22.6</v>
      </c>
      <c r="AA1008" s="100">
        <v>16.95</v>
      </c>
      <c r="AB1008" s="101" t="s">
        <v>10959</v>
      </c>
      <c r="AC1008" s="102" t="s">
        <v>637</v>
      </c>
      <c r="AD1008" s="103">
        <f>Table1[[#This Row],[QTY]]*Table1[[#This Row],['# Books]]</f>
        <v>0</v>
      </c>
      <c r="AE1008" s="104">
        <f>Table1[[#This Row],[QTY]]*Table1[[#This Row],[S&amp;L Price]]</f>
        <v>0</v>
      </c>
    </row>
    <row r="1009" spans="1:31" ht="18" customHeight="1" x14ac:dyDescent="0.25">
      <c r="A1009" s="86"/>
      <c r="B1009" s="87">
        <v>65</v>
      </c>
      <c r="C1009" s="88"/>
      <c r="D1009" s="89" t="s">
        <v>11631</v>
      </c>
      <c r="E1009" s="90">
        <v>1</v>
      </c>
      <c r="F1009" s="91" t="s">
        <v>11648</v>
      </c>
      <c r="G1009" s="89" t="s">
        <v>0</v>
      </c>
      <c r="H1009" s="89"/>
      <c r="I1009" s="92" t="s">
        <v>11649</v>
      </c>
      <c r="J1009" s="93">
        <v>2020</v>
      </c>
      <c r="K1009" s="94" t="s">
        <v>9859</v>
      </c>
      <c r="L1009" s="91" t="s">
        <v>318</v>
      </c>
      <c r="M1009" s="91" t="s">
        <v>1</v>
      </c>
      <c r="N1009" s="96" t="s">
        <v>491</v>
      </c>
      <c r="O1009" s="96" t="s">
        <v>8841</v>
      </c>
      <c r="P1009" s="92"/>
      <c r="Q1009" s="92"/>
      <c r="R1009" s="92"/>
      <c r="S1009" s="92"/>
      <c r="T1009" s="92" t="s">
        <v>23</v>
      </c>
      <c r="U1009" s="92"/>
      <c r="V1009" s="91" t="s">
        <v>7</v>
      </c>
      <c r="W1009" s="91" t="s">
        <v>277</v>
      </c>
      <c r="X1009" s="98" t="s">
        <v>10963</v>
      </c>
      <c r="Y1009" s="91" t="s">
        <v>810</v>
      </c>
      <c r="Z1009" s="99">
        <v>22.6</v>
      </c>
      <c r="AA1009" s="100">
        <v>16.95</v>
      </c>
      <c r="AB1009" s="101" t="s">
        <v>10964</v>
      </c>
      <c r="AC1009" s="102" t="s">
        <v>637</v>
      </c>
      <c r="AD1009" s="103">
        <f>Table1[[#This Row],[QTY]]*Table1[[#This Row],['# Books]]</f>
        <v>0</v>
      </c>
      <c r="AE1009" s="104">
        <f>Table1[[#This Row],[QTY]]*Table1[[#This Row],[S&amp;L Price]]</f>
        <v>0</v>
      </c>
    </row>
    <row r="1010" spans="1:31" ht="18" hidden="1" customHeight="1" x14ac:dyDescent="0.25">
      <c r="A1010" s="86"/>
      <c r="B1010" s="87">
        <v>65</v>
      </c>
      <c r="C1010" s="88"/>
      <c r="D1010" s="89" t="s">
        <v>11631</v>
      </c>
      <c r="E1010" s="90">
        <v>1</v>
      </c>
      <c r="F1010" s="91" t="s">
        <v>11648</v>
      </c>
      <c r="G1010" s="89" t="s">
        <v>3</v>
      </c>
      <c r="H1010" s="89"/>
      <c r="I1010" s="92" t="s">
        <v>11650</v>
      </c>
      <c r="J1010" s="93">
        <v>2020</v>
      </c>
      <c r="K1010" s="94" t="s">
        <v>9859</v>
      </c>
      <c r="L1010" s="91"/>
      <c r="M1010" s="91"/>
      <c r="N1010" s="96" t="s">
        <v>491</v>
      </c>
      <c r="O1010" s="96" t="s">
        <v>8841</v>
      </c>
      <c r="P1010" s="92"/>
      <c r="Q1010" s="92"/>
      <c r="R1010" s="92"/>
      <c r="S1010" s="92"/>
      <c r="T1010" s="92" t="s">
        <v>23</v>
      </c>
      <c r="U1010" s="92"/>
      <c r="V1010" s="91" t="s">
        <v>7</v>
      </c>
      <c r="W1010" s="91" t="s">
        <v>277</v>
      </c>
      <c r="X1010" s="98" t="s">
        <v>10963</v>
      </c>
      <c r="Y1010" s="91" t="s">
        <v>810</v>
      </c>
      <c r="Z1010" s="99">
        <v>22.6</v>
      </c>
      <c r="AA1010" s="100">
        <v>16.95</v>
      </c>
      <c r="AB1010" s="101" t="s">
        <v>10964</v>
      </c>
      <c r="AC1010" s="102" t="s">
        <v>637</v>
      </c>
      <c r="AD1010" s="103">
        <f>Table1[[#This Row],[QTY]]*Table1[[#This Row],['# Books]]</f>
        <v>0</v>
      </c>
      <c r="AE1010" s="104">
        <f>Table1[[#This Row],[QTY]]*Table1[[#This Row],[S&amp;L Price]]</f>
        <v>0</v>
      </c>
    </row>
    <row r="1011" spans="1:31" ht="18" hidden="1" customHeight="1" x14ac:dyDescent="0.25">
      <c r="A1011" s="86"/>
      <c r="B1011" s="87">
        <v>66</v>
      </c>
      <c r="C1011" s="88"/>
      <c r="D1011" s="89" t="s">
        <v>11651</v>
      </c>
      <c r="E1011" s="90">
        <v>6</v>
      </c>
      <c r="F1011" s="91" t="s">
        <v>11651</v>
      </c>
      <c r="G1011" s="89" t="s">
        <v>9</v>
      </c>
      <c r="H1011" s="89"/>
      <c r="I1011" s="92" t="s">
        <v>11652</v>
      </c>
      <c r="J1011" s="93">
        <v>2020</v>
      </c>
      <c r="K1011" s="94" t="s">
        <v>9859</v>
      </c>
      <c r="L1011" s="91" t="s">
        <v>318</v>
      </c>
      <c r="M1011" s="91" t="s">
        <v>1</v>
      </c>
      <c r="N1011" s="96"/>
      <c r="O1011" s="96"/>
      <c r="P1011" s="92"/>
      <c r="Q1011" s="92"/>
      <c r="R1011" s="92"/>
      <c r="S1011" s="92"/>
      <c r="T1011" s="92"/>
      <c r="U1011" s="92"/>
      <c r="V1011" s="91" t="s">
        <v>280</v>
      </c>
      <c r="W1011" s="91" t="s">
        <v>281</v>
      </c>
      <c r="X1011" s="98" t="s">
        <v>11143</v>
      </c>
      <c r="Y1011" s="91" t="s">
        <v>810</v>
      </c>
      <c r="Z1011" s="99">
        <v>135.6</v>
      </c>
      <c r="AA1011" s="100">
        <v>101.7</v>
      </c>
      <c r="AB1011" s="101"/>
      <c r="AC1011" s="102" t="s">
        <v>637</v>
      </c>
      <c r="AD1011" s="103">
        <f>Table1[[#This Row],[QTY]]*Table1[[#This Row],['# Books]]</f>
        <v>0</v>
      </c>
      <c r="AE1011" s="104">
        <f>Table1[[#This Row],[QTY]]*Table1[[#This Row],[S&amp;L Price]]</f>
        <v>0</v>
      </c>
    </row>
    <row r="1012" spans="1:31" ht="18" customHeight="1" x14ac:dyDescent="0.25">
      <c r="A1012" s="86"/>
      <c r="B1012" s="87">
        <v>66</v>
      </c>
      <c r="C1012" s="88"/>
      <c r="D1012" s="89" t="s">
        <v>11651</v>
      </c>
      <c r="E1012" s="90">
        <v>1</v>
      </c>
      <c r="F1012" s="91" t="s">
        <v>11653</v>
      </c>
      <c r="G1012" s="89" t="s">
        <v>0</v>
      </c>
      <c r="H1012" s="89"/>
      <c r="I1012" s="92" t="s">
        <v>11654</v>
      </c>
      <c r="J1012" s="93">
        <v>2020</v>
      </c>
      <c r="K1012" s="94" t="s">
        <v>9859</v>
      </c>
      <c r="L1012" s="91" t="s">
        <v>318</v>
      </c>
      <c r="M1012" s="91" t="s">
        <v>1</v>
      </c>
      <c r="N1012" s="96" t="s">
        <v>491</v>
      </c>
      <c r="O1012" s="96" t="s">
        <v>2653</v>
      </c>
      <c r="P1012" s="92"/>
      <c r="Q1012" s="92"/>
      <c r="R1012" s="92"/>
      <c r="S1012" s="92"/>
      <c r="T1012" s="92" t="s">
        <v>15</v>
      </c>
      <c r="U1012" s="92"/>
      <c r="V1012" s="91" t="s">
        <v>280</v>
      </c>
      <c r="W1012" s="91" t="s">
        <v>281</v>
      </c>
      <c r="X1012" s="98" t="s">
        <v>11169</v>
      </c>
      <c r="Y1012" s="91" t="s">
        <v>810</v>
      </c>
      <c r="Z1012" s="99">
        <v>22.6</v>
      </c>
      <c r="AA1012" s="100">
        <v>16.95</v>
      </c>
      <c r="AB1012" s="101" t="s">
        <v>11170</v>
      </c>
      <c r="AC1012" s="102" t="s">
        <v>637</v>
      </c>
      <c r="AD1012" s="103">
        <f>Table1[[#This Row],[QTY]]*Table1[[#This Row],['# Books]]</f>
        <v>0</v>
      </c>
      <c r="AE1012" s="104">
        <f>Table1[[#This Row],[QTY]]*Table1[[#This Row],[S&amp;L Price]]</f>
        <v>0</v>
      </c>
    </row>
    <row r="1013" spans="1:31" ht="18" hidden="1" customHeight="1" x14ac:dyDescent="0.25">
      <c r="A1013" s="86"/>
      <c r="B1013" s="87">
        <v>66</v>
      </c>
      <c r="C1013" s="88"/>
      <c r="D1013" s="89" t="s">
        <v>11651</v>
      </c>
      <c r="E1013" s="90">
        <v>1</v>
      </c>
      <c r="F1013" s="91" t="s">
        <v>11653</v>
      </c>
      <c r="G1013" s="89" t="s">
        <v>3</v>
      </c>
      <c r="H1013" s="89"/>
      <c r="I1013" s="92" t="s">
        <v>11655</v>
      </c>
      <c r="J1013" s="93">
        <v>2020</v>
      </c>
      <c r="K1013" s="94" t="s">
        <v>9859</v>
      </c>
      <c r="L1013" s="91"/>
      <c r="M1013" s="91"/>
      <c r="N1013" s="96" t="s">
        <v>491</v>
      </c>
      <c r="O1013" s="96" t="s">
        <v>2653</v>
      </c>
      <c r="P1013" s="92"/>
      <c r="Q1013" s="92"/>
      <c r="R1013" s="92"/>
      <c r="S1013" s="92"/>
      <c r="T1013" s="92" t="s">
        <v>15</v>
      </c>
      <c r="U1013" s="92"/>
      <c r="V1013" s="91" t="s">
        <v>280</v>
      </c>
      <c r="W1013" s="91" t="s">
        <v>281</v>
      </c>
      <c r="X1013" s="98" t="s">
        <v>11169</v>
      </c>
      <c r="Y1013" s="91" t="s">
        <v>810</v>
      </c>
      <c r="Z1013" s="99">
        <v>22.6</v>
      </c>
      <c r="AA1013" s="100">
        <v>16.95</v>
      </c>
      <c r="AB1013" s="101" t="s">
        <v>11170</v>
      </c>
      <c r="AC1013" s="102" t="s">
        <v>637</v>
      </c>
      <c r="AD1013" s="103">
        <f>Table1[[#This Row],[QTY]]*Table1[[#This Row],['# Books]]</f>
        <v>0</v>
      </c>
      <c r="AE1013" s="104">
        <f>Table1[[#This Row],[QTY]]*Table1[[#This Row],[S&amp;L Price]]</f>
        <v>0</v>
      </c>
    </row>
    <row r="1014" spans="1:31" ht="18" customHeight="1" x14ac:dyDescent="0.25">
      <c r="A1014" s="86"/>
      <c r="B1014" s="87">
        <v>66</v>
      </c>
      <c r="C1014" s="88"/>
      <c r="D1014" s="89" t="s">
        <v>11651</v>
      </c>
      <c r="E1014" s="90">
        <v>1</v>
      </c>
      <c r="F1014" s="91" t="s">
        <v>11656</v>
      </c>
      <c r="G1014" s="89" t="s">
        <v>0</v>
      </c>
      <c r="H1014" s="89"/>
      <c r="I1014" s="92" t="s">
        <v>11657</v>
      </c>
      <c r="J1014" s="93">
        <v>2020</v>
      </c>
      <c r="K1014" s="94" t="s">
        <v>9859</v>
      </c>
      <c r="L1014" s="91" t="s">
        <v>318</v>
      </c>
      <c r="M1014" s="91" t="s">
        <v>1</v>
      </c>
      <c r="N1014" s="96" t="s">
        <v>491</v>
      </c>
      <c r="O1014" s="96" t="s">
        <v>2653</v>
      </c>
      <c r="P1014" s="92"/>
      <c r="Q1014" s="92"/>
      <c r="R1014" s="92"/>
      <c r="S1014" s="92"/>
      <c r="T1014" s="92" t="s">
        <v>19</v>
      </c>
      <c r="U1014" s="92"/>
      <c r="V1014" s="91" t="s">
        <v>280</v>
      </c>
      <c r="W1014" s="91" t="s">
        <v>281</v>
      </c>
      <c r="X1014" s="98" t="s">
        <v>11160</v>
      </c>
      <c r="Y1014" s="91" t="s">
        <v>810</v>
      </c>
      <c r="Z1014" s="99">
        <v>22.6</v>
      </c>
      <c r="AA1014" s="100">
        <v>16.95</v>
      </c>
      <c r="AB1014" s="101" t="s">
        <v>1030</v>
      </c>
      <c r="AC1014" s="102" t="s">
        <v>637</v>
      </c>
      <c r="AD1014" s="103">
        <f>Table1[[#This Row],[QTY]]*Table1[[#This Row],['# Books]]</f>
        <v>0</v>
      </c>
      <c r="AE1014" s="104">
        <f>Table1[[#This Row],[QTY]]*Table1[[#This Row],[S&amp;L Price]]</f>
        <v>0</v>
      </c>
    </row>
    <row r="1015" spans="1:31" ht="18" hidden="1" customHeight="1" x14ac:dyDescent="0.25">
      <c r="A1015" s="86"/>
      <c r="B1015" s="87">
        <v>66</v>
      </c>
      <c r="C1015" s="88"/>
      <c r="D1015" s="89" t="s">
        <v>11651</v>
      </c>
      <c r="E1015" s="90">
        <v>1</v>
      </c>
      <c r="F1015" s="91" t="s">
        <v>11656</v>
      </c>
      <c r="G1015" s="89" t="s">
        <v>3</v>
      </c>
      <c r="H1015" s="89"/>
      <c r="I1015" s="92" t="s">
        <v>11658</v>
      </c>
      <c r="J1015" s="93">
        <v>2020</v>
      </c>
      <c r="K1015" s="94" t="s">
        <v>9859</v>
      </c>
      <c r="L1015" s="91"/>
      <c r="M1015" s="91"/>
      <c r="N1015" s="96" t="s">
        <v>491</v>
      </c>
      <c r="O1015" s="96" t="s">
        <v>2653</v>
      </c>
      <c r="P1015" s="92"/>
      <c r="Q1015" s="92"/>
      <c r="R1015" s="92"/>
      <c r="S1015" s="92"/>
      <c r="T1015" s="92" t="s">
        <v>19</v>
      </c>
      <c r="U1015" s="92"/>
      <c r="V1015" s="91" t="s">
        <v>280</v>
      </c>
      <c r="W1015" s="91" t="s">
        <v>281</v>
      </c>
      <c r="X1015" s="98" t="s">
        <v>11160</v>
      </c>
      <c r="Y1015" s="91" t="s">
        <v>810</v>
      </c>
      <c r="Z1015" s="99">
        <v>22.6</v>
      </c>
      <c r="AA1015" s="100">
        <v>16.95</v>
      </c>
      <c r="AB1015" s="101" t="s">
        <v>1030</v>
      </c>
      <c r="AC1015" s="102" t="s">
        <v>637</v>
      </c>
      <c r="AD1015" s="103">
        <f>Table1[[#This Row],[QTY]]*Table1[[#This Row],['# Books]]</f>
        <v>0</v>
      </c>
      <c r="AE1015" s="104">
        <f>Table1[[#This Row],[QTY]]*Table1[[#This Row],[S&amp;L Price]]</f>
        <v>0</v>
      </c>
    </row>
    <row r="1016" spans="1:31" ht="18" customHeight="1" x14ac:dyDescent="0.25">
      <c r="A1016" s="86"/>
      <c r="B1016" s="87">
        <v>66</v>
      </c>
      <c r="C1016" s="88"/>
      <c r="D1016" s="89" t="s">
        <v>11651</v>
      </c>
      <c r="E1016" s="90">
        <v>1</v>
      </c>
      <c r="F1016" s="91" t="s">
        <v>11659</v>
      </c>
      <c r="G1016" s="89" t="s">
        <v>0</v>
      </c>
      <c r="H1016" s="89"/>
      <c r="I1016" s="92" t="s">
        <v>11660</v>
      </c>
      <c r="J1016" s="93">
        <v>2020</v>
      </c>
      <c r="K1016" s="94" t="s">
        <v>9859</v>
      </c>
      <c r="L1016" s="91" t="s">
        <v>318</v>
      </c>
      <c r="M1016" s="91" t="s">
        <v>1</v>
      </c>
      <c r="N1016" s="96" t="s">
        <v>491</v>
      </c>
      <c r="O1016" s="96" t="s">
        <v>2653</v>
      </c>
      <c r="P1016" s="92"/>
      <c r="Q1016" s="92"/>
      <c r="R1016" s="92"/>
      <c r="S1016" s="92"/>
      <c r="T1016" s="92" t="s">
        <v>15</v>
      </c>
      <c r="U1016" s="92"/>
      <c r="V1016" s="91" t="s">
        <v>280</v>
      </c>
      <c r="W1016" s="91" t="s">
        <v>281</v>
      </c>
      <c r="X1016" s="98" t="s">
        <v>11164</v>
      </c>
      <c r="Y1016" s="91" t="s">
        <v>810</v>
      </c>
      <c r="Z1016" s="99">
        <v>22.6</v>
      </c>
      <c r="AA1016" s="100">
        <v>16.95</v>
      </c>
      <c r="AB1016" s="101" t="s">
        <v>11165</v>
      </c>
      <c r="AC1016" s="102" t="s">
        <v>637</v>
      </c>
      <c r="AD1016" s="103">
        <f>Table1[[#This Row],[QTY]]*Table1[[#This Row],['# Books]]</f>
        <v>0</v>
      </c>
      <c r="AE1016" s="104">
        <f>Table1[[#This Row],[QTY]]*Table1[[#This Row],[S&amp;L Price]]</f>
        <v>0</v>
      </c>
    </row>
    <row r="1017" spans="1:31" ht="18" hidden="1" customHeight="1" x14ac:dyDescent="0.25">
      <c r="A1017" s="86"/>
      <c r="B1017" s="87">
        <v>66</v>
      </c>
      <c r="C1017" s="88"/>
      <c r="D1017" s="89" t="s">
        <v>11651</v>
      </c>
      <c r="E1017" s="90">
        <v>1</v>
      </c>
      <c r="F1017" s="91" t="s">
        <v>11659</v>
      </c>
      <c r="G1017" s="89" t="s">
        <v>3</v>
      </c>
      <c r="H1017" s="89"/>
      <c r="I1017" s="92" t="s">
        <v>11661</v>
      </c>
      <c r="J1017" s="93">
        <v>2020</v>
      </c>
      <c r="K1017" s="94" t="s">
        <v>9859</v>
      </c>
      <c r="L1017" s="91"/>
      <c r="M1017" s="91"/>
      <c r="N1017" s="96" t="s">
        <v>491</v>
      </c>
      <c r="O1017" s="96" t="s">
        <v>2653</v>
      </c>
      <c r="P1017" s="92"/>
      <c r="Q1017" s="92"/>
      <c r="R1017" s="92"/>
      <c r="S1017" s="92"/>
      <c r="T1017" s="92" t="s">
        <v>15</v>
      </c>
      <c r="U1017" s="92"/>
      <c r="V1017" s="91" t="s">
        <v>280</v>
      </c>
      <c r="W1017" s="91" t="s">
        <v>281</v>
      </c>
      <c r="X1017" s="98" t="s">
        <v>11164</v>
      </c>
      <c r="Y1017" s="91" t="s">
        <v>810</v>
      </c>
      <c r="Z1017" s="99">
        <v>22.6</v>
      </c>
      <c r="AA1017" s="100">
        <v>16.95</v>
      </c>
      <c r="AB1017" s="101" t="s">
        <v>11165</v>
      </c>
      <c r="AC1017" s="102" t="s">
        <v>637</v>
      </c>
      <c r="AD1017" s="103">
        <f>Table1[[#This Row],[QTY]]*Table1[[#This Row],['# Books]]</f>
        <v>0</v>
      </c>
      <c r="AE1017" s="104">
        <f>Table1[[#This Row],[QTY]]*Table1[[#This Row],[S&amp;L Price]]</f>
        <v>0</v>
      </c>
    </row>
    <row r="1018" spans="1:31" ht="18" customHeight="1" x14ac:dyDescent="0.25">
      <c r="A1018" s="86"/>
      <c r="B1018" s="87">
        <v>66</v>
      </c>
      <c r="C1018" s="88"/>
      <c r="D1018" s="89" t="s">
        <v>11651</v>
      </c>
      <c r="E1018" s="90">
        <v>1</v>
      </c>
      <c r="F1018" s="91" t="s">
        <v>11662</v>
      </c>
      <c r="G1018" s="89" t="s">
        <v>0</v>
      </c>
      <c r="H1018" s="89"/>
      <c r="I1018" s="92" t="s">
        <v>11663</v>
      </c>
      <c r="J1018" s="93">
        <v>2020</v>
      </c>
      <c r="K1018" s="94" t="s">
        <v>9859</v>
      </c>
      <c r="L1018" s="91" t="s">
        <v>318</v>
      </c>
      <c r="M1018" s="91" t="s">
        <v>1</v>
      </c>
      <c r="N1018" s="96" t="s">
        <v>491</v>
      </c>
      <c r="O1018" s="96" t="s">
        <v>2653</v>
      </c>
      <c r="P1018" s="92"/>
      <c r="Q1018" s="92"/>
      <c r="R1018" s="92"/>
      <c r="S1018" s="92"/>
      <c r="T1018" s="92" t="s">
        <v>19</v>
      </c>
      <c r="U1018" s="92"/>
      <c r="V1018" s="91" t="s">
        <v>280</v>
      </c>
      <c r="W1018" s="91" t="s">
        <v>281</v>
      </c>
      <c r="X1018" s="98" t="s">
        <v>11146</v>
      </c>
      <c r="Y1018" s="91" t="s">
        <v>810</v>
      </c>
      <c r="Z1018" s="99">
        <v>22.6</v>
      </c>
      <c r="AA1018" s="100">
        <v>16.95</v>
      </c>
      <c r="AB1018" s="101" t="s">
        <v>11147</v>
      </c>
      <c r="AC1018" s="102" t="s">
        <v>637</v>
      </c>
      <c r="AD1018" s="103">
        <f>Table1[[#This Row],[QTY]]*Table1[[#This Row],['# Books]]</f>
        <v>0</v>
      </c>
      <c r="AE1018" s="104">
        <f>Table1[[#This Row],[QTY]]*Table1[[#This Row],[S&amp;L Price]]</f>
        <v>0</v>
      </c>
    </row>
    <row r="1019" spans="1:31" ht="18" hidden="1" customHeight="1" x14ac:dyDescent="0.25">
      <c r="A1019" s="86"/>
      <c r="B1019" s="87">
        <v>66</v>
      </c>
      <c r="C1019" s="88"/>
      <c r="D1019" s="89" t="s">
        <v>11651</v>
      </c>
      <c r="E1019" s="90">
        <v>1</v>
      </c>
      <c r="F1019" s="91" t="s">
        <v>11662</v>
      </c>
      <c r="G1019" s="89" t="s">
        <v>3</v>
      </c>
      <c r="H1019" s="89"/>
      <c r="I1019" s="92" t="s">
        <v>11664</v>
      </c>
      <c r="J1019" s="93">
        <v>2020</v>
      </c>
      <c r="K1019" s="94" t="s">
        <v>9859</v>
      </c>
      <c r="L1019" s="91"/>
      <c r="M1019" s="91"/>
      <c r="N1019" s="96" t="s">
        <v>491</v>
      </c>
      <c r="O1019" s="96" t="s">
        <v>2653</v>
      </c>
      <c r="P1019" s="92"/>
      <c r="Q1019" s="92"/>
      <c r="R1019" s="92"/>
      <c r="S1019" s="92"/>
      <c r="T1019" s="92" t="s">
        <v>19</v>
      </c>
      <c r="U1019" s="92"/>
      <c r="V1019" s="91" t="s">
        <v>280</v>
      </c>
      <c r="W1019" s="91" t="s">
        <v>281</v>
      </c>
      <c r="X1019" s="98" t="s">
        <v>11146</v>
      </c>
      <c r="Y1019" s="91" t="s">
        <v>810</v>
      </c>
      <c r="Z1019" s="99">
        <v>22.6</v>
      </c>
      <c r="AA1019" s="100">
        <v>16.95</v>
      </c>
      <c r="AB1019" s="101" t="s">
        <v>11147</v>
      </c>
      <c r="AC1019" s="102" t="s">
        <v>637</v>
      </c>
      <c r="AD1019" s="103">
        <f>Table1[[#This Row],[QTY]]*Table1[[#This Row],['# Books]]</f>
        <v>0</v>
      </c>
      <c r="AE1019" s="104">
        <f>Table1[[#This Row],[QTY]]*Table1[[#This Row],[S&amp;L Price]]</f>
        <v>0</v>
      </c>
    </row>
    <row r="1020" spans="1:31" ht="18" customHeight="1" x14ac:dyDescent="0.25">
      <c r="A1020" s="86"/>
      <c r="B1020" s="87">
        <v>66</v>
      </c>
      <c r="C1020" s="88"/>
      <c r="D1020" s="89" t="s">
        <v>11651</v>
      </c>
      <c r="E1020" s="90">
        <v>1</v>
      </c>
      <c r="F1020" s="91" t="s">
        <v>11665</v>
      </c>
      <c r="G1020" s="89" t="s">
        <v>0</v>
      </c>
      <c r="H1020" s="89"/>
      <c r="I1020" s="92" t="s">
        <v>11666</v>
      </c>
      <c r="J1020" s="93">
        <v>2020</v>
      </c>
      <c r="K1020" s="94" t="s">
        <v>9859</v>
      </c>
      <c r="L1020" s="91" t="s">
        <v>318</v>
      </c>
      <c r="M1020" s="91" t="s">
        <v>1</v>
      </c>
      <c r="N1020" s="96" t="s">
        <v>491</v>
      </c>
      <c r="O1020" s="96" t="s">
        <v>2653</v>
      </c>
      <c r="P1020" s="92"/>
      <c r="Q1020" s="92"/>
      <c r="R1020" s="92"/>
      <c r="S1020" s="92"/>
      <c r="T1020" s="92" t="s">
        <v>15</v>
      </c>
      <c r="U1020" s="92"/>
      <c r="V1020" s="91" t="s">
        <v>280</v>
      </c>
      <c r="W1020" s="91" t="s">
        <v>281</v>
      </c>
      <c r="X1020" s="98" t="s">
        <v>11151</v>
      </c>
      <c r="Y1020" s="91" t="s">
        <v>810</v>
      </c>
      <c r="Z1020" s="99">
        <v>22.6</v>
      </c>
      <c r="AA1020" s="100">
        <v>16.95</v>
      </c>
      <c r="AB1020" s="101" t="s">
        <v>11152</v>
      </c>
      <c r="AC1020" s="102" t="s">
        <v>637</v>
      </c>
      <c r="AD1020" s="103">
        <f>Table1[[#This Row],[QTY]]*Table1[[#This Row],['# Books]]</f>
        <v>0</v>
      </c>
      <c r="AE1020" s="104">
        <f>Table1[[#This Row],[QTY]]*Table1[[#This Row],[S&amp;L Price]]</f>
        <v>0</v>
      </c>
    </row>
    <row r="1021" spans="1:31" ht="18" hidden="1" customHeight="1" x14ac:dyDescent="0.25">
      <c r="A1021" s="86"/>
      <c r="B1021" s="87">
        <v>66</v>
      </c>
      <c r="C1021" s="88"/>
      <c r="D1021" s="89" t="s">
        <v>11651</v>
      </c>
      <c r="E1021" s="90">
        <v>1</v>
      </c>
      <c r="F1021" s="91" t="s">
        <v>11665</v>
      </c>
      <c r="G1021" s="89" t="s">
        <v>3</v>
      </c>
      <c r="H1021" s="89"/>
      <c r="I1021" s="92" t="s">
        <v>11667</v>
      </c>
      <c r="J1021" s="93">
        <v>2020</v>
      </c>
      <c r="K1021" s="94" t="s">
        <v>9859</v>
      </c>
      <c r="L1021" s="91"/>
      <c r="M1021" s="91"/>
      <c r="N1021" s="96" t="s">
        <v>491</v>
      </c>
      <c r="O1021" s="96" t="s">
        <v>2653</v>
      </c>
      <c r="P1021" s="92"/>
      <c r="Q1021" s="92"/>
      <c r="R1021" s="92"/>
      <c r="S1021" s="92"/>
      <c r="T1021" s="92" t="s">
        <v>15</v>
      </c>
      <c r="U1021" s="92"/>
      <c r="V1021" s="91" t="s">
        <v>280</v>
      </c>
      <c r="W1021" s="91" t="s">
        <v>281</v>
      </c>
      <c r="X1021" s="98" t="s">
        <v>11151</v>
      </c>
      <c r="Y1021" s="91" t="s">
        <v>810</v>
      </c>
      <c r="Z1021" s="99">
        <v>22.6</v>
      </c>
      <c r="AA1021" s="100">
        <v>16.95</v>
      </c>
      <c r="AB1021" s="101" t="s">
        <v>11152</v>
      </c>
      <c r="AC1021" s="102" t="s">
        <v>637</v>
      </c>
      <c r="AD1021" s="103">
        <f>Table1[[#This Row],[QTY]]*Table1[[#This Row],['# Books]]</f>
        <v>0</v>
      </c>
      <c r="AE1021" s="104">
        <f>Table1[[#This Row],[QTY]]*Table1[[#This Row],[S&amp;L Price]]</f>
        <v>0</v>
      </c>
    </row>
    <row r="1022" spans="1:31" ht="18" customHeight="1" x14ac:dyDescent="0.25">
      <c r="A1022" s="86"/>
      <c r="B1022" s="87">
        <v>66</v>
      </c>
      <c r="C1022" s="88"/>
      <c r="D1022" s="89" t="s">
        <v>11651</v>
      </c>
      <c r="E1022" s="90">
        <v>1</v>
      </c>
      <c r="F1022" s="91" t="s">
        <v>11668</v>
      </c>
      <c r="G1022" s="89" t="s">
        <v>0</v>
      </c>
      <c r="H1022" s="89"/>
      <c r="I1022" s="92" t="s">
        <v>11669</v>
      </c>
      <c r="J1022" s="93">
        <v>2020</v>
      </c>
      <c r="K1022" s="94" t="s">
        <v>9859</v>
      </c>
      <c r="L1022" s="91" t="s">
        <v>318</v>
      </c>
      <c r="M1022" s="91" t="s">
        <v>1</v>
      </c>
      <c r="N1022" s="96" t="s">
        <v>491</v>
      </c>
      <c r="O1022" s="96" t="s">
        <v>2653</v>
      </c>
      <c r="P1022" s="92"/>
      <c r="Q1022" s="92"/>
      <c r="R1022" s="92"/>
      <c r="S1022" s="92"/>
      <c r="T1022" s="92" t="s">
        <v>19</v>
      </c>
      <c r="U1022" s="92"/>
      <c r="V1022" s="91" t="s">
        <v>280</v>
      </c>
      <c r="W1022" s="91" t="s">
        <v>281</v>
      </c>
      <c r="X1022" s="98" t="s">
        <v>11156</v>
      </c>
      <c r="Y1022" s="91" t="s">
        <v>810</v>
      </c>
      <c r="Z1022" s="99">
        <v>22.6</v>
      </c>
      <c r="AA1022" s="100">
        <v>16.95</v>
      </c>
      <c r="AB1022" s="101" t="s">
        <v>11147</v>
      </c>
      <c r="AC1022" s="102" t="s">
        <v>637</v>
      </c>
      <c r="AD1022" s="103">
        <f>Table1[[#This Row],[QTY]]*Table1[[#This Row],['# Books]]</f>
        <v>0</v>
      </c>
      <c r="AE1022" s="104">
        <f>Table1[[#This Row],[QTY]]*Table1[[#This Row],[S&amp;L Price]]</f>
        <v>0</v>
      </c>
    </row>
    <row r="1023" spans="1:31" ht="18" hidden="1" customHeight="1" x14ac:dyDescent="0.25">
      <c r="A1023" s="86"/>
      <c r="B1023" s="87">
        <v>66</v>
      </c>
      <c r="C1023" s="88"/>
      <c r="D1023" s="89" t="s">
        <v>11651</v>
      </c>
      <c r="E1023" s="90">
        <v>1</v>
      </c>
      <c r="F1023" s="91" t="s">
        <v>11668</v>
      </c>
      <c r="G1023" s="89" t="s">
        <v>3</v>
      </c>
      <c r="H1023" s="89"/>
      <c r="I1023" s="92" t="s">
        <v>11670</v>
      </c>
      <c r="J1023" s="93">
        <v>2020</v>
      </c>
      <c r="K1023" s="94" t="s">
        <v>9859</v>
      </c>
      <c r="L1023" s="91"/>
      <c r="M1023" s="91"/>
      <c r="N1023" s="96" t="s">
        <v>491</v>
      </c>
      <c r="O1023" s="96" t="s">
        <v>2653</v>
      </c>
      <c r="P1023" s="92"/>
      <c r="Q1023" s="92"/>
      <c r="R1023" s="92"/>
      <c r="S1023" s="92"/>
      <c r="T1023" s="92" t="s">
        <v>19</v>
      </c>
      <c r="U1023" s="92"/>
      <c r="V1023" s="91" t="s">
        <v>280</v>
      </c>
      <c r="W1023" s="91" t="s">
        <v>281</v>
      </c>
      <c r="X1023" s="98" t="s">
        <v>11156</v>
      </c>
      <c r="Y1023" s="91" t="s">
        <v>810</v>
      </c>
      <c r="Z1023" s="99">
        <v>22.6</v>
      </c>
      <c r="AA1023" s="100">
        <v>16.95</v>
      </c>
      <c r="AB1023" s="101" t="s">
        <v>11147</v>
      </c>
      <c r="AC1023" s="102" t="s">
        <v>637</v>
      </c>
      <c r="AD1023" s="103">
        <f>Table1[[#This Row],[QTY]]*Table1[[#This Row],['# Books]]</f>
        <v>0</v>
      </c>
      <c r="AE1023" s="104">
        <f>Table1[[#This Row],[QTY]]*Table1[[#This Row],[S&amp;L Price]]</f>
        <v>0</v>
      </c>
    </row>
    <row r="1024" spans="1:31" ht="18" hidden="1" customHeight="1" x14ac:dyDescent="0.25">
      <c r="A1024" s="86"/>
      <c r="B1024" s="87">
        <v>67</v>
      </c>
      <c r="C1024" s="88">
        <v>165</v>
      </c>
      <c r="D1024" s="89" t="s">
        <v>10764</v>
      </c>
      <c r="E1024" s="90">
        <v>6</v>
      </c>
      <c r="F1024" s="91" t="s">
        <v>10764</v>
      </c>
      <c r="G1024" s="89" t="s">
        <v>9</v>
      </c>
      <c r="H1024" s="89"/>
      <c r="I1024" s="92" t="s">
        <v>10765</v>
      </c>
      <c r="J1024" s="93">
        <v>2020</v>
      </c>
      <c r="K1024" s="94" t="s">
        <v>9859</v>
      </c>
      <c r="L1024" s="91" t="s">
        <v>318</v>
      </c>
      <c r="M1024" s="91" t="s">
        <v>319</v>
      </c>
      <c r="N1024" s="96"/>
      <c r="O1024" s="96"/>
      <c r="P1024" s="92"/>
      <c r="Q1024" s="92"/>
      <c r="R1024" s="92"/>
      <c r="S1024" s="92"/>
      <c r="T1024" s="92"/>
      <c r="U1024" s="92"/>
      <c r="V1024" s="91" t="s">
        <v>11</v>
      </c>
      <c r="W1024" s="91" t="s">
        <v>284</v>
      </c>
      <c r="X1024" s="98" t="s">
        <v>9860</v>
      </c>
      <c r="Y1024" s="91" t="s">
        <v>810</v>
      </c>
      <c r="Z1024" s="99">
        <v>159.6</v>
      </c>
      <c r="AA1024" s="100">
        <v>119.7</v>
      </c>
      <c r="AB1024" s="101"/>
      <c r="AC1024" s="102" t="s">
        <v>638</v>
      </c>
      <c r="AD1024" s="103">
        <f>Table1[[#This Row],[QTY]]*Table1[[#This Row],['# Books]]</f>
        <v>0</v>
      </c>
      <c r="AE1024" s="104">
        <f>Table1[[#This Row],[QTY]]*Table1[[#This Row],[S&amp;L Price]]</f>
        <v>0</v>
      </c>
    </row>
    <row r="1025" spans="1:31" ht="18" customHeight="1" x14ac:dyDescent="0.25">
      <c r="A1025" s="86"/>
      <c r="B1025" s="87">
        <v>67</v>
      </c>
      <c r="C1025" s="88">
        <v>165</v>
      </c>
      <c r="D1025" s="89" t="s">
        <v>10764</v>
      </c>
      <c r="E1025" s="90">
        <v>1</v>
      </c>
      <c r="F1025" s="91" t="s">
        <v>10766</v>
      </c>
      <c r="G1025" s="89" t="s">
        <v>0</v>
      </c>
      <c r="H1025" s="89"/>
      <c r="I1025" s="92" t="s">
        <v>10767</v>
      </c>
      <c r="J1025" s="93">
        <v>2020</v>
      </c>
      <c r="K1025" s="94" t="s">
        <v>9859</v>
      </c>
      <c r="L1025" s="91" t="s">
        <v>318</v>
      </c>
      <c r="M1025" s="91" t="s">
        <v>319</v>
      </c>
      <c r="N1025" s="96" t="s">
        <v>491</v>
      </c>
      <c r="O1025" s="96" t="s">
        <v>1400</v>
      </c>
      <c r="P1025" s="92"/>
      <c r="Q1025" s="92"/>
      <c r="R1025" s="92"/>
      <c r="S1025" s="92"/>
      <c r="T1025" s="92" t="s">
        <v>15</v>
      </c>
      <c r="U1025" s="92"/>
      <c r="V1025" s="91" t="s">
        <v>11</v>
      </c>
      <c r="W1025" s="91" t="s">
        <v>284</v>
      </c>
      <c r="X1025" s="98" t="s">
        <v>9866</v>
      </c>
      <c r="Y1025" s="91" t="s">
        <v>810</v>
      </c>
      <c r="Z1025" s="99">
        <v>26.6</v>
      </c>
      <c r="AA1025" s="100">
        <v>19.95</v>
      </c>
      <c r="AB1025" s="101" t="s">
        <v>9867</v>
      </c>
      <c r="AC1025" s="102" t="s">
        <v>638</v>
      </c>
      <c r="AD1025" s="103">
        <f>Table1[[#This Row],[QTY]]*Table1[[#This Row],['# Books]]</f>
        <v>0</v>
      </c>
      <c r="AE1025" s="104">
        <f>Table1[[#This Row],[QTY]]*Table1[[#This Row],[S&amp;L Price]]</f>
        <v>0</v>
      </c>
    </row>
    <row r="1026" spans="1:31" ht="18" hidden="1" customHeight="1" x14ac:dyDescent="0.25">
      <c r="A1026" s="86"/>
      <c r="B1026" s="87">
        <v>67</v>
      </c>
      <c r="C1026" s="88">
        <v>165</v>
      </c>
      <c r="D1026" s="89" t="s">
        <v>10764</v>
      </c>
      <c r="E1026" s="90">
        <v>1</v>
      </c>
      <c r="F1026" s="91" t="s">
        <v>10766</v>
      </c>
      <c r="G1026" s="89" t="s">
        <v>3</v>
      </c>
      <c r="H1026" s="89"/>
      <c r="I1026" s="92" t="s">
        <v>10768</v>
      </c>
      <c r="J1026" s="93">
        <v>2020</v>
      </c>
      <c r="K1026" s="94" t="s">
        <v>9859</v>
      </c>
      <c r="L1026" s="91"/>
      <c r="M1026" s="91"/>
      <c r="N1026" s="96" t="s">
        <v>491</v>
      </c>
      <c r="O1026" s="96" t="s">
        <v>1400</v>
      </c>
      <c r="P1026" s="92"/>
      <c r="Q1026" s="92"/>
      <c r="R1026" s="92"/>
      <c r="S1026" s="92"/>
      <c r="T1026" s="92" t="s">
        <v>15</v>
      </c>
      <c r="U1026" s="92"/>
      <c r="V1026" s="91" t="s">
        <v>11</v>
      </c>
      <c r="W1026" s="91" t="s">
        <v>284</v>
      </c>
      <c r="X1026" s="98" t="s">
        <v>9866</v>
      </c>
      <c r="Y1026" s="91" t="s">
        <v>810</v>
      </c>
      <c r="Z1026" s="99">
        <v>26.6</v>
      </c>
      <c r="AA1026" s="100">
        <v>19.95</v>
      </c>
      <c r="AB1026" s="101" t="s">
        <v>9867</v>
      </c>
      <c r="AC1026" s="102" t="s">
        <v>638</v>
      </c>
      <c r="AD1026" s="103">
        <f>Table1[[#This Row],[QTY]]*Table1[[#This Row],['# Books]]</f>
        <v>0</v>
      </c>
      <c r="AE1026" s="104">
        <f>Table1[[#This Row],[QTY]]*Table1[[#This Row],[S&amp;L Price]]</f>
        <v>0</v>
      </c>
    </row>
    <row r="1027" spans="1:31" ht="18" customHeight="1" x14ac:dyDescent="0.25">
      <c r="A1027" s="86"/>
      <c r="B1027" s="87">
        <v>67</v>
      </c>
      <c r="C1027" s="88">
        <v>165</v>
      </c>
      <c r="D1027" s="89" t="s">
        <v>10764</v>
      </c>
      <c r="E1027" s="90">
        <v>1</v>
      </c>
      <c r="F1027" s="91" t="s">
        <v>10769</v>
      </c>
      <c r="G1027" s="89" t="s">
        <v>0</v>
      </c>
      <c r="H1027" s="89"/>
      <c r="I1027" s="92" t="s">
        <v>10770</v>
      </c>
      <c r="J1027" s="93">
        <v>2020</v>
      </c>
      <c r="K1027" s="94" t="s">
        <v>9859</v>
      </c>
      <c r="L1027" s="91" t="s">
        <v>318</v>
      </c>
      <c r="M1027" s="91" t="s">
        <v>319</v>
      </c>
      <c r="N1027" s="96" t="s">
        <v>491</v>
      </c>
      <c r="O1027" s="96" t="s">
        <v>1400</v>
      </c>
      <c r="P1027" s="92"/>
      <c r="Q1027" s="92"/>
      <c r="R1027" s="92"/>
      <c r="S1027" s="92"/>
      <c r="T1027" s="92" t="s">
        <v>19</v>
      </c>
      <c r="U1027" s="92"/>
      <c r="V1027" s="91" t="s">
        <v>11</v>
      </c>
      <c r="W1027" s="91" t="s">
        <v>284</v>
      </c>
      <c r="X1027" s="98" t="s">
        <v>9871</v>
      </c>
      <c r="Y1027" s="91" t="s">
        <v>810</v>
      </c>
      <c r="Z1027" s="99">
        <v>26.6</v>
      </c>
      <c r="AA1027" s="100">
        <v>19.95</v>
      </c>
      <c r="AB1027" s="101" t="s">
        <v>9872</v>
      </c>
      <c r="AC1027" s="102" t="s">
        <v>638</v>
      </c>
      <c r="AD1027" s="103">
        <f>Table1[[#This Row],[QTY]]*Table1[[#This Row],['# Books]]</f>
        <v>0</v>
      </c>
      <c r="AE1027" s="104">
        <f>Table1[[#This Row],[QTY]]*Table1[[#This Row],[S&amp;L Price]]</f>
        <v>0</v>
      </c>
    </row>
    <row r="1028" spans="1:31" ht="18" hidden="1" customHeight="1" x14ac:dyDescent="0.25">
      <c r="A1028" s="86"/>
      <c r="B1028" s="87">
        <v>67</v>
      </c>
      <c r="C1028" s="88">
        <v>165</v>
      </c>
      <c r="D1028" s="89" t="s">
        <v>10764</v>
      </c>
      <c r="E1028" s="90">
        <v>1</v>
      </c>
      <c r="F1028" s="91" t="s">
        <v>10769</v>
      </c>
      <c r="G1028" s="89" t="s">
        <v>3</v>
      </c>
      <c r="H1028" s="89"/>
      <c r="I1028" s="92" t="s">
        <v>10771</v>
      </c>
      <c r="J1028" s="93">
        <v>2020</v>
      </c>
      <c r="K1028" s="94" t="s">
        <v>9859</v>
      </c>
      <c r="L1028" s="91"/>
      <c r="M1028" s="91"/>
      <c r="N1028" s="96" t="s">
        <v>491</v>
      </c>
      <c r="O1028" s="96" t="s">
        <v>1400</v>
      </c>
      <c r="P1028" s="92"/>
      <c r="Q1028" s="92"/>
      <c r="R1028" s="92"/>
      <c r="S1028" s="92"/>
      <c r="T1028" s="92" t="s">
        <v>19</v>
      </c>
      <c r="U1028" s="92"/>
      <c r="V1028" s="91" t="s">
        <v>11</v>
      </c>
      <c r="W1028" s="91" t="s">
        <v>284</v>
      </c>
      <c r="X1028" s="98" t="s">
        <v>9871</v>
      </c>
      <c r="Y1028" s="91" t="s">
        <v>810</v>
      </c>
      <c r="Z1028" s="99">
        <v>26.6</v>
      </c>
      <c r="AA1028" s="100">
        <v>19.95</v>
      </c>
      <c r="AB1028" s="101" t="s">
        <v>9872</v>
      </c>
      <c r="AC1028" s="102" t="s">
        <v>638</v>
      </c>
      <c r="AD1028" s="103">
        <f>Table1[[#This Row],[QTY]]*Table1[[#This Row],['# Books]]</f>
        <v>0</v>
      </c>
      <c r="AE1028" s="104">
        <f>Table1[[#This Row],[QTY]]*Table1[[#This Row],[S&amp;L Price]]</f>
        <v>0</v>
      </c>
    </row>
    <row r="1029" spans="1:31" ht="18" customHeight="1" x14ac:dyDescent="0.25">
      <c r="A1029" s="86"/>
      <c r="B1029" s="87">
        <v>67</v>
      </c>
      <c r="C1029" s="88">
        <v>165</v>
      </c>
      <c r="D1029" s="89" t="s">
        <v>10764</v>
      </c>
      <c r="E1029" s="90">
        <v>1</v>
      </c>
      <c r="F1029" s="91" t="s">
        <v>10772</v>
      </c>
      <c r="G1029" s="89" t="s">
        <v>0</v>
      </c>
      <c r="H1029" s="89"/>
      <c r="I1029" s="92" t="s">
        <v>10773</v>
      </c>
      <c r="J1029" s="93">
        <v>2020</v>
      </c>
      <c r="K1029" s="94" t="s">
        <v>9859</v>
      </c>
      <c r="L1029" s="91" t="s">
        <v>318</v>
      </c>
      <c r="M1029" s="91" t="s">
        <v>319</v>
      </c>
      <c r="N1029" s="96" t="s">
        <v>491</v>
      </c>
      <c r="O1029" s="96" t="s">
        <v>1400</v>
      </c>
      <c r="P1029" s="92"/>
      <c r="Q1029" s="92"/>
      <c r="R1029" s="92"/>
      <c r="S1029" s="92"/>
      <c r="T1029" s="92" t="s">
        <v>19</v>
      </c>
      <c r="U1029" s="92"/>
      <c r="V1029" s="91" t="s">
        <v>11</v>
      </c>
      <c r="W1029" s="91" t="s">
        <v>284</v>
      </c>
      <c r="X1029" s="98" t="s">
        <v>9880</v>
      </c>
      <c r="Y1029" s="91" t="s">
        <v>810</v>
      </c>
      <c r="Z1029" s="99">
        <v>26.6</v>
      </c>
      <c r="AA1029" s="100">
        <v>19.95</v>
      </c>
      <c r="AB1029" s="101" t="s">
        <v>9881</v>
      </c>
      <c r="AC1029" s="102" t="s">
        <v>638</v>
      </c>
      <c r="AD1029" s="103">
        <f>Table1[[#This Row],[QTY]]*Table1[[#This Row],['# Books]]</f>
        <v>0</v>
      </c>
      <c r="AE1029" s="104">
        <f>Table1[[#This Row],[QTY]]*Table1[[#This Row],[S&amp;L Price]]</f>
        <v>0</v>
      </c>
    </row>
    <row r="1030" spans="1:31" ht="18" hidden="1" customHeight="1" x14ac:dyDescent="0.25">
      <c r="A1030" s="86"/>
      <c r="B1030" s="87">
        <v>67</v>
      </c>
      <c r="C1030" s="88">
        <v>165</v>
      </c>
      <c r="D1030" s="89" t="s">
        <v>10764</v>
      </c>
      <c r="E1030" s="90">
        <v>1</v>
      </c>
      <c r="F1030" s="91" t="s">
        <v>10772</v>
      </c>
      <c r="G1030" s="89" t="s">
        <v>3</v>
      </c>
      <c r="H1030" s="89"/>
      <c r="I1030" s="92" t="s">
        <v>10774</v>
      </c>
      <c r="J1030" s="93">
        <v>2020</v>
      </c>
      <c r="K1030" s="94" t="s">
        <v>9859</v>
      </c>
      <c r="L1030" s="91"/>
      <c r="M1030" s="91"/>
      <c r="N1030" s="96" t="s">
        <v>491</v>
      </c>
      <c r="O1030" s="96" t="s">
        <v>1400</v>
      </c>
      <c r="P1030" s="92"/>
      <c r="Q1030" s="92"/>
      <c r="R1030" s="92"/>
      <c r="S1030" s="92"/>
      <c r="T1030" s="92" t="s">
        <v>19</v>
      </c>
      <c r="U1030" s="92"/>
      <c r="V1030" s="91" t="s">
        <v>11</v>
      </c>
      <c r="W1030" s="91" t="s">
        <v>284</v>
      </c>
      <c r="X1030" s="98" t="s">
        <v>9880</v>
      </c>
      <c r="Y1030" s="91" t="s">
        <v>810</v>
      </c>
      <c r="Z1030" s="99">
        <v>26.6</v>
      </c>
      <c r="AA1030" s="100">
        <v>19.95</v>
      </c>
      <c r="AB1030" s="101" t="s">
        <v>9881</v>
      </c>
      <c r="AC1030" s="102" t="s">
        <v>638</v>
      </c>
      <c r="AD1030" s="103">
        <f>Table1[[#This Row],[QTY]]*Table1[[#This Row],['# Books]]</f>
        <v>0</v>
      </c>
      <c r="AE1030" s="104">
        <f>Table1[[#This Row],[QTY]]*Table1[[#This Row],[S&amp;L Price]]</f>
        <v>0</v>
      </c>
    </row>
    <row r="1031" spans="1:31" ht="18" customHeight="1" x14ac:dyDescent="0.25">
      <c r="A1031" s="86"/>
      <c r="B1031" s="87">
        <v>67</v>
      </c>
      <c r="C1031" s="88">
        <v>165</v>
      </c>
      <c r="D1031" s="89" t="s">
        <v>10764</v>
      </c>
      <c r="E1031" s="90">
        <v>1</v>
      </c>
      <c r="F1031" s="91" t="s">
        <v>10775</v>
      </c>
      <c r="G1031" s="89" t="s">
        <v>0</v>
      </c>
      <c r="H1031" s="89"/>
      <c r="I1031" s="92" t="s">
        <v>10776</v>
      </c>
      <c r="J1031" s="93">
        <v>2020</v>
      </c>
      <c r="K1031" s="94" t="s">
        <v>9859</v>
      </c>
      <c r="L1031" s="91" t="s">
        <v>318</v>
      </c>
      <c r="M1031" s="91" t="s">
        <v>319</v>
      </c>
      <c r="N1031" s="96" t="s">
        <v>491</v>
      </c>
      <c r="O1031" s="96" t="s">
        <v>1400</v>
      </c>
      <c r="P1031" s="92"/>
      <c r="Q1031" s="92"/>
      <c r="R1031" s="92"/>
      <c r="S1031" s="92"/>
      <c r="T1031" s="92" t="s">
        <v>19</v>
      </c>
      <c r="U1031" s="92"/>
      <c r="V1031" s="91" t="s">
        <v>11</v>
      </c>
      <c r="W1031" s="91" t="s">
        <v>284</v>
      </c>
      <c r="X1031" s="98" t="s">
        <v>11173</v>
      </c>
      <c r="Y1031" s="91" t="s">
        <v>810</v>
      </c>
      <c r="Z1031" s="99">
        <v>26.6</v>
      </c>
      <c r="AA1031" s="100">
        <v>19.95</v>
      </c>
      <c r="AB1031" s="101" t="s">
        <v>6158</v>
      </c>
      <c r="AC1031" s="102" t="s">
        <v>638</v>
      </c>
      <c r="AD1031" s="103">
        <f>Table1[[#This Row],[QTY]]*Table1[[#This Row],['# Books]]</f>
        <v>0</v>
      </c>
      <c r="AE1031" s="104">
        <f>Table1[[#This Row],[QTY]]*Table1[[#This Row],[S&amp;L Price]]</f>
        <v>0</v>
      </c>
    </row>
    <row r="1032" spans="1:31" ht="18" hidden="1" customHeight="1" x14ac:dyDescent="0.25">
      <c r="A1032" s="86"/>
      <c r="B1032" s="87">
        <v>67</v>
      </c>
      <c r="C1032" s="88">
        <v>165</v>
      </c>
      <c r="D1032" s="89" t="s">
        <v>10764</v>
      </c>
      <c r="E1032" s="90">
        <v>1</v>
      </c>
      <c r="F1032" s="91" t="s">
        <v>10775</v>
      </c>
      <c r="G1032" s="89" t="s">
        <v>3</v>
      </c>
      <c r="H1032" s="89"/>
      <c r="I1032" s="92" t="s">
        <v>10777</v>
      </c>
      <c r="J1032" s="93">
        <v>2020</v>
      </c>
      <c r="K1032" s="94" t="s">
        <v>9859</v>
      </c>
      <c r="L1032" s="91"/>
      <c r="M1032" s="91"/>
      <c r="N1032" s="96" t="s">
        <v>491</v>
      </c>
      <c r="O1032" s="96" t="s">
        <v>1400</v>
      </c>
      <c r="P1032" s="92"/>
      <c r="Q1032" s="92"/>
      <c r="R1032" s="92"/>
      <c r="S1032" s="92"/>
      <c r="T1032" s="92" t="s">
        <v>19</v>
      </c>
      <c r="U1032" s="92"/>
      <c r="V1032" s="91" t="s">
        <v>11</v>
      </c>
      <c r="W1032" s="91" t="s">
        <v>284</v>
      </c>
      <c r="X1032" s="98" t="s">
        <v>11173</v>
      </c>
      <c r="Y1032" s="91" t="s">
        <v>810</v>
      </c>
      <c r="Z1032" s="99">
        <v>26.6</v>
      </c>
      <c r="AA1032" s="100">
        <v>19.95</v>
      </c>
      <c r="AB1032" s="101" t="s">
        <v>6158</v>
      </c>
      <c r="AC1032" s="102" t="s">
        <v>638</v>
      </c>
      <c r="AD1032" s="103">
        <f>Table1[[#This Row],[QTY]]*Table1[[#This Row],['# Books]]</f>
        <v>0</v>
      </c>
      <c r="AE1032" s="104">
        <f>Table1[[#This Row],[QTY]]*Table1[[#This Row],[S&amp;L Price]]</f>
        <v>0</v>
      </c>
    </row>
    <row r="1033" spans="1:31" ht="18" customHeight="1" x14ac:dyDescent="0.25">
      <c r="A1033" s="86"/>
      <c r="B1033" s="87">
        <v>67</v>
      </c>
      <c r="C1033" s="88">
        <v>165</v>
      </c>
      <c r="D1033" s="89" t="s">
        <v>10764</v>
      </c>
      <c r="E1033" s="90">
        <v>1</v>
      </c>
      <c r="F1033" s="91" t="s">
        <v>10778</v>
      </c>
      <c r="G1033" s="89" t="s">
        <v>0</v>
      </c>
      <c r="H1033" s="89"/>
      <c r="I1033" s="92" t="s">
        <v>10779</v>
      </c>
      <c r="J1033" s="93">
        <v>2020</v>
      </c>
      <c r="K1033" s="94" t="s">
        <v>9859</v>
      </c>
      <c r="L1033" s="91" t="s">
        <v>318</v>
      </c>
      <c r="M1033" s="91" t="s">
        <v>319</v>
      </c>
      <c r="N1033" s="96" t="s">
        <v>491</v>
      </c>
      <c r="O1033" s="96" t="s">
        <v>1400</v>
      </c>
      <c r="P1033" s="92"/>
      <c r="Q1033" s="92"/>
      <c r="R1033" s="92"/>
      <c r="S1033" s="92"/>
      <c r="T1033" s="92" t="s">
        <v>15</v>
      </c>
      <c r="U1033" s="92"/>
      <c r="V1033" s="91" t="s">
        <v>11</v>
      </c>
      <c r="W1033" s="91" t="s">
        <v>284</v>
      </c>
      <c r="X1033" s="98" t="s">
        <v>9876</v>
      </c>
      <c r="Y1033" s="91" t="s">
        <v>810</v>
      </c>
      <c r="Z1033" s="99">
        <v>26.6</v>
      </c>
      <c r="AA1033" s="100">
        <v>19.95</v>
      </c>
      <c r="AB1033" s="101" t="s">
        <v>1986</v>
      </c>
      <c r="AC1033" s="102" t="s">
        <v>638</v>
      </c>
      <c r="AD1033" s="103">
        <f>Table1[[#This Row],[QTY]]*Table1[[#This Row],['# Books]]</f>
        <v>0</v>
      </c>
      <c r="AE1033" s="104">
        <f>Table1[[#This Row],[QTY]]*Table1[[#This Row],[S&amp;L Price]]</f>
        <v>0</v>
      </c>
    </row>
    <row r="1034" spans="1:31" ht="18" hidden="1" customHeight="1" x14ac:dyDescent="0.25">
      <c r="A1034" s="86"/>
      <c r="B1034" s="87">
        <v>67</v>
      </c>
      <c r="C1034" s="88">
        <v>165</v>
      </c>
      <c r="D1034" s="89" t="s">
        <v>10764</v>
      </c>
      <c r="E1034" s="90">
        <v>1</v>
      </c>
      <c r="F1034" s="91" t="s">
        <v>10778</v>
      </c>
      <c r="G1034" s="89" t="s">
        <v>3</v>
      </c>
      <c r="H1034" s="89"/>
      <c r="I1034" s="92" t="s">
        <v>10780</v>
      </c>
      <c r="J1034" s="93">
        <v>2020</v>
      </c>
      <c r="K1034" s="94" t="s">
        <v>9859</v>
      </c>
      <c r="L1034" s="91"/>
      <c r="M1034" s="91"/>
      <c r="N1034" s="96" t="s">
        <v>491</v>
      </c>
      <c r="O1034" s="96" t="s">
        <v>1400</v>
      </c>
      <c r="P1034" s="92"/>
      <c r="Q1034" s="92"/>
      <c r="R1034" s="92"/>
      <c r="S1034" s="92"/>
      <c r="T1034" s="92" t="s">
        <v>15</v>
      </c>
      <c r="U1034" s="92"/>
      <c r="V1034" s="91" t="s">
        <v>11</v>
      </c>
      <c r="W1034" s="91" t="s">
        <v>284</v>
      </c>
      <c r="X1034" s="98" t="s">
        <v>9876</v>
      </c>
      <c r="Y1034" s="91" t="s">
        <v>810</v>
      </c>
      <c r="Z1034" s="99">
        <v>26.6</v>
      </c>
      <c r="AA1034" s="100">
        <v>19.95</v>
      </c>
      <c r="AB1034" s="101" t="s">
        <v>1986</v>
      </c>
      <c r="AC1034" s="102" t="s">
        <v>638</v>
      </c>
      <c r="AD1034" s="103">
        <f>Table1[[#This Row],[QTY]]*Table1[[#This Row],['# Books]]</f>
        <v>0</v>
      </c>
      <c r="AE1034" s="104">
        <f>Table1[[#This Row],[QTY]]*Table1[[#This Row],[S&amp;L Price]]</f>
        <v>0</v>
      </c>
    </row>
    <row r="1035" spans="1:31" ht="18" customHeight="1" x14ac:dyDescent="0.25">
      <c r="A1035" s="86"/>
      <c r="B1035" s="87">
        <v>67</v>
      </c>
      <c r="C1035" s="88">
        <v>165</v>
      </c>
      <c r="D1035" s="89" t="s">
        <v>10764</v>
      </c>
      <c r="E1035" s="90">
        <v>1</v>
      </c>
      <c r="F1035" s="91" t="s">
        <v>10781</v>
      </c>
      <c r="G1035" s="89" t="s">
        <v>0</v>
      </c>
      <c r="H1035" s="89"/>
      <c r="I1035" s="92" t="s">
        <v>10782</v>
      </c>
      <c r="J1035" s="93">
        <v>2020</v>
      </c>
      <c r="K1035" s="94" t="s">
        <v>9859</v>
      </c>
      <c r="L1035" s="91" t="s">
        <v>318</v>
      </c>
      <c r="M1035" s="91" t="s">
        <v>319</v>
      </c>
      <c r="N1035" s="96" t="s">
        <v>491</v>
      </c>
      <c r="O1035" s="96" t="s">
        <v>1400</v>
      </c>
      <c r="P1035" s="92"/>
      <c r="Q1035" s="92"/>
      <c r="R1035" s="92"/>
      <c r="S1035" s="92"/>
      <c r="T1035" s="92" t="s">
        <v>15</v>
      </c>
      <c r="U1035" s="92"/>
      <c r="V1035" s="91" t="s">
        <v>11</v>
      </c>
      <c r="W1035" s="91" t="s">
        <v>284</v>
      </c>
      <c r="X1035" s="98" t="s">
        <v>9885</v>
      </c>
      <c r="Y1035" s="91" t="s">
        <v>810</v>
      </c>
      <c r="Z1035" s="99">
        <v>26.6</v>
      </c>
      <c r="AA1035" s="100">
        <v>19.95</v>
      </c>
      <c r="AB1035" s="101" t="s">
        <v>9886</v>
      </c>
      <c r="AC1035" s="102" t="s">
        <v>638</v>
      </c>
      <c r="AD1035" s="103">
        <f>Table1[[#This Row],[QTY]]*Table1[[#This Row],['# Books]]</f>
        <v>0</v>
      </c>
      <c r="AE1035" s="104">
        <f>Table1[[#This Row],[QTY]]*Table1[[#This Row],[S&amp;L Price]]</f>
        <v>0</v>
      </c>
    </row>
    <row r="1036" spans="1:31" ht="18" hidden="1" customHeight="1" x14ac:dyDescent="0.25">
      <c r="A1036" s="86"/>
      <c r="B1036" s="87">
        <v>67</v>
      </c>
      <c r="C1036" s="88">
        <v>165</v>
      </c>
      <c r="D1036" s="89" t="s">
        <v>10764</v>
      </c>
      <c r="E1036" s="90">
        <v>1</v>
      </c>
      <c r="F1036" s="91" t="s">
        <v>10781</v>
      </c>
      <c r="G1036" s="89" t="s">
        <v>3</v>
      </c>
      <c r="H1036" s="89"/>
      <c r="I1036" s="92" t="s">
        <v>10783</v>
      </c>
      <c r="J1036" s="93">
        <v>2020</v>
      </c>
      <c r="K1036" s="94" t="s">
        <v>9859</v>
      </c>
      <c r="L1036" s="91"/>
      <c r="M1036" s="91"/>
      <c r="N1036" s="96" t="s">
        <v>491</v>
      </c>
      <c r="O1036" s="96" t="s">
        <v>1400</v>
      </c>
      <c r="P1036" s="92"/>
      <c r="Q1036" s="92"/>
      <c r="R1036" s="92"/>
      <c r="S1036" s="92"/>
      <c r="T1036" s="92" t="s">
        <v>15</v>
      </c>
      <c r="U1036" s="92"/>
      <c r="V1036" s="91" t="s">
        <v>11</v>
      </c>
      <c r="W1036" s="91" t="s">
        <v>284</v>
      </c>
      <c r="X1036" s="98" t="s">
        <v>9885</v>
      </c>
      <c r="Y1036" s="91" t="s">
        <v>810</v>
      </c>
      <c r="Z1036" s="99">
        <v>26.6</v>
      </c>
      <c r="AA1036" s="100">
        <v>19.95</v>
      </c>
      <c r="AB1036" s="101" t="s">
        <v>9886</v>
      </c>
      <c r="AC1036" s="102" t="s">
        <v>638</v>
      </c>
      <c r="AD1036" s="103">
        <f>Table1[[#This Row],[QTY]]*Table1[[#This Row],['# Books]]</f>
        <v>0</v>
      </c>
      <c r="AE1036" s="104">
        <f>Table1[[#This Row],[QTY]]*Table1[[#This Row],[S&amp;L Price]]</f>
        <v>0</v>
      </c>
    </row>
    <row r="1037" spans="1:31" ht="18" hidden="1" customHeight="1" x14ac:dyDescent="0.25">
      <c r="A1037" s="86"/>
      <c r="B1037" s="87">
        <v>67</v>
      </c>
      <c r="C1037" s="88"/>
      <c r="D1037" s="89" t="s">
        <v>11671</v>
      </c>
      <c r="E1037" s="90">
        <v>6</v>
      </c>
      <c r="F1037" s="91" t="s">
        <v>11671</v>
      </c>
      <c r="G1037" s="89" t="s">
        <v>9</v>
      </c>
      <c r="H1037" s="89"/>
      <c r="I1037" s="92" t="s">
        <v>11672</v>
      </c>
      <c r="J1037" s="93" t="s">
        <v>11178</v>
      </c>
      <c r="K1037" s="94" t="s">
        <v>11179</v>
      </c>
      <c r="L1037" s="91" t="s">
        <v>318</v>
      </c>
      <c r="M1037" s="91" t="s">
        <v>319</v>
      </c>
      <c r="N1037" s="96"/>
      <c r="O1037" s="96"/>
      <c r="P1037" s="92"/>
      <c r="Q1037" s="92"/>
      <c r="R1037" s="92"/>
      <c r="S1037" s="92"/>
      <c r="T1037" s="92"/>
      <c r="U1037" s="92"/>
      <c r="V1037" s="91" t="s">
        <v>11</v>
      </c>
      <c r="W1037" s="91" t="s">
        <v>284</v>
      </c>
      <c r="X1037" s="98" t="s">
        <v>11213</v>
      </c>
      <c r="Y1037" s="91" t="s">
        <v>810</v>
      </c>
      <c r="Z1037" s="99">
        <v>159.6</v>
      </c>
      <c r="AA1037" s="100">
        <v>119.7</v>
      </c>
      <c r="AB1037" s="101"/>
      <c r="AC1037" s="102" t="s">
        <v>638</v>
      </c>
      <c r="AD1037" s="103">
        <f>Table1[[#This Row],[QTY]]*Table1[[#This Row],['# Books]]</f>
        <v>0</v>
      </c>
      <c r="AE1037" s="104">
        <f>Table1[[#This Row],[QTY]]*Table1[[#This Row],[S&amp;L Price]]</f>
        <v>0</v>
      </c>
    </row>
    <row r="1038" spans="1:31" ht="18" customHeight="1" x14ac:dyDescent="0.25">
      <c r="A1038" s="86"/>
      <c r="B1038" s="87">
        <v>67</v>
      </c>
      <c r="C1038" s="88"/>
      <c r="D1038" s="89" t="s">
        <v>11671</v>
      </c>
      <c r="E1038" s="90">
        <v>1</v>
      </c>
      <c r="F1038" s="91" t="s">
        <v>11673</v>
      </c>
      <c r="G1038" s="89" t="s">
        <v>0</v>
      </c>
      <c r="H1038" s="89"/>
      <c r="I1038" s="92" t="s">
        <v>11674</v>
      </c>
      <c r="J1038" s="93" t="s">
        <v>11178</v>
      </c>
      <c r="K1038" s="94" t="s">
        <v>11179</v>
      </c>
      <c r="L1038" s="91" t="s">
        <v>318</v>
      </c>
      <c r="M1038" s="91" t="s">
        <v>319</v>
      </c>
      <c r="N1038" s="96" t="s">
        <v>491</v>
      </c>
      <c r="O1038" s="96" t="s">
        <v>498</v>
      </c>
      <c r="P1038" s="92"/>
      <c r="Q1038" s="92"/>
      <c r="R1038" s="92"/>
      <c r="S1038" s="92"/>
      <c r="T1038" s="92" t="s">
        <v>6</v>
      </c>
      <c r="U1038" s="92"/>
      <c r="V1038" s="91" t="s">
        <v>11</v>
      </c>
      <c r="W1038" s="91" t="s">
        <v>284</v>
      </c>
      <c r="X1038" s="98" t="s">
        <v>11216</v>
      </c>
      <c r="Y1038" s="91" t="s">
        <v>810</v>
      </c>
      <c r="Z1038" s="99">
        <v>26.6</v>
      </c>
      <c r="AA1038" s="100">
        <v>19.95</v>
      </c>
      <c r="AB1038" s="101" t="s">
        <v>11217</v>
      </c>
      <c r="AC1038" s="102" t="s">
        <v>638</v>
      </c>
      <c r="AD1038" s="103">
        <f>Table1[[#This Row],[QTY]]*Table1[[#This Row],['# Books]]</f>
        <v>0</v>
      </c>
      <c r="AE1038" s="104">
        <f>Table1[[#This Row],[QTY]]*Table1[[#This Row],[S&amp;L Price]]</f>
        <v>0</v>
      </c>
    </row>
    <row r="1039" spans="1:31" ht="18" hidden="1" customHeight="1" x14ac:dyDescent="0.25">
      <c r="A1039" s="86"/>
      <c r="B1039" s="87">
        <v>67</v>
      </c>
      <c r="C1039" s="88"/>
      <c r="D1039" s="89" t="s">
        <v>11671</v>
      </c>
      <c r="E1039" s="90">
        <v>1</v>
      </c>
      <c r="F1039" s="91" t="s">
        <v>11673</v>
      </c>
      <c r="G1039" s="89" t="s">
        <v>3</v>
      </c>
      <c r="H1039" s="89"/>
      <c r="I1039" s="92" t="s">
        <v>11675</v>
      </c>
      <c r="J1039" s="93" t="s">
        <v>11178</v>
      </c>
      <c r="K1039" s="94" t="s">
        <v>11179</v>
      </c>
      <c r="L1039" s="91"/>
      <c r="M1039" s="91"/>
      <c r="N1039" s="96" t="s">
        <v>491</v>
      </c>
      <c r="O1039" s="96" t="s">
        <v>498</v>
      </c>
      <c r="P1039" s="92"/>
      <c r="Q1039" s="92"/>
      <c r="R1039" s="92"/>
      <c r="S1039" s="92"/>
      <c r="T1039" s="92" t="s">
        <v>6</v>
      </c>
      <c r="U1039" s="92"/>
      <c r="V1039" s="91" t="s">
        <v>11</v>
      </c>
      <c r="W1039" s="91" t="s">
        <v>284</v>
      </c>
      <c r="X1039" s="98" t="s">
        <v>11216</v>
      </c>
      <c r="Y1039" s="91" t="s">
        <v>810</v>
      </c>
      <c r="Z1039" s="99">
        <v>26.6</v>
      </c>
      <c r="AA1039" s="100">
        <v>19.95</v>
      </c>
      <c r="AB1039" s="101" t="s">
        <v>11217</v>
      </c>
      <c r="AC1039" s="102" t="s">
        <v>638</v>
      </c>
      <c r="AD1039" s="103">
        <f>Table1[[#This Row],[QTY]]*Table1[[#This Row],['# Books]]</f>
        <v>0</v>
      </c>
      <c r="AE1039" s="104">
        <f>Table1[[#This Row],[QTY]]*Table1[[#This Row],[S&amp;L Price]]</f>
        <v>0</v>
      </c>
    </row>
    <row r="1040" spans="1:31" ht="18" customHeight="1" x14ac:dyDescent="0.25">
      <c r="A1040" s="86"/>
      <c r="B1040" s="87">
        <v>67</v>
      </c>
      <c r="C1040" s="88"/>
      <c r="D1040" s="89" t="s">
        <v>11671</v>
      </c>
      <c r="E1040" s="90">
        <v>1</v>
      </c>
      <c r="F1040" s="91" t="s">
        <v>11676</v>
      </c>
      <c r="G1040" s="89" t="s">
        <v>0</v>
      </c>
      <c r="H1040" s="89"/>
      <c r="I1040" s="92" t="s">
        <v>11677</v>
      </c>
      <c r="J1040" s="93" t="s">
        <v>11178</v>
      </c>
      <c r="K1040" s="94" t="s">
        <v>11179</v>
      </c>
      <c r="L1040" s="91" t="s">
        <v>318</v>
      </c>
      <c r="M1040" s="91" t="s">
        <v>319</v>
      </c>
      <c r="N1040" s="96" t="s">
        <v>491</v>
      </c>
      <c r="O1040" s="96" t="s">
        <v>498</v>
      </c>
      <c r="P1040" s="92"/>
      <c r="Q1040" s="92"/>
      <c r="R1040" s="92"/>
      <c r="S1040" s="92"/>
      <c r="T1040" s="92" t="s">
        <v>6</v>
      </c>
      <c r="U1040" s="92"/>
      <c r="V1040" s="91" t="s">
        <v>11</v>
      </c>
      <c r="W1040" s="91" t="s">
        <v>284</v>
      </c>
      <c r="X1040" s="98" t="s">
        <v>11221</v>
      </c>
      <c r="Y1040" s="91" t="s">
        <v>810</v>
      </c>
      <c r="Z1040" s="99">
        <v>26.6</v>
      </c>
      <c r="AA1040" s="100">
        <v>19.95</v>
      </c>
      <c r="AB1040" s="101" t="s">
        <v>11222</v>
      </c>
      <c r="AC1040" s="102" t="s">
        <v>638</v>
      </c>
      <c r="AD1040" s="103">
        <f>Table1[[#This Row],[QTY]]*Table1[[#This Row],['# Books]]</f>
        <v>0</v>
      </c>
      <c r="AE1040" s="104">
        <f>Table1[[#This Row],[QTY]]*Table1[[#This Row],[S&amp;L Price]]</f>
        <v>0</v>
      </c>
    </row>
    <row r="1041" spans="1:31" ht="18" hidden="1" customHeight="1" x14ac:dyDescent="0.25">
      <c r="A1041" s="86"/>
      <c r="B1041" s="87">
        <v>67</v>
      </c>
      <c r="C1041" s="88"/>
      <c r="D1041" s="89" t="s">
        <v>11671</v>
      </c>
      <c r="E1041" s="90">
        <v>1</v>
      </c>
      <c r="F1041" s="91" t="s">
        <v>11676</v>
      </c>
      <c r="G1041" s="89" t="s">
        <v>3</v>
      </c>
      <c r="H1041" s="89"/>
      <c r="I1041" s="92" t="s">
        <v>11678</v>
      </c>
      <c r="J1041" s="93" t="s">
        <v>11178</v>
      </c>
      <c r="K1041" s="94" t="s">
        <v>11179</v>
      </c>
      <c r="L1041" s="91"/>
      <c r="M1041" s="91"/>
      <c r="N1041" s="96" t="s">
        <v>491</v>
      </c>
      <c r="O1041" s="96" t="s">
        <v>498</v>
      </c>
      <c r="P1041" s="92"/>
      <c r="Q1041" s="92"/>
      <c r="R1041" s="92"/>
      <c r="S1041" s="92"/>
      <c r="T1041" s="92" t="s">
        <v>6</v>
      </c>
      <c r="U1041" s="92"/>
      <c r="V1041" s="91" t="s">
        <v>11</v>
      </c>
      <c r="W1041" s="91" t="s">
        <v>284</v>
      </c>
      <c r="X1041" s="98" t="s">
        <v>11221</v>
      </c>
      <c r="Y1041" s="91" t="s">
        <v>810</v>
      </c>
      <c r="Z1041" s="99">
        <v>26.6</v>
      </c>
      <c r="AA1041" s="100">
        <v>19.95</v>
      </c>
      <c r="AB1041" s="101" t="s">
        <v>11222</v>
      </c>
      <c r="AC1041" s="102" t="s">
        <v>638</v>
      </c>
      <c r="AD1041" s="103">
        <f>Table1[[#This Row],[QTY]]*Table1[[#This Row],['# Books]]</f>
        <v>0</v>
      </c>
      <c r="AE1041" s="104">
        <f>Table1[[#This Row],[QTY]]*Table1[[#This Row],[S&amp;L Price]]</f>
        <v>0</v>
      </c>
    </row>
    <row r="1042" spans="1:31" ht="18" customHeight="1" x14ac:dyDescent="0.25">
      <c r="A1042" s="86"/>
      <c r="B1042" s="87">
        <v>67</v>
      </c>
      <c r="C1042" s="88"/>
      <c r="D1042" s="89" t="s">
        <v>11671</v>
      </c>
      <c r="E1042" s="90">
        <v>1</v>
      </c>
      <c r="F1042" s="91" t="s">
        <v>11679</v>
      </c>
      <c r="G1042" s="89" t="s">
        <v>0</v>
      </c>
      <c r="H1042" s="89"/>
      <c r="I1042" s="92" t="s">
        <v>11680</v>
      </c>
      <c r="J1042" s="93" t="s">
        <v>11178</v>
      </c>
      <c r="K1042" s="94" t="s">
        <v>11179</v>
      </c>
      <c r="L1042" s="91" t="s">
        <v>318</v>
      </c>
      <c r="M1042" s="91" t="s">
        <v>319</v>
      </c>
      <c r="N1042" s="96" t="s">
        <v>491</v>
      </c>
      <c r="O1042" s="96" t="s">
        <v>498</v>
      </c>
      <c r="P1042" s="92"/>
      <c r="Q1042" s="92"/>
      <c r="R1042" s="92"/>
      <c r="S1042" s="92"/>
      <c r="T1042" s="92" t="s">
        <v>6</v>
      </c>
      <c r="U1042" s="92"/>
      <c r="V1042" s="91" t="s">
        <v>11</v>
      </c>
      <c r="W1042" s="91" t="s">
        <v>284</v>
      </c>
      <c r="X1042" s="98" t="s">
        <v>11240</v>
      </c>
      <c r="Y1042" s="91" t="s">
        <v>810</v>
      </c>
      <c r="Z1042" s="99">
        <v>26.6</v>
      </c>
      <c r="AA1042" s="100">
        <v>19.95</v>
      </c>
      <c r="AB1042" s="101" t="s">
        <v>11241</v>
      </c>
      <c r="AC1042" s="102" t="s">
        <v>638</v>
      </c>
      <c r="AD1042" s="103">
        <f>Table1[[#This Row],[QTY]]*Table1[[#This Row],['# Books]]</f>
        <v>0</v>
      </c>
      <c r="AE1042" s="104">
        <f>Table1[[#This Row],[QTY]]*Table1[[#This Row],[S&amp;L Price]]</f>
        <v>0</v>
      </c>
    </row>
    <row r="1043" spans="1:31" ht="18" hidden="1" customHeight="1" x14ac:dyDescent="0.25">
      <c r="A1043" s="86"/>
      <c r="B1043" s="87">
        <v>67</v>
      </c>
      <c r="C1043" s="88"/>
      <c r="D1043" s="89" t="s">
        <v>11671</v>
      </c>
      <c r="E1043" s="90">
        <v>1</v>
      </c>
      <c r="F1043" s="91" t="s">
        <v>11679</v>
      </c>
      <c r="G1043" s="89" t="s">
        <v>3</v>
      </c>
      <c r="H1043" s="89"/>
      <c r="I1043" s="92" t="s">
        <v>11681</v>
      </c>
      <c r="J1043" s="93" t="s">
        <v>11178</v>
      </c>
      <c r="K1043" s="94" t="s">
        <v>11179</v>
      </c>
      <c r="L1043" s="91"/>
      <c r="M1043" s="91"/>
      <c r="N1043" s="96" t="s">
        <v>491</v>
      </c>
      <c r="O1043" s="96" t="s">
        <v>498</v>
      </c>
      <c r="P1043" s="92"/>
      <c r="Q1043" s="92"/>
      <c r="R1043" s="92"/>
      <c r="S1043" s="92"/>
      <c r="T1043" s="92" t="s">
        <v>6</v>
      </c>
      <c r="U1043" s="92"/>
      <c r="V1043" s="91" t="s">
        <v>11</v>
      </c>
      <c r="W1043" s="91" t="s">
        <v>284</v>
      </c>
      <c r="X1043" s="98" t="s">
        <v>11240</v>
      </c>
      <c r="Y1043" s="91" t="s">
        <v>810</v>
      </c>
      <c r="Z1043" s="99">
        <v>26.6</v>
      </c>
      <c r="AA1043" s="100">
        <v>19.95</v>
      </c>
      <c r="AB1043" s="101" t="s">
        <v>11241</v>
      </c>
      <c r="AC1043" s="102" t="s">
        <v>638</v>
      </c>
      <c r="AD1043" s="103">
        <f>Table1[[#This Row],[QTY]]*Table1[[#This Row],['# Books]]</f>
        <v>0</v>
      </c>
      <c r="AE1043" s="104">
        <f>Table1[[#This Row],[QTY]]*Table1[[#This Row],[S&amp;L Price]]</f>
        <v>0</v>
      </c>
    </row>
    <row r="1044" spans="1:31" ht="18" customHeight="1" x14ac:dyDescent="0.25">
      <c r="A1044" s="86"/>
      <c r="B1044" s="87">
        <v>67</v>
      </c>
      <c r="C1044" s="88"/>
      <c r="D1044" s="89" t="s">
        <v>11671</v>
      </c>
      <c r="E1044" s="90">
        <v>1</v>
      </c>
      <c r="F1044" s="91" t="s">
        <v>11682</v>
      </c>
      <c r="G1044" s="89" t="s">
        <v>0</v>
      </c>
      <c r="H1044" s="89"/>
      <c r="I1044" s="92" t="s">
        <v>11683</v>
      </c>
      <c r="J1044" s="93" t="s">
        <v>11178</v>
      </c>
      <c r="K1044" s="94" t="s">
        <v>11179</v>
      </c>
      <c r="L1044" s="91" t="s">
        <v>318</v>
      </c>
      <c r="M1044" s="91" t="s">
        <v>319</v>
      </c>
      <c r="N1044" s="96" t="s">
        <v>491</v>
      </c>
      <c r="O1044" s="96" t="s">
        <v>498</v>
      </c>
      <c r="P1044" s="92"/>
      <c r="Q1044" s="92"/>
      <c r="R1044" s="92"/>
      <c r="S1044" s="92"/>
      <c r="T1044" s="92" t="s">
        <v>6</v>
      </c>
      <c r="U1044" s="92"/>
      <c r="V1044" s="91" t="s">
        <v>11</v>
      </c>
      <c r="W1044" s="91" t="s">
        <v>284</v>
      </c>
      <c r="X1044" s="98" t="s">
        <v>11231</v>
      </c>
      <c r="Y1044" s="91" t="s">
        <v>810</v>
      </c>
      <c r="Z1044" s="99">
        <v>26.6</v>
      </c>
      <c r="AA1044" s="100">
        <v>19.95</v>
      </c>
      <c r="AB1044" s="101" t="s">
        <v>745</v>
      </c>
      <c r="AC1044" s="102" t="s">
        <v>638</v>
      </c>
      <c r="AD1044" s="103">
        <f>Table1[[#This Row],[QTY]]*Table1[[#This Row],['# Books]]</f>
        <v>0</v>
      </c>
      <c r="AE1044" s="104">
        <f>Table1[[#This Row],[QTY]]*Table1[[#This Row],[S&amp;L Price]]</f>
        <v>0</v>
      </c>
    </row>
    <row r="1045" spans="1:31" ht="18" hidden="1" customHeight="1" x14ac:dyDescent="0.25">
      <c r="A1045" s="86"/>
      <c r="B1045" s="87">
        <v>67</v>
      </c>
      <c r="C1045" s="88"/>
      <c r="D1045" s="89" t="s">
        <v>11671</v>
      </c>
      <c r="E1045" s="90">
        <v>1</v>
      </c>
      <c r="F1045" s="91" t="s">
        <v>11682</v>
      </c>
      <c r="G1045" s="89" t="s">
        <v>3</v>
      </c>
      <c r="H1045" s="89"/>
      <c r="I1045" s="92" t="s">
        <v>11684</v>
      </c>
      <c r="J1045" s="93" t="s">
        <v>11178</v>
      </c>
      <c r="K1045" s="94" t="s">
        <v>11179</v>
      </c>
      <c r="L1045" s="91"/>
      <c r="M1045" s="91"/>
      <c r="N1045" s="96" t="s">
        <v>491</v>
      </c>
      <c r="O1045" s="96" t="s">
        <v>498</v>
      </c>
      <c r="P1045" s="92"/>
      <c r="Q1045" s="92"/>
      <c r="R1045" s="92"/>
      <c r="S1045" s="92"/>
      <c r="T1045" s="92" t="s">
        <v>6</v>
      </c>
      <c r="U1045" s="92"/>
      <c r="V1045" s="91" t="s">
        <v>11</v>
      </c>
      <c r="W1045" s="91" t="s">
        <v>284</v>
      </c>
      <c r="X1045" s="98" t="s">
        <v>11231</v>
      </c>
      <c r="Y1045" s="91" t="s">
        <v>810</v>
      </c>
      <c r="Z1045" s="99">
        <v>26.6</v>
      </c>
      <c r="AA1045" s="100">
        <v>19.95</v>
      </c>
      <c r="AB1045" s="101" t="s">
        <v>745</v>
      </c>
      <c r="AC1045" s="102" t="s">
        <v>638</v>
      </c>
      <c r="AD1045" s="103">
        <f>Table1[[#This Row],[QTY]]*Table1[[#This Row],['# Books]]</f>
        <v>0</v>
      </c>
      <c r="AE1045" s="104">
        <f>Table1[[#This Row],[QTY]]*Table1[[#This Row],[S&amp;L Price]]</f>
        <v>0</v>
      </c>
    </row>
    <row r="1046" spans="1:31" ht="18" customHeight="1" x14ac:dyDescent="0.25">
      <c r="A1046" s="86"/>
      <c r="B1046" s="87">
        <v>67</v>
      </c>
      <c r="C1046" s="88"/>
      <c r="D1046" s="89" t="s">
        <v>11671</v>
      </c>
      <c r="E1046" s="90">
        <v>1</v>
      </c>
      <c r="F1046" s="91" t="s">
        <v>11685</v>
      </c>
      <c r="G1046" s="89" t="s">
        <v>0</v>
      </c>
      <c r="H1046" s="89"/>
      <c r="I1046" s="92" t="s">
        <v>11686</v>
      </c>
      <c r="J1046" s="93" t="s">
        <v>11178</v>
      </c>
      <c r="K1046" s="94" t="s">
        <v>11179</v>
      </c>
      <c r="L1046" s="91" t="s">
        <v>318</v>
      </c>
      <c r="M1046" s="91" t="s">
        <v>319</v>
      </c>
      <c r="N1046" s="96" t="s">
        <v>491</v>
      </c>
      <c r="O1046" s="96" t="s">
        <v>498</v>
      </c>
      <c r="P1046" s="92"/>
      <c r="Q1046" s="92"/>
      <c r="R1046" s="92"/>
      <c r="S1046" s="92"/>
      <c r="T1046" s="92" t="s">
        <v>6</v>
      </c>
      <c r="U1046" s="92"/>
      <c r="V1046" s="91" t="s">
        <v>11</v>
      </c>
      <c r="W1046" s="91" t="s">
        <v>284</v>
      </c>
      <c r="X1046" s="98" t="s">
        <v>11226</v>
      </c>
      <c r="Y1046" s="91" t="s">
        <v>810</v>
      </c>
      <c r="Z1046" s="99">
        <v>26.6</v>
      </c>
      <c r="AA1046" s="100">
        <v>19.95</v>
      </c>
      <c r="AB1046" s="101" t="s">
        <v>11227</v>
      </c>
      <c r="AC1046" s="102" t="s">
        <v>638</v>
      </c>
      <c r="AD1046" s="103">
        <f>Table1[[#This Row],[QTY]]*Table1[[#This Row],['# Books]]</f>
        <v>0</v>
      </c>
      <c r="AE1046" s="104">
        <f>Table1[[#This Row],[QTY]]*Table1[[#This Row],[S&amp;L Price]]</f>
        <v>0</v>
      </c>
    </row>
    <row r="1047" spans="1:31" ht="18" hidden="1" customHeight="1" x14ac:dyDescent="0.25">
      <c r="A1047" s="86"/>
      <c r="B1047" s="87">
        <v>67</v>
      </c>
      <c r="C1047" s="88"/>
      <c r="D1047" s="89" t="s">
        <v>11671</v>
      </c>
      <c r="E1047" s="90">
        <v>1</v>
      </c>
      <c r="F1047" s="91" t="s">
        <v>11685</v>
      </c>
      <c r="G1047" s="89" t="s">
        <v>3</v>
      </c>
      <c r="H1047" s="89"/>
      <c r="I1047" s="92" t="s">
        <v>11687</v>
      </c>
      <c r="J1047" s="93" t="s">
        <v>11178</v>
      </c>
      <c r="K1047" s="94" t="s">
        <v>11179</v>
      </c>
      <c r="L1047" s="91"/>
      <c r="M1047" s="91"/>
      <c r="N1047" s="96" t="s">
        <v>491</v>
      </c>
      <c r="O1047" s="96" t="s">
        <v>498</v>
      </c>
      <c r="P1047" s="92"/>
      <c r="Q1047" s="92"/>
      <c r="R1047" s="92"/>
      <c r="S1047" s="92"/>
      <c r="T1047" s="92" t="s">
        <v>6</v>
      </c>
      <c r="U1047" s="92"/>
      <c r="V1047" s="91" t="s">
        <v>11</v>
      </c>
      <c r="W1047" s="91" t="s">
        <v>284</v>
      </c>
      <c r="X1047" s="98" t="s">
        <v>11226</v>
      </c>
      <c r="Y1047" s="91" t="s">
        <v>810</v>
      </c>
      <c r="Z1047" s="99">
        <v>26.6</v>
      </c>
      <c r="AA1047" s="100">
        <v>19.95</v>
      </c>
      <c r="AB1047" s="101" t="s">
        <v>11227</v>
      </c>
      <c r="AC1047" s="102" t="s">
        <v>638</v>
      </c>
      <c r="AD1047" s="103">
        <f>Table1[[#This Row],[QTY]]*Table1[[#This Row],['# Books]]</f>
        <v>0</v>
      </c>
      <c r="AE1047" s="104">
        <f>Table1[[#This Row],[QTY]]*Table1[[#This Row],[S&amp;L Price]]</f>
        <v>0</v>
      </c>
    </row>
    <row r="1048" spans="1:31" ht="18" customHeight="1" x14ac:dyDescent="0.25">
      <c r="A1048" s="86"/>
      <c r="B1048" s="87">
        <v>67</v>
      </c>
      <c r="C1048" s="88"/>
      <c r="D1048" s="89" t="s">
        <v>11671</v>
      </c>
      <c r="E1048" s="90">
        <v>1</v>
      </c>
      <c r="F1048" s="91" t="s">
        <v>11688</v>
      </c>
      <c r="G1048" s="89" t="s">
        <v>0</v>
      </c>
      <c r="H1048" s="89"/>
      <c r="I1048" s="92" t="s">
        <v>11689</v>
      </c>
      <c r="J1048" s="93" t="s">
        <v>11178</v>
      </c>
      <c r="K1048" s="94" t="s">
        <v>11179</v>
      </c>
      <c r="L1048" s="91" t="s">
        <v>318</v>
      </c>
      <c r="M1048" s="91" t="s">
        <v>319</v>
      </c>
      <c r="N1048" s="96" t="s">
        <v>491</v>
      </c>
      <c r="O1048" s="96" t="s">
        <v>498</v>
      </c>
      <c r="P1048" s="92"/>
      <c r="Q1048" s="92"/>
      <c r="R1048" s="92"/>
      <c r="S1048" s="92"/>
      <c r="T1048" s="92" t="s">
        <v>6</v>
      </c>
      <c r="U1048" s="92"/>
      <c r="V1048" s="91" t="s">
        <v>11</v>
      </c>
      <c r="W1048" s="91" t="s">
        <v>284</v>
      </c>
      <c r="X1048" s="98" t="s">
        <v>11235</v>
      </c>
      <c r="Y1048" s="91" t="s">
        <v>810</v>
      </c>
      <c r="Z1048" s="99">
        <v>26.6</v>
      </c>
      <c r="AA1048" s="100">
        <v>19.95</v>
      </c>
      <c r="AB1048" s="101" t="s">
        <v>11236</v>
      </c>
      <c r="AC1048" s="102" t="s">
        <v>638</v>
      </c>
      <c r="AD1048" s="103">
        <f>Table1[[#This Row],[QTY]]*Table1[[#This Row],['# Books]]</f>
        <v>0</v>
      </c>
      <c r="AE1048" s="104">
        <f>Table1[[#This Row],[QTY]]*Table1[[#This Row],[S&amp;L Price]]</f>
        <v>0</v>
      </c>
    </row>
    <row r="1049" spans="1:31" ht="18" hidden="1" customHeight="1" x14ac:dyDescent="0.25">
      <c r="A1049" s="86"/>
      <c r="B1049" s="87">
        <v>67</v>
      </c>
      <c r="C1049" s="88"/>
      <c r="D1049" s="89" t="s">
        <v>11671</v>
      </c>
      <c r="E1049" s="90">
        <v>1</v>
      </c>
      <c r="F1049" s="91" t="s">
        <v>11688</v>
      </c>
      <c r="G1049" s="89" t="s">
        <v>3</v>
      </c>
      <c r="H1049" s="89"/>
      <c r="I1049" s="92" t="s">
        <v>11690</v>
      </c>
      <c r="J1049" s="93" t="s">
        <v>11178</v>
      </c>
      <c r="K1049" s="94" t="s">
        <v>11179</v>
      </c>
      <c r="L1049" s="91"/>
      <c r="M1049" s="91"/>
      <c r="N1049" s="96" t="s">
        <v>491</v>
      </c>
      <c r="O1049" s="96" t="s">
        <v>498</v>
      </c>
      <c r="P1049" s="92"/>
      <c r="Q1049" s="92"/>
      <c r="R1049" s="92"/>
      <c r="S1049" s="92"/>
      <c r="T1049" s="92" t="s">
        <v>6</v>
      </c>
      <c r="U1049" s="92"/>
      <c r="V1049" s="91" t="s">
        <v>11</v>
      </c>
      <c r="W1049" s="91" t="s">
        <v>284</v>
      </c>
      <c r="X1049" s="98" t="s">
        <v>11235</v>
      </c>
      <c r="Y1049" s="91" t="s">
        <v>810</v>
      </c>
      <c r="Z1049" s="99">
        <v>26.6</v>
      </c>
      <c r="AA1049" s="100">
        <v>19.95</v>
      </c>
      <c r="AB1049" s="101" t="s">
        <v>11236</v>
      </c>
      <c r="AC1049" s="102" t="s">
        <v>638</v>
      </c>
      <c r="AD1049" s="103">
        <f>Table1[[#This Row],[QTY]]*Table1[[#This Row],['# Books]]</f>
        <v>0</v>
      </c>
      <c r="AE1049" s="104">
        <f>Table1[[#This Row],[QTY]]*Table1[[#This Row],[S&amp;L Price]]</f>
        <v>0</v>
      </c>
    </row>
    <row r="1050" spans="1:31" ht="18" hidden="1" customHeight="1" x14ac:dyDescent="0.25">
      <c r="A1050" s="86"/>
      <c r="B1050" s="87">
        <v>68</v>
      </c>
      <c r="C1050" s="88">
        <v>166</v>
      </c>
      <c r="D1050" s="89" t="s">
        <v>11691</v>
      </c>
      <c r="E1050" s="90">
        <v>18</v>
      </c>
      <c r="F1050" s="91" t="s">
        <v>11692</v>
      </c>
      <c r="G1050" s="89" t="s">
        <v>9</v>
      </c>
      <c r="H1050" s="89"/>
      <c r="I1050" s="92" t="s">
        <v>10820</v>
      </c>
      <c r="J1050" s="93">
        <v>2020</v>
      </c>
      <c r="K1050" s="94" t="s">
        <v>9859</v>
      </c>
      <c r="L1050" s="91" t="s">
        <v>318</v>
      </c>
      <c r="M1050" s="91" t="s">
        <v>319</v>
      </c>
      <c r="N1050" s="96"/>
      <c r="O1050" s="96"/>
      <c r="P1050" s="92"/>
      <c r="Q1050" s="92"/>
      <c r="R1050" s="92"/>
      <c r="S1050" s="92"/>
      <c r="T1050" s="92"/>
      <c r="U1050" s="92"/>
      <c r="V1050" s="91" t="s">
        <v>11</v>
      </c>
      <c r="W1050" s="91" t="s">
        <v>284</v>
      </c>
      <c r="X1050" s="98" t="s">
        <v>9966</v>
      </c>
      <c r="Y1050" s="91" t="s">
        <v>810</v>
      </c>
      <c r="Z1050" s="99">
        <v>478.8</v>
      </c>
      <c r="AA1050" s="100">
        <v>359.1</v>
      </c>
      <c r="AB1050" s="101"/>
      <c r="AC1050" s="102" t="s">
        <v>638</v>
      </c>
      <c r="AD1050" s="103">
        <f>Table1[[#This Row],[QTY]]*Table1[[#This Row],['# Books]]</f>
        <v>0</v>
      </c>
      <c r="AE1050" s="104">
        <f>Table1[[#This Row],[QTY]]*Table1[[#This Row],[S&amp;L Price]]</f>
        <v>0</v>
      </c>
    </row>
    <row r="1051" spans="1:31" ht="18" hidden="1" customHeight="1" x14ac:dyDescent="0.25">
      <c r="A1051" s="86"/>
      <c r="B1051" s="87">
        <v>68</v>
      </c>
      <c r="C1051" s="88">
        <v>166</v>
      </c>
      <c r="D1051" s="89" t="s">
        <v>11691</v>
      </c>
      <c r="E1051" s="90">
        <v>6</v>
      </c>
      <c r="F1051" s="91" t="s">
        <v>11693</v>
      </c>
      <c r="G1051" s="89" t="s">
        <v>9</v>
      </c>
      <c r="H1051" s="89"/>
      <c r="I1051" s="92" t="s">
        <v>10821</v>
      </c>
      <c r="J1051" s="93">
        <v>2020</v>
      </c>
      <c r="K1051" s="94" t="s">
        <v>9859</v>
      </c>
      <c r="L1051" s="91" t="s">
        <v>318</v>
      </c>
      <c r="M1051" s="91" t="s">
        <v>319</v>
      </c>
      <c r="N1051" s="96"/>
      <c r="O1051" s="96"/>
      <c r="P1051" s="92"/>
      <c r="Q1051" s="92"/>
      <c r="R1051" s="92"/>
      <c r="S1051" s="92"/>
      <c r="T1051" s="92"/>
      <c r="U1051" s="92"/>
      <c r="V1051" s="91" t="s">
        <v>11</v>
      </c>
      <c r="W1051" s="91" t="s">
        <v>284</v>
      </c>
      <c r="X1051" s="98" t="s">
        <v>9968</v>
      </c>
      <c r="Y1051" s="91" t="s">
        <v>810</v>
      </c>
      <c r="Z1051" s="99">
        <v>159.6</v>
      </c>
      <c r="AA1051" s="100">
        <v>119.7</v>
      </c>
      <c r="AB1051" s="101"/>
      <c r="AC1051" s="102" t="s">
        <v>638</v>
      </c>
      <c r="AD1051" s="103">
        <f>Table1[[#This Row],[QTY]]*Table1[[#This Row],['# Books]]</f>
        <v>0</v>
      </c>
      <c r="AE1051" s="104">
        <f>Table1[[#This Row],[QTY]]*Table1[[#This Row],[S&amp;L Price]]</f>
        <v>0</v>
      </c>
    </row>
    <row r="1052" spans="1:31" ht="18" customHeight="1" x14ac:dyDescent="0.25">
      <c r="A1052" s="86"/>
      <c r="B1052" s="87">
        <v>68</v>
      </c>
      <c r="C1052" s="88">
        <v>166</v>
      </c>
      <c r="D1052" s="89" t="s">
        <v>11691</v>
      </c>
      <c r="E1052" s="90">
        <v>1</v>
      </c>
      <c r="F1052" s="91" t="s">
        <v>10822</v>
      </c>
      <c r="G1052" s="89" t="s">
        <v>0</v>
      </c>
      <c r="H1052" s="89"/>
      <c r="I1052" s="92" t="s">
        <v>10823</v>
      </c>
      <c r="J1052" s="93">
        <v>2020</v>
      </c>
      <c r="K1052" s="94" t="s">
        <v>9859</v>
      </c>
      <c r="L1052" s="91" t="s">
        <v>318</v>
      </c>
      <c r="M1052" s="91" t="s">
        <v>319</v>
      </c>
      <c r="N1052" s="96" t="s">
        <v>491</v>
      </c>
      <c r="O1052" s="96" t="s">
        <v>8750</v>
      </c>
      <c r="P1052" s="92"/>
      <c r="Q1052" s="92"/>
      <c r="R1052" s="92"/>
      <c r="S1052" s="92"/>
      <c r="T1052" s="92" t="s">
        <v>6</v>
      </c>
      <c r="U1052" s="92"/>
      <c r="V1052" s="91" t="s">
        <v>11</v>
      </c>
      <c r="W1052" s="91" t="s">
        <v>284</v>
      </c>
      <c r="X1052" s="98" t="s">
        <v>9986</v>
      </c>
      <c r="Y1052" s="91" t="s">
        <v>810</v>
      </c>
      <c r="Z1052" s="99">
        <v>26.6</v>
      </c>
      <c r="AA1052" s="100">
        <v>19.95</v>
      </c>
      <c r="AB1052" s="101" t="s">
        <v>9987</v>
      </c>
      <c r="AC1052" s="102" t="s">
        <v>638</v>
      </c>
      <c r="AD1052" s="103">
        <f>Table1[[#This Row],[QTY]]*Table1[[#This Row],['# Books]]</f>
        <v>0</v>
      </c>
      <c r="AE1052" s="104">
        <f>Table1[[#This Row],[QTY]]*Table1[[#This Row],[S&amp;L Price]]</f>
        <v>0</v>
      </c>
    </row>
    <row r="1053" spans="1:31" ht="18" hidden="1" customHeight="1" x14ac:dyDescent="0.25">
      <c r="A1053" s="86"/>
      <c r="B1053" s="87">
        <v>68</v>
      </c>
      <c r="C1053" s="88">
        <v>166</v>
      </c>
      <c r="D1053" s="89" t="s">
        <v>11691</v>
      </c>
      <c r="E1053" s="90">
        <v>1</v>
      </c>
      <c r="F1053" s="91" t="s">
        <v>10822</v>
      </c>
      <c r="G1053" s="89" t="s">
        <v>3</v>
      </c>
      <c r="H1053" s="89"/>
      <c r="I1053" s="92" t="s">
        <v>10824</v>
      </c>
      <c r="J1053" s="93">
        <v>2020</v>
      </c>
      <c r="K1053" s="94" t="s">
        <v>9859</v>
      </c>
      <c r="L1053" s="91"/>
      <c r="M1053" s="91"/>
      <c r="N1053" s="96" t="s">
        <v>491</v>
      </c>
      <c r="O1053" s="96" t="s">
        <v>8750</v>
      </c>
      <c r="P1053" s="92"/>
      <c r="Q1053" s="92"/>
      <c r="R1053" s="92"/>
      <c r="S1053" s="92"/>
      <c r="T1053" s="92" t="s">
        <v>6</v>
      </c>
      <c r="U1053" s="92"/>
      <c r="V1053" s="91" t="s">
        <v>11</v>
      </c>
      <c r="W1053" s="91" t="s">
        <v>284</v>
      </c>
      <c r="X1053" s="98" t="s">
        <v>9986</v>
      </c>
      <c r="Y1053" s="91" t="s">
        <v>810</v>
      </c>
      <c r="Z1053" s="99">
        <v>26.6</v>
      </c>
      <c r="AA1053" s="100">
        <v>19.95</v>
      </c>
      <c r="AB1053" s="101" t="s">
        <v>9987</v>
      </c>
      <c r="AC1053" s="102" t="s">
        <v>638</v>
      </c>
      <c r="AD1053" s="103">
        <f>Table1[[#This Row],[QTY]]*Table1[[#This Row],['# Books]]</f>
        <v>0</v>
      </c>
      <c r="AE1053" s="104">
        <f>Table1[[#This Row],[QTY]]*Table1[[#This Row],[S&amp;L Price]]</f>
        <v>0</v>
      </c>
    </row>
    <row r="1054" spans="1:31" ht="18" customHeight="1" x14ac:dyDescent="0.25">
      <c r="A1054" s="86"/>
      <c r="B1054" s="87">
        <v>68</v>
      </c>
      <c r="C1054" s="88">
        <v>166</v>
      </c>
      <c r="D1054" s="89" t="s">
        <v>11691</v>
      </c>
      <c r="E1054" s="90">
        <v>1</v>
      </c>
      <c r="F1054" s="91" t="s">
        <v>10825</v>
      </c>
      <c r="G1054" s="89" t="s">
        <v>0</v>
      </c>
      <c r="H1054" s="89"/>
      <c r="I1054" s="92" t="s">
        <v>10826</v>
      </c>
      <c r="J1054" s="93">
        <v>2020</v>
      </c>
      <c r="K1054" s="94" t="s">
        <v>9859</v>
      </c>
      <c r="L1054" s="91" t="s">
        <v>318</v>
      </c>
      <c r="M1054" s="91" t="s">
        <v>319</v>
      </c>
      <c r="N1054" s="96" t="s">
        <v>491</v>
      </c>
      <c r="O1054" s="96" t="s">
        <v>8750</v>
      </c>
      <c r="P1054" s="92"/>
      <c r="Q1054" s="92"/>
      <c r="R1054" s="92"/>
      <c r="S1054" s="92"/>
      <c r="T1054" s="92" t="s">
        <v>6</v>
      </c>
      <c r="U1054" s="92"/>
      <c r="V1054" s="91" t="s">
        <v>11</v>
      </c>
      <c r="W1054" s="91" t="s">
        <v>284</v>
      </c>
      <c r="X1054" s="98" t="s">
        <v>9976</v>
      </c>
      <c r="Y1054" s="91" t="s">
        <v>810</v>
      </c>
      <c r="Z1054" s="99">
        <v>26.6</v>
      </c>
      <c r="AA1054" s="100">
        <v>19.95</v>
      </c>
      <c r="AB1054" s="101" t="s">
        <v>9977</v>
      </c>
      <c r="AC1054" s="102" t="s">
        <v>638</v>
      </c>
      <c r="AD1054" s="103">
        <f>Table1[[#This Row],[QTY]]*Table1[[#This Row],['# Books]]</f>
        <v>0</v>
      </c>
      <c r="AE1054" s="104">
        <f>Table1[[#This Row],[QTY]]*Table1[[#This Row],[S&amp;L Price]]</f>
        <v>0</v>
      </c>
    </row>
    <row r="1055" spans="1:31" ht="18" customHeight="1" x14ac:dyDescent="0.25">
      <c r="A1055" s="86"/>
      <c r="B1055" s="87">
        <v>68</v>
      </c>
      <c r="C1055" s="88">
        <v>166</v>
      </c>
      <c r="D1055" s="89" t="s">
        <v>11691</v>
      </c>
      <c r="E1055" s="90">
        <v>1</v>
      </c>
      <c r="F1055" s="91" t="s">
        <v>10828</v>
      </c>
      <c r="G1055" s="89" t="s">
        <v>0</v>
      </c>
      <c r="H1055" s="89"/>
      <c r="I1055" s="92" t="s">
        <v>10829</v>
      </c>
      <c r="J1055" s="93">
        <v>2020</v>
      </c>
      <c r="K1055" s="94" t="s">
        <v>9859</v>
      </c>
      <c r="L1055" s="91" t="s">
        <v>318</v>
      </c>
      <c r="M1055" s="91" t="s">
        <v>319</v>
      </c>
      <c r="N1055" s="96" t="s">
        <v>491</v>
      </c>
      <c r="O1055" s="96" t="s">
        <v>8751</v>
      </c>
      <c r="P1055" s="92"/>
      <c r="Q1055" s="92"/>
      <c r="R1055" s="92"/>
      <c r="S1055" s="92"/>
      <c r="T1055" s="92" t="s">
        <v>15</v>
      </c>
      <c r="U1055" s="92"/>
      <c r="V1055" s="91" t="s">
        <v>11</v>
      </c>
      <c r="W1055" s="91" t="s">
        <v>284</v>
      </c>
      <c r="X1055" s="98" t="s">
        <v>9995</v>
      </c>
      <c r="Y1055" s="91" t="s">
        <v>810</v>
      </c>
      <c r="Z1055" s="99">
        <v>26.6</v>
      </c>
      <c r="AA1055" s="100">
        <v>19.95</v>
      </c>
      <c r="AB1055" s="101" t="s">
        <v>9996</v>
      </c>
      <c r="AC1055" s="102" t="s">
        <v>638</v>
      </c>
      <c r="AD1055" s="103">
        <f>Table1[[#This Row],[QTY]]*Table1[[#This Row],['# Books]]</f>
        <v>0</v>
      </c>
      <c r="AE1055" s="104">
        <f>Table1[[#This Row],[QTY]]*Table1[[#This Row],[S&amp;L Price]]</f>
        <v>0</v>
      </c>
    </row>
    <row r="1056" spans="1:31" ht="18" hidden="1" customHeight="1" x14ac:dyDescent="0.25">
      <c r="A1056" s="86"/>
      <c r="B1056" s="87">
        <v>68</v>
      </c>
      <c r="C1056" s="88">
        <v>166</v>
      </c>
      <c r="D1056" s="89" t="s">
        <v>11691</v>
      </c>
      <c r="E1056" s="90">
        <v>1</v>
      </c>
      <c r="F1056" s="91" t="s">
        <v>10828</v>
      </c>
      <c r="G1056" s="89" t="s">
        <v>3</v>
      </c>
      <c r="H1056" s="89"/>
      <c r="I1056" s="92" t="s">
        <v>10830</v>
      </c>
      <c r="J1056" s="93">
        <v>2020</v>
      </c>
      <c r="K1056" s="94" t="s">
        <v>9859</v>
      </c>
      <c r="L1056" s="91"/>
      <c r="M1056" s="91"/>
      <c r="N1056" s="96" t="s">
        <v>491</v>
      </c>
      <c r="O1056" s="96" t="s">
        <v>8751</v>
      </c>
      <c r="P1056" s="92"/>
      <c r="Q1056" s="92"/>
      <c r="R1056" s="92"/>
      <c r="S1056" s="92"/>
      <c r="T1056" s="92" t="s">
        <v>15</v>
      </c>
      <c r="U1056" s="92"/>
      <c r="V1056" s="91" t="s">
        <v>11</v>
      </c>
      <c r="W1056" s="91" t="s">
        <v>284</v>
      </c>
      <c r="X1056" s="98" t="s">
        <v>9995</v>
      </c>
      <c r="Y1056" s="91" t="s">
        <v>810</v>
      </c>
      <c r="Z1056" s="99">
        <v>26.6</v>
      </c>
      <c r="AA1056" s="100">
        <v>19.95</v>
      </c>
      <c r="AB1056" s="101" t="s">
        <v>9996</v>
      </c>
      <c r="AC1056" s="102" t="s">
        <v>638</v>
      </c>
      <c r="AD1056" s="103">
        <f>Table1[[#This Row],[QTY]]*Table1[[#This Row],['# Books]]</f>
        <v>0</v>
      </c>
      <c r="AE1056" s="104">
        <f>Table1[[#This Row],[QTY]]*Table1[[#This Row],[S&amp;L Price]]</f>
        <v>0</v>
      </c>
    </row>
    <row r="1057" spans="1:31" ht="18" customHeight="1" x14ac:dyDescent="0.25">
      <c r="A1057" s="86"/>
      <c r="B1057" s="87">
        <v>68</v>
      </c>
      <c r="C1057" s="88">
        <v>166</v>
      </c>
      <c r="D1057" s="89" t="s">
        <v>11691</v>
      </c>
      <c r="E1057" s="90">
        <v>1</v>
      </c>
      <c r="F1057" s="91" t="s">
        <v>10831</v>
      </c>
      <c r="G1057" s="89" t="s">
        <v>0</v>
      </c>
      <c r="H1057" s="89"/>
      <c r="I1057" s="92" t="s">
        <v>10832</v>
      </c>
      <c r="J1057" s="93">
        <v>2020</v>
      </c>
      <c r="K1057" s="94" t="s">
        <v>9859</v>
      </c>
      <c r="L1057" s="91" t="s">
        <v>318</v>
      </c>
      <c r="M1057" s="91" t="s">
        <v>319</v>
      </c>
      <c r="N1057" s="96" t="s">
        <v>491</v>
      </c>
      <c r="O1057" s="96" t="s">
        <v>8751</v>
      </c>
      <c r="P1057" s="92"/>
      <c r="Q1057" s="92"/>
      <c r="R1057" s="92"/>
      <c r="S1057" s="92"/>
      <c r="T1057" s="92" t="s">
        <v>15</v>
      </c>
      <c r="U1057" s="92"/>
      <c r="V1057" s="91" t="s">
        <v>11</v>
      </c>
      <c r="W1057" s="91" t="s">
        <v>284</v>
      </c>
      <c r="X1057" s="98" t="s">
        <v>9971</v>
      </c>
      <c r="Y1057" s="91" t="s">
        <v>810</v>
      </c>
      <c r="Z1057" s="99">
        <v>26.6</v>
      </c>
      <c r="AA1057" s="100">
        <v>19.95</v>
      </c>
      <c r="AB1057" s="101" t="s">
        <v>9972</v>
      </c>
      <c r="AC1057" s="102" t="s">
        <v>638</v>
      </c>
      <c r="AD1057" s="103">
        <f>Table1[[#This Row],[QTY]]*Table1[[#This Row],['# Books]]</f>
        <v>0</v>
      </c>
      <c r="AE1057" s="104">
        <f>Table1[[#This Row],[QTY]]*Table1[[#This Row],[S&amp;L Price]]</f>
        <v>0</v>
      </c>
    </row>
    <row r="1058" spans="1:31" ht="18" hidden="1" customHeight="1" x14ac:dyDescent="0.25">
      <c r="A1058" s="86"/>
      <c r="B1058" s="87">
        <v>68</v>
      </c>
      <c r="C1058" s="88">
        <v>166</v>
      </c>
      <c r="D1058" s="89" t="s">
        <v>11691</v>
      </c>
      <c r="E1058" s="90">
        <v>1</v>
      </c>
      <c r="F1058" s="91" t="s">
        <v>10831</v>
      </c>
      <c r="G1058" s="89" t="s">
        <v>3</v>
      </c>
      <c r="H1058" s="89"/>
      <c r="I1058" s="92" t="s">
        <v>10833</v>
      </c>
      <c r="J1058" s="93">
        <v>2020</v>
      </c>
      <c r="K1058" s="94" t="s">
        <v>9859</v>
      </c>
      <c r="L1058" s="91"/>
      <c r="M1058" s="91"/>
      <c r="N1058" s="96" t="s">
        <v>491</v>
      </c>
      <c r="O1058" s="96" t="s">
        <v>8751</v>
      </c>
      <c r="P1058" s="92"/>
      <c r="Q1058" s="92"/>
      <c r="R1058" s="92"/>
      <c r="S1058" s="92"/>
      <c r="T1058" s="92" t="s">
        <v>15</v>
      </c>
      <c r="U1058" s="92"/>
      <c r="V1058" s="91" t="s">
        <v>11</v>
      </c>
      <c r="W1058" s="91" t="s">
        <v>284</v>
      </c>
      <c r="X1058" s="98" t="s">
        <v>9971</v>
      </c>
      <c r="Y1058" s="91" t="s">
        <v>810</v>
      </c>
      <c r="Z1058" s="99">
        <v>26.6</v>
      </c>
      <c r="AA1058" s="100">
        <v>19.95</v>
      </c>
      <c r="AB1058" s="101" t="s">
        <v>9972</v>
      </c>
      <c r="AC1058" s="102" t="s">
        <v>638</v>
      </c>
      <c r="AD1058" s="103">
        <f>Table1[[#This Row],[QTY]]*Table1[[#This Row],['# Books]]</f>
        <v>0</v>
      </c>
      <c r="AE1058" s="104">
        <f>Table1[[#This Row],[QTY]]*Table1[[#This Row],[S&amp;L Price]]</f>
        <v>0</v>
      </c>
    </row>
    <row r="1059" spans="1:31" ht="18" customHeight="1" x14ac:dyDescent="0.25">
      <c r="A1059" s="86"/>
      <c r="B1059" s="87">
        <v>68</v>
      </c>
      <c r="C1059" s="88">
        <v>166</v>
      </c>
      <c r="D1059" s="89" t="s">
        <v>11691</v>
      </c>
      <c r="E1059" s="90">
        <v>1</v>
      </c>
      <c r="F1059" s="91" t="s">
        <v>10834</v>
      </c>
      <c r="G1059" s="89" t="s">
        <v>0</v>
      </c>
      <c r="H1059" s="89"/>
      <c r="I1059" s="92" t="s">
        <v>10835</v>
      </c>
      <c r="J1059" s="93">
        <v>2020</v>
      </c>
      <c r="K1059" s="94" t="s">
        <v>9859</v>
      </c>
      <c r="L1059" s="91" t="s">
        <v>318</v>
      </c>
      <c r="M1059" s="91" t="s">
        <v>319</v>
      </c>
      <c r="N1059" s="96" t="s">
        <v>491</v>
      </c>
      <c r="O1059" s="96" t="s">
        <v>8751</v>
      </c>
      <c r="P1059" s="92"/>
      <c r="Q1059" s="92"/>
      <c r="R1059" s="92"/>
      <c r="S1059" s="92"/>
      <c r="T1059" s="92" t="s">
        <v>6</v>
      </c>
      <c r="U1059" s="92"/>
      <c r="V1059" s="91" t="s">
        <v>11</v>
      </c>
      <c r="W1059" s="91" t="s">
        <v>284</v>
      </c>
      <c r="X1059" s="98" t="s">
        <v>9981</v>
      </c>
      <c r="Y1059" s="91" t="s">
        <v>810</v>
      </c>
      <c r="Z1059" s="99">
        <v>26.6</v>
      </c>
      <c r="AA1059" s="100">
        <v>19.95</v>
      </c>
      <c r="AB1059" s="101" t="s">
        <v>9982</v>
      </c>
      <c r="AC1059" s="102" t="s">
        <v>638</v>
      </c>
      <c r="AD1059" s="103">
        <f>Table1[[#This Row],[QTY]]*Table1[[#This Row],['# Books]]</f>
        <v>0</v>
      </c>
      <c r="AE1059" s="104">
        <f>Table1[[#This Row],[QTY]]*Table1[[#This Row],[S&amp;L Price]]</f>
        <v>0</v>
      </c>
    </row>
    <row r="1060" spans="1:31" ht="18" hidden="1" customHeight="1" x14ac:dyDescent="0.25">
      <c r="A1060" s="86"/>
      <c r="B1060" s="87">
        <v>68</v>
      </c>
      <c r="C1060" s="88">
        <v>166</v>
      </c>
      <c r="D1060" s="89" t="s">
        <v>11691</v>
      </c>
      <c r="E1060" s="90">
        <v>1</v>
      </c>
      <c r="F1060" s="91" t="s">
        <v>10834</v>
      </c>
      <c r="G1060" s="89" t="s">
        <v>3</v>
      </c>
      <c r="H1060" s="89"/>
      <c r="I1060" s="92" t="s">
        <v>10836</v>
      </c>
      <c r="J1060" s="93">
        <v>2020</v>
      </c>
      <c r="K1060" s="94" t="s">
        <v>9859</v>
      </c>
      <c r="L1060" s="91"/>
      <c r="M1060" s="91"/>
      <c r="N1060" s="96" t="s">
        <v>491</v>
      </c>
      <c r="O1060" s="96" t="s">
        <v>8751</v>
      </c>
      <c r="P1060" s="92"/>
      <c r="Q1060" s="92"/>
      <c r="R1060" s="92"/>
      <c r="S1060" s="92"/>
      <c r="T1060" s="92" t="s">
        <v>6</v>
      </c>
      <c r="U1060" s="92"/>
      <c r="V1060" s="91" t="s">
        <v>11</v>
      </c>
      <c r="W1060" s="91" t="s">
        <v>284</v>
      </c>
      <c r="X1060" s="98" t="s">
        <v>9981</v>
      </c>
      <c r="Y1060" s="91" t="s">
        <v>810</v>
      </c>
      <c r="Z1060" s="99">
        <v>26.6</v>
      </c>
      <c r="AA1060" s="100">
        <v>19.95</v>
      </c>
      <c r="AB1060" s="101" t="s">
        <v>9982</v>
      </c>
      <c r="AC1060" s="102" t="s">
        <v>638</v>
      </c>
      <c r="AD1060" s="103">
        <f>Table1[[#This Row],[QTY]]*Table1[[#This Row],['# Books]]</f>
        <v>0</v>
      </c>
      <c r="AE1060" s="104">
        <f>Table1[[#This Row],[QTY]]*Table1[[#This Row],[S&amp;L Price]]</f>
        <v>0</v>
      </c>
    </row>
    <row r="1061" spans="1:31" ht="18" hidden="1" customHeight="1" x14ac:dyDescent="0.25">
      <c r="A1061" s="86"/>
      <c r="B1061" s="87">
        <v>68</v>
      </c>
      <c r="C1061" s="88">
        <v>166</v>
      </c>
      <c r="D1061" s="89" t="s">
        <v>11691</v>
      </c>
      <c r="E1061" s="90">
        <v>1</v>
      </c>
      <c r="F1061" s="91" t="s">
        <v>11694</v>
      </c>
      <c r="G1061" s="89" t="s">
        <v>3</v>
      </c>
      <c r="H1061" s="89"/>
      <c r="I1061" s="92" t="s">
        <v>10827</v>
      </c>
      <c r="J1061" s="93">
        <v>2020</v>
      </c>
      <c r="K1061" s="94" t="s">
        <v>9859</v>
      </c>
      <c r="L1061" s="91"/>
      <c r="M1061" s="91"/>
      <c r="N1061" s="96" t="s">
        <v>491</v>
      </c>
      <c r="O1061" s="96" t="s">
        <v>8750</v>
      </c>
      <c r="P1061" s="92"/>
      <c r="Q1061" s="92"/>
      <c r="R1061" s="92"/>
      <c r="S1061" s="92"/>
      <c r="T1061" s="92" t="s">
        <v>6</v>
      </c>
      <c r="U1061" s="92"/>
      <c r="V1061" s="91" t="s">
        <v>11</v>
      </c>
      <c r="W1061" s="91" t="s">
        <v>284</v>
      </c>
      <c r="X1061" s="98" t="s">
        <v>9976</v>
      </c>
      <c r="Y1061" s="91" t="s">
        <v>810</v>
      </c>
      <c r="Z1061" s="99">
        <v>26.6</v>
      </c>
      <c r="AA1061" s="100">
        <v>19.95</v>
      </c>
      <c r="AB1061" s="101" t="s">
        <v>9977</v>
      </c>
      <c r="AC1061" s="102" t="s">
        <v>638</v>
      </c>
      <c r="AD1061" s="103">
        <f>Table1[[#This Row],[QTY]]*Table1[[#This Row],['# Books]]</f>
        <v>0</v>
      </c>
      <c r="AE1061" s="104">
        <f>Table1[[#This Row],[QTY]]*Table1[[#This Row],[S&amp;L Price]]</f>
        <v>0</v>
      </c>
    </row>
    <row r="1062" spans="1:31" ht="18" customHeight="1" x14ac:dyDescent="0.25">
      <c r="A1062" s="86"/>
      <c r="B1062" s="87">
        <v>68</v>
      </c>
      <c r="C1062" s="88">
        <v>166</v>
      </c>
      <c r="D1062" s="89" t="s">
        <v>11691</v>
      </c>
      <c r="E1062" s="90">
        <v>1</v>
      </c>
      <c r="F1062" s="91" t="s">
        <v>10837</v>
      </c>
      <c r="G1062" s="89" t="s">
        <v>0</v>
      </c>
      <c r="H1062" s="89"/>
      <c r="I1062" s="92" t="s">
        <v>10838</v>
      </c>
      <c r="J1062" s="93">
        <v>2020</v>
      </c>
      <c r="K1062" s="94" t="s">
        <v>9859</v>
      </c>
      <c r="L1062" s="91" t="s">
        <v>318</v>
      </c>
      <c r="M1062" s="91" t="s">
        <v>319</v>
      </c>
      <c r="N1062" s="96" t="s">
        <v>491</v>
      </c>
      <c r="O1062" s="96" t="s">
        <v>8750</v>
      </c>
      <c r="P1062" s="92"/>
      <c r="Q1062" s="92"/>
      <c r="R1062" s="92"/>
      <c r="S1062" s="92"/>
      <c r="T1062" s="92" t="s">
        <v>6</v>
      </c>
      <c r="U1062" s="92"/>
      <c r="V1062" s="91" t="s">
        <v>11</v>
      </c>
      <c r="W1062" s="91" t="s">
        <v>284</v>
      </c>
      <c r="X1062" s="98" t="s">
        <v>9991</v>
      </c>
      <c r="Y1062" s="91" t="s">
        <v>810</v>
      </c>
      <c r="Z1062" s="99">
        <v>26.6</v>
      </c>
      <c r="AA1062" s="100">
        <v>19.95</v>
      </c>
      <c r="AB1062" s="101" t="s">
        <v>9992</v>
      </c>
      <c r="AC1062" s="102" t="s">
        <v>638</v>
      </c>
      <c r="AD1062" s="103">
        <f>Table1[[#This Row],[QTY]]*Table1[[#This Row],['# Books]]</f>
        <v>0</v>
      </c>
      <c r="AE1062" s="104">
        <f>Table1[[#This Row],[QTY]]*Table1[[#This Row],[S&amp;L Price]]</f>
        <v>0</v>
      </c>
    </row>
    <row r="1063" spans="1:31" ht="18" hidden="1" customHeight="1" x14ac:dyDescent="0.25">
      <c r="A1063" s="86"/>
      <c r="B1063" s="87">
        <v>68</v>
      </c>
      <c r="C1063" s="88">
        <v>166</v>
      </c>
      <c r="D1063" s="89" t="s">
        <v>11691</v>
      </c>
      <c r="E1063" s="90">
        <v>1</v>
      </c>
      <c r="F1063" s="91" t="s">
        <v>10837</v>
      </c>
      <c r="G1063" s="89" t="s">
        <v>3</v>
      </c>
      <c r="H1063" s="89"/>
      <c r="I1063" s="92" t="s">
        <v>10839</v>
      </c>
      <c r="J1063" s="93">
        <v>2020</v>
      </c>
      <c r="K1063" s="94" t="s">
        <v>9859</v>
      </c>
      <c r="L1063" s="91"/>
      <c r="M1063" s="91"/>
      <c r="N1063" s="96" t="s">
        <v>491</v>
      </c>
      <c r="O1063" s="96" t="s">
        <v>8750</v>
      </c>
      <c r="P1063" s="92"/>
      <c r="Q1063" s="92"/>
      <c r="R1063" s="92"/>
      <c r="S1063" s="92"/>
      <c r="T1063" s="92" t="s">
        <v>6</v>
      </c>
      <c r="U1063" s="92"/>
      <c r="V1063" s="91" t="s">
        <v>11</v>
      </c>
      <c r="W1063" s="91" t="s">
        <v>284</v>
      </c>
      <c r="X1063" s="98" t="s">
        <v>9991</v>
      </c>
      <c r="Y1063" s="91" t="s">
        <v>810</v>
      </c>
      <c r="Z1063" s="99">
        <v>26.6</v>
      </c>
      <c r="AA1063" s="100">
        <v>19.95</v>
      </c>
      <c r="AB1063" s="101" t="s">
        <v>9992</v>
      </c>
      <c r="AC1063" s="102" t="s">
        <v>638</v>
      </c>
      <c r="AD1063" s="103">
        <f>Table1[[#This Row],[QTY]]*Table1[[#This Row],['# Books]]</f>
        <v>0</v>
      </c>
      <c r="AE1063" s="104">
        <f>Table1[[#This Row],[QTY]]*Table1[[#This Row],[S&amp;L Price]]</f>
        <v>0</v>
      </c>
    </row>
    <row r="1064" spans="1:31" ht="18" customHeight="1" x14ac:dyDescent="0.25">
      <c r="A1064" s="86"/>
      <c r="B1064" s="87">
        <v>69</v>
      </c>
      <c r="C1064" s="88">
        <v>166</v>
      </c>
      <c r="D1064" s="89" t="s">
        <v>11691</v>
      </c>
      <c r="E1064" s="90">
        <v>1</v>
      </c>
      <c r="F1064" s="91" t="s">
        <v>10784</v>
      </c>
      <c r="G1064" s="89" t="s">
        <v>0</v>
      </c>
      <c r="H1064" s="89"/>
      <c r="I1064" s="92" t="s">
        <v>10786</v>
      </c>
      <c r="J1064" s="93">
        <v>2020</v>
      </c>
      <c r="K1064" s="94" t="s">
        <v>9424</v>
      </c>
      <c r="L1064" s="91" t="s">
        <v>318</v>
      </c>
      <c r="M1064" s="91" t="s">
        <v>319</v>
      </c>
      <c r="N1064" s="96" t="s">
        <v>491</v>
      </c>
      <c r="O1064" s="96" t="s">
        <v>875</v>
      </c>
      <c r="P1064" s="92"/>
      <c r="Q1064" s="92"/>
      <c r="R1064" s="92"/>
      <c r="S1064" s="92"/>
      <c r="T1064" s="92" t="s">
        <v>15</v>
      </c>
      <c r="U1064" s="92"/>
      <c r="V1064" s="91" t="s">
        <v>11</v>
      </c>
      <c r="W1064" s="91" t="s">
        <v>284</v>
      </c>
      <c r="X1064" s="98" t="s">
        <v>1721</v>
      </c>
      <c r="Y1064" s="91" t="s">
        <v>810</v>
      </c>
      <c r="Z1064" s="99">
        <v>26.6</v>
      </c>
      <c r="AA1064" s="100">
        <v>19.95</v>
      </c>
      <c r="AB1064" s="101" t="s">
        <v>1722</v>
      </c>
      <c r="AC1064" s="102" t="s">
        <v>638</v>
      </c>
      <c r="AD1064" s="103">
        <f>Table1[[#This Row],[QTY]]*Table1[[#This Row],['# Books]]</f>
        <v>0</v>
      </c>
      <c r="AE1064" s="104">
        <f>Table1[[#This Row],[QTY]]*Table1[[#This Row],[S&amp;L Price]]</f>
        <v>0</v>
      </c>
    </row>
    <row r="1065" spans="1:31" ht="18" hidden="1" customHeight="1" x14ac:dyDescent="0.25">
      <c r="A1065" s="86"/>
      <c r="B1065" s="87">
        <v>69</v>
      </c>
      <c r="C1065" s="88">
        <v>166</v>
      </c>
      <c r="D1065" s="89" t="s">
        <v>11691</v>
      </c>
      <c r="E1065" s="90">
        <v>1</v>
      </c>
      <c r="F1065" s="91" t="s">
        <v>10784</v>
      </c>
      <c r="G1065" s="89" t="s">
        <v>3</v>
      </c>
      <c r="H1065" s="89"/>
      <c r="I1065" s="92" t="s">
        <v>10785</v>
      </c>
      <c r="J1065" s="93">
        <v>2020</v>
      </c>
      <c r="K1065" s="94" t="s">
        <v>9424</v>
      </c>
      <c r="L1065" s="91"/>
      <c r="M1065" s="91"/>
      <c r="N1065" s="96" t="s">
        <v>491</v>
      </c>
      <c r="O1065" s="96" t="s">
        <v>875</v>
      </c>
      <c r="P1065" s="92"/>
      <c r="Q1065" s="92"/>
      <c r="R1065" s="92"/>
      <c r="S1065" s="92"/>
      <c r="T1065" s="92" t="s">
        <v>15</v>
      </c>
      <c r="U1065" s="92"/>
      <c r="V1065" s="91" t="s">
        <v>11</v>
      </c>
      <c r="W1065" s="91" t="s">
        <v>284</v>
      </c>
      <c r="X1065" s="98" t="s">
        <v>1721</v>
      </c>
      <c r="Y1065" s="91" t="s">
        <v>810</v>
      </c>
      <c r="Z1065" s="99">
        <v>26.6</v>
      </c>
      <c r="AA1065" s="100">
        <v>19.95</v>
      </c>
      <c r="AB1065" s="101" t="s">
        <v>1722</v>
      </c>
      <c r="AC1065" s="102" t="s">
        <v>638</v>
      </c>
      <c r="AD1065" s="103">
        <f>Table1[[#This Row],[QTY]]*Table1[[#This Row],['# Books]]</f>
        <v>0</v>
      </c>
      <c r="AE1065" s="104">
        <f>Table1[[#This Row],[QTY]]*Table1[[#This Row],[S&amp;L Price]]</f>
        <v>0</v>
      </c>
    </row>
    <row r="1066" spans="1:31" ht="18" customHeight="1" x14ac:dyDescent="0.25">
      <c r="A1066" s="86"/>
      <c r="B1066" s="87">
        <v>69</v>
      </c>
      <c r="C1066" s="88">
        <v>166</v>
      </c>
      <c r="D1066" s="89" t="s">
        <v>11691</v>
      </c>
      <c r="E1066" s="90">
        <v>1</v>
      </c>
      <c r="F1066" s="91" t="s">
        <v>10787</v>
      </c>
      <c r="G1066" s="89" t="s">
        <v>0</v>
      </c>
      <c r="H1066" s="89"/>
      <c r="I1066" s="92" t="s">
        <v>10788</v>
      </c>
      <c r="J1066" s="93">
        <v>2020</v>
      </c>
      <c r="K1066" s="94" t="s">
        <v>9424</v>
      </c>
      <c r="L1066" s="91" t="s">
        <v>318</v>
      </c>
      <c r="M1066" s="91" t="s">
        <v>319</v>
      </c>
      <c r="N1066" s="96" t="s">
        <v>491</v>
      </c>
      <c r="O1066" s="96" t="s">
        <v>875</v>
      </c>
      <c r="P1066" s="92"/>
      <c r="Q1066" s="92"/>
      <c r="R1066" s="92"/>
      <c r="S1066" s="92"/>
      <c r="T1066" s="92" t="s">
        <v>15</v>
      </c>
      <c r="U1066" s="92"/>
      <c r="V1066" s="91" t="s">
        <v>11</v>
      </c>
      <c r="W1066" s="91" t="s">
        <v>284</v>
      </c>
      <c r="X1066" s="98" t="s">
        <v>1699</v>
      </c>
      <c r="Y1066" s="91" t="s">
        <v>810</v>
      </c>
      <c r="Z1066" s="99">
        <v>26.6</v>
      </c>
      <c r="AA1066" s="100">
        <v>19.95</v>
      </c>
      <c r="AB1066" s="101" t="s">
        <v>1700</v>
      </c>
      <c r="AC1066" s="102" t="s">
        <v>638</v>
      </c>
      <c r="AD1066" s="103">
        <f>Table1[[#This Row],[QTY]]*Table1[[#This Row],['# Books]]</f>
        <v>0</v>
      </c>
      <c r="AE1066" s="104">
        <f>Table1[[#This Row],[QTY]]*Table1[[#This Row],[S&amp;L Price]]</f>
        <v>0</v>
      </c>
    </row>
    <row r="1067" spans="1:31" ht="18" hidden="1" customHeight="1" x14ac:dyDescent="0.25">
      <c r="A1067" s="86"/>
      <c r="B1067" s="87">
        <v>69</v>
      </c>
      <c r="C1067" s="88">
        <v>166</v>
      </c>
      <c r="D1067" s="89" t="s">
        <v>11691</v>
      </c>
      <c r="E1067" s="90">
        <v>1</v>
      </c>
      <c r="F1067" s="91" t="s">
        <v>10787</v>
      </c>
      <c r="G1067" s="89" t="s">
        <v>3</v>
      </c>
      <c r="H1067" s="89"/>
      <c r="I1067" s="92" t="s">
        <v>10789</v>
      </c>
      <c r="J1067" s="93">
        <v>2020</v>
      </c>
      <c r="K1067" s="94" t="s">
        <v>9424</v>
      </c>
      <c r="L1067" s="91"/>
      <c r="M1067" s="91"/>
      <c r="N1067" s="96" t="s">
        <v>491</v>
      </c>
      <c r="O1067" s="96" t="s">
        <v>875</v>
      </c>
      <c r="P1067" s="92"/>
      <c r="Q1067" s="92"/>
      <c r="R1067" s="92"/>
      <c r="S1067" s="92"/>
      <c r="T1067" s="92" t="s">
        <v>15</v>
      </c>
      <c r="U1067" s="92"/>
      <c r="V1067" s="91" t="s">
        <v>11</v>
      </c>
      <c r="W1067" s="91" t="s">
        <v>284</v>
      </c>
      <c r="X1067" s="98" t="s">
        <v>1699</v>
      </c>
      <c r="Y1067" s="91" t="s">
        <v>810</v>
      </c>
      <c r="Z1067" s="99">
        <v>26.6</v>
      </c>
      <c r="AA1067" s="100">
        <v>19.95</v>
      </c>
      <c r="AB1067" s="101" t="s">
        <v>1700</v>
      </c>
      <c r="AC1067" s="102" t="s">
        <v>638</v>
      </c>
      <c r="AD1067" s="103">
        <f>Table1[[#This Row],[QTY]]*Table1[[#This Row],['# Books]]</f>
        <v>0</v>
      </c>
      <c r="AE1067" s="104">
        <f>Table1[[#This Row],[QTY]]*Table1[[#This Row],[S&amp;L Price]]</f>
        <v>0</v>
      </c>
    </row>
    <row r="1068" spans="1:31" ht="18" customHeight="1" x14ac:dyDescent="0.25">
      <c r="A1068" s="86"/>
      <c r="B1068" s="87">
        <v>69</v>
      </c>
      <c r="C1068" s="88">
        <v>166</v>
      </c>
      <c r="D1068" s="89" t="s">
        <v>11691</v>
      </c>
      <c r="E1068" s="90">
        <v>1</v>
      </c>
      <c r="F1068" s="91" t="s">
        <v>10790</v>
      </c>
      <c r="G1068" s="89" t="s">
        <v>0</v>
      </c>
      <c r="H1068" s="89"/>
      <c r="I1068" s="92" t="s">
        <v>10791</v>
      </c>
      <c r="J1068" s="93">
        <v>2020</v>
      </c>
      <c r="K1068" s="94" t="s">
        <v>9424</v>
      </c>
      <c r="L1068" s="91" t="s">
        <v>318</v>
      </c>
      <c r="M1068" s="91" t="s">
        <v>319</v>
      </c>
      <c r="N1068" s="96" t="s">
        <v>491</v>
      </c>
      <c r="O1068" s="96" t="s">
        <v>875</v>
      </c>
      <c r="P1068" s="92"/>
      <c r="Q1068" s="92"/>
      <c r="R1068" s="92"/>
      <c r="S1068" s="92"/>
      <c r="T1068" s="92" t="s">
        <v>15</v>
      </c>
      <c r="U1068" s="92"/>
      <c r="V1068" s="91" t="s">
        <v>11</v>
      </c>
      <c r="W1068" s="91" t="s">
        <v>284</v>
      </c>
      <c r="X1068" s="98" t="s">
        <v>9960</v>
      </c>
      <c r="Y1068" s="91" t="s">
        <v>810</v>
      </c>
      <c r="Z1068" s="99">
        <v>26.6</v>
      </c>
      <c r="AA1068" s="100">
        <v>19.95</v>
      </c>
      <c r="AB1068" s="101" t="s">
        <v>1717</v>
      </c>
      <c r="AC1068" s="102" t="s">
        <v>638</v>
      </c>
      <c r="AD1068" s="103">
        <f>Table1[[#This Row],[QTY]]*Table1[[#This Row],['# Books]]</f>
        <v>0</v>
      </c>
      <c r="AE1068" s="104">
        <f>Table1[[#This Row],[QTY]]*Table1[[#This Row],[S&amp;L Price]]</f>
        <v>0</v>
      </c>
    </row>
    <row r="1069" spans="1:31" ht="18" hidden="1" customHeight="1" x14ac:dyDescent="0.25">
      <c r="A1069" s="86"/>
      <c r="B1069" s="87">
        <v>69</v>
      </c>
      <c r="C1069" s="88">
        <v>166</v>
      </c>
      <c r="D1069" s="89" t="s">
        <v>11691</v>
      </c>
      <c r="E1069" s="90">
        <v>1</v>
      </c>
      <c r="F1069" s="91" t="s">
        <v>10790</v>
      </c>
      <c r="G1069" s="89" t="s">
        <v>3</v>
      </c>
      <c r="H1069" s="89"/>
      <c r="I1069" s="92" t="s">
        <v>10792</v>
      </c>
      <c r="J1069" s="93">
        <v>2020</v>
      </c>
      <c r="K1069" s="94" t="s">
        <v>9424</v>
      </c>
      <c r="L1069" s="91"/>
      <c r="M1069" s="91"/>
      <c r="N1069" s="96" t="s">
        <v>491</v>
      </c>
      <c r="O1069" s="96" t="s">
        <v>875</v>
      </c>
      <c r="P1069" s="92"/>
      <c r="Q1069" s="92"/>
      <c r="R1069" s="92"/>
      <c r="S1069" s="92"/>
      <c r="T1069" s="92" t="s">
        <v>15</v>
      </c>
      <c r="U1069" s="92"/>
      <c r="V1069" s="91" t="s">
        <v>11</v>
      </c>
      <c r="W1069" s="91" t="s">
        <v>284</v>
      </c>
      <c r="X1069" s="98" t="s">
        <v>9960</v>
      </c>
      <c r="Y1069" s="91" t="s">
        <v>810</v>
      </c>
      <c r="Z1069" s="99">
        <v>26.6</v>
      </c>
      <c r="AA1069" s="100">
        <v>19.95</v>
      </c>
      <c r="AB1069" s="101" t="s">
        <v>1717</v>
      </c>
      <c r="AC1069" s="102" t="s">
        <v>638</v>
      </c>
      <c r="AD1069" s="103">
        <f>Table1[[#This Row],[QTY]]*Table1[[#This Row],['# Books]]</f>
        <v>0</v>
      </c>
      <c r="AE1069" s="104">
        <f>Table1[[#This Row],[QTY]]*Table1[[#This Row],[S&amp;L Price]]</f>
        <v>0</v>
      </c>
    </row>
    <row r="1070" spans="1:31" ht="18" customHeight="1" x14ac:dyDescent="0.25">
      <c r="A1070" s="86"/>
      <c r="B1070" s="87">
        <v>69</v>
      </c>
      <c r="C1070" s="88">
        <v>166</v>
      </c>
      <c r="D1070" s="89" t="s">
        <v>11691</v>
      </c>
      <c r="E1070" s="90">
        <v>1</v>
      </c>
      <c r="F1070" s="91" t="s">
        <v>10793</v>
      </c>
      <c r="G1070" s="89" t="s">
        <v>0</v>
      </c>
      <c r="H1070" s="89"/>
      <c r="I1070" s="92" t="s">
        <v>10794</v>
      </c>
      <c r="J1070" s="93">
        <v>2020</v>
      </c>
      <c r="K1070" s="94" t="s">
        <v>9424</v>
      </c>
      <c r="L1070" s="91" t="s">
        <v>318</v>
      </c>
      <c r="M1070" s="91" t="s">
        <v>319</v>
      </c>
      <c r="N1070" s="96" t="s">
        <v>491</v>
      </c>
      <c r="O1070" s="96" t="s">
        <v>1058</v>
      </c>
      <c r="P1070" s="92"/>
      <c r="Q1070" s="92"/>
      <c r="R1070" s="92"/>
      <c r="S1070" s="92"/>
      <c r="T1070" s="92" t="s">
        <v>15</v>
      </c>
      <c r="U1070" s="92"/>
      <c r="V1070" s="91" t="s">
        <v>11</v>
      </c>
      <c r="W1070" s="91" t="s">
        <v>284</v>
      </c>
      <c r="X1070" s="98" t="s">
        <v>1075</v>
      </c>
      <c r="Y1070" s="91" t="s">
        <v>810</v>
      </c>
      <c r="Z1070" s="99">
        <v>26.6</v>
      </c>
      <c r="AA1070" s="100">
        <v>19.95</v>
      </c>
      <c r="AB1070" s="101" t="s">
        <v>1076</v>
      </c>
      <c r="AC1070" s="102" t="s">
        <v>638</v>
      </c>
      <c r="AD1070" s="103">
        <f>Table1[[#This Row],[QTY]]*Table1[[#This Row],['# Books]]</f>
        <v>0</v>
      </c>
      <c r="AE1070" s="104">
        <f>Table1[[#This Row],[QTY]]*Table1[[#This Row],[S&amp;L Price]]</f>
        <v>0</v>
      </c>
    </row>
    <row r="1071" spans="1:31" ht="18" hidden="1" customHeight="1" x14ac:dyDescent="0.25">
      <c r="A1071" s="86"/>
      <c r="B1071" s="87">
        <v>69</v>
      </c>
      <c r="C1071" s="88">
        <v>166</v>
      </c>
      <c r="D1071" s="89" t="s">
        <v>11691</v>
      </c>
      <c r="E1071" s="90">
        <v>1</v>
      </c>
      <c r="F1071" s="91" t="s">
        <v>10793</v>
      </c>
      <c r="G1071" s="89" t="s">
        <v>3</v>
      </c>
      <c r="H1071" s="89"/>
      <c r="I1071" s="92" t="s">
        <v>10795</v>
      </c>
      <c r="J1071" s="93">
        <v>2020</v>
      </c>
      <c r="K1071" s="94" t="s">
        <v>9424</v>
      </c>
      <c r="L1071" s="91"/>
      <c r="M1071" s="91"/>
      <c r="N1071" s="96" t="s">
        <v>491</v>
      </c>
      <c r="O1071" s="96" t="s">
        <v>1058</v>
      </c>
      <c r="P1071" s="92"/>
      <c r="Q1071" s="92"/>
      <c r="R1071" s="92"/>
      <c r="S1071" s="92"/>
      <c r="T1071" s="92" t="s">
        <v>15</v>
      </c>
      <c r="U1071" s="92"/>
      <c r="V1071" s="91" t="s">
        <v>11</v>
      </c>
      <c r="W1071" s="91" t="s">
        <v>284</v>
      </c>
      <c r="X1071" s="98" t="s">
        <v>1075</v>
      </c>
      <c r="Y1071" s="91" t="s">
        <v>810</v>
      </c>
      <c r="Z1071" s="99">
        <v>26.6</v>
      </c>
      <c r="AA1071" s="100">
        <v>19.95</v>
      </c>
      <c r="AB1071" s="101" t="s">
        <v>1076</v>
      </c>
      <c r="AC1071" s="102" t="s">
        <v>638</v>
      </c>
      <c r="AD1071" s="103">
        <f>Table1[[#This Row],[QTY]]*Table1[[#This Row],['# Books]]</f>
        <v>0</v>
      </c>
      <c r="AE1071" s="104">
        <f>Table1[[#This Row],[QTY]]*Table1[[#This Row],[S&amp;L Price]]</f>
        <v>0</v>
      </c>
    </row>
    <row r="1072" spans="1:31" ht="18" customHeight="1" x14ac:dyDescent="0.25">
      <c r="A1072" s="86"/>
      <c r="B1072" s="87">
        <v>69</v>
      </c>
      <c r="C1072" s="88">
        <v>166</v>
      </c>
      <c r="D1072" s="89" t="s">
        <v>11691</v>
      </c>
      <c r="E1072" s="90">
        <v>1</v>
      </c>
      <c r="F1072" s="91" t="s">
        <v>10796</v>
      </c>
      <c r="G1072" s="89" t="s">
        <v>0</v>
      </c>
      <c r="H1072" s="89"/>
      <c r="I1072" s="92" t="s">
        <v>10797</v>
      </c>
      <c r="J1072" s="93">
        <v>2020</v>
      </c>
      <c r="K1072" s="94" t="s">
        <v>9424</v>
      </c>
      <c r="L1072" s="91" t="s">
        <v>318</v>
      </c>
      <c r="M1072" s="91" t="s">
        <v>319</v>
      </c>
      <c r="N1072" s="96" t="s">
        <v>491</v>
      </c>
      <c r="O1072" s="96" t="s">
        <v>511</v>
      </c>
      <c r="P1072" s="92"/>
      <c r="Q1072" s="92"/>
      <c r="R1072" s="92"/>
      <c r="S1072" s="92"/>
      <c r="T1072" s="92" t="s">
        <v>15</v>
      </c>
      <c r="U1072" s="92"/>
      <c r="V1072" s="91" t="s">
        <v>11</v>
      </c>
      <c r="W1072" s="91" t="s">
        <v>284</v>
      </c>
      <c r="X1072" s="98" t="s">
        <v>9963</v>
      </c>
      <c r="Y1072" s="91" t="s">
        <v>810</v>
      </c>
      <c r="Z1072" s="99">
        <v>26.6</v>
      </c>
      <c r="AA1072" s="100">
        <v>19.95</v>
      </c>
      <c r="AB1072" s="101" t="s">
        <v>1066</v>
      </c>
      <c r="AC1072" s="102" t="s">
        <v>638</v>
      </c>
      <c r="AD1072" s="103">
        <f>Table1[[#This Row],[QTY]]*Table1[[#This Row],['# Books]]</f>
        <v>0</v>
      </c>
      <c r="AE1072" s="104">
        <f>Table1[[#This Row],[QTY]]*Table1[[#This Row],[S&amp;L Price]]</f>
        <v>0</v>
      </c>
    </row>
    <row r="1073" spans="1:31" ht="18" hidden="1" customHeight="1" x14ac:dyDescent="0.25">
      <c r="A1073" s="86"/>
      <c r="B1073" s="87">
        <v>69</v>
      </c>
      <c r="C1073" s="88">
        <v>166</v>
      </c>
      <c r="D1073" s="89" t="s">
        <v>11691</v>
      </c>
      <c r="E1073" s="90">
        <v>1</v>
      </c>
      <c r="F1073" s="91" t="s">
        <v>10796</v>
      </c>
      <c r="G1073" s="89" t="s">
        <v>3</v>
      </c>
      <c r="H1073" s="89"/>
      <c r="I1073" s="92" t="s">
        <v>10798</v>
      </c>
      <c r="J1073" s="93">
        <v>2020</v>
      </c>
      <c r="K1073" s="94" t="s">
        <v>9424</v>
      </c>
      <c r="L1073" s="91"/>
      <c r="M1073" s="91"/>
      <c r="N1073" s="96" t="s">
        <v>491</v>
      </c>
      <c r="O1073" s="96" t="s">
        <v>511</v>
      </c>
      <c r="P1073" s="92"/>
      <c r="Q1073" s="92"/>
      <c r="R1073" s="92"/>
      <c r="S1073" s="92"/>
      <c r="T1073" s="92" t="s">
        <v>15</v>
      </c>
      <c r="U1073" s="92"/>
      <c r="V1073" s="91" t="s">
        <v>11</v>
      </c>
      <c r="W1073" s="91" t="s">
        <v>284</v>
      </c>
      <c r="X1073" s="98" t="s">
        <v>9963</v>
      </c>
      <c r="Y1073" s="91" t="s">
        <v>810</v>
      </c>
      <c r="Z1073" s="99">
        <v>26.6</v>
      </c>
      <c r="AA1073" s="100">
        <v>19.95</v>
      </c>
      <c r="AB1073" s="101" t="s">
        <v>1066</v>
      </c>
      <c r="AC1073" s="102" t="s">
        <v>638</v>
      </c>
      <c r="AD1073" s="103">
        <f>Table1[[#This Row],[QTY]]*Table1[[#This Row],['# Books]]</f>
        <v>0</v>
      </c>
      <c r="AE1073" s="104">
        <f>Table1[[#This Row],[QTY]]*Table1[[#This Row],[S&amp;L Price]]</f>
        <v>0</v>
      </c>
    </row>
    <row r="1074" spans="1:31" ht="18" customHeight="1" x14ac:dyDescent="0.25">
      <c r="A1074" s="86"/>
      <c r="B1074" s="87">
        <v>69</v>
      </c>
      <c r="C1074" s="88">
        <v>166</v>
      </c>
      <c r="D1074" s="89" t="s">
        <v>11691</v>
      </c>
      <c r="E1074" s="90">
        <v>1</v>
      </c>
      <c r="F1074" s="91" t="s">
        <v>10799</v>
      </c>
      <c r="G1074" s="89" t="s">
        <v>0</v>
      </c>
      <c r="H1074" s="89"/>
      <c r="I1074" s="92" t="s">
        <v>10800</v>
      </c>
      <c r="J1074" s="93">
        <v>2020</v>
      </c>
      <c r="K1074" s="94" t="s">
        <v>9424</v>
      </c>
      <c r="L1074" s="91" t="s">
        <v>318</v>
      </c>
      <c r="M1074" s="91" t="s">
        <v>319</v>
      </c>
      <c r="N1074" s="96" t="s">
        <v>491</v>
      </c>
      <c r="O1074" s="96" t="s">
        <v>511</v>
      </c>
      <c r="P1074" s="92"/>
      <c r="Q1074" s="92"/>
      <c r="R1074" s="92"/>
      <c r="S1074" s="92"/>
      <c r="T1074" s="92" t="s">
        <v>15</v>
      </c>
      <c r="U1074" s="92"/>
      <c r="V1074" s="91" t="s">
        <v>11</v>
      </c>
      <c r="W1074" s="91" t="s">
        <v>284</v>
      </c>
      <c r="X1074" s="98" t="s">
        <v>1055</v>
      </c>
      <c r="Y1074" s="91" t="s">
        <v>810</v>
      </c>
      <c r="Z1074" s="99">
        <v>26.6</v>
      </c>
      <c r="AA1074" s="100">
        <v>19.95</v>
      </c>
      <c r="AB1074" s="101" t="s">
        <v>802</v>
      </c>
      <c r="AC1074" s="102" t="s">
        <v>638</v>
      </c>
      <c r="AD1074" s="103">
        <f>Table1[[#This Row],[QTY]]*Table1[[#This Row],['# Books]]</f>
        <v>0</v>
      </c>
      <c r="AE1074" s="104">
        <f>Table1[[#This Row],[QTY]]*Table1[[#This Row],[S&amp;L Price]]</f>
        <v>0</v>
      </c>
    </row>
    <row r="1075" spans="1:31" ht="18" hidden="1" customHeight="1" x14ac:dyDescent="0.25">
      <c r="A1075" s="86"/>
      <c r="B1075" s="87">
        <v>69</v>
      </c>
      <c r="C1075" s="88">
        <v>166</v>
      </c>
      <c r="D1075" s="89" t="s">
        <v>11691</v>
      </c>
      <c r="E1075" s="90">
        <v>1</v>
      </c>
      <c r="F1075" s="91" t="s">
        <v>10799</v>
      </c>
      <c r="G1075" s="89" t="s">
        <v>3</v>
      </c>
      <c r="H1075" s="89"/>
      <c r="I1075" s="92" t="s">
        <v>10801</v>
      </c>
      <c r="J1075" s="93">
        <v>2020</v>
      </c>
      <c r="K1075" s="94" t="s">
        <v>9424</v>
      </c>
      <c r="L1075" s="91"/>
      <c r="M1075" s="91"/>
      <c r="N1075" s="96" t="s">
        <v>491</v>
      </c>
      <c r="O1075" s="96" t="s">
        <v>511</v>
      </c>
      <c r="P1075" s="92"/>
      <c r="Q1075" s="92"/>
      <c r="R1075" s="92"/>
      <c r="S1075" s="92"/>
      <c r="T1075" s="92" t="s">
        <v>15</v>
      </c>
      <c r="U1075" s="92"/>
      <c r="V1075" s="91" t="s">
        <v>11</v>
      </c>
      <c r="W1075" s="91" t="s">
        <v>284</v>
      </c>
      <c r="X1075" s="98" t="s">
        <v>1055</v>
      </c>
      <c r="Y1075" s="91" t="s">
        <v>810</v>
      </c>
      <c r="Z1075" s="99">
        <v>26.6</v>
      </c>
      <c r="AA1075" s="100">
        <v>19.95</v>
      </c>
      <c r="AB1075" s="101" t="s">
        <v>802</v>
      </c>
      <c r="AC1075" s="102" t="s">
        <v>638</v>
      </c>
      <c r="AD1075" s="103">
        <f>Table1[[#This Row],[QTY]]*Table1[[#This Row],['# Books]]</f>
        <v>0</v>
      </c>
      <c r="AE1075" s="104">
        <f>Table1[[#This Row],[QTY]]*Table1[[#This Row],[S&amp;L Price]]</f>
        <v>0</v>
      </c>
    </row>
    <row r="1076" spans="1:31" ht="18" customHeight="1" x14ac:dyDescent="0.25">
      <c r="A1076" s="86"/>
      <c r="B1076" s="87">
        <v>69</v>
      </c>
      <c r="C1076" s="88">
        <v>167</v>
      </c>
      <c r="D1076" s="89" t="s">
        <v>11691</v>
      </c>
      <c r="E1076" s="90">
        <v>1</v>
      </c>
      <c r="F1076" s="91" t="s">
        <v>10802</v>
      </c>
      <c r="G1076" s="89" t="s">
        <v>0</v>
      </c>
      <c r="H1076" s="89"/>
      <c r="I1076" s="92" t="s">
        <v>10803</v>
      </c>
      <c r="J1076" s="93">
        <v>2020</v>
      </c>
      <c r="K1076" s="94" t="s">
        <v>9424</v>
      </c>
      <c r="L1076" s="91" t="s">
        <v>318</v>
      </c>
      <c r="M1076" s="91" t="s">
        <v>319</v>
      </c>
      <c r="N1076" s="96" t="s">
        <v>491</v>
      </c>
      <c r="O1076" s="96" t="s">
        <v>511</v>
      </c>
      <c r="P1076" s="92"/>
      <c r="Q1076" s="92"/>
      <c r="R1076" s="92"/>
      <c r="S1076" s="92"/>
      <c r="T1076" s="92" t="s">
        <v>15</v>
      </c>
      <c r="U1076" s="92"/>
      <c r="V1076" s="91" t="s">
        <v>11</v>
      </c>
      <c r="W1076" s="91" t="s">
        <v>284</v>
      </c>
      <c r="X1076" s="98" t="s">
        <v>1063</v>
      </c>
      <c r="Y1076" s="91" t="s">
        <v>810</v>
      </c>
      <c r="Z1076" s="99">
        <v>26.6</v>
      </c>
      <c r="AA1076" s="100">
        <v>19.95</v>
      </c>
      <c r="AB1076" s="101" t="s">
        <v>803</v>
      </c>
      <c r="AC1076" s="102" t="s">
        <v>638</v>
      </c>
      <c r="AD1076" s="103">
        <f>Table1[[#This Row],[QTY]]*Table1[[#This Row],['# Books]]</f>
        <v>0</v>
      </c>
      <c r="AE1076" s="104">
        <f>Table1[[#This Row],[QTY]]*Table1[[#This Row],[S&amp;L Price]]</f>
        <v>0</v>
      </c>
    </row>
    <row r="1077" spans="1:31" ht="18" hidden="1" customHeight="1" x14ac:dyDescent="0.25">
      <c r="A1077" s="86"/>
      <c r="B1077" s="87">
        <v>69</v>
      </c>
      <c r="C1077" s="88">
        <v>167</v>
      </c>
      <c r="D1077" s="89" t="s">
        <v>11691</v>
      </c>
      <c r="E1077" s="90">
        <v>1</v>
      </c>
      <c r="F1077" s="91" t="s">
        <v>10802</v>
      </c>
      <c r="G1077" s="89" t="s">
        <v>3</v>
      </c>
      <c r="H1077" s="89"/>
      <c r="I1077" s="92" t="s">
        <v>10804</v>
      </c>
      <c r="J1077" s="93">
        <v>2020</v>
      </c>
      <c r="K1077" s="94" t="s">
        <v>9424</v>
      </c>
      <c r="L1077" s="91"/>
      <c r="M1077" s="91"/>
      <c r="N1077" s="96" t="s">
        <v>491</v>
      </c>
      <c r="O1077" s="96" t="s">
        <v>511</v>
      </c>
      <c r="P1077" s="92"/>
      <c r="Q1077" s="92"/>
      <c r="R1077" s="92"/>
      <c r="S1077" s="92"/>
      <c r="T1077" s="92" t="s">
        <v>15</v>
      </c>
      <c r="U1077" s="92"/>
      <c r="V1077" s="91" t="s">
        <v>11</v>
      </c>
      <c r="W1077" s="91" t="s">
        <v>284</v>
      </c>
      <c r="X1077" s="98" t="s">
        <v>1063</v>
      </c>
      <c r="Y1077" s="91" t="s">
        <v>810</v>
      </c>
      <c r="Z1077" s="99">
        <v>26.6</v>
      </c>
      <c r="AA1077" s="100">
        <v>19.95</v>
      </c>
      <c r="AB1077" s="101" t="s">
        <v>803</v>
      </c>
      <c r="AC1077" s="102" t="s">
        <v>638</v>
      </c>
      <c r="AD1077" s="103">
        <f>Table1[[#This Row],[QTY]]*Table1[[#This Row],['# Books]]</f>
        <v>0</v>
      </c>
      <c r="AE1077" s="104">
        <f>Table1[[#This Row],[QTY]]*Table1[[#This Row],[S&amp;L Price]]</f>
        <v>0</v>
      </c>
    </row>
    <row r="1078" spans="1:31" ht="18" customHeight="1" x14ac:dyDescent="0.25">
      <c r="A1078" s="86"/>
      <c r="B1078" s="87">
        <v>69</v>
      </c>
      <c r="C1078" s="88">
        <v>167</v>
      </c>
      <c r="D1078" s="89" t="s">
        <v>11691</v>
      </c>
      <c r="E1078" s="90">
        <v>1</v>
      </c>
      <c r="F1078" s="91" t="s">
        <v>10805</v>
      </c>
      <c r="G1078" s="89" t="s">
        <v>0</v>
      </c>
      <c r="H1078" s="89"/>
      <c r="I1078" s="92" t="s">
        <v>10806</v>
      </c>
      <c r="J1078" s="93">
        <v>2020</v>
      </c>
      <c r="K1078" s="94" t="s">
        <v>9424</v>
      </c>
      <c r="L1078" s="91" t="s">
        <v>318</v>
      </c>
      <c r="M1078" s="91" t="s">
        <v>319</v>
      </c>
      <c r="N1078" s="96" t="s">
        <v>491</v>
      </c>
      <c r="O1078" s="96" t="s">
        <v>875</v>
      </c>
      <c r="P1078" s="92"/>
      <c r="Q1078" s="92"/>
      <c r="R1078" s="92"/>
      <c r="S1078" s="92"/>
      <c r="T1078" s="92" t="s">
        <v>15</v>
      </c>
      <c r="U1078" s="92"/>
      <c r="V1078" s="91" t="s">
        <v>11</v>
      </c>
      <c r="W1078" s="91" t="s">
        <v>284</v>
      </c>
      <c r="X1078" s="98" t="s">
        <v>1708</v>
      </c>
      <c r="Y1078" s="91" t="s">
        <v>810</v>
      </c>
      <c r="Z1078" s="99">
        <v>26.6</v>
      </c>
      <c r="AA1078" s="100">
        <v>19.95</v>
      </c>
      <c r="AB1078" s="101" t="s">
        <v>1709</v>
      </c>
      <c r="AC1078" s="102" t="s">
        <v>638</v>
      </c>
      <c r="AD1078" s="103">
        <f>Table1[[#This Row],[QTY]]*Table1[[#This Row],['# Books]]</f>
        <v>0</v>
      </c>
      <c r="AE1078" s="104">
        <f>Table1[[#This Row],[QTY]]*Table1[[#This Row],[S&amp;L Price]]</f>
        <v>0</v>
      </c>
    </row>
    <row r="1079" spans="1:31" ht="18" hidden="1" customHeight="1" x14ac:dyDescent="0.25">
      <c r="A1079" s="86"/>
      <c r="B1079" s="87">
        <v>69</v>
      </c>
      <c r="C1079" s="88">
        <v>167</v>
      </c>
      <c r="D1079" s="89" t="s">
        <v>11691</v>
      </c>
      <c r="E1079" s="90">
        <v>1</v>
      </c>
      <c r="F1079" s="91" t="s">
        <v>10805</v>
      </c>
      <c r="G1079" s="89" t="s">
        <v>3</v>
      </c>
      <c r="H1079" s="89"/>
      <c r="I1079" s="92" t="s">
        <v>10807</v>
      </c>
      <c r="J1079" s="93">
        <v>2020</v>
      </c>
      <c r="K1079" s="94" t="s">
        <v>9424</v>
      </c>
      <c r="L1079" s="91"/>
      <c r="M1079" s="91"/>
      <c r="N1079" s="96" t="s">
        <v>491</v>
      </c>
      <c r="O1079" s="96" t="s">
        <v>875</v>
      </c>
      <c r="P1079" s="92"/>
      <c r="Q1079" s="92"/>
      <c r="R1079" s="92"/>
      <c r="S1079" s="92"/>
      <c r="T1079" s="92" t="s">
        <v>15</v>
      </c>
      <c r="U1079" s="92"/>
      <c r="V1079" s="91" t="s">
        <v>11</v>
      </c>
      <c r="W1079" s="91" t="s">
        <v>284</v>
      </c>
      <c r="X1079" s="98" t="s">
        <v>1708</v>
      </c>
      <c r="Y1079" s="91" t="s">
        <v>810</v>
      </c>
      <c r="Z1079" s="99">
        <v>26.6</v>
      </c>
      <c r="AA1079" s="100">
        <v>19.95</v>
      </c>
      <c r="AB1079" s="101" t="s">
        <v>1709</v>
      </c>
      <c r="AC1079" s="102" t="s">
        <v>638</v>
      </c>
      <c r="AD1079" s="103">
        <f>Table1[[#This Row],[QTY]]*Table1[[#This Row],['# Books]]</f>
        <v>0</v>
      </c>
      <c r="AE1079" s="104">
        <f>Table1[[#This Row],[QTY]]*Table1[[#This Row],[S&amp;L Price]]</f>
        <v>0</v>
      </c>
    </row>
    <row r="1080" spans="1:31" ht="18" customHeight="1" x14ac:dyDescent="0.25">
      <c r="A1080" s="86"/>
      <c r="B1080" s="87">
        <v>69</v>
      </c>
      <c r="C1080" s="88">
        <v>167</v>
      </c>
      <c r="D1080" s="89" t="s">
        <v>11691</v>
      </c>
      <c r="E1080" s="90">
        <v>1</v>
      </c>
      <c r="F1080" s="91" t="s">
        <v>10808</v>
      </c>
      <c r="G1080" s="89" t="s">
        <v>0</v>
      </c>
      <c r="H1080" s="89"/>
      <c r="I1080" s="92" t="s">
        <v>10809</v>
      </c>
      <c r="J1080" s="93">
        <v>2020</v>
      </c>
      <c r="K1080" s="94" t="s">
        <v>9424</v>
      </c>
      <c r="L1080" s="91" t="s">
        <v>318</v>
      </c>
      <c r="M1080" s="91" t="s">
        <v>319</v>
      </c>
      <c r="N1080" s="96" t="s">
        <v>491</v>
      </c>
      <c r="O1080" s="96" t="s">
        <v>875</v>
      </c>
      <c r="P1080" s="92"/>
      <c r="Q1080" s="92"/>
      <c r="R1080" s="92"/>
      <c r="S1080" s="92"/>
      <c r="T1080" s="92" t="s">
        <v>15</v>
      </c>
      <c r="U1080" s="92"/>
      <c r="V1080" s="91" t="s">
        <v>11</v>
      </c>
      <c r="W1080" s="91" t="s">
        <v>284</v>
      </c>
      <c r="X1080" s="98" t="s">
        <v>9958</v>
      </c>
      <c r="Y1080" s="91" t="s">
        <v>810</v>
      </c>
      <c r="Z1080" s="99">
        <v>26.6</v>
      </c>
      <c r="AA1080" s="100">
        <v>19.95</v>
      </c>
      <c r="AB1080" s="101" t="s">
        <v>1704</v>
      </c>
      <c r="AC1080" s="102" t="s">
        <v>638</v>
      </c>
      <c r="AD1080" s="103">
        <f>Table1[[#This Row],[QTY]]*Table1[[#This Row],['# Books]]</f>
        <v>0</v>
      </c>
      <c r="AE1080" s="104">
        <f>Table1[[#This Row],[QTY]]*Table1[[#This Row],[S&amp;L Price]]</f>
        <v>0</v>
      </c>
    </row>
    <row r="1081" spans="1:31" ht="18" hidden="1" customHeight="1" x14ac:dyDescent="0.25">
      <c r="A1081" s="86"/>
      <c r="B1081" s="87">
        <v>69</v>
      </c>
      <c r="C1081" s="88">
        <v>167</v>
      </c>
      <c r="D1081" s="89" t="s">
        <v>11691</v>
      </c>
      <c r="E1081" s="90">
        <v>1</v>
      </c>
      <c r="F1081" s="91" t="s">
        <v>10808</v>
      </c>
      <c r="G1081" s="89" t="s">
        <v>3</v>
      </c>
      <c r="H1081" s="89"/>
      <c r="I1081" s="92" t="s">
        <v>10810</v>
      </c>
      <c r="J1081" s="93">
        <v>2020</v>
      </c>
      <c r="K1081" s="94" t="s">
        <v>9424</v>
      </c>
      <c r="L1081" s="91"/>
      <c r="M1081" s="91"/>
      <c r="N1081" s="96" t="s">
        <v>491</v>
      </c>
      <c r="O1081" s="96" t="s">
        <v>875</v>
      </c>
      <c r="P1081" s="92"/>
      <c r="Q1081" s="92"/>
      <c r="R1081" s="92"/>
      <c r="S1081" s="92"/>
      <c r="T1081" s="92" t="s">
        <v>15</v>
      </c>
      <c r="U1081" s="92"/>
      <c r="V1081" s="91" t="s">
        <v>11</v>
      </c>
      <c r="W1081" s="91" t="s">
        <v>284</v>
      </c>
      <c r="X1081" s="98" t="s">
        <v>9958</v>
      </c>
      <c r="Y1081" s="91" t="s">
        <v>810</v>
      </c>
      <c r="Z1081" s="99">
        <v>26.6</v>
      </c>
      <c r="AA1081" s="100">
        <v>19.95</v>
      </c>
      <c r="AB1081" s="101" t="s">
        <v>1704</v>
      </c>
      <c r="AC1081" s="102" t="s">
        <v>638</v>
      </c>
      <c r="AD1081" s="103">
        <f>Table1[[#This Row],[QTY]]*Table1[[#This Row],['# Books]]</f>
        <v>0</v>
      </c>
      <c r="AE1081" s="104">
        <f>Table1[[#This Row],[QTY]]*Table1[[#This Row],[S&amp;L Price]]</f>
        <v>0</v>
      </c>
    </row>
    <row r="1082" spans="1:31" ht="18" customHeight="1" x14ac:dyDescent="0.25">
      <c r="A1082" s="86"/>
      <c r="B1082" s="87">
        <v>69</v>
      </c>
      <c r="C1082" s="88">
        <v>167</v>
      </c>
      <c r="D1082" s="89" t="s">
        <v>11691</v>
      </c>
      <c r="E1082" s="90">
        <v>1</v>
      </c>
      <c r="F1082" s="91" t="s">
        <v>10811</v>
      </c>
      <c r="G1082" s="89" t="s">
        <v>0</v>
      </c>
      <c r="H1082" s="89"/>
      <c r="I1082" s="92" t="s">
        <v>10812</v>
      </c>
      <c r="J1082" s="93">
        <v>2020</v>
      </c>
      <c r="K1082" s="94" t="s">
        <v>9424</v>
      </c>
      <c r="L1082" s="91" t="s">
        <v>318</v>
      </c>
      <c r="M1082" s="91" t="s">
        <v>319</v>
      </c>
      <c r="N1082" s="96" t="s">
        <v>491</v>
      </c>
      <c r="O1082" s="96" t="s">
        <v>875</v>
      </c>
      <c r="P1082" s="92"/>
      <c r="Q1082" s="92"/>
      <c r="R1082" s="92"/>
      <c r="S1082" s="92"/>
      <c r="T1082" s="92" t="s">
        <v>15</v>
      </c>
      <c r="U1082" s="92"/>
      <c r="V1082" s="91" t="s">
        <v>11</v>
      </c>
      <c r="W1082" s="91" t="s">
        <v>284</v>
      </c>
      <c r="X1082" s="98" t="s">
        <v>9959</v>
      </c>
      <c r="Y1082" s="91" t="s">
        <v>810</v>
      </c>
      <c r="Z1082" s="99">
        <v>26.6</v>
      </c>
      <c r="AA1082" s="100">
        <v>19.95</v>
      </c>
      <c r="AB1082" s="101" t="s">
        <v>1713</v>
      </c>
      <c r="AC1082" s="102" t="s">
        <v>638</v>
      </c>
      <c r="AD1082" s="103">
        <f>Table1[[#This Row],[QTY]]*Table1[[#This Row],['# Books]]</f>
        <v>0</v>
      </c>
      <c r="AE1082" s="104">
        <f>Table1[[#This Row],[QTY]]*Table1[[#This Row],[S&amp;L Price]]</f>
        <v>0</v>
      </c>
    </row>
    <row r="1083" spans="1:31" ht="18" hidden="1" customHeight="1" x14ac:dyDescent="0.25">
      <c r="A1083" s="86"/>
      <c r="B1083" s="87">
        <v>69</v>
      </c>
      <c r="C1083" s="88">
        <v>167</v>
      </c>
      <c r="D1083" s="89" t="s">
        <v>11691</v>
      </c>
      <c r="E1083" s="90">
        <v>1</v>
      </c>
      <c r="F1083" s="91" t="s">
        <v>10811</v>
      </c>
      <c r="G1083" s="89" t="s">
        <v>3</v>
      </c>
      <c r="H1083" s="89"/>
      <c r="I1083" s="92" t="s">
        <v>10813</v>
      </c>
      <c r="J1083" s="93">
        <v>2020</v>
      </c>
      <c r="K1083" s="94" t="s">
        <v>9424</v>
      </c>
      <c r="L1083" s="91"/>
      <c r="M1083" s="91"/>
      <c r="N1083" s="96" t="s">
        <v>491</v>
      </c>
      <c r="O1083" s="96" t="s">
        <v>875</v>
      </c>
      <c r="P1083" s="92"/>
      <c r="Q1083" s="92"/>
      <c r="R1083" s="92"/>
      <c r="S1083" s="92"/>
      <c r="T1083" s="92" t="s">
        <v>15</v>
      </c>
      <c r="U1083" s="92"/>
      <c r="V1083" s="91" t="s">
        <v>11</v>
      </c>
      <c r="W1083" s="91" t="s">
        <v>284</v>
      </c>
      <c r="X1083" s="98" t="s">
        <v>9959</v>
      </c>
      <c r="Y1083" s="91" t="s">
        <v>810</v>
      </c>
      <c r="Z1083" s="99">
        <v>26.6</v>
      </c>
      <c r="AA1083" s="100">
        <v>19.95</v>
      </c>
      <c r="AB1083" s="101" t="s">
        <v>1713</v>
      </c>
      <c r="AC1083" s="102" t="s">
        <v>638</v>
      </c>
      <c r="AD1083" s="103">
        <f>Table1[[#This Row],[QTY]]*Table1[[#This Row],['# Books]]</f>
        <v>0</v>
      </c>
      <c r="AE1083" s="104">
        <f>Table1[[#This Row],[QTY]]*Table1[[#This Row],[S&amp;L Price]]</f>
        <v>0</v>
      </c>
    </row>
    <row r="1084" spans="1:31" ht="18" customHeight="1" x14ac:dyDescent="0.25">
      <c r="A1084" s="86"/>
      <c r="B1084" s="87">
        <v>69</v>
      </c>
      <c r="C1084" s="88">
        <v>167</v>
      </c>
      <c r="D1084" s="89" t="s">
        <v>11691</v>
      </c>
      <c r="E1084" s="90">
        <v>1</v>
      </c>
      <c r="F1084" s="91" t="s">
        <v>10814</v>
      </c>
      <c r="G1084" s="89" t="s">
        <v>0</v>
      </c>
      <c r="H1084" s="89"/>
      <c r="I1084" s="92" t="s">
        <v>10815</v>
      </c>
      <c r="J1084" s="93">
        <v>2020</v>
      </c>
      <c r="K1084" s="94" t="s">
        <v>9424</v>
      </c>
      <c r="L1084" s="91" t="s">
        <v>318</v>
      </c>
      <c r="M1084" s="91" t="s">
        <v>319</v>
      </c>
      <c r="N1084" s="96" t="s">
        <v>491</v>
      </c>
      <c r="O1084" s="96" t="s">
        <v>511</v>
      </c>
      <c r="P1084" s="92"/>
      <c r="Q1084" s="92"/>
      <c r="R1084" s="92"/>
      <c r="S1084" s="92"/>
      <c r="T1084" s="92" t="s">
        <v>15</v>
      </c>
      <c r="U1084" s="92"/>
      <c r="V1084" s="91" t="s">
        <v>11</v>
      </c>
      <c r="W1084" s="91" t="s">
        <v>284</v>
      </c>
      <c r="X1084" s="98" t="s">
        <v>1070</v>
      </c>
      <c r="Y1084" s="91" t="s">
        <v>810</v>
      </c>
      <c r="Z1084" s="99">
        <v>26.6</v>
      </c>
      <c r="AA1084" s="100">
        <v>19.95</v>
      </c>
      <c r="AB1084" s="101" t="s">
        <v>1066</v>
      </c>
      <c r="AC1084" s="102" t="s">
        <v>638</v>
      </c>
      <c r="AD1084" s="103">
        <f>Table1[[#This Row],[QTY]]*Table1[[#This Row],['# Books]]</f>
        <v>0</v>
      </c>
      <c r="AE1084" s="104">
        <f>Table1[[#This Row],[QTY]]*Table1[[#This Row],[S&amp;L Price]]</f>
        <v>0</v>
      </c>
    </row>
    <row r="1085" spans="1:31" ht="18" hidden="1" customHeight="1" x14ac:dyDescent="0.25">
      <c r="A1085" s="86"/>
      <c r="B1085" s="87">
        <v>69</v>
      </c>
      <c r="C1085" s="88">
        <v>167</v>
      </c>
      <c r="D1085" s="89" t="s">
        <v>11691</v>
      </c>
      <c r="E1085" s="90">
        <v>1</v>
      </c>
      <c r="F1085" s="91" t="s">
        <v>10814</v>
      </c>
      <c r="G1085" s="89" t="s">
        <v>3</v>
      </c>
      <c r="H1085" s="89"/>
      <c r="I1085" s="92" t="s">
        <v>10816</v>
      </c>
      <c r="J1085" s="93">
        <v>2020</v>
      </c>
      <c r="K1085" s="94" t="s">
        <v>9424</v>
      </c>
      <c r="L1085" s="91"/>
      <c r="M1085" s="91"/>
      <c r="N1085" s="96" t="s">
        <v>491</v>
      </c>
      <c r="O1085" s="96" t="s">
        <v>511</v>
      </c>
      <c r="P1085" s="92"/>
      <c r="Q1085" s="92"/>
      <c r="R1085" s="92"/>
      <c r="S1085" s="92"/>
      <c r="T1085" s="92" t="s">
        <v>15</v>
      </c>
      <c r="U1085" s="92"/>
      <c r="V1085" s="91" t="s">
        <v>11</v>
      </c>
      <c r="W1085" s="91" t="s">
        <v>284</v>
      </c>
      <c r="X1085" s="98" t="s">
        <v>1070</v>
      </c>
      <c r="Y1085" s="91" t="s">
        <v>810</v>
      </c>
      <c r="Z1085" s="99">
        <v>26.6</v>
      </c>
      <c r="AA1085" s="100">
        <v>19.95</v>
      </c>
      <c r="AB1085" s="101" t="s">
        <v>1066</v>
      </c>
      <c r="AC1085" s="102" t="s">
        <v>638</v>
      </c>
      <c r="AD1085" s="103">
        <f>Table1[[#This Row],[QTY]]*Table1[[#This Row],['# Books]]</f>
        <v>0</v>
      </c>
      <c r="AE1085" s="104">
        <f>Table1[[#This Row],[QTY]]*Table1[[#This Row],[S&amp;L Price]]</f>
        <v>0</v>
      </c>
    </row>
    <row r="1086" spans="1:31" ht="18" customHeight="1" x14ac:dyDescent="0.25">
      <c r="A1086" s="86"/>
      <c r="B1086" s="87">
        <v>69</v>
      </c>
      <c r="C1086" s="88">
        <v>167</v>
      </c>
      <c r="D1086" s="89" t="s">
        <v>11691</v>
      </c>
      <c r="E1086" s="90">
        <v>1</v>
      </c>
      <c r="F1086" s="91" t="s">
        <v>10817</v>
      </c>
      <c r="G1086" s="89" t="s">
        <v>0</v>
      </c>
      <c r="H1086" s="89"/>
      <c r="I1086" s="92" t="s">
        <v>10818</v>
      </c>
      <c r="J1086" s="93">
        <v>2020</v>
      </c>
      <c r="K1086" s="94" t="s">
        <v>9424</v>
      </c>
      <c r="L1086" s="91" t="s">
        <v>318</v>
      </c>
      <c r="M1086" s="91" t="s">
        <v>319</v>
      </c>
      <c r="N1086" s="96" t="s">
        <v>491</v>
      </c>
      <c r="O1086" s="96" t="s">
        <v>1058</v>
      </c>
      <c r="P1086" s="92"/>
      <c r="Q1086" s="92"/>
      <c r="R1086" s="92"/>
      <c r="S1086" s="92"/>
      <c r="T1086" s="92" t="s">
        <v>15</v>
      </c>
      <c r="U1086" s="92"/>
      <c r="V1086" s="91" t="s">
        <v>11</v>
      </c>
      <c r="W1086" s="91" t="s">
        <v>284</v>
      </c>
      <c r="X1086" s="98" t="s">
        <v>9962</v>
      </c>
      <c r="Y1086" s="91" t="s">
        <v>810</v>
      </c>
      <c r="Z1086" s="99">
        <v>26.6</v>
      </c>
      <c r="AA1086" s="100">
        <v>19.95</v>
      </c>
      <c r="AB1086" s="101" t="s">
        <v>1059</v>
      </c>
      <c r="AC1086" s="102" t="s">
        <v>638</v>
      </c>
      <c r="AD1086" s="103">
        <f>Table1[[#This Row],[QTY]]*Table1[[#This Row],['# Books]]</f>
        <v>0</v>
      </c>
      <c r="AE1086" s="104">
        <f>Table1[[#This Row],[QTY]]*Table1[[#This Row],[S&amp;L Price]]</f>
        <v>0</v>
      </c>
    </row>
    <row r="1087" spans="1:31" ht="18" hidden="1" customHeight="1" x14ac:dyDescent="0.25">
      <c r="A1087" s="86"/>
      <c r="B1087" s="87">
        <v>69</v>
      </c>
      <c r="C1087" s="88">
        <v>167</v>
      </c>
      <c r="D1087" s="89" t="s">
        <v>11691</v>
      </c>
      <c r="E1087" s="90">
        <v>1</v>
      </c>
      <c r="F1087" s="91" t="s">
        <v>10817</v>
      </c>
      <c r="G1087" s="89" t="s">
        <v>3</v>
      </c>
      <c r="H1087" s="89"/>
      <c r="I1087" s="92" t="s">
        <v>10819</v>
      </c>
      <c r="J1087" s="93">
        <v>2020</v>
      </c>
      <c r="K1087" s="94" t="s">
        <v>9424</v>
      </c>
      <c r="L1087" s="91"/>
      <c r="M1087" s="91"/>
      <c r="N1087" s="96" t="s">
        <v>491</v>
      </c>
      <c r="O1087" s="96" t="s">
        <v>1058</v>
      </c>
      <c r="P1087" s="92"/>
      <c r="Q1087" s="92"/>
      <c r="R1087" s="92"/>
      <c r="S1087" s="92"/>
      <c r="T1087" s="92" t="s">
        <v>15</v>
      </c>
      <c r="U1087" s="92"/>
      <c r="V1087" s="91" t="s">
        <v>11</v>
      </c>
      <c r="W1087" s="91" t="s">
        <v>284</v>
      </c>
      <c r="X1087" s="98" t="s">
        <v>9962</v>
      </c>
      <c r="Y1087" s="91" t="s">
        <v>810</v>
      </c>
      <c r="Z1087" s="99">
        <v>26.6</v>
      </c>
      <c r="AA1087" s="100">
        <v>19.95</v>
      </c>
      <c r="AB1087" s="101" t="s">
        <v>1059</v>
      </c>
      <c r="AC1087" s="102" t="s">
        <v>638</v>
      </c>
      <c r="AD1087" s="103">
        <f>Table1[[#This Row],[QTY]]*Table1[[#This Row],['# Books]]</f>
        <v>0</v>
      </c>
      <c r="AE1087" s="104">
        <f>Table1[[#This Row],[QTY]]*Table1[[#This Row],[S&amp;L Price]]</f>
        <v>0</v>
      </c>
    </row>
    <row r="1088" spans="1:31" ht="18" hidden="1" customHeight="1" x14ac:dyDescent="0.25">
      <c r="A1088" s="86"/>
      <c r="B1088" s="87">
        <v>68</v>
      </c>
      <c r="C1088" s="88"/>
      <c r="D1088" s="89" t="s">
        <v>11695</v>
      </c>
      <c r="E1088" s="90">
        <v>6</v>
      </c>
      <c r="F1088" s="91" t="s">
        <v>11695</v>
      </c>
      <c r="G1088" s="89" t="s">
        <v>9</v>
      </c>
      <c r="H1088" s="89"/>
      <c r="I1088" s="92" t="s">
        <v>11696</v>
      </c>
      <c r="J1088" s="93" t="s">
        <v>11178</v>
      </c>
      <c r="K1088" s="94" t="s">
        <v>11179</v>
      </c>
      <c r="L1088" s="91" t="s">
        <v>318</v>
      </c>
      <c r="M1088" s="91" t="s">
        <v>319</v>
      </c>
      <c r="N1088" s="96"/>
      <c r="O1088" s="96"/>
      <c r="P1088" s="92"/>
      <c r="Q1088" s="92"/>
      <c r="R1088" s="92"/>
      <c r="S1088" s="92"/>
      <c r="T1088" s="92"/>
      <c r="U1088" s="92"/>
      <c r="V1088" s="91" t="s">
        <v>11</v>
      </c>
      <c r="W1088" s="91" t="s">
        <v>284</v>
      </c>
      <c r="X1088" s="98" t="s">
        <v>11180</v>
      </c>
      <c r="Y1088" s="91" t="s">
        <v>810</v>
      </c>
      <c r="Z1088" s="99">
        <v>159.6</v>
      </c>
      <c r="AA1088" s="100">
        <v>119.7</v>
      </c>
      <c r="AB1088" s="101"/>
      <c r="AC1088" s="102" t="s">
        <v>638</v>
      </c>
      <c r="AD1088" s="103">
        <f>Table1[[#This Row],[QTY]]*Table1[[#This Row],['# Books]]</f>
        <v>0</v>
      </c>
      <c r="AE1088" s="104">
        <f>Table1[[#This Row],[QTY]]*Table1[[#This Row],[S&amp;L Price]]</f>
        <v>0</v>
      </c>
    </row>
    <row r="1089" spans="1:31" ht="18" customHeight="1" x14ac:dyDescent="0.25">
      <c r="A1089" s="86"/>
      <c r="B1089" s="87">
        <v>68</v>
      </c>
      <c r="C1089" s="88"/>
      <c r="D1089" s="89" t="s">
        <v>11695</v>
      </c>
      <c r="E1089" s="90">
        <v>1</v>
      </c>
      <c r="F1089" s="91" t="s">
        <v>11697</v>
      </c>
      <c r="G1089" s="89" t="s">
        <v>0</v>
      </c>
      <c r="H1089" s="89"/>
      <c r="I1089" s="92" t="s">
        <v>11698</v>
      </c>
      <c r="J1089" s="93" t="s">
        <v>11178</v>
      </c>
      <c r="K1089" s="94" t="s">
        <v>11179</v>
      </c>
      <c r="L1089" s="91" t="s">
        <v>318</v>
      </c>
      <c r="M1089" s="91" t="s">
        <v>319</v>
      </c>
      <c r="N1089" s="96" t="s">
        <v>491</v>
      </c>
      <c r="O1089" s="96" t="s">
        <v>11183</v>
      </c>
      <c r="P1089" s="92"/>
      <c r="Q1089" s="92"/>
      <c r="R1089" s="92"/>
      <c r="S1089" s="92"/>
      <c r="T1089" s="92" t="s">
        <v>6</v>
      </c>
      <c r="U1089" s="92"/>
      <c r="V1089" s="91" t="s">
        <v>11</v>
      </c>
      <c r="W1089" s="91" t="s">
        <v>284</v>
      </c>
      <c r="X1089" s="98" t="s">
        <v>11189</v>
      </c>
      <c r="Y1089" s="91" t="s">
        <v>810</v>
      </c>
      <c r="Z1089" s="99">
        <v>26.6</v>
      </c>
      <c r="AA1089" s="100">
        <v>19.95</v>
      </c>
      <c r="AB1089" s="101" t="s">
        <v>11190</v>
      </c>
      <c r="AC1089" s="102" t="s">
        <v>638</v>
      </c>
      <c r="AD1089" s="103">
        <f>Table1[[#This Row],[QTY]]*Table1[[#This Row],['# Books]]</f>
        <v>0</v>
      </c>
      <c r="AE1089" s="104">
        <f>Table1[[#This Row],[QTY]]*Table1[[#This Row],[S&amp;L Price]]</f>
        <v>0</v>
      </c>
    </row>
    <row r="1090" spans="1:31" ht="18" hidden="1" customHeight="1" x14ac:dyDescent="0.25">
      <c r="A1090" s="86"/>
      <c r="B1090" s="87">
        <v>68</v>
      </c>
      <c r="C1090" s="88"/>
      <c r="D1090" s="89" t="s">
        <v>11695</v>
      </c>
      <c r="E1090" s="90">
        <v>1</v>
      </c>
      <c r="F1090" s="91" t="s">
        <v>11697</v>
      </c>
      <c r="G1090" s="89" t="s">
        <v>3</v>
      </c>
      <c r="H1090" s="89"/>
      <c r="I1090" s="92" t="s">
        <v>11699</v>
      </c>
      <c r="J1090" s="93" t="s">
        <v>11178</v>
      </c>
      <c r="K1090" s="94" t="s">
        <v>11179</v>
      </c>
      <c r="L1090" s="91"/>
      <c r="M1090" s="91"/>
      <c r="N1090" s="96" t="s">
        <v>491</v>
      </c>
      <c r="O1090" s="96" t="s">
        <v>11183</v>
      </c>
      <c r="P1090" s="92"/>
      <c r="Q1090" s="92"/>
      <c r="R1090" s="92"/>
      <c r="S1090" s="92"/>
      <c r="T1090" s="92" t="s">
        <v>6</v>
      </c>
      <c r="U1090" s="92"/>
      <c r="V1090" s="91" t="s">
        <v>11</v>
      </c>
      <c r="W1090" s="91" t="s">
        <v>284</v>
      </c>
      <c r="X1090" s="98" t="s">
        <v>11189</v>
      </c>
      <c r="Y1090" s="91" t="s">
        <v>810</v>
      </c>
      <c r="Z1090" s="99">
        <v>26.6</v>
      </c>
      <c r="AA1090" s="100">
        <v>19.95</v>
      </c>
      <c r="AB1090" s="101" t="s">
        <v>11190</v>
      </c>
      <c r="AC1090" s="102" t="s">
        <v>638</v>
      </c>
      <c r="AD1090" s="103">
        <f>Table1[[#This Row],[QTY]]*Table1[[#This Row],['# Books]]</f>
        <v>0</v>
      </c>
      <c r="AE1090" s="104">
        <f>Table1[[#This Row],[QTY]]*Table1[[#This Row],[S&amp;L Price]]</f>
        <v>0</v>
      </c>
    </row>
    <row r="1091" spans="1:31" ht="18" customHeight="1" x14ac:dyDescent="0.25">
      <c r="A1091" s="86"/>
      <c r="B1091" s="87">
        <v>68</v>
      </c>
      <c r="C1091" s="88"/>
      <c r="D1091" s="89" t="s">
        <v>11695</v>
      </c>
      <c r="E1091" s="90">
        <v>1</v>
      </c>
      <c r="F1091" s="91" t="s">
        <v>11700</v>
      </c>
      <c r="G1091" s="89" t="s">
        <v>0</v>
      </c>
      <c r="H1091" s="89"/>
      <c r="I1091" s="92" t="s">
        <v>11701</v>
      </c>
      <c r="J1091" s="93" t="s">
        <v>11178</v>
      </c>
      <c r="K1091" s="94" t="s">
        <v>11179</v>
      </c>
      <c r="L1091" s="91" t="s">
        <v>318</v>
      </c>
      <c r="M1091" s="91" t="s">
        <v>319</v>
      </c>
      <c r="N1091" s="96" t="s">
        <v>491</v>
      </c>
      <c r="O1091" s="96" t="s">
        <v>11183</v>
      </c>
      <c r="P1091" s="92"/>
      <c r="Q1091" s="92"/>
      <c r="R1091" s="92"/>
      <c r="S1091" s="92"/>
      <c r="T1091" s="92" t="s">
        <v>6</v>
      </c>
      <c r="U1091" s="92"/>
      <c r="V1091" s="91" t="s">
        <v>11</v>
      </c>
      <c r="W1091" s="91" t="s">
        <v>284</v>
      </c>
      <c r="X1091" s="98" t="s">
        <v>11184</v>
      </c>
      <c r="Y1091" s="91" t="s">
        <v>810</v>
      </c>
      <c r="Z1091" s="99">
        <v>26.6</v>
      </c>
      <c r="AA1091" s="100">
        <v>19.95</v>
      </c>
      <c r="AB1091" s="101" t="s">
        <v>11185</v>
      </c>
      <c r="AC1091" s="102" t="s">
        <v>638</v>
      </c>
      <c r="AD1091" s="103">
        <f>Table1[[#This Row],[QTY]]*Table1[[#This Row],['# Books]]</f>
        <v>0</v>
      </c>
      <c r="AE1091" s="104">
        <f>Table1[[#This Row],[QTY]]*Table1[[#This Row],[S&amp;L Price]]</f>
        <v>0</v>
      </c>
    </row>
    <row r="1092" spans="1:31" ht="18" hidden="1" customHeight="1" x14ac:dyDescent="0.25">
      <c r="A1092" s="86"/>
      <c r="B1092" s="87">
        <v>68</v>
      </c>
      <c r="C1092" s="88"/>
      <c r="D1092" s="89" t="s">
        <v>11695</v>
      </c>
      <c r="E1092" s="90">
        <v>1</v>
      </c>
      <c r="F1092" s="91" t="s">
        <v>11700</v>
      </c>
      <c r="G1092" s="89" t="s">
        <v>3</v>
      </c>
      <c r="H1092" s="89"/>
      <c r="I1092" s="92" t="s">
        <v>11702</v>
      </c>
      <c r="J1092" s="93" t="s">
        <v>11178</v>
      </c>
      <c r="K1092" s="94" t="s">
        <v>11179</v>
      </c>
      <c r="L1092" s="91"/>
      <c r="M1092" s="91"/>
      <c r="N1092" s="96" t="s">
        <v>491</v>
      </c>
      <c r="O1092" s="96" t="s">
        <v>11183</v>
      </c>
      <c r="P1092" s="92"/>
      <c r="Q1092" s="92"/>
      <c r="R1092" s="92"/>
      <c r="S1092" s="92"/>
      <c r="T1092" s="92" t="s">
        <v>6</v>
      </c>
      <c r="U1092" s="92"/>
      <c r="V1092" s="91" t="s">
        <v>11</v>
      </c>
      <c r="W1092" s="91" t="s">
        <v>284</v>
      </c>
      <c r="X1092" s="98" t="s">
        <v>11184</v>
      </c>
      <c r="Y1092" s="91" t="s">
        <v>810</v>
      </c>
      <c r="Z1092" s="99">
        <v>26.6</v>
      </c>
      <c r="AA1092" s="100">
        <v>19.95</v>
      </c>
      <c r="AB1092" s="101" t="s">
        <v>11185</v>
      </c>
      <c r="AC1092" s="102" t="s">
        <v>638</v>
      </c>
      <c r="AD1092" s="103">
        <f>Table1[[#This Row],[QTY]]*Table1[[#This Row],['# Books]]</f>
        <v>0</v>
      </c>
      <c r="AE1092" s="104">
        <f>Table1[[#This Row],[QTY]]*Table1[[#This Row],[S&amp;L Price]]</f>
        <v>0</v>
      </c>
    </row>
    <row r="1093" spans="1:31" ht="18" customHeight="1" x14ac:dyDescent="0.25">
      <c r="A1093" s="86"/>
      <c r="B1093" s="87">
        <v>68</v>
      </c>
      <c r="C1093" s="88"/>
      <c r="D1093" s="89" t="s">
        <v>11695</v>
      </c>
      <c r="E1093" s="90">
        <v>1</v>
      </c>
      <c r="F1093" s="91" t="s">
        <v>11703</v>
      </c>
      <c r="G1093" s="89" t="s">
        <v>0</v>
      </c>
      <c r="H1093" s="89"/>
      <c r="I1093" s="92" t="s">
        <v>11704</v>
      </c>
      <c r="J1093" s="93" t="s">
        <v>11178</v>
      </c>
      <c r="K1093" s="94" t="s">
        <v>11179</v>
      </c>
      <c r="L1093" s="91" t="s">
        <v>318</v>
      </c>
      <c r="M1093" s="91" t="s">
        <v>319</v>
      </c>
      <c r="N1093" s="96" t="s">
        <v>491</v>
      </c>
      <c r="O1093" s="96" t="s">
        <v>11183</v>
      </c>
      <c r="P1093" s="92"/>
      <c r="Q1093" s="92"/>
      <c r="R1093" s="92"/>
      <c r="S1093" s="92"/>
      <c r="T1093" s="92" t="s">
        <v>6</v>
      </c>
      <c r="U1093" s="92"/>
      <c r="V1093" s="91" t="s">
        <v>11</v>
      </c>
      <c r="W1093" s="91" t="s">
        <v>284</v>
      </c>
      <c r="X1093" s="98" t="s">
        <v>11199</v>
      </c>
      <c r="Y1093" s="91" t="s">
        <v>810</v>
      </c>
      <c r="Z1093" s="99">
        <v>26.6</v>
      </c>
      <c r="AA1093" s="100">
        <v>19.95</v>
      </c>
      <c r="AB1093" s="101" t="s">
        <v>11200</v>
      </c>
      <c r="AC1093" s="102" t="s">
        <v>638</v>
      </c>
      <c r="AD1093" s="103">
        <f>Table1[[#This Row],[QTY]]*Table1[[#This Row],['# Books]]</f>
        <v>0</v>
      </c>
      <c r="AE1093" s="104">
        <f>Table1[[#This Row],[QTY]]*Table1[[#This Row],[S&amp;L Price]]</f>
        <v>0</v>
      </c>
    </row>
    <row r="1094" spans="1:31" ht="18" hidden="1" customHeight="1" x14ac:dyDescent="0.25">
      <c r="A1094" s="86"/>
      <c r="B1094" s="87">
        <v>68</v>
      </c>
      <c r="C1094" s="88"/>
      <c r="D1094" s="89" t="s">
        <v>11695</v>
      </c>
      <c r="E1094" s="90">
        <v>1</v>
      </c>
      <c r="F1094" s="91" t="s">
        <v>11703</v>
      </c>
      <c r="G1094" s="89" t="s">
        <v>3</v>
      </c>
      <c r="H1094" s="89"/>
      <c r="I1094" s="92" t="s">
        <v>11705</v>
      </c>
      <c r="J1094" s="93" t="s">
        <v>11178</v>
      </c>
      <c r="K1094" s="94" t="s">
        <v>11179</v>
      </c>
      <c r="L1094" s="91"/>
      <c r="M1094" s="91"/>
      <c r="N1094" s="96" t="s">
        <v>491</v>
      </c>
      <c r="O1094" s="96" t="s">
        <v>11183</v>
      </c>
      <c r="P1094" s="92"/>
      <c r="Q1094" s="92"/>
      <c r="R1094" s="92"/>
      <c r="S1094" s="92"/>
      <c r="T1094" s="92" t="s">
        <v>6</v>
      </c>
      <c r="U1094" s="92"/>
      <c r="V1094" s="91" t="s">
        <v>11</v>
      </c>
      <c r="W1094" s="91" t="s">
        <v>284</v>
      </c>
      <c r="X1094" s="98" t="s">
        <v>11199</v>
      </c>
      <c r="Y1094" s="91" t="s">
        <v>810</v>
      </c>
      <c r="Z1094" s="99">
        <v>26.6</v>
      </c>
      <c r="AA1094" s="100">
        <v>19.95</v>
      </c>
      <c r="AB1094" s="101" t="s">
        <v>11200</v>
      </c>
      <c r="AC1094" s="102" t="s">
        <v>638</v>
      </c>
      <c r="AD1094" s="103">
        <f>Table1[[#This Row],[QTY]]*Table1[[#This Row],['# Books]]</f>
        <v>0</v>
      </c>
      <c r="AE1094" s="104">
        <f>Table1[[#This Row],[QTY]]*Table1[[#This Row],[S&amp;L Price]]</f>
        <v>0</v>
      </c>
    </row>
    <row r="1095" spans="1:31" ht="18" customHeight="1" x14ac:dyDescent="0.25">
      <c r="A1095" s="86"/>
      <c r="B1095" s="87">
        <v>68</v>
      </c>
      <c r="C1095" s="88"/>
      <c r="D1095" s="89" t="s">
        <v>11695</v>
      </c>
      <c r="E1095" s="90">
        <v>1</v>
      </c>
      <c r="F1095" s="91" t="s">
        <v>11706</v>
      </c>
      <c r="G1095" s="89" t="s">
        <v>0</v>
      </c>
      <c r="H1095" s="89"/>
      <c r="I1095" s="92" t="s">
        <v>11707</v>
      </c>
      <c r="J1095" s="93" t="s">
        <v>11178</v>
      </c>
      <c r="K1095" s="94" t="s">
        <v>11179</v>
      </c>
      <c r="L1095" s="91" t="s">
        <v>318</v>
      </c>
      <c r="M1095" s="91" t="s">
        <v>319</v>
      </c>
      <c r="N1095" s="96" t="s">
        <v>491</v>
      </c>
      <c r="O1095" s="96" t="s">
        <v>11183</v>
      </c>
      <c r="P1095" s="92"/>
      <c r="Q1095" s="92"/>
      <c r="R1095" s="92"/>
      <c r="S1095" s="92"/>
      <c r="T1095" s="92" t="s">
        <v>6</v>
      </c>
      <c r="U1095" s="92"/>
      <c r="V1095" s="91" t="s">
        <v>11</v>
      </c>
      <c r="W1095" s="91" t="s">
        <v>284</v>
      </c>
      <c r="X1095" s="98" t="s">
        <v>11208</v>
      </c>
      <c r="Y1095" s="91" t="s">
        <v>810</v>
      </c>
      <c r="Z1095" s="99">
        <v>26.6</v>
      </c>
      <c r="AA1095" s="100">
        <v>19.95</v>
      </c>
      <c r="AB1095" s="101" t="s">
        <v>11209</v>
      </c>
      <c r="AC1095" s="102" t="s">
        <v>638</v>
      </c>
      <c r="AD1095" s="103">
        <f>Table1[[#This Row],[QTY]]*Table1[[#This Row],['# Books]]</f>
        <v>0</v>
      </c>
      <c r="AE1095" s="104">
        <f>Table1[[#This Row],[QTY]]*Table1[[#This Row],[S&amp;L Price]]</f>
        <v>0</v>
      </c>
    </row>
    <row r="1096" spans="1:31" ht="18" hidden="1" customHeight="1" x14ac:dyDescent="0.25">
      <c r="A1096" s="86"/>
      <c r="B1096" s="87">
        <v>68</v>
      </c>
      <c r="C1096" s="88"/>
      <c r="D1096" s="89" t="s">
        <v>11695</v>
      </c>
      <c r="E1096" s="90">
        <v>1</v>
      </c>
      <c r="F1096" s="91" t="s">
        <v>11706</v>
      </c>
      <c r="G1096" s="89" t="s">
        <v>3</v>
      </c>
      <c r="H1096" s="89"/>
      <c r="I1096" s="92" t="s">
        <v>11708</v>
      </c>
      <c r="J1096" s="93" t="s">
        <v>11178</v>
      </c>
      <c r="K1096" s="94" t="s">
        <v>11179</v>
      </c>
      <c r="L1096" s="91"/>
      <c r="M1096" s="91"/>
      <c r="N1096" s="96" t="s">
        <v>491</v>
      </c>
      <c r="O1096" s="96" t="s">
        <v>11183</v>
      </c>
      <c r="P1096" s="92"/>
      <c r="Q1096" s="92"/>
      <c r="R1096" s="92"/>
      <c r="S1096" s="92"/>
      <c r="T1096" s="92" t="s">
        <v>6</v>
      </c>
      <c r="U1096" s="92"/>
      <c r="V1096" s="91" t="s">
        <v>11</v>
      </c>
      <c r="W1096" s="91" t="s">
        <v>284</v>
      </c>
      <c r="X1096" s="98" t="s">
        <v>11208</v>
      </c>
      <c r="Y1096" s="91" t="s">
        <v>810</v>
      </c>
      <c r="Z1096" s="99">
        <v>26.6</v>
      </c>
      <c r="AA1096" s="100">
        <v>19.95</v>
      </c>
      <c r="AB1096" s="101" t="s">
        <v>11209</v>
      </c>
      <c r="AC1096" s="102" t="s">
        <v>638</v>
      </c>
      <c r="AD1096" s="103">
        <f>Table1[[#This Row],[QTY]]*Table1[[#This Row],['# Books]]</f>
        <v>0</v>
      </c>
      <c r="AE1096" s="104">
        <f>Table1[[#This Row],[QTY]]*Table1[[#This Row],[S&amp;L Price]]</f>
        <v>0</v>
      </c>
    </row>
    <row r="1097" spans="1:31" ht="18" customHeight="1" x14ac:dyDescent="0.25">
      <c r="A1097" s="86"/>
      <c r="B1097" s="87">
        <v>68</v>
      </c>
      <c r="C1097" s="88"/>
      <c r="D1097" s="89" t="s">
        <v>11695</v>
      </c>
      <c r="E1097" s="90">
        <v>1</v>
      </c>
      <c r="F1097" s="91" t="s">
        <v>11709</v>
      </c>
      <c r="G1097" s="89" t="s">
        <v>0</v>
      </c>
      <c r="H1097" s="89"/>
      <c r="I1097" s="92" t="s">
        <v>11710</v>
      </c>
      <c r="J1097" s="93" t="s">
        <v>11178</v>
      </c>
      <c r="K1097" s="94" t="s">
        <v>11179</v>
      </c>
      <c r="L1097" s="91" t="s">
        <v>318</v>
      </c>
      <c r="M1097" s="91" t="s">
        <v>319</v>
      </c>
      <c r="N1097" s="96" t="s">
        <v>491</v>
      </c>
      <c r="O1097" s="96" t="s">
        <v>11183</v>
      </c>
      <c r="P1097" s="92"/>
      <c r="Q1097" s="92"/>
      <c r="R1097" s="92"/>
      <c r="S1097" s="92"/>
      <c r="T1097" s="92" t="s">
        <v>6</v>
      </c>
      <c r="U1097" s="92"/>
      <c r="V1097" s="91" t="s">
        <v>11</v>
      </c>
      <c r="W1097" s="91" t="s">
        <v>284</v>
      </c>
      <c r="X1097" s="98" t="s">
        <v>11194</v>
      </c>
      <c r="Y1097" s="91" t="s">
        <v>810</v>
      </c>
      <c r="Z1097" s="99">
        <v>26.6</v>
      </c>
      <c r="AA1097" s="100">
        <v>19.95</v>
      </c>
      <c r="AB1097" s="101" t="s">
        <v>11195</v>
      </c>
      <c r="AC1097" s="102" t="s">
        <v>638</v>
      </c>
      <c r="AD1097" s="103">
        <f>Table1[[#This Row],[QTY]]*Table1[[#This Row],['# Books]]</f>
        <v>0</v>
      </c>
      <c r="AE1097" s="104">
        <f>Table1[[#This Row],[QTY]]*Table1[[#This Row],[S&amp;L Price]]</f>
        <v>0</v>
      </c>
    </row>
    <row r="1098" spans="1:31" ht="18" hidden="1" customHeight="1" x14ac:dyDescent="0.25">
      <c r="A1098" s="86"/>
      <c r="B1098" s="87">
        <v>68</v>
      </c>
      <c r="C1098" s="88"/>
      <c r="D1098" s="89" t="s">
        <v>11695</v>
      </c>
      <c r="E1098" s="90">
        <v>1</v>
      </c>
      <c r="F1098" s="91" t="s">
        <v>11709</v>
      </c>
      <c r="G1098" s="89" t="s">
        <v>3</v>
      </c>
      <c r="H1098" s="89"/>
      <c r="I1098" s="92" t="s">
        <v>11711</v>
      </c>
      <c r="J1098" s="93" t="s">
        <v>11178</v>
      </c>
      <c r="K1098" s="94" t="s">
        <v>11179</v>
      </c>
      <c r="L1098" s="91"/>
      <c r="M1098" s="91"/>
      <c r="N1098" s="96" t="s">
        <v>491</v>
      </c>
      <c r="O1098" s="96" t="s">
        <v>11183</v>
      </c>
      <c r="P1098" s="92"/>
      <c r="Q1098" s="92"/>
      <c r="R1098" s="92"/>
      <c r="S1098" s="92"/>
      <c r="T1098" s="92" t="s">
        <v>6</v>
      </c>
      <c r="U1098" s="92"/>
      <c r="V1098" s="91" t="s">
        <v>11</v>
      </c>
      <c r="W1098" s="91" t="s">
        <v>284</v>
      </c>
      <c r="X1098" s="98" t="s">
        <v>11194</v>
      </c>
      <c r="Y1098" s="91" t="s">
        <v>810</v>
      </c>
      <c r="Z1098" s="99">
        <v>26.6</v>
      </c>
      <c r="AA1098" s="100">
        <v>19.95</v>
      </c>
      <c r="AB1098" s="101" t="s">
        <v>11195</v>
      </c>
      <c r="AC1098" s="102" t="s">
        <v>638</v>
      </c>
      <c r="AD1098" s="103">
        <f>Table1[[#This Row],[QTY]]*Table1[[#This Row],['# Books]]</f>
        <v>0</v>
      </c>
      <c r="AE1098" s="104">
        <f>Table1[[#This Row],[QTY]]*Table1[[#This Row],[S&amp;L Price]]</f>
        <v>0</v>
      </c>
    </row>
    <row r="1099" spans="1:31" ht="18" customHeight="1" x14ac:dyDescent="0.25">
      <c r="A1099" s="86"/>
      <c r="B1099" s="87">
        <v>68</v>
      </c>
      <c r="C1099" s="88"/>
      <c r="D1099" s="89" t="s">
        <v>11695</v>
      </c>
      <c r="E1099" s="90">
        <v>1</v>
      </c>
      <c r="F1099" s="91" t="s">
        <v>11712</v>
      </c>
      <c r="G1099" s="89" t="s">
        <v>0</v>
      </c>
      <c r="H1099" s="89"/>
      <c r="I1099" s="92" t="s">
        <v>11713</v>
      </c>
      <c r="J1099" s="93" t="s">
        <v>11178</v>
      </c>
      <c r="K1099" s="94" t="s">
        <v>11179</v>
      </c>
      <c r="L1099" s="91" t="s">
        <v>318</v>
      </c>
      <c r="M1099" s="91" t="s">
        <v>319</v>
      </c>
      <c r="N1099" s="96" t="s">
        <v>491</v>
      </c>
      <c r="O1099" s="96" t="s">
        <v>11183</v>
      </c>
      <c r="P1099" s="92"/>
      <c r="Q1099" s="92"/>
      <c r="R1099" s="92"/>
      <c r="S1099" s="92"/>
      <c r="T1099" s="92" t="s">
        <v>6</v>
      </c>
      <c r="U1099" s="92"/>
      <c r="V1099" s="91" t="s">
        <v>11</v>
      </c>
      <c r="W1099" s="91" t="s">
        <v>284</v>
      </c>
      <c r="X1099" s="98" t="s">
        <v>11204</v>
      </c>
      <c r="Y1099" s="91" t="s">
        <v>810</v>
      </c>
      <c r="Z1099" s="99">
        <v>26.6</v>
      </c>
      <c r="AA1099" s="100">
        <v>19.95</v>
      </c>
      <c r="AB1099" s="101" t="s">
        <v>5380</v>
      </c>
      <c r="AC1099" s="102" t="s">
        <v>638</v>
      </c>
      <c r="AD1099" s="103">
        <f>Table1[[#This Row],[QTY]]*Table1[[#This Row],['# Books]]</f>
        <v>0</v>
      </c>
      <c r="AE1099" s="104">
        <f>Table1[[#This Row],[QTY]]*Table1[[#This Row],[S&amp;L Price]]</f>
        <v>0</v>
      </c>
    </row>
    <row r="1100" spans="1:31" ht="18" hidden="1" customHeight="1" x14ac:dyDescent="0.25">
      <c r="A1100" s="86"/>
      <c r="B1100" s="87">
        <v>68</v>
      </c>
      <c r="C1100" s="88"/>
      <c r="D1100" s="89" t="s">
        <v>11695</v>
      </c>
      <c r="E1100" s="90">
        <v>1</v>
      </c>
      <c r="F1100" s="91" t="s">
        <v>11712</v>
      </c>
      <c r="G1100" s="89" t="s">
        <v>3</v>
      </c>
      <c r="H1100" s="89"/>
      <c r="I1100" s="92" t="s">
        <v>11714</v>
      </c>
      <c r="J1100" s="93" t="s">
        <v>11178</v>
      </c>
      <c r="K1100" s="94" t="s">
        <v>11179</v>
      </c>
      <c r="L1100" s="91"/>
      <c r="M1100" s="91"/>
      <c r="N1100" s="96" t="s">
        <v>491</v>
      </c>
      <c r="O1100" s="96" t="s">
        <v>11183</v>
      </c>
      <c r="P1100" s="92"/>
      <c r="Q1100" s="92"/>
      <c r="R1100" s="92"/>
      <c r="S1100" s="92"/>
      <c r="T1100" s="92" t="s">
        <v>6</v>
      </c>
      <c r="U1100" s="92"/>
      <c r="V1100" s="91" t="s">
        <v>11</v>
      </c>
      <c r="W1100" s="91" t="s">
        <v>284</v>
      </c>
      <c r="X1100" s="98" t="s">
        <v>11204</v>
      </c>
      <c r="Y1100" s="91" t="s">
        <v>810</v>
      </c>
      <c r="Z1100" s="99">
        <v>26.6</v>
      </c>
      <c r="AA1100" s="100">
        <v>19.95</v>
      </c>
      <c r="AB1100" s="101" t="s">
        <v>5380</v>
      </c>
      <c r="AC1100" s="102" t="s">
        <v>638</v>
      </c>
      <c r="AD1100" s="103">
        <f>Table1[[#This Row],[QTY]]*Table1[[#This Row],['# Books]]</f>
        <v>0</v>
      </c>
      <c r="AE1100" s="104">
        <f>Table1[[#This Row],[QTY]]*Table1[[#This Row],[S&amp;L Price]]</f>
        <v>0</v>
      </c>
    </row>
    <row r="1101" spans="1:31" ht="18" hidden="1" customHeight="1" x14ac:dyDescent="0.25">
      <c r="A1101" s="86"/>
      <c r="B1101" s="87">
        <v>70</v>
      </c>
      <c r="C1101" s="88">
        <v>165</v>
      </c>
      <c r="D1101" s="89" t="s">
        <v>10743</v>
      </c>
      <c r="E1101" s="90">
        <v>6</v>
      </c>
      <c r="F1101" s="91" t="s">
        <v>10743</v>
      </c>
      <c r="G1101" s="89" t="s">
        <v>9</v>
      </c>
      <c r="H1101" s="89"/>
      <c r="I1101" s="92" t="s">
        <v>10744</v>
      </c>
      <c r="J1101" s="93">
        <v>2020</v>
      </c>
      <c r="K1101" s="94" t="s">
        <v>9424</v>
      </c>
      <c r="L1101" s="91" t="s">
        <v>318</v>
      </c>
      <c r="M1101" s="91" t="s">
        <v>319</v>
      </c>
      <c r="N1101" s="96"/>
      <c r="O1101" s="96"/>
      <c r="P1101" s="92"/>
      <c r="Q1101" s="92"/>
      <c r="R1101" s="92"/>
      <c r="S1101" s="92"/>
      <c r="T1101" s="92"/>
      <c r="U1101" s="92"/>
      <c r="V1101" s="91" t="s">
        <v>11</v>
      </c>
      <c r="W1101" s="91" t="s">
        <v>284</v>
      </c>
      <c r="X1101" s="98" t="s">
        <v>9890</v>
      </c>
      <c r="Y1101" s="91" t="s">
        <v>810</v>
      </c>
      <c r="Z1101" s="99">
        <v>159.6</v>
      </c>
      <c r="AA1101" s="100">
        <v>119.7</v>
      </c>
      <c r="AB1101" s="101"/>
      <c r="AC1101" s="102" t="s">
        <v>638</v>
      </c>
      <c r="AD1101" s="103">
        <f>Table1[[#This Row],[QTY]]*Table1[[#This Row],['# Books]]</f>
        <v>0</v>
      </c>
      <c r="AE1101" s="104">
        <f>Table1[[#This Row],[QTY]]*Table1[[#This Row],[S&amp;L Price]]</f>
        <v>0</v>
      </c>
    </row>
    <row r="1102" spans="1:31" ht="18" customHeight="1" x14ac:dyDescent="0.25">
      <c r="A1102" s="86"/>
      <c r="B1102" s="87">
        <v>70</v>
      </c>
      <c r="C1102" s="88">
        <v>165</v>
      </c>
      <c r="D1102" s="89" t="s">
        <v>10743</v>
      </c>
      <c r="E1102" s="90">
        <v>1</v>
      </c>
      <c r="F1102" s="91" t="s">
        <v>10745</v>
      </c>
      <c r="G1102" s="89" t="s">
        <v>0</v>
      </c>
      <c r="H1102" s="89"/>
      <c r="I1102" s="92" t="s">
        <v>10746</v>
      </c>
      <c r="J1102" s="93">
        <v>2020</v>
      </c>
      <c r="K1102" s="94" t="s">
        <v>9424</v>
      </c>
      <c r="L1102" s="91" t="s">
        <v>318</v>
      </c>
      <c r="M1102" s="91" t="s">
        <v>319</v>
      </c>
      <c r="N1102" s="96" t="s">
        <v>1180</v>
      </c>
      <c r="O1102" s="96" t="s">
        <v>2252</v>
      </c>
      <c r="P1102" s="92"/>
      <c r="Q1102" s="92"/>
      <c r="R1102" s="92"/>
      <c r="S1102" s="92"/>
      <c r="T1102" s="92" t="s">
        <v>15</v>
      </c>
      <c r="U1102" s="92"/>
      <c r="V1102" s="91" t="s">
        <v>11</v>
      </c>
      <c r="W1102" s="91" t="s">
        <v>284</v>
      </c>
      <c r="X1102" s="98" t="s">
        <v>9898</v>
      </c>
      <c r="Y1102" s="91" t="s">
        <v>810</v>
      </c>
      <c r="Z1102" s="99">
        <v>26.6</v>
      </c>
      <c r="AA1102" s="100">
        <v>19.95</v>
      </c>
      <c r="AB1102" s="101" t="s">
        <v>9899</v>
      </c>
      <c r="AC1102" s="102" t="s">
        <v>638</v>
      </c>
      <c r="AD1102" s="103">
        <f>Table1[[#This Row],[QTY]]*Table1[[#This Row],['# Books]]</f>
        <v>0</v>
      </c>
      <c r="AE1102" s="104">
        <f>Table1[[#This Row],[QTY]]*Table1[[#This Row],[S&amp;L Price]]</f>
        <v>0</v>
      </c>
    </row>
    <row r="1103" spans="1:31" ht="18" hidden="1" customHeight="1" x14ac:dyDescent="0.25">
      <c r="A1103" s="86"/>
      <c r="B1103" s="87">
        <v>70</v>
      </c>
      <c r="C1103" s="88">
        <v>165</v>
      </c>
      <c r="D1103" s="89" t="s">
        <v>10743</v>
      </c>
      <c r="E1103" s="90">
        <v>1</v>
      </c>
      <c r="F1103" s="91" t="s">
        <v>10745</v>
      </c>
      <c r="G1103" s="89" t="s">
        <v>3</v>
      </c>
      <c r="H1103" s="89"/>
      <c r="I1103" s="92" t="s">
        <v>10747</v>
      </c>
      <c r="J1103" s="93">
        <v>2020</v>
      </c>
      <c r="K1103" s="94" t="s">
        <v>9424</v>
      </c>
      <c r="L1103" s="91"/>
      <c r="M1103" s="91"/>
      <c r="N1103" s="96" t="s">
        <v>1180</v>
      </c>
      <c r="O1103" s="96" t="s">
        <v>2252</v>
      </c>
      <c r="P1103" s="92"/>
      <c r="Q1103" s="92"/>
      <c r="R1103" s="92"/>
      <c r="S1103" s="92"/>
      <c r="T1103" s="92" t="s">
        <v>15</v>
      </c>
      <c r="U1103" s="92"/>
      <c r="V1103" s="91" t="s">
        <v>11</v>
      </c>
      <c r="W1103" s="91" t="s">
        <v>284</v>
      </c>
      <c r="X1103" s="98" t="s">
        <v>9898</v>
      </c>
      <c r="Y1103" s="91" t="s">
        <v>810</v>
      </c>
      <c r="Z1103" s="99">
        <v>26.6</v>
      </c>
      <c r="AA1103" s="100">
        <v>19.95</v>
      </c>
      <c r="AB1103" s="101" t="s">
        <v>9899</v>
      </c>
      <c r="AC1103" s="102" t="s">
        <v>638</v>
      </c>
      <c r="AD1103" s="103">
        <f>Table1[[#This Row],[QTY]]*Table1[[#This Row],['# Books]]</f>
        <v>0</v>
      </c>
      <c r="AE1103" s="104">
        <f>Table1[[#This Row],[QTY]]*Table1[[#This Row],[S&amp;L Price]]</f>
        <v>0</v>
      </c>
    </row>
    <row r="1104" spans="1:31" ht="18" customHeight="1" x14ac:dyDescent="0.25">
      <c r="A1104" s="86"/>
      <c r="B1104" s="87">
        <v>70</v>
      </c>
      <c r="C1104" s="88">
        <v>165</v>
      </c>
      <c r="D1104" s="89" t="s">
        <v>10743</v>
      </c>
      <c r="E1104" s="90">
        <v>1</v>
      </c>
      <c r="F1104" s="91" t="s">
        <v>10748</v>
      </c>
      <c r="G1104" s="89" t="s">
        <v>0</v>
      </c>
      <c r="H1104" s="89"/>
      <c r="I1104" s="92" t="s">
        <v>10749</v>
      </c>
      <c r="J1104" s="93">
        <v>2020</v>
      </c>
      <c r="K1104" s="94" t="s">
        <v>9424</v>
      </c>
      <c r="L1104" s="91" t="s">
        <v>318</v>
      </c>
      <c r="M1104" s="91" t="s">
        <v>319</v>
      </c>
      <c r="N1104" s="96" t="s">
        <v>1180</v>
      </c>
      <c r="O1104" s="96" t="s">
        <v>2252</v>
      </c>
      <c r="P1104" s="92"/>
      <c r="Q1104" s="92"/>
      <c r="R1104" s="92"/>
      <c r="S1104" s="92"/>
      <c r="T1104" s="92" t="s">
        <v>15</v>
      </c>
      <c r="U1104" s="92"/>
      <c r="V1104" s="91" t="s">
        <v>11</v>
      </c>
      <c r="W1104" s="91" t="s">
        <v>284</v>
      </c>
      <c r="X1104" s="98" t="s">
        <v>9893</v>
      </c>
      <c r="Y1104" s="91" t="s">
        <v>810</v>
      </c>
      <c r="Z1104" s="99">
        <v>26.6</v>
      </c>
      <c r="AA1104" s="100">
        <v>19.95</v>
      </c>
      <c r="AB1104" s="101" t="s">
        <v>9894</v>
      </c>
      <c r="AC1104" s="102" t="s">
        <v>638</v>
      </c>
      <c r="AD1104" s="103">
        <f>Table1[[#This Row],[QTY]]*Table1[[#This Row],['# Books]]</f>
        <v>0</v>
      </c>
      <c r="AE1104" s="104">
        <f>Table1[[#This Row],[QTY]]*Table1[[#This Row],[S&amp;L Price]]</f>
        <v>0</v>
      </c>
    </row>
    <row r="1105" spans="1:31" ht="18" hidden="1" customHeight="1" x14ac:dyDescent="0.25">
      <c r="A1105" s="86"/>
      <c r="B1105" s="87">
        <v>70</v>
      </c>
      <c r="C1105" s="88">
        <v>165</v>
      </c>
      <c r="D1105" s="89" t="s">
        <v>10743</v>
      </c>
      <c r="E1105" s="90">
        <v>1</v>
      </c>
      <c r="F1105" s="91" t="s">
        <v>10748</v>
      </c>
      <c r="G1105" s="89" t="s">
        <v>3</v>
      </c>
      <c r="H1105" s="89"/>
      <c r="I1105" s="92" t="s">
        <v>10750</v>
      </c>
      <c r="J1105" s="93">
        <v>2020</v>
      </c>
      <c r="K1105" s="94" t="s">
        <v>9424</v>
      </c>
      <c r="L1105" s="91"/>
      <c r="M1105" s="91"/>
      <c r="N1105" s="96" t="s">
        <v>1180</v>
      </c>
      <c r="O1105" s="96" t="s">
        <v>2252</v>
      </c>
      <c r="P1105" s="92"/>
      <c r="Q1105" s="92"/>
      <c r="R1105" s="92"/>
      <c r="S1105" s="92"/>
      <c r="T1105" s="92" t="s">
        <v>15</v>
      </c>
      <c r="U1105" s="92"/>
      <c r="V1105" s="91" t="s">
        <v>11</v>
      </c>
      <c r="W1105" s="91" t="s">
        <v>284</v>
      </c>
      <c r="X1105" s="98" t="s">
        <v>9893</v>
      </c>
      <c r="Y1105" s="91" t="s">
        <v>810</v>
      </c>
      <c r="Z1105" s="99">
        <v>26.6</v>
      </c>
      <c r="AA1105" s="100">
        <v>19.95</v>
      </c>
      <c r="AB1105" s="101" t="s">
        <v>9894</v>
      </c>
      <c r="AC1105" s="102" t="s">
        <v>638</v>
      </c>
      <c r="AD1105" s="103">
        <f>Table1[[#This Row],[QTY]]*Table1[[#This Row],['# Books]]</f>
        <v>0</v>
      </c>
      <c r="AE1105" s="104">
        <f>Table1[[#This Row],[QTY]]*Table1[[#This Row],[S&amp;L Price]]</f>
        <v>0</v>
      </c>
    </row>
    <row r="1106" spans="1:31" ht="18" customHeight="1" x14ac:dyDescent="0.25">
      <c r="A1106" s="86"/>
      <c r="B1106" s="87">
        <v>70</v>
      </c>
      <c r="C1106" s="88">
        <v>165</v>
      </c>
      <c r="D1106" s="89" t="s">
        <v>10743</v>
      </c>
      <c r="E1106" s="90">
        <v>1</v>
      </c>
      <c r="F1106" s="91" t="s">
        <v>10751</v>
      </c>
      <c r="G1106" s="89" t="s">
        <v>0</v>
      </c>
      <c r="H1106" s="89"/>
      <c r="I1106" s="92" t="s">
        <v>10752</v>
      </c>
      <c r="J1106" s="93">
        <v>2020</v>
      </c>
      <c r="K1106" s="94" t="s">
        <v>9424</v>
      </c>
      <c r="L1106" s="91" t="s">
        <v>318</v>
      </c>
      <c r="M1106" s="91" t="s">
        <v>319</v>
      </c>
      <c r="N1106" s="96" t="s">
        <v>1180</v>
      </c>
      <c r="O1106" s="96" t="s">
        <v>10753</v>
      </c>
      <c r="P1106" s="92"/>
      <c r="Q1106" s="92"/>
      <c r="R1106" s="92"/>
      <c r="S1106" s="92"/>
      <c r="T1106" s="92" t="s">
        <v>15</v>
      </c>
      <c r="U1106" s="92"/>
      <c r="V1106" s="91" t="s">
        <v>11</v>
      </c>
      <c r="W1106" s="91" t="s">
        <v>284</v>
      </c>
      <c r="X1106" s="98" t="s">
        <v>9917</v>
      </c>
      <c r="Y1106" s="91" t="s">
        <v>810</v>
      </c>
      <c r="Z1106" s="99">
        <v>26.6</v>
      </c>
      <c r="AA1106" s="100">
        <v>19.95</v>
      </c>
      <c r="AB1106" s="101" t="s">
        <v>7074</v>
      </c>
      <c r="AC1106" s="102" t="s">
        <v>638</v>
      </c>
      <c r="AD1106" s="103">
        <f>Table1[[#This Row],[QTY]]*Table1[[#This Row],['# Books]]</f>
        <v>0</v>
      </c>
      <c r="AE1106" s="104">
        <f>Table1[[#This Row],[QTY]]*Table1[[#This Row],[S&amp;L Price]]</f>
        <v>0</v>
      </c>
    </row>
    <row r="1107" spans="1:31" ht="18" hidden="1" customHeight="1" x14ac:dyDescent="0.25">
      <c r="A1107" s="86"/>
      <c r="B1107" s="87">
        <v>70</v>
      </c>
      <c r="C1107" s="88">
        <v>165</v>
      </c>
      <c r="D1107" s="89" t="s">
        <v>10743</v>
      </c>
      <c r="E1107" s="90">
        <v>1</v>
      </c>
      <c r="F1107" s="91" t="s">
        <v>10751</v>
      </c>
      <c r="G1107" s="89" t="s">
        <v>3</v>
      </c>
      <c r="H1107" s="89"/>
      <c r="I1107" s="92" t="s">
        <v>10754</v>
      </c>
      <c r="J1107" s="93">
        <v>2020</v>
      </c>
      <c r="K1107" s="94" t="s">
        <v>9424</v>
      </c>
      <c r="L1107" s="91"/>
      <c r="M1107" s="91"/>
      <c r="N1107" s="96" t="s">
        <v>1180</v>
      </c>
      <c r="O1107" s="96" t="s">
        <v>10753</v>
      </c>
      <c r="P1107" s="92"/>
      <c r="Q1107" s="92"/>
      <c r="R1107" s="92"/>
      <c r="S1107" s="92"/>
      <c r="T1107" s="92" t="s">
        <v>15</v>
      </c>
      <c r="U1107" s="92"/>
      <c r="V1107" s="91" t="s">
        <v>11</v>
      </c>
      <c r="W1107" s="91" t="s">
        <v>284</v>
      </c>
      <c r="X1107" s="98" t="s">
        <v>9917</v>
      </c>
      <c r="Y1107" s="91" t="s">
        <v>810</v>
      </c>
      <c r="Z1107" s="99">
        <v>26.6</v>
      </c>
      <c r="AA1107" s="100">
        <v>19.95</v>
      </c>
      <c r="AB1107" s="101" t="s">
        <v>7074</v>
      </c>
      <c r="AC1107" s="102" t="s">
        <v>638</v>
      </c>
      <c r="AD1107" s="103">
        <f>Table1[[#This Row],[QTY]]*Table1[[#This Row],['# Books]]</f>
        <v>0</v>
      </c>
      <c r="AE1107" s="104">
        <f>Table1[[#This Row],[QTY]]*Table1[[#This Row],[S&amp;L Price]]</f>
        <v>0</v>
      </c>
    </row>
    <row r="1108" spans="1:31" ht="18" customHeight="1" x14ac:dyDescent="0.25">
      <c r="A1108" s="86"/>
      <c r="B1108" s="87">
        <v>70</v>
      </c>
      <c r="C1108" s="88">
        <v>165</v>
      </c>
      <c r="D1108" s="89" t="s">
        <v>10743</v>
      </c>
      <c r="E1108" s="90">
        <v>1</v>
      </c>
      <c r="F1108" s="91" t="s">
        <v>10755</v>
      </c>
      <c r="G1108" s="89" t="s">
        <v>0</v>
      </c>
      <c r="H1108" s="89"/>
      <c r="I1108" s="92" t="s">
        <v>10756</v>
      </c>
      <c r="J1108" s="93">
        <v>2020</v>
      </c>
      <c r="K1108" s="94" t="s">
        <v>9424</v>
      </c>
      <c r="L1108" s="91" t="s">
        <v>318</v>
      </c>
      <c r="M1108" s="91" t="s">
        <v>319</v>
      </c>
      <c r="N1108" s="96" t="s">
        <v>1180</v>
      </c>
      <c r="O1108" s="96" t="s">
        <v>2252</v>
      </c>
      <c r="P1108" s="92"/>
      <c r="Q1108" s="92"/>
      <c r="R1108" s="92"/>
      <c r="S1108" s="92"/>
      <c r="T1108" s="92" t="s">
        <v>15</v>
      </c>
      <c r="U1108" s="92"/>
      <c r="V1108" s="91" t="s">
        <v>11</v>
      </c>
      <c r="W1108" s="91" t="s">
        <v>284</v>
      </c>
      <c r="X1108" s="98" t="s">
        <v>9903</v>
      </c>
      <c r="Y1108" s="91" t="s">
        <v>810</v>
      </c>
      <c r="Z1108" s="99">
        <v>26.6</v>
      </c>
      <c r="AA1108" s="100">
        <v>19.95</v>
      </c>
      <c r="AB1108" s="101" t="s">
        <v>9904</v>
      </c>
      <c r="AC1108" s="102" t="s">
        <v>638</v>
      </c>
      <c r="AD1108" s="103">
        <f>Table1[[#This Row],[QTY]]*Table1[[#This Row],['# Books]]</f>
        <v>0</v>
      </c>
      <c r="AE1108" s="104">
        <f>Table1[[#This Row],[QTY]]*Table1[[#This Row],[S&amp;L Price]]</f>
        <v>0</v>
      </c>
    </row>
    <row r="1109" spans="1:31" ht="18" hidden="1" customHeight="1" x14ac:dyDescent="0.25">
      <c r="A1109" s="86"/>
      <c r="B1109" s="87">
        <v>70</v>
      </c>
      <c r="C1109" s="88">
        <v>165</v>
      </c>
      <c r="D1109" s="89" t="s">
        <v>10743</v>
      </c>
      <c r="E1109" s="90">
        <v>1</v>
      </c>
      <c r="F1109" s="91" t="s">
        <v>10755</v>
      </c>
      <c r="G1109" s="89" t="s">
        <v>3</v>
      </c>
      <c r="H1109" s="89"/>
      <c r="I1109" s="92" t="s">
        <v>10757</v>
      </c>
      <c r="J1109" s="93">
        <v>2020</v>
      </c>
      <c r="K1109" s="94" t="s">
        <v>9424</v>
      </c>
      <c r="L1109" s="91"/>
      <c r="M1109" s="91"/>
      <c r="N1109" s="96" t="s">
        <v>1180</v>
      </c>
      <c r="O1109" s="96" t="s">
        <v>2252</v>
      </c>
      <c r="P1109" s="92"/>
      <c r="Q1109" s="92"/>
      <c r="R1109" s="92"/>
      <c r="S1109" s="92"/>
      <c r="T1109" s="92" t="s">
        <v>15</v>
      </c>
      <c r="U1109" s="92"/>
      <c r="V1109" s="91" t="s">
        <v>11</v>
      </c>
      <c r="W1109" s="91" t="s">
        <v>284</v>
      </c>
      <c r="X1109" s="98" t="s">
        <v>9903</v>
      </c>
      <c r="Y1109" s="91" t="s">
        <v>810</v>
      </c>
      <c r="Z1109" s="99">
        <v>26.6</v>
      </c>
      <c r="AA1109" s="100">
        <v>19.95</v>
      </c>
      <c r="AB1109" s="101" t="s">
        <v>9904</v>
      </c>
      <c r="AC1109" s="102" t="s">
        <v>638</v>
      </c>
      <c r="AD1109" s="103">
        <f>Table1[[#This Row],[QTY]]*Table1[[#This Row],['# Books]]</f>
        <v>0</v>
      </c>
      <c r="AE1109" s="104">
        <f>Table1[[#This Row],[QTY]]*Table1[[#This Row],[S&amp;L Price]]</f>
        <v>0</v>
      </c>
    </row>
    <row r="1110" spans="1:31" ht="18" customHeight="1" x14ac:dyDescent="0.25">
      <c r="A1110" s="86"/>
      <c r="B1110" s="87">
        <v>70</v>
      </c>
      <c r="C1110" s="88">
        <v>165</v>
      </c>
      <c r="D1110" s="89" t="s">
        <v>10743</v>
      </c>
      <c r="E1110" s="90">
        <v>1</v>
      </c>
      <c r="F1110" s="91" t="s">
        <v>10758</v>
      </c>
      <c r="G1110" s="89" t="s">
        <v>0</v>
      </c>
      <c r="H1110" s="89"/>
      <c r="I1110" s="92" t="s">
        <v>10759</v>
      </c>
      <c r="J1110" s="93">
        <v>2020</v>
      </c>
      <c r="K1110" s="94" t="s">
        <v>9424</v>
      </c>
      <c r="L1110" s="91" t="s">
        <v>318</v>
      </c>
      <c r="M1110" s="91" t="s">
        <v>319</v>
      </c>
      <c r="N1110" s="96" t="s">
        <v>1180</v>
      </c>
      <c r="O1110" s="96" t="s">
        <v>10753</v>
      </c>
      <c r="P1110" s="92"/>
      <c r="Q1110" s="92"/>
      <c r="R1110" s="92"/>
      <c r="S1110" s="92"/>
      <c r="T1110" s="92" t="s">
        <v>15</v>
      </c>
      <c r="U1110" s="92"/>
      <c r="V1110" s="91" t="s">
        <v>11</v>
      </c>
      <c r="W1110" s="91" t="s">
        <v>284</v>
      </c>
      <c r="X1110" s="98" t="s">
        <v>9908</v>
      </c>
      <c r="Y1110" s="91" t="s">
        <v>810</v>
      </c>
      <c r="Z1110" s="99">
        <v>26.6</v>
      </c>
      <c r="AA1110" s="100">
        <v>19.95</v>
      </c>
      <c r="AB1110" s="101" t="s">
        <v>9909</v>
      </c>
      <c r="AC1110" s="102" t="s">
        <v>638</v>
      </c>
      <c r="AD1110" s="103">
        <f>Table1[[#This Row],[QTY]]*Table1[[#This Row],['# Books]]</f>
        <v>0</v>
      </c>
      <c r="AE1110" s="104">
        <f>Table1[[#This Row],[QTY]]*Table1[[#This Row],[S&amp;L Price]]</f>
        <v>0</v>
      </c>
    </row>
    <row r="1111" spans="1:31" ht="18" hidden="1" customHeight="1" x14ac:dyDescent="0.25">
      <c r="A1111" s="86"/>
      <c r="B1111" s="87">
        <v>70</v>
      </c>
      <c r="C1111" s="88">
        <v>165</v>
      </c>
      <c r="D1111" s="89" t="s">
        <v>10743</v>
      </c>
      <c r="E1111" s="90">
        <v>1</v>
      </c>
      <c r="F1111" s="91" t="s">
        <v>10758</v>
      </c>
      <c r="G1111" s="89" t="s">
        <v>3</v>
      </c>
      <c r="H1111" s="89"/>
      <c r="I1111" s="92" t="s">
        <v>10760</v>
      </c>
      <c r="J1111" s="93">
        <v>2020</v>
      </c>
      <c r="K1111" s="94" t="s">
        <v>9424</v>
      </c>
      <c r="L1111" s="91"/>
      <c r="M1111" s="91"/>
      <c r="N1111" s="96" t="s">
        <v>1180</v>
      </c>
      <c r="O1111" s="96" t="s">
        <v>10753</v>
      </c>
      <c r="P1111" s="92"/>
      <c r="Q1111" s="92"/>
      <c r="R1111" s="92"/>
      <c r="S1111" s="92"/>
      <c r="T1111" s="92" t="s">
        <v>15</v>
      </c>
      <c r="U1111" s="92"/>
      <c r="V1111" s="91" t="s">
        <v>11</v>
      </c>
      <c r="W1111" s="91" t="s">
        <v>284</v>
      </c>
      <c r="X1111" s="98" t="s">
        <v>9908</v>
      </c>
      <c r="Y1111" s="91" t="s">
        <v>810</v>
      </c>
      <c r="Z1111" s="99">
        <v>26.6</v>
      </c>
      <c r="AA1111" s="100">
        <v>19.95</v>
      </c>
      <c r="AB1111" s="101" t="s">
        <v>9909</v>
      </c>
      <c r="AC1111" s="102" t="s">
        <v>638</v>
      </c>
      <c r="AD1111" s="103">
        <f>Table1[[#This Row],[QTY]]*Table1[[#This Row],['# Books]]</f>
        <v>0</v>
      </c>
      <c r="AE1111" s="104">
        <f>Table1[[#This Row],[QTY]]*Table1[[#This Row],[S&amp;L Price]]</f>
        <v>0</v>
      </c>
    </row>
    <row r="1112" spans="1:31" ht="18" customHeight="1" x14ac:dyDescent="0.25">
      <c r="A1112" s="86"/>
      <c r="B1112" s="87">
        <v>70</v>
      </c>
      <c r="C1112" s="88">
        <v>165</v>
      </c>
      <c r="D1112" s="89" t="s">
        <v>10743</v>
      </c>
      <c r="E1112" s="90">
        <v>1</v>
      </c>
      <c r="F1112" s="91" t="s">
        <v>10761</v>
      </c>
      <c r="G1112" s="89" t="s">
        <v>0</v>
      </c>
      <c r="H1112" s="89"/>
      <c r="I1112" s="92" t="s">
        <v>10762</v>
      </c>
      <c r="J1112" s="93">
        <v>2020</v>
      </c>
      <c r="K1112" s="94" t="s">
        <v>9424</v>
      </c>
      <c r="L1112" s="91" t="s">
        <v>318</v>
      </c>
      <c r="M1112" s="91" t="s">
        <v>319</v>
      </c>
      <c r="N1112" s="96" t="s">
        <v>1180</v>
      </c>
      <c r="O1112" s="96" t="s">
        <v>10753</v>
      </c>
      <c r="P1112" s="92"/>
      <c r="Q1112" s="92"/>
      <c r="R1112" s="92"/>
      <c r="S1112" s="92"/>
      <c r="T1112" s="92" t="s">
        <v>15</v>
      </c>
      <c r="U1112" s="92"/>
      <c r="V1112" s="91" t="s">
        <v>11</v>
      </c>
      <c r="W1112" s="91" t="s">
        <v>284</v>
      </c>
      <c r="X1112" s="98" t="s">
        <v>9913</v>
      </c>
      <c r="Y1112" s="91" t="s">
        <v>810</v>
      </c>
      <c r="Z1112" s="99">
        <v>26.6</v>
      </c>
      <c r="AA1112" s="100">
        <v>19.95</v>
      </c>
      <c r="AB1112" s="101" t="s">
        <v>9914</v>
      </c>
      <c r="AC1112" s="102" t="s">
        <v>638</v>
      </c>
      <c r="AD1112" s="103">
        <f>Table1[[#This Row],[QTY]]*Table1[[#This Row],['# Books]]</f>
        <v>0</v>
      </c>
      <c r="AE1112" s="104">
        <f>Table1[[#This Row],[QTY]]*Table1[[#This Row],[S&amp;L Price]]</f>
        <v>0</v>
      </c>
    </row>
    <row r="1113" spans="1:31" ht="18" hidden="1" customHeight="1" x14ac:dyDescent="0.25">
      <c r="A1113" s="86"/>
      <c r="B1113" s="87">
        <v>70</v>
      </c>
      <c r="C1113" s="88">
        <v>165</v>
      </c>
      <c r="D1113" s="89" t="s">
        <v>10743</v>
      </c>
      <c r="E1113" s="90">
        <v>1</v>
      </c>
      <c r="F1113" s="91" t="s">
        <v>10761</v>
      </c>
      <c r="G1113" s="89" t="s">
        <v>3</v>
      </c>
      <c r="H1113" s="89"/>
      <c r="I1113" s="92" t="s">
        <v>10763</v>
      </c>
      <c r="J1113" s="93">
        <v>2020</v>
      </c>
      <c r="K1113" s="94" t="s">
        <v>9424</v>
      </c>
      <c r="L1113" s="91"/>
      <c r="M1113" s="91"/>
      <c r="N1113" s="96" t="s">
        <v>1180</v>
      </c>
      <c r="O1113" s="96" t="s">
        <v>10753</v>
      </c>
      <c r="P1113" s="92"/>
      <c r="Q1113" s="92"/>
      <c r="R1113" s="92"/>
      <c r="S1113" s="92"/>
      <c r="T1113" s="92" t="s">
        <v>15</v>
      </c>
      <c r="U1113" s="92"/>
      <c r="V1113" s="91" t="s">
        <v>11</v>
      </c>
      <c r="W1113" s="91" t="s">
        <v>284</v>
      </c>
      <c r="X1113" s="98" t="s">
        <v>9913</v>
      </c>
      <c r="Y1113" s="91" t="s">
        <v>810</v>
      </c>
      <c r="Z1113" s="99">
        <v>26.6</v>
      </c>
      <c r="AA1113" s="100">
        <v>19.95</v>
      </c>
      <c r="AB1113" s="101" t="s">
        <v>9914</v>
      </c>
      <c r="AC1113" s="102" t="s">
        <v>638</v>
      </c>
      <c r="AD1113" s="103">
        <f>Table1[[#This Row],[QTY]]*Table1[[#This Row],['# Books]]</f>
        <v>0</v>
      </c>
      <c r="AE1113" s="104">
        <f>Table1[[#This Row],[QTY]]*Table1[[#This Row],[S&amp;L Price]]</f>
        <v>0</v>
      </c>
    </row>
    <row r="1114" spans="1:31" ht="18" hidden="1" customHeight="1" x14ac:dyDescent="0.25">
      <c r="A1114" s="86"/>
      <c r="B1114" s="87">
        <v>71</v>
      </c>
      <c r="C1114" s="88"/>
      <c r="D1114" s="89" t="s">
        <v>11715</v>
      </c>
      <c r="E1114" s="90">
        <v>6</v>
      </c>
      <c r="F1114" s="91" t="s">
        <v>11715</v>
      </c>
      <c r="G1114" s="89" t="s">
        <v>9</v>
      </c>
      <c r="H1114" s="89"/>
      <c r="I1114" s="92" t="s">
        <v>11716</v>
      </c>
      <c r="J1114" s="93">
        <v>2020</v>
      </c>
      <c r="K1114" s="94" t="s">
        <v>9859</v>
      </c>
      <c r="L1114" s="91" t="s">
        <v>318</v>
      </c>
      <c r="M1114" s="91" t="s">
        <v>1</v>
      </c>
      <c r="N1114" s="96"/>
      <c r="O1114" s="96"/>
      <c r="P1114" s="92"/>
      <c r="Q1114" s="92"/>
      <c r="R1114" s="92"/>
      <c r="S1114" s="92"/>
      <c r="T1114" s="92"/>
      <c r="U1114" s="92"/>
      <c r="V1114" s="91" t="s">
        <v>7</v>
      </c>
      <c r="W1114" s="91" t="s">
        <v>277</v>
      </c>
      <c r="X1114" s="98" t="s">
        <v>10955</v>
      </c>
      <c r="Y1114" s="91" t="s">
        <v>8</v>
      </c>
      <c r="Z1114" s="99">
        <v>135.6</v>
      </c>
      <c r="AA1114" s="100">
        <v>101.7</v>
      </c>
      <c r="AB1114" s="101"/>
      <c r="AC1114" s="102" t="s">
        <v>637</v>
      </c>
      <c r="AD1114" s="103">
        <f>Table1[[#This Row],[QTY]]*Table1[[#This Row],['# Books]]</f>
        <v>0</v>
      </c>
      <c r="AE1114" s="104">
        <f>Table1[[#This Row],[QTY]]*Table1[[#This Row],[S&amp;L Price]]</f>
        <v>0</v>
      </c>
    </row>
    <row r="1115" spans="1:31" ht="18" customHeight="1" x14ac:dyDescent="0.25">
      <c r="A1115" s="86"/>
      <c r="B1115" s="87">
        <v>71</v>
      </c>
      <c r="C1115" s="88"/>
      <c r="D1115" s="89" t="s">
        <v>11715</v>
      </c>
      <c r="E1115" s="90">
        <v>1</v>
      </c>
      <c r="F1115" s="91" t="s">
        <v>11717</v>
      </c>
      <c r="G1115" s="89" t="s">
        <v>0</v>
      </c>
      <c r="H1115" s="89"/>
      <c r="I1115" s="92" t="s">
        <v>11718</v>
      </c>
      <c r="J1115" s="93">
        <v>2020</v>
      </c>
      <c r="K1115" s="94" t="s">
        <v>9859</v>
      </c>
      <c r="L1115" s="91" t="s">
        <v>318</v>
      </c>
      <c r="M1115" s="91" t="s">
        <v>1</v>
      </c>
      <c r="N1115" s="96" t="s">
        <v>491</v>
      </c>
      <c r="O1115" s="96" t="s">
        <v>8841</v>
      </c>
      <c r="P1115" s="92"/>
      <c r="Q1115" s="92"/>
      <c r="R1115" s="92"/>
      <c r="S1115" s="92"/>
      <c r="T1115" s="92" t="s">
        <v>23</v>
      </c>
      <c r="U1115" s="92"/>
      <c r="V1115" s="91" t="s">
        <v>7</v>
      </c>
      <c r="W1115" s="91" t="s">
        <v>277</v>
      </c>
      <c r="X1115" s="98" t="s">
        <v>10968</v>
      </c>
      <c r="Y1115" s="91" t="s">
        <v>8</v>
      </c>
      <c r="Z1115" s="99">
        <v>22.6</v>
      </c>
      <c r="AA1115" s="100">
        <v>16.95</v>
      </c>
      <c r="AB1115" s="101" t="s">
        <v>10969</v>
      </c>
      <c r="AC1115" s="102" t="s">
        <v>637</v>
      </c>
      <c r="AD1115" s="103">
        <f>Table1[[#This Row],[QTY]]*Table1[[#This Row],['# Books]]</f>
        <v>0</v>
      </c>
      <c r="AE1115" s="104">
        <f>Table1[[#This Row],[QTY]]*Table1[[#This Row],[S&amp;L Price]]</f>
        <v>0</v>
      </c>
    </row>
    <row r="1116" spans="1:31" ht="18" hidden="1" customHeight="1" x14ac:dyDescent="0.25">
      <c r="A1116" s="86"/>
      <c r="B1116" s="87">
        <v>71</v>
      </c>
      <c r="C1116" s="88"/>
      <c r="D1116" s="89" t="s">
        <v>11715</v>
      </c>
      <c r="E1116" s="90">
        <v>1</v>
      </c>
      <c r="F1116" s="91" t="s">
        <v>11717</v>
      </c>
      <c r="G1116" s="89" t="s">
        <v>3</v>
      </c>
      <c r="H1116" s="89"/>
      <c r="I1116" s="92" t="s">
        <v>11719</v>
      </c>
      <c r="J1116" s="93">
        <v>2020</v>
      </c>
      <c r="K1116" s="94" t="s">
        <v>9859</v>
      </c>
      <c r="L1116" s="91"/>
      <c r="M1116" s="91"/>
      <c r="N1116" s="96" t="s">
        <v>491</v>
      </c>
      <c r="O1116" s="96" t="s">
        <v>8841</v>
      </c>
      <c r="P1116" s="92"/>
      <c r="Q1116" s="92"/>
      <c r="R1116" s="92"/>
      <c r="S1116" s="92"/>
      <c r="T1116" s="92" t="s">
        <v>23</v>
      </c>
      <c r="U1116" s="92"/>
      <c r="V1116" s="91" t="s">
        <v>7</v>
      </c>
      <c r="W1116" s="91" t="s">
        <v>277</v>
      </c>
      <c r="X1116" s="98" t="s">
        <v>10968</v>
      </c>
      <c r="Y1116" s="91" t="s">
        <v>8</v>
      </c>
      <c r="Z1116" s="99">
        <v>22.6</v>
      </c>
      <c r="AA1116" s="100">
        <v>16.95</v>
      </c>
      <c r="AB1116" s="101" t="s">
        <v>10969</v>
      </c>
      <c r="AC1116" s="102" t="s">
        <v>637</v>
      </c>
      <c r="AD1116" s="103">
        <f>Table1[[#This Row],[QTY]]*Table1[[#This Row],['# Books]]</f>
        <v>0</v>
      </c>
      <c r="AE1116" s="104">
        <f>Table1[[#This Row],[QTY]]*Table1[[#This Row],[S&amp;L Price]]</f>
        <v>0</v>
      </c>
    </row>
    <row r="1117" spans="1:31" ht="18" customHeight="1" x14ac:dyDescent="0.25">
      <c r="A1117" s="86"/>
      <c r="B1117" s="87">
        <v>71</v>
      </c>
      <c r="C1117" s="88"/>
      <c r="D1117" s="89" t="s">
        <v>11715</v>
      </c>
      <c r="E1117" s="90">
        <v>1</v>
      </c>
      <c r="F1117" s="91" t="s">
        <v>11720</v>
      </c>
      <c r="G1117" s="89" t="s">
        <v>0</v>
      </c>
      <c r="H1117" s="89"/>
      <c r="I1117" s="92" t="s">
        <v>11721</v>
      </c>
      <c r="J1117" s="93">
        <v>2020</v>
      </c>
      <c r="K1117" s="94" t="s">
        <v>9859</v>
      </c>
      <c r="L1117" s="91" t="s">
        <v>318</v>
      </c>
      <c r="M1117" s="91" t="s">
        <v>1</v>
      </c>
      <c r="N1117" s="96" t="s">
        <v>491</v>
      </c>
      <c r="O1117" s="96" t="s">
        <v>8841</v>
      </c>
      <c r="P1117" s="92"/>
      <c r="Q1117" s="92"/>
      <c r="R1117" s="92"/>
      <c r="S1117" s="92"/>
      <c r="T1117" s="92" t="s">
        <v>23</v>
      </c>
      <c r="U1117" s="92"/>
      <c r="V1117" s="91" t="s">
        <v>7</v>
      </c>
      <c r="W1117" s="91" t="s">
        <v>277</v>
      </c>
      <c r="X1117" s="98" t="s">
        <v>10973</v>
      </c>
      <c r="Y1117" s="91" t="s">
        <v>8</v>
      </c>
      <c r="Z1117" s="99">
        <v>22.6</v>
      </c>
      <c r="AA1117" s="100">
        <v>16.95</v>
      </c>
      <c r="AB1117" s="101" t="s">
        <v>10959</v>
      </c>
      <c r="AC1117" s="102" t="s">
        <v>637</v>
      </c>
      <c r="AD1117" s="103">
        <f>Table1[[#This Row],[QTY]]*Table1[[#This Row],['# Books]]</f>
        <v>0</v>
      </c>
      <c r="AE1117" s="104">
        <f>Table1[[#This Row],[QTY]]*Table1[[#This Row],[S&amp;L Price]]</f>
        <v>0</v>
      </c>
    </row>
    <row r="1118" spans="1:31" ht="18" hidden="1" customHeight="1" x14ac:dyDescent="0.25">
      <c r="A1118" s="86"/>
      <c r="B1118" s="87">
        <v>71</v>
      </c>
      <c r="C1118" s="88"/>
      <c r="D1118" s="89" t="s">
        <v>11715</v>
      </c>
      <c r="E1118" s="90">
        <v>1</v>
      </c>
      <c r="F1118" s="91" t="s">
        <v>11720</v>
      </c>
      <c r="G1118" s="89" t="s">
        <v>3</v>
      </c>
      <c r="H1118" s="89"/>
      <c r="I1118" s="92" t="s">
        <v>11722</v>
      </c>
      <c r="J1118" s="93">
        <v>2020</v>
      </c>
      <c r="K1118" s="94" t="s">
        <v>9859</v>
      </c>
      <c r="L1118" s="91"/>
      <c r="M1118" s="91"/>
      <c r="N1118" s="96" t="s">
        <v>491</v>
      </c>
      <c r="O1118" s="96" t="s">
        <v>8841</v>
      </c>
      <c r="P1118" s="92"/>
      <c r="Q1118" s="92"/>
      <c r="R1118" s="92"/>
      <c r="S1118" s="92"/>
      <c r="T1118" s="92" t="s">
        <v>23</v>
      </c>
      <c r="U1118" s="92"/>
      <c r="V1118" s="91" t="s">
        <v>7</v>
      </c>
      <c r="W1118" s="91" t="s">
        <v>277</v>
      </c>
      <c r="X1118" s="98" t="s">
        <v>10973</v>
      </c>
      <c r="Y1118" s="91" t="s">
        <v>8</v>
      </c>
      <c r="Z1118" s="99">
        <v>22.6</v>
      </c>
      <c r="AA1118" s="100">
        <v>16.95</v>
      </c>
      <c r="AB1118" s="101" t="s">
        <v>10959</v>
      </c>
      <c r="AC1118" s="102" t="s">
        <v>637</v>
      </c>
      <c r="AD1118" s="103">
        <f>Table1[[#This Row],[QTY]]*Table1[[#This Row],['# Books]]</f>
        <v>0</v>
      </c>
      <c r="AE1118" s="104">
        <f>Table1[[#This Row],[QTY]]*Table1[[#This Row],[S&amp;L Price]]</f>
        <v>0</v>
      </c>
    </row>
    <row r="1119" spans="1:31" ht="18" customHeight="1" x14ac:dyDescent="0.25">
      <c r="A1119" s="86"/>
      <c r="B1119" s="87">
        <v>71</v>
      </c>
      <c r="C1119" s="88"/>
      <c r="D1119" s="89" t="s">
        <v>11715</v>
      </c>
      <c r="E1119" s="90">
        <v>1</v>
      </c>
      <c r="F1119" s="91" t="s">
        <v>11723</v>
      </c>
      <c r="G1119" s="89" t="s">
        <v>0</v>
      </c>
      <c r="H1119" s="89"/>
      <c r="I1119" s="92" t="s">
        <v>11724</v>
      </c>
      <c r="J1119" s="93">
        <v>2020</v>
      </c>
      <c r="K1119" s="94" t="s">
        <v>9859</v>
      </c>
      <c r="L1119" s="91" t="s">
        <v>318</v>
      </c>
      <c r="M1119" s="91" t="s">
        <v>1</v>
      </c>
      <c r="N1119" s="96" t="s">
        <v>491</v>
      </c>
      <c r="O1119" s="96" t="s">
        <v>8841</v>
      </c>
      <c r="P1119" s="92"/>
      <c r="Q1119" s="92"/>
      <c r="R1119" s="92"/>
      <c r="S1119" s="92"/>
      <c r="T1119" s="92" t="s">
        <v>23</v>
      </c>
      <c r="U1119" s="92"/>
      <c r="V1119" s="91" t="s">
        <v>7</v>
      </c>
      <c r="W1119" s="91" t="s">
        <v>277</v>
      </c>
      <c r="X1119" s="98" t="s">
        <v>10958</v>
      </c>
      <c r="Y1119" s="91" t="s">
        <v>8</v>
      </c>
      <c r="Z1119" s="99">
        <v>22.6</v>
      </c>
      <c r="AA1119" s="100">
        <v>16.95</v>
      </c>
      <c r="AB1119" s="101" t="s">
        <v>10959</v>
      </c>
      <c r="AC1119" s="102" t="s">
        <v>637</v>
      </c>
      <c r="AD1119" s="103">
        <f>Table1[[#This Row],[QTY]]*Table1[[#This Row],['# Books]]</f>
        <v>0</v>
      </c>
      <c r="AE1119" s="104">
        <f>Table1[[#This Row],[QTY]]*Table1[[#This Row],[S&amp;L Price]]</f>
        <v>0</v>
      </c>
    </row>
    <row r="1120" spans="1:31" ht="18" hidden="1" customHeight="1" x14ac:dyDescent="0.25">
      <c r="A1120" s="86"/>
      <c r="B1120" s="87">
        <v>71</v>
      </c>
      <c r="C1120" s="88"/>
      <c r="D1120" s="89" t="s">
        <v>11715</v>
      </c>
      <c r="E1120" s="90">
        <v>1</v>
      </c>
      <c r="F1120" s="91" t="s">
        <v>11723</v>
      </c>
      <c r="G1120" s="89" t="s">
        <v>3</v>
      </c>
      <c r="H1120" s="89"/>
      <c r="I1120" s="92" t="s">
        <v>11725</v>
      </c>
      <c r="J1120" s="93">
        <v>2020</v>
      </c>
      <c r="K1120" s="94" t="s">
        <v>9859</v>
      </c>
      <c r="L1120" s="91"/>
      <c r="M1120" s="91"/>
      <c r="N1120" s="96" t="s">
        <v>491</v>
      </c>
      <c r="O1120" s="96" t="s">
        <v>8841</v>
      </c>
      <c r="P1120" s="92"/>
      <c r="Q1120" s="92"/>
      <c r="R1120" s="92"/>
      <c r="S1120" s="92"/>
      <c r="T1120" s="92" t="s">
        <v>23</v>
      </c>
      <c r="U1120" s="92"/>
      <c r="V1120" s="91" t="s">
        <v>7</v>
      </c>
      <c r="W1120" s="91" t="s">
        <v>277</v>
      </c>
      <c r="X1120" s="98" t="s">
        <v>10958</v>
      </c>
      <c r="Y1120" s="91" t="s">
        <v>8</v>
      </c>
      <c r="Z1120" s="99">
        <v>22.6</v>
      </c>
      <c r="AA1120" s="100">
        <v>16.95</v>
      </c>
      <c r="AB1120" s="101" t="s">
        <v>10959</v>
      </c>
      <c r="AC1120" s="102" t="s">
        <v>637</v>
      </c>
      <c r="AD1120" s="103">
        <f>Table1[[#This Row],[QTY]]*Table1[[#This Row],['# Books]]</f>
        <v>0</v>
      </c>
      <c r="AE1120" s="104">
        <f>Table1[[#This Row],[QTY]]*Table1[[#This Row],[S&amp;L Price]]</f>
        <v>0</v>
      </c>
    </row>
    <row r="1121" spans="1:31" ht="18" customHeight="1" x14ac:dyDescent="0.25">
      <c r="A1121" s="86"/>
      <c r="B1121" s="87">
        <v>71</v>
      </c>
      <c r="C1121" s="88"/>
      <c r="D1121" s="89" t="s">
        <v>11715</v>
      </c>
      <c r="E1121" s="90">
        <v>1</v>
      </c>
      <c r="F1121" s="91" t="s">
        <v>11726</v>
      </c>
      <c r="G1121" s="89" t="s">
        <v>0</v>
      </c>
      <c r="H1121" s="89"/>
      <c r="I1121" s="92" t="s">
        <v>11727</v>
      </c>
      <c r="J1121" s="93">
        <v>2020</v>
      </c>
      <c r="K1121" s="94" t="s">
        <v>9859</v>
      </c>
      <c r="L1121" s="91" t="s">
        <v>318</v>
      </c>
      <c r="M1121" s="91" t="s">
        <v>1</v>
      </c>
      <c r="N1121" s="96" t="s">
        <v>491</v>
      </c>
      <c r="O1121" s="96" t="s">
        <v>8841</v>
      </c>
      <c r="P1121" s="92"/>
      <c r="Q1121" s="92"/>
      <c r="R1121" s="92"/>
      <c r="S1121" s="92"/>
      <c r="T1121" s="92" t="s">
        <v>23</v>
      </c>
      <c r="U1121" s="92"/>
      <c r="V1121" s="91" t="s">
        <v>7</v>
      </c>
      <c r="W1121" s="91" t="s">
        <v>277</v>
      </c>
      <c r="X1121" s="98" t="s">
        <v>10977</v>
      </c>
      <c r="Y1121" s="91" t="s">
        <v>8</v>
      </c>
      <c r="Z1121" s="99">
        <v>22.6</v>
      </c>
      <c r="AA1121" s="100">
        <v>16.95</v>
      </c>
      <c r="AB1121" s="101" t="s">
        <v>10978</v>
      </c>
      <c r="AC1121" s="102" t="s">
        <v>637</v>
      </c>
      <c r="AD1121" s="103">
        <f>Table1[[#This Row],[QTY]]*Table1[[#This Row],['# Books]]</f>
        <v>0</v>
      </c>
      <c r="AE1121" s="104">
        <f>Table1[[#This Row],[QTY]]*Table1[[#This Row],[S&amp;L Price]]</f>
        <v>0</v>
      </c>
    </row>
    <row r="1122" spans="1:31" ht="18" hidden="1" customHeight="1" x14ac:dyDescent="0.25">
      <c r="A1122" s="86"/>
      <c r="B1122" s="87">
        <v>71</v>
      </c>
      <c r="C1122" s="88"/>
      <c r="D1122" s="89" t="s">
        <v>11715</v>
      </c>
      <c r="E1122" s="90">
        <v>1</v>
      </c>
      <c r="F1122" s="91" t="s">
        <v>11726</v>
      </c>
      <c r="G1122" s="89" t="s">
        <v>3</v>
      </c>
      <c r="H1122" s="89"/>
      <c r="I1122" s="92" t="s">
        <v>11728</v>
      </c>
      <c r="J1122" s="93">
        <v>2020</v>
      </c>
      <c r="K1122" s="94" t="s">
        <v>9859</v>
      </c>
      <c r="L1122" s="91"/>
      <c r="M1122" s="91"/>
      <c r="N1122" s="96" t="s">
        <v>491</v>
      </c>
      <c r="O1122" s="96" t="s">
        <v>8841</v>
      </c>
      <c r="P1122" s="92"/>
      <c r="Q1122" s="92"/>
      <c r="R1122" s="92"/>
      <c r="S1122" s="92"/>
      <c r="T1122" s="92" t="s">
        <v>23</v>
      </c>
      <c r="U1122" s="92"/>
      <c r="V1122" s="91" t="s">
        <v>7</v>
      </c>
      <c r="W1122" s="91" t="s">
        <v>277</v>
      </c>
      <c r="X1122" s="98" t="s">
        <v>10977</v>
      </c>
      <c r="Y1122" s="91" t="s">
        <v>8</v>
      </c>
      <c r="Z1122" s="99">
        <v>22.6</v>
      </c>
      <c r="AA1122" s="100">
        <v>16.95</v>
      </c>
      <c r="AB1122" s="101" t="s">
        <v>10978</v>
      </c>
      <c r="AC1122" s="102" t="s">
        <v>637</v>
      </c>
      <c r="AD1122" s="103">
        <f>Table1[[#This Row],[QTY]]*Table1[[#This Row],['# Books]]</f>
        <v>0</v>
      </c>
      <c r="AE1122" s="104">
        <f>Table1[[#This Row],[QTY]]*Table1[[#This Row],[S&amp;L Price]]</f>
        <v>0</v>
      </c>
    </row>
    <row r="1123" spans="1:31" ht="18" customHeight="1" x14ac:dyDescent="0.25">
      <c r="A1123" s="86"/>
      <c r="B1123" s="87">
        <v>71</v>
      </c>
      <c r="C1123" s="88"/>
      <c r="D1123" s="89" t="s">
        <v>11715</v>
      </c>
      <c r="E1123" s="90">
        <v>1</v>
      </c>
      <c r="F1123" s="91" t="s">
        <v>11729</v>
      </c>
      <c r="G1123" s="89" t="s">
        <v>0</v>
      </c>
      <c r="H1123" s="89"/>
      <c r="I1123" s="92" t="s">
        <v>11730</v>
      </c>
      <c r="J1123" s="93">
        <v>2020</v>
      </c>
      <c r="K1123" s="94" t="s">
        <v>9859</v>
      </c>
      <c r="L1123" s="91" t="s">
        <v>318</v>
      </c>
      <c r="M1123" s="91" t="s">
        <v>1</v>
      </c>
      <c r="N1123" s="96" t="s">
        <v>491</v>
      </c>
      <c r="O1123" s="96" t="s">
        <v>8841</v>
      </c>
      <c r="P1123" s="92"/>
      <c r="Q1123" s="92"/>
      <c r="R1123" s="92"/>
      <c r="S1123" s="92"/>
      <c r="T1123" s="92" t="s">
        <v>23</v>
      </c>
      <c r="U1123" s="92"/>
      <c r="V1123" s="91" t="s">
        <v>7</v>
      </c>
      <c r="W1123" s="91" t="s">
        <v>277</v>
      </c>
      <c r="X1123" s="98" t="s">
        <v>10982</v>
      </c>
      <c r="Y1123" s="91" t="s">
        <v>8</v>
      </c>
      <c r="Z1123" s="99">
        <v>22.6</v>
      </c>
      <c r="AA1123" s="100">
        <v>16.95</v>
      </c>
      <c r="AB1123" s="101" t="s">
        <v>10959</v>
      </c>
      <c r="AC1123" s="102" t="s">
        <v>637</v>
      </c>
      <c r="AD1123" s="103">
        <f>Table1[[#This Row],[QTY]]*Table1[[#This Row],['# Books]]</f>
        <v>0</v>
      </c>
      <c r="AE1123" s="104">
        <f>Table1[[#This Row],[QTY]]*Table1[[#This Row],[S&amp;L Price]]</f>
        <v>0</v>
      </c>
    </row>
    <row r="1124" spans="1:31" ht="18" hidden="1" customHeight="1" x14ac:dyDescent="0.25">
      <c r="A1124" s="86"/>
      <c r="B1124" s="87">
        <v>71</v>
      </c>
      <c r="C1124" s="88"/>
      <c r="D1124" s="89" t="s">
        <v>11715</v>
      </c>
      <c r="E1124" s="90">
        <v>1</v>
      </c>
      <c r="F1124" s="91" t="s">
        <v>11729</v>
      </c>
      <c r="G1124" s="89" t="s">
        <v>3</v>
      </c>
      <c r="H1124" s="89"/>
      <c r="I1124" s="92" t="s">
        <v>11731</v>
      </c>
      <c r="J1124" s="93">
        <v>2020</v>
      </c>
      <c r="K1124" s="94" t="s">
        <v>9859</v>
      </c>
      <c r="L1124" s="91"/>
      <c r="M1124" s="91"/>
      <c r="N1124" s="96" t="s">
        <v>491</v>
      </c>
      <c r="O1124" s="96" t="s">
        <v>8841</v>
      </c>
      <c r="P1124" s="92"/>
      <c r="Q1124" s="92"/>
      <c r="R1124" s="92"/>
      <c r="S1124" s="92"/>
      <c r="T1124" s="92" t="s">
        <v>23</v>
      </c>
      <c r="U1124" s="92"/>
      <c r="V1124" s="91" t="s">
        <v>7</v>
      </c>
      <c r="W1124" s="91" t="s">
        <v>277</v>
      </c>
      <c r="X1124" s="98" t="s">
        <v>10982</v>
      </c>
      <c r="Y1124" s="91" t="s">
        <v>8</v>
      </c>
      <c r="Z1124" s="99">
        <v>22.6</v>
      </c>
      <c r="AA1124" s="100">
        <v>16.95</v>
      </c>
      <c r="AB1124" s="101" t="s">
        <v>10959</v>
      </c>
      <c r="AC1124" s="102" t="s">
        <v>637</v>
      </c>
      <c r="AD1124" s="103">
        <f>Table1[[#This Row],[QTY]]*Table1[[#This Row],['# Books]]</f>
        <v>0</v>
      </c>
      <c r="AE1124" s="104">
        <f>Table1[[#This Row],[QTY]]*Table1[[#This Row],[S&amp;L Price]]</f>
        <v>0</v>
      </c>
    </row>
    <row r="1125" spans="1:31" ht="18" customHeight="1" x14ac:dyDescent="0.25">
      <c r="A1125" s="86"/>
      <c r="B1125" s="87">
        <v>71</v>
      </c>
      <c r="C1125" s="88"/>
      <c r="D1125" s="89" t="s">
        <v>11715</v>
      </c>
      <c r="E1125" s="90">
        <v>1</v>
      </c>
      <c r="F1125" s="91" t="s">
        <v>11732</v>
      </c>
      <c r="G1125" s="89" t="s">
        <v>0</v>
      </c>
      <c r="H1125" s="89"/>
      <c r="I1125" s="92" t="s">
        <v>11733</v>
      </c>
      <c r="J1125" s="93">
        <v>2020</v>
      </c>
      <c r="K1125" s="94" t="s">
        <v>9859</v>
      </c>
      <c r="L1125" s="91" t="s">
        <v>318</v>
      </c>
      <c r="M1125" s="91" t="s">
        <v>1</v>
      </c>
      <c r="N1125" s="96" t="s">
        <v>491</v>
      </c>
      <c r="O1125" s="96" t="s">
        <v>8841</v>
      </c>
      <c r="P1125" s="92"/>
      <c r="Q1125" s="92"/>
      <c r="R1125" s="92"/>
      <c r="S1125" s="92"/>
      <c r="T1125" s="92" t="s">
        <v>23</v>
      </c>
      <c r="U1125" s="92"/>
      <c r="V1125" s="91" t="s">
        <v>7</v>
      </c>
      <c r="W1125" s="91" t="s">
        <v>277</v>
      </c>
      <c r="X1125" s="98" t="s">
        <v>10963</v>
      </c>
      <c r="Y1125" s="91" t="s">
        <v>8</v>
      </c>
      <c r="Z1125" s="99">
        <v>22.6</v>
      </c>
      <c r="AA1125" s="100">
        <v>16.95</v>
      </c>
      <c r="AB1125" s="101" t="s">
        <v>10964</v>
      </c>
      <c r="AC1125" s="102" t="s">
        <v>637</v>
      </c>
      <c r="AD1125" s="103">
        <f>Table1[[#This Row],[QTY]]*Table1[[#This Row],['# Books]]</f>
        <v>0</v>
      </c>
      <c r="AE1125" s="104">
        <f>Table1[[#This Row],[QTY]]*Table1[[#This Row],[S&amp;L Price]]</f>
        <v>0</v>
      </c>
    </row>
    <row r="1126" spans="1:31" ht="18" hidden="1" customHeight="1" x14ac:dyDescent="0.25">
      <c r="A1126" s="86"/>
      <c r="B1126" s="87">
        <v>71</v>
      </c>
      <c r="C1126" s="88"/>
      <c r="D1126" s="89" t="s">
        <v>11715</v>
      </c>
      <c r="E1126" s="90">
        <v>1</v>
      </c>
      <c r="F1126" s="91" t="s">
        <v>11732</v>
      </c>
      <c r="G1126" s="89" t="s">
        <v>3</v>
      </c>
      <c r="H1126" s="89"/>
      <c r="I1126" s="92" t="s">
        <v>11734</v>
      </c>
      <c r="J1126" s="93">
        <v>2020</v>
      </c>
      <c r="K1126" s="94" t="s">
        <v>9859</v>
      </c>
      <c r="L1126" s="91"/>
      <c r="M1126" s="91"/>
      <c r="N1126" s="96" t="s">
        <v>491</v>
      </c>
      <c r="O1126" s="96" t="s">
        <v>8841</v>
      </c>
      <c r="P1126" s="92"/>
      <c r="Q1126" s="92"/>
      <c r="R1126" s="92"/>
      <c r="S1126" s="92"/>
      <c r="T1126" s="92" t="s">
        <v>23</v>
      </c>
      <c r="U1126" s="92"/>
      <c r="V1126" s="91" t="s">
        <v>7</v>
      </c>
      <c r="W1126" s="91" t="s">
        <v>277</v>
      </c>
      <c r="X1126" s="98" t="s">
        <v>10963</v>
      </c>
      <c r="Y1126" s="91" t="s">
        <v>8</v>
      </c>
      <c r="Z1126" s="99">
        <v>22.6</v>
      </c>
      <c r="AA1126" s="100">
        <v>16.95</v>
      </c>
      <c r="AB1126" s="101" t="s">
        <v>10964</v>
      </c>
      <c r="AC1126" s="102" t="s">
        <v>637</v>
      </c>
      <c r="AD1126" s="103">
        <f>Table1[[#This Row],[QTY]]*Table1[[#This Row],['# Books]]</f>
        <v>0</v>
      </c>
      <c r="AE1126" s="104">
        <f>Table1[[#This Row],[QTY]]*Table1[[#This Row],[S&amp;L Price]]</f>
        <v>0</v>
      </c>
    </row>
    <row r="1127" spans="1:31" ht="18" hidden="1" customHeight="1" x14ac:dyDescent="0.25">
      <c r="A1127" s="86"/>
      <c r="B1127" s="87">
        <v>72</v>
      </c>
      <c r="C1127" s="88">
        <v>173</v>
      </c>
      <c r="D1127" s="89" t="s">
        <v>8655</v>
      </c>
      <c r="E1127" s="90">
        <v>12</v>
      </c>
      <c r="F1127" s="91" t="s">
        <v>10852</v>
      </c>
      <c r="G1127" s="89" t="s">
        <v>9</v>
      </c>
      <c r="H1127" s="89"/>
      <c r="I1127" s="92" t="s">
        <v>10853</v>
      </c>
      <c r="J1127" s="93">
        <v>2020</v>
      </c>
      <c r="K1127" s="94" t="s">
        <v>9424</v>
      </c>
      <c r="L1127" s="91" t="s">
        <v>318</v>
      </c>
      <c r="M1127" s="91" t="s">
        <v>185</v>
      </c>
      <c r="N1127" s="96"/>
      <c r="O1127" s="96"/>
      <c r="P1127" s="92"/>
      <c r="Q1127" s="92"/>
      <c r="R1127" s="92"/>
      <c r="S1127" s="92"/>
      <c r="T1127" s="92"/>
      <c r="U1127" s="92"/>
      <c r="V1127" s="91" t="s">
        <v>7</v>
      </c>
      <c r="W1127" s="91" t="s">
        <v>677</v>
      </c>
      <c r="X1127" s="98" t="s">
        <v>11735</v>
      </c>
      <c r="Y1127" s="91" t="s">
        <v>8</v>
      </c>
      <c r="Z1127" s="99">
        <v>271.2</v>
      </c>
      <c r="AA1127" s="100">
        <v>203.4</v>
      </c>
      <c r="AB1127" s="101"/>
      <c r="AC1127" s="102" t="s">
        <v>637</v>
      </c>
      <c r="AD1127" s="103">
        <f>Table1[[#This Row],[QTY]]*Table1[[#This Row],['# Books]]</f>
        <v>0</v>
      </c>
      <c r="AE1127" s="104">
        <f>Table1[[#This Row],[QTY]]*Table1[[#This Row],[S&amp;L Price]]</f>
        <v>0</v>
      </c>
    </row>
    <row r="1128" spans="1:31" ht="18" hidden="1" customHeight="1" x14ac:dyDescent="0.25">
      <c r="A1128" s="86"/>
      <c r="B1128" s="87">
        <v>72</v>
      </c>
      <c r="C1128" s="88">
        <v>173</v>
      </c>
      <c r="D1128" s="89" t="s">
        <v>8655</v>
      </c>
      <c r="E1128" s="90">
        <v>6</v>
      </c>
      <c r="F1128" s="91" t="s">
        <v>10854</v>
      </c>
      <c r="G1128" s="89" t="s">
        <v>9</v>
      </c>
      <c r="H1128" s="89"/>
      <c r="I1128" s="92" t="s">
        <v>10855</v>
      </c>
      <c r="J1128" s="93">
        <v>2020</v>
      </c>
      <c r="K1128" s="94" t="s">
        <v>9424</v>
      </c>
      <c r="L1128" s="91" t="s">
        <v>318</v>
      </c>
      <c r="M1128" s="91" t="s">
        <v>185</v>
      </c>
      <c r="N1128" s="96"/>
      <c r="O1128" s="96"/>
      <c r="P1128" s="92"/>
      <c r="Q1128" s="92"/>
      <c r="R1128" s="92"/>
      <c r="S1128" s="92"/>
      <c r="T1128" s="92"/>
      <c r="U1128" s="92"/>
      <c r="V1128" s="91" t="s">
        <v>7</v>
      </c>
      <c r="W1128" s="91" t="s">
        <v>677</v>
      </c>
      <c r="X1128" s="98" t="s">
        <v>11736</v>
      </c>
      <c r="Y1128" s="91" t="s">
        <v>8</v>
      </c>
      <c r="Z1128" s="99">
        <v>135.6</v>
      </c>
      <c r="AA1128" s="100">
        <v>101.7</v>
      </c>
      <c r="AB1128" s="101"/>
      <c r="AC1128" s="102" t="s">
        <v>637</v>
      </c>
      <c r="AD1128" s="103">
        <f>Table1[[#This Row],[QTY]]*Table1[[#This Row],['# Books]]</f>
        <v>0</v>
      </c>
      <c r="AE1128" s="104">
        <f>Table1[[#This Row],[QTY]]*Table1[[#This Row],[S&amp;L Price]]</f>
        <v>0</v>
      </c>
    </row>
    <row r="1129" spans="1:31" ht="18" customHeight="1" x14ac:dyDescent="0.25">
      <c r="A1129" s="86"/>
      <c r="B1129" s="87">
        <v>72</v>
      </c>
      <c r="C1129" s="88">
        <v>173</v>
      </c>
      <c r="D1129" s="89" t="s">
        <v>8655</v>
      </c>
      <c r="E1129" s="90">
        <v>1</v>
      </c>
      <c r="F1129" s="91" t="s">
        <v>10856</v>
      </c>
      <c r="G1129" s="89" t="s">
        <v>0</v>
      </c>
      <c r="H1129" s="89"/>
      <c r="I1129" s="92" t="s">
        <v>10857</v>
      </c>
      <c r="J1129" s="93">
        <v>2020</v>
      </c>
      <c r="K1129" s="94" t="s">
        <v>9424</v>
      </c>
      <c r="L1129" s="91" t="s">
        <v>318</v>
      </c>
      <c r="M1129" s="91" t="s">
        <v>185</v>
      </c>
      <c r="N1129" s="96" t="s">
        <v>1180</v>
      </c>
      <c r="O1129" s="96" t="s">
        <v>10858</v>
      </c>
      <c r="P1129" s="92"/>
      <c r="Q1129" s="92"/>
      <c r="R1129" s="92"/>
      <c r="S1129" s="92"/>
      <c r="T1129" s="92" t="s">
        <v>25</v>
      </c>
      <c r="U1129" s="92"/>
      <c r="V1129" s="91" t="s">
        <v>7</v>
      </c>
      <c r="W1129" s="91" t="s">
        <v>677</v>
      </c>
      <c r="X1129" s="98" t="s">
        <v>9534</v>
      </c>
      <c r="Y1129" s="91" t="s">
        <v>8</v>
      </c>
      <c r="Z1129" s="99">
        <v>22.6</v>
      </c>
      <c r="AA1129" s="100">
        <v>16.95</v>
      </c>
      <c r="AB1129" s="101" t="s">
        <v>9535</v>
      </c>
      <c r="AC1129" s="102" t="s">
        <v>637</v>
      </c>
      <c r="AD1129" s="103">
        <f>Table1[[#This Row],[QTY]]*Table1[[#This Row],['# Books]]</f>
        <v>0</v>
      </c>
      <c r="AE1129" s="104">
        <f>Table1[[#This Row],[QTY]]*Table1[[#This Row],[S&amp;L Price]]</f>
        <v>0</v>
      </c>
    </row>
    <row r="1130" spans="1:31" ht="18" hidden="1" customHeight="1" x14ac:dyDescent="0.25">
      <c r="A1130" s="86"/>
      <c r="B1130" s="87">
        <v>72</v>
      </c>
      <c r="C1130" s="88">
        <v>173</v>
      </c>
      <c r="D1130" s="89" t="s">
        <v>8655</v>
      </c>
      <c r="E1130" s="90">
        <v>1</v>
      </c>
      <c r="F1130" s="91" t="s">
        <v>10856</v>
      </c>
      <c r="G1130" s="89" t="s">
        <v>3</v>
      </c>
      <c r="H1130" s="89"/>
      <c r="I1130" s="92" t="s">
        <v>10859</v>
      </c>
      <c r="J1130" s="93">
        <v>2020</v>
      </c>
      <c r="K1130" s="94" t="s">
        <v>9424</v>
      </c>
      <c r="L1130" s="91"/>
      <c r="M1130" s="91"/>
      <c r="N1130" s="96" t="s">
        <v>1180</v>
      </c>
      <c r="O1130" s="96" t="s">
        <v>10858</v>
      </c>
      <c r="P1130" s="92"/>
      <c r="Q1130" s="92"/>
      <c r="R1130" s="92"/>
      <c r="S1130" s="92"/>
      <c r="T1130" s="92" t="s">
        <v>25</v>
      </c>
      <c r="U1130" s="92"/>
      <c r="V1130" s="91" t="s">
        <v>7</v>
      </c>
      <c r="W1130" s="91" t="s">
        <v>677</v>
      </c>
      <c r="X1130" s="98" t="s">
        <v>9534</v>
      </c>
      <c r="Y1130" s="91" t="s">
        <v>8</v>
      </c>
      <c r="Z1130" s="99">
        <v>22.6</v>
      </c>
      <c r="AA1130" s="100">
        <v>16.95</v>
      </c>
      <c r="AB1130" s="101" t="s">
        <v>9535</v>
      </c>
      <c r="AC1130" s="102" t="s">
        <v>637</v>
      </c>
      <c r="AD1130" s="103">
        <f>Table1[[#This Row],[QTY]]*Table1[[#This Row],['# Books]]</f>
        <v>0</v>
      </c>
      <c r="AE1130" s="104">
        <f>Table1[[#This Row],[QTY]]*Table1[[#This Row],[S&amp;L Price]]</f>
        <v>0</v>
      </c>
    </row>
    <row r="1131" spans="1:31" ht="18" customHeight="1" x14ac:dyDescent="0.25">
      <c r="A1131" s="86"/>
      <c r="B1131" s="87">
        <v>72</v>
      </c>
      <c r="C1131" s="88">
        <v>173</v>
      </c>
      <c r="D1131" s="89" t="s">
        <v>8655</v>
      </c>
      <c r="E1131" s="90">
        <v>1</v>
      </c>
      <c r="F1131" s="91" t="s">
        <v>10860</v>
      </c>
      <c r="G1131" s="89" t="s">
        <v>0</v>
      </c>
      <c r="H1131" s="89"/>
      <c r="I1131" s="92" t="s">
        <v>10861</v>
      </c>
      <c r="J1131" s="93">
        <v>2020</v>
      </c>
      <c r="K1131" s="94" t="s">
        <v>9424</v>
      </c>
      <c r="L1131" s="91" t="s">
        <v>318</v>
      </c>
      <c r="M1131" s="91" t="s">
        <v>185</v>
      </c>
      <c r="N1131" s="96" t="s">
        <v>1180</v>
      </c>
      <c r="O1131" s="96" t="s">
        <v>10858</v>
      </c>
      <c r="P1131" s="92"/>
      <c r="Q1131" s="92"/>
      <c r="R1131" s="92"/>
      <c r="S1131" s="92"/>
      <c r="T1131" s="92" t="s">
        <v>25</v>
      </c>
      <c r="U1131" s="92"/>
      <c r="V1131" s="91" t="s">
        <v>7</v>
      </c>
      <c r="W1131" s="91" t="s">
        <v>677</v>
      </c>
      <c r="X1131" s="98" t="s">
        <v>9544</v>
      </c>
      <c r="Y1131" s="91" t="s">
        <v>8</v>
      </c>
      <c r="Z1131" s="99">
        <v>22.6</v>
      </c>
      <c r="AA1131" s="100">
        <v>16.95</v>
      </c>
      <c r="AB1131" s="101" t="s">
        <v>8801</v>
      </c>
      <c r="AC1131" s="102" t="s">
        <v>637</v>
      </c>
      <c r="AD1131" s="103">
        <f>Table1[[#This Row],[QTY]]*Table1[[#This Row],['# Books]]</f>
        <v>0</v>
      </c>
      <c r="AE1131" s="104">
        <f>Table1[[#This Row],[QTY]]*Table1[[#This Row],[S&amp;L Price]]</f>
        <v>0</v>
      </c>
    </row>
    <row r="1132" spans="1:31" ht="18" hidden="1" customHeight="1" x14ac:dyDescent="0.25">
      <c r="A1132" s="86"/>
      <c r="B1132" s="87">
        <v>72</v>
      </c>
      <c r="C1132" s="88">
        <v>173</v>
      </c>
      <c r="D1132" s="89" t="s">
        <v>8655</v>
      </c>
      <c r="E1132" s="90">
        <v>1</v>
      </c>
      <c r="F1132" s="91" t="s">
        <v>10860</v>
      </c>
      <c r="G1132" s="89" t="s">
        <v>3</v>
      </c>
      <c r="H1132" s="89"/>
      <c r="I1132" s="92" t="s">
        <v>10862</v>
      </c>
      <c r="J1132" s="93">
        <v>2020</v>
      </c>
      <c r="K1132" s="94" t="s">
        <v>9424</v>
      </c>
      <c r="L1132" s="91"/>
      <c r="M1132" s="91"/>
      <c r="N1132" s="96" t="s">
        <v>1180</v>
      </c>
      <c r="O1132" s="96" t="s">
        <v>10858</v>
      </c>
      <c r="P1132" s="92"/>
      <c r="Q1132" s="92"/>
      <c r="R1132" s="92"/>
      <c r="S1132" s="92"/>
      <c r="T1132" s="92" t="s">
        <v>25</v>
      </c>
      <c r="U1132" s="92"/>
      <c r="V1132" s="91" t="s">
        <v>7</v>
      </c>
      <c r="W1132" s="91" t="s">
        <v>677</v>
      </c>
      <c r="X1132" s="98" t="s">
        <v>9544</v>
      </c>
      <c r="Y1132" s="91" t="s">
        <v>8</v>
      </c>
      <c r="Z1132" s="99">
        <v>22.6</v>
      </c>
      <c r="AA1132" s="100">
        <v>16.95</v>
      </c>
      <c r="AB1132" s="101" t="s">
        <v>8801</v>
      </c>
      <c r="AC1132" s="102" t="s">
        <v>637</v>
      </c>
      <c r="AD1132" s="103">
        <f>Table1[[#This Row],[QTY]]*Table1[[#This Row],['# Books]]</f>
        <v>0</v>
      </c>
      <c r="AE1132" s="104">
        <f>Table1[[#This Row],[QTY]]*Table1[[#This Row],[S&amp;L Price]]</f>
        <v>0</v>
      </c>
    </row>
    <row r="1133" spans="1:31" ht="18" customHeight="1" x14ac:dyDescent="0.25">
      <c r="A1133" s="86"/>
      <c r="B1133" s="87">
        <v>72</v>
      </c>
      <c r="C1133" s="88">
        <v>173</v>
      </c>
      <c r="D1133" s="89" t="s">
        <v>8655</v>
      </c>
      <c r="E1133" s="90">
        <v>1</v>
      </c>
      <c r="F1133" s="91" t="s">
        <v>10863</v>
      </c>
      <c r="G1133" s="89" t="s">
        <v>0</v>
      </c>
      <c r="H1133" s="89"/>
      <c r="I1133" s="92" t="s">
        <v>10864</v>
      </c>
      <c r="J1133" s="93">
        <v>2020</v>
      </c>
      <c r="K1133" s="94" t="s">
        <v>9424</v>
      </c>
      <c r="L1133" s="91" t="s">
        <v>318</v>
      </c>
      <c r="M1133" s="91" t="s">
        <v>185</v>
      </c>
      <c r="N1133" s="96" t="s">
        <v>1180</v>
      </c>
      <c r="O1133" s="96" t="s">
        <v>10858</v>
      </c>
      <c r="P1133" s="92"/>
      <c r="Q1133" s="92"/>
      <c r="R1133" s="92"/>
      <c r="S1133" s="92"/>
      <c r="T1133" s="92" t="s">
        <v>25</v>
      </c>
      <c r="U1133" s="92"/>
      <c r="V1133" s="91" t="s">
        <v>7</v>
      </c>
      <c r="W1133" s="91" t="s">
        <v>677</v>
      </c>
      <c r="X1133" s="98" t="s">
        <v>9530</v>
      </c>
      <c r="Y1133" s="91" t="s">
        <v>8</v>
      </c>
      <c r="Z1133" s="99">
        <v>22.6</v>
      </c>
      <c r="AA1133" s="100">
        <v>16.95</v>
      </c>
      <c r="AB1133" s="101" t="s">
        <v>980</v>
      </c>
      <c r="AC1133" s="102" t="s">
        <v>637</v>
      </c>
      <c r="AD1133" s="103">
        <f>Table1[[#This Row],[QTY]]*Table1[[#This Row],['# Books]]</f>
        <v>0</v>
      </c>
      <c r="AE1133" s="104">
        <f>Table1[[#This Row],[QTY]]*Table1[[#This Row],[S&amp;L Price]]</f>
        <v>0</v>
      </c>
    </row>
    <row r="1134" spans="1:31" ht="18" hidden="1" customHeight="1" x14ac:dyDescent="0.25">
      <c r="A1134" s="86"/>
      <c r="B1134" s="87">
        <v>72</v>
      </c>
      <c r="C1134" s="88">
        <v>173</v>
      </c>
      <c r="D1134" s="89" t="s">
        <v>8655</v>
      </c>
      <c r="E1134" s="90">
        <v>1</v>
      </c>
      <c r="F1134" s="91" t="s">
        <v>10863</v>
      </c>
      <c r="G1134" s="89" t="s">
        <v>3</v>
      </c>
      <c r="H1134" s="89"/>
      <c r="I1134" s="92" t="s">
        <v>10865</v>
      </c>
      <c r="J1134" s="93">
        <v>2020</v>
      </c>
      <c r="K1134" s="94" t="s">
        <v>9424</v>
      </c>
      <c r="L1134" s="91"/>
      <c r="M1134" s="91"/>
      <c r="N1134" s="96" t="s">
        <v>1180</v>
      </c>
      <c r="O1134" s="96" t="s">
        <v>10858</v>
      </c>
      <c r="P1134" s="92"/>
      <c r="Q1134" s="92"/>
      <c r="R1134" s="92"/>
      <c r="S1134" s="92"/>
      <c r="T1134" s="92" t="s">
        <v>25</v>
      </c>
      <c r="U1134" s="92"/>
      <c r="V1134" s="91" t="s">
        <v>7</v>
      </c>
      <c r="W1134" s="91" t="s">
        <v>677</v>
      </c>
      <c r="X1134" s="98" t="s">
        <v>9530</v>
      </c>
      <c r="Y1134" s="91" t="s">
        <v>8</v>
      </c>
      <c r="Z1134" s="99">
        <v>22.6</v>
      </c>
      <c r="AA1134" s="100">
        <v>16.95</v>
      </c>
      <c r="AB1134" s="101" t="s">
        <v>980</v>
      </c>
      <c r="AC1134" s="102" t="s">
        <v>637</v>
      </c>
      <c r="AD1134" s="103">
        <f>Table1[[#This Row],[QTY]]*Table1[[#This Row],['# Books]]</f>
        <v>0</v>
      </c>
      <c r="AE1134" s="104">
        <f>Table1[[#This Row],[QTY]]*Table1[[#This Row],[S&amp;L Price]]</f>
        <v>0</v>
      </c>
    </row>
    <row r="1135" spans="1:31" ht="18" customHeight="1" x14ac:dyDescent="0.25">
      <c r="A1135" s="86"/>
      <c r="B1135" s="87">
        <v>72</v>
      </c>
      <c r="C1135" s="88">
        <v>173</v>
      </c>
      <c r="D1135" s="89" t="s">
        <v>8655</v>
      </c>
      <c r="E1135" s="90">
        <v>1</v>
      </c>
      <c r="F1135" s="91" t="s">
        <v>10866</v>
      </c>
      <c r="G1135" s="89" t="s">
        <v>0</v>
      </c>
      <c r="H1135" s="89"/>
      <c r="I1135" s="92" t="s">
        <v>10867</v>
      </c>
      <c r="J1135" s="93">
        <v>2020</v>
      </c>
      <c r="K1135" s="94" t="s">
        <v>9424</v>
      </c>
      <c r="L1135" s="91" t="s">
        <v>318</v>
      </c>
      <c r="M1135" s="91" t="s">
        <v>185</v>
      </c>
      <c r="N1135" s="96" t="s">
        <v>1180</v>
      </c>
      <c r="O1135" s="96" t="s">
        <v>10858</v>
      </c>
      <c r="P1135" s="92"/>
      <c r="Q1135" s="92"/>
      <c r="R1135" s="92"/>
      <c r="S1135" s="92"/>
      <c r="T1135" s="92" t="s">
        <v>25</v>
      </c>
      <c r="U1135" s="92"/>
      <c r="V1135" s="91" t="s">
        <v>7</v>
      </c>
      <c r="W1135" s="91" t="s">
        <v>677</v>
      </c>
      <c r="X1135" s="98" t="s">
        <v>9539</v>
      </c>
      <c r="Y1135" s="91" t="s">
        <v>8</v>
      </c>
      <c r="Z1135" s="99">
        <v>22.6</v>
      </c>
      <c r="AA1135" s="100">
        <v>16.95</v>
      </c>
      <c r="AB1135" s="101" t="s">
        <v>9540</v>
      </c>
      <c r="AC1135" s="102" t="s">
        <v>637</v>
      </c>
      <c r="AD1135" s="103">
        <f>Table1[[#This Row],[QTY]]*Table1[[#This Row],['# Books]]</f>
        <v>0</v>
      </c>
      <c r="AE1135" s="104">
        <f>Table1[[#This Row],[QTY]]*Table1[[#This Row],[S&amp;L Price]]</f>
        <v>0</v>
      </c>
    </row>
    <row r="1136" spans="1:31" ht="18" hidden="1" customHeight="1" x14ac:dyDescent="0.25">
      <c r="A1136" s="86"/>
      <c r="B1136" s="87">
        <v>72</v>
      </c>
      <c r="C1136" s="88">
        <v>173</v>
      </c>
      <c r="D1136" s="89" t="s">
        <v>8655</v>
      </c>
      <c r="E1136" s="90">
        <v>1</v>
      </c>
      <c r="F1136" s="91" t="s">
        <v>10866</v>
      </c>
      <c r="G1136" s="89" t="s">
        <v>3</v>
      </c>
      <c r="H1136" s="89"/>
      <c r="I1136" s="92" t="s">
        <v>10868</v>
      </c>
      <c r="J1136" s="93">
        <v>2020</v>
      </c>
      <c r="K1136" s="94" t="s">
        <v>9424</v>
      </c>
      <c r="L1136" s="91"/>
      <c r="M1136" s="91"/>
      <c r="N1136" s="96" t="s">
        <v>1180</v>
      </c>
      <c r="O1136" s="96" t="s">
        <v>10858</v>
      </c>
      <c r="P1136" s="92"/>
      <c r="Q1136" s="92"/>
      <c r="R1136" s="92"/>
      <c r="S1136" s="92"/>
      <c r="T1136" s="92" t="s">
        <v>25</v>
      </c>
      <c r="U1136" s="92"/>
      <c r="V1136" s="91" t="s">
        <v>7</v>
      </c>
      <c r="W1136" s="91" t="s">
        <v>677</v>
      </c>
      <c r="X1136" s="98" t="s">
        <v>9539</v>
      </c>
      <c r="Y1136" s="91" t="s">
        <v>8</v>
      </c>
      <c r="Z1136" s="99">
        <v>22.6</v>
      </c>
      <c r="AA1136" s="100">
        <v>16.95</v>
      </c>
      <c r="AB1136" s="101" t="s">
        <v>9540</v>
      </c>
      <c r="AC1136" s="102" t="s">
        <v>637</v>
      </c>
      <c r="AD1136" s="103">
        <f>Table1[[#This Row],[QTY]]*Table1[[#This Row],['# Books]]</f>
        <v>0</v>
      </c>
      <c r="AE1136" s="104">
        <f>Table1[[#This Row],[QTY]]*Table1[[#This Row],[S&amp;L Price]]</f>
        <v>0</v>
      </c>
    </row>
    <row r="1137" spans="1:31" ht="18" customHeight="1" x14ac:dyDescent="0.25">
      <c r="A1137" s="86"/>
      <c r="B1137" s="87">
        <v>72</v>
      </c>
      <c r="C1137" s="88">
        <v>173</v>
      </c>
      <c r="D1137" s="89" t="s">
        <v>8655</v>
      </c>
      <c r="E1137" s="90">
        <v>1</v>
      </c>
      <c r="F1137" s="91" t="s">
        <v>10869</v>
      </c>
      <c r="G1137" s="89" t="s">
        <v>0</v>
      </c>
      <c r="H1137" s="89"/>
      <c r="I1137" s="92" t="s">
        <v>10870</v>
      </c>
      <c r="J1137" s="93">
        <v>2020</v>
      </c>
      <c r="K1137" s="94" t="s">
        <v>9424</v>
      </c>
      <c r="L1137" s="91" t="s">
        <v>318</v>
      </c>
      <c r="M1137" s="91" t="s">
        <v>185</v>
      </c>
      <c r="N1137" s="96" t="s">
        <v>1180</v>
      </c>
      <c r="O1137" s="96" t="s">
        <v>10858</v>
      </c>
      <c r="P1137" s="92"/>
      <c r="Q1137" s="92"/>
      <c r="R1137" s="92"/>
      <c r="S1137" s="92"/>
      <c r="T1137" s="92" t="s">
        <v>25</v>
      </c>
      <c r="U1137" s="92"/>
      <c r="V1137" s="91" t="s">
        <v>7</v>
      </c>
      <c r="W1137" s="91" t="s">
        <v>677</v>
      </c>
      <c r="X1137" s="98" t="s">
        <v>9548</v>
      </c>
      <c r="Y1137" s="91" t="s">
        <v>8</v>
      </c>
      <c r="Z1137" s="99">
        <v>22.6</v>
      </c>
      <c r="AA1137" s="100">
        <v>16.95</v>
      </c>
      <c r="AB1137" s="101" t="s">
        <v>9549</v>
      </c>
      <c r="AC1137" s="102" t="s">
        <v>637</v>
      </c>
      <c r="AD1137" s="103">
        <f>Table1[[#This Row],[QTY]]*Table1[[#This Row],['# Books]]</f>
        <v>0</v>
      </c>
      <c r="AE1137" s="104">
        <f>Table1[[#This Row],[QTY]]*Table1[[#This Row],[S&amp;L Price]]</f>
        <v>0</v>
      </c>
    </row>
    <row r="1138" spans="1:31" ht="18" hidden="1" customHeight="1" x14ac:dyDescent="0.25">
      <c r="A1138" s="86"/>
      <c r="B1138" s="87">
        <v>72</v>
      </c>
      <c r="C1138" s="88">
        <v>173</v>
      </c>
      <c r="D1138" s="89" t="s">
        <v>8655</v>
      </c>
      <c r="E1138" s="90">
        <v>1</v>
      </c>
      <c r="F1138" s="91" t="s">
        <v>10869</v>
      </c>
      <c r="G1138" s="89" t="s">
        <v>3</v>
      </c>
      <c r="H1138" s="89"/>
      <c r="I1138" s="92" t="s">
        <v>10871</v>
      </c>
      <c r="J1138" s="93">
        <v>2020</v>
      </c>
      <c r="K1138" s="94" t="s">
        <v>9424</v>
      </c>
      <c r="L1138" s="91"/>
      <c r="M1138" s="91"/>
      <c r="N1138" s="96" t="s">
        <v>1180</v>
      </c>
      <c r="O1138" s="96" t="s">
        <v>10858</v>
      </c>
      <c r="P1138" s="92"/>
      <c r="Q1138" s="92"/>
      <c r="R1138" s="92"/>
      <c r="S1138" s="92"/>
      <c r="T1138" s="92" t="s">
        <v>25</v>
      </c>
      <c r="U1138" s="92"/>
      <c r="V1138" s="91" t="s">
        <v>7</v>
      </c>
      <c r="W1138" s="91" t="s">
        <v>677</v>
      </c>
      <c r="X1138" s="98" t="s">
        <v>9548</v>
      </c>
      <c r="Y1138" s="91" t="s">
        <v>8</v>
      </c>
      <c r="Z1138" s="99">
        <v>22.6</v>
      </c>
      <c r="AA1138" s="100">
        <v>16.95</v>
      </c>
      <c r="AB1138" s="101" t="s">
        <v>9549</v>
      </c>
      <c r="AC1138" s="102" t="s">
        <v>637</v>
      </c>
      <c r="AD1138" s="103">
        <f>Table1[[#This Row],[QTY]]*Table1[[#This Row],['# Books]]</f>
        <v>0</v>
      </c>
      <c r="AE1138" s="104">
        <f>Table1[[#This Row],[QTY]]*Table1[[#This Row],[S&amp;L Price]]</f>
        <v>0</v>
      </c>
    </row>
    <row r="1139" spans="1:31" ht="18" customHeight="1" x14ac:dyDescent="0.25">
      <c r="A1139" s="86"/>
      <c r="B1139" s="87">
        <v>72</v>
      </c>
      <c r="C1139" s="88">
        <v>173</v>
      </c>
      <c r="D1139" s="89" t="s">
        <v>8655</v>
      </c>
      <c r="E1139" s="90">
        <v>1</v>
      </c>
      <c r="F1139" s="91" t="s">
        <v>10872</v>
      </c>
      <c r="G1139" s="89" t="s">
        <v>0</v>
      </c>
      <c r="H1139" s="89"/>
      <c r="I1139" s="92" t="s">
        <v>10873</v>
      </c>
      <c r="J1139" s="93">
        <v>2020</v>
      </c>
      <c r="K1139" s="94" t="s">
        <v>9424</v>
      </c>
      <c r="L1139" s="91" t="s">
        <v>318</v>
      </c>
      <c r="M1139" s="91" t="s">
        <v>185</v>
      </c>
      <c r="N1139" s="96" t="s">
        <v>1180</v>
      </c>
      <c r="O1139" s="96" t="s">
        <v>10858</v>
      </c>
      <c r="P1139" s="92"/>
      <c r="Q1139" s="92"/>
      <c r="R1139" s="92"/>
      <c r="S1139" s="92"/>
      <c r="T1139" s="92" t="s">
        <v>25</v>
      </c>
      <c r="U1139" s="92"/>
      <c r="V1139" s="91" t="s">
        <v>7</v>
      </c>
      <c r="W1139" s="91" t="s">
        <v>677</v>
      </c>
      <c r="X1139" s="98" t="s">
        <v>9553</v>
      </c>
      <c r="Y1139" s="91" t="s">
        <v>8</v>
      </c>
      <c r="Z1139" s="99">
        <v>22.6</v>
      </c>
      <c r="AA1139" s="100">
        <v>16.95</v>
      </c>
      <c r="AB1139" s="101" t="s">
        <v>9554</v>
      </c>
      <c r="AC1139" s="102" t="s">
        <v>637</v>
      </c>
      <c r="AD1139" s="103">
        <f>Table1[[#This Row],[QTY]]*Table1[[#This Row],['# Books]]</f>
        <v>0</v>
      </c>
      <c r="AE1139" s="104">
        <f>Table1[[#This Row],[QTY]]*Table1[[#This Row],[S&amp;L Price]]</f>
        <v>0</v>
      </c>
    </row>
    <row r="1140" spans="1:31" ht="18" hidden="1" customHeight="1" x14ac:dyDescent="0.25">
      <c r="A1140" s="86"/>
      <c r="B1140" s="87">
        <v>72</v>
      </c>
      <c r="C1140" s="88">
        <v>173</v>
      </c>
      <c r="D1140" s="89" t="s">
        <v>8655</v>
      </c>
      <c r="E1140" s="90">
        <v>1</v>
      </c>
      <c r="F1140" s="91" t="s">
        <v>10872</v>
      </c>
      <c r="G1140" s="89" t="s">
        <v>3</v>
      </c>
      <c r="H1140" s="89"/>
      <c r="I1140" s="92" t="s">
        <v>10874</v>
      </c>
      <c r="J1140" s="93">
        <v>2020</v>
      </c>
      <c r="K1140" s="94" t="s">
        <v>9424</v>
      </c>
      <c r="L1140" s="91"/>
      <c r="M1140" s="91"/>
      <c r="N1140" s="96" t="s">
        <v>1180</v>
      </c>
      <c r="O1140" s="96" t="s">
        <v>10858</v>
      </c>
      <c r="P1140" s="92"/>
      <c r="Q1140" s="92"/>
      <c r="R1140" s="92"/>
      <c r="S1140" s="92"/>
      <c r="T1140" s="92" t="s">
        <v>25</v>
      </c>
      <c r="U1140" s="92"/>
      <c r="V1140" s="91" t="s">
        <v>7</v>
      </c>
      <c r="W1140" s="91" t="s">
        <v>677</v>
      </c>
      <c r="X1140" s="98" t="s">
        <v>9553</v>
      </c>
      <c r="Y1140" s="91" t="s">
        <v>8</v>
      </c>
      <c r="Z1140" s="99">
        <v>22.6</v>
      </c>
      <c r="AA1140" s="100">
        <v>16.95</v>
      </c>
      <c r="AB1140" s="101" t="s">
        <v>9554</v>
      </c>
      <c r="AC1140" s="102" t="s">
        <v>637</v>
      </c>
      <c r="AD1140" s="103">
        <f>Table1[[#This Row],[QTY]]*Table1[[#This Row],['# Books]]</f>
        <v>0</v>
      </c>
      <c r="AE1140" s="104">
        <f>Table1[[#This Row],[QTY]]*Table1[[#This Row],[S&amp;L Price]]</f>
        <v>0</v>
      </c>
    </row>
    <row r="1141" spans="1:31" ht="18" customHeight="1" x14ac:dyDescent="0.25">
      <c r="A1141" s="86"/>
      <c r="B1141" s="87">
        <v>72</v>
      </c>
      <c r="C1141" s="88">
        <v>173</v>
      </c>
      <c r="D1141" s="89" t="s">
        <v>8655</v>
      </c>
      <c r="E1141" s="90">
        <v>1</v>
      </c>
      <c r="F1141" s="91" t="s">
        <v>8656</v>
      </c>
      <c r="G1141" s="89" t="s">
        <v>0</v>
      </c>
      <c r="H1141" s="89"/>
      <c r="I1141" s="92" t="s">
        <v>8657</v>
      </c>
      <c r="J1141" s="93">
        <v>2016</v>
      </c>
      <c r="K1141" s="94" t="s">
        <v>1414</v>
      </c>
      <c r="L1141" s="91" t="s">
        <v>318</v>
      </c>
      <c r="M1141" s="91" t="s">
        <v>185</v>
      </c>
      <c r="N1141" s="96" t="s">
        <v>491</v>
      </c>
      <c r="O1141" s="96" t="s">
        <v>3646</v>
      </c>
      <c r="P1141" s="92"/>
      <c r="Q1141" s="92"/>
      <c r="R1141" s="92"/>
      <c r="S1141" s="92"/>
      <c r="T1141" s="92" t="s">
        <v>25</v>
      </c>
      <c r="U1141" s="92"/>
      <c r="V1141" s="91" t="s">
        <v>7</v>
      </c>
      <c r="W1141" s="91" t="s">
        <v>279</v>
      </c>
      <c r="X1141" s="98" t="s">
        <v>3660</v>
      </c>
      <c r="Y1141" s="91" t="s">
        <v>8</v>
      </c>
      <c r="Z1141" s="99">
        <v>22.6</v>
      </c>
      <c r="AA1141" s="100">
        <v>16.95</v>
      </c>
      <c r="AB1141" s="101" t="s">
        <v>3661</v>
      </c>
      <c r="AC1141" s="102" t="s">
        <v>637</v>
      </c>
      <c r="AD1141" s="103">
        <f>Table1[[#This Row],[QTY]]*Table1[[#This Row],['# Books]]</f>
        <v>0</v>
      </c>
      <c r="AE1141" s="104">
        <f>Table1[[#This Row],[QTY]]*Table1[[#This Row],[S&amp;L Price]]</f>
        <v>0</v>
      </c>
    </row>
    <row r="1142" spans="1:31" ht="18" hidden="1" customHeight="1" x14ac:dyDescent="0.25">
      <c r="A1142" s="86"/>
      <c r="B1142" s="87">
        <v>72</v>
      </c>
      <c r="C1142" s="88">
        <v>173</v>
      </c>
      <c r="D1142" s="89" t="s">
        <v>8655</v>
      </c>
      <c r="E1142" s="90">
        <v>1</v>
      </c>
      <c r="F1142" s="91" t="s">
        <v>8656</v>
      </c>
      <c r="G1142" s="89" t="s">
        <v>3</v>
      </c>
      <c r="H1142" s="89"/>
      <c r="I1142" s="92" t="s">
        <v>8658</v>
      </c>
      <c r="J1142" s="93">
        <v>2016</v>
      </c>
      <c r="K1142" s="94" t="s">
        <v>1414</v>
      </c>
      <c r="L1142" s="91"/>
      <c r="M1142" s="91"/>
      <c r="N1142" s="96" t="s">
        <v>491</v>
      </c>
      <c r="O1142" s="96" t="s">
        <v>3646</v>
      </c>
      <c r="P1142" s="92"/>
      <c r="Q1142" s="92"/>
      <c r="R1142" s="92"/>
      <c r="S1142" s="92"/>
      <c r="T1142" s="92" t="s">
        <v>25</v>
      </c>
      <c r="U1142" s="92"/>
      <c r="V1142" s="91" t="s">
        <v>7</v>
      </c>
      <c r="W1142" s="91" t="s">
        <v>279</v>
      </c>
      <c r="X1142" s="98" t="s">
        <v>3660</v>
      </c>
      <c r="Y1142" s="91" t="s">
        <v>8</v>
      </c>
      <c r="Z1142" s="99">
        <v>22.6</v>
      </c>
      <c r="AA1142" s="100">
        <v>16.95</v>
      </c>
      <c r="AB1142" s="101" t="s">
        <v>3661</v>
      </c>
      <c r="AC1142" s="102" t="s">
        <v>637</v>
      </c>
      <c r="AD1142" s="103">
        <f>Table1[[#This Row],[QTY]]*Table1[[#This Row],['# Books]]</f>
        <v>0</v>
      </c>
      <c r="AE1142" s="104">
        <f>Table1[[#This Row],[QTY]]*Table1[[#This Row],[S&amp;L Price]]</f>
        <v>0</v>
      </c>
    </row>
    <row r="1143" spans="1:31" ht="18" customHeight="1" x14ac:dyDescent="0.25">
      <c r="A1143" s="86"/>
      <c r="B1143" s="87">
        <v>72</v>
      </c>
      <c r="C1143" s="88">
        <v>173</v>
      </c>
      <c r="D1143" s="89" t="s">
        <v>8655</v>
      </c>
      <c r="E1143" s="90">
        <v>1</v>
      </c>
      <c r="F1143" s="91" t="s">
        <v>8659</v>
      </c>
      <c r="G1143" s="89" t="s">
        <v>0</v>
      </c>
      <c r="H1143" s="89"/>
      <c r="I1143" s="92" t="s">
        <v>8660</v>
      </c>
      <c r="J1143" s="93">
        <v>2016</v>
      </c>
      <c r="K1143" s="94" t="s">
        <v>1414</v>
      </c>
      <c r="L1143" s="91" t="s">
        <v>318</v>
      </c>
      <c r="M1143" s="91" t="s">
        <v>185</v>
      </c>
      <c r="N1143" s="96" t="s">
        <v>491</v>
      </c>
      <c r="O1143" s="96" t="s">
        <v>3646</v>
      </c>
      <c r="P1143" s="92"/>
      <c r="Q1143" s="92"/>
      <c r="R1143" s="92"/>
      <c r="S1143" s="92"/>
      <c r="T1143" s="92" t="s">
        <v>25</v>
      </c>
      <c r="U1143" s="92"/>
      <c r="V1143" s="91" t="s">
        <v>7</v>
      </c>
      <c r="W1143" s="91" t="s">
        <v>279</v>
      </c>
      <c r="X1143" s="98" t="s">
        <v>10875</v>
      </c>
      <c r="Y1143" s="91" t="s">
        <v>8</v>
      </c>
      <c r="Z1143" s="99">
        <v>22.6</v>
      </c>
      <c r="AA1143" s="100">
        <v>16.95</v>
      </c>
      <c r="AB1143" s="101" t="s">
        <v>868</v>
      </c>
      <c r="AC1143" s="102" t="s">
        <v>637</v>
      </c>
      <c r="AD1143" s="103">
        <f>Table1[[#This Row],[QTY]]*Table1[[#This Row],['# Books]]</f>
        <v>0</v>
      </c>
      <c r="AE1143" s="104">
        <f>Table1[[#This Row],[QTY]]*Table1[[#This Row],[S&amp;L Price]]</f>
        <v>0</v>
      </c>
    </row>
    <row r="1144" spans="1:31" ht="18" hidden="1" customHeight="1" x14ac:dyDescent="0.25">
      <c r="A1144" s="86"/>
      <c r="B1144" s="87">
        <v>72</v>
      </c>
      <c r="C1144" s="88">
        <v>173</v>
      </c>
      <c r="D1144" s="89" t="s">
        <v>8655</v>
      </c>
      <c r="E1144" s="90">
        <v>1</v>
      </c>
      <c r="F1144" s="91" t="s">
        <v>8659</v>
      </c>
      <c r="G1144" s="89" t="s">
        <v>3</v>
      </c>
      <c r="H1144" s="89"/>
      <c r="I1144" s="92" t="s">
        <v>8661</v>
      </c>
      <c r="J1144" s="93">
        <v>2016</v>
      </c>
      <c r="K1144" s="94" t="s">
        <v>1414</v>
      </c>
      <c r="L1144" s="91"/>
      <c r="M1144" s="91"/>
      <c r="N1144" s="96" t="s">
        <v>491</v>
      </c>
      <c r="O1144" s="96" t="s">
        <v>3646</v>
      </c>
      <c r="P1144" s="92"/>
      <c r="Q1144" s="92"/>
      <c r="R1144" s="92"/>
      <c r="S1144" s="92"/>
      <c r="T1144" s="92" t="s">
        <v>25</v>
      </c>
      <c r="U1144" s="92"/>
      <c r="V1144" s="91" t="s">
        <v>7</v>
      </c>
      <c r="W1144" s="91" t="s">
        <v>279</v>
      </c>
      <c r="X1144" s="98" t="s">
        <v>10875</v>
      </c>
      <c r="Y1144" s="91" t="s">
        <v>8</v>
      </c>
      <c r="Z1144" s="99">
        <v>22.6</v>
      </c>
      <c r="AA1144" s="100">
        <v>16.95</v>
      </c>
      <c r="AB1144" s="101" t="s">
        <v>868</v>
      </c>
      <c r="AC1144" s="102" t="s">
        <v>637</v>
      </c>
      <c r="AD1144" s="103">
        <f>Table1[[#This Row],[QTY]]*Table1[[#This Row],['# Books]]</f>
        <v>0</v>
      </c>
      <c r="AE1144" s="104">
        <f>Table1[[#This Row],[QTY]]*Table1[[#This Row],[S&amp;L Price]]</f>
        <v>0</v>
      </c>
    </row>
    <row r="1145" spans="1:31" ht="18" customHeight="1" x14ac:dyDescent="0.25">
      <c r="A1145" s="86"/>
      <c r="B1145" s="87">
        <v>72</v>
      </c>
      <c r="C1145" s="88">
        <v>173</v>
      </c>
      <c r="D1145" s="89" t="s">
        <v>8655</v>
      </c>
      <c r="E1145" s="90">
        <v>1</v>
      </c>
      <c r="F1145" s="91" t="s">
        <v>8662</v>
      </c>
      <c r="G1145" s="89" t="s">
        <v>0</v>
      </c>
      <c r="H1145" s="89"/>
      <c r="I1145" s="92" t="s">
        <v>8663</v>
      </c>
      <c r="J1145" s="93">
        <v>2016</v>
      </c>
      <c r="K1145" s="94" t="s">
        <v>1414</v>
      </c>
      <c r="L1145" s="91" t="s">
        <v>318</v>
      </c>
      <c r="M1145" s="91" t="s">
        <v>185</v>
      </c>
      <c r="N1145" s="96" t="s">
        <v>491</v>
      </c>
      <c r="O1145" s="96" t="s">
        <v>3646</v>
      </c>
      <c r="P1145" s="92"/>
      <c r="Q1145" s="92"/>
      <c r="R1145" s="92"/>
      <c r="S1145" s="92"/>
      <c r="T1145" s="92" t="s">
        <v>25</v>
      </c>
      <c r="U1145" s="92"/>
      <c r="V1145" s="91" t="s">
        <v>7</v>
      </c>
      <c r="W1145" s="91" t="s">
        <v>279</v>
      </c>
      <c r="X1145" s="98" t="s">
        <v>8664</v>
      </c>
      <c r="Y1145" s="91" t="s">
        <v>8</v>
      </c>
      <c r="Z1145" s="99">
        <v>22.6</v>
      </c>
      <c r="AA1145" s="100">
        <v>16.95</v>
      </c>
      <c r="AB1145" s="101" t="s">
        <v>3656</v>
      </c>
      <c r="AC1145" s="102" t="s">
        <v>637</v>
      </c>
      <c r="AD1145" s="103">
        <f>Table1[[#This Row],[QTY]]*Table1[[#This Row],['# Books]]</f>
        <v>0</v>
      </c>
      <c r="AE1145" s="104">
        <f>Table1[[#This Row],[QTY]]*Table1[[#This Row],[S&amp;L Price]]</f>
        <v>0</v>
      </c>
    </row>
    <row r="1146" spans="1:31" ht="18" hidden="1" customHeight="1" x14ac:dyDescent="0.25">
      <c r="A1146" s="86"/>
      <c r="B1146" s="87">
        <v>72</v>
      </c>
      <c r="C1146" s="88">
        <v>173</v>
      </c>
      <c r="D1146" s="89" t="s">
        <v>8655</v>
      </c>
      <c r="E1146" s="90">
        <v>1</v>
      </c>
      <c r="F1146" s="91" t="s">
        <v>8662</v>
      </c>
      <c r="G1146" s="89" t="s">
        <v>3</v>
      </c>
      <c r="H1146" s="89"/>
      <c r="I1146" s="92" t="s">
        <v>8665</v>
      </c>
      <c r="J1146" s="93">
        <v>2016</v>
      </c>
      <c r="K1146" s="94" t="s">
        <v>1414</v>
      </c>
      <c r="L1146" s="91"/>
      <c r="M1146" s="91"/>
      <c r="N1146" s="96" t="s">
        <v>491</v>
      </c>
      <c r="O1146" s="96" t="s">
        <v>3646</v>
      </c>
      <c r="P1146" s="92"/>
      <c r="Q1146" s="92"/>
      <c r="R1146" s="92"/>
      <c r="S1146" s="92"/>
      <c r="T1146" s="92" t="s">
        <v>25</v>
      </c>
      <c r="U1146" s="92"/>
      <c r="V1146" s="91" t="s">
        <v>7</v>
      </c>
      <c r="W1146" s="91" t="s">
        <v>279</v>
      </c>
      <c r="X1146" s="98" t="s">
        <v>8664</v>
      </c>
      <c r="Y1146" s="91" t="s">
        <v>8</v>
      </c>
      <c r="Z1146" s="99">
        <v>22.6</v>
      </c>
      <c r="AA1146" s="100">
        <v>16.95</v>
      </c>
      <c r="AB1146" s="101" t="s">
        <v>3656</v>
      </c>
      <c r="AC1146" s="102" t="s">
        <v>637</v>
      </c>
      <c r="AD1146" s="103">
        <f>Table1[[#This Row],[QTY]]*Table1[[#This Row],['# Books]]</f>
        <v>0</v>
      </c>
      <c r="AE1146" s="104">
        <f>Table1[[#This Row],[QTY]]*Table1[[#This Row],[S&amp;L Price]]</f>
        <v>0</v>
      </c>
    </row>
    <row r="1147" spans="1:31" ht="18" customHeight="1" x14ac:dyDescent="0.25">
      <c r="A1147" s="86"/>
      <c r="B1147" s="87">
        <v>72</v>
      </c>
      <c r="C1147" s="88">
        <v>173</v>
      </c>
      <c r="D1147" s="89" t="s">
        <v>8655</v>
      </c>
      <c r="E1147" s="90">
        <v>1</v>
      </c>
      <c r="F1147" s="91" t="s">
        <v>8666</v>
      </c>
      <c r="G1147" s="89" t="s">
        <v>0</v>
      </c>
      <c r="H1147" s="89"/>
      <c r="I1147" s="92" t="s">
        <v>8667</v>
      </c>
      <c r="J1147" s="93">
        <v>2016</v>
      </c>
      <c r="K1147" s="94" t="s">
        <v>1414</v>
      </c>
      <c r="L1147" s="91" t="s">
        <v>318</v>
      </c>
      <c r="M1147" s="91" t="s">
        <v>185</v>
      </c>
      <c r="N1147" s="96" t="s">
        <v>491</v>
      </c>
      <c r="O1147" s="96" t="s">
        <v>3646</v>
      </c>
      <c r="P1147" s="92"/>
      <c r="Q1147" s="92"/>
      <c r="R1147" s="92"/>
      <c r="S1147" s="92"/>
      <c r="T1147" s="92" t="s">
        <v>25</v>
      </c>
      <c r="U1147" s="92"/>
      <c r="V1147" s="91" t="s">
        <v>7</v>
      </c>
      <c r="W1147" s="91" t="s">
        <v>279</v>
      </c>
      <c r="X1147" s="98" t="s">
        <v>3652</v>
      </c>
      <c r="Y1147" s="91" t="s">
        <v>8</v>
      </c>
      <c r="Z1147" s="99">
        <v>22.6</v>
      </c>
      <c r="AA1147" s="100">
        <v>16.95</v>
      </c>
      <c r="AB1147" s="101" t="s">
        <v>1013</v>
      </c>
      <c r="AC1147" s="102" t="s">
        <v>637</v>
      </c>
      <c r="AD1147" s="103">
        <f>Table1[[#This Row],[QTY]]*Table1[[#This Row],['# Books]]</f>
        <v>0</v>
      </c>
      <c r="AE1147" s="104">
        <f>Table1[[#This Row],[QTY]]*Table1[[#This Row],[S&amp;L Price]]</f>
        <v>0</v>
      </c>
    </row>
    <row r="1148" spans="1:31" ht="18" hidden="1" customHeight="1" x14ac:dyDescent="0.25">
      <c r="A1148" s="86"/>
      <c r="B1148" s="87">
        <v>72</v>
      </c>
      <c r="C1148" s="88">
        <v>173</v>
      </c>
      <c r="D1148" s="89" t="s">
        <v>8655</v>
      </c>
      <c r="E1148" s="90">
        <v>1</v>
      </c>
      <c r="F1148" s="91" t="s">
        <v>8666</v>
      </c>
      <c r="G1148" s="89" t="s">
        <v>3</v>
      </c>
      <c r="H1148" s="89"/>
      <c r="I1148" s="92" t="s">
        <v>8668</v>
      </c>
      <c r="J1148" s="93">
        <v>2016</v>
      </c>
      <c r="K1148" s="94" t="s">
        <v>1414</v>
      </c>
      <c r="L1148" s="91"/>
      <c r="M1148" s="91"/>
      <c r="N1148" s="96" t="s">
        <v>491</v>
      </c>
      <c r="O1148" s="96" t="s">
        <v>3646</v>
      </c>
      <c r="P1148" s="92"/>
      <c r="Q1148" s="92"/>
      <c r="R1148" s="92"/>
      <c r="S1148" s="92"/>
      <c r="T1148" s="92" t="s">
        <v>25</v>
      </c>
      <c r="U1148" s="92"/>
      <c r="V1148" s="91" t="s">
        <v>7</v>
      </c>
      <c r="W1148" s="91" t="s">
        <v>279</v>
      </c>
      <c r="X1148" s="98" t="s">
        <v>3652</v>
      </c>
      <c r="Y1148" s="91" t="s">
        <v>8</v>
      </c>
      <c r="Z1148" s="99">
        <v>22.6</v>
      </c>
      <c r="AA1148" s="100">
        <v>16.95</v>
      </c>
      <c r="AB1148" s="101" t="s">
        <v>1013</v>
      </c>
      <c r="AC1148" s="102" t="s">
        <v>637</v>
      </c>
      <c r="AD1148" s="103">
        <f>Table1[[#This Row],[QTY]]*Table1[[#This Row],['# Books]]</f>
        <v>0</v>
      </c>
      <c r="AE1148" s="104">
        <f>Table1[[#This Row],[QTY]]*Table1[[#This Row],[S&amp;L Price]]</f>
        <v>0</v>
      </c>
    </row>
    <row r="1149" spans="1:31" ht="18" customHeight="1" x14ac:dyDescent="0.25">
      <c r="A1149" s="86"/>
      <c r="B1149" s="87">
        <v>72</v>
      </c>
      <c r="C1149" s="88">
        <v>173</v>
      </c>
      <c r="D1149" s="89" t="s">
        <v>8655</v>
      </c>
      <c r="E1149" s="90">
        <v>1</v>
      </c>
      <c r="F1149" s="91" t="s">
        <v>8669</v>
      </c>
      <c r="G1149" s="89" t="s">
        <v>0</v>
      </c>
      <c r="H1149" s="89"/>
      <c r="I1149" s="92" t="s">
        <v>8670</v>
      </c>
      <c r="J1149" s="93">
        <v>2016</v>
      </c>
      <c r="K1149" s="94" t="s">
        <v>1414</v>
      </c>
      <c r="L1149" s="91" t="s">
        <v>318</v>
      </c>
      <c r="M1149" s="91" t="s">
        <v>185</v>
      </c>
      <c r="N1149" s="96" t="s">
        <v>491</v>
      </c>
      <c r="O1149" s="96" t="s">
        <v>3646</v>
      </c>
      <c r="P1149" s="92"/>
      <c r="Q1149" s="92"/>
      <c r="R1149" s="92"/>
      <c r="S1149" s="92"/>
      <c r="T1149" s="92" t="s">
        <v>25</v>
      </c>
      <c r="U1149" s="92"/>
      <c r="V1149" s="91" t="s">
        <v>7</v>
      </c>
      <c r="W1149" s="91" t="s">
        <v>279</v>
      </c>
      <c r="X1149" s="98" t="s">
        <v>3670</v>
      </c>
      <c r="Y1149" s="91" t="s">
        <v>8</v>
      </c>
      <c r="Z1149" s="99">
        <v>22.6</v>
      </c>
      <c r="AA1149" s="100">
        <v>16.95</v>
      </c>
      <c r="AB1149" s="101" t="s">
        <v>3671</v>
      </c>
      <c r="AC1149" s="102" t="s">
        <v>637</v>
      </c>
      <c r="AD1149" s="103">
        <f>Table1[[#This Row],[QTY]]*Table1[[#This Row],['# Books]]</f>
        <v>0</v>
      </c>
      <c r="AE1149" s="104">
        <f>Table1[[#This Row],[QTY]]*Table1[[#This Row],[S&amp;L Price]]</f>
        <v>0</v>
      </c>
    </row>
    <row r="1150" spans="1:31" ht="18" hidden="1" customHeight="1" x14ac:dyDescent="0.25">
      <c r="A1150" s="86"/>
      <c r="B1150" s="87">
        <v>72</v>
      </c>
      <c r="C1150" s="88">
        <v>173</v>
      </c>
      <c r="D1150" s="89" t="s">
        <v>8655</v>
      </c>
      <c r="E1150" s="90">
        <v>1</v>
      </c>
      <c r="F1150" s="91" t="s">
        <v>8669</v>
      </c>
      <c r="G1150" s="89" t="s">
        <v>3</v>
      </c>
      <c r="H1150" s="89"/>
      <c r="I1150" s="92" t="s">
        <v>8671</v>
      </c>
      <c r="J1150" s="93">
        <v>2016</v>
      </c>
      <c r="K1150" s="94" t="s">
        <v>1414</v>
      </c>
      <c r="L1150" s="91"/>
      <c r="M1150" s="91"/>
      <c r="N1150" s="96" t="s">
        <v>491</v>
      </c>
      <c r="O1150" s="96" t="s">
        <v>3646</v>
      </c>
      <c r="P1150" s="92"/>
      <c r="Q1150" s="92"/>
      <c r="R1150" s="92"/>
      <c r="S1150" s="92"/>
      <c r="T1150" s="92" t="s">
        <v>25</v>
      </c>
      <c r="U1150" s="92"/>
      <c r="V1150" s="91" t="s">
        <v>7</v>
      </c>
      <c r="W1150" s="91" t="s">
        <v>279</v>
      </c>
      <c r="X1150" s="98" t="s">
        <v>3670</v>
      </c>
      <c r="Y1150" s="91" t="s">
        <v>8</v>
      </c>
      <c r="Z1150" s="99">
        <v>22.6</v>
      </c>
      <c r="AA1150" s="100">
        <v>16.95</v>
      </c>
      <c r="AB1150" s="101" t="s">
        <v>3671</v>
      </c>
      <c r="AC1150" s="102" t="s">
        <v>637</v>
      </c>
      <c r="AD1150" s="103">
        <f>Table1[[#This Row],[QTY]]*Table1[[#This Row],['# Books]]</f>
        <v>0</v>
      </c>
      <c r="AE1150" s="104">
        <f>Table1[[#This Row],[QTY]]*Table1[[#This Row],[S&amp;L Price]]</f>
        <v>0</v>
      </c>
    </row>
    <row r="1151" spans="1:31" ht="18" customHeight="1" x14ac:dyDescent="0.25">
      <c r="A1151" s="86"/>
      <c r="B1151" s="87">
        <v>72</v>
      </c>
      <c r="C1151" s="88">
        <v>173</v>
      </c>
      <c r="D1151" s="89" t="s">
        <v>8655</v>
      </c>
      <c r="E1151" s="90">
        <v>1</v>
      </c>
      <c r="F1151" s="91" t="s">
        <v>11737</v>
      </c>
      <c r="G1151" s="89" t="s">
        <v>0</v>
      </c>
      <c r="H1151" s="89"/>
      <c r="I1151" s="92" t="s">
        <v>8673</v>
      </c>
      <c r="J1151" s="93">
        <v>2016</v>
      </c>
      <c r="K1151" s="94" t="s">
        <v>1414</v>
      </c>
      <c r="L1151" s="91" t="s">
        <v>318</v>
      </c>
      <c r="M1151" s="91" t="s">
        <v>185</v>
      </c>
      <c r="N1151" s="96" t="s">
        <v>491</v>
      </c>
      <c r="O1151" s="96" t="s">
        <v>3646</v>
      </c>
      <c r="P1151" s="92"/>
      <c r="Q1151" s="92"/>
      <c r="R1151" s="92"/>
      <c r="S1151" s="92"/>
      <c r="T1151" s="92" t="s">
        <v>25</v>
      </c>
      <c r="U1151" s="92"/>
      <c r="V1151" s="91" t="s">
        <v>7</v>
      </c>
      <c r="W1151" s="91" t="s">
        <v>279</v>
      </c>
      <c r="X1151" s="98" t="s">
        <v>3665</v>
      </c>
      <c r="Y1151" s="91" t="s">
        <v>8</v>
      </c>
      <c r="Z1151" s="99">
        <v>22.6</v>
      </c>
      <c r="AA1151" s="100">
        <v>16.95</v>
      </c>
      <c r="AB1151" s="101" t="s">
        <v>3666</v>
      </c>
      <c r="AC1151" s="102" t="s">
        <v>637</v>
      </c>
      <c r="AD1151" s="103">
        <f>Table1[[#This Row],[QTY]]*Table1[[#This Row],['# Books]]</f>
        <v>0</v>
      </c>
      <c r="AE1151" s="104">
        <f>Table1[[#This Row],[QTY]]*Table1[[#This Row],[S&amp;L Price]]</f>
        <v>0</v>
      </c>
    </row>
    <row r="1152" spans="1:31" ht="18" hidden="1" customHeight="1" x14ac:dyDescent="0.25">
      <c r="A1152" s="86"/>
      <c r="B1152" s="87">
        <v>72</v>
      </c>
      <c r="C1152" s="88">
        <v>173</v>
      </c>
      <c r="D1152" s="89" t="s">
        <v>8655</v>
      </c>
      <c r="E1152" s="90">
        <v>1</v>
      </c>
      <c r="F1152" s="91" t="s">
        <v>8672</v>
      </c>
      <c r="G1152" s="89" t="s">
        <v>3</v>
      </c>
      <c r="H1152" s="89"/>
      <c r="I1152" s="92" t="s">
        <v>8674</v>
      </c>
      <c r="J1152" s="93">
        <v>2016</v>
      </c>
      <c r="K1152" s="94" t="s">
        <v>1414</v>
      </c>
      <c r="L1152" s="91"/>
      <c r="M1152" s="91"/>
      <c r="N1152" s="96" t="s">
        <v>491</v>
      </c>
      <c r="O1152" s="96" t="s">
        <v>3646</v>
      </c>
      <c r="P1152" s="92"/>
      <c r="Q1152" s="92"/>
      <c r="R1152" s="92"/>
      <c r="S1152" s="92"/>
      <c r="T1152" s="92" t="s">
        <v>25</v>
      </c>
      <c r="U1152" s="92"/>
      <c r="V1152" s="91" t="s">
        <v>7</v>
      </c>
      <c r="W1152" s="91" t="s">
        <v>279</v>
      </c>
      <c r="X1152" s="98" t="s">
        <v>3665</v>
      </c>
      <c r="Y1152" s="91" t="s">
        <v>8</v>
      </c>
      <c r="Z1152" s="99">
        <v>22.6</v>
      </c>
      <c r="AA1152" s="100">
        <v>16.95</v>
      </c>
      <c r="AB1152" s="101" t="s">
        <v>3666</v>
      </c>
      <c r="AC1152" s="102" t="s">
        <v>637</v>
      </c>
      <c r="AD1152" s="103">
        <f>Table1[[#This Row],[QTY]]*Table1[[#This Row],['# Books]]</f>
        <v>0</v>
      </c>
      <c r="AE1152" s="104">
        <f>Table1[[#This Row],[QTY]]*Table1[[#This Row],[S&amp;L Price]]</f>
        <v>0</v>
      </c>
    </row>
    <row r="1153" spans="1:31" ht="18" hidden="1" customHeight="1" x14ac:dyDescent="0.25">
      <c r="A1153" s="86"/>
      <c r="B1153" s="87">
        <v>73</v>
      </c>
      <c r="C1153" s="88">
        <v>66</v>
      </c>
      <c r="D1153" s="89" t="s">
        <v>2565</v>
      </c>
      <c r="E1153" s="90">
        <v>6</v>
      </c>
      <c r="F1153" s="91" t="s">
        <v>2565</v>
      </c>
      <c r="G1153" s="89" t="s">
        <v>9</v>
      </c>
      <c r="H1153" s="89"/>
      <c r="I1153" s="92" t="s">
        <v>2566</v>
      </c>
      <c r="J1153" s="93">
        <v>2019</v>
      </c>
      <c r="K1153" s="94" t="s">
        <v>2303</v>
      </c>
      <c r="L1153" s="91" t="s">
        <v>318</v>
      </c>
      <c r="M1153" s="91" t="s">
        <v>319</v>
      </c>
      <c r="N1153" s="96"/>
      <c r="O1153" s="96"/>
      <c r="P1153" s="92"/>
      <c r="Q1153" s="92"/>
      <c r="R1153" s="92"/>
      <c r="S1153" s="92"/>
      <c r="T1153" s="92"/>
      <c r="U1153" s="92"/>
      <c r="V1153" s="91" t="s">
        <v>11</v>
      </c>
      <c r="W1153" s="91" t="s">
        <v>284</v>
      </c>
      <c r="X1153" s="98" t="s">
        <v>2567</v>
      </c>
      <c r="Y1153" s="91" t="s">
        <v>395</v>
      </c>
      <c r="Z1153" s="99">
        <v>159.6</v>
      </c>
      <c r="AA1153" s="100">
        <v>119.7</v>
      </c>
      <c r="AB1153" s="101"/>
      <c r="AC1153" s="102" t="s">
        <v>638</v>
      </c>
      <c r="AD1153" s="103">
        <f>Table1[[#This Row],[QTY]]*Table1[[#This Row],['# Books]]</f>
        <v>0</v>
      </c>
      <c r="AE1153" s="104">
        <f>Table1[[#This Row],[QTY]]*Table1[[#This Row],[S&amp;L Price]]</f>
        <v>0</v>
      </c>
    </row>
    <row r="1154" spans="1:31" ht="18" customHeight="1" x14ac:dyDescent="0.25">
      <c r="A1154" s="86"/>
      <c r="B1154" s="87">
        <v>73</v>
      </c>
      <c r="C1154" s="88">
        <v>66</v>
      </c>
      <c r="D1154" s="89" t="s">
        <v>2565</v>
      </c>
      <c r="E1154" s="90">
        <v>1</v>
      </c>
      <c r="F1154" s="91" t="s">
        <v>2568</v>
      </c>
      <c r="G1154" s="89" t="s">
        <v>0</v>
      </c>
      <c r="H1154" s="89"/>
      <c r="I1154" s="92" t="s">
        <v>2569</v>
      </c>
      <c r="J1154" s="93">
        <v>2019</v>
      </c>
      <c r="K1154" s="94" t="s">
        <v>2303</v>
      </c>
      <c r="L1154" s="91" t="s">
        <v>318</v>
      </c>
      <c r="M1154" s="91" t="s">
        <v>319</v>
      </c>
      <c r="N1154" s="96" t="s">
        <v>491</v>
      </c>
      <c r="O1154" s="96" t="s">
        <v>2570</v>
      </c>
      <c r="P1154" s="92"/>
      <c r="Q1154" s="92"/>
      <c r="R1154" s="92"/>
      <c r="S1154" s="92"/>
      <c r="T1154" s="92" t="s">
        <v>15</v>
      </c>
      <c r="U1154" s="92" t="s">
        <v>737</v>
      </c>
      <c r="V1154" s="91" t="s">
        <v>11</v>
      </c>
      <c r="W1154" s="91" t="s">
        <v>284</v>
      </c>
      <c r="X1154" s="98" t="s">
        <v>2571</v>
      </c>
      <c r="Y1154" s="91" t="s">
        <v>395</v>
      </c>
      <c r="Z1154" s="99">
        <v>26.6</v>
      </c>
      <c r="AA1154" s="100">
        <v>19.95</v>
      </c>
      <c r="AB1154" s="101" t="s">
        <v>2572</v>
      </c>
      <c r="AC1154" s="102" t="s">
        <v>638</v>
      </c>
      <c r="AD1154" s="103">
        <f>Table1[[#This Row],[QTY]]*Table1[[#This Row],['# Books]]</f>
        <v>0</v>
      </c>
      <c r="AE1154" s="104">
        <f>Table1[[#This Row],[QTY]]*Table1[[#This Row],[S&amp;L Price]]</f>
        <v>0</v>
      </c>
    </row>
    <row r="1155" spans="1:31" ht="18" hidden="1" customHeight="1" x14ac:dyDescent="0.25">
      <c r="A1155" s="86"/>
      <c r="B1155" s="87">
        <v>73</v>
      </c>
      <c r="C1155" s="88">
        <v>66</v>
      </c>
      <c r="D1155" s="89" t="s">
        <v>2565</v>
      </c>
      <c r="E1155" s="90">
        <v>1</v>
      </c>
      <c r="F1155" s="91" t="s">
        <v>2568</v>
      </c>
      <c r="G1155" s="89" t="s">
        <v>3</v>
      </c>
      <c r="H1155" s="89"/>
      <c r="I1155" s="92" t="s">
        <v>2573</v>
      </c>
      <c r="J1155" s="93">
        <v>2019</v>
      </c>
      <c r="K1155" s="94" t="s">
        <v>2303</v>
      </c>
      <c r="L1155" s="91"/>
      <c r="M1155" s="91"/>
      <c r="N1155" s="96" t="s">
        <v>491</v>
      </c>
      <c r="O1155" s="96" t="s">
        <v>2570</v>
      </c>
      <c r="P1155" s="92"/>
      <c r="Q1155" s="92"/>
      <c r="R1155" s="92"/>
      <c r="S1155" s="92"/>
      <c r="T1155" s="92" t="s">
        <v>15</v>
      </c>
      <c r="U1155" s="92" t="s">
        <v>737</v>
      </c>
      <c r="V1155" s="91" t="s">
        <v>11</v>
      </c>
      <c r="W1155" s="91" t="s">
        <v>284</v>
      </c>
      <c r="X1155" s="98" t="s">
        <v>2571</v>
      </c>
      <c r="Y1155" s="91" t="s">
        <v>395</v>
      </c>
      <c r="Z1155" s="99">
        <v>26.6</v>
      </c>
      <c r="AA1155" s="100">
        <v>19.95</v>
      </c>
      <c r="AB1155" s="101" t="s">
        <v>2572</v>
      </c>
      <c r="AC1155" s="102" t="s">
        <v>638</v>
      </c>
      <c r="AD1155" s="103">
        <f>Table1[[#This Row],[QTY]]*Table1[[#This Row],['# Books]]</f>
        <v>0</v>
      </c>
      <c r="AE1155" s="104">
        <f>Table1[[#This Row],[QTY]]*Table1[[#This Row],[S&amp;L Price]]</f>
        <v>0</v>
      </c>
    </row>
    <row r="1156" spans="1:31" ht="18" customHeight="1" x14ac:dyDescent="0.25">
      <c r="A1156" s="86"/>
      <c r="B1156" s="87">
        <v>73</v>
      </c>
      <c r="C1156" s="88">
        <v>66</v>
      </c>
      <c r="D1156" s="89" t="s">
        <v>2565</v>
      </c>
      <c r="E1156" s="90">
        <v>1</v>
      </c>
      <c r="F1156" s="91" t="s">
        <v>2574</v>
      </c>
      <c r="G1156" s="89" t="s">
        <v>0</v>
      </c>
      <c r="H1156" s="89"/>
      <c r="I1156" s="92" t="s">
        <v>2575</v>
      </c>
      <c r="J1156" s="93">
        <v>2019</v>
      </c>
      <c r="K1156" s="94" t="s">
        <v>2303</v>
      </c>
      <c r="L1156" s="91" t="s">
        <v>318</v>
      </c>
      <c r="M1156" s="91" t="s">
        <v>319</v>
      </c>
      <c r="N1156" s="96" t="s">
        <v>491</v>
      </c>
      <c r="O1156" s="96" t="s">
        <v>2570</v>
      </c>
      <c r="P1156" s="92"/>
      <c r="Q1156" s="92"/>
      <c r="R1156" s="92"/>
      <c r="S1156" s="92"/>
      <c r="T1156" s="92" t="s">
        <v>15</v>
      </c>
      <c r="U1156" s="92" t="s">
        <v>5537</v>
      </c>
      <c r="V1156" s="91" t="s">
        <v>11</v>
      </c>
      <c r="W1156" s="91" t="s">
        <v>284</v>
      </c>
      <c r="X1156" s="98" t="s">
        <v>2576</v>
      </c>
      <c r="Y1156" s="91" t="s">
        <v>395</v>
      </c>
      <c r="Z1156" s="99">
        <v>26.6</v>
      </c>
      <c r="AA1156" s="100">
        <v>19.95</v>
      </c>
      <c r="AB1156" s="101" t="s">
        <v>799</v>
      </c>
      <c r="AC1156" s="102" t="s">
        <v>638</v>
      </c>
      <c r="AD1156" s="103">
        <f>Table1[[#This Row],[QTY]]*Table1[[#This Row],['# Books]]</f>
        <v>0</v>
      </c>
      <c r="AE1156" s="104">
        <f>Table1[[#This Row],[QTY]]*Table1[[#This Row],[S&amp;L Price]]</f>
        <v>0</v>
      </c>
    </row>
    <row r="1157" spans="1:31" ht="18" hidden="1" customHeight="1" x14ac:dyDescent="0.25">
      <c r="A1157" s="86"/>
      <c r="B1157" s="87">
        <v>73</v>
      </c>
      <c r="C1157" s="88">
        <v>66</v>
      </c>
      <c r="D1157" s="89" t="s">
        <v>2565</v>
      </c>
      <c r="E1157" s="90">
        <v>1</v>
      </c>
      <c r="F1157" s="91" t="s">
        <v>2574</v>
      </c>
      <c r="G1157" s="89" t="s">
        <v>3</v>
      </c>
      <c r="H1157" s="89"/>
      <c r="I1157" s="92" t="s">
        <v>2577</v>
      </c>
      <c r="J1157" s="93">
        <v>2019</v>
      </c>
      <c r="K1157" s="94" t="s">
        <v>2303</v>
      </c>
      <c r="L1157" s="91"/>
      <c r="M1157" s="91"/>
      <c r="N1157" s="96" t="s">
        <v>491</v>
      </c>
      <c r="O1157" s="96" t="s">
        <v>2570</v>
      </c>
      <c r="P1157" s="92"/>
      <c r="Q1157" s="92"/>
      <c r="R1157" s="92"/>
      <c r="S1157" s="92"/>
      <c r="T1157" s="92" t="s">
        <v>15</v>
      </c>
      <c r="U1157" s="92" t="s">
        <v>5537</v>
      </c>
      <c r="V1157" s="91" t="s">
        <v>11</v>
      </c>
      <c r="W1157" s="91" t="s">
        <v>284</v>
      </c>
      <c r="X1157" s="98" t="s">
        <v>2576</v>
      </c>
      <c r="Y1157" s="91" t="s">
        <v>395</v>
      </c>
      <c r="Z1157" s="99">
        <v>26.6</v>
      </c>
      <c r="AA1157" s="100">
        <v>19.95</v>
      </c>
      <c r="AB1157" s="101" t="s">
        <v>799</v>
      </c>
      <c r="AC1157" s="102" t="s">
        <v>638</v>
      </c>
      <c r="AD1157" s="103">
        <f>Table1[[#This Row],[QTY]]*Table1[[#This Row],['# Books]]</f>
        <v>0</v>
      </c>
      <c r="AE1157" s="104">
        <f>Table1[[#This Row],[QTY]]*Table1[[#This Row],[S&amp;L Price]]</f>
        <v>0</v>
      </c>
    </row>
    <row r="1158" spans="1:31" ht="18" customHeight="1" x14ac:dyDescent="0.25">
      <c r="A1158" s="86"/>
      <c r="B1158" s="87">
        <v>73</v>
      </c>
      <c r="C1158" s="88">
        <v>66</v>
      </c>
      <c r="D1158" s="89" t="s">
        <v>2565</v>
      </c>
      <c r="E1158" s="90">
        <v>1</v>
      </c>
      <c r="F1158" s="91" t="s">
        <v>2578</v>
      </c>
      <c r="G1158" s="89" t="s">
        <v>0</v>
      </c>
      <c r="H1158" s="89"/>
      <c r="I1158" s="92" t="s">
        <v>2579</v>
      </c>
      <c r="J1158" s="93">
        <v>2019</v>
      </c>
      <c r="K1158" s="94" t="s">
        <v>2303</v>
      </c>
      <c r="L1158" s="91" t="s">
        <v>318</v>
      </c>
      <c r="M1158" s="91" t="s">
        <v>319</v>
      </c>
      <c r="N1158" s="96" t="s">
        <v>491</v>
      </c>
      <c r="O1158" s="96" t="s">
        <v>2570</v>
      </c>
      <c r="P1158" s="92"/>
      <c r="Q1158" s="92"/>
      <c r="R1158" s="92"/>
      <c r="S1158" s="92"/>
      <c r="T1158" s="92" t="s">
        <v>15</v>
      </c>
      <c r="U1158" s="92" t="s">
        <v>804</v>
      </c>
      <c r="V1158" s="91" t="s">
        <v>11</v>
      </c>
      <c r="W1158" s="91" t="s">
        <v>284</v>
      </c>
      <c r="X1158" s="98" t="s">
        <v>8964</v>
      </c>
      <c r="Y1158" s="91" t="s">
        <v>395</v>
      </c>
      <c r="Z1158" s="99">
        <v>26.6</v>
      </c>
      <c r="AA1158" s="100">
        <v>19.95</v>
      </c>
      <c r="AB1158" s="101" t="s">
        <v>800</v>
      </c>
      <c r="AC1158" s="102" t="s">
        <v>638</v>
      </c>
      <c r="AD1158" s="103">
        <f>Table1[[#This Row],[QTY]]*Table1[[#This Row],['# Books]]</f>
        <v>0</v>
      </c>
      <c r="AE1158" s="104">
        <f>Table1[[#This Row],[QTY]]*Table1[[#This Row],[S&amp;L Price]]</f>
        <v>0</v>
      </c>
    </row>
    <row r="1159" spans="1:31" ht="18" hidden="1" customHeight="1" x14ac:dyDescent="0.25">
      <c r="A1159" s="86"/>
      <c r="B1159" s="87">
        <v>73</v>
      </c>
      <c r="C1159" s="88">
        <v>66</v>
      </c>
      <c r="D1159" s="89" t="s">
        <v>2565</v>
      </c>
      <c r="E1159" s="90">
        <v>1</v>
      </c>
      <c r="F1159" s="91" t="s">
        <v>2578</v>
      </c>
      <c r="G1159" s="89" t="s">
        <v>3</v>
      </c>
      <c r="H1159" s="89"/>
      <c r="I1159" s="92" t="s">
        <v>2580</v>
      </c>
      <c r="J1159" s="93">
        <v>2019</v>
      </c>
      <c r="K1159" s="94" t="s">
        <v>2303</v>
      </c>
      <c r="L1159" s="91"/>
      <c r="M1159" s="91"/>
      <c r="N1159" s="96" t="s">
        <v>491</v>
      </c>
      <c r="O1159" s="96" t="s">
        <v>2570</v>
      </c>
      <c r="P1159" s="92"/>
      <c r="Q1159" s="92"/>
      <c r="R1159" s="92"/>
      <c r="S1159" s="92"/>
      <c r="T1159" s="92" t="s">
        <v>15</v>
      </c>
      <c r="U1159" s="92" t="s">
        <v>804</v>
      </c>
      <c r="V1159" s="91" t="s">
        <v>11</v>
      </c>
      <c r="W1159" s="91" t="s">
        <v>284</v>
      </c>
      <c r="X1159" s="98" t="s">
        <v>8964</v>
      </c>
      <c r="Y1159" s="91" t="s">
        <v>395</v>
      </c>
      <c r="Z1159" s="99">
        <v>26.6</v>
      </c>
      <c r="AA1159" s="100">
        <v>19.95</v>
      </c>
      <c r="AB1159" s="101" t="s">
        <v>800</v>
      </c>
      <c r="AC1159" s="102" t="s">
        <v>638</v>
      </c>
      <c r="AD1159" s="103">
        <f>Table1[[#This Row],[QTY]]*Table1[[#This Row],['# Books]]</f>
        <v>0</v>
      </c>
      <c r="AE1159" s="104">
        <f>Table1[[#This Row],[QTY]]*Table1[[#This Row],[S&amp;L Price]]</f>
        <v>0</v>
      </c>
    </row>
    <row r="1160" spans="1:31" ht="18" customHeight="1" x14ac:dyDescent="0.25">
      <c r="A1160" s="86"/>
      <c r="B1160" s="87">
        <v>73</v>
      </c>
      <c r="C1160" s="88">
        <v>66</v>
      </c>
      <c r="D1160" s="89" t="s">
        <v>2565</v>
      </c>
      <c r="E1160" s="90">
        <v>1</v>
      </c>
      <c r="F1160" s="91" t="s">
        <v>2581</v>
      </c>
      <c r="G1160" s="89" t="s">
        <v>0</v>
      </c>
      <c r="H1160" s="89"/>
      <c r="I1160" s="92" t="s">
        <v>2582</v>
      </c>
      <c r="J1160" s="93">
        <v>2019</v>
      </c>
      <c r="K1160" s="94" t="s">
        <v>2303</v>
      </c>
      <c r="L1160" s="91" t="s">
        <v>318</v>
      </c>
      <c r="M1160" s="91" t="s">
        <v>319</v>
      </c>
      <c r="N1160" s="96" t="s">
        <v>491</v>
      </c>
      <c r="O1160" s="96" t="s">
        <v>2570</v>
      </c>
      <c r="P1160" s="92"/>
      <c r="Q1160" s="92"/>
      <c r="R1160" s="92"/>
      <c r="S1160" s="92"/>
      <c r="T1160" s="92" t="s">
        <v>15</v>
      </c>
      <c r="U1160" s="92" t="s">
        <v>737</v>
      </c>
      <c r="V1160" s="91" t="s">
        <v>11</v>
      </c>
      <c r="W1160" s="91" t="s">
        <v>284</v>
      </c>
      <c r="X1160" s="98" t="s">
        <v>2583</v>
      </c>
      <c r="Y1160" s="91" t="s">
        <v>395</v>
      </c>
      <c r="Z1160" s="99">
        <v>26.6</v>
      </c>
      <c r="AA1160" s="100">
        <v>19.95</v>
      </c>
      <c r="AB1160" s="101" t="s">
        <v>2584</v>
      </c>
      <c r="AC1160" s="102" t="s">
        <v>638</v>
      </c>
      <c r="AD1160" s="103">
        <f>Table1[[#This Row],[QTY]]*Table1[[#This Row],['# Books]]</f>
        <v>0</v>
      </c>
      <c r="AE1160" s="104">
        <f>Table1[[#This Row],[QTY]]*Table1[[#This Row],[S&amp;L Price]]</f>
        <v>0</v>
      </c>
    </row>
    <row r="1161" spans="1:31" ht="18" hidden="1" customHeight="1" x14ac:dyDescent="0.25">
      <c r="A1161" s="86"/>
      <c r="B1161" s="87">
        <v>73</v>
      </c>
      <c r="C1161" s="88">
        <v>66</v>
      </c>
      <c r="D1161" s="89" t="s">
        <v>2565</v>
      </c>
      <c r="E1161" s="90">
        <v>1</v>
      </c>
      <c r="F1161" s="91" t="s">
        <v>2581</v>
      </c>
      <c r="G1161" s="89" t="s">
        <v>3</v>
      </c>
      <c r="H1161" s="89"/>
      <c r="I1161" s="92" t="s">
        <v>2585</v>
      </c>
      <c r="J1161" s="93">
        <v>2019</v>
      </c>
      <c r="K1161" s="94" t="s">
        <v>2303</v>
      </c>
      <c r="L1161" s="91"/>
      <c r="M1161" s="91"/>
      <c r="N1161" s="96" t="s">
        <v>491</v>
      </c>
      <c r="O1161" s="96" t="s">
        <v>2570</v>
      </c>
      <c r="P1161" s="92"/>
      <c r="Q1161" s="92"/>
      <c r="R1161" s="92"/>
      <c r="S1161" s="92"/>
      <c r="T1161" s="92" t="s">
        <v>15</v>
      </c>
      <c r="U1161" s="92" t="s">
        <v>737</v>
      </c>
      <c r="V1161" s="91" t="s">
        <v>11</v>
      </c>
      <c r="W1161" s="91" t="s">
        <v>284</v>
      </c>
      <c r="X1161" s="98" t="s">
        <v>2583</v>
      </c>
      <c r="Y1161" s="91" t="s">
        <v>395</v>
      </c>
      <c r="Z1161" s="99">
        <v>26.6</v>
      </c>
      <c r="AA1161" s="100">
        <v>19.95</v>
      </c>
      <c r="AB1161" s="101" t="s">
        <v>2584</v>
      </c>
      <c r="AC1161" s="102" t="s">
        <v>638</v>
      </c>
      <c r="AD1161" s="103">
        <f>Table1[[#This Row],[QTY]]*Table1[[#This Row],['# Books]]</f>
        <v>0</v>
      </c>
      <c r="AE1161" s="104">
        <f>Table1[[#This Row],[QTY]]*Table1[[#This Row],[S&amp;L Price]]</f>
        <v>0</v>
      </c>
    </row>
    <row r="1162" spans="1:31" ht="18" customHeight="1" x14ac:dyDescent="0.25">
      <c r="A1162" s="86"/>
      <c r="B1162" s="87">
        <v>73</v>
      </c>
      <c r="C1162" s="88">
        <v>66</v>
      </c>
      <c r="D1162" s="89" t="s">
        <v>2565</v>
      </c>
      <c r="E1162" s="90">
        <v>1</v>
      </c>
      <c r="F1162" s="91" t="s">
        <v>2586</v>
      </c>
      <c r="G1162" s="89" t="s">
        <v>0</v>
      </c>
      <c r="H1162" s="89"/>
      <c r="I1162" s="92" t="s">
        <v>2587</v>
      </c>
      <c r="J1162" s="93">
        <v>2019</v>
      </c>
      <c r="K1162" s="94" t="s">
        <v>2303</v>
      </c>
      <c r="L1162" s="91" t="s">
        <v>318</v>
      </c>
      <c r="M1162" s="91" t="s">
        <v>319</v>
      </c>
      <c r="N1162" s="96" t="s">
        <v>491</v>
      </c>
      <c r="O1162" s="96" t="s">
        <v>2570</v>
      </c>
      <c r="P1162" s="92"/>
      <c r="Q1162" s="92"/>
      <c r="R1162" s="92"/>
      <c r="S1162" s="92"/>
      <c r="T1162" s="92" t="s">
        <v>15</v>
      </c>
      <c r="U1162" s="92" t="s">
        <v>738</v>
      </c>
      <c r="V1162" s="91" t="s">
        <v>11</v>
      </c>
      <c r="W1162" s="91" t="s">
        <v>284</v>
      </c>
      <c r="X1162" s="98" t="s">
        <v>2588</v>
      </c>
      <c r="Y1162" s="91" t="s">
        <v>395</v>
      </c>
      <c r="Z1162" s="99">
        <v>26.6</v>
      </c>
      <c r="AA1162" s="100">
        <v>19.95</v>
      </c>
      <c r="AB1162" s="101" t="s">
        <v>2589</v>
      </c>
      <c r="AC1162" s="102" t="s">
        <v>638</v>
      </c>
      <c r="AD1162" s="103">
        <f>Table1[[#This Row],[QTY]]*Table1[[#This Row],['# Books]]</f>
        <v>0</v>
      </c>
      <c r="AE1162" s="104">
        <f>Table1[[#This Row],[QTY]]*Table1[[#This Row],[S&amp;L Price]]</f>
        <v>0</v>
      </c>
    </row>
    <row r="1163" spans="1:31" ht="18" hidden="1" customHeight="1" x14ac:dyDescent="0.25">
      <c r="A1163" s="86"/>
      <c r="B1163" s="87">
        <v>73</v>
      </c>
      <c r="C1163" s="88">
        <v>66</v>
      </c>
      <c r="D1163" s="89" t="s">
        <v>2565</v>
      </c>
      <c r="E1163" s="90">
        <v>1</v>
      </c>
      <c r="F1163" s="91" t="s">
        <v>2586</v>
      </c>
      <c r="G1163" s="89" t="s">
        <v>3</v>
      </c>
      <c r="H1163" s="89"/>
      <c r="I1163" s="92" t="s">
        <v>2590</v>
      </c>
      <c r="J1163" s="93">
        <v>2019</v>
      </c>
      <c r="K1163" s="94" t="s">
        <v>2303</v>
      </c>
      <c r="L1163" s="91"/>
      <c r="M1163" s="91"/>
      <c r="N1163" s="96" t="s">
        <v>491</v>
      </c>
      <c r="O1163" s="96" t="s">
        <v>2570</v>
      </c>
      <c r="P1163" s="92"/>
      <c r="Q1163" s="92"/>
      <c r="R1163" s="92"/>
      <c r="S1163" s="92"/>
      <c r="T1163" s="92" t="s">
        <v>15</v>
      </c>
      <c r="U1163" s="92" t="s">
        <v>738</v>
      </c>
      <c r="V1163" s="91" t="s">
        <v>11</v>
      </c>
      <c r="W1163" s="91" t="s">
        <v>284</v>
      </c>
      <c r="X1163" s="98" t="s">
        <v>2588</v>
      </c>
      <c r="Y1163" s="91" t="s">
        <v>395</v>
      </c>
      <c r="Z1163" s="99">
        <v>26.6</v>
      </c>
      <c r="AA1163" s="100">
        <v>19.95</v>
      </c>
      <c r="AB1163" s="101" t="s">
        <v>2589</v>
      </c>
      <c r="AC1163" s="102" t="s">
        <v>638</v>
      </c>
      <c r="AD1163" s="103">
        <f>Table1[[#This Row],[QTY]]*Table1[[#This Row],['# Books]]</f>
        <v>0</v>
      </c>
      <c r="AE1163" s="104">
        <f>Table1[[#This Row],[QTY]]*Table1[[#This Row],[S&amp;L Price]]</f>
        <v>0</v>
      </c>
    </row>
    <row r="1164" spans="1:31" ht="18" customHeight="1" x14ac:dyDescent="0.25">
      <c r="A1164" s="86"/>
      <c r="B1164" s="87">
        <v>73</v>
      </c>
      <c r="C1164" s="88">
        <v>66</v>
      </c>
      <c r="D1164" s="89" t="s">
        <v>2565</v>
      </c>
      <c r="E1164" s="90">
        <v>1</v>
      </c>
      <c r="F1164" s="91" t="s">
        <v>2591</v>
      </c>
      <c r="G1164" s="89" t="s">
        <v>0</v>
      </c>
      <c r="H1164" s="89"/>
      <c r="I1164" s="92" t="s">
        <v>2592</v>
      </c>
      <c r="J1164" s="93">
        <v>2019</v>
      </c>
      <c r="K1164" s="94" t="s">
        <v>2303</v>
      </c>
      <c r="L1164" s="91" t="s">
        <v>318</v>
      </c>
      <c r="M1164" s="91" t="s">
        <v>319</v>
      </c>
      <c r="N1164" s="96" t="s">
        <v>491</v>
      </c>
      <c r="O1164" s="96" t="s">
        <v>2570</v>
      </c>
      <c r="P1164" s="92"/>
      <c r="Q1164" s="92"/>
      <c r="R1164" s="92"/>
      <c r="S1164" s="92"/>
      <c r="T1164" s="92" t="s">
        <v>15</v>
      </c>
      <c r="U1164" s="92" t="s">
        <v>6400</v>
      </c>
      <c r="V1164" s="91" t="s">
        <v>11</v>
      </c>
      <c r="W1164" s="91" t="s">
        <v>284</v>
      </c>
      <c r="X1164" s="98" t="s">
        <v>2593</v>
      </c>
      <c r="Y1164" s="91" t="s">
        <v>395</v>
      </c>
      <c r="Z1164" s="99">
        <v>26.6</v>
      </c>
      <c r="AA1164" s="100">
        <v>19.95</v>
      </c>
      <c r="AB1164" s="101" t="s">
        <v>801</v>
      </c>
      <c r="AC1164" s="102" t="s">
        <v>638</v>
      </c>
      <c r="AD1164" s="103">
        <f>Table1[[#This Row],[QTY]]*Table1[[#This Row],['# Books]]</f>
        <v>0</v>
      </c>
      <c r="AE1164" s="104">
        <f>Table1[[#This Row],[QTY]]*Table1[[#This Row],[S&amp;L Price]]</f>
        <v>0</v>
      </c>
    </row>
    <row r="1165" spans="1:31" ht="18" hidden="1" customHeight="1" x14ac:dyDescent="0.25">
      <c r="A1165" s="86"/>
      <c r="B1165" s="87">
        <v>73</v>
      </c>
      <c r="C1165" s="88">
        <v>66</v>
      </c>
      <c r="D1165" s="89" t="s">
        <v>2565</v>
      </c>
      <c r="E1165" s="90">
        <v>1</v>
      </c>
      <c r="F1165" s="91" t="s">
        <v>2591</v>
      </c>
      <c r="G1165" s="89" t="s">
        <v>3</v>
      </c>
      <c r="H1165" s="89"/>
      <c r="I1165" s="92" t="s">
        <v>2594</v>
      </c>
      <c r="J1165" s="93">
        <v>2019</v>
      </c>
      <c r="K1165" s="94" t="s">
        <v>2303</v>
      </c>
      <c r="L1165" s="91"/>
      <c r="M1165" s="91"/>
      <c r="N1165" s="96" t="s">
        <v>491</v>
      </c>
      <c r="O1165" s="96" t="s">
        <v>2570</v>
      </c>
      <c r="P1165" s="92"/>
      <c r="Q1165" s="92"/>
      <c r="R1165" s="92"/>
      <c r="S1165" s="92"/>
      <c r="T1165" s="92" t="s">
        <v>15</v>
      </c>
      <c r="U1165" s="92" t="s">
        <v>6400</v>
      </c>
      <c r="V1165" s="91" t="s">
        <v>11</v>
      </c>
      <c r="W1165" s="91" t="s">
        <v>284</v>
      </c>
      <c r="X1165" s="98" t="s">
        <v>2593</v>
      </c>
      <c r="Y1165" s="91" t="s">
        <v>395</v>
      </c>
      <c r="Z1165" s="99">
        <v>26.6</v>
      </c>
      <c r="AA1165" s="100">
        <v>19.95</v>
      </c>
      <c r="AB1165" s="101" t="s">
        <v>801</v>
      </c>
      <c r="AC1165" s="102" t="s">
        <v>638</v>
      </c>
      <c r="AD1165" s="103">
        <f>Table1[[#This Row],[QTY]]*Table1[[#This Row],['# Books]]</f>
        <v>0</v>
      </c>
      <c r="AE1165" s="104">
        <f>Table1[[#This Row],[QTY]]*Table1[[#This Row],[S&amp;L Price]]</f>
        <v>0</v>
      </c>
    </row>
    <row r="1166" spans="1:31" ht="18" hidden="1" customHeight="1" x14ac:dyDescent="0.25">
      <c r="A1166" s="86"/>
      <c r="B1166" s="87">
        <v>73</v>
      </c>
      <c r="C1166" s="88">
        <v>67</v>
      </c>
      <c r="D1166" s="89" t="s">
        <v>2534</v>
      </c>
      <c r="E1166" s="90">
        <v>6</v>
      </c>
      <c r="F1166" s="91" t="s">
        <v>2534</v>
      </c>
      <c r="G1166" s="89" t="s">
        <v>9</v>
      </c>
      <c r="H1166" s="89"/>
      <c r="I1166" s="92" t="s">
        <v>2535</v>
      </c>
      <c r="J1166" s="93">
        <v>2019</v>
      </c>
      <c r="K1166" s="94" t="s">
        <v>2303</v>
      </c>
      <c r="L1166" s="91" t="s">
        <v>318</v>
      </c>
      <c r="M1166" s="91" t="s">
        <v>319</v>
      </c>
      <c r="N1166" s="96"/>
      <c r="O1166" s="96"/>
      <c r="P1166" s="92"/>
      <c r="Q1166" s="92"/>
      <c r="R1166" s="92"/>
      <c r="S1166" s="92"/>
      <c r="T1166" s="92"/>
      <c r="U1166" s="92"/>
      <c r="V1166" s="91" t="s">
        <v>11</v>
      </c>
      <c r="W1166" s="91" t="s">
        <v>284</v>
      </c>
      <c r="X1166" s="98" t="s">
        <v>2536</v>
      </c>
      <c r="Y1166" s="91" t="s">
        <v>395</v>
      </c>
      <c r="Z1166" s="99">
        <v>159.6</v>
      </c>
      <c r="AA1166" s="100">
        <v>119.7</v>
      </c>
      <c r="AB1166" s="101"/>
      <c r="AC1166" s="102" t="s">
        <v>638</v>
      </c>
      <c r="AD1166" s="103">
        <f>Table1[[#This Row],[QTY]]*Table1[[#This Row],['# Books]]</f>
        <v>0</v>
      </c>
      <c r="AE1166" s="104">
        <f>Table1[[#This Row],[QTY]]*Table1[[#This Row],[S&amp;L Price]]</f>
        <v>0</v>
      </c>
    </row>
    <row r="1167" spans="1:31" ht="18" customHeight="1" x14ac:dyDescent="0.25">
      <c r="A1167" s="86"/>
      <c r="B1167" s="87">
        <v>73</v>
      </c>
      <c r="C1167" s="88">
        <v>67</v>
      </c>
      <c r="D1167" s="89" t="s">
        <v>2534</v>
      </c>
      <c r="E1167" s="90">
        <v>1</v>
      </c>
      <c r="F1167" s="91" t="s">
        <v>2537</v>
      </c>
      <c r="G1167" s="89" t="s">
        <v>0</v>
      </c>
      <c r="H1167" s="89"/>
      <c r="I1167" s="92" t="s">
        <v>2538</v>
      </c>
      <c r="J1167" s="93">
        <v>2019</v>
      </c>
      <c r="K1167" s="94" t="s">
        <v>2303</v>
      </c>
      <c r="L1167" s="91" t="s">
        <v>318</v>
      </c>
      <c r="M1167" s="91" t="s">
        <v>319</v>
      </c>
      <c r="N1167" s="96" t="s">
        <v>491</v>
      </c>
      <c r="O1167" s="96" t="s">
        <v>530</v>
      </c>
      <c r="P1167" s="92"/>
      <c r="Q1167" s="92"/>
      <c r="R1167" s="92"/>
      <c r="S1167" s="92"/>
      <c r="T1167" s="92" t="s">
        <v>19</v>
      </c>
      <c r="U1167" s="92" t="s">
        <v>9856</v>
      </c>
      <c r="V1167" s="91" t="s">
        <v>11</v>
      </c>
      <c r="W1167" s="91" t="s">
        <v>284</v>
      </c>
      <c r="X1167" s="98" t="s">
        <v>2539</v>
      </c>
      <c r="Y1167" s="91" t="s">
        <v>395</v>
      </c>
      <c r="Z1167" s="99">
        <v>26.6</v>
      </c>
      <c r="AA1167" s="100">
        <v>19.95</v>
      </c>
      <c r="AB1167" s="101" t="s">
        <v>2540</v>
      </c>
      <c r="AC1167" s="102" t="s">
        <v>638</v>
      </c>
      <c r="AD1167" s="103">
        <f>Table1[[#This Row],[QTY]]*Table1[[#This Row],['# Books]]</f>
        <v>0</v>
      </c>
      <c r="AE1167" s="104">
        <f>Table1[[#This Row],[QTY]]*Table1[[#This Row],[S&amp;L Price]]</f>
        <v>0</v>
      </c>
    </row>
    <row r="1168" spans="1:31" ht="18" hidden="1" customHeight="1" x14ac:dyDescent="0.25">
      <c r="A1168" s="86"/>
      <c r="B1168" s="87">
        <v>73</v>
      </c>
      <c r="C1168" s="88">
        <v>67</v>
      </c>
      <c r="D1168" s="89" t="s">
        <v>2534</v>
      </c>
      <c r="E1168" s="90">
        <v>1</v>
      </c>
      <c r="F1168" s="91" t="s">
        <v>2537</v>
      </c>
      <c r="G1168" s="89" t="s">
        <v>3</v>
      </c>
      <c r="H1168" s="89"/>
      <c r="I1168" s="92" t="s">
        <v>2541</v>
      </c>
      <c r="J1168" s="93">
        <v>2019</v>
      </c>
      <c r="K1168" s="94" t="s">
        <v>2303</v>
      </c>
      <c r="L1168" s="91"/>
      <c r="M1168" s="91"/>
      <c r="N1168" s="96" t="s">
        <v>491</v>
      </c>
      <c r="O1168" s="96" t="s">
        <v>530</v>
      </c>
      <c r="P1168" s="92"/>
      <c r="Q1168" s="92"/>
      <c r="R1168" s="92"/>
      <c r="S1168" s="92"/>
      <c r="T1168" s="92" t="s">
        <v>19</v>
      </c>
      <c r="U1168" s="92" t="s">
        <v>9856</v>
      </c>
      <c r="V1168" s="91" t="s">
        <v>11</v>
      </c>
      <c r="W1168" s="91" t="s">
        <v>284</v>
      </c>
      <c r="X1168" s="98" t="s">
        <v>2539</v>
      </c>
      <c r="Y1168" s="91" t="s">
        <v>395</v>
      </c>
      <c r="Z1168" s="99">
        <v>26.6</v>
      </c>
      <c r="AA1168" s="100">
        <v>19.95</v>
      </c>
      <c r="AB1168" s="101" t="s">
        <v>2540</v>
      </c>
      <c r="AC1168" s="102" t="s">
        <v>638</v>
      </c>
      <c r="AD1168" s="103">
        <f>Table1[[#This Row],[QTY]]*Table1[[#This Row],['# Books]]</f>
        <v>0</v>
      </c>
      <c r="AE1168" s="104">
        <f>Table1[[#This Row],[QTY]]*Table1[[#This Row],[S&amp;L Price]]</f>
        <v>0</v>
      </c>
    </row>
    <row r="1169" spans="1:31" ht="18" customHeight="1" x14ac:dyDescent="0.25">
      <c r="A1169" s="86"/>
      <c r="B1169" s="87">
        <v>73</v>
      </c>
      <c r="C1169" s="88">
        <v>67</v>
      </c>
      <c r="D1169" s="89" t="s">
        <v>2534</v>
      </c>
      <c r="E1169" s="90">
        <v>1</v>
      </c>
      <c r="F1169" s="91" t="s">
        <v>2542</v>
      </c>
      <c r="G1169" s="89" t="s">
        <v>0</v>
      </c>
      <c r="H1169" s="89"/>
      <c r="I1169" s="92" t="s">
        <v>2543</v>
      </c>
      <c r="J1169" s="93">
        <v>2019</v>
      </c>
      <c r="K1169" s="94" t="s">
        <v>2303</v>
      </c>
      <c r="L1169" s="91" t="s">
        <v>318</v>
      </c>
      <c r="M1169" s="91" t="s">
        <v>319</v>
      </c>
      <c r="N1169" s="96" t="s">
        <v>491</v>
      </c>
      <c r="O1169" s="96" t="s">
        <v>530</v>
      </c>
      <c r="P1169" s="92"/>
      <c r="Q1169" s="92"/>
      <c r="R1169" s="92"/>
      <c r="S1169" s="92"/>
      <c r="T1169" s="92" t="s">
        <v>19</v>
      </c>
      <c r="U1169" s="92" t="s">
        <v>732</v>
      </c>
      <c r="V1169" s="91" t="s">
        <v>11</v>
      </c>
      <c r="W1169" s="91" t="s">
        <v>284</v>
      </c>
      <c r="X1169" s="98" t="s">
        <v>2544</v>
      </c>
      <c r="Y1169" s="91" t="s">
        <v>395</v>
      </c>
      <c r="Z1169" s="99">
        <v>26.6</v>
      </c>
      <c r="AA1169" s="100">
        <v>19.95</v>
      </c>
      <c r="AB1169" s="101" t="s">
        <v>2545</v>
      </c>
      <c r="AC1169" s="102" t="s">
        <v>638</v>
      </c>
      <c r="AD1169" s="103">
        <f>Table1[[#This Row],[QTY]]*Table1[[#This Row],['# Books]]</f>
        <v>0</v>
      </c>
      <c r="AE1169" s="104">
        <f>Table1[[#This Row],[QTY]]*Table1[[#This Row],[S&amp;L Price]]</f>
        <v>0</v>
      </c>
    </row>
    <row r="1170" spans="1:31" ht="18" hidden="1" customHeight="1" x14ac:dyDescent="0.25">
      <c r="A1170" s="86"/>
      <c r="B1170" s="87">
        <v>73</v>
      </c>
      <c r="C1170" s="88">
        <v>67</v>
      </c>
      <c r="D1170" s="89" t="s">
        <v>2534</v>
      </c>
      <c r="E1170" s="90">
        <v>1</v>
      </c>
      <c r="F1170" s="91" t="s">
        <v>2542</v>
      </c>
      <c r="G1170" s="89" t="s">
        <v>3</v>
      </c>
      <c r="H1170" s="89"/>
      <c r="I1170" s="92" t="s">
        <v>2546</v>
      </c>
      <c r="J1170" s="93">
        <v>2019</v>
      </c>
      <c r="K1170" s="94" t="s">
        <v>2303</v>
      </c>
      <c r="L1170" s="91"/>
      <c r="M1170" s="91"/>
      <c r="N1170" s="96" t="s">
        <v>491</v>
      </c>
      <c r="O1170" s="96" t="s">
        <v>530</v>
      </c>
      <c r="P1170" s="92"/>
      <c r="Q1170" s="92"/>
      <c r="R1170" s="92"/>
      <c r="S1170" s="92"/>
      <c r="T1170" s="92" t="s">
        <v>19</v>
      </c>
      <c r="U1170" s="92" t="s">
        <v>732</v>
      </c>
      <c r="V1170" s="91" t="s">
        <v>11</v>
      </c>
      <c r="W1170" s="91" t="s">
        <v>284</v>
      </c>
      <c r="X1170" s="98" t="s">
        <v>2544</v>
      </c>
      <c r="Y1170" s="91" t="s">
        <v>395</v>
      </c>
      <c r="Z1170" s="99">
        <v>26.6</v>
      </c>
      <c r="AA1170" s="100">
        <v>19.95</v>
      </c>
      <c r="AB1170" s="101" t="s">
        <v>2545</v>
      </c>
      <c r="AC1170" s="102" t="s">
        <v>638</v>
      </c>
      <c r="AD1170" s="103">
        <f>Table1[[#This Row],[QTY]]*Table1[[#This Row],['# Books]]</f>
        <v>0</v>
      </c>
      <c r="AE1170" s="104">
        <f>Table1[[#This Row],[QTY]]*Table1[[#This Row],[S&amp;L Price]]</f>
        <v>0</v>
      </c>
    </row>
    <row r="1171" spans="1:31" ht="18" customHeight="1" x14ac:dyDescent="0.25">
      <c r="A1171" s="86"/>
      <c r="B1171" s="87">
        <v>73</v>
      </c>
      <c r="C1171" s="88">
        <v>67</v>
      </c>
      <c r="D1171" s="89" t="s">
        <v>2534</v>
      </c>
      <c r="E1171" s="90">
        <v>1</v>
      </c>
      <c r="F1171" s="91" t="s">
        <v>2547</v>
      </c>
      <c r="G1171" s="89" t="s">
        <v>0</v>
      </c>
      <c r="H1171" s="89"/>
      <c r="I1171" s="92" t="s">
        <v>2548</v>
      </c>
      <c r="J1171" s="93">
        <v>2019</v>
      </c>
      <c r="K1171" s="94" t="s">
        <v>2303</v>
      </c>
      <c r="L1171" s="91" t="s">
        <v>318</v>
      </c>
      <c r="M1171" s="91" t="s">
        <v>319</v>
      </c>
      <c r="N1171" s="96" t="s">
        <v>491</v>
      </c>
      <c r="O1171" s="96" t="s">
        <v>530</v>
      </c>
      <c r="P1171" s="92"/>
      <c r="Q1171" s="92"/>
      <c r="R1171" s="92"/>
      <c r="S1171" s="92"/>
      <c r="T1171" s="92" t="s">
        <v>15</v>
      </c>
      <c r="U1171" s="92" t="s">
        <v>791</v>
      </c>
      <c r="V1171" s="91" t="s">
        <v>11</v>
      </c>
      <c r="W1171" s="91" t="s">
        <v>284</v>
      </c>
      <c r="X1171" s="98" t="s">
        <v>2549</v>
      </c>
      <c r="Y1171" s="91" t="s">
        <v>395</v>
      </c>
      <c r="Z1171" s="99">
        <v>26.6</v>
      </c>
      <c r="AA1171" s="100">
        <v>19.95</v>
      </c>
      <c r="AB1171" s="101" t="s">
        <v>2550</v>
      </c>
      <c r="AC1171" s="102" t="s">
        <v>638</v>
      </c>
      <c r="AD1171" s="103">
        <f>Table1[[#This Row],[QTY]]*Table1[[#This Row],['# Books]]</f>
        <v>0</v>
      </c>
      <c r="AE1171" s="104">
        <f>Table1[[#This Row],[QTY]]*Table1[[#This Row],[S&amp;L Price]]</f>
        <v>0</v>
      </c>
    </row>
    <row r="1172" spans="1:31" ht="18" hidden="1" customHeight="1" x14ac:dyDescent="0.25">
      <c r="A1172" s="86"/>
      <c r="B1172" s="87">
        <v>73</v>
      </c>
      <c r="C1172" s="88">
        <v>67</v>
      </c>
      <c r="D1172" s="89" t="s">
        <v>2534</v>
      </c>
      <c r="E1172" s="90">
        <v>1</v>
      </c>
      <c r="F1172" s="91" t="s">
        <v>2547</v>
      </c>
      <c r="G1172" s="89" t="s">
        <v>3</v>
      </c>
      <c r="H1172" s="89"/>
      <c r="I1172" s="92" t="s">
        <v>2551</v>
      </c>
      <c r="J1172" s="93">
        <v>2019</v>
      </c>
      <c r="K1172" s="94" t="s">
        <v>2303</v>
      </c>
      <c r="L1172" s="91"/>
      <c r="M1172" s="91"/>
      <c r="N1172" s="96" t="s">
        <v>491</v>
      </c>
      <c r="O1172" s="96" t="s">
        <v>530</v>
      </c>
      <c r="P1172" s="92"/>
      <c r="Q1172" s="92"/>
      <c r="R1172" s="92"/>
      <c r="S1172" s="92"/>
      <c r="T1172" s="92" t="s">
        <v>15</v>
      </c>
      <c r="U1172" s="92" t="s">
        <v>791</v>
      </c>
      <c r="V1172" s="91" t="s">
        <v>11</v>
      </c>
      <c r="W1172" s="91" t="s">
        <v>284</v>
      </c>
      <c r="X1172" s="98" t="s">
        <v>2549</v>
      </c>
      <c r="Y1172" s="91" t="s">
        <v>395</v>
      </c>
      <c r="Z1172" s="99">
        <v>26.6</v>
      </c>
      <c r="AA1172" s="100">
        <v>19.95</v>
      </c>
      <c r="AB1172" s="101" t="s">
        <v>2550</v>
      </c>
      <c r="AC1172" s="102" t="s">
        <v>638</v>
      </c>
      <c r="AD1172" s="103">
        <f>Table1[[#This Row],[QTY]]*Table1[[#This Row],['# Books]]</f>
        <v>0</v>
      </c>
      <c r="AE1172" s="104">
        <f>Table1[[#This Row],[QTY]]*Table1[[#This Row],[S&amp;L Price]]</f>
        <v>0</v>
      </c>
    </row>
    <row r="1173" spans="1:31" ht="18" customHeight="1" x14ac:dyDescent="0.25">
      <c r="A1173" s="86"/>
      <c r="B1173" s="87">
        <v>73</v>
      </c>
      <c r="C1173" s="88">
        <v>67</v>
      </c>
      <c r="D1173" s="89" t="s">
        <v>2534</v>
      </c>
      <c r="E1173" s="90">
        <v>1</v>
      </c>
      <c r="F1173" s="91" t="s">
        <v>2065</v>
      </c>
      <c r="G1173" s="89" t="s">
        <v>0</v>
      </c>
      <c r="H1173" s="89"/>
      <c r="I1173" s="92" t="s">
        <v>2552</v>
      </c>
      <c r="J1173" s="93">
        <v>2019</v>
      </c>
      <c r="K1173" s="94" t="s">
        <v>2303</v>
      </c>
      <c r="L1173" s="91" t="s">
        <v>318</v>
      </c>
      <c r="M1173" s="91" t="s">
        <v>319</v>
      </c>
      <c r="N1173" s="96" t="s">
        <v>491</v>
      </c>
      <c r="O1173" s="96" t="s">
        <v>528</v>
      </c>
      <c r="P1173" s="92"/>
      <c r="Q1173" s="92"/>
      <c r="R1173" s="92"/>
      <c r="S1173" s="92"/>
      <c r="T1173" s="92" t="s">
        <v>19</v>
      </c>
      <c r="U1173" s="92" t="s">
        <v>4641</v>
      </c>
      <c r="V1173" s="91" t="s">
        <v>11</v>
      </c>
      <c r="W1173" s="91" t="s">
        <v>284</v>
      </c>
      <c r="X1173" s="98" t="s">
        <v>2553</v>
      </c>
      <c r="Y1173" s="91" t="s">
        <v>395</v>
      </c>
      <c r="Z1173" s="99">
        <v>26.6</v>
      </c>
      <c r="AA1173" s="100">
        <v>19.95</v>
      </c>
      <c r="AB1173" s="101" t="s">
        <v>2068</v>
      </c>
      <c r="AC1173" s="102" t="s">
        <v>638</v>
      </c>
      <c r="AD1173" s="103">
        <f>Table1[[#This Row],[QTY]]*Table1[[#This Row],['# Books]]</f>
        <v>0</v>
      </c>
      <c r="AE1173" s="104">
        <f>Table1[[#This Row],[QTY]]*Table1[[#This Row],[S&amp;L Price]]</f>
        <v>0</v>
      </c>
    </row>
    <row r="1174" spans="1:31" ht="18" hidden="1" customHeight="1" x14ac:dyDescent="0.25">
      <c r="A1174" s="86"/>
      <c r="B1174" s="87">
        <v>73</v>
      </c>
      <c r="C1174" s="88">
        <v>67</v>
      </c>
      <c r="D1174" s="89" t="s">
        <v>2534</v>
      </c>
      <c r="E1174" s="90">
        <v>1</v>
      </c>
      <c r="F1174" s="91" t="s">
        <v>2065</v>
      </c>
      <c r="G1174" s="89" t="s">
        <v>3</v>
      </c>
      <c r="H1174" s="89"/>
      <c r="I1174" s="92" t="s">
        <v>2554</v>
      </c>
      <c r="J1174" s="93">
        <v>2019</v>
      </c>
      <c r="K1174" s="94" t="s">
        <v>2303</v>
      </c>
      <c r="L1174" s="91"/>
      <c r="M1174" s="91"/>
      <c r="N1174" s="96" t="s">
        <v>491</v>
      </c>
      <c r="O1174" s="96" t="s">
        <v>528</v>
      </c>
      <c r="P1174" s="92"/>
      <c r="Q1174" s="92"/>
      <c r="R1174" s="92"/>
      <c r="S1174" s="92"/>
      <c r="T1174" s="92" t="s">
        <v>19</v>
      </c>
      <c r="U1174" s="92" t="s">
        <v>4641</v>
      </c>
      <c r="V1174" s="91" t="s">
        <v>11</v>
      </c>
      <c r="W1174" s="91" t="s">
        <v>284</v>
      </c>
      <c r="X1174" s="98" t="s">
        <v>2553</v>
      </c>
      <c r="Y1174" s="91" t="s">
        <v>395</v>
      </c>
      <c r="Z1174" s="99">
        <v>26.6</v>
      </c>
      <c r="AA1174" s="100">
        <v>19.95</v>
      </c>
      <c r="AB1174" s="101" t="s">
        <v>2068</v>
      </c>
      <c r="AC1174" s="102" t="s">
        <v>638</v>
      </c>
      <c r="AD1174" s="103">
        <f>Table1[[#This Row],[QTY]]*Table1[[#This Row],['# Books]]</f>
        <v>0</v>
      </c>
      <c r="AE1174" s="104">
        <f>Table1[[#This Row],[QTY]]*Table1[[#This Row],[S&amp;L Price]]</f>
        <v>0</v>
      </c>
    </row>
    <row r="1175" spans="1:31" ht="18" customHeight="1" x14ac:dyDescent="0.25">
      <c r="A1175" s="86"/>
      <c r="B1175" s="87">
        <v>73</v>
      </c>
      <c r="C1175" s="88">
        <v>67</v>
      </c>
      <c r="D1175" s="89" t="s">
        <v>2534</v>
      </c>
      <c r="E1175" s="90">
        <v>1</v>
      </c>
      <c r="F1175" s="91" t="s">
        <v>2555</v>
      </c>
      <c r="G1175" s="89" t="s">
        <v>0</v>
      </c>
      <c r="H1175" s="89"/>
      <c r="I1175" s="92" t="s">
        <v>2556</v>
      </c>
      <c r="J1175" s="93">
        <v>2019</v>
      </c>
      <c r="K1175" s="94" t="s">
        <v>2303</v>
      </c>
      <c r="L1175" s="91" t="s">
        <v>318</v>
      </c>
      <c r="M1175" s="91" t="s">
        <v>319</v>
      </c>
      <c r="N1175" s="96" t="s">
        <v>491</v>
      </c>
      <c r="O1175" s="96" t="s">
        <v>528</v>
      </c>
      <c r="P1175" s="92"/>
      <c r="Q1175" s="92"/>
      <c r="R1175" s="92"/>
      <c r="S1175" s="92"/>
      <c r="T1175" s="92" t="s">
        <v>15</v>
      </c>
      <c r="U1175" s="92" t="s">
        <v>9856</v>
      </c>
      <c r="V1175" s="91" t="s">
        <v>11</v>
      </c>
      <c r="W1175" s="91" t="s">
        <v>284</v>
      </c>
      <c r="X1175" s="98" t="s">
        <v>2557</v>
      </c>
      <c r="Y1175" s="91" t="s">
        <v>395</v>
      </c>
      <c r="Z1175" s="99">
        <v>26.6</v>
      </c>
      <c r="AA1175" s="100">
        <v>19.95</v>
      </c>
      <c r="AB1175" s="101" t="s">
        <v>2558</v>
      </c>
      <c r="AC1175" s="102" t="s">
        <v>638</v>
      </c>
      <c r="AD1175" s="103">
        <f>Table1[[#This Row],[QTY]]*Table1[[#This Row],['# Books]]</f>
        <v>0</v>
      </c>
      <c r="AE1175" s="104">
        <f>Table1[[#This Row],[QTY]]*Table1[[#This Row],[S&amp;L Price]]</f>
        <v>0</v>
      </c>
    </row>
    <row r="1176" spans="1:31" ht="18" hidden="1" customHeight="1" x14ac:dyDescent="0.25">
      <c r="A1176" s="86"/>
      <c r="B1176" s="87">
        <v>73</v>
      </c>
      <c r="C1176" s="88">
        <v>67</v>
      </c>
      <c r="D1176" s="89" t="s">
        <v>2534</v>
      </c>
      <c r="E1176" s="90">
        <v>1</v>
      </c>
      <c r="F1176" s="91" t="s">
        <v>2555</v>
      </c>
      <c r="G1176" s="89" t="s">
        <v>3</v>
      </c>
      <c r="H1176" s="89"/>
      <c r="I1176" s="92" t="s">
        <v>2559</v>
      </c>
      <c r="J1176" s="93">
        <v>2019</v>
      </c>
      <c r="K1176" s="94" t="s">
        <v>2303</v>
      </c>
      <c r="L1176" s="91"/>
      <c r="M1176" s="91"/>
      <c r="N1176" s="96" t="s">
        <v>491</v>
      </c>
      <c r="O1176" s="96" t="s">
        <v>528</v>
      </c>
      <c r="P1176" s="92"/>
      <c r="Q1176" s="92"/>
      <c r="R1176" s="92"/>
      <c r="S1176" s="92"/>
      <c r="T1176" s="92" t="s">
        <v>15</v>
      </c>
      <c r="U1176" s="92" t="s">
        <v>9856</v>
      </c>
      <c r="V1176" s="91" t="s">
        <v>11</v>
      </c>
      <c r="W1176" s="91" t="s">
        <v>284</v>
      </c>
      <c r="X1176" s="98" t="s">
        <v>2557</v>
      </c>
      <c r="Y1176" s="91" t="s">
        <v>395</v>
      </c>
      <c r="Z1176" s="99">
        <v>26.6</v>
      </c>
      <c r="AA1176" s="100">
        <v>19.95</v>
      </c>
      <c r="AB1176" s="101" t="s">
        <v>2558</v>
      </c>
      <c r="AC1176" s="102" t="s">
        <v>638</v>
      </c>
      <c r="AD1176" s="103">
        <f>Table1[[#This Row],[QTY]]*Table1[[#This Row],['# Books]]</f>
        <v>0</v>
      </c>
      <c r="AE1176" s="104">
        <f>Table1[[#This Row],[QTY]]*Table1[[#This Row],[S&amp;L Price]]</f>
        <v>0</v>
      </c>
    </row>
    <row r="1177" spans="1:31" ht="18" customHeight="1" x14ac:dyDescent="0.25">
      <c r="A1177" s="86"/>
      <c r="B1177" s="87">
        <v>73</v>
      </c>
      <c r="C1177" s="88">
        <v>67</v>
      </c>
      <c r="D1177" s="89" t="s">
        <v>2534</v>
      </c>
      <c r="E1177" s="90">
        <v>1</v>
      </c>
      <c r="F1177" s="91" t="s">
        <v>2560</v>
      </c>
      <c r="G1177" s="89" t="s">
        <v>0</v>
      </c>
      <c r="H1177" s="89"/>
      <c r="I1177" s="92" t="s">
        <v>2561</v>
      </c>
      <c r="J1177" s="93">
        <v>2019</v>
      </c>
      <c r="K1177" s="94" t="s">
        <v>2303</v>
      </c>
      <c r="L1177" s="91" t="s">
        <v>318</v>
      </c>
      <c r="M1177" s="91" t="s">
        <v>319</v>
      </c>
      <c r="N1177" s="96" t="s">
        <v>491</v>
      </c>
      <c r="O1177" s="96" t="s">
        <v>528</v>
      </c>
      <c r="P1177" s="92"/>
      <c r="Q1177" s="92"/>
      <c r="R1177" s="92"/>
      <c r="S1177" s="92"/>
      <c r="T1177" s="92" t="s">
        <v>15</v>
      </c>
      <c r="U1177" s="92" t="s">
        <v>791</v>
      </c>
      <c r="V1177" s="91" t="s">
        <v>11</v>
      </c>
      <c r="W1177" s="91" t="s">
        <v>284</v>
      </c>
      <c r="X1177" s="98" t="s">
        <v>2562</v>
      </c>
      <c r="Y1177" s="91" t="s">
        <v>395</v>
      </c>
      <c r="Z1177" s="99">
        <v>26.6</v>
      </c>
      <c r="AA1177" s="100">
        <v>19.95</v>
      </c>
      <c r="AB1177" s="101" t="s">
        <v>2563</v>
      </c>
      <c r="AC1177" s="102" t="s">
        <v>638</v>
      </c>
      <c r="AD1177" s="103">
        <f>Table1[[#This Row],[QTY]]*Table1[[#This Row],['# Books]]</f>
        <v>0</v>
      </c>
      <c r="AE1177" s="104">
        <f>Table1[[#This Row],[QTY]]*Table1[[#This Row],[S&amp;L Price]]</f>
        <v>0</v>
      </c>
    </row>
    <row r="1178" spans="1:31" ht="18" hidden="1" customHeight="1" x14ac:dyDescent="0.25">
      <c r="A1178" s="86"/>
      <c r="B1178" s="87">
        <v>73</v>
      </c>
      <c r="C1178" s="88">
        <v>67</v>
      </c>
      <c r="D1178" s="89" t="s">
        <v>2534</v>
      </c>
      <c r="E1178" s="90">
        <v>1</v>
      </c>
      <c r="F1178" s="91" t="s">
        <v>2560</v>
      </c>
      <c r="G1178" s="89" t="s">
        <v>3</v>
      </c>
      <c r="H1178" s="89"/>
      <c r="I1178" s="92" t="s">
        <v>2564</v>
      </c>
      <c r="J1178" s="93">
        <v>2019</v>
      </c>
      <c r="K1178" s="94" t="s">
        <v>2303</v>
      </c>
      <c r="L1178" s="91"/>
      <c r="M1178" s="91"/>
      <c r="N1178" s="96" t="s">
        <v>491</v>
      </c>
      <c r="O1178" s="96" t="s">
        <v>528</v>
      </c>
      <c r="P1178" s="92"/>
      <c r="Q1178" s="92"/>
      <c r="R1178" s="92"/>
      <c r="S1178" s="92"/>
      <c r="T1178" s="92" t="s">
        <v>15</v>
      </c>
      <c r="U1178" s="92" t="s">
        <v>791</v>
      </c>
      <c r="V1178" s="91" t="s">
        <v>11</v>
      </c>
      <c r="W1178" s="91" t="s">
        <v>284</v>
      </c>
      <c r="X1178" s="98" t="s">
        <v>2562</v>
      </c>
      <c r="Y1178" s="91" t="s">
        <v>395</v>
      </c>
      <c r="Z1178" s="99">
        <v>26.6</v>
      </c>
      <c r="AA1178" s="100">
        <v>19.95</v>
      </c>
      <c r="AB1178" s="101" t="s">
        <v>2563</v>
      </c>
      <c r="AC1178" s="102" t="s">
        <v>638</v>
      </c>
      <c r="AD1178" s="103">
        <f>Table1[[#This Row],[QTY]]*Table1[[#This Row],['# Books]]</f>
        <v>0</v>
      </c>
      <c r="AE1178" s="104">
        <f>Table1[[#This Row],[QTY]]*Table1[[#This Row],[S&amp;L Price]]</f>
        <v>0</v>
      </c>
    </row>
    <row r="1179" spans="1:31" ht="18" hidden="1" customHeight="1" x14ac:dyDescent="0.25">
      <c r="A1179" s="86"/>
      <c r="B1179" s="87">
        <v>74</v>
      </c>
      <c r="C1179" s="88">
        <v>116</v>
      </c>
      <c r="D1179" s="89" t="s">
        <v>9193</v>
      </c>
      <c r="E1179" s="90">
        <v>6</v>
      </c>
      <c r="F1179" s="91" t="s">
        <v>9193</v>
      </c>
      <c r="G1179" s="89" t="s">
        <v>9</v>
      </c>
      <c r="H1179" s="89"/>
      <c r="I1179" s="92" t="s">
        <v>9194</v>
      </c>
      <c r="J1179" s="93">
        <v>2019</v>
      </c>
      <c r="K1179" s="94" t="s">
        <v>2303</v>
      </c>
      <c r="L1179" s="91" t="s">
        <v>318</v>
      </c>
      <c r="M1179" s="91" t="s">
        <v>4</v>
      </c>
      <c r="N1179" s="96"/>
      <c r="O1179" s="96"/>
      <c r="P1179" s="92"/>
      <c r="Q1179" s="92"/>
      <c r="R1179" s="92"/>
      <c r="S1179" s="92"/>
      <c r="T1179" s="92"/>
      <c r="U1179" s="92"/>
      <c r="V1179" s="91" t="s">
        <v>282</v>
      </c>
      <c r="W1179" s="91" t="s">
        <v>283</v>
      </c>
      <c r="X1179" s="98" t="s">
        <v>9195</v>
      </c>
      <c r="Y1179" s="91" t="s">
        <v>395</v>
      </c>
      <c r="Z1179" s="99">
        <v>135.6</v>
      </c>
      <c r="AA1179" s="100">
        <v>101.7</v>
      </c>
      <c r="AB1179" s="101"/>
      <c r="AC1179" s="102" t="s">
        <v>637</v>
      </c>
      <c r="AD1179" s="103">
        <f>Table1[[#This Row],[QTY]]*Table1[[#This Row],['# Books]]</f>
        <v>0</v>
      </c>
      <c r="AE1179" s="104">
        <f>Table1[[#This Row],[QTY]]*Table1[[#This Row],[S&amp;L Price]]</f>
        <v>0</v>
      </c>
    </row>
    <row r="1180" spans="1:31" ht="18" customHeight="1" x14ac:dyDescent="0.25">
      <c r="A1180" s="86"/>
      <c r="B1180" s="87">
        <v>74</v>
      </c>
      <c r="C1180" s="88">
        <v>116</v>
      </c>
      <c r="D1180" s="89" t="s">
        <v>9193</v>
      </c>
      <c r="E1180" s="90">
        <v>1</v>
      </c>
      <c r="F1180" s="91" t="s">
        <v>9196</v>
      </c>
      <c r="G1180" s="89" t="s">
        <v>0</v>
      </c>
      <c r="H1180" s="89"/>
      <c r="I1180" s="92" t="s">
        <v>9197</v>
      </c>
      <c r="J1180" s="93">
        <v>2019</v>
      </c>
      <c r="K1180" s="94" t="s">
        <v>2303</v>
      </c>
      <c r="L1180" s="91" t="s">
        <v>318</v>
      </c>
      <c r="M1180" s="91" t="s">
        <v>4</v>
      </c>
      <c r="N1180" s="96" t="s">
        <v>491</v>
      </c>
      <c r="O1180" s="96" t="s">
        <v>9198</v>
      </c>
      <c r="P1180" s="92">
        <v>4.2</v>
      </c>
      <c r="Q1180" s="92">
        <v>0.5</v>
      </c>
      <c r="R1180" s="92"/>
      <c r="S1180" s="92"/>
      <c r="T1180" s="92" t="s">
        <v>5</v>
      </c>
      <c r="U1180" s="92"/>
      <c r="V1180" s="91" t="s">
        <v>282</v>
      </c>
      <c r="W1180" s="91" t="s">
        <v>283</v>
      </c>
      <c r="X1180" s="98" t="s">
        <v>9199</v>
      </c>
      <c r="Y1180" s="91" t="s">
        <v>395</v>
      </c>
      <c r="Z1180" s="99">
        <v>22.6</v>
      </c>
      <c r="AA1180" s="100">
        <v>16.95</v>
      </c>
      <c r="AB1180" s="101" t="s">
        <v>9200</v>
      </c>
      <c r="AC1180" s="102" t="s">
        <v>637</v>
      </c>
      <c r="AD1180" s="103">
        <f>Table1[[#This Row],[QTY]]*Table1[[#This Row],['# Books]]</f>
        <v>0</v>
      </c>
      <c r="AE1180" s="104">
        <f>Table1[[#This Row],[QTY]]*Table1[[#This Row],[S&amp;L Price]]</f>
        <v>0</v>
      </c>
    </row>
    <row r="1181" spans="1:31" ht="18" hidden="1" customHeight="1" x14ac:dyDescent="0.25">
      <c r="A1181" s="86"/>
      <c r="B1181" s="87">
        <v>74</v>
      </c>
      <c r="C1181" s="88">
        <v>116</v>
      </c>
      <c r="D1181" s="89" t="s">
        <v>9193</v>
      </c>
      <c r="E1181" s="90">
        <v>1</v>
      </c>
      <c r="F1181" s="91" t="s">
        <v>9196</v>
      </c>
      <c r="G1181" s="89" t="s">
        <v>3</v>
      </c>
      <c r="H1181" s="89"/>
      <c r="I1181" s="92" t="s">
        <v>9201</v>
      </c>
      <c r="J1181" s="93">
        <v>2019</v>
      </c>
      <c r="K1181" s="94" t="s">
        <v>2303</v>
      </c>
      <c r="L1181" s="91"/>
      <c r="M1181" s="91"/>
      <c r="N1181" s="96" t="s">
        <v>491</v>
      </c>
      <c r="O1181" s="96" t="s">
        <v>9198</v>
      </c>
      <c r="P1181" s="92">
        <v>4.2</v>
      </c>
      <c r="Q1181" s="92">
        <v>0.5</v>
      </c>
      <c r="R1181" s="92"/>
      <c r="S1181" s="92"/>
      <c r="T1181" s="92" t="s">
        <v>5</v>
      </c>
      <c r="U1181" s="92"/>
      <c r="V1181" s="91" t="s">
        <v>282</v>
      </c>
      <c r="W1181" s="91" t="s">
        <v>283</v>
      </c>
      <c r="X1181" s="98" t="s">
        <v>9199</v>
      </c>
      <c r="Y1181" s="91" t="s">
        <v>395</v>
      </c>
      <c r="Z1181" s="99">
        <v>22.6</v>
      </c>
      <c r="AA1181" s="100">
        <v>16.95</v>
      </c>
      <c r="AB1181" s="101" t="s">
        <v>9200</v>
      </c>
      <c r="AC1181" s="102" t="s">
        <v>637</v>
      </c>
      <c r="AD1181" s="103">
        <f>Table1[[#This Row],[QTY]]*Table1[[#This Row],['# Books]]</f>
        <v>0</v>
      </c>
      <c r="AE1181" s="104">
        <f>Table1[[#This Row],[QTY]]*Table1[[#This Row],[S&amp;L Price]]</f>
        <v>0</v>
      </c>
    </row>
    <row r="1182" spans="1:31" ht="18" customHeight="1" x14ac:dyDescent="0.25">
      <c r="A1182" s="86"/>
      <c r="B1182" s="87">
        <v>74</v>
      </c>
      <c r="C1182" s="88">
        <v>116</v>
      </c>
      <c r="D1182" s="89" t="s">
        <v>9193</v>
      </c>
      <c r="E1182" s="90">
        <v>1</v>
      </c>
      <c r="F1182" s="91" t="s">
        <v>9202</v>
      </c>
      <c r="G1182" s="89" t="s">
        <v>0</v>
      </c>
      <c r="H1182" s="89"/>
      <c r="I1182" s="92" t="s">
        <v>9203</v>
      </c>
      <c r="J1182" s="93">
        <v>2019</v>
      </c>
      <c r="K1182" s="94" t="s">
        <v>2303</v>
      </c>
      <c r="L1182" s="91" t="s">
        <v>318</v>
      </c>
      <c r="M1182" s="91" t="s">
        <v>4</v>
      </c>
      <c r="N1182" s="96" t="s">
        <v>491</v>
      </c>
      <c r="O1182" s="96" t="s">
        <v>9198</v>
      </c>
      <c r="P1182" s="92">
        <v>3.8</v>
      </c>
      <c r="Q1182" s="92">
        <v>0.5</v>
      </c>
      <c r="R1182" s="92"/>
      <c r="S1182" s="92"/>
      <c r="T1182" s="92" t="s">
        <v>5</v>
      </c>
      <c r="U1182" s="92"/>
      <c r="V1182" s="91" t="s">
        <v>282</v>
      </c>
      <c r="W1182" s="91" t="s">
        <v>283</v>
      </c>
      <c r="X1182" s="98" t="s">
        <v>9204</v>
      </c>
      <c r="Y1182" s="91" t="s">
        <v>395</v>
      </c>
      <c r="Z1182" s="99">
        <v>22.6</v>
      </c>
      <c r="AA1182" s="100">
        <v>16.95</v>
      </c>
      <c r="AB1182" s="101" t="s">
        <v>9205</v>
      </c>
      <c r="AC1182" s="102" t="s">
        <v>637</v>
      </c>
      <c r="AD1182" s="103">
        <f>Table1[[#This Row],[QTY]]*Table1[[#This Row],['# Books]]</f>
        <v>0</v>
      </c>
      <c r="AE1182" s="104">
        <f>Table1[[#This Row],[QTY]]*Table1[[#This Row],[S&amp;L Price]]</f>
        <v>0</v>
      </c>
    </row>
    <row r="1183" spans="1:31" ht="18" hidden="1" customHeight="1" x14ac:dyDescent="0.25">
      <c r="A1183" s="86"/>
      <c r="B1183" s="87">
        <v>74</v>
      </c>
      <c r="C1183" s="88">
        <v>116</v>
      </c>
      <c r="D1183" s="89" t="s">
        <v>9193</v>
      </c>
      <c r="E1183" s="90">
        <v>1</v>
      </c>
      <c r="F1183" s="91" t="s">
        <v>9202</v>
      </c>
      <c r="G1183" s="89" t="s">
        <v>3</v>
      </c>
      <c r="H1183" s="89"/>
      <c r="I1183" s="92" t="s">
        <v>9206</v>
      </c>
      <c r="J1183" s="93">
        <v>2019</v>
      </c>
      <c r="K1183" s="94" t="s">
        <v>2303</v>
      </c>
      <c r="L1183" s="91"/>
      <c r="M1183" s="91"/>
      <c r="N1183" s="96" t="s">
        <v>491</v>
      </c>
      <c r="O1183" s="96" t="s">
        <v>9198</v>
      </c>
      <c r="P1183" s="92">
        <v>3.8</v>
      </c>
      <c r="Q1183" s="92">
        <v>0.5</v>
      </c>
      <c r="R1183" s="92"/>
      <c r="S1183" s="92"/>
      <c r="T1183" s="92" t="s">
        <v>5</v>
      </c>
      <c r="U1183" s="92"/>
      <c r="V1183" s="91" t="s">
        <v>282</v>
      </c>
      <c r="W1183" s="91" t="s">
        <v>283</v>
      </c>
      <c r="X1183" s="98" t="s">
        <v>9204</v>
      </c>
      <c r="Y1183" s="91" t="s">
        <v>395</v>
      </c>
      <c r="Z1183" s="99">
        <v>22.6</v>
      </c>
      <c r="AA1183" s="100">
        <v>16.95</v>
      </c>
      <c r="AB1183" s="101" t="s">
        <v>9205</v>
      </c>
      <c r="AC1183" s="102" t="s">
        <v>637</v>
      </c>
      <c r="AD1183" s="103">
        <f>Table1[[#This Row],[QTY]]*Table1[[#This Row],['# Books]]</f>
        <v>0</v>
      </c>
      <c r="AE1183" s="104">
        <f>Table1[[#This Row],[QTY]]*Table1[[#This Row],[S&amp;L Price]]</f>
        <v>0</v>
      </c>
    </row>
    <row r="1184" spans="1:31" ht="18" customHeight="1" x14ac:dyDescent="0.25">
      <c r="A1184" s="86"/>
      <c r="B1184" s="87">
        <v>74</v>
      </c>
      <c r="C1184" s="88">
        <v>116</v>
      </c>
      <c r="D1184" s="89" t="s">
        <v>9193</v>
      </c>
      <c r="E1184" s="90">
        <v>1</v>
      </c>
      <c r="F1184" s="91" t="s">
        <v>9207</v>
      </c>
      <c r="G1184" s="89" t="s">
        <v>0</v>
      </c>
      <c r="H1184" s="89"/>
      <c r="I1184" s="92" t="s">
        <v>9208</v>
      </c>
      <c r="J1184" s="93">
        <v>2019</v>
      </c>
      <c r="K1184" s="94" t="s">
        <v>2303</v>
      </c>
      <c r="L1184" s="91" t="s">
        <v>318</v>
      </c>
      <c r="M1184" s="91" t="s">
        <v>4</v>
      </c>
      <c r="N1184" s="96" t="s">
        <v>491</v>
      </c>
      <c r="O1184" s="96" t="s">
        <v>9198</v>
      </c>
      <c r="P1184" s="92">
        <v>4</v>
      </c>
      <c r="Q1184" s="92">
        <v>0.5</v>
      </c>
      <c r="R1184" s="92"/>
      <c r="S1184" s="92"/>
      <c r="T1184" s="92" t="s">
        <v>5</v>
      </c>
      <c r="U1184" s="92"/>
      <c r="V1184" s="91" t="s">
        <v>282</v>
      </c>
      <c r="W1184" s="91" t="s">
        <v>283</v>
      </c>
      <c r="X1184" s="98" t="s">
        <v>9209</v>
      </c>
      <c r="Y1184" s="91" t="s">
        <v>395</v>
      </c>
      <c r="Z1184" s="99">
        <v>22.6</v>
      </c>
      <c r="AA1184" s="100">
        <v>16.95</v>
      </c>
      <c r="AB1184" s="101" t="s">
        <v>9210</v>
      </c>
      <c r="AC1184" s="102" t="s">
        <v>637</v>
      </c>
      <c r="AD1184" s="103">
        <f>Table1[[#This Row],[QTY]]*Table1[[#This Row],['# Books]]</f>
        <v>0</v>
      </c>
      <c r="AE1184" s="104">
        <f>Table1[[#This Row],[QTY]]*Table1[[#This Row],[S&amp;L Price]]</f>
        <v>0</v>
      </c>
    </row>
    <row r="1185" spans="1:31" ht="18" hidden="1" customHeight="1" x14ac:dyDescent="0.25">
      <c r="A1185" s="86"/>
      <c r="B1185" s="87">
        <v>74</v>
      </c>
      <c r="C1185" s="88">
        <v>116</v>
      </c>
      <c r="D1185" s="89" t="s">
        <v>9193</v>
      </c>
      <c r="E1185" s="90">
        <v>1</v>
      </c>
      <c r="F1185" s="91" t="s">
        <v>9207</v>
      </c>
      <c r="G1185" s="89" t="s">
        <v>3</v>
      </c>
      <c r="H1185" s="89"/>
      <c r="I1185" s="92" t="s">
        <v>9211</v>
      </c>
      <c r="J1185" s="93">
        <v>2019</v>
      </c>
      <c r="K1185" s="94" t="s">
        <v>2303</v>
      </c>
      <c r="L1185" s="91"/>
      <c r="M1185" s="91"/>
      <c r="N1185" s="96" t="s">
        <v>491</v>
      </c>
      <c r="O1185" s="96" t="s">
        <v>9198</v>
      </c>
      <c r="P1185" s="92">
        <v>4</v>
      </c>
      <c r="Q1185" s="92">
        <v>0.5</v>
      </c>
      <c r="R1185" s="92"/>
      <c r="S1185" s="92"/>
      <c r="T1185" s="92" t="s">
        <v>5</v>
      </c>
      <c r="U1185" s="92"/>
      <c r="V1185" s="91" t="s">
        <v>282</v>
      </c>
      <c r="W1185" s="91" t="s">
        <v>283</v>
      </c>
      <c r="X1185" s="98" t="s">
        <v>9209</v>
      </c>
      <c r="Y1185" s="91" t="s">
        <v>395</v>
      </c>
      <c r="Z1185" s="99">
        <v>22.6</v>
      </c>
      <c r="AA1185" s="100">
        <v>16.95</v>
      </c>
      <c r="AB1185" s="101" t="s">
        <v>9210</v>
      </c>
      <c r="AC1185" s="102" t="s">
        <v>637</v>
      </c>
      <c r="AD1185" s="103">
        <f>Table1[[#This Row],[QTY]]*Table1[[#This Row],['# Books]]</f>
        <v>0</v>
      </c>
      <c r="AE1185" s="104">
        <f>Table1[[#This Row],[QTY]]*Table1[[#This Row],[S&amp;L Price]]</f>
        <v>0</v>
      </c>
    </row>
    <row r="1186" spans="1:31" ht="18" customHeight="1" x14ac:dyDescent="0.25">
      <c r="A1186" s="86"/>
      <c r="B1186" s="87">
        <v>74</v>
      </c>
      <c r="C1186" s="88">
        <v>116</v>
      </c>
      <c r="D1186" s="89" t="s">
        <v>9193</v>
      </c>
      <c r="E1186" s="90">
        <v>1</v>
      </c>
      <c r="F1186" s="91" t="s">
        <v>9212</v>
      </c>
      <c r="G1186" s="89" t="s">
        <v>0</v>
      </c>
      <c r="H1186" s="89"/>
      <c r="I1186" s="92" t="s">
        <v>9213</v>
      </c>
      <c r="J1186" s="93">
        <v>2019</v>
      </c>
      <c r="K1186" s="94" t="s">
        <v>2303</v>
      </c>
      <c r="L1186" s="91" t="s">
        <v>318</v>
      </c>
      <c r="M1186" s="91" t="s">
        <v>4</v>
      </c>
      <c r="N1186" s="96" t="s">
        <v>491</v>
      </c>
      <c r="O1186" s="96" t="s">
        <v>9198</v>
      </c>
      <c r="P1186" s="92">
        <v>3.9</v>
      </c>
      <c r="Q1186" s="92">
        <v>0.5</v>
      </c>
      <c r="R1186" s="92"/>
      <c r="S1186" s="92"/>
      <c r="T1186" s="92" t="s">
        <v>5</v>
      </c>
      <c r="U1186" s="92"/>
      <c r="V1186" s="91" t="s">
        <v>282</v>
      </c>
      <c r="W1186" s="91" t="s">
        <v>283</v>
      </c>
      <c r="X1186" s="98" t="s">
        <v>9214</v>
      </c>
      <c r="Y1186" s="91" t="s">
        <v>395</v>
      </c>
      <c r="Z1186" s="99">
        <v>22.6</v>
      </c>
      <c r="AA1186" s="100">
        <v>16.95</v>
      </c>
      <c r="AB1186" s="101" t="s">
        <v>9215</v>
      </c>
      <c r="AC1186" s="102" t="s">
        <v>637</v>
      </c>
      <c r="AD1186" s="103">
        <f>Table1[[#This Row],[QTY]]*Table1[[#This Row],['# Books]]</f>
        <v>0</v>
      </c>
      <c r="AE1186" s="104">
        <f>Table1[[#This Row],[QTY]]*Table1[[#This Row],[S&amp;L Price]]</f>
        <v>0</v>
      </c>
    </row>
    <row r="1187" spans="1:31" ht="18" hidden="1" customHeight="1" x14ac:dyDescent="0.25">
      <c r="A1187" s="86"/>
      <c r="B1187" s="87">
        <v>74</v>
      </c>
      <c r="C1187" s="88">
        <v>116</v>
      </c>
      <c r="D1187" s="89" t="s">
        <v>9193</v>
      </c>
      <c r="E1187" s="90">
        <v>1</v>
      </c>
      <c r="F1187" s="91" t="s">
        <v>9212</v>
      </c>
      <c r="G1187" s="89" t="s">
        <v>3</v>
      </c>
      <c r="H1187" s="89"/>
      <c r="I1187" s="92" t="s">
        <v>9216</v>
      </c>
      <c r="J1187" s="93">
        <v>2019</v>
      </c>
      <c r="K1187" s="94" t="s">
        <v>2303</v>
      </c>
      <c r="L1187" s="91"/>
      <c r="M1187" s="91"/>
      <c r="N1187" s="96" t="s">
        <v>491</v>
      </c>
      <c r="O1187" s="96" t="s">
        <v>9198</v>
      </c>
      <c r="P1187" s="92">
        <v>3.9</v>
      </c>
      <c r="Q1187" s="92">
        <v>0.5</v>
      </c>
      <c r="R1187" s="92"/>
      <c r="S1187" s="92"/>
      <c r="T1187" s="92" t="s">
        <v>5</v>
      </c>
      <c r="U1187" s="92"/>
      <c r="V1187" s="91" t="s">
        <v>282</v>
      </c>
      <c r="W1187" s="91" t="s">
        <v>283</v>
      </c>
      <c r="X1187" s="98" t="s">
        <v>9214</v>
      </c>
      <c r="Y1187" s="91" t="s">
        <v>395</v>
      </c>
      <c r="Z1187" s="99">
        <v>22.6</v>
      </c>
      <c r="AA1187" s="100">
        <v>16.95</v>
      </c>
      <c r="AB1187" s="101" t="s">
        <v>9215</v>
      </c>
      <c r="AC1187" s="102" t="s">
        <v>637</v>
      </c>
      <c r="AD1187" s="103">
        <f>Table1[[#This Row],[QTY]]*Table1[[#This Row],['# Books]]</f>
        <v>0</v>
      </c>
      <c r="AE1187" s="104">
        <f>Table1[[#This Row],[QTY]]*Table1[[#This Row],[S&amp;L Price]]</f>
        <v>0</v>
      </c>
    </row>
    <row r="1188" spans="1:31" ht="18" customHeight="1" x14ac:dyDescent="0.25">
      <c r="A1188" s="86"/>
      <c r="B1188" s="87">
        <v>74</v>
      </c>
      <c r="C1188" s="88">
        <v>116</v>
      </c>
      <c r="D1188" s="89" t="s">
        <v>9193</v>
      </c>
      <c r="E1188" s="90">
        <v>1</v>
      </c>
      <c r="F1188" s="91" t="s">
        <v>9217</v>
      </c>
      <c r="G1188" s="89" t="s">
        <v>0</v>
      </c>
      <c r="H1188" s="89"/>
      <c r="I1188" s="92" t="s">
        <v>9218</v>
      </c>
      <c r="J1188" s="93">
        <v>2019</v>
      </c>
      <c r="K1188" s="94" t="s">
        <v>2303</v>
      </c>
      <c r="L1188" s="91" t="s">
        <v>318</v>
      </c>
      <c r="M1188" s="91" t="s">
        <v>4</v>
      </c>
      <c r="N1188" s="96" t="s">
        <v>491</v>
      </c>
      <c r="O1188" s="96" t="s">
        <v>9198</v>
      </c>
      <c r="P1188" s="92">
        <v>3.9</v>
      </c>
      <c r="Q1188" s="92">
        <v>0.5</v>
      </c>
      <c r="R1188" s="92"/>
      <c r="S1188" s="92"/>
      <c r="T1188" s="92" t="s">
        <v>5</v>
      </c>
      <c r="U1188" s="92"/>
      <c r="V1188" s="91" t="s">
        <v>282</v>
      </c>
      <c r="W1188" s="91" t="s">
        <v>283</v>
      </c>
      <c r="X1188" s="98" t="s">
        <v>9219</v>
      </c>
      <c r="Y1188" s="91" t="s">
        <v>395</v>
      </c>
      <c r="Z1188" s="99">
        <v>22.6</v>
      </c>
      <c r="AA1188" s="100">
        <v>16.95</v>
      </c>
      <c r="AB1188" s="101" t="s">
        <v>9220</v>
      </c>
      <c r="AC1188" s="102" t="s">
        <v>637</v>
      </c>
      <c r="AD1188" s="103">
        <f>Table1[[#This Row],[QTY]]*Table1[[#This Row],['# Books]]</f>
        <v>0</v>
      </c>
      <c r="AE1188" s="104">
        <f>Table1[[#This Row],[QTY]]*Table1[[#This Row],[S&amp;L Price]]</f>
        <v>0</v>
      </c>
    </row>
    <row r="1189" spans="1:31" ht="18" hidden="1" customHeight="1" x14ac:dyDescent="0.25">
      <c r="A1189" s="86"/>
      <c r="B1189" s="87">
        <v>74</v>
      </c>
      <c r="C1189" s="88">
        <v>116</v>
      </c>
      <c r="D1189" s="89" t="s">
        <v>9193</v>
      </c>
      <c r="E1189" s="90">
        <v>1</v>
      </c>
      <c r="F1189" s="91" t="s">
        <v>9217</v>
      </c>
      <c r="G1189" s="89" t="s">
        <v>3</v>
      </c>
      <c r="H1189" s="89"/>
      <c r="I1189" s="92" t="s">
        <v>9221</v>
      </c>
      <c r="J1189" s="93">
        <v>2019</v>
      </c>
      <c r="K1189" s="94" t="s">
        <v>2303</v>
      </c>
      <c r="L1189" s="91"/>
      <c r="M1189" s="91"/>
      <c r="N1189" s="96" t="s">
        <v>491</v>
      </c>
      <c r="O1189" s="96" t="s">
        <v>9198</v>
      </c>
      <c r="P1189" s="92">
        <v>3.9</v>
      </c>
      <c r="Q1189" s="92">
        <v>0.5</v>
      </c>
      <c r="R1189" s="92"/>
      <c r="S1189" s="92"/>
      <c r="T1189" s="92" t="s">
        <v>5</v>
      </c>
      <c r="U1189" s="92"/>
      <c r="V1189" s="91" t="s">
        <v>282</v>
      </c>
      <c r="W1189" s="91" t="s">
        <v>283</v>
      </c>
      <c r="X1189" s="98" t="s">
        <v>9219</v>
      </c>
      <c r="Y1189" s="91" t="s">
        <v>395</v>
      </c>
      <c r="Z1189" s="99">
        <v>22.6</v>
      </c>
      <c r="AA1189" s="100">
        <v>16.95</v>
      </c>
      <c r="AB1189" s="101" t="s">
        <v>9220</v>
      </c>
      <c r="AC1189" s="102" t="s">
        <v>637</v>
      </c>
      <c r="AD1189" s="103">
        <f>Table1[[#This Row],[QTY]]*Table1[[#This Row],['# Books]]</f>
        <v>0</v>
      </c>
      <c r="AE1189" s="104">
        <f>Table1[[#This Row],[QTY]]*Table1[[#This Row],[S&amp;L Price]]</f>
        <v>0</v>
      </c>
    </row>
    <row r="1190" spans="1:31" ht="18" customHeight="1" x14ac:dyDescent="0.25">
      <c r="A1190" s="86"/>
      <c r="B1190" s="87">
        <v>74</v>
      </c>
      <c r="C1190" s="88">
        <v>116</v>
      </c>
      <c r="D1190" s="89" t="s">
        <v>9193</v>
      </c>
      <c r="E1190" s="90">
        <v>1</v>
      </c>
      <c r="F1190" s="91" t="s">
        <v>9222</v>
      </c>
      <c r="G1190" s="89" t="s">
        <v>0</v>
      </c>
      <c r="H1190" s="89"/>
      <c r="I1190" s="92" t="s">
        <v>9223</v>
      </c>
      <c r="J1190" s="93">
        <v>2019</v>
      </c>
      <c r="K1190" s="94" t="s">
        <v>2303</v>
      </c>
      <c r="L1190" s="91" t="s">
        <v>318</v>
      </c>
      <c r="M1190" s="91" t="s">
        <v>4</v>
      </c>
      <c r="N1190" s="96" t="s">
        <v>491</v>
      </c>
      <c r="O1190" s="96" t="s">
        <v>9198</v>
      </c>
      <c r="P1190" s="92">
        <v>3.9</v>
      </c>
      <c r="Q1190" s="92">
        <v>0.5</v>
      </c>
      <c r="R1190" s="92"/>
      <c r="S1190" s="92"/>
      <c r="T1190" s="92" t="s">
        <v>5</v>
      </c>
      <c r="U1190" s="92"/>
      <c r="V1190" s="91" t="s">
        <v>282</v>
      </c>
      <c r="W1190" s="91" t="s">
        <v>283</v>
      </c>
      <c r="X1190" s="98" t="s">
        <v>9224</v>
      </c>
      <c r="Y1190" s="91" t="s">
        <v>395</v>
      </c>
      <c r="Z1190" s="99">
        <v>22.6</v>
      </c>
      <c r="AA1190" s="100">
        <v>16.95</v>
      </c>
      <c r="AB1190" s="101" t="s">
        <v>9225</v>
      </c>
      <c r="AC1190" s="102" t="s">
        <v>637</v>
      </c>
      <c r="AD1190" s="103">
        <f>Table1[[#This Row],[QTY]]*Table1[[#This Row],['# Books]]</f>
        <v>0</v>
      </c>
      <c r="AE1190" s="104">
        <f>Table1[[#This Row],[QTY]]*Table1[[#This Row],[S&amp;L Price]]</f>
        <v>0</v>
      </c>
    </row>
    <row r="1191" spans="1:31" ht="18" hidden="1" customHeight="1" x14ac:dyDescent="0.25">
      <c r="A1191" s="86"/>
      <c r="B1191" s="87">
        <v>74</v>
      </c>
      <c r="C1191" s="88">
        <v>116</v>
      </c>
      <c r="D1191" s="89" t="s">
        <v>9193</v>
      </c>
      <c r="E1191" s="90">
        <v>1</v>
      </c>
      <c r="F1191" s="91" t="s">
        <v>9222</v>
      </c>
      <c r="G1191" s="89" t="s">
        <v>3</v>
      </c>
      <c r="H1191" s="89"/>
      <c r="I1191" s="92" t="s">
        <v>9226</v>
      </c>
      <c r="J1191" s="93">
        <v>2019</v>
      </c>
      <c r="K1191" s="94" t="s">
        <v>2303</v>
      </c>
      <c r="L1191" s="91"/>
      <c r="M1191" s="91"/>
      <c r="N1191" s="96" t="s">
        <v>491</v>
      </c>
      <c r="O1191" s="96" t="s">
        <v>9198</v>
      </c>
      <c r="P1191" s="92">
        <v>3.9</v>
      </c>
      <c r="Q1191" s="92">
        <v>0.5</v>
      </c>
      <c r="R1191" s="92"/>
      <c r="S1191" s="92"/>
      <c r="T1191" s="92" t="s">
        <v>5</v>
      </c>
      <c r="U1191" s="92"/>
      <c r="V1191" s="91" t="s">
        <v>282</v>
      </c>
      <c r="W1191" s="91" t="s">
        <v>283</v>
      </c>
      <c r="X1191" s="98" t="s">
        <v>9224</v>
      </c>
      <c r="Y1191" s="91" t="s">
        <v>395</v>
      </c>
      <c r="Z1191" s="99">
        <v>22.6</v>
      </c>
      <c r="AA1191" s="100">
        <v>16.95</v>
      </c>
      <c r="AB1191" s="101" t="s">
        <v>9225</v>
      </c>
      <c r="AC1191" s="102" t="s">
        <v>637</v>
      </c>
      <c r="AD1191" s="103">
        <f>Table1[[#This Row],[QTY]]*Table1[[#This Row],['# Books]]</f>
        <v>0</v>
      </c>
      <c r="AE1191" s="104">
        <f>Table1[[#This Row],[QTY]]*Table1[[#This Row],[S&amp;L Price]]</f>
        <v>0</v>
      </c>
    </row>
    <row r="1192" spans="1:31" ht="18" hidden="1" customHeight="1" x14ac:dyDescent="0.25">
      <c r="A1192" s="86"/>
      <c r="B1192" s="87">
        <v>74</v>
      </c>
      <c r="C1192" s="88">
        <v>87</v>
      </c>
      <c r="D1192" s="89" t="s">
        <v>9009</v>
      </c>
      <c r="E1192" s="90">
        <v>6</v>
      </c>
      <c r="F1192" s="91" t="s">
        <v>9009</v>
      </c>
      <c r="G1192" s="89" t="s">
        <v>9</v>
      </c>
      <c r="H1192" s="89"/>
      <c r="I1192" s="92" t="s">
        <v>9010</v>
      </c>
      <c r="J1192" s="93">
        <v>2019</v>
      </c>
      <c r="K1192" s="94" t="s">
        <v>2303</v>
      </c>
      <c r="L1192" s="91" t="s">
        <v>318</v>
      </c>
      <c r="M1192" s="91" t="s">
        <v>285</v>
      </c>
      <c r="N1192" s="96"/>
      <c r="O1192" s="96"/>
      <c r="P1192" s="92"/>
      <c r="Q1192" s="92"/>
      <c r="R1192" s="92"/>
      <c r="S1192" s="92"/>
      <c r="T1192" s="92"/>
      <c r="U1192" s="92"/>
      <c r="V1192" s="91" t="s">
        <v>309</v>
      </c>
      <c r="W1192" s="91" t="s">
        <v>286</v>
      </c>
      <c r="X1192" s="98" t="s">
        <v>9011</v>
      </c>
      <c r="Y1192" s="91" t="s">
        <v>395</v>
      </c>
      <c r="Z1192" s="99">
        <v>159.6</v>
      </c>
      <c r="AA1192" s="100">
        <v>119.7</v>
      </c>
      <c r="AB1192" s="101"/>
      <c r="AC1192" s="102" t="s">
        <v>638</v>
      </c>
      <c r="AD1192" s="103">
        <f>Table1[[#This Row],[QTY]]*Table1[[#This Row],['# Books]]</f>
        <v>0</v>
      </c>
      <c r="AE1192" s="104">
        <f>Table1[[#This Row],[QTY]]*Table1[[#This Row],[S&amp;L Price]]</f>
        <v>0</v>
      </c>
    </row>
    <row r="1193" spans="1:31" ht="18" customHeight="1" x14ac:dyDescent="0.25">
      <c r="A1193" s="86"/>
      <c r="B1193" s="87">
        <v>74</v>
      </c>
      <c r="C1193" s="88">
        <v>87</v>
      </c>
      <c r="D1193" s="89" t="s">
        <v>9009</v>
      </c>
      <c r="E1193" s="90">
        <v>1</v>
      </c>
      <c r="F1193" s="91" t="s">
        <v>9012</v>
      </c>
      <c r="G1193" s="89" t="s">
        <v>0</v>
      </c>
      <c r="H1193" s="89"/>
      <c r="I1193" s="92" t="s">
        <v>9013</v>
      </c>
      <c r="J1193" s="93">
        <v>2019</v>
      </c>
      <c r="K1193" s="94" t="s">
        <v>2303</v>
      </c>
      <c r="L1193" s="91" t="s">
        <v>318</v>
      </c>
      <c r="M1193" s="91" t="s">
        <v>285</v>
      </c>
      <c r="N1193" s="96" t="s">
        <v>491</v>
      </c>
      <c r="O1193" s="96" t="s">
        <v>5971</v>
      </c>
      <c r="P1193" s="92"/>
      <c r="Q1193" s="92"/>
      <c r="R1193" s="92"/>
      <c r="S1193" s="92"/>
      <c r="T1193" s="92" t="s">
        <v>22</v>
      </c>
      <c r="U1193" s="92"/>
      <c r="V1193" s="91" t="s">
        <v>309</v>
      </c>
      <c r="W1193" s="91" t="s">
        <v>286</v>
      </c>
      <c r="X1193" s="98" t="s">
        <v>9014</v>
      </c>
      <c r="Y1193" s="91" t="s">
        <v>395</v>
      </c>
      <c r="Z1193" s="99">
        <v>26.6</v>
      </c>
      <c r="AA1193" s="100">
        <v>19.95</v>
      </c>
      <c r="AB1193" s="101" t="s">
        <v>9015</v>
      </c>
      <c r="AC1193" s="102" t="s">
        <v>638</v>
      </c>
      <c r="AD1193" s="103">
        <f>Table1[[#This Row],[QTY]]*Table1[[#This Row],['# Books]]</f>
        <v>0</v>
      </c>
      <c r="AE1193" s="104">
        <f>Table1[[#This Row],[QTY]]*Table1[[#This Row],[S&amp;L Price]]</f>
        <v>0</v>
      </c>
    </row>
    <row r="1194" spans="1:31" ht="18" hidden="1" customHeight="1" x14ac:dyDescent="0.25">
      <c r="A1194" s="86"/>
      <c r="B1194" s="87">
        <v>74</v>
      </c>
      <c r="C1194" s="88">
        <v>87</v>
      </c>
      <c r="D1194" s="89" t="s">
        <v>9009</v>
      </c>
      <c r="E1194" s="90">
        <v>1</v>
      </c>
      <c r="F1194" s="91" t="s">
        <v>9012</v>
      </c>
      <c r="G1194" s="89" t="s">
        <v>3</v>
      </c>
      <c r="H1194" s="89"/>
      <c r="I1194" s="92" t="s">
        <v>9016</v>
      </c>
      <c r="J1194" s="93">
        <v>2019</v>
      </c>
      <c r="K1194" s="94" t="s">
        <v>2303</v>
      </c>
      <c r="L1194" s="91"/>
      <c r="M1194" s="91"/>
      <c r="N1194" s="96" t="s">
        <v>491</v>
      </c>
      <c r="O1194" s="96" t="s">
        <v>5971</v>
      </c>
      <c r="P1194" s="92"/>
      <c r="Q1194" s="92"/>
      <c r="R1194" s="92"/>
      <c r="S1194" s="92"/>
      <c r="T1194" s="92" t="s">
        <v>22</v>
      </c>
      <c r="U1194" s="92"/>
      <c r="V1194" s="91" t="s">
        <v>309</v>
      </c>
      <c r="W1194" s="91" t="s">
        <v>286</v>
      </c>
      <c r="X1194" s="98" t="s">
        <v>9014</v>
      </c>
      <c r="Y1194" s="91" t="s">
        <v>395</v>
      </c>
      <c r="Z1194" s="99">
        <v>26.6</v>
      </c>
      <c r="AA1194" s="100">
        <v>19.95</v>
      </c>
      <c r="AB1194" s="101" t="s">
        <v>9015</v>
      </c>
      <c r="AC1194" s="102" t="s">
        <v>638</v>
      </c>
      <c r="AD1194" s="103">
        <f>Table1[[#This Row],[QTY]]*Table1[[#This Row],['# Books]]</f>
        <v>0</v>
      </c>
      <c r="AE1194" s="104">
        <f>Table1[[#This Row],[QTY]]*Table1[[#This Row],[S&amp;L Price]]</f>
        <v>0</v>
      </c>
    </row>
    <row r="1195" spans="1:31" ht="18" customHeight="1" x14ac:dyDescent="0.25">
      <c r="A1195" s="86"/>
      <c r="B1195" s="87">
        <v>74</v>
      </c>
      <c r="C1195" s="88">
        <v>87</v>
      </c>
      <c r="D1195" s="89" t="s">
        <v>9009</v>
      </c>
      <c r="E1195" s="90">
        <v>1</v>
      </c>
      <c r="F1195" s="91" t="s">
        <v>9017</v>
      </c>
      <c r="G1195" s="89" t="s">
        <v>0</v>
      </c>
      <c r="H1195" s="89"/>
      <c r="I1195" s="92" t="s">
        <v>9018</v>
      </c>
      <c r="J1195" s="93">
        <v>2019</v>
      </c>
      <c r="K1195" s="94" t="s">
        <v>2303</v>
      </c>
      <c r="L1195" s="91" t="s">
        <v>318</v>
      </c>
      <c r="M1195" s="91" t="s">
        <v>285</v>
      </c>
      <c r="N1195" s="96" t="s">
        <v>491</v>
      </c>
      <c r="O1195" s="96" t="s">
        <v>5971</v>
      </c>
      <c r="P1195" s="92"/>
      <c r="Q1195" s="92"/>
      <c r="R1195" s="92"/>
      <c r="S1195" s="92"/>
      <c r="T1195" s="92" t="s">
        <v>22</v>
      </c>
      <c r="U1195" s="92"/>
      <c r="V1195" s="91" t="s">
        <v>309</v>
      </c>
      <c r="W1195" s="91" t="s">
        <v>286</v>
      </c>
      <c r="X1195" s="98" t="s">
        <v>9019</v>
      </c>
      <c r="Y1195" s="91" t="s">
        <v>395</v>
      </c>
      <c r="Z1195" s="99">
        <v>26.6</v>
      </c>
      <c r="AA1195" s="100">
        <v>19.95</v>
      </c>
      <c r="AB1195" s="101" t="s">
        <v>9020</v>
      </c>
      <c r="AC1195" s="102" t="s">
        <v>638</v>
      </c>
      <c r="AD1195" s="103">
        <f>Table1[[#This Row],[QTY]]*Table1[[#This Row],['# Books]]</f>
        <v>0</v>
      </c>
      <c r="AE1195" s="104">
        <f>Table1[[#This Row],[QTY]]*Table1[[#This Row],[S&amp;L Price]]</f>
        <v>0</v>
      </c>
    </row>
    <row r="1196" spans="1:31" ht="18" hidden="1" customHeight="1" x14ac:dyDescent="0.25">
      <c r="A1196" s="86"/>
      <c r="B1196" s="87">
        <v>74</v>
      </c>
      <c r="C1196" s="88">
        <v>87</v>
      </c>
      <c r="D1196" s="89" t="s">
        <v>9009</v>
      </c>
      <c r="E1196" s="90">
        <v>1</v>
      </c>
      <c r="F1196" s="91" t="s">
        <v>9017</v>
      </c>
      <c r="G1196" s="89" t="s">
        <v>3</v>
      </c>
      <c r="H1196" s="89"/>
      <c r="I1196" s="92" t="s">
        <v>9021</v>
      </c>
      <c r="J1196" s="93">
        <v>2019</v>
      </c>
      <c r="K1196" s="94" t="s">
        <v>2303</v>
      </c>
      <c r="L1196" s="91"/>
      <c r="M1196" s="91"/>
      <c r="N1196" s="96" t="s">
        <v>491</v>
      </c>
      <c r="O1196" s="96" t="s">
        <v>5971</v>
      </c>
      <c r="P1196" s="92"/>
      <c r="Q1196" s="92"/>
      <c r="R1196" s="92"/>
      <c r="S1196" s="92"/>
      <c r="T1196" s="92" t="s">
        <v>22</v>
      </c>
      <c r="U1196" s="92"/>
      <c r="V1196" s="91" t="s">
        <v>309</v>
      </c>
      <c r="W1196" s="91" t="s">
        <v>286</v>
      </c>
      <c r="X1196" s="98" t="s">
        <v>9019</v>
      </c>
      <c r="Y1196" s="91" t="s">
        <v>395</v>
      </c>
      <c r="Z1196" s="99">
        <v>26.6</v>
      </c>
      <c r="AA1196" s="100">
        <v>19.95</v>
      </c>
      <c r="AB1196" s="101" t="s">
        <v>9020</v>
      </c>
      <c r="AC1196" s="102" t="s">
        <v>638</v>
      </c>
      <c r="AD1196" s="103">
        <f>Table1[[#This Row],[QTY]]*Table1[[#This Row],['# Books]]</f>
        <v>0</v>
      </c>
      <c r="AE1196" s="104">
        <f>Table1[[#This Row],[QTY]]*Table1[[#This Row],[S&amp;L Price]]</f>
        <v>0</v>
      </c>
    </row>
    <row r="1197" spans="1:31" ht="18" customHeight="1" x14ac:dyDescent="0.25">
      <c r="A1197" s="86"/>
      <c r="B1197" s="87">
        <v>74</v>
      </c>
      <c r="C1197" s="88">
        <v>87</v>
      </c>
      <c r="D1197" s="89" t="s">
        <v>9009</v>
      </c>
      <c r="E1197" s="90">
        <v>1</v>
      </c>
      <c r="F1197" s="91" t="s">
        <v>9022</v>
      </c>
      <c r="G1197" s="89" t="s">
        <v>0</v>
      </c>
      <c r="H1197" s="89"/>
      <c r="I1197" s="92" t="s">
        <v>9023</v>
      </c>
      <c r="J1197" s="93">
        <v>2019</v>
      </c>
      <c r="K1197" s="94" t="s">
        <v>2303</v>
      </c>
      <c r="L1197" s="91" t="s">
        <v>318</v>
      </c>
      <c r="M1197" s="91" t="s">
        <v>285</v>
      </c>
      <c r="N1197" s="96" t="s">
        <v>491</v>
      </c>
      <c r="O1197" s="96" t="s">
        <v>5971</v>
      </c>
      <c r="P1197" s="92"/>
      <c r="Q1197" s="92"/>
      <c r="R1197" s="92"/>
      <c r="S1197" s="92"/>
      <c r="T1197" s="92" t="s">
        <v>22</v>
      </c>
      <c r="U1197" s="92"/>
      <c r="V1197" s="91" t="s">
        <v>309</v>
      </c>
      <c r="W1197" s="91" t="s">
        <v>286</v>
      </c>
      <c r="X1197" s="98" t="s">
        <v>9024</v>
      </c>
      <c r="Y1197" s="91" t="s">
        <v>395</v>
      </c>
      <c r="Z1197" s="99">
        <v>26.6</v>
      </c>
      <c r="AA1197" s="100">
        <v>19.95</v>
      </c>
      <c r="AB1197" s="101" t="s">
        <v>9025</v>
      </c>
      <c r="AC1197" s="102" t="s">
        <v>638</v>
      </c>
      <c r="AD1197" s="103">
        <f>Table1[[#This Row],[QTY]]*Table1[[#This Row],['# Books]]</f>
        <v>0</v>
      </c>
      <c r="AE1197" s="104">
        <f>Table1[[#This Row],[QTY]]*Table1[[#This Row],[S&amp;L Price]]</f>
        <v>0</v>
      </c>
    </row>
    <row r="1198" spans="1:31" ht="18" hidden="1" customHeight="1" x14ac:dyDescent="0.25">
      <c r="A1198" s="86"/>
      <c r="B1198" s="87">
        <v>74</v>
      </c>
      <c r="C1198" s="88">
        <v>87</v>
      </c>
      <c r="D1198" s="89" t="s">
        <v>9009</v>
      </c>
      <c r="E1198" s="90">
        <v>1</v>
      </c>
      <c r="F1198" s="91" t="s">
        <v>9022</v>
      </c>
      <c r="G1198" s="89" t="s">
        <v>3</v>
      </c>
      <c r="H1198" s="89"/>
      <c r="I1198" s="92" t="s">
        <v>9026</v>
      </c>
      <c r="J1198" s="93">
        <v>2019</v>
      </c>
      <c r="K1198" s="94" t="s">
        <v>2303</v>
      </c>
      <c r="L1198" s="91"/>
      <c r="M1198" s="91"/>
      <c r="N1198" s="96" t="s">
        <v>491</v>
      </c>
      <c r="O1198" s="96" t="s">
        <v>5971</v>
      </c>
      <c r="P1198" s="92"/>
      <c r="Q1198" s="92"/>
      <c r="R1198" s="92"/>
      <c r="S1198" s="92"/>
      <c r="T1198" s="92" t="s">
        <v>22</v>
      </c>
      <c r="U1198" s="92"/>
      <c r="V1198" s="91" t="s">
        <v>309</v>
      </c>
      <c r="W1198" s="91" t="s">
        <v>286</v>
      </c>
      <c r="X1198" s="98" t="s">
        <v>9024</v>
      </c>
      <c r="Y1198" s="91" t="s">
        <v>395</v>
      </c>
      <c r="Z1198" s="99">
        <v>26.6</v>
      </c>
      <c r="AA1198" s="100">
        <v>19.95</v>
      </c>
      <c r="AB1198" s="101" t="s">
        <v>9025</v>
      </c>
      <c r="AC1198" s="102" t="s">
        <v>638</v>
      </c>
      <c r="AD1198" s="103">
        <f>Table1[[#This Row],[QTY]]*Table1[[#This Row],['# Books]]</f>
        <v>0</v>
      </c>
      <c r="AE1198" s="104">
        <f>Table1[[#This Row],[QTY]]*Table1[[#This Row],[S&amp;L Price]]</f>
        <v>0</v>
      </c>
    </row>
    <row r="1199" spans="1:31" ht="18" customHeight="1" x14ac:dyDescent="0.25">
      <c r="A1199" s="86"/>
      <c r="B1199" s="87">
        <v>74</v>
      </c>
      <c r="C1199" s="88">
        <v>87</v>
      </c>
      <c r="D1199" s="89" t="s">
        <v>9009</v>
      </c>
      <c r="E1199" s="90">
        <v>1</v>
      </c>
      <c r="F1199" s="91" t="s">
        <v>9027</v>
      </c>
      <c r="G1199" s="89" t="s">
        <v>0</v>
      </c>
      <c r="H1199" s="89"/>
      <c r="I1199" s="92" t="s">
        <v>9028</v>
      </c>
      <c r="J1199" s="93">
        <v>2019</v>
      </c>
      <c r="K1199" s="94" t="s">
        <v>2303</v>
      </c>
      <c r="L1199" s="91" t="s">
        <v>318</v>
      </c>
      <c r="M1199" s="91" t="s">
        <v>285</v>
      </c>
      <c r="N1199" s="96" t="s">
        <v>491</v>
      </c>
      <c r="O1199" s="96" t="s">
        <v>5971</v>
      </c>
      <c r="P1199" s="92"/>
      <c r="Q1199" s="92"/>
      <c r="R1199" s="92"/>
      <c r="S1199" s="92"/>
      <c r="T1199" s="92" t="s">
        <v>22</v>
      </c>
      <c r="U1199" s="92"/>
      <c r="V1199" s="91" t="s">
        <v>309</v>
      </c>
      <c r="W1199" s="91" t="s">
        <v>286</v>
      </c>
      <c r="X1199" s="98" t="s">
        <v>9029</v>
      </c>
      <c r="Y1199" s="91" t="s">
        <v>395</v>
      </c>
      <c r="Z1199" s="99">
        <v>26.6</v>
      </c>
      <c r="AA1199" s="100">
        <v>19.95</v>
      </c>
      <c r="AB1199" s="101" t="s">
        <v>9030</v>
      </c>
      <c r="AC1199" s="102" t="s">
        <v>638</v>
      </c>
      <c r="AD1199" s="103">
        <f>Table1[[#This Row],[QTY]]*Table1[[#This Row],['# Books]]</f>
        <v>0</v>
      </c>
      <c r="AE1199" s="104">
        <f>Table1[[#This Row],[QTY]]*Table1[[#This Row],[S&amp;L Price]]</f>
        <v>0</v>
      </c>
    </row>
    <row r="1200" spans="1:31" ht="18" hidden="1" customHeight="1" x14ac:dyDescent="0.25">
      <c r="A1200" s="86"/>
      <c r="B1200" s="87">
        <v>74</v>
      </c>
      <c r="C1200" s="88">
        <v>87</v>
      </c>
      <c r="D1200" s="89" t="s">
        <v>9009</v>
      </c>
      <c r="E1200" s="90">
        <v>1</v>
      </c>
      <c r="F1200" s="91" t="s">
        <v>9027</v>
      </c>
      <c r="G1200" s="89" t="s">
        <v>3</v>
      </c>
      <c r="H1200" s="89"/>
      <c r="I1200" s="92" t="s">
        <v>9031</v>
      </c>
      <c r="J1200" s="93">
        <v>2019</v>
      </c>
      <c r="K1200" s="94" t="s">
        <v>2303</v>
      </c>
      <c r="L1200" s="91"/>
      <c r="M1200" s="91"/>
      <c r="N1200" s="96" t="s">
        <v>491</v>
      </c>
      <c r="O1200" s="96" t="s">
        <v>5971</v>
      </c>
      <c r="P1200" s="92"/>
      <c r="Q1200" s="92"/>
      <c r="R1200" s="92"/>
      <c r="S1200" s="92"/>
      <c r="T1200" s="92" t="s">
        <v>22</v>
      </c>
      <c r="U1200" s="92"/>
      <c r="V1200" s="91" t="s">
        <v>309</v>
      </c>
      <c r="W1200" s="91" t="s">
        <v>286</v>
      </c>
      <c r="X1200" s="98" t="s">
        <v>9029</v>
      </c>
      <c r="Y1200" s="91" t="s">
        <v>395</v>
      </c>
      <c r="Z1200" s="99">
        <v>26.6</v>
      </c>
      <c r="AA1200" s="100">
        <v>19.95</v>
      </c>
      <c r="AB1200" s="101" t="s">
        <v>9030</v>
      </c>
      <c r="AC1200" s="102" t="s">
        <v>638</v>
      </c>
      <c r="AD1200" s="103">
        <f>Table1[[#This Row],[QTY]]*Table1[[#This Row],['# Books]]</f>
        <v>0</v>
      </c>
      <c r="AE1200" s="104">
        <f>Table1[[#This Row],[QTY]]*Table1[[#This Row],[S&amp;L Price]]</f>
        <v>0</v>
      </c>
    </row>
    <row r="1201" spans="1:31" ht="18" customHeight="1" x14ac:dyDescent="0.25">
      <c r="A1201" s="86"/>
      <c r="B1201" s="87">
        <v>74</v>
      </c>
      <c r="C1201" s="88">
        <v>87</v>
      </c>
      <c r="D1201" s="89" t="s">
        <v>9009</v>
      </c>
      <c r="E1201" s="90">
        <v>1</v>
      </c>
      <c r="F1201" s="91" t="s">
        <v>9032</v>
      </c>
      <c r="G1201" s="89" t="s">
        <v>0</v>
      </c>
      <c r="H1201" s="89"/>
      <c r="I1201" s="92" t="s">
        <v>9033</v>
      </c>
      <c r="J1201" s="93">
        <v>2019</v>
      </c>
      <c r="K1201" s="94" t="s">
        <v>2303</v>
      </c>
      <c r="L1201" s="91" t="s">
        <v>318</v>
      </c>
      <c r="M1201" s="91" t="s">
        <v>285</v>
      </c>
      <c r="N1201" s="96" t="s">
        <v>491</v>
      </c>
      <c r="O1201" s="96" t="s">
        <v>5971</v>
      </c>
      <c r="P1201" s="92"/>
      <c r="Q1201" s="92"/>
      <c r="R1201" s="92"/>
      <c r="S1201" s="92"/>
      <c r="T1201" s="92" t="s">
        <v>22</v>
      </c>
      <c r="U1201" s="92"/>
      <c r="V1201" s="91" t="s">
        <v>309</v>
      </c>
      <c r="W1201" s="91" t="s">
        <v>286</v>
      </c>
      <c r="X1201" s="98" t="s">
        <v>9034</v>
      </c>
      <c r="Y1201" s="91" t="s">
        <v>395</v>
      </c>
      <c r="Z1201" s="99">
        <v>26.6</v>
      </c>
      <c r="AA1201" s="100">
        <v>19.95</v>
      </c>
      <c r="AB1201" s="101" t="s">
        <v>9035</v>
      </c>
      <c r="AC1201" s="102" t="s">
        <v>638</v>
      </c>
      <c r="AD1201" s="103">
        <f>Table1[[#This Row],[QTY]]*Table1[[#This Row],['# Books]]</f>
        <v>0</v>
      </c>
      <c r="AE1201" s="104">
        <f>Table1[[#This Row],[QTY]]*Table1[[#This Row],[S&amp;L Price]]</f>
        <v>0</v>
      </c>
    </row>
    <row r="1202" spans="1:31" ht="18" hidden="1" customHeight="1" x14ac:dyDescent="0.25">
      <c r="A1202" s="86"/>
      <c r="B1202" s="87">
        <v>74</v>
      </c>
      <c r="C1202" s="88">
        <v>87</v>
      </c>
      <c r="D1202" s="89" t="s">
        <v>9009</v>
      </c>
      <c r="E1202" s="90">
        <v>1</v>
      </c>
      <c r="F1202" s="91" t="s">
        <v>9032</v>
      </c>
      <c r="G1202" s="89" t="s">
        <v>3</v>
      </c>
      <c r="H1202" s="89"/>
      <c r="I1202" s="92" t="s">
        <v>9036</v>
      </c>
      <c r="J1202" s="93">
        <v>2019</v>
      </c>
      <c r="K1202" s="94" t="s">
        <v>2303</v>
      </c>
      <c r="L1202" s="91"/>
      <c r="M1202" s="91"/>
      <c r="N1202" s="96" t="s">
        <v>491</v>
      </c>
      <c r="O1202" s="96" t="s">
        <v>5971</v>
      </c>
      <c r="P1202" s="92"/>
      <c r="Q1202" s="92"/>
      <c r="R1202" s="92"/>
      <c r="S1202" s="92"/>
      <c r="T1202" s="92" t="s">
        <v>22</v>
      </c>
      <c r="U1202" s="92"/>
      <c r="V1202" s="91" t="s">
        <v>309</v>
      </c>
      <c r="W1202" s="91" t="s">
        <v>286</v>
      </c>
      <c r="X1202" s="98" t="s">
        <v>9034</v>
      </c>
      <c r="Y1202" s="91" t="s">
        <v>395</v>
      </c>
      <c r="Z1202" s="99">
        <v>26.6</v>
      </c>
      <c r="AA1202" s="100">
        <v>19.95</v>
      </c>
      <c r="AB1202" s="101" t="s">
        <v>9035</v>
      </c>
      <c r="AC1202" s="102" t="s">
        <v>638</v>
      </c>
      <c r="AD1202" s="103">
        <f>Table1[[#This Row],[QTY]]*Table1[[#This Row],['# Books]]</f>
        <v>0</v>
      </c>
      <c r="AE1202" s="104">
        <f>Table1[[#This Row],[QTY]]*Table1[[#This Row],[S&amp;L Price]]</f>
        <v>0</v>
      </c>
    </row>
    <row r="1203" spans="1:31" ht="18" customHeight="1" x14ac:dyDescent="0.25">
      <c r="A1203" s="86"/>
      <c r="B1203" s="87">
        <v>74</v>
      </c>
      <c r="C1203" s="88">
        <v>87</v>
      </c>
      <c r="D1203" s="89" t="s">
        <v>9009</v>
      </c>
      <c r="E1203" s="90">
        <v>1</v>
      </c>
      <c r="F1203" s="91" t="s">
        <v>9037</v>
      </c>
      <c r="G1203" s="89" t="s">
        <v>0</v>
      </c>
      <c r="H1203" s="89"/>
      <c r="I1203" s="92" t="s">
        <v>9038</v>
      </c>
      <c r="J1203" s="93">
        <v>2019</v>
      </c>
      <c r="K1203" s="94" t="s">
        <v>2303</v>
      </c>
      <c r="L1203" s="91" t="s">
        <v>318</v>
      </c>
      <c r="M1203" s="91" t="s">
        <v>285</v>
      </c>
      <c r="N1203" s="96" t="s">
        <v>491</v>
      </c>
      <c r="O1203" s="96" t="s">
        <v>5971</v>
      </c>
      <c r="P1203" s="92"/>
      <c r="Q1203" s="92"/>
      <c r="R1203" s="92"/>
      <c r="S1203" s="92"/>
      <c r="T1203" s="92" t="s">
        <v>22</v>
      </c>
      <c r="U1203" s="92"/>
      <c r="V1203" s="91" t="s">
        <v>309</v>
      </c>
      <c r="W1203" s="91" t="s">
        <v>286</v>
      </c>
      <c r="X1203" s="98" t="s">
        <v>9039</v>
      </c>
      <c r="Y1203" s="91" t="s">
        <v>395</v>
      </c>
      <c r="Z1203" s="99">
        <v>26.6</v>
      </c>
      <c r="AA1203" s="100">
        <v>19.95</v>
      </c>
      <c r="AB1203" s="101" t="s">
        <v>9040</v>
      </c>
      <c r="AC1203" s="102" t="s">
        <v>638</v>
      </c>
      <c r="AD1203" s="103">
        <f>Table1[[#This Row],[QTY]]*Table1[[#This Row],['# Books]]</f>
        <v>0</v>
      </c>
      <c r="AE1203" s="104">
        <f>Table1[[#This Row],[QTY]]*Table1[[#This Row],[S&amp;L Price]]</f>
        <v>0</v>
      </c>
    </row>
    <row r="1204" spans="1:31" ht="18" hidden="1" customHeight="1" x14ac:dyDescent="0.25">
      <c r="A1204" s="86"/>
      <c r="B1204" s="87">
        <v>74</v>
      </c>
      <c r="C1204" s="88">
        <v>87</v>
      </c>
      <c r="D1204" s="89" t="s">
        <v>9009</v>
      </c>
      <c r="E1204" s="90">
        <v>1</v>
      </c>
      <c r="F1204" s="91" t="s">
        <v>9037</v>
      </c>
      <c r="G1204" s="89" t="s">
        <v>3</v>
      </c>
      <c r="H1204" s="89"/>
      <c r="I1204" s="92" t="s">
        <v>9041</v>
      </c>
      <c r="J1204" s="93">
        <v>2019</v>
      </c>
      <c r="K1204" s="94" t="s">
        <v>2303</v>
      </c>
      <c r="L1204" s="91"/>
      <c r="M1204" s="91"/>
      <c r="N1204" s="96" t="s">
        <v>491</v>
      </c>
      <c r="O1204" s="96" t="s">
        <v>5971</v>
      </c>
      <c r="P1204" s="92"/>
      <c r="Q1204" s="92"/>
      <c r="R1204" s="92"/>
      <c r="S1204" s="92"/>
      <c r="T1204" s="92" t="s">
        <v>22</v>
      </c>
      <c r="U1204" s="92"/>
      <c r="V1204" s="91" t="s">
        <v>309</v>
      </c>
      <c r="W1204" s="91" t="s">
        <v>286</v>
      </c>
      <c r="X1204" s="98" t="s">
        <v>9039</v>
      </c>
      <c r="Y1204" s="91" t="s">
        <v>395</v>
      </c>
      <c r="Z1204" s="99">
        <v>26.6</v>
      </c>
      <c r="AA1204" s="100">
        <v>19.95</v>
      </c>
      <c r="AB1204" s="101" t="s">
        <v>9040</v>
      </c>
      <c r="AC1204" s="102" t="s">
        <v>638</v>
      </c>
      <c r="AD1204" s="103">
        <f>Table1[[#This Row],[QTY]]*Table1[[#This Row],['# Books]]</f>
        <v>0</v>
      </c>
      <c r="AE1204" s="104">
        <f>Table1[[#This Row],[QTY]]*Table1[[#This Row],[S&amp;L Price]]</f>
        <v>0</v>
      </c>
    </row>
    <row r="1205" spans="1:31" ht="18" hidden="1" customHeight="1" x14ac:dyDescent="0.25">
      <c r="A1205" s="86"/>
      <c r="B1205" s="87">
        <v>75</v>
      </c>
      <c r="C1205" s="88">
        <v>143</v>
      </c>
      <c r="D1205" s="89" t="s">
        <v>9347</v>
      </c>
      <c r="E1205" s="90">
        <v>6</v>
      </c>
      <c r="F1205" s="91" t="s">
        <v>9347</v>
      </c>
      <c r="G1205" s="89" t="s">
        <v>9</v>
      </c>
      <c r="H1205" s="89"/>
      <c r="I1205" s="92" t="s">
        <v>9348</v>
      </c>
      <c r="J1205" s="93">
        <v>2019</v>
      </c>
      <c r="K1205" s="94" t="s">
        <v>2303</v>
      </c>
      <c r="L1205" s="91" t="s">
        <v>318</v>
      </c>
      <c r="M1205" s="91" t="s">
        <v>319</v>
      </c>
      <c r="N1205" s="96"/>
      <c r="O1205" s="96"/>
      <c r="P1205" s="92"/>
      <c r="Q1205" s="92"/>
      <c r="R1205" s="92"/>
      <c r="S1205" s="92"/>
      <c r="T1205" s="92"/>
      <c r="U1205" s="92"/>
      <c r="V1205" s="91" t="s">
        <v>289</v>
      </c>
      <c r="W1205" s="91" t="s">
        <v>290</v>
      </c>
      <c r="X1205" s="98" t="s">
        <v>9349</v>
      </c>
      <c r="Y1205" s="91" t="s">
        <v>395</v>
      </c>
      <c r="Z1205" s="99">
        <v>159.6</v>
      </c>
      <c r="AA1205" s="100">
        <v>119.7</v>
      </c>
      <c r="AB1205" s="101"/>
      <c r="AC1205" s="102" t="s">
        <v>638</v>
      </c>
      <c r="AD1205" s="103">
        <f>Table1[[#This Row],[QTY]]*Table1[[#This Row],['# Books]]</f>
        <v>0</v>
      </c>
      <c r="AE1205" s="104">
        <f>Table1[[#This Row],[QTY]]*Table1[[#This Row],[S&amp;L Price]]</f>
        <v>0</v>
      </c>
    </row>
    <row r="1206" spans="1:31" ht="18" customHeight="1" x14ac:dyDescent="0.25">
      <c r="A1206" s="86"/>
      <c r="B1206" s="87">
        <v>75</v>
      </c>
      <c r="C1206" s="88">
        <v>143</v>
      </c>
      <c r="D1206" s="89" t="s">
        <v>9347</v>
      </c>
      <c r="E1206" s="90">
        <v>1</v>
      </c>
      <c r="F1206" s="91">
        <v>37145</v>
      </c>
      <c r="G1206" s="89" t="s">
        <v>0</v>
      </c>
      <c r="H1206" s="89"/>
      <c r="I1206" s="92" t="s">
        <v>9356</v>
      </c>
      <c r="J1206" s="93">
        <v>2019</v>
      </c>
      <c r="K1206" s="94" t="s">
        <v>2303</v>
      </c>
      <c r="L1206" s="91" t="s">
        <v>318</v>
      </c>
      <c r="M1206" s="91" t="s">
        <v>319</v>
      </c>
      <c r="N1206" s="96" t="s">
        <v>491</v>
      </c>
      <c r="O1206" s="96" t="s">
        <v>519</v>
      </c>
      <c r="P1206" s="92">
        <v>7.2</v>
      </c>
      <c r="Q1206" s="92">
        <v>1</v>
      </c>
      <c r="R1206" s="92"/>
      <c r="S1206" s="92"/>
      <c r="T1206" s="92" t="s">
        <v>20</v>
      </c>
      <c r="U1206" s="92"/>
      <c r="V1206" s="91" t="s">
        <v>289</v>
      </c>
      <c r="W1206" s="91" t="s">
        <v>290</v>
      </c>
      <c r="X1206" s="98" t="s">
        <v>9357</v>
      </c>
      <c r="Y1206" s="91" t="s">
        <v>395</v>
      </c>
      <c r="Z1206" s="99">
        <v>26.6</v>
      </c>
      <c r="AA1206" s="100">
        <v>19.95</v>
      </c>
      <c r="AB1206" s="101" t="s">
        <v>9358</v>
      </c>
      <c r="AC1206" s="102" t="s">
        <v>638</v>
      </c>
      <c r="AD1206" s="103">
        <f>Table1[[#This Row],[QTY]]*Table1[[#This Row],['# Books]]</f>
        <v>0</v>
      </c>
      <c r="AE1206" s="104">
        <f>Table1[[#This Row],[QTY]]*Table1[[#This Row],[S&amp;L Price]]</f>
        <v>0</v>
      </c>
    </row>
    <row r="1207" spans="1:31" ht="18" hidden="1" customHeight="1" x14ac:dyDescent="0.25">
      <c r="A1207" s="86"/>
      <c r="B1207" s="87">
        <v>75</v>
      </c>
      <c r="C1207" s="88">
        <v>143</v>
      </c>
      <c r="D1207" s="89" t="s">
        <v>9347</v>
      </c>
      <c r="E1207" s="90">
        <v>1</v>
      </c>
      <c r="F1207" s="91">
        <v>37145</v>
      </c>
      <c r="G1207" s="89" t="s">
        <v>3</v>
      </c>
      <c r="H1207" s="89"/>
      <c r="I1207" s="92" t="s">
        <v>9359</v>
      </c>
      <c r="J1207" s="93">
        <v>2019</v>
      </c>
      <c r="K1207" s="94" t="s">
        <v>2303</v>
      </c>
      <c r="L1207" s="91"/>
      <c r="M1207" s="91"/>
      <c r="N1207" s="96" t="s">
        <v>491</v>
      </c>
      <c r="O1207" s="96" t="s">
        <v>519</v>
      </c>
      <c r="P1207" s="92">
        <v>7.2</v>
      </c>
      <c r="Q1207" s="92">
        <v>1</v>
      </c>
      <c r="R1207" s="92"/>
      <c r="S1207" s="92"/>
      <c r="T1207" s="92" t="s">
        <v>20</v>
      </c>
      <c r="U1207" s="92"/>
      <c r="V1207" s="91" t="s">
        <v>289</v>
      </c>
      <c r="W1207" s="91" t="s">
        <v>290</v>
      </c>
      <c r="X1207" s="98" t="s">
        <v>9357</v>
      </c>
      <c r="Y1207" s="91" t="s">
        <v>395</v>
      </c>
      <c r="Z1207" s="99">
        <v>26.6</v>
      </c>
      <c r="AA1207" s="100">
        <v>19.95</v>
      </c>
      <c r="AB1207" s="101" t="s">
        <v>9358</v>
      </c>
      <c r="AC1207" s="102" t="s">
        <v>638</v>
      </c>
      <c r="AD1207" s="103">
        <f>Table1[[#This Row],[QTY]]*Table1[[#This Row],['# Books]]</f>
        <v>0</v>
      </c>
      <c r="AE1207" s="104">
        <f>Table1[[#This Row],[QTY]]*Table1[[#This Row],[S&amp;L Price]]</f>
        <v>0</v>
      </c>
    </row>
    <row r="1208" spans="1:31" ht="18" customHeight="1" x14ac:dyDescent="0.25">
      <c r="A1208" s="86"/>
      <c r="B1208" s="87">
        <v>75</v>
      </c>
      <c r="C1208" s="88">
        <v>143</v>
      </c>
      <c r="D1208" s="89" t="s">
        <v>9347</v>
      </c>
      <c r="E1208" s="90">
        <v>1</v>
      </c>
      <c r="F1208" s="91" t="s">
        <v>9350</v>
      </c>
      <c r="G1208" s="89" t="s">
        <v>0</v>
      </c>
      <c r="H1208" s="89"/>
      <c r="I1208" s="92" t="s">
        <v>9351</v>
      </c>
      <c r="J1208" s="93">
        <v>2019</v>
      </c>
      <c r="K1208" s="94" t="s">
        <v>2303</v>
      </c>
      <c r="L1208" s="91" t="s">
        <v>318</v>
      </c>
      <c r="M1208" s="91" t="s">
        <v>319</v>
      </c>
      <c r="N1208" s="96" t="s">
        <v>491</v>
      </c>
      <c r="O1208" s="96" t="s">
        <v>9352</v>
      </c>
      <c r="P1208" s="92">
        <v>6.3</v>
      </c>
      <c r="Q1208" s="92">
        <v>1</v>
      </c>
      <c r="R1208" s="92"/>
      <c r="S1208" s="92"/>
      <c r="T1208" s="92" t="s">
        <v>20</v>
      </c>
      <c r="U1208" s="92"/>
      <c r="V1208" s="91" t="s">
        <v>289</v>
      </c>
      <c r="W1208" s="91" t="s">
        <v>290</v>
      </c>
      <c r="X1208" s="98" t="s">
        <v>9353</v>
      </c>
      <c r="Y1208" s="91" t="s">
        <v>395</v>
      </c>
      <c r="Z1208" s="99">
        <v>26.6</v>
      </c>
      <c r="AA1208" s="100">
        <v>19.95</v>
      </c>
      <c r="AB1208" s="101" t="s">
        <v>9354</v>
      </c>
      <c r="AC1208" s="102" t="s">
        <v>638</v>
      </c>
      <c r="AD1208" s="103">
        <f>Table1[[#This Row],[QTY]]*Table1[[#This Row],['# Books]]</f>
        <v>0</v>
      </c>
      <c r="AE1208" s="104">
        <f>Table1[[#This Row],[QTY]]*Table1[[#This Row],[S&amp;L Price]]</f>
        <v>0</v>
      </c>
    </row>
    <row r="1209" spans="1:31" ht="18" hidden="1" customHeight="1" x14ac:dyDescent="0.25">
      <c r="A1209" s="86"/>
      <c r="B1209" s="87">
        <v>75</v>
      </c>
      <c r="C1209" s="88">
        <v>143</v>
      </c>
      <c r="D1209" s="89" t="s">
        <v>9347</v>
      </c>
      <c r="E1209" s="90">
        <v>1</v>
      </c>
      <c r="F1209" s="91" t="s">
        <v>9350</v>
      </c>
      <c r="G1209" s="89" t="s">
        <v>3</v>
      </c>
      <c r="H1209" s="89"/>
      <c r="I1209" s="92" t="s">
        <v>9355</v>
      </c>
      <c r="J1209" s="93">
        <v>2019</v>
      </c>
      <c r="K1209" s="94" t="s">
        <v>2303</v>
      </c>
      <c r="L1209" s="91"/>
      <c r="M1209" s="91"/>
      <c r="N1209" s="96" t="s">
        <v>491</v>
      </c>
      <c r="O1209" s="96" t="s">
        <v>9352</v>
      </c>
      <c r="P1209" s="92">
        <v>6.3</v>
      </c>
      <c r="Q1209" s="92">
        <v>1</v>
      </c>
      <c r="R1209" s="92"/>
      <c r="S1209" s="92"/>
      <c r="T1209" s="92" t="s">
        <v>20</v>
      </c>
      <c r="U1209" s="92"/>
      <c r="V1209" s="91" t="s">
        <v>289</v>
      </c>
      <c r="W1209" s="91" t="s">
        <v>290</v>
      </c>
      <c r="X1209" s="98" t="s">
        <v>9353</v>
      </c>
      <c r="Y1209" s="91" t="s">
        <v>395</v>
      </c>
      <c r="Z1209" s="99">
        <v>26.6</v>
      </c>
      <c r="AA1209" s="100">
        <v>19.95</v>
      </c>
      <c r="AB1209" s="101" t="s">
        <v>9354</v>
      </c>
      <c r="AC1209" s="102" t="s">
        <v>638</v>
      </c>
      <c r="AD1209" s="103">
        <f>Table1[[#This Row],[QTY]]*Table1[[#This Row],['# Books]]</f>
        <v>0</v>
      </c>
      <c r="AE1209" s="104">
        <f>Table1[[#This Row],[QTY]]*Table1[[#This Row],[S&amp;L Price]]</f>
        <v>0</v>
      </c>
    </row>
    <row r="1210" spans="1:31" ht="18" customHeight="1" x14ac:dyDescent="0.25">
      <c r="A1210" s="86"/>
      <c r="B1210" s="87">
        <v>75</v>
      </c>
      <c r="C1210" s="88">
        <v>143</v>
      </c>
      <c r="D1210" s="89" t="s">
        <v>9347</v>
      </c>
      <c r="E1210" s="90">
        <v>1</v>
      </c>
      <c r="F1210" s="91" t="s">
        <v>9360</v>
      </c>
      <c r="G1210" s="89" t="s">
        <v>0</v>
      </c>
      <c r="H1210" s="89"/>
      <c r="I1210" s="92" t="s">
        <v>9361</v>
      </c>
      <c r="J1210" s="93">
        <v>2019</v>
      </c>
      <c r="K1210" s="94" t="s">
        <v>2303</v>
      </c>
      <c r="L1210" s="91" t="s">
        <v>318</v>
      </c>
      <c r="M1210" s="91" t="s">
        <v>319</v>
      </c>
      <c r="N1210" s="96" t="s">
        <v>491</v>
      </c>
      <c r="O1210" s="96" t="s">
        <v>495</v>
      </c>
      <c r="P1210" s="92">
        <v>6.8</v>
      </c>
      <c r="Q1210" s="92">
        <v>1</v>
      </c>
      <c r="R1210" s="92"/>
      <c r="S1210" s="92"/>
      <c r="T1210" s="92" t="s">
        <v>16</v>
      </c>
      <c r="U1210" s="92"/>
      <c r="V1210" s="91" t="s">
        <v>289</v>
      </c>
      <c r="W1210" s="91" t="s">
        <v>290</v>
      </c>
      <c r="X1210" s="98" t="s">
        <v>9362</v>
      </c>
      <c r="Y1210" s="91" t="s">
        <v>395</v>
      </c>
      <c r="Z1210" s="99">
        <v>26.6</v>
      </c>
      <c r="AA1210" s="100">
        <v>19.95</v>
      </c>
      <c r="AB1210" s="101" t="s">
        <v>9363</v>
      </c>
      <c r="AC1210" s="102" t="s">
        <v>638</v>
      </c>
      <c r="AD1210" s="103">
        <f>Table1[[#This Row],[QTY]]*Table1[[#This Row],['# Books]]</f>
        <v>0</v>
      </c>
      <c r="AE1210" s="104">
        <f>Table1[[#This Row],[QTY]]*Table1[[#This Row],[S&amp;L Price]]</f>
        <v>0</v>
      </c>
    </row>
    <row r="1211" spans="1:31" ht="18" hidden="1" customHeight="1" x14ac:dyDescent="0.25">
      <c r="A1211" s="86"/>
      <c r="B1211" s="87">
        <v>75</v>
      </c>
      <c r="C1211" s="88">
        <v>143</v>
      </c>
      <c r="D1211" s="89" t="s">
        <v>9347</v>
      </c>
      <c r="E1211" s="90">
        <v>1</v>
      </c>
      <c r="F1211" s="91" t="s">
        <v>9360</v>
      </c>
      <c r="G1211" s="89" t="s">
        <v>3</v>
      </c>
      <c r="H1211" s="89"/>
      <c r="I1211" s="92" t="s">
        <v>9364</v>
      </c>
      <c r="J1211" s="93">
        <v>2019</v>
      </c>
      <c r="K1211" s="94" t="s">
        <v>2303</v>
      </c>
      <c r="L1211" s="91"/>
      <c r="M1211" s="91"/>
      <c r="N1211" s="96" t="s">
        <v>491</v>
      </c>
      <c r="O1211" s="96" t="s">
        <v>495</v>
      </c>
      <c r="P1211" s="92">
        <v>6.8</v>
      </c>
      <c r="Q1211" s="92">
        <v>1</v>
      </c>
      <c r="R1211" s="92"/>
      <c r="S1211" s="92"/>
      <c r="T1211" s="92" t="s">
        <v>16</v>
      </c>
      <c r="U1211" s="92"/>
      <c r="V1211" s="91" t="s">
        <v>289</v>
      </c>
      <c r="W1211" s="91" t="s">
        <v>290</v>
      </c>
      <c r="X1211" s="98" t="s">
        <v>9362</v>
      </c>
      <c r="Y1211" s="91" t="s">
        <v>395</v>
      </c>
      <c r="Z1211" s="99">
        <v>26.6</v>
      </c>
      <c r="AA1211" s="100">
        <v>19.95</v>
      </c>
      <c r="AB1211" s="101" t="s">
        <v>9363</v>
      </c>
      <c r="AC1211" s="102" t="s">
        <v>638</v>
      </c>
      <c r="AD1211" s="103">
        <f>Table1[[#This Row],[QTY]]*Table1[[#This Row],['# Books]]</f>
        <v>0</v>
      </c>
      <c r="AE1211" s="104">
        <f>Table1[[#This Row],[QTY]]*Table1[[#This Row],[S&amp;L Price]]</f>
        <v>0</v>
      </c>
    </row>
    <row r="1212" spans="1:31" ht="18" customHeight="1" x14ac:dyDescent="0.25">
      <c r="A1212" s="86"/>
      <c r="B1212" s="87">
        <v>75</v>
      </c>
      <c r="C1212" s="88">
        <v>143</v>
      </c>
      <c r="D1212" s="89" t="s">
        <v>9347</v>
      </c>
      <c r="E1212" s="90">
        <v>1</v>
      </c>
      <c r="F1212" s="91" t="s">
        <v>9365</v>
      </c>
      <c r="G1212" s="89" t="s">
        <v>0</v>
      </c>
      <c r="H1212" s="89"/>
      <c r="I1212" s="92" t="s">
        <v>9366</v>
      </c>
      <c r="J1212" s="93">
        <v>2019</v>
      </c>
      <c r="K1212" s="94" t="s">
        <v>2303</v>
      </c>
      <c r="L1212" s="91" t="s">
        <v>318</v>
      </c>
      <c r="M1212" s="91" t="s">
        <v>319</v>
      </c>
      <c r="N1212" s="96" t="s">
        <v>491</v>
      </c>
      <c r="O1212" s="96" t="s">
        <v>9367</v>
      </c>
      <c r="P1212" s="92">
        <v>7</v>
      </c>
      <c r="Q1212" s="92">
        <v>1</v>
      </c>
      <c r="R1212" s="92"/>
      <c r="S1212" s="92"/>
      <c r="T1212" s="92" t="s">
        <v>20</v>
      </c>
      <c r="U1212" s="92"/>
      <c r="V1212" s="91" t="s">
        <v>289</v>
      </c>
      <c r="W1212" s="91" t="s">
        <v>290</v>
      </c>
      <c r="X1212" s="98" t="s">
        <v>9368</v>
      </c>
      <c r="Y1212" s="91" t="s">
        <v>395</v>
      </c>
      <c r="Z1212" s="99">
        <v>26.6</v>
      </c>
      <c r="AA1212" s="100">
        <v>19.95</v>
      </c>
      <c r="AB1212" s="101" t="s">
        <v>9369</v>
      </c>
      <c r="AC1212" s="102" t="s">
        <v>638</v>
      </c>
      <c r="AD1212" s="103">
        <f>Table1[[#This Row],[QTY]]*Table1[[#This Row],['# Books]]</f>
        <v>0</v>
      </c>
      <c r="AE1212" s="104">
        <f>Table1[[#This Row],[QTY]]*Table1[[#This Row],[S&amp;L Price]]</f>
        <v>0</v>
      </c>
    </row>
    <row r="1213" spans="1:31" ht="18" hidden="1" customHeight="1" x14ac:dyDescent="0.25">
      <c r="A1213" s="86"/>
      <c r="B1213" s="87">
        <v>75</v>
      </c>
      <c r="C1213" s="88">
        <v>143</v>
      </c>
      <c r="D1213" s="89" t="s">
        <v>9347</v>
      </c>
      <c r="E1213" s="90">
        <v>1</v>
      </c>
      <c r="F1213" s="91" t="s">
        <v>9365</v>
      </c>
      <c r="G1213" s="89" t="s">
        <v>3</v>
      </c>
      <c r="H1213" s="89"/>
      <c r="I1213" s="92" t="s">
        <v>9370</v>
      </c>
      <c r="J1213" s="93">
        <v>2019</v>
      </c>
      <c r="K1213" s="94" t="s">
        <v>2303</v>
      </c>
      <c r="L1213" s="91"/>
      <c r="M1213" s="91"/>
      <c r="N1213" s="96" t="s">
        <v>491</v>
      </c>
      <c r="O1213" s="96" t="s">
        <v>9367</v>
      </c>
      <c r="P1213" s="92">
        <v>7</v>
      </c>
      <c r="Q1213" s="92">
        <v>1</v>
      </c>
      <c r="R1213" s="92"/>
      <c r="S1213" s="92"/>
      <c r="T1213" s="92" t="s">
        <v>20</v>
      </c>
      <c r="U1213" s="92"/>
      <c r="V1213" s="91" t="s">
        <v>289</v>
      </c>
      <c r="W1213" s="91" t="s">
        <v>290</v>
      </c>
      <c r="X1213" s="98" t="s">
        <v>9368</v>
      </c>
      <c r="Y1213" s="91" t="s">
        <v>395</v>
      </c>
      <c r="Z1213" s="99">
        <v>26.6</v>
      </c>
      <c r="AA1213" s="100">
        <v>19.95</v>
      </c>
      <c r="AB1213" s="101" t="s">
        <v>9369</v>
      </c>
      <c r="AC1213" s="102" t="s">
        <v>638</v>
      </c>
      <c r="AD1213" s="103">
        <f>Table1[[#This Row],[QTY]]*Table1[[#This Row],['# Books]]</f>
        <v>0</v>
      </c>
      <c r="AE1213" s="104">
        <f>Table1[[#This Row],[QTY]]*Table1[[#This Row],[S&amp;L Price]]</f>
        <v>0</v>
      </c>
    </row>
    <row r="1214" spans="1:31" ht="18" customHeight="1" x14ac:dyDescent="0.25">
      <c r="A1214" s="86"/>
      <c r="B1214" s="87">
        <v>75</v>
      </c>
      <c r="C1214" s="88">
        <v>143</v>
      </c>
      <c r="D1214" s="89" t="s">
        <v>9347</v>
      </c>
      <c r="E1214" s="90">
        <v>1</v>
      </c>
      <c r="F1214" s="91" t="s">
        <v>9371</v>
      </c>
      <c r="G1214" s="89" t="s">
        <v>0</v>
      </c>
      <c r="H1214" s="89"/>
      <c r="I1214" s="92" t="s">
        <v>9372</v>
      </c>
      <c r="J1214" s="93">
        <v>2019</v>
      </c>
      <c r="K1214" s="94" t="s">
        <v>2303</v>
      </c>
      <c r="L1214" s="91" t="s">
        <v>318</v>
      </c>
      <c r="M1214" s="91" t="s">
        <v>319</v>
      </c>
      <c r="N1214" s="96" t="s">
        <v>491</v>
      </c>
      <c r="O1214" s="96" t="s">
        <v>1400</v>
      </c>
      <c r="P1214" s="92">
        <v>6.6</v>
      </c>
      <c r="Q1214" s="92">
        <v>1</v>
      </c>
      <c r="R1214" s="92"/>
      <c r="S1214" s="92"/>
      <c r="T1214" s="92" t="s">
        <v>16</v>
      </c>
      <c r="U1214" s="92"/>
      <c r="V1214" s="91" t="s">
        <v>289</v>
      </c>
      <c r="W1214" s="91" t="s">
        <v>290</v>
      </c>
      <c r="X1214" s="98" t="s">
        <v>9373</v>
      </c>
      <c r="Y1214" s="91" t="s">
        <v>395</v>
      </c>
      <c r="Z1214" s="99">
        <v>26.6</v>
      </c>
      <c r="AA1214" s="100">
        <v>19.95</v>
      </c>
      <c r="AB1214" s="101" t="s">
        <v>9374</v>
      </c>
      <c r="AC1214" s="102" t="s">
        <v>638</v>
      </c>
      <c r="AD1214" s="103">
        <f>Table1[[#This Row],[QTY]]*Table1[[#This Row],['# Books]]</f>
        <v>0</v>
      </c>
      <c r="AE1214" s="104">
        <f>Table1[[#This Row],[QTY]]*Table1[[#This Row],[S&amp;L Price]]</f>
        <v>0</v>
      </c>
    </row>
    <row r="1215" spans="1:31" ht="18" hidden="1" customHeight="1" x14ac:dyDescent="0.25">
      <c r="A1215" s="86"/>
      <c r="B1215" s="87">
        <v>75</v>
      </c>
      <c r="C1215" s="88">
        <v>143</v>
      </c>
      <c r="D1215" s="89" t="s">
        <v>9347</v>
      </c>
      <c r="E1215" s="90">
        <v>1</v>
      </c>
      <c r="F1215" s="91" t="s">
        <v>9371</v>
      </c>
      <c r="G1215" s="89" t="s">
        <v>3</v>
      </c>
      <c r="H1215" s="89"/>
      <c r="I1215" s="92" t="s">
        <v>9375</v>
      </c>
      <c r="J1215" s="93">
        <v>2019</v>
      </c>
      <c r="K1215" s="94" t="s">
        <v>2303</v>
      </c>
      <c r="L1215" s="91"/>
      <c r="M1215" s="91"/>
      <c r="N1215" s="96" t="s">
        <v>491</v>
      </c>
      <c r="O1215" s="96" t="s">
        <v>1400</v>
      </c>
      <c r="P1215" s="92">
        <v>6.6</v>
      </c>
      <c r="Q1215" s="92">
        <v>1</v>
      </c>
      <c r="R1215" s="92"/>
      <c r="S1215" s="92"/>
      <c r="T1215" s="92" t="s">
        <v>16</v>
      </c>
      <c r="U1215" s="92"/>
      <c r="V1215" s="91" t="s">
        <v>289</v>
      </c>
      <c r="W1215" s="91" t="s">
        <v>290</v>
      </c>
      <c r="X1215" s="98" t="s">
        <v>9373</v>
      </c>
      <c r="Y1215" s="91" t="s">
        <v>395</v>
      </c>
      <c r="Z1215" s="99">
        <v>26.6</v>
      </c>
      <c r="AA1215" s="100">
        <v>19.95</v>
      </c>
      <c r="AB1215" s="101" t="s">
        <v>9374</v>
      </c>
      <c r="AC1215" s="102" t="s">
        <v>638</v>
      </c>
      <c r="AD1215" s="103">
        <f>Table1[[#This Row],[QTY]]*Table1[[#This Row],['# Books]]</f>
        <v>0</v>
      </c>
      <c r="AE1215" s="104">
        <f>Table1[[#This Row],[QTY]]*Table1[[#This Row],[S&amp;L Price]]</f>
        <v>0</v>
      </c>
    </row>
    <row r="1216" spans="1:31" ht="18" customHeight="1" x14ac:dyDescent="0.25">
      <c r="A1216" s="86"/>
      <c r="B1216" s="87">
        <v>75</v>
      </c>
      <c r="C1216" s="88">
        <v>143</v>
      </c>
      <c r="D1216" s="89" t="s">
        <v>9347</v>
      </c>
      <c r="E1216" s="90">
        <v>1</v>
      </c>
      <c r="F1216" s="91" t="s">
        <v>9376</v>
      </c>
      <c r="G1216" s="89" t="s">
        <v>0</v>
      </c>
      <c r="H1216" s="89"/>
      <c r="I1216" s="92" t="s">
        <v>9377</v>
      </c>
      <c r="J1216" s="93">
        <v>2019</v>
      </c>
      <c r="K1216" s="94" t="s">
        <v>2303</v>
      </c>
      <c r="L1216" s="91" t="s">
        <v>318</v>
      </c>
      <c r="M1216" s="91" t="s">
        <v>319</v>
      </c>
      <c r="N1216" s="96" t="s">
        <v>491</v>
      </c>
      <c r="O1216" s="96" t="s">
        <v>514</v>
      </c>
      <c r="P1216" s="92">
        <v>7.1</v>
      </c>
      <c r="Q1216" s="92">
        <v>1</v>
      </c>
      <c r="R1216" s="92"/>
      <c r="S1216" s="92"/>
      <c r="T1216" s="92" t="s">
        <v>16</v>
      </c>
      <c r="U1216" s="92"/>
      <c r="V1216" s="91" t="s">
        <v>289</v>
      </c>
      <c r="W1216" s="91" t="s">
        <v>290</v>
      </c>
      <c r="X1216" s="98" t="s">
        <v>9378</v>
      </c>
      <c r="Y1216" s="91" t="s">
        <v>395</v>
      </c>
      <c r="Z1216" s="99">
        <v>26.6</v>
      </c>
      <c r="AA1216" s="100">
        <v>19.95</v>
      </c>
      <c r="AB1216" s="101" t="s">
        <v>9379</v>
      </c>
      <c r="AC1216" s="102" t="s">
        <v>638</v>
      </c>
      <c r="AD1216" s="103">
        <f>Table1[[#This Row],[QTY]]*Table1[[#This Row],['# Books]]</f>
        <v>0</v>
      </c>
      <c r="AE1216" s="104">
        <f>Table1[[#This Row],[QTY]]*Table1[[#This Row],[S&amp;L Price]]</f>
        <v>0</v>
      </c>
    </row>
    <row r="1217" spans="1:31" ht="18" hidden="1" customHeight="1" x14ac:dyDescent="0.25">
      <c r="A1217" s="86"/>
      <c r="B1217" s="87">
        <v>75</v>
      </c>
      <c r="C1217" s="88">
        <v>143</v>
      </c>
      <c r="D1217" s="89" t="s">
        <v>9347</v>
      </c>
      <c r="E1217" s="90">
        <v>1</v>
      </c>
      <c r="F1217" s="91" t="s">
        <v>9376</v>
      </c>
      <c r="G1217" s="89" t="s">
        <v>3</v>
      </c>
      <c r="H1217" s="89"/>
      <c r="I1217" s="92" t="s">
        <v>9380</v>
      </c>
      <c r="J1217" s="93">
        <v>2019</v>
      </c>
      <c r="K1217" s="94" t="s">
        <v>2303</v>
      </c>
      <c r="L1217" s="91"/>
      <c r="M1217" s="91"/>
      <c r="N1217" s="96" t="s">
        <v>491</v>
      </c>
      <c r="O1217" s="96" t="s">
        <v>514</v>
      </c>
      <c r="P1217" s="92">
        <v>7.1</v>
      </c>
      <c r="Q1217" s="92">
        <v>1</v>
      </c>
      <c r="R1217" s="92"/>
      <c r="S1217" s="92"/>
      <c r="T1217" s="92" t="s">
        <v>16</v>
      </c>
      <c r="U1217" s="92"/>
      <c r="V1217" s="91" t="s">
        <v>289</v>
      </c>
      <c r="W1217" s="91" t="s">
        <v>290</v>
      </c>
      <c r="X1217" s="98" t="s">
        <v>9378</v>
      </c>
      <c r="Y1217" s="91" t="s">
        <v>395</v>
      </c>
      <c r="Z1217" s="99">
        <v>26.6</v>
      </c>
      <c r="AA1217" s="100">
        <v>19.95</v>
      </c>
      <c r="AB1217" s="101" t="s">
        <v>9379</v>
      </c>
      <c r="AC1217" s="102" t="s">
        <v>638</v>
      </c>
      <c r="AD1217" s="103">
        <f>Table1[[#This Row],[QTY]]*Table1[[#This Row],['# Books]]</f>
        <v>0</v>
      </c>
      <c r="AE1217" s="104">
        <f>Table1[[#This Row],[QTY]]*Table1[[#This Row],[S&amp;L Price]]</f>
        <v>0</v>
      </c>
    </row>
    <row r="1218" spans="1:31" ht="18" hidden="1" customHeight="1" x14ac:dyDescent="0.25">
      <c r="A1218" s="86"/>
      <c r="B1218" s="87">
        <v>75</v>
      </c>
      <c r="C1218" s="88">
        <v>120</v>
      </c>
      <c r="D1218" s="89" t="s">
        <v>9227</v>
      </c>
      <c r="E1218" s="90">
        <v>6</v>
      </c>
      <c r="F1218" s="91" t="s">
        <v>9227</v>
      </c>
      <c r="G1218" s="89" t="s">
        <v>9</v>
      </c>
      <c r="H1218" s="89"/>
      <c r="I1218" s="92" t="s">
        <v>9228</v>
      </c>
      <c r="J1218" s="93">
        <v>2019</v>
      </c>
      <c r="K1218" s="94" t="s">
        <v>2303</v>
      </c>
      <c r="L1218" s="91" t="s">
        <v>318</v>
      </c>
      <c r="M1218" s="91" t="s">
        <v>285</v>
      </c>
      <c r="N1218" s="96"/>
      <c r="O1218" s="96"/>
      <c r="P1218" s="92"/>
      <c r="Q1218" s="92"/>
      <c r="R1218" s="92"/>
      <c r="S1218" s="92"/>
      <c r="T1218" s="92"/>
      <c r="U1218" s="92"/>
      <c r="V1218" s="91" t="s">
        <v>289</v>
      </c>
      <c r="W1218" s="91" t="s">
        <v>290</v>
      </c>
      <c r="X1218" s="98" t="s">
        <v>9229</v>
      </c>
      <c r="Y1218" s="91" t="s">
        <v>395</v>
      </c>
      <c r="Z1218" s="99">
        <v>159.6</v>
      </c>
      <c r="AA1218" s="100">
        <v>119.7</v>
      </c>
      <c r="AB1218" s="101"/>
      <c r="AC1218" s="102" t="s">
        <v>638</v>
      </c>
      <c r="AD1218" s="103">
        <f>Table1[[#This Row],[QTY]]*Table1[[#This Row],['# Books]]</f>
        <v>0</v>
      </c>
      <c r="AE1218" s="104">
        <f>Table1[[#This Row],[QTY]]*Table1[[#This Row],[S&amp;L Price]]</f>
        <v>0</v>
      </c>
    </row>
    <row r="1219" spans="1:31" ht="18" customHeight="1" x14ac:dyDescent="0.25">
      <c r="A1219" s="86"/>
      <c r="B1219" s="87">
        <v>75</v>
      </c>
      <c r="C1219" s="88">
        <v>120</v>
      </c>
      <c r="D1219" s="89" t="s">
        <v>9227</v>
      </c>
      <c r="E1219" s="90">
        <v>1</v>
      </c>
      <c r="F1219" s="91" t="s">
        <v>9230</v>
      </c>
      <c r="G1219" s="89" t="s">
        <v>0</v>
      </c>
      <c r="H1219" s="89"/>
      <c r="I1219" s="92" t="s">
        <v>9231</v>
      </c>
      <c r="J1219" s="93">
        <v>2019</v>
      </c>
      <c r="K1219" s="94" t="s">
        <v>2303</v>
      </c>
      <c r="L1219" s="91" t="s">
        <v>318</v>
      </c>
      <c r="M1219" s="91" t="s">
        <v>285</v>
      </c>
      <c r="N1219" s="96" t="s">
        <v>491</v>
      </c>
      <c r="O1219" s="96" t="s">
        <v>5688</v>
      </c>
      <c r="P1219" s="92"/>
      <c r="Q1219" s="92"/>
      <c r="R1219" s="92"/>
      <c r="S1219" s="92"/>
      <c r="T1219" s="92" t="s">
        <v>20</v>
      </c>
      <c r="U1219" s="92"/>
      <c r="V1219" s="91" t="s">
        <v>289</v>
      </c>
      <c r="W1219" s="91" t="s">
        <v>290</v>
      </c>
      <c r="X1219" s="98" t="s">
        <v>9232</v>
      </c>
      <c r="Y1219" s="91" t="s">
        <v>395</v>
      </c>
      <c r="Z1219" s="99">
        <v>26.6</v>
      </c>
      <c r="AA1219" s="100">
        <v>19.95</v>
      </c>
      <c r="AB1219" s="101" t="s">
        <v>7282</v>
      </c>
      <c r="AC1219" s="102" t="s">
        <v>638</v>
      </c>
      <c r="AD1219" s="103">
        <f>Table1[[#This Row],[QTY]]*Table1[[#This Row],['# Books]]</f>
        <v>0</v>
      </c>
      <c r="AE1219" s="104">
        <f>Table1[[#This Row],[QTY]]*Table1[[#This Row],[S&amp;L Price]]</f>
        <v>0</v>
      </c>
    </row>
    <row r="1220" spans="1:31" ht="18" hidden="1" customHeight="1" x14ac:dyDescent="0.25">
      <c r="A1220" s="86"/>
      <c r="B1220" s="87">
        <v>75</v>
      </c>
      <c r="C1220" s="88">
        <v>120</v>
      </c>
      <c r="D1220" s="89" t="s">
        <v>9227</v>
      </c>
      <c r="E1220" s="90">
        <v>1</v>
      </c>
      <c r="F1220" s="91" t="s">
        <v>9230</v>
      </c>
      <c r="G1220" s="89" t="s">
        <v>3</v>
      </c>
      <c r="H1220" s="89"/>
      <c r="I1220" s="92" t="s">
        <v>9233</v>
      </c>
      <c r="J1220" s="93">
        <v>2019</v>
      </c>
      <c r="K1220" s="94" t="s">
        <v>2303</v>
      </c>
      <c r="L1220" s="91"/>
      <c r="M1220" s="91"/>
      <c r="N1220" s="96" t="s">
        <v>491</v>
      </c>
      <c r="O1220" s="96" t="s">
        <v>5688</v>
      </c>
      <c r="P1220" s="92"/>
      <c r="Q1220" s="92"/>
      <c r="R1220" s="92"/>
      <c r="S1220" s="92"/>
      <c r="T1220" s="92" t="s">
        <v>20</v>
      </c>
      <c r="U1220" s="92"/>
      <c r="V1220" s="91" t="s">
        <v>289</v>
      </c>
      <c r="W1220" s="91" t="s">
        <v>290</v>
      </c>
      <c r="X1220" s="98" t="s">
        <v>9232</v>
      </c>
      <c r="Y1220" s="91" t="s">
        <v>395</v>
      </c>
      <c r="Z1220" s="99">
        <v>26.6</v>
      </c>
      <c r="AA1220" s="100">
        <v>19.95</v>
      </c>
      <c r="AB1220" s="101" t="s">
        <v>7282</v>
      </c>
      <c r="AC1220" s="102" t="s">
        <v>638</v>
      </c>
      <c r="AD1220" s="103">
        <f>Table1[[#This Row],[QTY]]*Table1[[#This Row],['# Books]]</f>
        <v>0</v>
      </c>
      <c r="AE1220" s="104">
        <f>Table1[[#This Row],[QTY]]*Table1[[#This Row],[S&amp;L Price]]</f>
        <v>0</v>
      </c>
    </row>
    <row r="1221" spans="1:31" ht="18" customHeight="1" x14ac:dyDescent="0.25">
      <c r="A1221" s="86"/>
      <c r="B1221" s="87">
        <v>75</v>
      </c>
      <c r="C1221" s="88">
        <v>120</v>
      </c>
      <c r="D1221" s="89" t="s">
        <v>9227</v>
      </c>
      <c r="E1221" s="90">
        <v>1</v>
      </c>
      <c r="F1221" s="91" t="s">
        <v>9234</v>
      </c>
      <c r="G1221" s="89" t="s">
        <v>0</v>
      </c>
      <c r="H1221" s="89"/>
      <c r="I1221" s="92" t="s">
        <v>9235</v>
      </c>
      <c r="J1221" s="93">
        <v>2019</v>
      </c>
      <c r="K1221" s="94" t="s">
        <v>2303</v>
      </c>
      <c r="L1221" s="91" t="s">
        <v>318</v>
      </c>
      <c r="M1221" s="91" t="s">
        <v>285</v>
      </c>
      <c r="N1221" s="96" t="s">
        <v>491</v>
      </c>
      <c r="O1221" s="96" t="s">
        <v>5688</v>
      </c>
      <c r="P1221" s="92"/>
      <c r="Q1221" s="92"/>
      <c r="R1221" s="92"/>
      <c r="S1221" s="92"/>
      <c r="T1221" s="92" t="s">
        <v>20</v>
      </c>
      <c r="U1221" s="92"/>
      <c r="V1221" s="91" t="s">
        <v>289</v>
      </c>
      <c r="W1221" s="91" t="s">
        <v>290</v>
      </c>
      <c r="X1221" s="98" t="s">
        <v>9236</v>
      </c>
      <c r="Y1221" s="91" t="s">
        <v>395</v>
      </c>
      <c r="Z1221" s="99">
        <v>26.6</v>
      </c>
      <c r="AA1221" s="100">
        <v>19.95</v>
      </c>
      <c r="AB1221" s="101" t="s">
        <v>9237</v>
      </c>
      <c r="AC1221" s="102" t="s">
        <v>638</v>
      </c>
      <c r="AD1221" s="103">
        <f>Table1[[#This Row],[QTY]]*Table1[[#This Row],['# Books]]</f>
        <v>0</v>
      </c>
      <c r="AE1221" s="104">
        <f>Table1[[#This Row],[QTY]]*Table1[[#This Row],[S&amp;L Price]]</f>
        <v>0</v>
      </c>
    </row>
    <row r="1222" spans="1:31" ht="18" hidden="1" customHeight="1" x14ac:dyDescent="0.25">
      <c r="A1222" s="86"/>
      <c r="B1222" s="87">
        <v>75</v>
      </c>
      <c r="C1222" s="88">
        <v>120</v>
      </c>
      <c r="D1222" s="89" t="s">
        <v>9227</v>
      </c>
      <c r="E1222" s="90">
        <v>1</v>
      </c>
      <c r="F1222" s="91" t="s">
        <v>9234</v>
      </c>
      <c r="G1222" s="89" t="s">
        <v>3</v>
      </c>
      <c r="H1222" s="89"/>
      <c r="I1222" s="92" t="s">
        <v>9238</v>
      </c>
      <c r="J1222" s="93">
        <v>2019</v>
      </c>
      <c r="K1222" s="94" t="s">
        <v>2303</v>
      </c>
      <c r="L1222" s="91"/>
      <c r="M1222" s="91"/>
      <c r="N1222" s="96" t="s">
        <v>491</v>
      </c>
      <c r="O1222" s="96" t="s">
        <v>5688</v>
      </c>
      <c r="P1222" s="92"/>
      <c r="Q1222" s="92"/>
      <c r="R1222" s="92"/>
      <c r="S1222" s="92"/>
      <c r="T1222" s="92" t="s">
        <v>20</v>
      </c>
      <c r="U1222" s="92"/>
      <c r="V1222" s="91" t="s">
        <v>289</v>
      </c>
      <c r="W1222" s="91" t="s">
        <v>290</v>
      </c>
      <c r="X1222" s="98" t="s">
        <v>9236</v>
      </c>
      <c r="Y1222" s="91" t="s">
        <v>395</v>
      </c>
      <c r="Z1222" s="99">
        <v>26.6</v>
      </c>
      <c r="AA1222" s="100">
        <v>19.95</v>
      </c>
      <c r="AB1222" s="101" t="s">
        <v>9237</v>
      </c>
      <c r="AC1222" s="102" t="s">
        <v>638</v>
      </c>
      <c r="AD1222" s="103">
        <f>Table1[[#This Row],[QTY]]*Table1[[#This Row],['# Books]]</f>
        <v>0</v>
      </c>
      <c r="AE1222" s="104">
        <f>Table1[[#This Row],[QTY]]*Table1[[#This Row],[S&amp;L Price]]</f>
        <v>0</v>
      </c>
    </row>
    <row r="1223" spans="1:31" ht="18" customHeight="1" x14ac:dyDescent="0.25">
      <c r="A1223" s="86"/>
      <c r="B1223" s="87">
        <v>75</v>
      </c>
      <c r="C1223" s="88">
        <v>120</v>
      </c>
      <c r="D1223" s="89" t="s">
        <v>9227</v>
      </c>
      <c r="E1223" s="90">
        <v>1</v>
      </c>
      <c r="F1223" s="91" t="s">
        <v>9239</v>
      </c>
      <c r="G1223" s="89" t="s">
        <v>0</v>
      </c>
      <c r="H1223" s="89"/>
      <c r="I1223" s="92" t="s">
        <v>9240</v>
      </c>
      <c r="J1223" s="93">
        <v>2019</v>
      </c>
      <c r="K1223" s="94" t="s">
        <v>2303</v>
      </c>
      <c r="L1223" s="91" t="s">
        <v>318</v>
      </c>
      <c r="M1223" s="91" t="s">
        <v>285</v>
      </c>
      <c r="N1223" s="96" t="s">
        <v>491</v>
      </c>
      <c r="O1223" s="96" t="s">
        <v>5688</v>
      </c>
      <c r="P1223" s="92"/>
      <c r="Q1223" s="92"/>
      <c r="R1223" s="92"/>
      <c r="S1223" s="92"/>
      <c r="T1223" s="92" t="s">
        <v>20</v>
      </c>
      <c r="U1223" s="92"/>
      <c r="V1223" s="91" t="s">
        <v>289</v>
      </c>
      <c r="W1223" s="91" t="s">
        <v>290</v>
      </c>
      <c r="X1223" s="98" t="s">
        <v>9241</v>
      </c>
      <c r="Y1223" s="91" t="s">
        <v>395</v>
      </c>
      <c r="Z1223" s="99">
        <v>26.6</v>
      </c>
      <c r="AA1223" s="100">
        <v>19.95</v>
      </c>
      <c r="AB1223" s="101" t="s">
        <v>9242</v>
      </c>
      <c r="AC1223" s="102" t="s">
        <v>638</v>
      </c>
      <c r="AD1223" s="103">
        <f>Table1[[#This Row],[QTY]]*Table1[[#This Row],['# Books]]</f>
        <v>0</v>
      </c>
      <c r="AE1223" s="104">
        <f>Table1[[#This Row],[QTY]]*Table1[[#This Row],[S&amp;L Price]]</f>
        <v>0</v>
      </c>
    </row>
    <row r="1224" spans="1:31" ht="18" hidden="1" customHeight="1" x14ac:dyDescent="0.25">
      <c r="A1224" s="86"/>
      <c r="B1224" s="87">
        <v>75</v>
      </c>
      <c r="C1224" s="88">
        <v>120</v>
      </c>
      <c r="D1224" s="89" t="s">
        <v>9227</v>
      </c>
      <c r="E1224" s="90">
        <v>1</v>
      </c>
      <c r="F1224" s="91" t="s">
        <v>9239</v>
      </c>
      <c r="G1224" s="89" t="s">
        <v>3</v>
      </c>
      <c r="H1224" s="89"/>
      <c r="I1224" s="92" t="s">
        <v>9243</v>
      </c>
      <c r="J1224" s="93">
        <v>2019</v>
      </c>
      <c r="K1224" s="94" t="s">
        <v>2303</v>
      </c>
      <c r="L1224" s="91"/>
      <c r="M1224" s="91"/>
      <c r="N1224" s="96" t="s">
        <v>491</v>
      </c>
      <c r="O1224" s="96" t="s">
        <v>5688</v>
      </c>
      <c r="P1224" s="92"/>
      <c r="Q1224" s="92"/>
      <c r="R1224" s="92"/>
      <c r="S1224" s="92"/>
      <c r="T1224" s="92" t="s">
        <v>20</v>
      </c>
      <c r="U1224" s="92"/>
      <c r="V1224" s="91" t="s">
        <v>289</v>
      </c>
      <c r="W1224" s="91" t="s">
        <v>290</v>
      </c>
      <c r="X1224" s="98" t="s">
        <v>9241</v>
      </c>
      <c r="Y1224" s="91" t="s">
        <v>395</v>
      </c>
      <c r="Z1224" s="99">
        <v>26.6</v>
      </c>
      <c r="AA1224" s="100">
        <v>19.95</v>
      </c>
      <c r="AB1224" s="101" t="s">
        <v>9242</v>
      </c>
      <c r="AC1224" s="102" t="s">
        <v>638</v>
      </c>
      <c r="AD1224" s="103">
        <f>Table1[[#This Row],[QTY]]*Table1[[#This Row],['# Books]]</f>
        <v>0</v>
      </c>
      <c r="AE1224" s="104">
        <f>Table1[[#This Row],[QTY]]*Table1[[#This Row],[S&amp;L Price]]</f>
        <v>0</v>
      </c>
    </row>
    <row r="1225" spans="1:31" ht="18" customHeight="1" x14ac:dyDescent="0.25">
      <c r="A1225" s="86"/>
      <c r="B1225" s="87">
        <v>75</v>
      </c>
      <c r="C1225" s="88">
        <v>120</v>
      </c>
      <c r="D1225" s="89" t="s">
        <v>9227</v>
      </c>
      <c r="E1225" s="90">
        <v>1</v>
      </c>
      <c r="F1225" s="91" t="s">
        <v>9244</v>
      </c>
      <c r="G1225" s="89" t="s">
        <v>0</v>
      </c>
      <c r="H1225" s="89"/>
      <c r="I1225" s="92" t="s">
        <v>9245</v>
      </c>
      <c r="J1225" s="93">
        <v>2019</v>
      </c>
      <c r="K1225" s="94" t="s">
        <v>2303</v>
      </c>
      <c r="L1225" s="91" t="s">
        <v>318</v>
      </c>
      <c r="M1225" s="91" t="s">
        <v>285</v>
      </c>
      <c r="N1225" s="96" t="s">
        <v>491</v>
      </c>
      <c r="O1225" s="96" t="s">
        <v>5688</v>
      </c>
      <c r="P1225" s="92"/>
      <c r="Q1225" s="92"/>
      <c r="R1225" s="92"/>
      <c r="S1225" s="92"/>
      <c r="T1225" s="92" t="s">
        <v>20</v>
      </c>
      <c r="U1225" s="92"/>
      <c r="V1225" s="91" t="s">
        <v>289</v>
      </c>
      <c r="W1225" s="91" t="s">
        <v>290</v>
      </c>
      <c r="X1225" s="98" t="s">
        <v>9246</v>
      </c>
      <c r="Y1225" s="91" t="s">
        <v>395</v>
      </c>
      <c r="Z1225" s="99">
        <v>26.6</v>
      </c>
      <c r="AA1225" s="100">
        <v>19.95</v>
      </c>
      <c r="AB1225" s="101" t="s">
        <v>9247</v>
      </c>
      <c r="AC1225" s="102" t="s">
        <v>638</v>
      </c>
      <c r="AD1225" s="103">
        <f>Table1[[#This Row],[QTY]]*Table1[[#This Row],['# Books]]</f>
        <v>0</v>
      </c>
      <c r="AE1225" s="104">
        <f>Table1[[#This Row],[QTY]]*Table1[[#This Row],[S&amp;L Price]]</f>
        <v>0</v>
      </c>
    </row>
    <row r="1226" spans="1:31" ht="18" hidden="1" customHeight="1" x14ac:dyDescent="0.25">
      <c r="A1226" s="86"/>
      <c r="B1226" s="87">
        <v>75</v>
      </c>
      <c r="C1226" s="88">
        <v>120</v>
      </c>
      <c r="D1226" s="89" t="s">
        <v>9227</v>
      </c>
      <c r="E1226" s="90">
        <v>1</v>
      </c>
      <c r="F1226" s="91" t="s">
        <v>9244</v>
      </c>
      <c r="G1226" s="89" t="s">
        <v>3</v>
      </c>
      <c r="H1226" s="89"/>
      <c r="I1226" s="92" t="s">
        <v>9248</v>
      </c>
      <c r="J1226" s="93">
        <v>2019</v>
      </c>
      <c r="K1226" s="94" t="s">
        <v>2303</v>
      </c>
      <c r="L1226" s="91"/>
      <c r="M1226" s="91"/>
      <c r="N1226" s="96" t="s">
        <v>491</v>
      </c>
      <c r="O1226" s="96" t="s">
        <v>5688</v>
      </c>
      <c r="P1226" s="92"/>
      <c r="Q1226" s="92"/>
      <c r="R1226" s="92"/>
      <c r="S1226" s="92"/>
      <c r="T1226" s="92" t="s">
        <v>20</v>
      </c>
      <c r="U1226" s="92"/>
      <c r="V1226" s="91" t="s">
        <v>289</v>
      </c>
      <c r="W1226" s="91" t="s">
        <v>290</v>
      </c>
      <c r="X1226" s="98" t="s">
        <v>9246</v>
      </c>
      <c r="Y1226" s="91" t="s">
        <v>395</v>
      </c>
      <c r="Z1226" s="99">
        <v>26.6</v>
      </c>
      <c r="AA1226" s="100">
        <v>19.95</v>
      </c>
      <c r="AB1226" s="101" t="s">
        <v>9247</v>
      </c>
      <c r="AC1226" s="102" t="s">
        <v>638</v>
      </c>
      <c r="AD1226" s="103">
        <f>Table1[[#This Row],[QTY]]*Table1[[#This Row],['# Books]]</f>
        <v>0</v>
      </c>
      <c r="AE1226" s="104">
        <f>Table1[[#This Row],[QTY]]*Table1[[#This Row],[S&amp;L Price]]</f>
        <v>0</v>
      </c>
    </row>
    <row r="1227" spans="1:31" ht="18" customHeight="1" x14ac:dyDescent="0.25">
      <c r="A1227" s="86"/>
      <c r="B1227" s="87">
        <v>75</v>
      </c>
      <c r="C1227" s="88">
        <v>120</v>
      </c>
      <c r="D1227" s="89" t="s">
        <v>9227</v>
      </c>
      <c r="E1227" s="90">
        <v>1</v>
      </c>
      <c r="F1227" s="91" t="s">
        <v>9249</v>
      </c>
      <c r="G1227" s="89" t="s">
        <v>0</v>
      </c>
      <c r="H1227" s="89"/>
      <c r="I1227" s="92" t="s">
        <v>9250</v>
      </c>
      <c r="J1227" s="93">
        <v>2019</v>
      </c>
      <c r="K1227" s="94" t="s">
        <v>2303</v>
      </c>
      <c r="L1227" s="91" t="s">
        <v>318</v>
      </c>
      <c r="M1227" s="91" t="s">
        <v>285</v>
      </c>
      <c r="N1227" s="96" t="s">
        <v>491</v>
      </c>
      <c r="O1227" s="96" t="s">
        <v>5688</v>
      </c>
      <c r="P1227" s="92"/>
      <c r="Q1227" s="92"/>
      <c r="R1227" s="92"/>
      <c r="S1227" s="92"/>
      <c r="T1227" s="92" t="s">
        <v>20</v>
      </c>
      <c r="U1227" s="92"/>
      <c r="V1227" s="91" t="s">
        <v>289</v>
      </c>
      <c r="W1227" s="91" t="s">
        <v>290</v>
      </c>
      <c r="X1227" s="98" t="s">
        <v>9251</v>
      </c>
      <c r="Y1227" s="91" t="s">
        <v>395</v>
      </c>
      <c r="Z1227" s="99">
        <v>26.6</v>
      </c>
      <c r="AA1227" s="100">
        <v>19.95</v>
      </c>
      <c r="AB1227" s="101" t="s">
        <v>9247</v>
      </c>
      <c r="AC1227" s="102" t="s">
        <v>638</v>
      </c>
      <c r="AD1227" s="103">
        <f>Table1[[#This Row],[QTY]]*Table1[[#This Row],['# Books]]</f>
        <v>0</v>
      </c>
      <c r="AE1227" s="104">
        <f>Table1[[#This Row],[QTY]]*Table1[[#This Row],[S&amp;L Price]]</f>
        <v>0</v>
      </c>
    </row>
    <row r="1228" spans="1:31" ht="18" hidden="1" customHeight="1" x14ac:dyDescent="0.25">
      <c r="A1228" s="86"/>
      <c r="B1228" s="87">
        <v>75</v>
      </c>
      <c r="C1228" s="88">
        <v>120</v>
      </c>
      <c r="D1228" s="89" t="s">
        <v>9227</v>
      </c>
      <c r="E1228" s="90">
        <v>1</v>
      </c>
      <c r="F1228" s="91" t="s">
        <v>9249</v>
      </c>
      <c r="G1228" s="89" t="s">
        <v>3</v>
      </c>
      <c r="H1228" s="89"/>
      <c r="I1228" s="92" t="s">
        <v>9252</v>
      </c>
      <c r="J1228" s="93">
        <v>2019</v>
      </c>
      <c r="K1228" s="94" t="s">
        <v>2303</v>
      </c>
      <c r="L1228" s="91"/>
      <c r="M1228" s="91"/>
      <c r="N1228" s="96" t="s">
        <v>491</v>
      </c>
      <c r="O1228" s="96" t="s">
        <v>5688</v>
      </c>
      <c r="P1228" s="92"/>
      <c r="Q1228" s="92"/>
      <c r="R1228" s="92"/>
      <c r="S1228" s="92"/>
      <c r="T1228" s="92" t="s">
        <v>20</v>
      </c>
      <c r="U1228" s="92"/>
      <c r="V1228" s="91" t="s">
        <v>289</v>
      </c>
      <c r="W1228" s="91" t="s">
        <v>290</v>
      </c>
      <c r="X1228" s="98" t="s">
        <v>9251</v>
      </c>
      <c r="Y1228" s="91" t="s">
        <v>395</v>
      </c>
      <c r="Z1228" s="99">
        <v>26.6</v>
      </c>
      <c r="AA1228" s="100">
        <v>19.95</v>
      </c>
      <c r="AB1228" s="101" t="s">
        <v>9247</v>
      </c>
      <c r="AC1228" s="102" t="s">
        <v>638</v>
      </c>
      <c r="AD1228" s="103">
        <f>Table1[[#This Row],[QTY]]*Table1[[#This Row],['# Books]]</f>
        <v>0</v>
      </c>
      <c r="AE1228" s="104">
        <f>Table1[[#This Row],[QTY]]*Table1[[#This Row],[S&amp;L Price]]</f>
        <v>0</v>
      </c>
    </row>
    <row r="1229" spans="1:31" ht="18" customHeight="1" x14ac:dyDescent="0.25">
      <c r="A1229" s="86"/>
      <c r="B1229" s="87">
        <v>75</v>
      </c>
      <c r="C1229" s="88">
        <v>120</v>
      </c>
      <c r="D1229" s="89" t="s">
        <v>9227</v>
      </c>
      <c r="E1229" s="90">
        <v>1</v>
      </c>
      <c r="F1229" s="91" t="s">
        <v>9253</v>
      </c>
      <c r="G1229" s="89" t="s">
        <v>0</v>
      </c>
      <c r="H1229" s="89"/>
      <c r="I1229" s="92" t="s">
        <v>9254</v>
      </c>
      <c r="J1229" s="93">
        <v>2019</v>
      </c>
      <c r="K1229" s="94" t="s">
        <v>2303</v>
      </c>
      <c r="L1229" s="91" t="s">
        <v>318</v>
      </c>
      <c r="M1229" s="91" t="s">
        <v>285</v>
      </c>
      <c r="N1229" s="96" t="s">
        <v>491</v>
      </c>
      <c r="O1229" s="96" t="s">
        <v>5688</v>
      </c>
      <c r="P1229" s="92"/>
      <c r="Q1229" s="92"/>
      <c r="R1229" s="92"/>
      <c r="S1229" s="92"/>
      <c r="T1229" s="92" t="s">
        <v>20</v>
      </c>
      <c r="U1229" s="92"/>
      <c r="V1229" s="91" t="s">
        <v>289</v>
      </c>
      <c r="W1229" s="91" t="s">
        <v>290</v>
      </c>
      <c r="X1229" s="98" t="s">
        <v>9255</v>
      </c>
      <c r="Y1229" s="91" t="s">
        <v>395</v>
      </c>
      <c r="Z1229" s="99">
        <v>26.6</v>
      </c>
      <c r="AA1229" s="100">
        <v>19.95</v>
      </c>
      <c r="AB1229" s="101" t="s">
        <v>9256</v>
      </c>
      <c r="AC1229" s="102" t="s">
        <v>638</v>
      </c>
      <c r="AD1229" s="103">
        <f>Table1[[#This Row],[QTY]]*Table1[[#This Row],['# Books]]</f>
        <v>0</v>
      </c>
      <c r="AE1229" s="104">
        <f>Table1[[#This Row],[QTY]]*Table1[[#This Row],[S&amp;L Price]]</f>
        <v>0</v>
      </c>
    </row>
    <row r="1230" spans="1:31" ht="18" hidden="1" customHeight="1" x14ac:dyDescent="0.25">
      <c r="A1230" s="86"/>
      <c r="B1230" s="87">
        <v>75</v>
      </c>
      <c r="C1230" s="88">
        <v>120</v>
      </c>
      <c r="D1230" s="89" t="s">
        <v>9227</v>
      </c>
      <c r="E1230" s="90">
        <v>1</v>
      </c>
      <c r="F1230" s="91" t="s">
        <v>9253</v>
      </c>
      <c r="G1230" s="89" t="s">
        <v>3</v>
      </c>
      <c r="H1230" s="89"/>
      <c r="I1230" s="92" t="s">
        <v>9257</v>
      </c>
      <c r="J1230" s="93">
        <v>2019</v>
      </c>
      <c r="K1230" s="94" t="s">
        <v>2303</v>
      </c>
      <c r="L1230" s="91"/>
      <c r="M1230" s="91"/>
      <c r="N1230" s="96" t="s">
        <v>491</v>
      </c>
      <c r="O1230" s="96" t="s">
        <v>5688</v>
      </c>
      <c r="P1230" s="92"/>
      <c r="Q1230" s="92"/>
      <c r="R1230" s="92"/>
      <c r="S1230" s="92"/>
      <c r="T1230" s="92" t="s">
        <v>20</v>
      </c>
      <c r="U1230" s="92"/>
      <c r="V1230" s="91" t="s">
        <v>289</v>
      </c>
      <c r="W1230" s="91" t="s">
        <v>290</v>
      </c>
      <c r="X1230" s="98" t="s">
        <v>9255</v>
      </c>
      <c r="Y1230" s="91" t="s">
        <v>395</v>
      </c>
      <c r="Z1230" s="99">
        <v>26.6</v>
      </c>
      <c r="AA1230" s="100">
        <v>19.95</v>
      </c>
      <c r="AB1230" s="101" t="s">
        <v>9256</v>
      </c>
      <c r="AC1230" s="102" t="s">
        <v>638</v>
      </c>
      <c r="AD1230" s="103">
        <f>Table1[[#This Row],[QTY]]*Table1[[#This Row],['# Books]]</f>
        <v>0</v>
      </c>
      <c r="AE1230" s="104">
        <f>Table1[[#This Row],[QTY]]*Table1[[#This Row],[S&amp;L Price]]</f>
        <v>0</v>
      </c>
    </row>
    <row r="1231" spans="1:31" ht="18" hidden="1" customHeight="1" x14ac:dyDescent="0.25">
      <c r="A1231" s="86"/>
      <c r="B1231" s="87">
        <v>87</v>
      </c>
      <c r="C1231" s="88"/>
      <c r="D1231" s="89" t="s">
        <v>11738</v>
      </c>
      <c r="E1231" s="90">
        <v>6</v>
      </c>
      <c r="F1231" s="91" t="s">
        <v>11738</v>
      </c>
      <c r="G1231" s="89" t="s">
        <v>9</v>
      </c>
      <c r="H1231" s="89"/>
      <c r="I1231" s="92" t="s">
        <v>11739</v>
      </c>
      <c r="J1231" s="93" t="s">
        <v>11178</v>
      </c>
      <c r="K1231" s="94" t="s">
        <v>11179</v>
      </c>
      <c r="L1231" s="91" t="s">
        <v>318</v>
      </c>
      <c r="M1231" s="91" t="s">
        <v>4</v>
      </c>
      <c r="N1231" s="96"/>
      <c r="O1231" s="96"/>
      <c r="P1231" s="92"/>
      <c r="Q1231" s="92"/>
      <c r="R1231" s="92"/>
      <c r="S1231" s="92"/>
      <c r="T1231" s="92"/>
      <c r="U1231" s="92"/>
      <c r="V1231" s="91" t="s">
        <v>282</v>
      </c>
      <c r="W1231" s="91" t="s">
        <v>283</v>
      </c>
      <c r="X1231" s="98" t="s">
        <v>11740</v>
      </c>
      <c r="Y1231" s="91" t="s">
        <v>395</v>
      </c>
      <c r="Z1231" s="99">
        <v>135.6</v>
      </c>
      <c r="AA1231" s="100">
        <v>101.7</v>
      </c>
      <c r="AB1231" s="101"/>
      <c r="AC1231" s="102" t="s">
        <v>637</v>
      </c>
      <c r="AD1231" s="103">
        <f>Table1[[#This Row],[QTY]]*Table1[[#This Row],['# Books]]</f>
        <v>0</v>
      </c>
      <c r="AE1231" s="104">
        <f>Table1[[#This Row],[QTY]]*Table1[[#This Row],[S&amp;L Price]]</f>
        <v>0</v>
      </c>
    </row>
    <row r="1232" spans="1:31" ht="18" customHeight="1" x14ac:dyDescent="0.25">
      <c r="A1232" s="86"/>
      <c r="B1232" s="87">
        <v>87</v>
      </c>
      <c r="C1232" s="88"/>
      <c r="D1232" s="89" t="s">
        <v>11738</v>
      </c>
      <c r="E1232" s="90">
        <v>1</v>
      </c>
      <c r="F1232" s="91" t="s">
        <v>11741</v>
      </c>
      <c r="G1232" s="89" t="s">
        <v>0</v>
      </c>
      <c r="H1232" s="89"/>
      <c r="I1232" s="92" t="s">
        <v>11742</v>
      </c>
      <c r="J1232" s="93" t="s">
        <v>11178</v>
      </c>
      <c r="K1232" s="94" t="s">
        <v>11179</v>
      </c>
      <c r="L1232" s="91" t="s">
        <v>318</v>
      </c>
      <c r="M1232" s="91" t="s">
        <v>4</v>
      </c>
      <c r="N1232" s="96" t="s">
        <v>491</v>
      </c>
      <c r="O1232" s="96" t="s">
        <v>514</v>
      </c>
      <c r="P1232" s="92"/>
      <c r="Q1232" s="92"/>
      <c r="R1232" s="92"/>
      <c r="S1232" s="92"/>
      <c r="T1232" s="92" t="s">
        <v>14</v>
      </c>
      <c r="U1232" s="92"/>
      <c r="V1232" s="91" t="s">
        <v>282</v>
      </c>
      <c r="W1232" s="91" t="s">
        <v>283</v>
      </c>
      <c r="X1232" s="98" t="s">
        <v>11743</v>
      </c>
      <c r="Y1232" s="91" t="s">
        <v>395</v>
      </c>
      <c r="Z1232" s="99">
        <v>22.6</v>
      </c>
      <c r="AA1232" s="100">
        <v>16.95</v>
      </c>
      <c r="AB1232" s="101"/>
      <c r="AC1232" s="102" t="s">
        <v>637</v>
      </c>
      <c r="AD1232" s="103">
        <f>Table1[[#This Row],[QTY]]*Table1[[#This Row],['# Books]]</f>
        <v>0</v>
      </c>
      <c r="AE1232" s="104">
        <f>Table1[[#This Row],[QTY]]*Table1[[#This Row],[S&amp;L Price]]</f>
        <v>0</v>
      </c>
    </row>
    <row r="1233" spans="1:31" ht="18" hidden="1" customHeight="1" x14ac:dyDescent="0.25">
      <c r="A1233" s="86"/>
      <c r="B1233" s="87">
        <v>87</v>
      </c>
      <c r="C1233" s="88"/>
      <c r="D1233" s="89" t="s">
        <v>11738</v>
      </c>
      <c r="E1233" s="90">
        <v>1</v>
      </c>
      <c r="F1233" s="91" t="s">
        <v>11741</v>
      </c>
      <c r="G1233" s="89" t="s">
        <v>3</v>
      </c>
      <c r="H1233" s="89"/>
      <c r="I1233" s="92" t="s">
        <v>11744</v>
      </c>
      <c r="J1233" s="93" t="s">
        <v>11178</v>
      </c>
      <c r="K1233" s="94" t="s">
        <v>11179</v>
      </c>
      <c r="L1233" s="91"/>
      <c r="M1233" s="91"/>
      <c r="N1233" s="96" t="s">
        <v>491</v>
      </c>
      <c r="O1233" s="96" t="s">
        <v>514</v>
      </c>
      <c r="P1233" s="92"/>
      <c r="Q1233" s="92"/>
      <c r="R1233" s="92"/>
      <c r="S1233" s="92"/>
      <c r="T1233" s="92" t="s">
        <v>14</v>
      </c>
      <c r="U1233" s="92"/>
      <c r="V1233" s="91" t="s">
        <v>282</v>
      </c>
      <c r="W1233" s="91" t="s">
        <v>283</v>
      </c>
      <c r="X1233" s="98" t="s">
        <v>11743</v>
      </c>
      <c r="Y1233" s="91" t="s">
        <v>395</v>
      </c>
      <c r="Z1233" s="99">
        <v>22.6</v>
      </c>
      <c r="AA1233" s="100">
        <v>16.95</v>
      </c>
      <c r="AB1233" s="101"/>
      <c r="AC1233" s="102" t="s">
        <v>637</v>
      </c>
      <c r="AD1233" s="103">
        <f>Table1[[#This Row],[QTY]]*Table1[[#This Row],['# Books]]</f>
        <v>0</v>
      </c>
      <c r="AE1233" s="104">
        <f>Table1[[#This Row],[QTY]]*Table1[[#This Row],[S&amp;L Price]]</f>
        <v>0</v>
      </c>
    </row>
    <row r="1234" spans="1:31" ht="18" customHeight="1" x14ac:dyDescent="0.25">
      <c r="A1234" s="86"/>
      <c r="B1234" s="87">
        <v>87</v>
      </c>
      <c r="C1234" s="88"/>
      <c r="D1234" s="89" t="s">
        <v>11738</v>
      </c>
      <c r="E1234" s="90">
        <v>1</v>
      </c>
      <c r="F1234" s="91" t="s">
        <v>11745</v>
      </c>
      <c r="G1234" s="89" t="s">
        <v>0</v>
      </c>
      <c r="H1234" s="89"/>
      <c r="I1234" s="92" t="s">
        <v>11746</v>
      </c>
      <c r="J1234" s="93" t="s">
        <v>11178</v>
      </c>
      <c r="K1234" s="94" t="s">
        <v>11179</v>
      </c>
      <c r="L1234" s="91" t="s">
        <v>318</v>
      </c>
      <c r="M1234" s="91" t="s">
        <v>4</v>
      </c>
      <c r="N1234" s="96" t="s">
        <v>491</v>
      </c>
      <c r="O1234" s="96" t="s">
        <v>514</v>
      </c>
      <c r="P1234" s="92"/>
      <c r="Q1234" s="92"/>
      <c r="R1234" s="92"/>
      <c r="S1234" s="92"/>
      <c r="T1234" s="92" t="s">
        <v>14</v>
      </c>
      <c r="U1234" s="92"/>
      <c r="V1234" s="91" t="s">
        <v>282</v>
      </c>
      <c r="W1234" s="91" t="s">
        <v>283</v>
      </c>
      <c r="X1234" s="98" t="s">
        <v>11747</v>
      </c>
      <c r="Y1234" s="91" t="s">
        <v>395</v>
      </c>
      <c r="Z1234" s="99">
        <v>22.6</v>
      </c>
      <c r="AA1234" s="100">
        <v>16.95</v>
      </c>
      <c r="AB1234" s="101"/>
      <c r="AC1234" s="102" t="s">
        <v>637</v>
      </c>
      <c r="AD1234" s="103">
        <f>Table1[[#This Row],[QTY]]*Table1[[#This Row],['# Books]]</f>
        <v>0</v>
      </c>
      <c r="AE1234" s="104">
        <f>Table1[[#This Row],[QTY]]*Table1[[#This Row],[S&amp;L Price]]</f>
        <v>0</v>
      </c>
    </row>
    <row r="1235" spans="1:31" ht="18" hidden="1" customHeight="1" x14ac:dyDescent="0.25">
      <c r="A1235" s="86"/>
      <c r="B1235" s="87">
        <v>87</v>
      </c>
      <c r="C1235" s="88"/>
      <c r="D1235" s="89" t="s">
        <v>11738</v>
      </c>
      <c r="E1235" s="90">
        <v>1</v>
      </c>
      <c r="F1235" s="91" t="s">
        <v>11745</v>
      </c>
      <c r="G1235" s="89" t="s">
        <v>3</v>
      </c>
      <c r="H1235" s="89"/>
      <c r="I1235" s="92" t="s">
        <v>11748</v>
      </c>
      <c r="J1235" s="93" t="s">
        <v>11178</v>
      </c>
      <c r="K1235" s="94" t="s">
        <v>11179</v>
      </c>
      <c r="L1235" s="91"/>
      <c r="M1235" s="91"/>
      <c r="N1235" s="96" t="s">
        <v>491</v>
      </c>
      <c r="O1235" s="96" t="s">
        <v>514</v>
      </c>
      <c r="P1235" s="92"/>
      <c r="Q1235" s="92"/>
      <c r="R1235" s="92"/>
      <c r="S1235" s="92"/>
      <c r="T1235" s="92" t="s">
        <v>14</v>
      </c>
      <c r="U1235" s="92"/>
      <c r="V1235" s="91" t="s">
        <v>282</v>
      </c>
      <c r="W1235" s="91" t="s">
        <v>283</v>
      </c>
      <c r="X1235" s="98" t="s">
        <v>11747</v>
      </c>
      <c r="Y1235" s="91" t="s">
        <v>395</v>
      </c>
      <c r="Z1235" s="99">
        <v>22.6</v>
      </c>
      <c r="AA1235" s="100">
        <v>16.95</v>
      </c>
      <c r="AB1235" s="101"/>
      <c r="AC1235" s="102" t="s">
        <v>637</v>
      </c>
      <c r="AD1235" s="103">
        <f>Table1[[#This Row],[QTY]]*Table1[[#This Row],['# Books]]</f>
        <v>0</v>
      </c>
      <c r="AE1235" s="104">
        <f>Table1[[#This Row],[QTY]]*Table1[[#This Row],[S&amp;L Price]]</f>
        <v>0</v>
      </c>
    </row>
    <row r="1236" spans="1:31" ht="18" customHeight="1" x14ac:dyDescent="0.25">
      <c r="A1236" s="86"/>
      <c r="B1236" s="87">
        <v>87</v>
      </c>
      <c r="C1236" s="88"/>
      <c r="D1236" s="89" t="s">
        <v>11738</v>
      </c>
      <c r="E1236" s="90">
        <v>1</v>
      </c>
      <c r="F1236" s="91" t="s">
        <v>11749</v>
      </c>
      <c r="G1236" s="89" t="s">
        <v>0</v>
      </c>
      <c r="H1236" s="89"/>
      <c r="I1236" s="92" t="s">
        <v>11750</v>
      </c>
      <c r="J1236" s="93" t="s">
        <v>11178</v>
      </c>
      <c r="K1236" s="94" t="s">
        <v>11179</v>
      </c>
      <c r="L1236" s="91" t="s">
        <v>318</v>
      </c>
      <c r="M1236" s="91" t="s">
        <v>4</v>
      </c>
      <c r="N1236" s="96" t="s">
        <v>491</v>
      </c>
      <c r="O1236" s="96" t="s">
        <v>514</v>
      </c>
      <c r="P1236" s="92"/>
      <c r="Q1236" s="92"/>
      <c r="R1236" s="92"/>
      <c r="S1236" s="92"/>
      <c r="T1236" s="92" t="s">
        <v>14</v>
      </c>
      <c r="U1236" s="92"/>
      <c r="V1236" s="91" t="s">
        <v>282</v>
      </c>
      <c r="W1236" s="91" t="s">
        <v>283</v>
      </c>
      <c r="X1236" s="98" t="s">
        <v>11751</v>
      </c>
      <c r="Y1236" s="91" t="s">
        <v>395</v>
      </c>
      <c r="Z1236" s="99">
        <v>22.6</v>
      </c>
      <c r="AA1236" s="100">
        <v>16.95</v>
      </c>
      <c r="AB1236" s="101"/>
      <c r="AC1236" s="102" t="s">
        <v>637</v>
      </c>
      <c r="AD1236" s="103">
        <f>Table1[[#This Row],[QTY]]*Table1[[#This Row],['# Books]]</f>
        <v>0</v>
      </c>
      <c r="AE1236" s="104">
        <f>Table1[[#This Row],[QTY]]*Table1[[#This Row],[S&amp;L Price]]</f>
        <v>0</v>
      </c>
    </row>
    <row r="1237" spans="1:31" ht="18" hidden="1" customHeight="1" x14ac:dyDescent="0.25">
      <c r="A1237" s="86"/>
      <c r="B1237" s="87">
        <v>87</v>
      </c>
      <c r="C1237" s="88"/>
      <c r="D1237" s="89" t="s">
        <v>11738</v>
      </c>
      <c r="E1237" s="90">
        <v>1</v>
      </c>
      <c r="F1237" s="91" t="s">
        <v>11749</v>
      </c>
      <c r="G1237" s="89" t="s">
        <v>3</v>
      </c>
      <c r="H1237" s="89"/>
      <c r="I1237" s="92" t="s">
        <v>11752</v>
      </c>
      <c r="J1237" s="93" t="s">
        <v>11178</v>
      </c>
      <c r="K1237" s="94" t="s">
        <v>11179</v>
      </c>
      <c r="L1237" s="91"/>
      <c r="M1237" s="91"/>
      <c r="N1237" s="96" t="s">
        <v>491</v>
      </c>
      <c r="O1237" s="96" t="s">
        <v>514</v>
      </c>
      <c r="P1237" s="92"/>
      <c r="Q1237" s="92"/>
      <c r="R1237" s="92"/>
      <c r="S1237" s="92"/>
      <c r="T1237" s="92" t="s">
        <v>14</v>
      </c>
      <c r="U1237" s="92"/>
      <c r="V1237" s="91" t="s">
        <v>282</v>
      </c>
      <c r="W1237" s="91" t="s">
        <v>283</v>
      </c>
      <c r="X1237" s="98" t="s">
        <v>11751</v>
      </c>
      <c r="Y1237" s="91" t="s">
        <v>395</v>
      </c>
      <c r="Z1237" s="99">
        <v>22.6</v>
      </c>
      <c r="AA1237" s="100">
        <v>16.95</v>
      </c>
      <c r="AB1237" s="101"/>
      <c r="AC1237" s="102" t="s">
        <v>637</v>
      </c>
      <c r="AD1237" s="103">
        <f>Table1[[#This Row],[QTY]]*Table1[[#This Row],['# Books]]</f>
        <v>0</v>
      </c>
      <c r="AE1237" s="104">
        <f>Table1[[#This Row],[QTY]]*Table1[[#This Row],[S&amp;L Price]]</f>
        <v>0</v>
      </c>
    </row>
    <row r="1238" spans="1:31" ht="18" customHeight="1" x14ac:dyDescent="0.25">
      <c r="A1238" s="86"/>
      <c r="B1238" s="87">
        <v>87</v>
      </c>
      <c r="C1238" s="88"/>
      <c r="D1238" s="89" t="s">
        <v>11738</v>
      </c>
      <c r="E1238" s="90">
        <v>1</v>
      </c>
      <c r="F1238" s="91" t="s">
        <v>11753</v>
      </c>
      <c r="G1238" s="89" t="s">
        <v>0</v>
      </c>
      <c r="H1238" s="89"/>
      <c r="I1238" s="92" t="s">
        <v>11754</v>
      </c>
      <c r="J1238" s="93" t="s">
        <v>11178</v>
      </c>
      <c r="K1238" s="94" t="s">
        <v>11179</v>
      </c>
      <c r="L1238" s="91" t="s">
        <v>318</v>
      </c>
      <c r="M1238" s="91" t="s">
        <v>4</v>
      </c>
      <c r="N1238" s="96" t="s">
        <v>491</v>
      </c>
      <c r="O1238" s="96" t="s">
        <v>514</v>
      </c>
      <c r="P1238" s="92"/>
      <c r="Q1238" s="92"/>
      <c r="R1238" s="92"/>
      <c r="S1238" s="92"/>
      <c r="T1238" s="92" t="s">
        <v>14</v>
      </c>
      <c r="U1238" s="92"/>
      <c r="V1238" s="91" t="s">
        <v>282</v>
      </c>
      <c r="W1238" s="91" t="s">
        <v>283</v>
      </c>
      <c r="X1238" s="98" t="s">
        <v>11755</v>
      </c>
      <c r="Y1238" s="91" t="s">
        <v>395</v>
      </c>
      <c r="Z1238" s="99">
        <v>22.6</v>
      </c>
      <c r="AA1238" s="100">
        <v>16.95</v>
      </c>
      <c r="AB1238" s="101"/>
      <c r="AC1238" s="102" t="s">
        <v>637</v>
      </c>
      <c r="AD1238" s="103">
        <f>Table1[[#This Row],[QTY]]*Table1[[#This Row],['# Books]]</f>
        <v>0</v>
      </c>
      <c r="AE1238" s="104">
        <f>Table1[[#This Row],[QTY]]*Table1[[#This Row],[S&amp;L Price]]</f>
        <v>0</v>
      </c>
    </row>
    <row r="1239" spans="1:31" ht="18" hidden="1" customHeight="1" x14ac:dyDescent="0.25">
      <c r="A1239" s="86"/>
      <c r="B1239" s="87">
        <v>87</v>
      </c>
      <c r="C1239" s="88"/>
      <c r="D1239" s="89" t="s">
        <v>11738</v>
      </c>
      <c r="E1239" s="90">
        <v>1</v>
      </c>
      <c r="F1239" s="91" t="s">
        <v>11753</v>
      </c>
      <c r="G1239" s="89" t="s">
        <v>3</v>
      </c>
      <c r="H1239" s="89"/>
      <c r="I1239" s="92" t="s">
        <v>11756</v>
      </c>
      <c r="J1239" s="93" t="s">
        <v>11178</v>
      </c>
      <c r="K1239" s="94" t="s">
        <v>11179</v>
      </c>
      <c r="L1239" s="91"/>
      <c r="M1239" s="91"/>
      <c r="N1239" s="96" t="s">
        <v>491</v>
      </c>
      <c r="O1239" s="96" t="s">
        <v>514</v>
      </c>
      <c r="P1239" s="92"/>
      <c r="Q1239" s="92"/>
      <c r="R1239" s="92"/>
      <c r="S1239" s="92"/>
      <c r="T1239" s="92" t="s">
        <v>14</v>
      </c>
      <c r="U1239" s="92"/>
      <c r="V1239" s="91" t="s">
        <v>282</v>
      </c>
      <c r="W1239" s="91" t="s">
        <v>283</v>
      </c>
      <c r="X1239" s="98" t="s">
        <v>11755</v>
      </c>
      <c r="Y1239" s="91" t="s">
        <v>395</v>
      </c>
      <c r="Z1239" s="99">
        <v>22.6</v>
      </c>
      <c r="AA1239" s="100">
        <v>16.95</v>
      </c>
      <c r="AB1239" s="101"/>
      <c r="AC1239" s="102" t="s">
        <v>637</v>
      </c>
      <c r="AD1239" s="103">
        <f>Table1[[#This Row],[QTY]]*Table1[[#This Row],['# Books]]</f>
        <v>0</v>
      </c>
      <c r="AE1239" s="104">
        <f>Table1[[#This Row],[QTY]]*Table1[[#This Row],[S&amp;L Price]]</f>
        <v>0</v>
      </c>
    </row>
    <row r="1240" spans="1:31" ht="18" customHeight="1" x14ac:dyDescent="0.25">
      <c r="A1240" s="86"/>
      <c r="B1240" s="87">
        <v>87</v>
      </c>
      <c r="C1240" s="88"/>
      <c r="D1240" s="89" t="s">
        <v>11738</v>
      </c>
      <c r="E1240" s="90">
        <v>1</v>
      </c>
      <c r="F1240" s="91" t="s">
        <v>11757</v>
      </c>
      <c r="G1240" s="89" t="s">
        <v>0</v>
      </c>
      <c r="H1240" s="89"/>
      <c r="I1240" s="92" t="s">
        <v>11758</v>
      </c>
      <c r="J1240" s="93" t="s">
        <v>11178</v>
      </c>
      <c r="K1240" s="94" t="s">
        <v>11179</v>
      </c>
      <c r="L1240" s="91" t="s">
        <v>318</v>
      </c>
      <c r="M1240" s="91" t="s">
        <v>4</v>
      </c>
      <c r="N1240" s="96" t="s">
        <v>491</v>
      </c>
      <c r="O1240" s="96" t="s">
        <v>514</v>
      </c>
      <c r="P1240" s="92"/>
      <c r="Q1240" s="92"/>
      <c r="R1240" s="92"/>
      <c r="S1240" s="92"/>
      <c r="T1240" s="92" t="s">
        <v>14</v>
      </c>
      <c r="U1240" s="92"/>
      <c r="V1240" s="91" t="s">
        <v>282</v>
      </c>
      <c r="W1240" s="91" t="s">
        <v>283</v>
      </c>
      <c r="X1240" s="98" t="s">
        <v>11759</v>
      </c>
      <c r="Y1240" s="91" t="s">
        <v>395</v>
      </c>
      <c r="Z1240" s="99">
        <v>22.6</v>
      </c>
      <c r="AA1240" s="100">
        <v>16.95</v>
      </c>
      <c r="AB1240" s="101"/>
      <c r="AC1240" s="102" t="s">
        <v>637</v>
      </c>
      <c r="AD1240" s="103">
        <f>Table1[[#This Row],[QTY]]*Table1[[#This Row],['# Books]]</f>
        <v>0</v>
      </c>
      <c r="AE1240" s="104">
        <f>Table1[[#This Row],[QTY]]*Table1[[#This Row],[S&amp;L Price]]</f>
        <v>0</v>
      </c>
    </row>
    <row r="1241" spans="1:31" ht="18" hidden="1" customHeight="1" x14ac:dyDescent="0.25">
      <c r="A1241" s="86"/>
      <c r="B1241" s="87">
        <v>87</v>
      </c>
      <c r="C1241" s="88"/>
      <c r="D1241" s="89" t="s">
        <v>11738</v>
      </c>
      <c r="E1241" s="90">
        <v>1</v>
      </c>
      <c r="F1241" s="91" t="s">
        <v>11757</v>
      </c>
      <c r="G1241" s="89" t="s">
        <v>3</v>
      </c>
      <c r="H1241" s="89"/>
      <c r="I1241" s="92" t="s">
        <v>11760</v>
      </c>
      <c r="J1241" s="93" t="s">
        <v>11178</v>
      </c>
      <c r="K1241" s="94" t="s">
        <v>11179</v>
      </c>
      <c r="L1241" s="91"/>
      <c r="M1241" s="91"/>
      <c r="N1241" s="96" t="s">
        <v>491</v>
      </c>
      <c r="O1241" s="96" t="s">
        <v>514</v>
      </c>
      <c r="P1241" s="92"/>
      <c r="Q1241" s="92"/>
      <c r="R1241" s="92"/>
      <c r="S1241" s="92"/>
      <c r="T1241" s="92" t="s">
        <v>14</v>
      </c>
      <c r="U1241" s="92"/>
      <c r="V1241" s="91" t="s">
        <v>282</v>
      </c>
      <c r="W1241" s="91" t="s">
        <v>283</v>
      </c>
      <c r="X1241" s="98" t="s">
        <v>11759</v>
      </c>
      <c r="Y1241" s="91" t="s">
        <v>395</v>
      </c>
      <c r="Z1241" s="99">
        <v>22.6</v>
      </c>
      <c r="AA1241" s="100">
        <v>16.95</v>
      </c>
      <c r="AB1241" s="101"/>
      <c r="AC1241" s="102" t="s">
        <v>637</v>
      </c>
      <c r="AD1241" s="103">
        <f>Table1[[#This Row],[QTY]]*Table1[[#This Row],['# Books]]</f>
        <v>0</v>
      </c>
      <c r="AE1241" s="104">
        <f>Table1[[#This Row],[QTY]]*Table1[[#This Row],[S&amp;L Price]]</f>
        <v>0</v>
      </c>
    </row>
    <row r="1242" spans="1:31" ht="18" customHeight="1" x14ac:dyDescent="0.25">
      <c r="A1242" s="86"/>
      <c r="B1242" s="87">
        <v>87</v>
      </c>
      <c r="C1242" s="88"/>
      <c r="D1242" s="89" t="s">
        <v>11738</v>
      </c>
      <c r="E1242" s="90">
        <v>1</v>
      </c>
      <c r="F1242" s="91" t="s">
        <v>11761</v>
      </c>
      <c r="G1242" s="89" t="s">
        <v>0</v>
      </c>
      <c r="H1242" s="89"/>
      <c r="I1242" s="92" t="s">
        <v>11762</v>
      </c>
      <c r="J1242" s="93" t="s">
        <v>11178</v>
      </c>
      <c r="K1242" s="94" t="s">
        <v>11179</v>
      </c>
      <c r="L1242" s="91" t="s">
        <v>318</v>
      </c>
      <c r="M1242" s="91" t="s">
        <v>4</v>
      </c>
      <c r="N1242" s="96" t="s">
        <v>491</v>
      </c>
      <c r="O1242" s="96" t="s">
        <v>514</v>
      </c>
      <c r="P1242" s="92"/>
      <c r="Q1242" s="92"/>
      <c r="R1242" s="92"/>
      <c r="S1242" s="92"/>
      <c r="T1242" s="92" t="s">
        <v>14</v>
      </c>
      <c r="U1242" s="92"/>
      <c r="V1242" s="91" t="s">
        <v>282</v>
      </c>
      <c r="W1242" s="91" t="s">
        <v>283</v>
      </c>
      <c r="X1242" s="98" t="s">
        <v>11763</v>
      </c>
      <c r="Y1242" s="91" t="s">
        <v>395</v>
      </c>
      <c r="Z1242" s="99">
        <v>22.6</v>
      </c>
      <c r="AA1242" s="100">
        <v>16.95</v>
      </c>
      <c r="AB1242" s="101"/>
      <c r="AC1242" s="102" t="s">
        <v>637</v>
      </c>
      <c r="AD1242" s="103">
        <f>Table1[[#This Row],[QTY]]*Table1[[#This Row],['# Books]]</f>
        <v>0</v>
      </c>
      <c r="AE1242" s="104">
        <f>Table1[[#This Row],[QTY]]*Table1[[#This Row],[S&amp;L Price]]</f>
        <v>0</v>
      </c>
    </row>
    <row r="1243" spans="1:31" ht="18" hidden="1" customHeight="1" x14ac:dyDescent="0.25">
      <c r="A1243" s="86"/>
      <c r="B1243" s="87">
        <v>87</v>
      </c>
      <c r="C1243" s="88"/>
      <c r="D1243" s="89" t="s">
        <v>11738</v>
      </c>
      <c r="E1243" s="90">
        <v>1</v>
      </c>
      <c r="F1243" s="91" t="s">
        <v>11761</v>
      </c>
      <c r="G1243" s="89" t="s">
        <v>3</v>
      </c>
      <c r="H1243" s="89"/>
      <c r="I1243" s="92" t="s">
        <v>11764</v>
      </c>
      <c r="J1243" s="93" t="s">
        <v>11178</v>
      </c>
      <c r="K1243" s="94" t="s">
        <v>11179</v>
      </c>
      <c r="L1243" s="91"/>
      <c r="M1243" s="91"/>
      <c r="N1243" s="96" t="s">
        <v>491</v>
      </c>
      <c r="O1243" s="96" t="s">
        <v>514</v>
      </c>
      <c r="P1243" s="92"/>
      <c r="Q1243" s="92"/>
      <c r="R1243" s="92"/>
      <c r="S1243" s="92"/>
      <c r="T1243" s="92" t="s">
        <v>14</v>
      </c>
      <c r="U1243" s="92"/>
      <c r="V1243" s="91" t="s">
        <v>282</v>
      </c>
      <c r="W1243" s="91" t="s">
        <v>283</v>
      </c>
      <c r="X1243" s="98" t="s">
        <v>11763</v>
      </c>
      <c r="Y1243" s="91" t="s">
        <v>395</v>
      </c>
      <c r="Z1243" s="99">
        <v>22.6</v>
      </c>
      <c r="AA1243" s="100">
        <v>16.95</v>
      </c>
      <c r="AB1243" s="101"/>
      <c r="AC1243" s="102" t="s">
        <v>637</v>
      </c>
      <c r="AD1243" s="103">
        <f>Table1[[#This Row],[QTY]]*Table1[[#This Row],['# Books]]</f>
        <v>0</v>
      </c>
      <c r="AE1243" s="104">
        <f>Table1[[#This Row],[QTY]]*Table1[[#This Row],[S&amp;L Price]]</f>
        <v>0</v>
      </c>
    </row>
    <row r="1244" spans="1:31" ht="18" hidden="1" customHeight="1" x14ac:dyDescent="0.25">
      <c r="A1244" s="86"/>
      <c r="B1244" s="87">
        <v>87</v>
      </c>
      <c r="C1244" s="88"/>
      <c r="D1244" s="89" t="s">
        <v>11765</v>
      </c>
      <c r="E1244" s="90">
        <v>6</v>
      </c>
      <c r="F1244" s="91" t="s">
        <v>11765</v>
      </c>
      <c r="G1244" s="89" t="s">
        <v>9</v>
      </c>
      <c r="H1244" s="89"/>
      <c r="I1244" s="92" t="s">
        <v>11766</v>
      </c>
      <c r="J1244" s="93" t="s">
        <v>11178</v>
      </c>
      <c r="K1244" s="94" t="s">
        <v>11179</v>
      </c>
      <c r="L1244" s="91" t="s">
        <v>318</v>
      </c>
      <c r="M1244" s="91" t="s">
        <v>285</v>
      </c>
      <c r="N1244" s="96"/>
      <c r="O1244" s="96"/>
      <c r="P1244" s="92"/>
      <c r="Q1244" s="92"/>
      <c r="R1244" s="92"/>
      <c r="S1244" s="92"/>
      <c r="T1244" s="92"/>
      <c r="U1244" s="92"/>
      <c r="V1244" s="91" t="s">
        <v>309</v>
      </c>
      <c r="W1244" s="91" t="s">
        <v>284</v>
      </c>
      <c r="X1244" s="98" t="s">
        <v>11767</v>
      </c>
      <c r="Y1244" s="91" t="s">
        <v>395</v>
      </c>
      <c r="Z1244" s="99">
        <v>159.6</v>
      </c>
      <c r="AA1244" s="100">
        <v>119.7</v>
      </c>
      <c r="AB1244" s="101"/>
      <c r="AC1244" s="102" t="s">
        <v>638</v>
      </c>
      <c r="AD1244" s="103">
        <f>Table1[[#This Row],[QTY]]*Table1[[#This Row],['# Books]]</f>
        <v>0</v>
      </c>
      <c r="AE1244" s="104">
        <f>Table1[[#This Row],[QTY]]*Table1[[#This Row],[S&amp;L Price]]</f>
        <v>0</v>
      </c>
    </row>
    <row r="1245" spans="1:31" ht="18" customHeight="1" x14ac:dyDescent="0.25">
      <c r="A1245" s="86"/>
      <c r="B1245" s="87">
        <v>87</v>
      </c>
      <c r="C1245" s="88"/>
      <c r="D1245" s="89" t="s">
        <v>11765</v>
      </c>
      <c r="E1245" s="90">
        <v>1</v>
      </c>
      <c r="F1245" s="91" t="s">
        <v>11768</v>
      </c>
      <c r="G1245" s="89" t="s">
        <v>0</v>
      </c>
      <c r="H1245" s="89"/>
      <c r="I1245" s="92" t="s">
        <v>11769</v>
      </c>
      <c r="J1245" s="93" t="s">
        <v>11178</v>
      </c>
      <c r="K1245" s="94" t="s">
        <v>11179</v>
      </c>
      <c r="L1245" s="91" t="s">
        <v>318</v>
      </c>
      <c r="M1245" s="91" t="s">
        <v>285</v>
      </c>
      <c r="N1245" s="96" t="s">
        <v>491</v>
      </c>
      <c r="O1245" s="96" t="s">
        <v>10622</v>
      </c>
      <c r="P1245" s="92"/>
      <c r="Q1245" s="92"/>
      <c r="R1245" s="92"/>
      <c r="S1245" s="92"/>
      <c r="T1245" s="92" t="s">
        <v>18</v>
      </c>
      <c r="U1245" s="92"/>
      <c r="V1245" s="91" t="s">
        <v>309</v>
      </c>
      <c r="W1245" s="91" t="s">
        <v>284</v>
      </c>
      <c r="X1245" s="98" t="s">
        <v>11770</v>
      </c>
      <c r="Y1245" s="91" t="s">
        <v>395</v>
      </c>
      <c r="Z1245" s="99">
        <v>26.6</v>
      </c>
      <c r="AA1245" s="100">
        <v>19.95</v>
      </c>
      <c r="AB1245" s="101"/>
      <c r="AC1245" s="102" t="s">
        <v>638</v>
      </c>
      <c r="AD1245" s="103">
        <f>Table1[[#This Row],[QTY]]*Table1[[#This Row],['# Books]]</f>
        <v>0</v>
      </c>
      <c r="AE1245" s="104">
        <f>Table1[[#This Row],[QTY]]*Table1[[#This Row],[S&amp;L Price]]</f>
        <v>0</v>
      </c>
    </row>
    <row r="1246" spans="1:31" ht="18" hidden="1" customHeight="1" x14ac:dyDescent="0.25">
      <c r="A1246" s="86"/>
      <c r="B1246" s="87">
        <v>87</v>
      </c>
      <c r="C1246" s="88"/>
      <c r="D1246" s="89" t="s">
        <v>11765</v>
      </c>
      <c r="E1246" s="90">
        <v>1</v>
      </c>
      <c r="F1246" s="91" t="s">
        <v>11768</v>
      </c>
      <c r="G1246" s="89" t="s">
        <v>3</v>
      </c>
      <c r="H1246" s="89"/>
      <c r="I1246" s="92" t="s">
        <v>11771</v>
      </c>
      <c r="J1246" s="93" t="s">
        <v>11178</v>
      </c>
      <c r="K1246" s="94" t="s">
        <v>11179</v>
      </c>
      <c r="L1246" s="91"/>
      <c r="M1246" s="91"/>
      <c r="N1246" s="96" t="s">
        <v>491</v>
      </c>
      <c r="O1246" s="96" t="s">
        <v>10622</v>
      </c>
      <c r="P1246" s="92"/>
      <c r="Q1246" s="92"/>
      <c r="R1246" s="92"/>
      <c r="S1246" s="92"/>
      <c r="T1246" s="92" t="s">
        <v>18</v>
      </c>
      <c r="U1246" s="92"/>
      <c r="V1246" s="91" t="s">
        <v>309</v>
      </c>
      <c r="W1246" s="91" t="s">
        <v>284</v>
      </c>
      <c r="X1246" s="98" t="s">
        <v>11770</v>
      </c>
      <c r="Y1246" s="91" t="s">
        <v>395</v>
      </c>
      <c r="Z1246" s="99">
        <v>26.6</v>
      </c>
      <c r="AA1246" s="100">
        <v>19.95</v>
      </c>
      <c r="AB1246" s="101"/>
      <c r="AC1246" s="102" t="s">
        <v>638</v>
      </c>
      <c r="AD1246" s="103">
        <f>Table1[[#This Row],[QTY]]*Table1[[#This Row],['# Books]]</f>
        <v>0</v>
      </c>
      <c r="AE1246" s="104">
        <f>Table1[[#This Row],[QTY]]*Table1[[#This Row],[S&amp;L Price]]</f>
        <v>0</v>
      </c>
    </row>
    <row r="1247" spans="1:31" ht="18" customHeight="1" x14ac:dyDescent="0.25">
      <c r="A1247" s="86"/>
      <c r="B1247" s="87">
        <v>87</v>
      </c>
      <c r="C1247" s="88"/>
      <c r="D1247" s="89" t="s">
        <v>11765</v>
      </c>
      <c r="E1247" s="90">
        <v>1</v>
      </c>
      <c r="F1247" s="91" t="s">
        <v>11772</v>
      </c>
      <c r="G1247" s="89" t="s">
        <v>0</v>
      </c>
      <c r="H1247" s="89"/>
      <c r="I1247" s="92" t="s">
        <v>11773</v>
      </c>
      <c r="J1247" s="93" t="s">
        <v>11178</v>
      </c>
      <c r="K1247" s="94" t="s">
        <v>11179</v>
      </c>
      <c r="L1247" s="91" t="s">
        <v>318</v>
      </c>
      <c r="M1247" s="91" t="s">
        <v>285</v>
      </c>
      <c r="N1247" s="96" t="s">
        <v>491</v>
      </c>
      <c r="O1247" s="96" t="s">
        <v>11294</v>
      </c>
      <c r="P1247" s="92"/>
      <c r="Q1247" s="92"/>
      <c r="R1247" s="92"/>
      <c r="S1247" s="92"/>
      <c r="T1247" s="92" t="s">
        <v>18</v>
      </c>
      <c r="U1247" s="92"/>
      <c r="V1247" s="91" t="s">
        <v>309</v>
      </c>
      <c r="W1247" s="91" t="s">
        <v>284</v>
      </c>
      <c r="X1247" s="98" t="s">
        <v>11774</v>
      </c>
      <c r="Y1247" s="91" t="s">
        <v>395</v>
      </c>
      <c r="Z1247" s="99">
        <v>26.6</v>
      </c>
      <c r="AA1247" s="100">
        <v>19.95</v>
      </c>
      <c r="AB1247" s="101"/>
      <c r="AC1247" s="102" t="s">
        <v>638</v>
      </c>
      <c r="AD1247" s="103">
        <f>Table1[[#This Row],[QTY]]*Table1[[#This Row],['# Books]]</f>
        <v>0</v>
      </c>
      <c r="AE1247" s="104">
        <f>Table1[[#This Row],[QTY]]*Table1[[#This Row],[S&amp;L Price]]</f>
        <v>0</v>
      </c>
    </row>
    <row r="1248" spans="1:31" ht="18" hidden="1" customHeight="1" x14ac:dyDescent="0.25">
      <c r="A1248" s="86"/>
      <c r="B1248" s="87">
        <v>87</v>
      </c>
      <c r="C1248" s="88"/>
      <c r="D1248" s="89" t="s">
        <v>11765</v>
      </c>
      <c r="E1248" s="90">
        <v>1</v>
      </c>
      <c r="F1248" s="91" t="s">
        <v>11772</v>
      </c>
      <c r="G1248" s="89" t="s">
        <v>3</v>
      </c>
      <c r="H1248" s="89"/>
      <c r="I1248" s="92" t="s">
        <v>11775</v>
      </c>
      <c r="J1248" s="93" t="s">
        <v>11178</v>
      </c>
      <c r="K1248" s="94" t="s">
        <v>11179</v>
      </c>
      <c r="L1248" s="91"/>
      <c r="M1248" s="91"/>
      <c r="N1248" s="96" t="s">
        <v>491</v>
      </c>
      <c r="O1248" s="96" t="s">
        <v>11294</v>
      </c>
      <c r="P1248" s="92"/>
      <c r="Q1248" s="92"/>
      <c r="R1248" s="92"/>
      <c r="S1248" s="92"/>
      <c r="T1248" s="92" t="s">
        <v>18</v>
      </c>
      <c r="U1248" s="92"/>
      <c r="V1248" s="91" t="s">
        <v>309</v>
      </c>
      <c r="W1248" s="91" t="s">
        <v>284</v>
      </c>
      <c r="X1248" s="98" t="s">
        <v>11774</v>
      </c>
      <c r="Y1248" s="91" t="s">
        <v>395</v>
      </c>
      <c r="Z1248" s="99">
        <v>26.6</v>
      </c>
      <c r="AA1248" s="100">
        <v>19.95</v>
      </c>
      <c r="AB1248" s="101"/>
      <c r="AC1248" s="102" t="s">
        <v>638</v>
      </c>
      <c r="AD1248" s="103">
        <f>Table1[[#This Row],[QTY]]*Table1[[#This Row],['# Books]]</f>
        <v>0</v>
      </c>
      <c r="AE1248" s="104">
        <f>Table1[[#This Row],[QTY]]*Table1[[#This Row],[S&amp;L Price]]</f>
        <v>0</v>
      </c>
    </row>
    <row r="1249" spans="1:31" ht="18" customHeight="1" x14ac:dyDescent="0.25">
      <c r="A1249" s="86"/>
      <c r="B1249" s="87">
        <v>87</v>
      </c>
      <c r="C1249" s="88"/>
      <c r="D1249" s="89" t="s">
        <v>11765</v>
      </c>
      <c r="E1249" s="90">
        <v>1</v>
      </c>
      <c r="F1249" s="91" t="s">
        <v>11776</v>
      </c>
      <c r="G1249" s="89" t="s">
        <v>0</v>
      </c>
      <c r="H1249" s="89"/>
      <c r="I1249" s="92" t="s">
        <v>11777</v>
      </c>
      <c r="J1249" s="93" t="s">
        <v>11178</v>
      </c>
      <c r="K1249" s="94" t="s">
        <v>11179</v>
      </c>
      <c r="L1249" s="91" t="s">
        <v>318</v>
      </c>
      <c r="M1249" s="91" t="s">
        <v>285</v>
      </c>
      <c r="N1249" s="96" t="s">
        <v>491</v>
      </c>
      <c r="O1249" s="96" t="s">
        <v>11778</v>
      </c>
      <c r="P1249" s="92"/>
      <c r="Q1249" s="92"/>
      <c r="R1249" s="92"/>
      <c r="S1249" s="92"/>
      <c r="T1249" s="92" t="s">
        <v>18</v>
      </c>
      <c r="U1249" s="92"/>
      <c r="V1249" s="91" t="s">
        <v>309</v>
      </c>
      <c r="W1249" s="91" t="s">
        <v>284</v>
      </c>
      <c r="X1249" s="98" t="s">
        <v>11779</v>
      </c>
      <c r="Y1249" s="91" t="s">
        <v>395</v>
      </c>
      <c r="Z1249" s="99">
        <v>26.6</v>
      </c>
      <c r="AA1249" s="100">
        <v>19.95</v>
      </c>
      <c r="AB1249" s="101"/>
      <c r="AC1249" s="102" t="s">
        <v>638</v>
      </c>
      <c r="AD1249" s="103">
        <f>Table1[[#This Row],[QTY]]*Table1[[#This Row],['# Books]]</f>
        <v>0</v>
      </c>
      <c r="AE1249" s="104">
        <f>Table1[[#This Row],[QTY]]*Table1[[#This Row],[S&amp;L Price]]</f>
        <v>0</v>
      </c>
    </row>
    <row r="1250" spans="1:31" ht="18" hidden="1" customHeight="1" x14ac:dyDescent="0.25">
      <c r="A1250" s="86"/>
      <c r="B1250" s="87">
        <v>87</v>
      </c>
      <c r="C1250" s="88"/>
      <c r="D1250" s="89" t="s">
        <v>11765</v>
      </c>
      <c r="E1250" s="90">
        <v>1</v>
      </c>
      <c r="F1250" s="91" t="s">
        <v>11776</v>
      </c>
      <c r="G1250" s="89" t="s">
        <v>3</v>
      </c>
      <c r="H1250" s="89"/>
      <c r="I1250" s="92" t="s">
        <v>11780</v>
      </c>
      <c r="J1250" s="93" t="s">
        <v>11178</v>
      </c>
      <c r="K1250" s="94" t="s">
        <v>11179</v>
      </c>
      <c r="L1250" s="91"/>
      <c r="M1250" s="91"/>
      <c r="N1250" s="96" t="s">
        <v>491</v>
      </c>
      <c r="O1250" s="96" t="s">
        <v>11778</v>
      </c>
      <c r="P1250" s="92"/>
      <c r="Q1250" s="92"/>
      <c r="R1250" s="92"/>
      <c r="S1250" s="92"/>
      <c r="T1250" s="92" t="s">
        <v>18</v>
      </c>
      <c r="U1250" s="92"/>
      <c r="V1250" s="91" t="s">
        <v>309</v>
      </c>
      <c r="W1250" s="91" t="s">
        <v>284</v>
      </c>
      <c r="X1250" s="98" t="s">
        <v>11779</v>
      </c>
      <c r="Y1250" s="91" t="s">
        <v>395</v>
      </c>
      <c r="Z1250" s="99">
        <v>26.6</v>
      </c>
      <c r="AA1250" s="100">
        <v>19.95</v>
      </c>
      <c r="AB1250" s="101"/>
      <c r="AC1250" s="102" t="s">
        <v>638</v>
      </c>
      <c r="AD1250" s="103">
        <f>Table1[[#This Row],[QTY]]*Table1[[#This Row],['# Books]]</f>
        <v>0</v>
      </c>
      <c r="AE1250" s="104">
        <f>Table1[[#This Row],[QTY]]*Table1[[#This Row],[S&amp;L Price]]</f>
        <v>0</v>
      </c>
    </row>
    <row r="1251" spans="1:31" ht="18" customHeight="1" x14ac:dyDescent="0.25">
      <c r="A1251" s="86"/>
      <c r="B1251" s="87">
        <v>87</v>
      </c>
      <c r="C1251" s="88"/>
      <c r="D1251" s="89" t="s">
        <v>11765</v>
      </c>
      <c r="E1251" s="90">
        <v>1</v>
      </c>
      <c r="F1251" s="91" t="s">
        <v>11781</v>
      </c>
      <c r="G1251" s="89" t="s">
        <v>0</v>
      </c>
      <c r="H1251" s="89"/>
      <c r="I1251" s="92" t="s">
        <v>11782</v>
      </c>
      <c r="J1251" s="93" t="s">
        <v>11178</v>
      </c>
      <c r="K1251" s="94" t="s">
        <v>11179</v>
      </c>
      <c r="L1251" s="91" t="s">
        <v>318</v>
      </c>
      <c r="M1251" s="91" t="s">
        <v>285</v>
      </c>
      <c r="N1251" s="96" t="s">
        <v>491</v>
      </c>
      <c r="O1251" s="96" t="s">
        <v>10622</v>
      </c>
      <c r="P1251" s="92"/>
      <c r="Q1251" s="92"/>
      <c r="R1251" s="92"/>
      <c r="S1251" s="92"/>
      <c r="T1251" s="92" t="s">
        <v>18</v>
      </c>
      <c r="U1251" s="92"/>
      <c r="V1251" s="91" t="s">
        <v>309</v>
      </c>
      <c r="W1251" s="91" t="s">
        <v>284</v>
      </c>
      <c r="X1251" s="98" t="s">
        <v>11783</v>
      </c>
      <c r="Y1251" s="91" t="s">
        <v>395</v>
      </c>
      <c r="Z1251" s="99">
        <v>26.6</v>
      </c>
      <c r="AA1251" s="100">
        <v>19.95</v>
      </c>
      <c r="AB1251" s="101"/>
      <c r="AC1251" s="102" t="s">
        <v>638</v>
      </c>
      <c r="AD1251" s="103">
        <f>Table1[[#This Row],[QTY]]*Table1[[#This Row],['# Books]]</f>
        <v>0</v>
      </c>
      <c r="AE1251" s="104">
        <f>Table1[[#This Row],[QTY]]*Table1[[#This Row],[S&amp;L Price]]</f>
        <v>0</v>
      </c>
    </row>
    <row r="1252" spans="1:31" ht="18" hidden="1" customHeight="1" x14ac:dyDescent="0.25">
      <c r="A1252" s="86"/>
      <c r="B1252" s="87">
        <v>87</v>
      </c>
      <c r="C1252" s="88"/>
      <c r="D1252" s="89" t="s">
        <v>11765</v>
      </c>
      <c r="E1252" s="90">
        <v>1</v>
      </c>
      <c r="F1252" s="91" t="s">
        <v>11781</v>
      </c>
      <c r="G1252" s="89" t="s">
        <v>3</v>
      </c>
      <c r="H1252" s="89"/>
      <c r="I1252" s="92" t="s">
        <v>11784</v>
      </c>
      <c r="J1252" s="93" t="s">
        <v>11178</v>
      </c>
      <c r="K1252" s="94" t="s">
        <v>11179</v>
      </c>
      <c r="L1252" s="91"/>
      <c r="M1252" s="91"/>
      <c r="N1252" s="96" t="s">
        <v>491</v>
      </c>
      <c r="O1252" s="96" t="s">
        <v>10622</v>
      </c>
      <c r="P1252" s="92"/>
      <c r="Q1252" s="92"/>
      <c r="R1252" s="92"/>
      <c r="S1252" s="92"/>
      <c r="T1252" s="92" t="s">
        <v>18</v>
      </c>
      <c r="U1252" s="92"/>
      <c r="V1252" s="91" t="s">
        <v>309</v>
      </c>
      <c r="W1252" s="91" t="s">
        <v>284</v>
      </c>
      <c r="X1252" s="98" t="s">
        <v>11783</v>
      </c>
      <c r="Y1252" s="91" t="s">
        <v>395</v>
      </c>
      <c r="Z1252" s="99">
        <v>26.6</v>
      </c>
      <c r="AA1252" s="100">
        <v>19.95</v>
      </c>
      <c r="AB1252" s="101"/>
      <c r="AC1252" s="102" t="s">
        <v>638</v>
      </c>
      <c r="AD1252" s="103">
        <f>Table1[[#This Row],[QTY]]*Table1[[#This Row],['# Books]]</f>
        <v>0</v>
      </c>
      <c r="AE1252" s="104">
        <f>Table1[[#This Row],[QTY]]*Table1[[#This Row],[S&amp;L Price]]</f>
        <v>0</v>
      </c>
    </row>
    <row r="1253" spans="1:31" ht="18" customHeight="1" x14ac:dyDescent="0.25">
      <c r="A1253" s="86"/>
      <c r="B1253" s="87">
        <v>87</v>
      </c>
      <c r="C1253" s="88"/>
      <c r="D1253" s="89" t="s">
        <v>11765</v>
      </c>
      <c r="E1253" s="90">
        <v>1</v>
      </c>
      <c r="F1253" s="91" t="s">
        <v>11785</v>
      </c>
      <c r="G1253" s="89" t="s">
        <v>0</v>
      </c>
      <c r="H1253" s="89"/>
      <c r="I1253" s="92" t="s">
        <v>11786</v>
      </c>
      <c r="J1253" s="93" t="s">
        <v>11178</v>
      </c>
      <c r="K1253" s="94" t="s">
        <v>11179</v>
      </c>
      <c r="L1253" s="91" t="s">
        <v>318</v>
      </c>
      <c r="M1253" s="91" t="s">
        <v>285</v>
      </c>
      <c r="N1253" s="96" t="s">
        <v>491</v>
      </c>
      <c r="O1253" s="96" t="s">
        <v>10622</v>
      </c>
      <c r="P1253" s="92"/>
      <c r="Q1253" s="92"/>
      <c r="R1253" s="92"/>
      <c r="S1253" s="92"/>
      <c r="T1253" s="92" t="s">
        <v>18</v>
      </c>
      <c r="U1253" s="92"/>
      <c r="V1253" s="91" t="s">
        <v>309</v>
      </c>
      <c r="W1253" s="91" t="s">
        <v>284</v>
      </c>
      <c r="X1253" s="98" t="s">
        <v>11787</v>
      </c>
      <c r="Y1253" s="91" t="s">
        <v>395</v>
      </c>
      <c r="Z1253" s="99">
        <v>26.6</v>
      </c>
      <c r="AA1253" s="100">
        <v>19.95</v>
      </c>
      <c r="AB1253" s="101"/>
      <c r="AC1253" s="102" t="s">
        <v>638</v>
      </c>
      <c r="AD1253" s="103">
        <f>Table1[[#This Row],[QTY]]*Table1[[#This Row],['# Books]]</f>
        <v>0</v>
      </c>
      <c r="AE1253" s="104">
        <f>Table1[[#This Row],[QTY]]*Table1[[#This Row],[S&amp;L Price]]</f>
        <v>0</v>
      </c>
    </row>
    <row r="1254" spans="1:31" ht="18" hidden="1" customHeight="1" x14ac:dyDescent="0.25">
      <c r="A1254" s="86"/>
      <c r="B1254" s="87">
        <v>87</v>
      </c>
      <c r="C1254" s="88"/>
      <c r="D1254" s="89" t="s">
        <v>11765</v>
      </c>
      <c r="E1254" s="90">
        <v>1</v>
      </c>
      <c r="F1254" s="91" t="s">
        <v>11785</v>
      </c>
      <c r="G1254" s="89" t="s">
        <v>3</v>
      </c>
      <c r="H1254" s="89"/>
      <c r="I1254" s="92" t="s">
        <v>11788</v>
      </c>
      <c r="J1254" s="93" t="s">
        <v>11178</v>
      </c>
      <c r="K1254" s="94" t="s">
        <v>11179</v>
      </c>
      <c r="L1254" s="91"/>
      <c r="M1254" s="91"/>
      <c r="N1254" s="96" t="s">
        <v>491</v>
      </c>
      <c r="O1254" s="96" t="s">
        <v>10622</v>
      </c>
      <c r="P1254" s="92"/>
      <c r="Q1254" s="92"/>
      <c r="R1254" s="92"/>
      <c r="S1254" s="92"/>
      <c r="T1254" s="92" t="s">
        <v>18</v>
      </c>
      <c r="U1254" s="92"/>
      <c r="V1254" s="91" t="s">
        <v>309</v>
      </c>
      <c r="W1254" s="91" t="s">
        <v>284</v>
      </c>
      <c r="X1254" s="98" t="s">
        <v>11787</v>
      </c>
      <c r="Y1254" s="91" t="s">
        <v>395</v>
      </c>
      <c r="Z1254" s="99">
        <v>26.6</v>
      </c>
      <c r="AA1254" s="100">
        <v>19.95</v>
      </c>
      <c r="AB1254" s="101"/>
      <c r="AC1254" s="102" t="s">
        <v>638</v>
      </c>
      <c r="AD1254" s="103">
        <f>Table1[[#This Row],[QTY]]*Table1[[#This Row],['# Books]]</f>
        <v>0</v>
      </c>
      <c r="AE1254" s="104">
        <f>Table1[[#This Row],[QTY]]*Table1[[#This Row],[S&amp;L Price]]</f>
        <v>0</v>
      </c>
    </row>
    <row r="1255" spans="1:31" ht="18" customHeight="1" x14ac:dyDescent="0.25">
      <c r="A1255" s="86"/>
      <c r="B1255" s="87">
        <v>87</v>
      </c>
      <c r="C1255" s="88"/>
      <c r="D1255" s="89" t="s">
        <v>11765</v>
      </c>
      <c r="E1255" s="90">
        <v>1</v>
      </c>
      <c r="F1255" s="91" t="s">
        <v>11789</v>
      </c>
      <c r="G1255" s="89" t="s">
        <v>0</v>
      </c>
      <c r="H1255" s="89"/>
      <c r="I1255" s="92" t="s">
        <v>11790</v>
      </c>
      <c r="J1255" s="93" t="s">
        <v>11178</v>
      </c>
      <c r="K1255" s="94" t="s">
        <v>11179</v>
      </c>
      <c r="L1255" s="91" t="s">
        <v>318</v>
      </c>
      <c r="M1255" s="91" t="s">
        <v>285</v>
      </c>
      <c r="N1255" s="96" t="s">
        <v>491</v>
      </c>
      <c r="O1255" s="96" t="s">
        <v>11294</v>
      </c>
      <c r="P1255" s="92"/>
      <c r="Q1255" s="92"/>
      <c r="R1255" s="92"/>
      <c r="S1255" s="92"/>
      <c r="T1255" s="92" t="s">
        <v>18</v>
      </c>
      <c r="U1255" s="92"/>
      <c r="V1255" s="91" t="s">
        <v>309</v>
      </c>
      <c r="W1255" s="91" t="s">
        <v>284</v>
      </c>
      <c r="X1255" s="98" t="s">
        <v>11791</v>
      </c>
      <c r="Y1255" s="91" t="s">
        <v>395</v>
      </c>
      <c r="Z1255" s="99">
        <v>26.6</v>
      </c>
      <c r="AA1255" s="100">
        <v>19.95</v>
      </c>
      <c r="AB1255" s="101"/>
      <c r="AC1255" s="102" t="s">
        <v>638</v>
      </c>
      <c r="AD1255" s="103">
        <f>Table1[[#This Row],[QTY]]*Table1[[#This Row],['# Books]]</f>
        <v>0</v>
      </c>
      <c r="AE1255" s="104">
        <f>Table1[[#This Row],[QTY]]*Table1[[#This Row],[S&amp;L Price]]</f>
        <v>0</v>
      </c>
    </row>
    <row r="1256" spans="1:31" ht="18" hidden="1" customHeight="1" x14ac:dyDescent="0.25">
      <c r="A1256" s="86"/>
      <c r="B1256" s="87">
        <v>87</v>
      </c>
      <c r="C1256" s="88"/>
      <c r="D1256" s="89" t="s">
        <v>11765</v>
      </c>
      <c r="E1256" s="90">
        <v>1</v>
      </c>
      <c r="F1256" s="91" t="s">
        <v>11789</v>
      </c>
      <c r="G1256" s="89" t="s">
        <v>3</v>
      </c>
      <c r="H1256" s="89"/>
      <c r="I1256" s="92" t="s">
        <v>11792</v>
      </c>
      <c r="J1256" s="93" t="s">
        <v>11178</v>
      </c>
      <c r="K1256" s="94" t="s">
        <v>11179</v>
      </c>
      <c r="L1256" s="91"/>
      <c r="M1256" s="91"/>
      <c r="N1256" s="96" t="s">
        <v>491</v>
      </c>
      <c r="O1256" s="96" t="s">
        <v>11294</v>
      </c>
      <c r="P1256" s="92"/>
      <c r="Q1256" s="92"/>
      <c r="R1256" s="92"/>
      <c r="S1256" s="92"/>
      <c r="T1256" s="92" t="s">
        <v>18</v>
      </c>
      <c r="U1256" s="92"/>
      <c r="V1256" s="91" t="s">
        <v>309</v>
      </c>
      <c r="W1256" s="91" t="s">
        <v>284</v>
      </c>
      <c r="X1256" s="98" t="s">
        <v>11791</v>
      </c>
      <c r="Y1256" s="91" t="s">
        <v>395</v>
      </c>
      <c r="Z1256" s="99">
        <v>26.6</v>
      </c>
      <c r="AA1256" s="100">
        <v>19.95</v>
      </c>
      <c r="AB1256" s="101"/>
      <c r="AC1256" s="102" t="s">
        <v>638</v>
      </c>
      <c r="AD1256" s="103">
        <f>Table1[[#This Row],[QTY]]*Table1[[#This Row],['# Books]]</f>
        <v>0</v>
      </c>
      <c r="AE1256" s="104">
        <f>Table1[[#This Row],[QTY]]*Table1[[#This Row],[S&amp;L Price]]</f>
        <v>0</v>
      </c>
    </row>
    <row r="1257" spans="1:31" ht="18" hidden="1" customHeight="1" x14ac:dyDescent="0.25">
      <c r="A1257" s="86"/>
      <c r="B1257" s="87">
        <v>87</v>
      </c>
      <c r="C1257" s="88"/>
      <c r="D1257" s="89" t="s">
        <v>11793</v>
      </c>
      <c r="E1257" s="90">
        <v>6</v>
      </c>
      <c r="F1257" s="91" t="s">
        <v>11793</v>
      </c>
      <c r="G1257" s="89" t="s">
        <v>9</v>
      </c>
      <c r="H1257" s="89"/>
      <c r="I1257" s="92" t="s">
        <v>11794</v>
      </c>
      <c r="J1257" s="93" t="s">
        <v>11178</v>
      </c>
      <c r="K1257" s="94" t="s">
        <v>11179</v>
      </c>
      <c r="L1257" s="91" t="s">
        <v>318</v>
      </c>
      <c r="M1257" s="91" t="s">
        <v>4</v>
      </c>
      <c r="N1257" s="96"/>
      <c r="O1257" s="96"/>
      <c r="P1257" s="92"/>
      <c r="Q1257" s="92"/>
      <c r="R1257" s="92"/>
      <c r="S1257" s="92"/>
      <c r="T1257" s="92"/>
      <c r="U1257" s="92"/>
      <c r="V1257" s="91" t="s">
        <v>282</v>
      </c>
      <c r="W1257" s="91" t="s">
        <v>283</v>
      </c>
      <c r="X1257" s="98" t="s">
        <v>11795</v>
      </c>
      <c r="Y1257" s="91" t="s">
        <v>395</v>
      </c>
      <c r="Z1257" s="99">
        <v>135.6</v>
      </c>
      <c r="AA1257" s="100">
        <v>101.7</v>
      </c>
      <c r="AB1257" s="101"/>
      <c r="AC1257" s="102" t="s">
        <v>637</v>
      </c>
      <c r="AD1257" s="103">
        <f>Table1[[#This Row],[QTY]]*Table1[[#This Row],['# Books]]</f>
        <v>0</v>
      </c>
      <c r="AE1257" s="104">
        <f>Table1[[#This Row],[QTY]]*Table1[[#This Row],[S&amp;L Price]]</f>
        <v>0</v>
      </c>
    </row>
    <row r="1258" spans="1:31" ht="18" customHeight="1" x14ac:dyDescent="0.25">
      <c r="A1258" s="86"/>
      <c r="B1258" s="87">
        <v>87</v>
      </c>
      <c r="C1258" s="88"/>
      <c r="D1258" s="89" t="s">
        <v>11793</v>
      </c>
      <c r="E1258" s="90">
        <v>1</v>
      </c>
      <c r="F1258" s="91" t="s">
        <v>11796</v>
      </c>
      <c r="G1258" s="89" t="s">
        <v>0</v>
      </c>
      <c r="H1258" s="89"/>
      <c r="I1258" s="92" t="s">
        <v>11797</v>
      </c>
      <c r="J1258" s="93" t="s">
        <v>11178</v>
      </c>
      <c r="K1258" s="94" t="s">
        <v>11179</v>
      </c>
      <c r="L1258" s="91" t="s">
        <v>318</v>
      </c>
      <c r="M1258" s="91" t="s">
        <v>4</v>
      </c>
      <c r="N1258" s="96" t="s">
        <v>491</v>
      </c>
      <c r="O1258" s="96" t="s">
        <v>529</v>
      </c>
      <c r="P1258" s="92"/>
      <c r="Q1258" s="92"/>
      <c r="R1258" s="92"/>
      <c r="S1258" s="92"/>
      <c r="T1258" s="92" t="s">
        <v>5</v>
      </c>
      <c r="U1258" s="92"/>
      <c r="V1258" s="91" t="s">
        <v>282</v>
      </c>
      <c r="W1258" s="91" t="s">
        <v>283</v>
      </c>
      <c r="X1258" s="98" t="s">
        <v>11798</v>
      </c>
      <c r="Y1258" s="91" t="s">
        <v>395</v>
      </c>
      <c r="Z1258" s="99">
        <v>22.6</v>
      </c>
      <c r="AA1258" s="100">
        <v>16.95</v>
      </c>
      <c r="AB1258" s="101" t="s">
        <v>11799</v>
      </c>
      <c r="AC1258" s="102" t="s">
        <v>637</v>
      </c>
      <c r="AD1258" s="103">
        <f>Table1[[#This Row],[QTY]]*Table1[[#This Row],['# Books]]</f>
        <v>0</v>
      </c>
      <c r="AE1258" s="104">
        <f>Table1[[#This Row],[QTY]]*Table1[[#This Row],[S&amp;L Price]]</f>
        <v>0</v>
      </c>
    </row>
    <row r="1259" spans="1:31" ht="18" hidden="1" customHeight="1" x14ac:dyDescent="0.25">
      <c r="A1259" s="86"/>
      <c r="B1259" s="87">
        <v>87</v>
      </c>
      <c r="C1259" s="88"/>
      <c r="D1259" s="89" t="s">
        <v>11793</v>
      </c>
      <c r="E1259" s="90">
        <v>1</v>
      </c>
      <c r="F1259" s="91" t="s">
        <v>11796</v>
      </c>
      <c r="G1259" s="89" t="s">
        <v>3</v>
      </c>
      <c r="H1259" s="89"/>
      <c r="I1259" s="92" t="s">
        <v>11800</v>
      </c>
      <c r="J1259" s="93" t="s">
        <v>11178</v>
      </c>
      <c r="K1259" s="94" t="s">
        <v>11179</v>
      </c>
      <c r="L1259" s="91"/>
      <c r="M1259" s="91"/>
      <c r="N1259" s="96" t="s">
        <v>491</v>
      </c>
      <c r="O1259" s="96" t="s">
        <v>529</v>
      </c>
      <c r="P1259" s="92"/>
      <c r="Q1259" s="92"/>
      <c r="R1259" s="92"/>
      <c r="S1259" s="92"/>
      <c r="T1259" s="92" t="s">
        <v>5</v>
      </c>
      <c r="U1259" s="92"/>
      <c r="V1259" s="91" t="s">
        <v>282</v>
      </c>
      <c r="W1259" s="91" t="s">
        <v>283</v>
      </c>
      <c r="X1259" s="98" t="s">
        <v>11798</v>
      </c>
      <c r="Y1259" s="91" t="s">
        <v>395</v>
      </c>
      <c r="Z1259" s="99">
        <v>22.6</v>
      </c>
      <c r="AA1259" s="100">
        <v>16.95</v>
      </c>
      <c r="AB1259" s="101" t="s">
        <v>11799</v>
      </c>
      <c r="AC1259" s="102" t="s">
        <v>637</v>
      </c>
      <c r="AD1259" s="103">
        <f>Table1[[#This Row],[QTY]]*Table1[[#This Row],['# Books]]</f>
        <v>0</v>
      </c>
      <c r="AE1259" s="104">
        <f>Table1[[#This Row],[QTY]]*Table1[[#This Row],[S&amp;L Price]]</f>
        <v>0</v>
      </c>
    </row>
    <row r="1260" spans="1:31" ht="18" customHeight="1" x14ac:dyDescent="0.25">
      <c r="A1260" s="86"/>
      <c r="B1260" s="87">
        <v>87</v>
      </c>
      <c r="C1260" s="88"/>
      <c r="D1260" s="89" t="s">
        <v>11793</v>
      </c>
      <c r="E1260" s="90">
        <v>1</v>
      </c>
      <c r="F1260" s="91" t="s">
        <v>11801</v>
      </c>
      <c r="G1260" s="89" t="s">
        <v>0</v>
      </c>
      <c r="H1260" s="89"/>
      <c r="I1260" s="92" t="s">
        <v>11802</v>
      </c>
      <c r="J1260" s="93" t="s">
        <v>11178</v>
      </c>
      <c r="K1260" s="94" t="s">
        <v>11179</v>
      </c>
      <c r="L1260" s="91" t="s">
        <v>318</v>
      </c>
      <c r="M1260" s="91" t="s">
        <v>4</v>
      </c>
      <c r="N1260" s="96" t="s">
        <v>491</v>
      </c>
      <c r="O1260" s="96" t="s">
        <v>529</v>
      </c>
      <c r="P1260" s="92"/>
      <c r="Q1260" s="92"/>
      <c r="R1260" s="92"/>
      <c r="S1260" s="92"/>
      <c r="T1260" s="92" t="s">
        <v>6</v>
      </c>
      <c r="U1260" s="92"/>
      <c r="V1260" s="91" t="s">
        <v>282</v>
      </c>
      <c r="W1260" s="91" t="s">
        <v>283</v>
      </c>
      <c r="X1260" s="98" t="s">
        <v>11803</v>
      </c>
      <c r="Y1260" s="91" t="s">
        <v>395</v>
      </c>
      <c r="Z1260" s="99">
        <v>22.6</v>
      </c>
      <c r="AA1260" s="100">
        <v>16.95</v>
      </c>
      <c r="AB1260" s="101" t="s">
        <v>11799</v>
      </c>
      <c r="AC1260" s="102" t="s">
        <v>637</v>
      </c>
      <c r="AD1260" s="103">
        <f>Table1[[#This Row],[QTY]]*Table1[[#This Row],['# Books]]</f>
        <v>0</v>
      </c>
      <c r="AE1260" s="104">
        <f>Table1[[#This Row],[QTY]]*Table1[[#This Row],[S&amp;L Price]]</f>
        <v>0</v>
      </c>
    </row>
    <row r="1261" spans="1:31" ht="18" hidden="1" customHeight="1" x14ac:dyDescent="0.25">
      <c r="A1261" s="86"/>
      <c r="B1261" s="87">
        <v>87</v>
      </c>
      <c r="C1261" s="88"/>
      <c r="D1261" s="89" t="s">
        <v>11793</v>
      </c>
      <c r="E1261" s="90">
        <v>1</v>
      </c>
      <c r="F1261" s="91" t="s">
        <v>11801</v>
      </c>
      <c r="G1261" s="89" t="s">
        <v>3</v>
      </c>
      <c r="H1261" s="89"/>
      <c r="I1261" s="92" t="s">
        <v>11804</v>
      </c>
      <c r="J1261" s="93" t="s">
        <v>11178</v>
      </c>
      <c r="K1261" s="94" t="s">
        <v>11179</v>
      </c>
      <c r="L1261" s="91"/>
      <c r="M1261" s="91"/>
      <c r="N1261" s="96" t="s">
        <v>491</v>
      </c>
      <c r="O1261" s="96" t="s">
        <v>529</v>
      </c>
      <c r="P1261" s="92"/>
      <c r="Q1261" s="92"/>
      <c r="R1261" s="92"/>
      <c r="S1261" s="92"/>
      <c r="T1261" s="92" t="s">
        <v>6</v>
      </c>
      <c r="U1261" s="92"/>
      <c r="V1261" s="91" t="s">
        <v>282</v>
      </c>
      <c r="W1261" s="91" t="s">
        <v>283</v>
      </c>
      <c r="X1261" s="98" t="s">
        <v>11803</v>
      </c>
      <c r="Y1261" s="91" t="s">
        <v>395</v>
      </c>
      <c r="Z1261" s="99">
        <v>22.6</v>
      </c>
      <c r="AA1261" s="100">
        <v>16.95</v>
      </c>
      <c r="AB1261" s="101" t="s">
        <v>11799</v>
      </c>
      <c r="AC1261" s="102" t="s">
        <v>637</v>
      </c>
      <c r="AD1261" s="103">
        <f>Table1[[#This Row],[QTY]]*Table1[[#This Row],['# Books]]</f>
        <v>0</v>
      </c>
      <c r="AE1261" s="104">
        <f>Table1[[#This Row],[QTY]]*Table1[[#This Row],[S&amp;L Price]]</f>
        <v>0</v>
      </c>
    </row>
    <row r="1262" spans="1:31" ht="18" customHeight="1" x14ac:dyDescent="0.25">
      <c r="A1262" s="86"/>
      <c r="B1262" s="87">
        <v>87</v>
      </c>
      <c r="C1262" s="88"/>
      <c r="D1262" s="89" t="s">
        <v>11793</v>
      </c>
      <c r="E1262" s="90">
        <v>1</v>
      </c>
      <c r="F1262" s="91" t="s">
        <v>11805</v>
      </c>
      <c r="G1262" s="89" t="s">
        <v>0</v>
      </c>
      <c r="H1262" s="89"/>
      <c r="I1262" s="92" t="s">
        <v>11806</v>
      </c>
      <c r="J1262" s="93" t="s">
        <v>11178</v>
      </c>
      <c r="K1262" s="94" t="s">
        <v>11179</v>
      </c>
      <c r="L1262" s="91" t="s">
        <v>318</v>
      </c>
      <c r="M1262" s="91" t="s">
        <v>4</v>
      </c>
      <c r="N1262" s="96" t="s">
        <v>491</v>
      </c>
      <c r="O1262" s="96" t="s">
        <v>529</v>
      </c>
      <c r="P1262" s="92"/>
      <c r="Q1262" s="92"/>
      <c r="R1262" s="92"/>
      <c r="S1262" s="92"/>
      <c r="T1262" s="92" t="s">
        <v>6</v>
      </c>
      <c r="U1262" s="92"/>
      <c r="V1262" s="91" t="s">
        <v>282</v>
      </c>
      <c r="W1262" s="91" t="s">
        <v>283</v>
      </c>
      <c r="X1262" s="98" t="s">
        <v>11807</v>
      </c>
      <c r="Y1262" s="91" t="s">
        <v>395</v>
      </c>
      <c r="Z1262" s="99">
        <v>22.6</v>
      </c>
      <c r="AA1262" s="100">
        <v>16.95</v>
      </c>
      <c r="AB1262" s="101" t="s">
        <v>11808</v>
      </c>
      <c r="AC1262" s="102" t="s">
        <v>637</v>
      </c>
      <c r="AD1262" s="103">
        <f>Table1[[#This Row],[QTY]]*Table1[[#This Row],['# Books]]</f>
        <v>0</v>
      </c>
      <c r="AE1262" s="104">
        <f>Table1[[#This Row],[QTY]]*Table1[[#This Row],[S&amp;L Price]]</f>
        <v>0</v>
      </c>
    </row>
    <row r="1263" spans="1:31" ht="18" hidden="1" customHeight="1" x14ac:dyDescent="0.25">
      <c r="A1263" s="86"/>
      <c r="B1263" s="87">
        <v>87</v>
      </c>
      <c r="C1263" s="88"/>
      <c r="D1263" s="89" t="s">
        <v>11793</v>
      </c>
      <c r="E1263" s="90">
        <v>1</v>
      </c>
      <c r="F1263" s="91" t="s">
        <v>11805</v>
      </c>
      <c r="G1263" s="89" t="s">
        <v>3</v>
      </c>
      <c r="H1263" s="89"/>
      <c r="I1263" s="92" t="s">
        <v>11809</v>
      </c>
      <c r="J1263" s="93" t="s">
        <v>11178</v>
      </c>
      <c r="K1263" s="94" t="s">
        <v>11179</v>
      </c>
      <c r="L1263" s="91"/>
      <c r="M1263" s="91"/>
      <c r="N1263" s="96" t="s">
        <v>491</v>
      </c>
      <c r="O1263" s="96" t="s">
        <v>529</v>
      </c>
      <c r="P1263" s="92"/>
      <c r="Q1263" s="92"/>
      <c r="R1263" s="92"/>
      <c r="S1263" s="92"/>
      <c r="T1263" s="92" t="s">
        <v>6</v>
      </c>
      <c r="U1263" s="92"/>
      <c r="V1263" s="91" t="s">
        <v>282</v>
      </c>
      <c r="W1263" s="91" t="s">
        <v>283</v>
      </c>
      <c r="X1263" s="98" t="s">
        <v>11807</v>
      </c>
      <c r="Y1263" s="91" t="s">
        <v>395</v>
      </c>
      <c r="Z1263" s="99">
        <v>22.6</v>
      </c>
      <c r="AA1263" s="100">
        <v>16.95</v>
      </c>
      <c r="AB1263" s="101" t="s">
        <v>11808</v>
      </c>
      <c r="AC1263" s="102" t="s">
        <v>637</v>
      </c>
      <c r="AD1263" s="103">
        <f>Table1[[#This Row],[QTY]]*Table1[[#This Row],['# Books]]</f>
        <v>0</v>
      </c>
      <c r="AE1263" s="104">
        <f>Table1[[#This Row],[QTY]]*Table1[[#This Row],[S&amp;L Price]]</f>
        <v>0</v>
      </c>
    </row>
    <row r="1264" spans="1:31" ht="18" customHeight="1" x14ac:dyDescent="0.25">
      <c r="A1264" s="86"/>
      <c r="B1264" s="87">
        <v>87</v>
      </c>
      <c r="C1264" s="88"/>
      <c r="D1264" s="89" t="s">
        <v>11793</v>
      </c>
      <c r="E1264" s="90">
        <v>1</v>
      </c>
      <c r="F1264" s="91" t="s">
        <v>11810</v>
      </c>
      <c r="G1264" s="89" t="s">
        <v>0</v>
      </c>
      <c r="H1264" s="89"/>
      <c r="I1264" s="92" t="s">
        <v>11811</v>
      </c>
      <c r="J1264" s="93" t="s">
        <v>11178</v>
      </c>
      <c r="K1264" s="94" t="s">
        <v>11179</v>
      </c>
      <c r="L1264" s="91" t="s">
        <v>318</v>
      </c>
      <c r="M1264" s="91" t="s">
        <v>4</v>
      </c>
      <c r="N1264" s="96" t="s">
        <v>491</v>
      </c>
      <c r="O1264" s="96" t="s">
        <v>529</v>
      </c>
      <c r="P1264" s="92"/>
      <c r="Q1264" s="92"/>
      <c r="R1264" s="92"/>
      <c r="S1264" s="92"/>
      <c r="T1264" s="92" t="s">
        <v>6</v>
      </c>
      <c r="U1264" s="92"/>
      <c r="V1264" s="91" t="s">
        <v>282</v>
      </c>
      <c r="W1264" s="91" t="s">
        <v>283</v>
      </c>
      <c r="X1264" s="98" t="s">
        <v>11812</v>
      </c>
      <c r="Y1264" s="91" t="s">
        <v>395</v>
      </c>
      <c r="Z1264" s="99">
        <v>22.6</v>
      </c>
      <c r="AA1264" s="100">
        <v>16.95</v>
      </c>
      <c r="AB1264" s="101" t="s">
        <v>11813</v>
      </c>
      <c r="AC1264" s="102" t="s">
        <v>637</v>
      </c>
      <c r="AD1264" s="103">
        <f>Table1[[#This Row],[QTY]]*Table1[[#This Row],['# Books]]</f>
        <v>0</v>
      </c>
      <c r="AE1264" s="104">
        <f>Table1[[#This Row],[QTY]]*Table1[[#This Row],[S&amp;L Price]]</f>
        <v>0</v>
      </c>
    </row>
    <row r="1265" spans="1:31" ht="18" hidden="1" customHeight="1" x14ac:dyDescent="0.25">
      <c r="A1265" s="86"/>
      <c r="B1265" s="87">
        <v>87</v>
      </c>
      <c r="C1265" s="88"/>
      <c r="D1265" s="89" t="s">
        <v>11793</v>
      </c>
      <c r="E1265" s="90">
        <v>1</v>
      </c>
      <c r="F1265" s="91" t="s">
        <v>11810</v>
      </c>
      <c r="G1265" s="89" t="s">
        <v>3</v>
      </c>
      <c r="H1265" s="89"/>
      <c r="I1265" s="92" t="s">
        <v>11814</v>
      </c>
      <c r="J1265" s="93" t="s">
        <v>11178</v>
      </c>
      <c r="K1265" s="94" t="s">
        <v>11179</v>
      </c>
      <c r="L1265" s="91"/>
      <c r="M1265" s="91"/>
      <c r="N1265" s="96" t="s">
        <v>491</v>
      </c>
      <c r="O1265" s="96" t="s">
        <v>529</v>
      </c>
      <c r="P1265" s="92"/>
      <c r="Q1265" s="92"/>
      <c r="R1265" s="92"/>
      <c r="S1265" s="92"/>
      <c r="T1265" s="92" t="s">
        <v>6</v>
      </c>
      <c r="U1265" s="92"/>
      <c r="V1265" s="91" t="s">
        <v>282</v>
      </c>
      <c r="W1265" s="91" t="s">
        <v>283</v>
      </c>
      <c r="X1265" s="98" t="s">
        <v>11812</v>
      </c>
      <c r="Y1265" s="91" t="s">
        <v>395</v>
      </c>
      <c r="Z1265" s="99">
        <v>22.6</v>
      </c>
      <c r="AA1265" s="100">
        <v>16.95</v>
      </c>
      <c r="AB1265" s="101" t="s">
        <v>11813</v>
      </c>
      <c r="AC1265" s="102" t="s">
        <v>637</v>
      </c>
      <c r="AD1265" s="103">
        <f>Table1[[#This Row],[QTY]]*Table1[[#This Row],['# Books]]</f>
        <v>0</v>
      </c>
      <c r="AE1265" s="104">
        <f>Table1[[#This Row],[QTY]]*Table1[[#This Row],[S&amp;L Price]]</f>
        <v>0</v>
      </c>
    </row>
    <row r="1266" spans="1:31" ht="18" customHeight="1" x14ac:dyDescent="0.25">
      <c r="A1266" s="86"/>
      <c r="B1266" s="87">
        <v>87</v>
      </c>
      <c r="C1266" s="88"/>
      <c r="D1266" s="89" t="s">
        <v>11793</v>
      </c>
      <c r="E1266" s="90">
        <v>1</v>
      </c>
      <c r="F1266" s="91" t="s">
        <v>11815</v>
      </c>
      <c r="G1266" s="89" t="s">
        <v>0</v>
      </c>
      <c r="H1266" s="89"/>
      <c r="I1266" s="92" t="s">
        <v>11816</v>
      </c>
      <c r="J1266" s="93" t="s">
        <v>11178</v>
      </c>
      <c r="K1266" s="94" t="s">
        <v>11179</v>
      </c>
      <c r="L1266" s="91" t="s">
        <v>318</v>
      </c>
      <c r="M1266" s="91" t="s">
        <v>4</v>
      </c>
      <c r="N1266" s="96" t="s">
        <v>491</v>
      </c>
      <c r="O1266" s="96" t="s">
        <v>529</v>
      </c>
      <c r="P1266" s="92"/>
      <c r="Q1266" s="92"/>
      <c r="R1266" s="92"/>
      <c r="S1266" s="92"/>
      <c r="T1266" s="92" t="s">
        <v>5</v>
      </c>
      <c r="U1266" s="92"/>
      <c r="V1266" s="91" t="s">
        <v>282</v>
      </c>
      <c r="W1266" s="91" t="s">
        <v>283</v>
      </c>
      <c r="X1266" s="98" t="s">
        <v>11817</v>
      </c>
      <c r="Y1266" s="91" t="s">
        <v>395</v>
      </c>
      <c r="Z1266" s="99">
        <v>22.6</v>
      </c>
      <c r="AA1266" s="100">
        <v>16.95</v>
      </c>
      <c r="AB1266" s="101" t="s">
        <v>11808</v>
      </c>
      <c r="AC1266" s="102" t="s">
        <v>637</v>
      </c>
      <c r="AD1266" s="103">
        <f>Table1[[#This Row],[QTY]]*Table1[[#This Row],['# Books]]</f>
        <v>0</v>
      </c>
      <c r="AE1266" s="104">
        <f>Table1[[#This Row],[QTY]]*Table1[[#This Row],[S&amp;L Price]]</f>
        <v>0</v>
      </c>
    </row>
    <row r="1267" spans="1:31" ht="18" hidden="1" customHeight="1" x14ac:dyDescent="0.25">
      <c r="A1267" s="86"/>
      <c r="B1267" s="87">
        <v>87</v>
      </c>
      <c r="C1267" s="88"/>
      <c r="D1267" s="89" t="s">
        <v>11793</v>
      </c>
      <c r="E1267" s="90">
        <v>1</v>
      </c>
      <c r="F1267" s="91" t="s">
        <v>11815</v>
      </c>
      <c r="G1267" s="89" t="s">
        <v>3</v>
      </c>
      <c r="H1267" s="89"/>
      <c r="I1267" s="92" t="s">
        <v>11818</v>
      </c>
      <c r="J1267" s="93" t="s">
        <v>11178</v>
      </c>
      <c r="K1267" s="94" t="s">
        <v>11179</v>
      </c>
      <c r="L1267" s="91"/>
      <c r="M1267" s="91"/>
      <c r="N1267" s="96" t="s">
        <v>491</v>
      </c>
      <c r="O1267" s="96" t="s">
        <v>529</v>
      </c>
      <c r="P1267" s="92"/>
      <c r="Q1267" s="92"/>
      <c r="R1267" s="92"/>
      <c r="S1267" s="92"/>
      <c r="T1267" s="92" t="s">
        <v>5</v>
      </c>
      <c r="U1267" s="92"/>
      <c r="V1267" s="91" t="s">
        <v>282</v>
      </c>
      <c r="W1267" s="91" t="s">
        <v>283</v>
      </c>
      <c r="X1267" s="98" t="s">
        <v>11817</v>
      </c>
      <c r="Y1267" s="91" t="s">
        <v>395</v>
      </c>
      <c r="Z1267" s="99">
        <v>22.6</v>
      </c>
      <c r="AA1267" s="100">
        <v>16.95</v>
      </c>
      <c r="AB1267" s="101" t="s">
        <v>11808</v>
      </c>
      <c r="AC1267" s="102" t="s">
        <v>637</v>
      </c>
      <c r="AD1267" s="103">
        <f>Table1[[#This Row],[QTY]]*Table1[[#This Row],['# Books]]</f>
        <v>0</v>
      </c>
      <c r="AE1267" s="104">
        <f>Table1[[#This Row],[QTY]]*Table1[[#This Row],[S&amp;L Price]]</f>
        <v>0</v>
      </c>
    </row>
    <row r="1268" spans="1:31" ht="18" customHeight="1" x14ac:dyDescent="0.25">
      <c r="A1268" s="86"/>
      <c r="B1268" s="87">
        <v>87</v>
      </c>
      <c r="C1268" s="88"/>
      <c r="D1268" s="89" t="s">
        <v>11793</v>
      </c>
      <c r="E1268" s="90">
        <v>1</v>
      </c>
      <c r="F1268" s="91" t="s">
        <v>11819</v>
      </c>
      <c r="G1268" s="89" t="s">
        <v>0</v>
      </c>
      <c r="H1268" s="89"/>
      <c r="I1268" s="92" t="s">
        <v>11820</v>
      </c>
      <c r="J1268" s="93" t="s">
        <v>11178</v>
      </c>
      <c r="K1268" s="94" t="s">
        <v>11179</v>
      </c>
      <c r="L1268" s="91" t="s">
        <v>318</v>
      </c>
      <c r="M1268" s="91" t="s">
        <v>4</v>
      </c>
      <c r="N1268" s="96" t="s">
        <v>491</v>
      </c>
      <c r="O1268" s="96" t="s">
        <v>529</v>
      </c>
      <c r="P1268" s="92"/>
      <c r="Q1268" s="92"/>
      <c r="R1268" s="92"/>
      <c r="S1268" s="92"/>
      <c r="T1268" s="92" t="s">
        <v>5</v>
      </c>
      <c r="U1268" s="92"/>
      <c r="V1268" s="91" t="s">
        <v>282</v>
      </c>
      <c r="W1268" s="91" t="s">
        <v>283</v>
      </c>
      <c r="X1268" s="98" t="s">
        <v>11821</v>
      </c>
      <c r="Y1268" s="91" t="s">
        <v>395</v>
      </c>
      <c r="Z1268" s="99">
        <v>22.6</v>
      </c>
      <c r="AA1268" s="100">
        <v>16.95</v>
      </c>
      <c r="AB1268" s="101" t="s">
        <v>11822</v>
      </c>
      <c r="AC1268" s="102" t="s">
        <v>637</v>
      </c>
      <c r="AD1268" s="103">
        <f>Table1[[#This Row],[QTY]]*Table1[[#This Row],['# Books]]</f>
        <v>0</v>
      </c>
      <c r="AE1268" s="104">
        <f>Table1[[#This Row],[QTY]]*Table1[[#This Row],[S&amp;L Price]]</f>
        <v>0</v>
      </c>
    </row>
    <row r="1269" spans="1:31" ht="18" hidden="1" customHeight="1" x14ac:dyDescent="0.25">
      <c r="A1269" s="86"/>
      <c r="B1269" s="87">
        <v>87</v>
      </c>
      <c r="C1269" s="88"/>
      <c r="D1269" s="89" t="s">
        <v>11793</v>
      </c>
      <c r="E1269" s="90">
        <v>1</v>
      </c>
      <c r="F1269" s="91" t="s">
        <v>11819</v>
      </c>
      <c r="G1269" s="89" t="s">
        <v>3</v>
      </c>
      <c r="H1269" s="89"/>
      <c r="I1269" s="92" t="s">
        <v>11823</v>
      </c>
      <c r="J1269" s="93" t="s">
        <v>11178</v>
      </c>
      <c r="K1269" s="94" t="s">
        <v>11179</v>
      </c>
      <c r="L1269" s="91"/>
      <c r="M1269" s="91"/>
      <c r="N1269" s="96" t="s">
        <v>491</v>
      </c>
      <c r="O1269" s="96" t="s">
        <v>529</v>
      </c>
      <c r="P1269" s="92"/>
      <c r="Q1269" s="92"/>
      <c r="R1269" s="92"/>
      <c r="S1269" s="92"/>
      <c r="T1269" s="92" t="s">
        <v>5</v>
      </c>
      <c r="U1269" s="92"/>
      <c r="V1269" s="91" t="s">
        <v>282</v>
      </c>
      <c r="W1269" s="91" t="s">
        <v>283</v>
      </c>
      <c r="X1269" s="98" t="s">
        <v>11821</v>
      </c>
      <c r="Y1269" s="91" t="s">
        <v>395</v>
      </c>
      <c r="Z1269" s="99">
        <v>22.6</v>
      </c>
      <c r="AA1269" s="100">
        <v>16.95</v>
      </c>
      <c r="AB1269" s="101" t="s">
        <v>11822</v>
      </c>
      <c r="AC1269" s="102" t="s">
        <v>637</v>
      </c>
      <c r="AD1269" s="103">
        <f>Table1[[#This Row],[QTY]]*Table1[[#This Row],['# Books]]</f>
        <v>0</v>
      </c>
      <c r="AE1269" s="104">
        <f>Table1[[#This Row],[QTY]]*Table1[[#This Row],[S&amp;L Price]]</f>
        <v>0</v>
      </c>
    </row>
    <row r="1270" spans="1:31" ht="18" hidden="1" customHeight="1" x14ac:dyDescent="0.25">
      <c r="A1270" s="86"/>
      <c r="B1270" s="87">
        <v>87</v>
      </c>
      <c r="C1270" s="88"/>
      <c r="D1270" s="89" t="s">
        <v>11824</v>
      </c>
      <c r="E1270" s="90">
        <v>6</v>
      </c>
      <c r="F1270" s="91" t="s">
        <v>11824</v>
      </c>
      <c r="G1270" s="89" t="s">
        <v>9</v>
      </c>
      <c r="H1270" s="89"/>
      <c r="I1270" s="92" t="s">
        <v>11825</v>
      </c>
      <c r="J1270" s="93" t="s">
        <v>11178</v>
      </c>
      <c r="K1270" s="94" t="s">
        <v>11179</v>
      </c>
      <c r="L1270" s="91" t="s">
        <v>318</v>
      </c>
      <c r="M1270" s="91" t="s">
        <v>319</v>
      </c>
      <c r="N1270" s="96"/>
      <c r="O1270" s="96"/>
      <c r="P1270" s="92"/>
      <c r="Q1270" s="92"/>
      <c r="R1270" s="92"/>
      <c r="S1270" s="92"/>
      <c r="T1270" s="92"/>
      <c r="U1270" s="92"/>
      <c r="V1270" s="91" t="s">
        <v>289</v>
      </c>
      <c r="W1270" s="91" t="s">
        <v>290</v>
      </c>
      <c r="X1270" s="98" t="s">
        <v>11826</v>
      </c>
      <c r="Y1270" s="91" t="s">
        <v>395</v>
      </c>
      <c r="Z1270" s="99">
        <v>159.6</v>
      </c>
      <c r="AA1270" s="100">
        <v>119.7</v>
      </c>
      <c r="AB1270" s="101"/>
      <c r="AC1270" s="102" t="s">
        <v>638</v>
      </c>
      <c r="AD1270" s="103">
        <f>Table1[[#This Row],[QTY]]*Table1[[#This Row],['# Books]]</f>
        <v>0</v>
      </c>
      <c r="AE1270" s="104">
        <f>Table1[[#This Row],[QTY]]*Table1[[#This Row],[S&amp;L Price]]</f>
        <v>0</v>
      </c>
    </row>
    <row r="1271" spans="1:31" ht="18" customHeight="1" x14ac:dyDescent="0.25">
      <c r="A1271" s="86"/>
      <c r="B1271" s="87">
        <v>87</v>
      </c>
      <c r="C1271" s="88"/>
      <c r="D1271" s="89" t="s">
        <v>11824</v>
      </c>
      <c r="E1271" s="90">
        <v>1</v>
      </c>
      <c r="F1271" s="91" t="s">
        <v>11827</v>
      </c>
      <c r="G1271" s="89" t="s">
        <v>0</v>
      </c>
      <c r="H1271" s="89"/>
      <c r="I1271" s="92" t="s">
        <v>11828</v>
      </c>
      <c r="J1271" s="93" t="s">
        <v>11178</v>
      </c>
      <c r="K1271" s="94" t="s">
        <v>11179</v>
      </c>
      <c r="L1271" s="91" t="s">
        <v>318</v>
      </c>
      <c r="M1271" s="91" t="s">
        <v>319</v>
      </c>
      <c r="N1271" s="96" t="s">
        <v>491</v>
      </c>
      <c r="O1271" s="96" t="s">
        <v>11829</v>
      </c>
      <c r="P1271" s="92"/>
      <c r="Q1271" s="92"/>
      <c r="R1271" s="92"/>
      <c r="S1271" s="92"/>
      <c r="T1271" s="92" t="s">
        <v>34</v>
      </c>
      <c r="U1271" s="92"/>
      <c r="V1271" s="91" t="s">
        <v>289</v>
      </c>
      <c r="W1271" s="91" t="s">
        <v>290</v>
      </c>
      <c r="X1271" s="98" t="s">
        <v>11830</v>
      </c>
      <c r="Y1271" s="91" t="s">
        <v>395</v>
      </c>
      <c r="Z1271" s="99">
        <v>26.6</v>
      </c>
      <c r="AA1271" s="100">
        <v>19.95</v>
      </c>
      <c r="AB1271" s="101"/>
      <c r="AC1271" s="102" t="s">
        <v>638</v>
      </c>
      <c r="AD1271" s="103">
        <f>Table1[[#This Row],[QTY]]*Table1[[#This Row],['# Books]]</f>
        <v>0</v>
      </c>
      <c r="AE1271" s="104">
        <f>Table1[[#This Row],[QTY]]*Table1[[#This Row],[S&amp;L Price]]</f>
        <v>0</v>
      </c>
    </row>
    <row r="1272" spans="1:31" ht="18" hidden="1" customHeight="1" x14ac:dyDescent="0.25">
      <c r="A1272" s="86"/>
      <c r="B1272" s="87">
        <v>87</v>
      </c>
      <c r="C1272" s="88"/>
      <c r="D1272" s="89" t="s">
        <v>11824</v>
      </c>
      <c r="E1272" s="90">
        <v>1</v>
      </c>
      <c r="F1272" s="91" t="s">
        <v>11827</v>
      </c>
      <c r="G1272" s="89" t="s">
        <v>3</v>
      </c>
      <c r="H1272" s="89"/>
      <c r="I1272" s="92" t="s">
        <v>11831</v>
      </c>
      <c r="J1272" s="93" t="s">
        <v>11178</v>
      </c>
      <c r="K1272" s="94" t="s">
        <v>11179</v>
      </c>
      <c r="L1272" s="91"/>
      <c r="M1272" s="91"/>
      <c r="N1272" s="96" t="s">
        <v>491</v>
      </c>
      <c r="O1272" s="96" t="s">
        <v>11829</v>
      </c>
      <c r="P1272" s="92"/>
      <c r="Q1272" s="92"/>
      <c r="R1272" s="92"/>
      <c r="S1272" s="92"/>
      <c r="T1272" s="92" t="s">
        <v>34</v>
      </c>
      <c r="U1272" s="92"/>
      <c r="V1272" s="91" t="s">
        <v>289</v>
      </c>
      <c r="W1272" s="91" t="s">
        <v>290</v>
      </c>
      <c r="X1272" s="98" t="s">
        <v>11830</v>
      </c>
      <c r="Y1272" s="91" t="s">
        <v>395</v>
      </c>
      <c r="Z1272" s="99">
        <v>26.6</v>
      </c>
      <c r="AA1272" s="100">
        <v>19.95</v>
      </c>
      <c r="AB1272" s="101"/>
      <c r="AC1272" s="102" t="s">
        <v>638</v>
      </c>
      <c r="AD1272" s="103">
        <f>Table1[[#This Row],[QTY]]*Table1[[#This Row],['# Books]]</f>
        <v>0</v>
      </c>
      <c r="AE1272" s="104">
        <f>Table1[[#This Row],[QTY]]*Table1[[#This Row],[S&amp;L Price]]</f>
        <v>0</v>
      </c>
    </row>
    <row r="1273" spans="1:31" ht="18" customHeight="1" x14ac:dyDescent="0.25">
      <c r="A1273" s="86"/>
      <c r="B1273" s="87">
        <v>87</v>
      </c>
      <c r="C1273" s="88"/>
      <c r="D1273" s="89" t="s">
        <v>11824</v>
      </c>
      <c r="E1273" s="90">
        <v>1</v>
      </c>
      <c r="F1273" s="91" t="s">
        <v>11832</v>
      </c>
      <c r="G1273" s="89" t="s">
        <v>0</v>
      </c>
      <c r="H1273" s="89"/>
      <c r="I1273" s="92" t="s">
        <v>11833</v>
      </c>
      <c r="J1273" s="93" t="s">
        <v>11178</v>
      </c>
      <c r="K1273" s="94" t="s">
        <v>11179</v>
      </c>
      <c r="L1273" s="91" t="s">
        <v>318</v>
      </c>
      <c r="M1273" s="91" t="s">
        <v>319</v>
      </c>
      <c r="N1273" s="96" t="s">
        <v>2775</v>
      </c>
      <c r="O1273" s="96" t="s">
        <v>10054</v>
      </c>
      <c r="P1273" s="92"/>
      <c r="Q1273" s="92"/>
      <c r="R1273" s="92"/>
      <c r="S1273" s="92"/>
      <c r="T1273" s="92" t="s">
        <v>34</v>
      </c>
      <c r="U1273" s="92"/>
      <c r="V1273" s="91" t="s">
        <v>289</v>
      </c>
      <c r="W1273" s="91" t="s">
        <v>290</v>
      </c>
      <c r="X1273" s="98" t="s">
        <v>11834</v>
      </c>
      <c r="Y1273" s="91" t="s">
        <v>395</v>
      </c>
      <c r="Z1273" s="99">
        <v>26.6</v>
      </c>
      <c r="AA1273" s="100">
        <v>19.95</v>
      </c>
      <c r="AB1273" s="101"/>
      <c r="AC1273" s="102" t="s">
        <v>638</v>
      </c>
      <c r="AD1273" s="103">
        <f>Table1[[#This Row],[QTY]]*Table1[[#This Row],['# Books]]</f>
        <v>0</v>
      </c>
      <c r="AE1273" s="104">
        <f>Table1[[#This Row],[QTY]]*Table1[[#This Row],[S&amp;L Price]]</f>
        <v>0</v>
      </c>
    </row>
    <row r="1274" spans="1:31" ht="18" hidden="1" customHeight="1" x14ac:dyDescent="0.25">
      <c r="A1274" s="86"/>
      <c r="B1274" s="87">
        <v>87</v>
      </c>
      <c r="C1274" s="88"/>
      <c r="D1274" s="89" t="s">
        <v>11824</v>
      </c>
      <c r="E1274" s="90">
        <v>1</v>
      </c>
      <c r="F1274" s="91" t="s">
        <v>11832</v>
      </c>
      <c r="G1274" s="89" t="s">
        <v>3</v>
      </c>
      <c r="H1274" s="89"/>
      <c r="I1274" s="92" t="s">
        <v>11835</v>
      </c>
      <c r="J1274" s="93" t="s">
        <v>11178</v>
      </c>
      <c r="K1274" s="94" t="s">
        <v>11179</v>
      </c>
      <c r="L1274" s="91"/>
      <c r="M1274" s="91"/>
      <c r="N1274" s="96" t="s">
        <v>2775</v>
      </c>
      <c r="O1274" s="96" t="s">
        <v>10054</v>
      </c>
      <c r="P1274" s="92"/>
      <c r="Q1274" s="92"/>
      <c r="R1274" s="92"/>
      <c r="S1274" s="92"/>
      <c r="T1274" s="92" t="s">
        <v>34</v>
      </c>
      <c r="U1274" s="92"/>
      <c r="V1274" s="91" t="s">
        <v>289</v>
      </c>
      <c r="W1274" s="91" t="s">
        <v>290</v>
      </c>
      <c r="X1274" s="98" t="s">
        <v>11834</v>
      </c>
      <c r="Y1274" s="91" t="s">
        <v>395</v>
      </c>
      <c r="Z1274" s="99">
        <v>26.6</v>
      </c>
      <c r="AA1274" s="100">
        <v>19.95</v>
      </c>
      <c r="AB1274" s="101"/>
      <c r="AC1274" s="102" t="s">
        <v>638</v>
      </c>
      <c r="AD1274" s="103">
        <f>Table1[[#This Row],[QTY]]*Table1[[#This Row],['# Books]]</f>
        <v>0</v>
      </c>
      <c r="AE1274" s="104">
        <f>Table1[[#This Row],[QTY]]*Table1[[#This Row],[S&amp;L Price]]</f>
        <v>0</v>
      </c>
    </row>
    <row r="1275" spans="1:31" ht="18" customHeight="1" x14ac:dyDescent="0.25">
      <c r="A1275" s="86"/>
      <c r="B1275" s="87">
        <v>87</v>
      </c>
      <c r="C1275" s="88"/>
      <c r="D1275" s="89" t="s">
        <v>11824</v>
      </c>
      <c r="E1275" s="90">
        <v>1</v>
      </c>
      <c r="F1275" s="91" t="s">
        <v>11836</v>
      </c>
      <c r="G1275" s="89" t="s">
        <v>0</v>
      </c>
      <c r="H1275" s="89"/>
      <c r="I1275" s="92" t="s">
        <v>11837</v>
      </c>
      <c r="J1275" s="93" t="s">
        <v>11178</v>
      </c>
      <c r="K1275" s="94" t="s">
        <v>11179</v>
      </c>
      <c r="L1275" s="91" t="s">
        <v>318</v>
      </c>
      <c r="M1275" s="91" t="s">
        <v>319</v>
      </c>
      <c r="N1275" s="96" t="s">
        <v>491</v>
      </c>
      <c r="O1275" s="96" t="s">
        <v>11294</v>
      </c>
      <c r="P1275" s="92"/>
      <c r="Q1275" s="92"/>
      <c r="R1275" s="92"/>
      <c r="S1275" s="92"/>
      <c r="T1275" s="92" t="s">
        <v>34</v>
      </c>
      <c r="U1275" s="92"/>
      <c r="V1275" s="91" t="s">
        <v>289</v>
      </c>
      <c r="W1275" s="91" t="s">
        <v>290</v>
      </c>
      <c r="X1275" s="98" t="s">
        <v>11838</v>
      </c>
      <c r="Y1275" s="91" t="s">
        <v>395</v>
      </c>
      <c r="Z1275" s="99">
        <v>26.6</v>
      </c>
      <c r="AA1275" s="100">
        <v>19.95</v>
      </c>
      <c r="AB1275" s="101"/>
      <c r="AC1275" s="102" t="s">
        <v>638</v>
      </c>
      <c r="AD1275" s="103">
        <f>Table1[[#This Row],[QTY]]*Table1[[#This Row],['# Books]]</f>
        <v>0</v>
      </c>
      <c r="AE1275" s="104">
        <f>Table1[[#This Row],[QTY]]*Table1[[#This Row],[S&amp;L Price]]</f>
        <v>0</v>
      </c>
    </row>
    <row r="1276" spans="1:31" ht="18" hidden="1" customHeight="1" x14ac:dyDescent="0.25">
      <c r="A1276" s="86"/>
      <c r="B1276" s="87">
        <v>87</v>
      </c>
      <c r="C1276" s="88"/>
      <c r="D1276" s="89" t="s">
        <v>11824</v>
      </c>
      <c r="E1276" s="90">
        <v>1</v>
      </c>
      <c r="F1276" s="91" t="s">
        <v>11836</v>
      </c>
      <c r="G1276" s="89" t="s">
        <v>3</v>
      </c>
      <c r="H1276" s="89"/>
      <c r="I1276" s="92" t="s">
        <v>11839</v>
      </c>
      <c r="J1276" s="93" t="s">
        <v>11178</v>
      </c>
      <c r="K1276" s="94" t="s">
        <v>11179</v>
      </c>
      <c r="L1276" s="91"/>
      <c r="M1276" s="91"/>
      <c r="N1276" s="96" t="s">
        <v>491</v>
      </c>
      <c r="O1276" s="96" t="s">
        <v>11294</v>
      </c>
      <c r="P1276" s="92"/>
      <c r="Q1276" s="92"/>
      <c r="R1276" s="92"/>
      <c r="S1276" s="92"/>
      <c r="T1276" s="92" t="s">
        <v>34</v>
      </c>
      <c r="U1276" s="92"/>
      <c r="V1276" s="91" t="s">
        <v>289</v>
      </c>
      <c r="W1276" s="91" t="s">
        <v>290</v>
      </c>
      <c r="X1276" s="98" t="s">
        <v>11838</v>
      </c>
      <c r="Y1276" s="91" t="s">
        <v>395</v>
      </c>
      <c r="Z1276" s="99">
        <v>26.6</v>
      </c>
      <c r="AA1276" s="100">
        <v>19.95</v>
      </c>
      <c r="AB1276" s="101"/>
      <c r="AC1276" s="102" t="s">
        <v>638</v>
      </c>
      <c r="AD1276" s="103">
        <f>Table1[[#This Row],[QTY]]*Table1[[#This Row],['# Books]]</f>
        <v>0</v>
      </c>
      <c r="AE1276" s="104">
        <f>Table1[[#This Row],[QTY]]*Table1[[#This Row],[S&amp;L Price]]</f>
        <v>0</v>
      </c>
    </row>
    <row r="1277" spans="1:31" ht="18" customHeight="1" x14ac:dyDescent="0.25">
      <c r="A1277" s="86"/>
      <c r="B1277" s="87">
        <v>87</v>
      </c>
      <c r="C1277" s="88"/>
      <c r="D1277" s="89" t="s">
        <v>11824</v>
      </c>
      <c r="E1277" s="90">
        <v>1</v>
      </c>
      <c r="F1277" s="91" t="s">
        <v>11840</v>
      </c>
      <c r="G1277" s="89" t="s">
        <v>0</v>
      </c>
      <c r="H1277" s="89"/>
      <c r="I1277" s="92" t="s">
        <v>11841</v>
      </c>
      <c r="J1277" s="93" t="s">
        <v>11178</v>
      </c>
      <c r="K1277" s="94" t="s">
        <v>11179</v>
      </c>
      <c r="L1277" s="91" t="s">
        <v>318</v>
      </c>
      <c r="M1277" s="91" t="s">
        <v>319</v>
      </c>
      <c r="N1277" s="96" t="s">
        <v>491</v>
      </c>
      <c r="O1277" s="96" t="s">
        <v>10361</v>
      </c>
      <c r="P1277" s="92"/>
      <c r="Q1277" s="92"/>
      <c r="R1277" s="92"/>
      <c r="S1277" s="92"/>
      <c r="T1277" s="92" t="s">
        <v>34</v>
      </c>
      <c r="U1277" s="92"/>
      <c r="V1277" s="91" t="s">
        <v>289</v>
      </c>
      <c r="W1277" s="91" t="s">
        <v>290</v>
      </c>
      <c r="X1277" s="98" t="s">
        <v>11842</v>
      </c>
      <c r="Y1277" s="91" t="s">
        <v>395</v>
      </c>
      <c r="Z1277" s="99">
        <v>26.6</v>
      </c>
      <c r="AA1277" s="100">
        <v>19.95</v>
      </c>
      <c r="AB1277" s="101"/>
      <c r="AC1277" s="102" t="s">
        <v>638</v>
      </c>
      <c r="AD1277" s="103">
        <f>Table1[[#This Row],[QTY]]*Table1[[#This Row],['# Books]]</f>
        <v>0</v>
      </c>
      <c r="AE1277" s="104">
        <f>Table1[[#This Row],[QTY]]*Table1[[#This Row],[S&amp;L Price]]</f>
        <v>0</v>
      </c>
    </row>
    <row r="1278" spans="1:31" ht="18" hidden="1" customHeight="1" x14ac:dyDescent="0.25">
      <c r="A1278" s="86"/>
      <c r="B1278" s="87">
        <v>87</v>
      </c>
      <c r="C1278" s="88"/>
      <c r="D1278" s="89" t="s">
        <v>11824</v>
      </c>
      <c r="E1278" s="90">
        <v>1</v>
      </c>
      <c r="F1278" s="91" t="s">
        <v>11840</v>
      </c>
      <c r="G1278" s="89" t="s">
        <v>3</v>
      </c>
      <c r="H1278" s="89"/>
      <c r="I1278" s="92" t="s">
        <v>11843</v>
      </c>
      <c r="J1278" s="93" t="s">
        <v>11178</v>
      </c>
      <c r="K1278" s="94" t="s">
        <v>11179</v>
      </c>
      <c r="L1278" s="91"/>
      <c r="M1278" s="91"/>
      <c r="N1278" s="96" t="s">
        <v>491</v>
      </c>
      <c r="O1278" s="96" t="s">
        <v>10361</v>
      </c>
      <c r="P1278" s="92"/>
      <c r="Q1278" s="92"/>
      <c r="R1278" s="92"/>
      <c r="S1278" s="92"/>
      <c r="T1278" s="92" t="s">
        <v>34</v>
      </c>
      <c r="U1278" s="92"/>
      <c r="V1278" s="91" t="s">
        <v>289</v>
      </c>
      <c r="W1278" s="91" t="s">
        <v>290</v>
      </c>
      <c r="X1278" s="98" t="s">
        <v>11842</v>
      </c>
      <c r="Y1278" s="91" t="s">
        <v>395</v>
      </c>
      <c r="Z1278" s="99">
        <v>26.6</v>
      </c>
      <c r="AA1278" s="100">
        <v>19.95</v>
      </c>
      <c r="AB1278" s="101"/>
      <c r="AC1278" s="102" t="s">
        <v>638</v>
      </c>
      <c r="AD1278" s="103">
        <f>Table1[[#This Row],[QTY]]*Table1[[#This Row],['# Books]]</f>
        <v>0</v>
      </c>
      <c r="AE1278" s="104">
        <f>Table1[[#This Row],[QTY]]*Table1[[#This Row],[S&amp;L Price]]</f>
        <v>0</v>
      </c>
    </row>
    <row r="1279" spans="1:31" ht="18" customHeight="1" x14ac:dyDescent="0.25">
      <c r="A1279" s="86"/>
      <c r="B1279" s="87">
        <v>87</v>
      </c>
      <c r="C1279" s="88"/>
      <c r="D1279" s="89" t="s">
        <v>11824</v>
      </c>
      <c r="E1279" s="90">
        <v>1</v>
      </c>
      <c r="F1279" s="91" t="s">
        <v>11844</v>
      </c>
      <c r="G1279" s="89" t="s">
        <v>0</v>
      </c>
      <c r="H1279" s="89"/>
      <c r="I1279" s="92" t="s">
        <v>11845</v>
      </c>
      <c r="J1279" s="93" t="s">
        <v>11178</v>
      </c>
      <c r="K1279" s="94" t="s">
        <v>11179</v>
      </c>
      <c r="L1279" s="91" t="s">
        <v>318</v>
      </c>
      <c r="M1279" s="91" t="s">
        <v>319</v>
      </c>
      <c r="N1279" s="96" t="s">
        <v>491</v>
      </c>
      <c r="O1279" s="96" t="s">
        <v>527</v>
      </c>
      <c r="P1279" s="92"/>
      <c r="Q1279" s="92"/>
      <c r="R1279" s="92"/>
      <c r="S1279" s="92"/>
      <c r="T1279" s="92" t="s">
        <v>34</v>
      </c>
      <c r="U1279" s="92"/>
      <c r="V1279" s="91" t="s">
        <v>289</v>
      </c>
      <c r="W1279" s="91" t="s">
        <v>290</v>
      </c>
      <c r="X1279" s="98" t="s">
        <v>11846</v>
      </c>
      <c r="Y1279" s="91" t="s">
        <v>395</v>
      </c>
      <c r="Z1279" s="99">
        <v>26.6</v>
      </c>
      <c r="AA1279" s="100">
        <v>19.95</v>
      </c>
      <c r="AB1279" s="101"/>
      <c r="AC1279" s="102" t="s">
        <v>638</v>
      </c>
      <c r="AD1279" s="103">
        <f>Table1[[#This Row],[QTY]]*Table1[[#This Row],['# Books]]</f>
        <v>0</v>
      </c>
      <c r="AE1279" s="104">
        <f>Table1[[#This Row],[QTY]]*Table1[[#This Row],[S&amp;L Price]]</f>
        <v>0</v>
      </c>
    </row>
    <row r="1280" spans="1:31" ht="18" hidden="1" customHeight="1" x14ac:dyDescent="0.25">
      <c r="A1280" s="86"/>
      <c r="B1280" s="87">
        <v>87</v>
      </c>
      <c r="C1280" s="88"/>
      <c r="D1280" s="89" t="s">
        <v>11824</v>
      </c>
      <c r="E1280" s="90">
        <v>1</v>
      </c>
      <c r="F1280" s="91" t="s">
        <v>11844</v>
      </c>
      <c r="G1280" s="89" t="s">
        <v>3</v>
      </c>
      <c r="H1280" s="89"/>
      <c r="I1280" s="92" t="s">
        <v>11847</v>
      </c>
      <c r="J1280" s="93" t="s">
        <v>11178</v>
      </c>
      <c r="K1280" s="94" t="s">
        <v>11179</v>
      </c>
      <c r="L1280" s="91"/>
      <c r="M1280" s="91"/>
      <c r="N1280" s="96" t="s">
        <v>491</v>
      </c>
      <c r="O1280" s="96" t="s">
        <v>527</v>
      </c>
      <c r="P1280" s="92"/>
      <c r="Q1280" s="92"/>
      <c r="R1280" s="92"/>
      <c r="S1280" s="92"/>
      <c r="T1280" s="92" t="s">
        <v>34</v>
      </c>
      <c r="U1280" s="92"/>
      <c r="V1280" s="91" t="s">
        <v>289</v>
      </c>
      <c r="W1280" s="91" t="s">
        <v>290</v>
      </c>
      <c r="X1280" s="98" t="s">
        <v>11846</v>
      </c>
      <c r="Y1280" s="91" t="s">
        <v>395</v>
      </c>
      <c r="Z1280" s="99">
        <v>26.6</v>
      </c>
      <c r="AA1280" s="100">
        <v>19.95</v>
      </c>
      <c r="AB1280" s="101"/>
      <c r="AC1280" s="102" t="s">
        <v>638</v>
      </c>
      <c r="AD1280" s="103">
        <f>Table1[[#This Row],[QTY]]*Table1[[#This Row],['# Books]]</f>
        <v>0</v>
      </c>
      <c r="AE1280" s="104">
        <f>Table1[[#This Row],[QTY]]*Table1[[#This Row],[S&amp;L Price]]</f>
        <v>0</v>
      </c>
    </row>
    <row r="1281" spans="1:31" ht="18" customHeight="1" x14ac:dyDescent="0.25">
      <c r="A1281" s="86"/>
      <c r="B1281" s="87">
        <v>87</v>
      </c>
      <c r="C1281" s="88"/>
      <c r="D1281" s="89" t="s">
        <v>11824</v>
      </c>
      <c r="E1281" s="90">
        <v>1</v>
      </c>
      <c r="F1281" s="91" t="s">
        <v>11848</v>
      </c>
      <c r="G1281" s="89" t="s">
        <v>0</v>
      </c>
      <c r="H1281" s="89"/>
      <c r="I1281" s="92" t="s">
        <v>11849</v>
      </c>
      <c r="J1281" s="93" t="s">
        <v>11178</v>
      </c>
      <c r="K1281" s="94" t="s">
        <v>11179</v>
      </c>
      <c r="L1281" s="91" t="s">
        <v>318</v>
      </c>
      <c r="M1281" s="91" t="s">
        <v>319</v>
      </c>
      <c r="N1281" s="96" t="s">
        <v>491</v>
      </c>
      <c r="O1281" s="96" t="s">
        <v>11294</v>
      </c>
      <c r="P1281" s="92"/>
      <c r="Q1281" s="92"/>
      <c r="R1281" s="92"/>
      <c r="S1281" s="92"/>
      <c r="T1281" s="92" t="s">
        <v>34</v>
      </c>
      <c r="U1281" s="92"/>
      <c r="V1281" s="91" t="s">
        <v>289</v>
      </c>
      <c r="W1281" s="91" t="s">
        <v>290</v>
      </c>
      <c r="X1281" s="98" t="s">
        <v>11850</v>
      </c>
      <c r="Y1281" s="91" t="s">
        <v>395</v>
      </c>
      <c r="Z1281" s="99">
        <v>26.6</v>
      </c>
      <c r="AA1281" s="100">
        <v>19.95</v>
      </c>
      <c r="AB1281" s="101"/>
      <c r="AC1281" s="102" t="s">
        <v>638</v>
      </c>
      <c r="AD1281" s="103">
        <f>Table1[[#This Row],[QTY]]*Table1[[#This Row],['# Books]]</f>
        <v>0</v>
      </c>
      <c r="AE1281" s="104">
        <f>Table1[[#This Row],[QTY]]*Table1[[#This Row],[S&amp;L Price]]</f>
        <v>0</v>
      </c>
    </row>
    <row r="1282" spans="1:31" ht="18" hidden="1" customHeight="1" x14ac:dyDescent="0.25">
      <c r="A1282" s="86"/>
      <c r="B1282" s="87">
        <v>87</v>
      </c>
      <c r="C1282" s="88"/>
      <c r="D1282" s="89" t="s">
        <v>11824</v>
      </c>
      <c r="E1282" s="90">
        <v>1</v>
      </c>
      <c r="F1282" s="91" t="s">
        <v>11848</v>
      </c>
      <c r="G1282" s="89" t="s">
        <v>3</v>
      </c>
      <c r="H1282" s="89"/>
      <c r="I1282" s="92" t="s">
        <v>11851</v>
      </c>
      <c r="J1282" s="93" t="s">
        <v>11178</v>
      </c>
      <c r="K1282" s="94" t="s">
        <v>11179</v>
      </c>
      <c r="L1282" s="91"/>
      <c r="M1282" s="91"/>
      <c r="N1282" s="96" t="s">
        <v>491</v>
      </c>
      <c r="O1282" s="96" t="s">
        <v>11294</v>
      </c>
      <c r="P1282" s="92"/>
      <c r="Q1282" s="92"/>
      <c r="R1282" s="92"/>
      <c r="S1282" s="92"/>
      <c r="T1282" s="92" t="s">
        <v>34</v>
      </c>
      <c r="U1282" s="92"/>
      <c r="V1282" s="91" t="s">
        <v>289</v>
      </c>
      <c r="W1282" s="91" t="s">
        <v>290</v>
      </c>
      <c r="X1282" s="98" t="s">
        <v>11850</v>
      </c>
      <c r="Y1282" s="91" t="s">
        <v>395</v>
      </c>
      <c r="Z1282" s="99">
        <v>26.6</v>
      </c>
      <c r="AA1282" s="100">
        <v>19.95</v>
      </c>
      <c r="AB1282" s="101"/>
      <c r="AC1282" s="102" t="s">
        <v>638</v>
      </c>
      <c r="AD1282" s="103">
        <f>Table1[[#This Row],[QTY]]*Table1[[#This Row],['# Books]]</f>
        <v>0</v>
      </c>
      <c r="AE1282" s="104">
        <f>Table1[[#This Row],[QTY]]*Table1[[#This Row],[S&amp;L Price]]</f>
        <v>0</v>
      </c>
    </row>
    <row r="1283" spans="1:31" ht="18" hidden="1" customHeight="1" x14ac:dyDescent="0.25">
      <c r="A1283" s="86"/>
      <c r="B1283" s="87">
        <v>87</v>
      </c>
      <c r="C1283" s="88"/>
      <c r="D1283" s="89" t="s">
        <v>11852</v>
      </c>
      <c r="E1283" s="90">
        <v>6</v>
      </c>
      <c r="F1283" s="91" t="s">
        <v>11852</v>
      </c>
      <c r="G1283" s="89" t="s">
        <v>9</v>
      </c>
      <c r="H1283" s="89"/>
      <c r="I1283" s="92" t="s">
        <v>11853</v>
      </c>
      <c r="J1283" s="93" t="s">
        <v>11178</v>
      </c>
      <c r="K1283" s="94" t="s">
        <v>11179</v>
      </c>
      <c r="L1283" s="91" t="s">
        <v>318</v>
      </c>
      <c r="M1283" s="91" t="s">
        <v>319</v>
      </c>
      <c r="N1283" s="96"/>
      <c r="O1283" s="96"/>
      <c r="P1283" s="92"/>
      <c r="Q1283" s="92"/>
      <c r="R1283" s="92"/>
      <c r="S1283" s="92"/>
      <c r="T1283" s="92"/>
      <c r="U1283" s="92"/>
      <c r="V1283" s="91" t="s">
        <v>280</v>
      </c>
      <c r="W1283" s="91" t="s">
        <v>284</v>
      </c>
      <c r="X1283" s="98" t="s">
        <v>11854</v>
      </c>
      <c r="Y1283" s="91" t="s">
        <v>395</v>
      </c>
      <c r="Z1283" s="99">
        <v>159.6</v>
      </c>
      <c r="AA1283" s="100">
        <v>119.7</v>
      </c>
      <c r="AB1283" s="101"/>
      <c r="AC1283" s="102" t="s">
        <v>638</v>
      </c>
      <c r="AD1283" s="103">
        <f>Table1[[#This Row],[QTY]]*Table1[[#This Row],['# Books]]</f>
        <v>0</v>
      </c>
      <c r="AE1283" s="104">
        <f>Table1[[#This Row],[QTY]]*Table1[[#This Row],[S&amp;L Price]]</f>
        <v>0</v>
      </c>
    </row>
    <row r="1284" spans="1:31" ht="18" customHeight="1" x14ac:dyDescent="0.25">
      <c r="A1284" s="86"/>
      <c r="B1284" s="87">
        <v>87</v>
      </c>
      <c r="C1284" s="88"/>
      <c r="D1284" s="89" t="s">
        <v>11852</v>
      </c>
      <c r="E1284" s="90">
        <v>1</v>
      </c>
      <c r="F1284" s="91" t="s">
        <v>11855</v>
      </c>
      <c r="G1284" s="89" t="s">
        <v>0</v>
      </c>
      <c r="H1284" s="89"/>
      <c r="I1284" s="92" t="s">
        <v>11856</v>
      </c>
      <c r="J1284" s="93" t="s">
        <v>11178</v>
      </c>
      <c r="K1284" s="94" t="s">
        <v>11179</v>
      </c>
      <c r="L1284" s="91" t="s">
        <v>318</v>
      </c>
      <c r="M1284" s="91" t="s">
        <v>319</v>
      </c>
      <c r="N1284" s="96" t="s">
        <v>491</v>
      </c>
      <c r="O1284" s="96" t="s">
        <v>1400</v>
      </c>
      <c r="P1284" s="92"/>
      <c r="Q1284" s="92"/>
      <c r="R1284" s="92"/>
      <c r="S1284" s="92"/>
      <c r="T1284" s="92" t="s">
        <v>15</v>
      </c>
      <c r="U1284" s="92"/>
      <c r="V1284" s="91" t="s">
        <v>280</v>
      </c>
      <c r="W1284" s="91" t="s">
        <v>284</v>
      </c>
      <c r="X1284" s="98" t="s">
        <v>11857</v>
      </c>
      <c r="Y1284" s="91" t="s">
        <v>395</v>
      </c>
      <c r="Z1284" s="99">
        <v>26.6</v>
      </c>
      <c r="AA1284" s="100">
        <v>19.95</v>
      </c>
      <c r="AB1284" s="101"/>
      <c r="AC1284" s="102" t="s">
        <v>638</v>
      </c>
      <c r="AD1284" s="103">
        <f>Table1[[#This Row],[QTY]]*Table1[[#This Row],['# Books]]</f>
        <v>0</v>
      </c>
      <c r="AE1284" s="104">
        <f>Table1[[#This Row],[QTY]]*Table1[[#This Row],[S&amp;L Price]]</f>
        <v>0</v>
      </c>
    </row>
    <row r="1285" spans="1:31" ht="18" hidden="1" customHeight="1" x14ac:dyDescent="0.25">
      <c r="A1285" s="86"/>
      <c r="B1285" s="87">
        <v>87</v>
      </c>
      <c r="C1285" s="88"/>
      <c r="D1285" s="89" t="s">
        <v>11852</v>
      </c>
      <c r="E1285" s="90">
        <v>1</v>
      </c>
      <c r="F1285" s="91" t="s">
        <v>11855</v>
      </c>
      <c r="G1285" s="89" t="s">
        <v>3</v>
      </c>
      <c r="H1285" s="89"/>
      <c r="I1285" s="92" t="s">
        <v>11858</v>
      </c>
      <c r="J1285" s="93" t="s">
        <v>11178</v>
      </c>
      <c r="K1285" s="94" t="s">
        <v>11179</v>
      </c>
      <c r="L1285" s="91"/>
      <c r="M1285" s="91"/>
      <c r="N1285" s="96" t="s">
        <v>491</v>
      </c>
      <c r="O1285" s="96" t="s">
        <v>1400</v>
      </c>
      <c r="P1285" s="92"/>
      <c r="Q1285" s="92"/>
      <c r="R1285" s="92"/>
      <c r="S1285" s="92"/>
      <c r="T1285" s="92" t="s">
        <v>15</v>
      </c>
      <c r="U1285" s="92"/>
      <c r="V1285" s="91" t="s">
        <v>280</v>
      </c>
      <c r="W1285" s="91" t="s">
        <v>284</v>
      </c>
      <c r="X1285" s="98" t="s">
        <v>11857</v>
      </c>
      <c r="Y1285" s="91" t="s">
        <v>395</v>
      </c>
      <c r="Z1285" s="99">
        <v>26.6</v>
      </c>
      <c r="AA1285" s="100">
        <v>19.95</v>
      </c>
      <c r="AB1285" s="101"/>
      <c r="AC1285" s="102" t="s">
        <v>638</v>
      </c>
      <c r="AD1285" s="103">
        <f>Table1[[#This Row],[QTY]]*Table1[[#This Row],['# Books]]</f>
        <v>0</v>
      </c>
      <c r="AE1285" s="104">
        <f>Table1[[#This Row],[QTY]]*Table1[[#This Row],[S&amp;L Price]]</f>
        <v>0</v>
      </c>
    </row>
    <row r="1286" spans="1:31" ht="18" customHeight="1" x14ac:dyDescent="0.25">
      <c r="A1286" s="86"/>
      <c r="B1286" s="87">
        <v>87</v>
      </c>
      <c r="C1286" s="88"/>
      <c r="D1286" s="89" t="s">
        <v>11852</v>
      </c>
      <c r="E1286" s="90">
        <v>1</v>
      </c>
      <c r="F1286" s="91" t="s">
        <v>11859</v>
      </c>
      <c r="G1286" s="89" t="s">
        <v>0</v>
      </c>
      <c r="H1286" s="89"/>
      <c r="I1286" s="92" t="s">
        <v>11860</v>
      </c>
      <c r="J1286" s="93" t="s">
        <v>11178</v>
      </c>
      <c r="K1286" s="94" t="s">
        <v>11179</v>
      </c>
      <c r="L1286" s="91" t="s">
        <v>318</v>
      </c>
      <c r="M1286" s="91" t="s">
        <v>319</v>
      </c>
      <c r="N1286" s="96" t="s">
        <v>491</v>
      </c>
      <c r="O1286" s="96" t="s">
        <v>1400</v>
      </c>
      <c r="P1286" s="92"/>
      <c r="Q1286" s="92"/>
      <c r="R1286" s="92"/>
      <c r="S1286" s="92"/>
      <c r="T1286" s="92" t="s">
        <v>15</v>
      </c>
      <c r="U1286" s="92"/>
      <c r="V1286" s="91" t="s">
        <v>280</v>
      </c>
      <c r="W1286" s="91" t="s">
        <v>284</v>
      </c>
      <c r="X1286" s="98" t="s">
        <v>11861</v>
      </c>
      <c r="Y1286" s="91" t="s">
        <v>395</v>
      </c>
      <c r="Z1286" s="99">
        <v>26.6</v>
      </c>
      <c r="AA1286" s="100">
        <v>19.95</v>
      </c>
      <c r="AB1286" s="101"/>
      <c r="AC1286" s="102" t="s">
        <v>638</v>
      </c>
      <c r="AD1286" s="103">
        <f>Table1[[#This Row],[QTY]]*Table1[[#This Row],['# Books]]</f>
        <v>0</v>
      </c>
      <c r="AE1286" s="104">
        <f>Table1[[#This Row],[QTY]]*Table1[[#This Row],[S&amp;L Price]]</f>
        <v>0</v>
      </c>
    </row>
    <row r="1287" spans="1:31" ht="18" hidden="1" customHeight="1" x14ac:dyDescent="0.25">
      <c r="A1287" s="86"/>
      <c r="B1287" s="87">
        <v>87</v>
      </c>
      <c r="C1287" s="88"/>
      <c r="D1287" s="89" t="s">
        <v>11852</v>
      </c>
      <c r="E1287" s="90">
        <v>1</v>
      </c>
      <c r="F1287" s="91" t="s">
        <v>11859</v>
      </c>
      <c r="G1287" s="89" t="s">
        <v>3</v>
      </c>
      <c r="H1287" s="89"/>
      <c r="I1287" s="92" t="s">
        <v>11862</v>
      </c>
      <c r="J1287" s="93" t="s">
        <v>11178</v>
      </c>
      <c r="K1287" s="94" t="s">
        <v>11179</v>
      </c>
      <c r="L1287" s="91"/>
      <c r="M1287" s="91"/>
      <c r="N1287" s="96" t="s">
        <v>491</v>
      </c>
      <c r="O1287" s="96" t="s">
        <v>1400</v>
      </c>
      <c r="P1287" s="92"/>
      <c r="Q1287" s="92"/>
      <c r="R1287" s="92"/>
      <c r="S1287" s="92"/>
      <c r="T1287" s="92" t="s">
        <v>15</v>
      </c>
      <c r="U1287" s="92"/>
      <c r="V1287" s="91" t="s">
        <v>280</v>
      </c>
      <c r="W1287" s="91" t="s">
        <v>284</v>
      </c>
      <c r="X1287" s="98" t="s">
        <v>11861</v>
      </c>
      <c r="Y1287" s="91" t="s">
        <v>395</v>
      </c>
      <c r="Z1287" s="99">
        <v>26.6</v>
      </c>
      <c r="AA1287" s="100">
        <v>19.95</v>
      </c>
      <c r="AB1287" s="101"/>
      <c r="AC1287" s="102" t="s">
        <v>638</v>
      </c>
      <c r="AD1287" s="103">
        <f>Table1[[#This Row],[QTY]]*Table1[[#This Row],['# Books]]</f>
        <v>0</v>
      </c>
      <c r="AE1287" s="104">
        <f>Table1[[#This Row],[QTY]]*Table1[[#This Row],[S&amp;L Price]]</f>
        <v>0</v>
      </c>
    </row>
    <row r="1288" spans="1:31" ht="18" customHeight="1" x14ac:dyDescent="0.25">
      <c r="A1288" s="86"/>
      <c r="B1288" s="87">
        <v>87</v>
      </c>
      <c r="C1288" s="88"/>
      <c r="D1288" s="89" t="s">
        <v>11852</v>
      </c>
      <c r="E1288" s="90">
        <v>1</v>
      </c>
      <c r="F1288" s="91" t="s">
        <v>11863</v>
      </c>
      <c r="G1288" s="89" t="s">
        <v>0</v>
      </c>
      <c r="H1288" s="89"/>
      <c r="I1288" s="92" t="s">
        <v>11864</v>
      </c>
      <c r="J1288" s="93" t="s">
        <v>11178</v>
      </c>
      <c r="K1288" s="94" t="s">
        <v>11179</v>
      </c>
      <c r="L1288" s="91" t="s">
        <v>318</v>
      </c>
      <c r="M1288" s="91" t="s">
        <v>319</v>
      </c>
      <c r="N1288" s="96" t="s">
        <v>491</v>
      </c>
      <c r="O1288" s="96" t="s">
        <v>1400</v>
      </c>
      <c r="P1288" s="92"/>
      <c r="Q1288" s="92"/>
      <c r="R1288" s="92"/>
      <c r="S1288" s="92"/>
      <c r="T1288" s="92" t="s">
        <v>15</v>
      </c>
      <c r="U1288" s="92"/>
      <c r="V1288" s="91" t="s">
        <v>280</v>
      </c>
      <c r="W1288" s="91" t="s">
        <v>284</v>
      </c>
      <c r="X1288" s="98" t="s">
        <v>11865</v>
      </c>
      <c r="Y1288" s="91" t="s">
        <v>395</v>
      </c>
      <c r="Z1288" s="99">
        <v>26.6</v>
      </c>
      <c r="AA1288" s="100">
        <v>19.95</v>
      </c>
      <c r="AB1288" s="101"/>
      <c r="AC1288" s="102" t="s">
        <v>638</v>
      </c>
      <c r="AD1288" s="103">
        <f>Table1[[#This Row],[QTY]]*Table1[[#This Row],['# Books]]</f>
        <v>0</v>
      </c>
      <c r="AE1288" s="104">
        <f>Table1[[#This Row],[QTY]]*Table1[[#This Row],[S&amp;L Price]]</f>
        <v>0</v>
      </c>
    </row>
    <row r="1289" spans="1:31" ht="18" hidden="1" customHeight="1" x14ac:dyDescent="0.25">
      <c r="A1289" s="86"/>
      <c r="B1289" s="87">
        <v>87</v>
      </c>
      <c r="C1289" s="88"/>
      <c r="D1289" s="89" t="s">
        <v>11852</v>
      </c>
      <c r="E1289" s="90">
        <v>1</v>
      </c>
      <c r="F1289" s="91" t="s">
        <v>11863</v>
      </c>
      <c r="G1289" s="89" t="s">
        <v>3</v>
      </c>
      <c r="H1289" s="89"/>
      <c r="I1289" s="92" t="s">
        <v>11866</v>
      </c>
      <c r="J1289" s="93" t="s">
        <v>11178</v>
      </c>
      <c r="K1289" s="94" t="s">
        <v>11179</v>
      </c>
      <c r="L1289" s="91"/>
      <c r="M1289" s="91"/>
      <c r="N1289" s="96" t="s">
        <v>491</v>
      </c>
      <c r="O1289" s="96" t="s">
        <v>1400</v>
      </c>
      <c r="P1289" s="92"/>
      <c r="Q1289" s="92"/>
      <c r="R1289" s="92"/>
      <c r="S1289" s="92"/>
      <c r="T1289" s="92" t="s">
        <v>15</v>
      </c>
      <c r="U1289" s="92"/>
      <c r="V1289" s="91" t="s">
        <v>280</v>
      </c>
      <c r="W1289" s="91" t="s">
        <v>284</v>
      </c>
      <c r="X1289" s="98" t="s">
        <v>11865</v>
      </c>
      <c r="Y1289" s="91" t="s">
        <v>395</v>
      </c>
      <c r="Z1289" s="99">
        <v>26.6</v>
      </c>
      <c r="AA1289" s="100">
        <v>19.95</v>
      </c>
      <c r="AB1289" s="101"/>
      <c r="AC1289" s="102" t="s">
        <v>638</v>
      </c>
      <c r="AD1289" s="103">
        <f>Table1[[#This Row],[QTY]]*Table1[[#This Row],['# Books]]</f>
        <v>0</v>
      </c>
      <c r="AE1289" s="104">
        <f>Table1[[#This Row],[QTY]]*Table1[[#This Row],[S&amp;L Price]]</f>
        <v>0</v>
      </c>
    </row>
    <row r="1290" spans="1:31" ht="18" customHeight="1" x14ac:dyDescent="0.25">
      <c r="A1290" s="86"/>
      <c r="B1290" s="87">
        <v>87</v>
      </c>
      <c r="C1290" s="88"/>
      <c r="D1290" s="89" t="s">
        <v>11852</v>
      </c>
      <c r="E1290" s="90">
        <v>1</v>
      </c>
      <c r="F1290" s="91" t="s">
        <v>11867</v>
      </c>
      <c r="G1290" s="89" t="s">
        <v>0</v>
      </c>
      <c r="H1290" s="89"/>
      <c r="I1290" s="92" t="s">
        <v>11868</v>
      </c>
      <c r="J1290" s="93" t="s">
        <v>11178</v>
      </c>
      <c r="K1290" s="94" t="s">
        <v>11179</v>
      </c>
      <c r="L1290" s="91" t="s">
        <v>318</v>
      </c>
      <c r="M1290" s="91" t="s">
        <v>319</v>
      </c>
      <c r="N1290" s="96" t="s">
        <v>491</v>
      </c>
      <c r="O1290" s="96" t="s">
        <v>1400</v>
      </c>
      <c r="P1290" s="92"/>
      <c r="Q1290" s="92"/>
      <c r="R1290" s="92"/>
      <c r="S1290" s="92"/>
      <c r="T1290" s="92" t="s">
        <v>15</v>
      </c>
      <c r="U1290" s="92"/>
      <c r="V1290" s="91" t="s">
        <v>280</v>
      </c>
      <c r="W1290" s="91" t="s">
        <v>284</v>
      </c>
      <c r="X1290" s="98" t="s">
        <v>11869</v>
      </c>
      <c r="Y1290" s="91" t="s">
        <v>395</v>
      </c>
      <c r="Z1290" s="99">
        <v>26.6</v>
      </c>
      <c r="AA1290" s="100">
        <v>19.95</v>
      </c>
      <c r="AB1290" s="101"/>
      <c r="AC1290" s="102" t="s">
        <v>638</v>
      </c>
      <c r="AD1290" s="103">
        <f>Table1[[#This Row],[QTY]]*Table1[[#This Row],['# Books]]</f>
        <v>0</v>
      </c>
      <c r="AE1290" s="104">
        <f>Table1[[#This Row],[QTY]]*Table1[[#This Row],[S&amp;L Price]]</f>
        <v>0</v>
      </c>
    </row>
    <row r="1291" spans="1:31" ht="18" hidden="1" customHeight="1" x14ac:dyDescent="0.25">
      <c r="A1291" s="86"/>
      <c r="B1291" s="87">
        <v>87</v>
      </c>
      <c r="C1291" s="88"/>
      <c r="D1291" s="89" t="s">
        <v>11852</v>
      </c>
      <c r="E1291" s="90">
        <v>1</v>
      </c>
      <c r="F1291" s="91" t="s">
        <v>11867</v>
      </c>
      <c r="G1291" s="89" t="s">
        <v>3</v>
      </c>
      <c r="H1291" s="89"/>
      <c r="I1291" s="92" t="s">
        <v>11870</v>
      </c>
      <c r="J1291" s="93" t="s">
        <v>11178</v>
      </c>
      <c r="K1291" s="94" t="s">
        <v>11179</v>
      </c>
      <c r="L1291" s="91"/>
      <c r="M1291" s="91"/>
      <c r="N1291" s="96" t="s">
        <v>491</v>
      </c>
      <c r="O1291" s="96" t="s">
        <v>1400</v>
      </c>
      <c r="P1291" s="92"/>
      <c r="Q1291" s="92"/>
      <c r="R1291" s="92"/>
      <c r="S1291" s="92"/>
      <c r="T1291" s="92" t="s">
        <v>15</v>
      </c>
      <c r="U1291" s="92"/>
      <c r="V1291" s="91" t="s">
        <v>280</v>
      </c>
      <c r="W1291" s="91" t="s">
        <v>284</v>
      </c>
      <c r="X1291" s="98" t="s">
        <v>11869</v>
      </c>
      <c r="Y1291" s="91" t="s">
        <v>395</v>
      </c>
      <c r="Z1291" s="99">
        <v>26.6</v>
      </c>
      <c r="AA1291" s="100">
        <v>19.95</v>
      </c>
      <c r="AB1291" s="101"/>
      <c r="AC1291" s="102" t="s">
        <v>638</v>
      </c>
      <c r="AD1291" s="103">
        <f>Table1[[#This Row],[QTY]]*Table1[[#This Row],['# Books]]</f>
        <v>0</v>
      </c>
      <c r="AE1291" s="104">
        <f>Table1[[#This Row],[QTY]]*Table1[[#This Row],[S&amp;L Price]]</f>
        <v>0</v>
      </c>
    </row>
    <row r="1292" spans="1:31" ht="18" customHeight="1" x14ac:dyDescent="0.25">
      <c r="A1292" s="86"/>
      <c r="B1292" s="87">
        <v>87</v>
      </c>
      <c r="C1292" s="88"/>
      <c r="D1292" s="89" t="s">
        <v>11852</v>
      </c>
      <c r="E1292" s="90">
        <v>1</v>
      </c>
      <c r="F1292" s="91" t="s">
        <v>11871</v>
      </c>
      <c r="G1292" s="89" t="s">
        <v>0</v>
      </c>
      <c r="H1292" s="89"/>
      <c r="I1292" s="92" t="s">
        <v>11872</v>
      </c>
      <c r="J1292" s="93" t="s">
        <v>11178</v>
      </c>
      <c r="K1292" s="94" t="s">
        <v>11179</v>
      </c>
      <c r="L1292" s="91" t="s">
        <v>318</v>
      </c>
      <c r="M1292" s="91" t="s">
        <v>319</v>
      </c>
      <c r="N1292" s="96" t="s">
        <v>491</v>
      </c>
      <c r="O1292" s="96" t="s">
        <v>1400</v>
      </c>
      <c r="P1292" s="92"/>
      <c r="Q1292" s="92"/>
      <c r="R1292" s="92"/>
      <c r="S1292" s="92"/>
      <c r="T1292" s="92" t="s">
        <v>15</v>
      </c>
      <c r="U1292" s="92"/>
      <c r="V1292" s="91" t="s">
        <v>280</v>
      </c>
      <c r="W1292" s="91" t="s">
        <v>284</v>
      </c>
      <c r="X1292" s="98" t="s">
        <v>11873</v>
      </c>
      <c r="Y1292" s="91" t="s">
        <v>395</v>
      </c>
      <c r="Z1292" s="99">
        <v>26.6</v>
      </c>
      <c r="AA1292" s="100">
        <v>19.95</v>
      </c>
      <c r="AB1292" s="101"/>
      <c r="AC1292" s="102" t="s">
        <v>638</v>
      </c>
      <c r="AD1292" s="103">
        <f>Table1[[#This Row],[QTY]]*Table1[[#This Row],['# Books]]</f>
        <v>0</v>
      </c>
      <c r="AE1292" s="104">
        <f>Table1[[#This Row],[QTY]]*Table1[[#This Row],[S&amp;L Price]]</f>
        <v>0</v>
      </c>
    </row>
    <row r="1293" spans="1:31" ht="18" hidden="1" customHeight="1" x14ac:dyDescent="0.25">
      <c r="A1293" s="86"/>
      <c r="B1293" s="87">
        <v>87</v>
      </c>
      <c r="C1293" s="88"/>
      <c r="D1293" s="89" t="s">
        <v>11852</v>
      </c>
      <c r="E1293" s="90">
        <v>1</v>
      </c>
      <c r="F1293" s="91" t="s">
        <v>11871</v>
      </c>
      <c r="G1293" s="89" t="s">
        <v>3</v>
      </c>
      <c r="H1293" s="89"/>
      <c r="I1293" s="92" t="s">
        <v>11874</v>
      </c>
      <c r="J1293" s="93" t="s">
        <v>11178</v>
      </c>
      <c r="K1293" s="94" t="s">
        <v>11179</v>
      </c>
      <c r="L1293" s="91"/>
      <c r="M1293" s="91"/>
      <c r="N1293" s="96" t="s">
        <v>491</v>
      </c>
      <c r="O1293" s="96" t="s">
        <v>1400</v>
      </c>
      <c r="P1293" s="92"/>
      <c r="Q1293" s="92"/>
      <c r="R1293" s="92"/>
      <c r="S1293" s="92"/>
      <c r="T1293" s="92" t="s">
        <v>15</v>
      </c>
      <c r="U1293" s="92"/>
      <c r="V1293" s="91" t="s">
        <v>280</v>
      </c>
      <c r="W1293" s="91" t="s">
        <v>284</v>
      </c>
      <c r="X1293" s="98" t="s">
        <v>11873</v>
      </c>
      <c r="Y1293" s="91" t="s">
        <v>395</v>
      </c>
      <c r="Z1293" s="99">
        <v>26.6</v>
      </c>
      <c r="AA1293" s="100">
        <v>19.95</v>
      </c>
      <c r="AB1293" s="101"/>
      <c r="AC1293" s="102" t="s">
        <v>638</v>
      </c>
      <c r="AD1293" s="103">
        <f>Table1[[#This Row],[QTY]]*Table1[[#This Row],['# Books]]</f>
        <v>0</v>
      </c>
      <c r="AE1293" s="104">
        <f>Table1[[#This Row],[QTY]]*Table1[[#This Row],[S&amp;L Price]]</f>
        <v>0</v>
      </c>
    </row>
    <row r="1294" spans="1:31" ht="18" customHeight="1" x14ac:dyDescent="0.25">
      <c r="A1294" s="86"/>
      <c r="B1294" s="87">
        <v>87</v>
      </c>
      <c r="C1294" s="88"/>
      <c r="D1294" s="89" t="s">
        <v>11852</v>
      </c>
      <c r="E1294" s="90">
        <v>1</v>
      </c>
      <c r="F1294" s="91" t="s">
        <v>11875</v>
      </c>
      <c r="G1294" s="89" t="s">
        <v>0</v>
      </c>
      <c r="H1294" s="89"/>
      <c r="I1294" s="92" t="s">
        <v>11876</v>
      </c>
      <c r="J1294" s="93" t="s">
        <v>11178</v>
      </c>
      <c r="K1294" s="94" t="s">
        <v>11179</v>
      </c>
      <c r="L1294" s="91" t="s">
        <v>318</v>
      </c>
      <c r="M1294" s="91" t="s">
        <v>319</v>
      </c>
      <c r="N1294" s="96" t="s">
        <v>491</v>
      </c>
      <c r="O1294" s="96" t="s">
        <v>1400</v>
      </c>
      <c r="P1294" s="92"/>
      <c r="Q1294" s="92"/>
      <c r="R1294" s="92"/>
      <c r="S1294" s="92"/>
      <c r="T1294" s="92" t="s">
        <v>15</v>
      </c>
      <c r="U1294" s="92"/>
      <c r="V1294" s="91" t="s">
        <v>280</v>
      </c>
      <c r="W1294" s="91" t="s">
        <v>284</v>
      </c>
      <c r="X1294" s="98" t="s">
        <v>11877</v>
      </c>
      <c r="Y1294" s="91" t="s">
        <v>395</v>
      </c>
      <c r="Z1294" s="99">
        <v>26.6</v>
      </c>
      <c r="AA1294" s="100">
        <v>19.95</v>
      </c>
      <c r="AB1294" s="101"/>
      <c r="AC1294" s="102" t="s">
        <v>638</v>
      </c>
      <c r="AD1294" s="103">
        <f>Table1[[#This Row],[QTY]]*Table1[[#This Row],['# Books]]</f>
        <v>0</v>
      </c>
      <c r="AE1294" s="104">
        <f>Table1[[#This Row],[QTY]]*Table1[[#This Row],[S&amp;L Price]]</f>
        <v>0</v>
      </c>
    </row>
    <row r="1295" spans="1:31" ht="18" hidden="1" customHeight="1" x14ac:dyDescent="0.25">
      <c r="A1295" s="86"/>
      <c r="B1295" s="87">
        <v>87</v>
      </c>
      <c r="C1295" s="88"/>
      <c r="D1295" s="89" t="s">
        <v>11852</v>
      </c>
      <c r="E1295" s="90">
        <v>1</v>
      </c>
      <c r="F1295" s="91" t="s">
        <v>11875</v>
      </c>
      <c r="G1295" s="89" t="s">
        <v>3</v>
      </c>
      <c r="H1295" s="89"/>
      <c r="I1295" s="92" t="s">
        <v>11878</v>
      </c>
      <c r="J1295" s="93" t="s">
        <v>11178</v>
      </c>
      <c r="K1295" s="94" t="s">
        <v>11179</v>
      </c>
      <c r="L1295" s="91"/>
      <c r="M1295" s="91"/>
      <c r="N1295" s="96" t="s">
        <v>491</v>
      </c>
      <c r="O1295" s="96" t="s">
        <v>1400</v>
      </c>
      <c r="P1295" s="92"/>
      <c r="Q1295" s="92"/>
      <c r="R1295" s="92"/>
      <c r="S1295" s="92"/>
      <c r="T1295" s="92" t="s">
        <v>15</v>
      </c>
      <c r="U1295" s="92"/>
      <c r="V1295" s="91" t="s">
        <v>280</v>
      </c>
      <c r="W1295" s="91" t="s">
        <v>284</v>
      </c>
      <c r="X1295" s="98" t="s">
        <v>11877</v>
      </c>
      <c r="Y1295" s="91" t="s">
        <v>395</v>
      </c>
      <c r="Z1295" s="99">
        <v>26.6</v>
      </c>
      <c r="AA1295" s="100">
        <v>19.95</v>
      </c>
      <c r="AB1295" s="101"/>
      <c r="AC1295" s="102" t="s">
        <v>638</v>
      </c>
      <c r="AD1295" s="103">
        <f>Table1[[#This Row],[QTY]]*Table1[[#This Row],['# Books]]</f>
        <v>0</v>
      </c>
      <c r="AE1295" s="104">
        <f>Table1[[#This Row],[QTY]]*Table1[[#This Row],[S&amp;L Price]]</f>
        <v>0</v>
      </c>
    </row>
    <row r="1296" spans="1:31" ht="18" hidden="1" customHeight="1" x14ac:dyDescent="0.25">
      <c r="A1296" s="86"/>
      <c r="B1296" s="87"/>
      <c r="C1296" s="88">
        <v>11</v>
      </c>
      <c r="D1296" s="89" t="s">
        <v>393</v>
      </c>
      <c r="E1296" s="90">
        <v>7</v>
      </c>
      <c r="F1296" s="91" t="s">
        <v>393</v>
      </c>
      <c r="G1296" s="89" t="s">
        <v>640</v>
      </c>
      <c r="H1296" s="89"/>
      <c r="I1296" s="92" t="s">
        <v>641</v>
      </c>
      <c r="J1296" s="93">
        <v>2017</v>
      </c>
      <c r="K1296" s="94" t="s">
        <v>1409</v>
      </c>
      <c r="L1296" s="91"/>
      <c r="M1296" s="91"/>
      <c r="N1296" s="96" t="s">
        <v>491</v>
      </c>
      <c r="O1296" s="96" t="s">
        <v>642</v>
      </c>
      <c r="P1296" s="92"/>
      <c r="Q1296" s="92"/>
      <c r="R1296" s="92"/>
      <c r="S1296" s="92"/>
      <c r="T1296" s="92"/>
      <c r="U1296" s="92"/>
      <c r="V1296" s="91" t="s">
        <v>278</v>
      </c>
      <c r="W1296" s="91" t="s">
        <v>278</v>
      </c>
      <c r="X1296" s="98" t="s">
        <v>643</v>
      </c>
      <c r="Y1296" s="91" t="s">
        <v>395</v>
      </c>
      <c r="Z1296" s="99">
        <v>372.89</v>
      </c>
      <c r="AA1296" s="100">
        <v>279.64999999999998</v>
      </c>
      <c r="AB1296" s="101"/>
      <c r="AC1296" s="102" t="s">
        <v>644</v>
      </c>
      <c r="AD1296" s="103">
        <f>Table1[[#This Row],[QTY]]*Table1[[#This Row],['# Books]]</f>
        <v>0</v>
      </c>
      <c r="AE1296" s="104">
        <f>Table1[[#This Row],[QTY]]*Table1[[#This Row],[S&amp;L Price]]</f>
        <v>0</v>
      </c>
    </row>
    <row r="1297" spans="1:31" ht="18" hidden="1" customHeight="1" x14ac:dyDescent="0.25">
      <c r="A1297" s="86"/>
      <c r="B1297" s="87"/>
      <c r="C1297" s="88">
        <v>11</v>
      </c>
      <c r="D1297" s="89" t="s">
        <v>393</v>
      </c>
      <c r="E1297" s="90">
        <v>1</v>
      </c>
      <c r="F1297" s="91" t="s">
        <v>645</v>
      </c>
      <c r="G1297" s="89" t="s">
        <v>646</v>
      </c>
      <c r="H1297" s="89"/>
      <c r="I1297" s="92" t="s">
        <v>647</v>
      </c>
      <c r="J1297" s="93">
        <v>2017</v>
      </c>
      <c r="K1297" s="94" t="s">
        <v>1409</v>
      </c>
      <c r="L1297" s="91"/>
      <c r="M1297" s="91"/>
      <c r="N1297" s="96" t="s">
        <v>491</v>
      </c>
      <c r="O1297" s="96" t="s">
        <v>642</v>
      </c>
      <c r="P1297" s="92"/>
      <c r="Q1297" s="92"/>
      <c r="R1297" s="92"/>
      <c r="S1297" s="92"/>
      <c r="T1297" s="92"/>
      <c r="U1297" s="92"/>
      <c r="V1297" s="91" t="s">
        <v>277</v>
      </c>
      <c r="W1297" s="91" t="s">
        <v>277</v>
      </c>
      <c r="X1297" s="98" t="s">
        <v>648</v>
      </c>
      <c r="Y1297" s="91" t="s">
        <v>395</v>
      </c>
      <c r="Z1297" s="99">
        <v>53.27</v>
      </c>
      <c r="AA1297" s="100">
        <v>39.950000000000003</v>
      </c>
      <c r="AB1297" s="101"/>
      <c r="AC1297" s="102" t="s">
        <v>644</v>
      </c>
      <c r="AD1297" s="103">
        <f>Table1[[#This Row],[QTY]]*Table1[[#This Row],['# Books]]</f>
        <v>0</v>
      </c>
      <c r="AE1297" s="104">
        <f>Table1[[#This Row],[QTY]]*Table1[[#This Row],[S&amp;L Price]]</f>
        <v>0</v>
      </c>
    </row>
    <row r="1298" spans="1:31" ht="18" hidden="1" customHeight="1" x14ac:dyDescent="0.25">
      <c r="A1298" s="86"/>
      <c r="B1298" s="87"/>
      <c r="C1298" s="88">
        <v>11</v>
      </c>
      <c r="D1298" s="89" t="s">
        <v>393</v>
      </c>
      <c r="E1298" s="90">
        <v>1</v>
      </c>
      <c r="F1298" s="91" t="s">
        <v>656</v>
      </c>
      <c r="G1298" s="89" t="s">
        <v>646</v>
      </c>
      <c r="H1298" s="89"/>
      <c r="I1298" s="92" t="s">
        <v>657</v>
      </c>
      <c r="J1298" s="93">
        <v>2017</v>
      </c>
      <c r="K1298" s="94" t="s">
        <v>1409</v>
      </c>
      <c r="L1298" s="91"/>
      <c r="M1298" s="91"/>
      <c r="N1298" s="96" t="s">
        <v>491</v>
      </c>
      <c r="O1298" s="96" t="s">
        <v>642</v>
      </c>
      <c r="P1298" s="92"/>
      <c r="Q1298" s="92"/>
      <c r="R1298" s="92"/>
      <c r="S1298" s="92"/>
      <c r="T1298" s="92"/>
      <c r="U1298" s="92"/>
      <c r="V1298" s="91" t="s">
        <v>279</v>
      </c>
      <c r="W1298" s="91" t="s">
        <v>279</v>
      </c>
      <c r="X1298" s="98" t="s">
        <v>648</v>
      </c>
      <c r="Y1298" s="91" t="s">
        <v>395</v>
      </c>
      <c r="Z1298" s="99">
        <v>53.27</v>
      </c>
      <c r="AA1298" s="100">
        <v>39.950000000000003</v>
      </c>
      <c r="AB1298" s="101"/>
      <c r="AC1298" s="102" t="s">
        <v>644</v>
      </c>
      <c r="AD1298" s="103">
        <f>Table1[[#This Row],[QTY]]*Table1[[#This Row],['# Books]]</f>
        <v>0</v>
      </c>
      <c r="AE1298" s="104">
        <f>Table1[[#This Row],[QTY]]*Table1[[#This Row],[S&amp;L Price]]</f>
        <v>0</v>
      </c>
    </row>
    <row r="1299" spans="1:31" ht="18" hidden="1" customHeight="1" x14ac:dyDescent="0.25">
      <c r="A1299" s="86"/>
      <c r="B1299" s="87"/>
      <c r="C1299" s="88">
        <v>11</v>
      </c>
      <c r="D1299" s="89" t="s">
        <v>393</v>
      </c>
      <c r="E1299" s="90">
        <v>1</v>
      </c>
      <c r="F1299" s="91" t="s">
        <v>658</v>
      </c>
      <c r="G1299" s="89" t="s">
        <v>646</v>
      </c>
      <c r="H1299" s="89"/>
      <c r="I1299" s="92" t="s">
        <v>659</v>
      </c>
      <c r="J1299" s="93">
        <v>2017</v>
      </c>
      <c r="K1299" s="94" t="s">
        <v>1409</v>
      </c>
      <c r="L1299" s="91"/>
      <c r="M1299" s="91"/>
      <c r="N1299" s="96" t="s">
        <v>491</v>
      </c>
      <c r="O1299" s="96" t="s">
        <v>642</v>
      </c>
      <c r="P1299" s="92"/>
      <c r="Q1299" s="92"/>
      <c r="R1299" s="92"/>
      <c r="S1299" s="92"/>
      <c r="T1299" s="92"/>
      <c r="U1299" s="92"/>
      <c r="V1299" s="91" t="s">
        <v>279</v>
      </c>
      <c r="W1299" s="91" t="s">
        <v>279</v>
      </c>
      <c r="X1299" s="98" t="s">
        <v>648</v>
      </c>
      <c r="Y1299" s="91" t="s">
        <v>395</v>
      </c>
      <c r="Z1299" s="99">
        <v>53.27</v>
      </c>
      <c r="AA1299" s="100">
        <v>39.950000000000003</v>
      </c>
      <c r="AB1299" s="101"/>
      <c r="AC1299" s="102" t="s">
        <v>644</v>
      </c>
      <c r="AD1299" s="103">
        <f>Table1[[#This Row],[QTY]]*Table1[[#This Row],['# Books]]</f>
        <v>0</v>
      </c>
      <c r="AE1299" s="104">
        <f>Table1[[#This Row],[QTY]]*Table1[[#This Row],[S&amp;L Price]]</f>
        <v>0</v>
      </c>
    </row>
    <row r="1300" spans="1:31" ht="18" hidden="1" customHeight="1" x14ac:dyDescent="0.25">
      <c r="A1300" s="86"/>
      <c r="B1300" s="87"/>
      <c r="C1300" s="88">
        <v>11</v>
      </c>
      <c r="D1300" s="89" t="s">
        <v>393</v>
      </c>
      <c r="E1300" s="90">
        <v>1</v>
      </c>
      <c r="F1300" s="91" t="s">
        <v>660</v>
      </c>
      <c r="G1300" s="89" t="s">
        <v>646</v>
      </c>
      <c r="H1300" s="89"/>
      <c r="I1300" s="92" t="s">
        <v>661</v>
      </c>
      <c r="J1300" s="93">
        <v>2017</v>
      </c>
      <c r="K1300" s="94" t="s">
        <v>1409</v>
      </c>
      <c r="L1300" s="91"/>
      <c r="M1300" s="91"/>
      <c r="N1300" s="96" t="s">
        <v>491</v>
      </c>
      <c r="O1300" s="96" t="s">
        <v>642</v>
      </c>
      <c r="P1300" s="92"/>
      <c r="Q1300" s="92"/>
      <c r="R1300" s="92"/>
      <c r="S1300" s="92"/>
      <c r="T1300" s="92"/>
      <c r="U1300" s="92"/>
      <c r="V1300" s="91" t="s">
        <v>279</v>
      </c>
      <c r="W1300" s="91" t="s">
        <v>279</v>
      </c>
      <c r="X1300" s="98" t="s">
        <v>648</v>
      </c>
      <c r="Y1300" s="91" t="s">
        <v>395</v>
      </c>
      <c r="Z1300" s="99">
        <v>53.27</v>
      </c>
      <c r="AA1300" s="100">
        <v>39.950000000000003</v>
      </c>
      <c r="AB1300" s="101"/>
      <c r="AC1300" s="102" t="s">
        <v>644</v>
      </c>
      <c r="AD1300" s="103">
        <f>Table1[[#This Row],[QTY]]*Table1[[#This Row],['# Books]]</f>
        <v>0</v>
      </c>
      <c r="AE1300" s="104">
        <f>Table1[[#This Row],[QTY]]*Table1[[#This Row],[S&amp;L Price]]</f>
        <v>0</v>
      </c>
    </row>
    <row r="1301" spans="1:31" ht="18" hidden="1" customHeight="1" x14ac:dyDescent="0.25">
      <c r="A1301" s="86"/>
      <c r="B1301" s="87"/>
      <c r="C1301" s="88">
        <v>11</v>
      </c>
      <c r="D1301" s="89" t="s">
        <v>393</v>
      </c>
      <c r="E1301" s="90">
        <v>1</v>
      </c>
      <c r="F1301" s="91" t="s">
        <v>654</v>
      </c>
      <c r="G1301" s="89" t="s">
        <v>646</v>
      </c>
      <c r="H1301" s="89"/>
      <c r="I1301" s="92" t="s">
        <v>655</v>
      </c>
      <c r="J1301" s="93">
        <v>2017</v>
      </c>
      <c r="K1301" s="94" t="s">
        <v>1409</v>
      </c>
      <c r="L1301" s="91"/>
      <c r="M1301" s="91"/>
      <c r="N1301" s="96" t="s">
        <v>491</v>
      </c>
      <c r="O1301" s="96" t="s">
        <v>642</v>
      </c>
      <c r="P1301" s="92"/>
      <c r="Q1301" s="92"/>
      <c r="R1301" s="92"/>
      <c r="S1301" s="92"/>
      <c r="T1301" s="92"/>
      <c r="U1301" s="92"/>
      <c r="V1301" s="91" t="s">
        <v>653</v>
      </c>
      <c r="W1301" s="91" t="s">
        <v>653</v>
      </c>
      <c r="X1301" s="98" t="s">
        <v>648</v>
      </c>
      <c r="Y1301" s="91" t="s">
        <v>395</v>
      </c>
      <c r="Z1301" s="99">
        <v>53.27</v>
      </c>
      <c r="AA1301" s="100">
        <v>39.950000000000003</v>
      </c>
      <c r="AB1301" s="101"/>
      <c r="AC1301" s="102" t="s">
        <v>644</v>
      </c>
      <c r="AD1301" s="103">
        <f>Table1[[#This Row],[QTY]]*Table1[[#This Row],['# Books]]</f>
        <v>0</v>
      </c>
      <c r="AE1301" s="104">
        <f>Table1[[#This Row],[QTY]]*Table1[[#This Row],[S&amp;L Price]]</f>
        <v>0</v>
      </c>
    </row>
    <row r="1302" spans="1:31" ht="18" hidden="1" customHeight="1" x14ac:dyDescent="0.25">
      <c r="A1302" s="86"/>
      <c r="B1302" s="87"/>
      <c r="C1302" s="88">
        <v>11</v>
      </c>
      <c r="D1302" s="89" t="s">
        <v>393</v>
      </c>
      <c r="E1302" s="90">
        <v>1</v>
      </c>
      <c r="F1302" s="91" t="s">
        <v>651</v>
      </c>
      <c r="G1302" s="89" t="s">
        <v>646</v>
      </c>
      <c r="H1302" s="89"/>
      <c r="I1302" s="92" t="s">
        <v>652</v>
      </c>
      <c r="J1302" s="93">
        <v>2017</v>
      </c>
      <c r="K1302" s="94" t="s">
        <v>1409</v>
      </c>
      <c r="L1302" s="91"/>
      <c r="M1302" s="91"/>
      <c r="N1302" s="96" t="s">
        <v>491</v>
      </c>
      <c r="O1302" s="96" t="s">
        <v>642</v>
      </c>
      <c r="P1302" s="92"/>
      <c r="Q1302" s="92"/>
      <c r="R1302" s="92"/>
      <c r="S1302" s="92"/>
      <c r="T1302" s="92"/>
      <c r="U1302" s="92"/>
      <c r="V1302" s="91" t="s">
        <v>653</v>
      </c>
      <c r="W1302" s="91" t="s">
        <v>653</v>
      </c>
      <c r="X1302" s="98" t="s">
        <v>648</v>
      </c>
      <c r="Y1302" s="91" t="s">
        <v>395</v>
      </c>
      <c r="Z1302" s="99">
        <v>53.27</v>
      </c>
      <c r="AA1302" s="100">
        <v>39.950000000000003</v>
      </c>
      <c r="AB1302" s="101"/>
      <c r="AC1302" s="102" t="s">
        <v>644</v>
      </c>
      <c r="AD1302" s="103">
        <f>Table1[[#This Row],[QTY]]*Table1[[#This Row],['# Books]]</f>
        <v>0</v>
      </c>
      <c r="AE1302" s="104">
        <f>Table1[[#This Row],[QTY]]*Table1[[#This Row],[S&amp;L Price]]</f>
        <v>0</v>
      </c>
    </row>
    <row r="1303" spans="1:31" ht="18" hidden="1" customHeight="1" x14ac:dyDescent="0.25">
      <c r="A1303" s="86"/>
      <c r="B1303" s="87"/>
      <c r="C1303" s="88">
        <v>11</v>
      </c>
      <c r="D1303" s="89" t="s">
        <v>393</v>
      </c>
      <c r="E1303" s="90">
        <v>1</v>
      </c>
      <c r="F1303" s="91" t="s">
        <v>649</v>
      </c>
      <c r="G1303" s="89" t="s">
        <v>646</v>
      </c>
      <c r="H1303" s="89"/>
      <c r="I1303" s="92" t="s">
        <v>650</v>
      </c>
      <c r="J1303" s="93">
        <v>2017</v>
      </c>
      <c r="K1303" s="94" t="s">
        <v>1409</v>
      </c>
      <c r="L1303" s="91"/>
      <c r="M1303" s="91"/>
      <c r="N1303" s="96" t="s">
        <v>491</v>
      </c>
      <c r="O1303" s="96" t="s">
        <v>642</v>
      </c>
      <c r="P1303" s="92"/>
      <c r="Q1303" s="92"/>
      <c r="R1303" s="92"/>
      <c r="S1303" s="92"/>
      <c r="T1303" s="92"/>
      <c r="U1303" s="92"/>
      <c r="V1303" s="91" t="s">
        <v>279</v>
      </c>
      <c r="W1303" s="91" t="s">
        <v>279</v>
      </c>
      <c r="X1303" s="98" t="s">
        <v>648</v>
      </c>
      <c r="Y1303" s="91" t="s">
        <v>395</v>
      </c>
      <c r="Z1303" s="99">
        <v>53.27</v>
      </c>
      <c r="AA1303" s="100">
        <v>39.950000000000003</v>
      </c>
      <c r="AB1303" s="101"/>
      <c r="AC1303" s="102" t="s">
        <v>644</v>
      </c>
      <c r="AD1303" s="103">
        <f>Table1[[#This Row],[QTY]]*Table1[[#This Row],['# Books]]</f>
        <v>0</v>
      </c>
      <c r="AE1303" s="104">
        <f>Table1[[#This Row],[QTY]]*Table1[[#This Row],[S&amp;L Price]]</f>
        <v>0</v>
      </c>
    </row>
    <row r="1304" spans="1:31" ht="18" hidden="1" customHeight="1" x14ac:dyDescent="0.25">
      <c r="A1304" s="86"/>
      <c r="B1304" s="87"/>
      <c r="C1304" s="88">
        <v>11</v>
      </c>
      <c r="D1304" s="89" t="s">
        <v>393</v>
      </c>
      <c r="E1304" s="90">
        <v>10</v>
      </c>
      <c r="F1304" s="91" t="s">
        <v>393</v>
      </c>
      <c r="G1304" s="89" t="s">
        <v>640</v>
      </c>
      <c r="H1304" s="89"/>
      <c r="I1304" s="92" t="s">
        <v>394</v>
      </c>
      <c r="J1304" s="93">
        <v>2015</v>
      </c>
      <c r="K1304" s="94" t="s">
        <v>1410</v>
      </c>
      <c r="L1304" s="91"/>
      <c r="M1304" s="91"/>
      <c r="N1304" s="96" t="s">
        <v>491</v>
      </c>
      <c r="O1304" s="96" t="s">
        <v>642</v>
      </c>
      <c r="P1304" s="92"/>
      <c r="Q1304" s="92"/>
      <c r="R1304" s="92"/>
      <c r="S1304" s="92"/>
      <c r="T1304" s="92"/>
      <c r="U1304" s="92"/>
      <c r="V1304" s="91" t="s">
        <v>278</v>
      </c>
      <c r="W1304" s="91" t="s">
        <v>278</v>
      </c>
      <c r="X1304" s="98" t="s">
        <v>643</v>
      </c>
      <c r="Y1304" s="91" t="s">
        <v>395</v>
      </c>
      <c r="Z1304" s="99">
        <v>532.70000000000005</v>
      </c>
      <c r="AA1304" s="100">
        <v>399.5</v>
      </c>
      <c r="AB1304" s="101"/>
      <c r="AC1304" s="102" t="s">
        <v>644</v>
      </c>
      <c r="AD1304" s="103">
        <f>Table1[[#This Row],[QTY]]*Table1[[#This Row],['# Books]]</f>
        <v>0</v>
      </c>
      <c r="AE1304" s="104">
        <f>Table1[[#This Row],[QTY]]*Table1[[#This Row],[S&amp;L Price]]</f>
        <v>0</v>
      </c>
    </row>
    <row r="1305" spans="1:31" ht="18" hidden="1" customHeight="1" x14ac:dyDescent="0.25">
      <c r="A1305" s="86"/>
      <c r="B1305" s="87"/>
      <c r="C1305" s="88">
        <v>11</v>
      </c>
      <c r="D1305" s="89" t="s">
        <v>393</v>
      </c>
      <c r="E1305" s="90">
        <v>1</v>
      </c>
      <c r="F1305" s="91" t="s">
        <v>396</v>
      </c>
      <c r="G1305" s="89" t="s">
        <v>646</v>
      </c>
      <c r="H1305" s="89"/>
      <c r="I1305" s="92" t="s">
        <v>397</v>
      </c>
      <c r="J1305" s="93">
        <v>2015</v>
      </c>
      <c r="K1305" s="94" t="s">
        <v>1410</v>
      </c>
      <c r="L1305" s="91"/>
      <c r="M1305" s="91"/>
      <c r="N1305" s="96" t="s">
        <v>491</v>
      </c>
      <c r="O1305" s="96" t="s">
        <v>642</v>
      </c>
      <c r="P1305" s="92"/>
      <c r="Q1305" s="92"/>
      <c r="R1305" s="92"/>
      <c r="S1305" s="92"/>
      <c r="T1305" s="92"/>
      <c r="U1305" s="92"/>
      <c r="V1305" s="91" t="s">
        <v>278</v>
      </c>
      <c r="W1305" s="91" t="s">
        <v>278</v>
      </c>
      <c r="X1305" s="98" t="s">
        <v>648</v>
      </c>
      <c r="Y1305" s="91" t="s">
        <v>395</v>
      </c>
      <c r="Z1305" s="99">
        <v>53.27</v>
      </c>
      <c r="AA1305" s="100">
        <v>39.950000000000003</v>
      </c>
      <c r="AB1305" s="101"/>
      <c r="AC1305" s="102" t="s">
        <v>644</v>
      </c>
      <c r="AD1305" s="103">
        <f>Table1[[#This Row],[QTY]]*Table1[[#This Row],['# Books]]</f>
        <v>0</v>
      </c>
      <c r="AE1305" s="104">
        <f>Table1[[#This Row],[QTY]]*Table1[[#This Row],[S&amp;L Price]]</f>
        <v>0</v>
      </c>
    </row>
    <row r="1306" spans="1:31" ht="18" hidden="1" customHeight="1" x14ac:dyDescent="0.25">
      <c r="A1306" s="86"/>
      <c r="B1306" s="87"/>
      <c r="C1306" s="88">
        <v>11</v>
      </c>
      <c r="D1306" s="89" t="s">
        <v>393</v>
      </c>
      <c r="E1306" s="90">
        <v>1</v>
      </c>
      <c r="F1306" s="91" t="s">
        <v>398</v>
      </c>
      <c r="G1306" s="89" t="s">
        <v>646</v>
      </c>
      <c r="H1306" s="89"/>
      <c r="I1306" s="92" t="s">
        <v>399</v>
      </c>
      <c r="J1306" s="93">
        <v>2015</v>
      </c>
      <c r="K1306" s="94" t="s">
        <v>1410</v>
      </c>
      <c r="L1306" s="91"/>
      <c r="M1306" s="91"/>
      <c r="N1306" s="96" t="s">
        <v>491</v>
      </c>
      <c r="O1306" s="96" t="s">
        <v>642</v>
      </c>
      <c r="P1306" s="92"/>
      <c r="Q1306" s="92"/>
      <c r="R1306" s="92"/>
      <c r="S1306" s="92"/>
      <c r="T1306" s="92"/>
      <c r="U1306" s="92"/>
      <c r="V1306" s="91" t="s">
        <v>278</v>
      </c>
      <c r="W1306" s="91" t="s">
        <v>278</v>
      </c>
      <c r="X1306" s="98" t="s">
        <v>648</v>
      </c>
      <c r="Y1306" s="91" t="s">
        <v>395</v>
      </c>
      <c r="Z1306" s="99">
        <v>53.27</v>
      </c>
      <c r="AA1306" s="100">
        <v>39.950000000000003</v>
      </c>
      <c r="AB1306" s="101"/>
      <c r="AC1306" s="102" t="s">
        <v>644</v>
      </c>
      <c r="AD1306" s="103">
        <f>Table1[[#This Row],[QTY]]*Table1[[#This Row],['# Books]]</f>
        <v>0</v>
      </c>
      <c r="AE1306" s="104">
        <f>Table1[[#This Row],[QTY]]*Table1[[#This Row],[S&amp;L Price]]</f>
        <v>0</v>
      </c>
    </row>
    <row r="1307" spans="1:31" ht="18" hidden="1" customHeight="1" x14ac:dyDescent="0.25">
      <c r="A1307" s="86"/>
      <c r="B1307" s="87"/>
      <c r="C1307" s="88">
        <v>11</v>
      </c>
      <c r="D1307" s="89" t="s">
        <v>393</v>
      </c>
      <c r="E1307" s="90">
        <v>1</v>
      </c>
      <c r="F1307" s="91" t="s">
        <v>400</v>
      </c>
      <c r="G1307" s="89" t="s">
        <v>646</v>
      </c>
      <c r="H1307" s="89"/>
      <c r="I1307" s="92" t="s">
        <v>401</v>
      </c>
      <c r="J1307" s="93">
        <v>2015</v>
      </c>
      <c r="K1307" s="94" t="s">
        <v>1410</v>
      </c>
      <c r="L1307" s="91"/>
      <c r="M1307" s="91"/>
      <c r="N1307" s="96" t="s">
        <v>491</v>
      </c>
      <c r="O1307" s="96" t="s">
        <v>642</v>
      </c>
      <c r="P1307" s="92"/>
      <c r="Q1307" s="92"/>
      <c r="R1307" s="92"/>
      <c r="S1307" s="92"/>
      <c r="T1307" s="92"/>
      <c r="U1307" s="92"/>
      <c r="V1307" s="91" t="s">
        <v>278</v>
      </c>
      <c r="W1307" s="91" t="s">
        <v>278</v>
      </c>
      <c r="X1307" s="98" t="s">
        <v>648</v>
      </c>
      <c r="Y1307" s="91" t="s">
        <v>395</v>
      </c>
      <c r="Z1307" s="99">
        <v>53.27</v>
      </c>
      <c r="AA1307" s="100">
        <v>39.950000000000003</v>
      </c>
      <c r="AB1307" s="101"/>
      <c r="AC1307" s="102" t="s">
        <v>644</v>
      </c>
      <c r="AD1307" s="103">
        <f>Table1[[#This Row],[QTY]]*Table1[[#This Row],['# Books]]</f>
        <v>0</v>
      </c>
      <c r="AE1307" s="104">
        <f>Table1[[#This Row],[QTY]]*Table1[[#This Row],[S&amp;L Price]]</f>
        <v>0</v>
      </c>
    </row>
    <row r="1308" spans="1:31" ht="18" hidden="1" customHeight="1" x14ac:dyDescent="0.25">
      <c r="A1308" s="86"/>
      <c r="B1308" s="87"/>
      <c r="C1308" s="88">
        <v>11</v>
      </c>
      <c r="D1308" s="89" t="s">
        <v>393</v>
      </c>
      <c r="E1308" s="90">
        <v>1</v>
      </c>
      <c r="F1308" s="91" t="s">
        <v>402</v>
      </c>
      <c r="G1308" s="89" t="s">
        <v>646</v>
      </c>
      <c r="H1308" s="89"/>
      <c r="I1308" s="92" t="s">
        <v>403</v>
      </c>
      <c r="J1308" s="93">
        <v>2015</v>
      </c>
      <c r="K1308" s="94" t="s">
        <v>1410</v>
      </c>
      <c r="L1308" s="91"/>
      <c r="M1308" s="91"/>
      <c r="N1308" s="96" t="s">
        <v>491</v>
      </c>
      <c r="O1308" s="96" t="s">
        <v>642</v>
      </c>
      <c r="P1308" s="92"/>
      <c r="Q1308" s="92"/>
      <c r="R1308" s="92"/>
      <c r="S1308" s="92"/>
      <c r="T1308" s="92"/>
      <c r="U1308" s="92"/>
      <c r="V1308" s="91" t="s">
        <v>278</v>
      </c>
      <c r="W1308" s="91" t="s">
        <v>278</v>
      </c>
      <c r="X1308" s="98" t="s">
        <v>648</v>
      </c>
      <c r="Y1308" s="91" t="s">
        <v>395</v>
      </c>
      <c r="Z1308" s="99">
        <v>53.27</v>
      </c>
      <c r="AA1308" s="100">
        <v>39.950000000000003</v>
      </c>
      <c r="AB1308" s="101"/>
      <c r="AC1308" s="102" t="s">
        <v>644</v>
      </c>
      <c r="AD1308" s="103">
        <f>Table1[[#This Row],[QTY]]*Table1[[#This Row],['# Books]]</f>
        <v>0</v>
      </c>
      <c r="AE1308" s="104">
        <f>Table1[[#This Row],[QTY]]*Table1[[#This Row],[S&amp;L Price]]</f>
        <v>0</v>
      </c>
    </row>
    <row r="1309" spans="1:31" ht="18" hidden="1" customHeight="1" x14ac:dyDescent="0.25">
      <c r="A1309" s="86"/>
      <c r="B1309" s="87"/>
      <c r="C1309" s="88">
        <v>11</v>
      </c>
      <c r="D1309" s="89" t="s">
        <v>393</v>
      </c>
      <c r="E1309" s="90">
        <v>1</v>
      </c>
      <c r="F1309" s="91" t="s">
        <v>404</v>
      </c>
      <c r="G1309" s="89" t="s">
        <v>646</v>
      </c>
      <c r="H1309" s="89"/>
      <c r="I1309" s="92" t="s">
        <v>405</v>
      </c>
      <c r="J1309" s="93">
        <v>2015</v>
      </c>
      <c r="K1309" s="94" t="s">
        <v>1410</v>
      </c>
      <c r="L1309" s="91"/>
      <c r="M1309" s="91"/>
      <c r="N1309" s="96" t="s">
        <v>491</v>
      </c>
      <c r="O1309" s="96" t="s">
        <v>642</v>
      </c>
      <c r="P1309" s="92"/>
      <c r="Q1309" s="92"/>
      <c r="R1309" s="92"/>
      <c r="S1309" s="92"/>
      <c r="T1309" s="92"/>
      <c r="U1309" s="92"/>
      <c r="V1309" s="91" t="s">
        <v>278</v>
      </c>
      <c r="W1309" s="91" t="s">
        <v>278</v>
      </c>
      <c r="X1309" s="98" t="s">
        <v>648</v>
      </c>
      <c r="Y1309" s="91" t="s">
        <v>395</v>
      </c>
      <c r="Z1309" s="99">
        <v>53.27</v>
      </c>
      <c r="AA1309" s="100">
        <v>39.950000000000003</v>
      </c>
      <c r="AB1309" s="101"/>
      <c r="AC1309" s="102" t="s">
        <v>644</v>
      </c>
      <c r="AD1309" s="103">
        <f>Table1[[#This Row],[QTY]]*Table1[[#This Row],['# Books]]</f>
        <v>0</v>
      </c>
      <c r="AE1309" s="104">
        <f>Table1[[#This Row],[QTY]]*Table1[[#This Row],[S&amp;L Price]]</f>
        <v>0</v>
      </c>
    </row>
    <row r="1310" spans="1:31" ht="18" hidden="1" customHeight="1" x14ac:dyDescent="0.25">
      <c r="A1310" s="86"/>
      <c r="B1310" s="87"/>
      <c r="C1310" s="88">
        <v>11</v>
      </c>
      <c r="D1310" s="89" t="s">
        <v>393</v>
      </c>
      <c r="E1310" s="90">
        <v>1</v>
      </c>
      <c r="F1310" s="91" t="s">
        <v>406</v>
      </c>
      <c r="G1310" s="89" t="s">
        <v>646</v>
      </c>
      <c r="H1310" s="89"/>
      <c r="I1310" s="92" t="s">
        <v>407</v>
      </c>
      <c r="J1310" s="93">
        <v>2015</v>
      </c>
      <c r="K1310" s="94" t="s">
        <v>1410</v>
      </c>
      <c r="L1310" s="91"/>
      <c r="M1310" s="91"/>
      <c r="N1310" s="96" t="s">
        <v>491</v>
      </c>
      <c r="O1310" s="96" t="s">
        <v>642</v>
      </c>
      <c r="P1310" s="92"/>
      <c r="Q1310" s="92"/>
      <c r="R1310" s="92"/>
      <c r="S1310" s="92"/>
      <c r="T1310" s="92"/>
      <c r="U1310" s="92"/>
      <c r="V1310" s="91" t="s">
        <v>278</v>
      </c>
      <c r="W1310" s="91" t="s">
        <v>278</v>
      </c>
      <c r="X1310" s="98" t="s">
        <v>648</v>
      </c>
      <c r="Y1310" s="91" t="s">
        <v>395</v>
      </c>
      <c r="Z1310" s="99">
        <v>53.27</v>
      </c>
      <c r="AA1310" s="100">
        <v>39.950000000000003</v>
      </c>
      <c r="AB1310" s="101"/>
      <c r="AC1310" s="102" t="s">
        <v>644</v>
      </c>
      <c r="AD1310" s="103">
        <f>Table1[[#This Row],[QTY]]*Table1[[#This Row],['# Books]]</f>
        <v>0</v>
      </c>
      <c r="AE1310" s="104">
        <f>Table1[[#This Row],[QTY]]*Table1[[#This Row],[S&amp;L Price]]</f>
        <v>0</v>
      </c>
    </row>
    <row r="1311" spans="1:31" ht="18" hidden="1" customHeight="1" x14ac:dyDescent="0.25">
      <c r="A1311" s="86"/>
      <c r="B1311" s="87"/>
      <c r="C1311" s="88">
        <v>11</v>
      </c>
      <c r="D1311" s="89" t="s">
        <v>393</v>
      </c>
      <c r="E1311" s="90">
        <v>1</v>
      </c>
      <c r="F1311" s="91" t="s">
        <v>408</v>
      </c>
      <c r="G1311" s="89" t="s">
        <v>646</v>
      </c>
      <c r="H1311" s="89"/>
      <c r="I1311" s="92" t="s">
        <v>409</v>
      </c>
      <c r="J1311" s="93">
        <v>2015</v>
      </c>
      <c r="K1311" s="94" t="s">
        <v>1410</v>
      </c>
      <c r="L1311" s="91"/>
      <c r="M1311" s="91"/>
      <c r="N1311" s="96" t="s">
        <v>491</v>
      </c>
      <c r="O1311" s="96" t="s">
        <v>642</v>
      </c>
      <c r="P1311" s="92"/>
      <c r="Q1311" s="92"/>
      <c r="R1311" s="92"/>
      <c r="S1311" s="92"/>
      <c r="T1311" s="92"/>
      <c r="U1311" s="92"/>
      <c r="V1311" s="91" t="s">
        <v>278</v>
      </c>
      <c r="W1311" s="91" t="s">
        <v>278</v>
      </c>
      <c r="X1311" s="98" t="s">
        <v>648</v>
      </c>
      <c r="Y1311" s="91" t="s">
        <v>395</v>
      </c>
      <c r="Z1311" s="99">
        <v>53.27</v>
      </c>
      <c r="AA1311" s="100">
        <v>39.950000000000003</v>
      </c>
      <c r="AB1311" s="101"/>
      <c r="AC1311" s="102" t="s">
        <v>644</v>
      </c>
      <c r="AD1311" s="103">
        <f>Table1[[#This Row],[QTY]]*Table1[[#This Row],['# Books]]</f>
        <v>0</v>
      </c>
      <c r="AE1311" s="104">
        <f>Table1[[#This Row],[QTY]]*Table1[[#This Row],[S&amp;L Price]]</f>
        <v>0</v>
      </c>
    </row>
    <row r="1312" spans="1:31" ht="18" hidden="1" customHeight="1" x14ac:dyDescent="0.25">
      <c r="A1312" s="86"/>
      <c r="B1312" s="87"/>
      <c r="C1312" s="88">
        <v>11</v>
      </c>
      <c r="D1312" s="89" t="s">
        <v>393</v>
      </c>
      <c r="E1312" s="90">
        <v>1</v>
      </c>
      <c r="F1312" s="91" t="s">
        <v>410</v>
      </c>
      <c r="G1312" s="89" t="s">
        <v>646</v>
      </c>
      <c r="H1312" s="89"/>
      <c r="I1312" s="92" t="s">
        <v>411</v>
      </c>
      <c r="J1312" s="93">
        <v>2015</v>
      </c>
      <c r="K1312" s="94" t="s">
        <v>1410</v>
      </c>
      <c r="L1312" s="91"/>
      <c r="M1312" s="91"/>
      <c r="N1312" s="96" t="s">
        <v>491</v>
      </c>
      <c r="O1312" s="96" t="s">
        <v>642</v>
      </c>
      <c r="P1312" s="92"/>
      <c r="Q1312" s="92"/>
      <c r="R1312" s="92"/>
      <c r="S1312" s="92"/>
      <c r="T1312" s="92"/>
      <c r="U1312" s="92"/>
      <c r="V1312" s="91" t="s">
        <v>278</v>
      </c>
      <c r="W1312" s="91" t="s">
        <v>278</v>
      </c>
      <c r="X1312" s="98" t="s">
        <v>648</v>
      </c>
      <c r="Y1312" s="91" t="s">
        <v>395</v>
      </c>
      <c r="Z1312" s="99">
        <v>53.27</v>
      </c>
      <c r="AA1312" s="100">
        <v>39.950000000000003</v>
      </c>
      <c r="AB1312" s="101"/>
      <c r="AC1312" s="102" t="s">
        <v>644</v>
      </c>
      <c r="AD1312" s="103">
        <f>Table1[[#This Row],[QTY]]*Table1[[#This Row],['# Books]]</f>
        <v>0</v>
      </c>
      <c r="AE1312" s="104">
        <f>Table1[[#This Row],[QTY]]*Table1[[#This Row],[S&amp;L Price]]</f>
        <v>0</v>
      </c>
    </row>
    <row r="1313" spans="1:31" ht="18" hidden="1" customHeight="1" x14ac:dyDescent="0.25">
      <c r="A1313" s="86"/>
      <c r="B1313" s="87"/>
      <c r="C1313" s="88">
        <v>11</v>
      </c>
      <c r="D1313" s="89" t="s">
        <v>393</v>
      </c>
      <c r="E1313" s="90">
        <v>1</v>
      </c>
      <c r="F1313" s="91" t="s">
        <v>412</v>
      </c>
      <c r="G1313" s="89" t="s">
        <v>646</v>
      </c>
      <c r="H1313" s="89"/>
      <c r="I1313" s="92" t="s">
        <v>413</v>
      </c>
      <c r="J1313" s="93">
        <v>2015</v>
      </c>
      <c r="K1313" s="94" t="s">
        <v>1410</v>
      </c>
      <c r="L1313" s="91"/>
      <c r="M1313" s="91"/>
      <c r="N1313" s="96" t="s">
        <v>491</v>
      </c>
      <c r="O1313" s="96" t="s">
        <v>642</v>
      </c>
      <c r="P1313" s="92"/>
      <c r="Q1313" s="92"/>
      <c r="R1313" s="92"/>
      <c r="S1313" s="92"/>
      <c r="T1313" s="92"/>
      <c r="U1313" s="92"/>
      <c r="V1313" s="91" t="s">
        <v>278</v>
      </c>
      <c r="W1313" s="91" t="s">
        <v>278</v>
      </c>
      <c r="X1313" s="98" t="s">
        <v>648</v>
      </c>
      <c r="Y1313" s="91" t="s">
        <v>395</v>
      </c>
      <c r="Z1313" s="99">
        <v>53.27</v>
      </c>
      <c r="AA1313" s="100">
        <v>39.950000000000003</v>
      </c>
      <c r="AB1313" s="101"/>
      <c r="AC1313" s="102" t="s">
        <v>644</v>
      </c>
      <c r="AD1313" s="103">
        <f>Table1[[#This Row],[QTY]]*Table1[[#This Row],['# Books]]</f>
        <v>0</v>
      </c>
      <c r="AE1313" s="104">
        <f>Table1[[#This Row],[QTY]]*Table1[[#This Row],[S&amp;L Price]]</f>
        <v>0</v>
      </c>
    </row>
    <row r="1314" spans="1:31" ht="18" hidden="1" customHeight="1" x14ac:dyDescent="0.25">
      <c r="A1314" s="86"/>
      <c r="B1314" s="87"/>
      <c r="C1314" s="88">
        <v>11</v>
      </c>
      <c r="D1314" s="89" t="s">
        <v>393</v>
      </c>
      <c r="E1314" s="90">
        <v>1</v>
      </c>
      <c r="F1314" s="91" t="s">
        <v>414</v>
      </c>
      <c r="G1314" s="89" t="s">
        <v>646</v>
      </c>
      <c r="H1314" s="89"/>
      <c r="I1314" s="92" t="s">
        <v>415</v>
      </c>
      <c r="J1314" s="93">
        <v>2015</v>
      </c>
      <c r="K1314" s="94" t="s">
        <v>1410</v>
      </c>
      <c r="L1314" s="91"/>
      <c r="M1314" s="91"/>
      <c r="N1314" s="96" t="s">
        <v>491</v>
      </c>
      <c r="O1314" s="96" t="s">
        <v>642</v>
      </c>
      <c r="P1314" s="92"/>
      <c r="Q1314" s="92"/>
      <c r="R1314" s="92"/>
      <c r="S1314" s="92"/>
      <c r="T1314" s="92"/>
      <c r="U1314" s="92"/>
      <c r="V1314" s="91" t="s">
        <v>278</v>
      </c>
      <c r="W1314" s="91" t="s">
        <v>278</v>
      </c>
      <c r="X1314" s="98" t="s">
        <v>648</v>
      </c>
      <c r="Y1314" s="91" t="s">
        <v>395</v>
      </c>
      <c r="Z1314" s="99">
        <v>53.27</v>
      </c>
      <c r="AA1314" s="100">
        <v>39.950000000000003</v>
      </c>
      <c r="AB1314" s="101"/>
      <c r="AC1314" s="102" t="s">
        <v>644</v>
      </c>
      <c r="AD1314" s="103">
        <f>Table1[[#This Row],[QTY]]*Table1[[#This Row],['# Books]]</f>
        <v>0</v>
      </c>
      <c r="AE1314" s="104">
        <f>Table1[[#This Row],[QTY]]*Table1[[#This Row],[S&amp;L Price]]</f>
        <v>0</v>
      </c>
    </row>
    <row r="1315" spans="1:31" ht="18" hidden="1" customHeight="1" x14ac:dyDescent="0.25">
      <c r="A1315" s="86"/>
      <c r="B1315" s="87"/>
      <c r="C1315" s="88">
        <v>12</v>
      </c>
      <c r="D1315" s="89" t="s">
        <v>416</v>
      </c>
      <c r="E1315" s="90">
        <v>8</v>
      </c>
      <c r="F1315" s="91" t="s">
        <v>416</v>
      </c>
      <c r="G1315" s="89" t="s">
        <v>640</v>
      </c>
      <c r="H1315" s="89"/>
      <c r="I1315" s="92" t="s">
        <v>662</v>
      </c>
      <c r="J1315" s="93">
        <v>2017</v>
      </c>
      <c r="K1315" s="94" t="s">
        <v>1409</v>
      </c>
      <c r="L1315" s="91"/>
      <c r="M1315" s="91"/>
      <c r="N1315" s="96" t="s">
        <v>491</v>
      </c>
      <c r="O1315" s="96" t="s">
        <v>642</v>
      </c>
      <c r="P1315" s="92"/>
      <c r="Q1315" s="92"/>
      <c r="R1315" s="92"/>
      <c r="S1315" s="92"/>
      <c r="T1315" s="92"/>
      <c r="U1315" s="92"/>
      <c r="V1315" s="91" t="s">
        <v>282</v>
      </c>
      <c r="W1315" s="91" t="s">
        <v>282</v>
      </c>
      <c r="X1315" s="98" t="s">
        <v>643</v>
      </c>
      <c r="Y1315" s="91" t="s">
        <v>395</v>
      </c>
      <c r="Z1315" s="99">
        <v>426.16</v>
      </c>
      <c r="AA1315" s="100">
        <v>316.60000000000002</v>
      </c>
      <c r="AB1315" s="101"/>
      <c r="AC1315" s="102" t="s">
        <v>644</v>
      </c>
      <c r="AD1315" s="103">
        <f>Table1[[#This Row],[QTY]]*Table1[[#This Row],['# Books]]</f>
        <v>0</v>
      </c>
      <c r="AE1315" s="104">
        <f>Table1[[#This Row],[QTY]]*Table1[[#This Row],[S&amp;L Price]]</f>
        <v>0</v>
      </c>
    </row>
    <row r="1316" spans="1:31" ht="18" hidden="1" customHeight="1" x14ac:dyDescent="0.25">
      <c r="A1316" s="86"/>
      <c r="B1316" s="87"/>
      <c r="C1316" s="88">
        <v>12</v>
      </c>
      <c r="D1316" s="89" t="s">
        <v>416</v>
      </c>
      <c r="E1316" s="90">
        <v>1</v>
      </c>
      <c r="F1316" s="91" t="s">
        <v>663</v>
      </c>
      <c r="G1316" s="89" t="s">
        <v>646</v>
      </c>
      <c r="H1316" s="89"/>
      <c r="I1316" s="92" t="s">
        <v>664</v>
      </c>
      <c r="J1316" s="93">
        <v>2017</v>
      </c>
      <c r="K1316" s="94" t="s">
        <v>1409</v>
      </c>
      <c r="L1316" s="91"/>
      <c r="M1316" s="91"/>
      <c r="N1316" s="96" t="s">
        <v>491</v>
      </c>
      <c r="O1316" s="96" t="s">
        <v>642</v>
      </c>
      <c r="P1316" s="92"/>
      <c r="Q1316" s="92"/>
      <c r="R1316" s="92"/>
      <c r="S1316" s="92"/>
      <c r="T1316" s="92"/>
      <c r="U1316" s="92"/>
      <c r="V1316" s="91" t="s">
        <v>279</v>
      </c>
      <c r="W1316" s="91" t="s">
        <v>279</v>
      </c>
      <c r="X1316" s="98" t="s">
        <v>648</v>
      </c>
      <c r="Y1316" s="91" t="s">
        <v>395</v>
      </c>
      <c r="Z1316" s="99">
        <v>53.27</v>
      </c>
      <c r="AA1316" s="100">
        <v>39.950000000000003</v>
      </c>
      <c r="AB1316" s="101"/>
      <c r="AC1316" s="102" t="s">
        <v>644</v>
      </c>
      <c r="AD1316" s="103">
        <f>Table1[[#This Row],[QTY]]*Table1[[#This Row],['# Books]]</f>
        <v>0</v>
      </c>
      <c r="AE1316" s="104">
        <f>Table1[[#This Row],[QTY]]*Table1[[#This Row],[S&amp;L Price]]</f>
        <v>0</v>
      </c>
    </row>
    <row r="1317" spans="1:31" ht="18" hidden="1" customHeight="1" x14ac:dyDescent="0.25">
      <c r="A1317" s="86"/>
      <c r="B1317" s="87"/>
      <c r="C1317" s="88">
        <v>12</v>
      </c>
      <c r="D1317" s="89" t="s">
        <v>416</v>
      </c>
      <c r="E1317" s="90">
        <v>1</v>
      </c>
      <c r="F1317" s="91" t="s">
        <v>675</v>
      </c>
      <c r="G1317" s="89" t="s">
        <v>646</v>
      </c>
      <c r="H1317" s="89"/>
      <c r="I1317" s="92" t="s">
        <v>676</v>
      </c>
      <c r="J1317" s="93">
        <v>2017</v>
      </c>
      <c r="K1317" s="94" t="s">
        <v>1409</v>
      </c>
      <c r="L1317" s="91"/>
      <c r="M1317" s="91"/>
      <c r="N1317" s="96" t="s">
        <v>491</v>
      </c>
      <c r="O1317" s="96" t="s">
        <v>642</v>
      </c>
      <c r="P1317" s="92"/>
      <c r="Q1317" s="92"/>
      <c r="R1317" s="92"/>
      <c r="S1317" s="92"/>
      <c r="T1317" s="92"/>
      <c r="U1317" s="92"/>
      <c r="V1317" s="91" t="s">
        <v>677</v>
      </c>
      <c r="W1317" s="91" t="s">
        <v>677</v>
      </c>
      <c r="X1317" s="98" t="s">
        <v>648</v>
      </c>
      <c r="Y1317" s="91" t="s">
        <v>395</v>
      </c>
      <c r="Z1317" s="99">
        <v>53.27</v>
      </c>
      <c r="AA1317" s="100">
        <v>39.950000000000003</v>
      </c>
      <c r="AB1317" s="101"/>
      <c r="AC1317" s="102" t="s">
        <v>644</v>
      </c>
      <c r="AD1317" s="103">
        <f>Table1[[#This Row],[QTY]]*Table1[[#This Row],['# Books]]</f>
        <v>0</v>
      </c>
      <c r="AE1317" s="104">
        <f>Table1[[#This Row],[QTY]]*Table1[[#This Row],[S&amp;L Price]]</f>
        <v>0</v>
      </c>
    </row>
    <row r="1318" spans="1:31" ht="18" hidden="1" customHeight="1" x14ac:dyDescent="0.25">
      <c r="A1318" s="86"/>
      <c r="B1318" s="87"/>
      <c r="C1318" s="88">
        <v>12</v>
      </c>
      <c r="D1318" s="89" t="s">
        <v>416</v>
      </c>
      <c r="E1318" s="90">
        <v>1</v>
      </c>
      <c r="F1318" s="91" t="s">
        <v>669</v>
      </c>
      <c r="G1318" s="89" t="s">
        <v>646</v>
      </c>
      <c r="H1318" s="89"/>
      <c r="I1318" s="92" t="s">
        <v>670</v>
      </c>
      <c r="J1318" s="93">
        <v>2017</v>
      </c>
      <c r="K1318" s="94" t="s">
        <v>1409</v>
      </c>
      <c r="L1318" s="91"/>
      <c r="M1318" s="91"/>
      <c r="N1318" s="96" t="s">
        <v>491</v>
      </c>
      <c r="O1318" s="96" t="s">
        <v>642</v>
      </c>
      <c r="P1318" s="92"/>
      <c r="Q1318" s="92"/>
      <c r="R1318" s="92"/>
      <c r="S1318" s="92"/>
      <c r="T1318" s="92"/>
      <c r="U1318" s="92"/>
      <c r="V1318" s="91" t="s">
        <v>313</v>
      </c>
      <c r="W1318" s="91" t="s">
        <v>313</v>
      </c>
      <c r="X1318" s="98" t="s">
        <v>648</v>
      </c>
      <c r="Y1318" s="91" t="s">
        <v>395</v>
      </c>
      <c r="Z1318" s="99">
        <v>53.27</v>
      </c>
      <c r="AA1318" s="100">
        <v>39.950000000000003</v>
      </c>
      <c r="AB1318" s="101"/>
      <c r="AC1318" s="102" t="s">
        <v>644</v>
      </c>
      <c r="AD1318" s="103">
        <f>Table1[[#This Row],[QTY]]*Table1[[#This Row],['# Books]]</f>
        <v>0</v>
      </c>
      <c r="AE1318" s="104">
        <f>Table1[[#This Row],[QTY]]*Table1[[#This Row],[S&amp;L Price]]</f>
        <v>0</v>
      </c>
    </row>
    <row r="1319" spans="1:31" ht="18" hidden="1" customHeight="1" x14ac:dyDescent="0.25">
      <c r="A1319" s="86"/>
      <c r="B1319" s="87"/>
      <c r="C1319" s="88">
        <v>12</v>
      </c>
      <c r="D1319" s="89" t="s">
        <v>416</v>
      </c>
      <c r="E1319" s="90">
        <v>1</v>
      </c>
      <c r="F1319" s="91" t="s">
        <v>678</v>
      </c>
      <c r="G1319" s="89" t="s">
        <v>646</v>
      </c>
      <c r="H1319" s="89"/>
      <c r="I1319" s="92" t="s">
        <v>679</v>
      </c>
      <c r="J1319" s="93">
        <v>2017</v>
      </c>
      <c r="K1319" s="94" t="s">
        <v>1409</v>
      </c>
      <c r="L1319" s="91"/>
      <c r="M1319" s="91"/>
      <c r="N1319" s="96" t="s">
        <v>491</v>
      </c>
      <c r="O1319" s="96" t="s">
        <v>642</v>
      </c>
      <c r="P1319" s="92"/>
      <c r="Q1319" s="92"/>
      <c r="R1319" s="92"/>
      <c r="S1319" s="92"/>
      <c r="T1319" s="92"/>
      <c r="U1319" s="92"/>
      <c r="V1319" s="91" t="s">
        <v>653</v>
      </c>
      <c r="W1319" s="91" t="s">
        <v>653</v>
      </c>
      <c r="X1319" s="98" t="s">
        <v>648</v>
      </c>
      <c r="Y1319" s="91" t="s">
        <v>395</v>
      </c>
      <c r="Z1319" s="99">
        <v>53.27</v>
      </c>
      <c r="AA1319" s="100">
        <v>39.950000000000003</v>
      </c>
      <c r="AB1319" s="101"/>
      <c r="AC1319" s="102" t="s">
        <v>644</v>
      </c>
      <c r="AD1319" s="103">
        <f>Table1[[#This Row],[QTY]]*Table1[[#This Row],['# Books]]</f>
        <v>0</v>
      </c>
      <c r="AE1319" s="104">
        <f>Table1[[#This Row],[QTY]]*Table1[[#This Row],[S&amp;L Price]]</f>
        <v>0</v>
      </c>
    </row>
    <row r="1320" spans="1:31" ht="18" hidden="1" customHeight="1" x14ac:dyDescent="0.25">
      <c r="A1320" s="86"/>
      <c r="B1320" s="87"/>
      <c r="C1320" s="88">
        <v>12</v>
      </c>
      <c r="D1320" s="89" t="s">
        <v>416</v>
      </c>
      <c r="E1320" s="90">
        <v>1</v>
      </c>
      <c r="F1320" s="91" t="s">
        <v>667</v>
      </c>
      <c r="G1320" s="89" t="s">
        <v>646</v>
      </c>
      <c r="H1320" s="89"/>
      <c r="I1320" s="92" t="s">
        <v>668</v>
      </c>
      <c r="J1320" s="93">
        <v>2017</v>
      </c>
      <c r="K1320" s="94" t="s">
        <v>1409</v>
      </c>
      <c r="L1320" s="91"/>
      <c r="M1320" s="91"/>
      <c r="N1320" s="96" t="s">
        <v>491</v>
      </c>
      <c r="O1320" s="96" t="s">
        <v>642</v>
      </c>
      <c r="P1320" s="92"/>
      <c r="Q1320" s="92"/>
      <c r="R1320" s="92"/>
      <c r="S1320" s="92"/>
      <c r="T1320" s="92"/>
      <c r="U1320" s="92"/>
      <c r="V1320" s="91" t="s">
        <v>279</v>
      </c>
      <c r="W1320" s="91" t="s">
        <v>279</v>
      </c>
      <c r="X1320" s="98" t="s">
        <v>648</v>
      </c>
      <c r="Y1320" s="91" t="s">
        <v>395</v>
      </c>
      <c r="Z1320" s="99">
        <v>53.27</v>
      </c>
      <c r="AA1320" s="100">
        <v>39.950000000000003</v>
      </c>
      <c r="AB1320" s="101"/>
      <c r="AC1320" s="102" t="s">
        <v>644</v>
      </c>
      <c r="AD1320" s="103">
        <f>Table1[[#This Row],[QTY]]*Table1[[#This Row],['# Books]]</f>
        <v>0</v>
      </c>
      <c r="AE1320" s="104">
        <f>Table1[[#This Row],[QTY]]*Table1[[#This Row],[S&amp;L Price]]</f>
        <v>0</v>
      </c>
    </row>
    <row r="1321" spans="1:31" ht="18" hidden="1" customHeight="1" x14ac:dyDescent="0.25">
      <c r="A1321" s="86"/>
      <c r="B1321" s="87"/>
      <c r="C1321" s="88">
        <v>12</v>
      </c>
      <c r="D1321" s="89" t="s">
        <v>416</v>
      </c>
      <c r="E1321" s="90">
        <v>1</v>
      </c>
      <c r="F1321" s="91" t="s">
        <v>671</v>
      </c>
      <c r="G1321" s="89" t="s">
        <v>646</v>
      </c>
      <c r="H1321" s="89"/>
      <c r="I1321" s="92" t="s">
        <v>672</v>
      </c>
      <c r="J1321" s="93">
        <v>2017</v>
      </c>
      <c r="K1321" s="94" t="s">
        <v>1409</v>
      </c>
      <c r="L1321" s="91"/>
      <c r="M1321" s="91"/>
      <c r="N1321" s="96" t="s">
        <v>491</v>
      </c>
      <c r="O1321" s="96" t="s">
        <v>642</v>
      </c>
      <c r="P1321" s="92"/>
      <c r="Q1321" s="92"/>
      <c r="R1321" s="92"/>
      <c r="S1321" s="92"/>
      <c r="T1321" s="92"/>
      <c r="U1321" s="92"/>
      <c r="V1321" s="91" t="s">
        <v>286</v>
      </c>
      <c r="W1321" s="91" t="s">
        <v>286</v>
      </c>
      <c r="X1321" s="98" t="s">
        <v>648</v>
      </c>
      <c r="Y1321" s="91" t="s">
        <v>395</v>
      </c>
      <c r="Z1321" s="99">
        <v>53.27</v>
      </c>
      <c r="AA1321" s="100">
        <v>39.950000000000003</v>
      </c>
      <c r="AB1321" s="101"/>
      <c r="AC1321" s="102" t="s">
        <v>644</v>
      </c>
      <c r="AD1321" s="103">
        <f>Table1[[#This Row],[QTY]]*Table1[[#This Row],['# Books]]</f>
        <v>0</v>
      </c>
      <c r="AE1321" s="104">
        <f>Table1[[#This Row],[QTY]]*Table1[[#This Row],[S&amp;L Price]]</f>
        <v>0</v>
      </c>
    </row>
    <row r="1322" spans="1:31" ht="18" hidden="1" customHeight="1" x14ac:dyDescent="0.25">
      <c r="A1322" s="86"/>
      <c r="B1322" s="87"/>
      <c r="C1322" s="88">
        <v>12</v>
      </c>
      <c r="D1322" s="89" t="s">
        <v>416</v>
      </c>
      <c r="E1322" s="90">
        <v>1</v>
      </c>
      <c r="F1322" s="91" t="s">
        <v>673</v>
      </c>
      <c r="G1322" s="89" t="s">
        <v>646</v>
      </c>
      <c r="H1322" s="89"/>
      <c r="I1322" s="92" t="s">
        <v>674</v>
      </c>
      <c r="J1322" s="93">
        <v>2017</v>
      </c>
      <c r="K1322" s="94" t="s">
        <v>1409</v>
      </c>
      <c r="L1322" s="91"/>
      <c r="M1322" s="91"/>
      <c r="N1322" s="96" t="s">
        <v>491</v>
      </c>
      <c r="O1322" s="96" t="s">
        <v>642</v>
      </c>
      <c r="P1322" s="92"/>
      <c r="Q1322" s="92"/>
      <c r="R1322" s="92"/>
      <c r="S1322" s="92"/>
      <c r="T1322" s="92"/>
      <c r="U1322" s="92"/>
      <c r="V1322" s="91" t="s">
        <v>313</v>
      </c>
      <c r="W1322" s="91" t="s">
        <v>313</v>
      </c>
      <c r="X1322" s="98" t="s">
        <v>648</v>
      </c>
      <c r="Y1322" s="91" t="s">
        <v>395</v>
      </c>
      <c r="Z1322" s="99">
        <v>53.27</v>
      </c>
      <c r="AA1322" s="100">
        <v>39.950000000000003</v>
      </c>
      <c r="AB1322" s="101"/>
      <c r="AC1322" s="102" t="s">
        <v>644</v>
      </c>
      <c r="AD1322" s="103">
        <f>Table1[[#This Row],[QTY]]*Table1[[#This Row],['# Books]]</f>
        <v>0</v>
      </c>
      <c r="AE1322" s="104">
        <f>Table1[[#This Row],[QTY]]*Table1[[#This Row],[S&amp;L Price]]</f>
        <v>0</v>
      </c>
    </row>
    <row r="1323" spans="1:31" ht="18" hidden="1" customHeight="1" x14ac:dyDescent="0.25">
      <c r="A1323" s="86"/>
      <c r="B1323" s="87"/>
      <c r="C1323" s="88">
        <v>12</v>
      </c>
      <c r="D1323" s="89" t="s">
        <v>416</v>
      </c>
      <c r="E1323" s="90">
        <v>1</v>
      </c>
      <c r="F1323" s="91" t="s">
        <v>665</v>
      </c>
      <c r="G1323" s="89" t="s">
        <v>646</v>
      </c>
      <c r="H1323" s="89"/>
      <c r="I1323" s="92" t="s">
        <v>666</v>
      </c>
      <c r="J1323" s="93">
        <v>2017</v>
      </c>
      <c r="K1323" s="94" t="s">
        <v>1409</v>
      </c>
      <c r="L1323" s="91"/>
      <c r="M1323" s="91"/>
      <c r="N1323" s="96" t="s">
        <v>491</v>
      </c>
      <c r="O1323" s="96" t="s">
        <v>642</v>
      </c>
      <c r="P1323" s="92"/>
      <c r="Q1323" s="92"/>
      <c r="R1323" s="92"/>
      <c r="S1323" s="92"/>
      <c r="T1323" s="92"/>
      <c r="U1323" s="92"/>
      <c r="V1323" s="91" t="s">
        <v>279</v>
      </c>
      <c r="W1323" s="91" t="s">
        <v>279</v>
      </c>
      <c r="X1323" s="98" t="s">
        <v>648</v>
      </c>
      <c r="Y1323" s="91" t="s">
        <v>395</v>
      </c>
      <c r="Z1323" s="99">
        <v>53.27</v>
      </c>
      <c r="AA1323" s="100">
        <v>39.950000000000003</v>
      </c>
      <c r="AB1323" s="101"/>
      <c r="AC1323" s="102" t="s">
        <v>644</v>
      </c>
      <c r="AD1323" s="103">
        <f>Table1[[#This Row],[QTY]]*Table1[[#This Row],['# Books]]</f>
        <v>0</v>
      </c>
      <c r="AE1323" s="104">
        <f>Table1[[#This Row],[QTY]]*Table1[[#This Row],[S&amp;L Price]]</f>
        <v>0</v>
      </c>
    </row>
    <row r="1324" spans="1:31" ht="18" hidden="1" customHeight="1" x14ac:dyDescent="0.25">
      <c r="A1324" s="86"/>
      <c r="B1324" s="87"/>
      <c r="C1324" s="88">
        <v>12</v>
      </c>
      <c r="D1324" s="89" t="s">
        <v>416</v>
      </c>
      <c r="E1324" s="90">
        <v>10</v>
      </c>
      <c r="F1324" s="91" t="s">
        <v>416</v>
      </c>
      <c r="G1324" s="89" t="s">
        <v>640</v>
      </c>
      <c r="H1324" s="89"/>
      <c r="I1324" s="92" t="s">
        <v>417</v>
      </c>
      <c r="J1324" s="93">
        <v>2015</v>
      </c>
      <c r="K1324" s="94" t="s">
        <v>1410</v>
      </c>
      <c r="L1324" s="91"/>
      <c r="M1324" s="91"/>
      <c r="N1324" s="96" t="s">
        <v>491</v>
      </c>
      <c r="O1324" s="96" t="s">
        <v>642</v>
      </c>
      <c r="P1324" s="92"/>
      <c r="Q1324" s="92"/>
      <c r="R1324" s="92"/>
      <c r="S1324" s="92"/>
      <c r="T1324" s="92"/>
      <c r="U1324" s="92"/>
      <c r="V1324" s="91" t="s">
        <v>282</v>
      </c>
      <c r="W1324" s="91" t="s">
        <v>282</v>
      </c>
      <c r="X1324" s="98" t="s">
        <v>643</v>
      </c>
      <c r="Y1324" s="91" t="s">
        <v>395</v>
      </c>
      <c r="Z1324" s="99">
        <v>532.70000000000005</v>
      </c>
      <c r="AA1324" s="100">
        <v>399.5</v>
      </c>
      <c r="AB1324" s="101"/>
      <c r="AC1324" s="102" t="s">
        <v>644</v>
      </c>
      <c r="AD1324" s="103">
        <f>Table1[[#This Row],[QTY]]*Table1[[#This Row],['# Books]]</f>
        <v>0</v>
      </c>
      <c r="AE1324" s="104">
        <f>Table1[[#This Row],[QTY]]*Table1[[#This Row],[S&amp;L Price]]</f>
        <v>0</v>
      </c>
    </row>
    <row r="1325" spans="1:31" ht="18" hidden="1" customHeight="1" x14ac:dyDescent="0.25">
      <c r="A1325" s="86"/>
      <c r="B1325" s="87"/>
      <c r="C1325" s="88">
        <v>12</v>
      </c>
      <c r="D1325" s="89" t="s">
        <v>416</v>
      </c>
      <c r="E1325" s="90">
        <v>1</v>
      </c>
      <c r="F1325" s="91" t="s">
        <v>418</v>
      </c>
      <c r="G1325" s="89" t="s">
        <v>646</v>
      </c>
      <c r="H1325" s="89"/>
      <c r="I1325" s="92" t="s">
        <v>419</v>
      </c>
      <c r="J1325" s="93">
        <v>2015</v>
      </c>
      <c r="K1325" s="94" t="s">
        <v>1410</v>
      </c>
      <c r="L1325" s="91"/>
      <c r="M1325" s="91"/>
      <c r="N1325" s="96" t="s">
        <v>491</v>
      </c>
      <c r="O1325" s="96" t="s">
        <v>642</v>
      </c>
      <c r="P1325" s="92"/>
      <c r="Q1325" s="92"/>
      <c r="R1325" s="92"/>
      <c r="S1325" s="92"/>
      <c r="T1325" s="92"/>
      <c r="U1325" s="92"/>
      <c r="V1325" s="91" t="s">
        <v>282</v>
      </c>
      <c r="W1325" s="91" t="s">
        <v>282</v>
      </c>
      <c r="X1325" s="98" t="s">
        <v>648</v>
      </c>
      <c r="Y1325" s="91" t="s">
        <v>395</v>
      </c>
      <c r="Z1325" s="99">
        <v>53.27</v>
      </c>
      <c r="AA1325" s="100">
        <v>39.950000000000003</v>
      </c>
      <c r="AB1325" s="101"/>
      <c r="AC1325" s="102" t="s">
        <v>644</v>
      </c>
      <c r="AD1325" s="103">
        <f>Table1[[#This Row],[QTY]]*Table1[[#This Row],['# Books]]</f>
        <v>0</v>
      </c>
      <c r="AE1325" s="104">
        <f>Table1[[#This Row],[QTY]]*Table1[[#This Row],[S&amp;L Price]]</f>
        <v>0</v>
      </c>
    </row>
    <row r="1326" spans="1:31" ht="18" hidden="1" customHeight="1" x14ac:dyDescent="0.25">
      <c r="A1326" s="86"/>
      <c r="B1326" s="87"/>
      <c r="C1326" s="88">
        <v>12</v>
      </c>
      <c r="D1326" s="89" t="s">
        <v>416</v>
      </c>
      <c r="E1326" s="90">
        <v>1</v>
      </c>
      <c r="F1326" s="91" t="s">
        <v>430</v>
      </c>
      <c r="G1326" s="89" t="s">
        <v>646</v>
      </c>
      <c r="H1326" s="89"/>
      <c r="I1326" s="92" t="s">
        <v>431</v>
      </c>
      <c r="J1326" s="93">
        <v>2015</v>
      </c>
      <c r="K1326" s="94" t="s">
        <v>1410</v>
      </c>
      <c r="L1326" s="91"/>
      <c r="M1326" s="91"/>
      <c r="N1326" s="96" t="s">
        <v>491</v>
      </c>
      <c r="O1326" s="96" t="s">
        <v>642</v>
      </c>
      <c r="P1326" s="92"/>
      <c r="Q1326" s="92"/>
      <c r="R1326" s="92"/>
      <c r="S1326" s="92"/>
      <c r="T1326" s="92"/>
      <c r="U1326" s="92"/>
      <c r="V1326" s="91" t="s">
        <v>282</v>
      </c>
      <c r="W1326" s="91" t="s">
        <v>282</v>
      </c>
      <c r="X1326" s="98" t="s">
        <v>648</v>
      </c>
      <c r="Y1326" s="91" t="s">
        <v>395</v>
      </c>
      <c r="Z1326" s="99">
        <v>53.27</v>
      </c>
      <c r="AA1326" s="100">
        <v>39.950000000000003</v>
      </c>
      <c r="AB1326" s="101"/>
      <c r="AC1326" s="102" t="s">
        <v>644</v>
      </c>
      <c r="AD1326" s="103">
        <f>Table1[[#This Row],[QTY]]*Table1[[#This Row],['# Books]]</f>
        <v>0</v>
      </c>
      <c r="AE1326" s="104">
        <f>Table1[[#This Row],[QTY]]*Table1[[#This Row],[S&amp;L Price]]</f>
        <v>0</v>
      </c>
    </row>
    <row r="1327" spans="1:31" ht="18" hidden="1" customHeight="1" x14ac:dyDescent="0.25">
      <c r="A1327" s="86"/>
      <c r="B1327" s="87"/>
      <c r="C1327" s="88">
        <v>12</v>
      </c>
      <c r="D1327" s="89" t="s">
        <v>416</v>
      </c>
      <c r="E1327" s="90">
        <v>1</v>
      </c>
      <c r="F1327" s="91" t="s">
        <v>432</v>
      </c>
      <c r="G1327" s="89" t="s">
        <v>646</v>
      </c>
      <c r="H1327" s="89"/>
      <c r="I1327" s="92" t="s">
        <v>433</v>
      </c>
      <c r="J1327" s="93">
        <v>2015</v>
      </c>
      <c r="K1327" s="94" t="s">
        <v>1410</v>
      </c>
      <c r="L1327" s="91"/>
      <c r="M1327" s="91"/>
      <c r="N1327" s="96" t="s">
        <v>491</v>
      </c>
      <c r="O1327" s="96" t="s">
        <v>642</v>
      </c>
      <c r="P1327" s="92"/>
      <c r="Q1327" s="92"/>
      <c r="R1327" s="92"/>
      <c r="S1327" s="92"/>
      <c r="T1327" s="92"/>
      <c r="U1327" s="92"/>
      <c r="V1327" s="91" t="s">
        <v>282</v>
      </c>
      <c r="W1327" s="91" t="s">
        <v>282</v>
      </c>
      <c r="X1327" s="98" t="s">
        <v>648</v>
      </c>
      <c r="Y1327" s="91" t="s">
        <v>395</v>
      </c>
      <c r="Z1327" s="99">
        <v>53.27</v>
      </c>
      <c r="AA1327" s="100">
        <v>39.950000000000003</v>
      </c>
      <c r="AB1327" s="101"/>
      <c r="AC1327" s="102" t="s">
        <v>644</v>
      </c>
      <c r="AD1327" s="103">
        <f>Table1[[#This Row],[QTY]]*Table1[[#This Row],['# Books]]</f>
        <v>0</v>
      </c>
      <c r="AE1327" s="104">
        <f>Table1[[#This Row],[QTY]]*Table1[[#This Row],[S&amp;L Price]]</f>
        <v>0</v>
      </c>
    </row>
    <row r="1328" spans="1:31" ht="18" hidden="1" customHeight="1" x14ac:dyDescent="0.25">
      <c r="A1328" s="86"/>
      <c r="B1328" s="87"/>
      <c r="C1328" s="88">
        <v>12</v>
      </c>
      <c r="D1328" s="89" t="s">
        <v>416</v>
      </c>
      <c r="E1328" s="90">
        <v>1</v>
      </c>
      <c r="F1328" s="91" t="s">
        <v>420</v>
      </c>
      <c r="G1328" s="89" t="s">
        <v>646</v>
      </c>
      <c r="H1328" s="89"/>
      <c r="I1328" s="92" t="s">
        <v>421</v>
      </c>
      <c r="J1328" s="93">
        <v>2015</v>
      </c>
      <c r="K1328" s="94" t="s">
        <v>1410</v>
      </c>
      <c r="L1328" s="91"/>
      <c r="M1328" s="91"/>
      <c r="N1328" s="96" t="s">
        <v>491</v>
      </c>
      <c r="O1328" s="96" t="s">
        <v>642</v>
      </c>
      <c r="P1328" s="92"/>
      <c r="Q1328" s="92"/>
      <c r="R1328" s="92"/>
      <c r="S1328" s="92"/>
      <c r="T1328" s="92"/>
      <c r="U1328" s="92"/>
      <c r="V1328" s="91" t="s">
        <v>282</v>
      </c>
      <c r="W1328" s="91" t="s">
        <v>282</v>
      </c>
      <c r="X1328" s="98" t="s">
        <v>648</v>
      </c>
      <c r="Y1328" s="91" t="s">
        <v>395</v>
      </c>
      <c r="Z1328" s="99">
        <v>53.27</v>
      </c>
      <c r="AA1328" s="100">
        <v>39.950000000000003</v>
      </c>
      <c r="AB1328" s="101"/>
      <c r="AC1328" s="102" t="s">
        <v>644</v>
      </c>
      <c r="AD1328" s="103">
        <f>Table1[[#This Row],[QTY]]*Table1[[#This Row],['# Books]]</f>
        <v>0</v>
      </c>
      <c r="AE1328" s="104">
        <f>Table1[[#This Row],[QTY]]*Table1[[#This Row],[S&amp;L Price]]</f>
        <v>0</v>
      </c>
    </row>
    <row r="1329" spans="1:31" ht="18" hidden="1" customHeight="1" x14ac:dyDescent="0.25">
      <c r="A1329" s="86"/>
      <c r="B1329" s="87"/>
      <c r="C1329" s="88">
        <v>12</v>
      </c>
      <c r="D1329" s="89" t="s">
        <v>416</v>
      </c>
      <c r="E1329" s="90">
        <v>1</v>
      </c>
      <c r="F1329" s="91" t="s">
        <v>422</v>
      </c>
      <c r="G1329" s="89" t="s">
        <v>646</v>
      </c>
      <c r="H1329" s="89"/>
      <c r="I1329" s="92" t="s">
        <v>423</v>
      </c>
      <c r="J1329" s="93">
        <v>2015</v>
      </c>
      <c r="K1329" s="94" t="s">
        <v>1410</v>
      </c>
      <c r="L1329" s="91"/>
      <c r="M1329" s="91"/>
      <c r="N1329" s="96" t="s">
        <v>491</v>
      </c>
      <c r="O1329" s="96" t="s">
        <v>642</v>
      </c>
      <c r="P1329" s="92"/>
      <c r="Q1329" s="92"/>
      <c r="R1329" s="92"/>
      <c r="S1329" s="92"/>
      <c r="T1329" s="92"/>
      <c r="U1329" s="92"/>
      <c r="V1329" s="91" t="s">
        <v>282</v>
      </c>
      <c r="W1329" s="91" t="s">
        <v>282</v>
      </c>
      <c r="X1329" s="98" t="s">
        <v>648</v>
      </c>
      <c r="Y1329" s="91" t="s">
        <v>395</v>
      </c>
      <c r="Z1329" s="99">
        <v>53.27</v>
      </c>
      <c r="AA1329" s="100">
        <v>39.950000000000003</v>
      </c>
      <c r="AB1329" s="101"/>
      <c r="AC1329" s="102" t="s">
        <v>644</v>
      </c>
      <c r="AD1329" s="103">
        <f>Table1[[#This Row],[QTY]]*Table1[[#This Row],['# Books]]</f>
        <v>0</v>
      </c>
      <c r="AE1329" s="104">
        <f>Table1[[#This Row],[QTY]]*Table1[[#This Row],[S&amp;L Price]]</f>
        <v>0</v>
      </c>
    </row>
    <row r="1330" spans="1:31" ht="18" hidden="1" customHeight="1" x14ac:dyDescent="0.25">
      <c r="A1330" s="86"/>
      <c r="B1330" s="87"/>
      <c r="C1330" s="88">
        <v>12</v>
      </c>
      <c r="D1330" s="89" t="s">
        <v>416</v>
      </c>
      <c r="E1330" s="90">
        <v>1</v>
      </c>
      <c r="F1330" s="91" t="s">
        <v>424</v>
      </c>
      <c r="G1330" s="89" t="s">
        <v>646</v>
      </c>
      <c r="H1330" s="89"/>
      <c r="I1330" s="92" t="s">
        <v>425</v>
      </c>
      <c r="J1330" s="93">
        <v>2015</v>
      </c>
      <c r="K1330" s="94" t="s">
        <v>1410</v>
      </c>
      <c r="L1330" s="91"/>
      <c r="M1330" s="91"/>
      <c r="N1330" s="96" t="s">
        <v>491</v>
      </c>
      <c r="O1330" s="96" t="s">
        <v>642</v>
      </c>
      <c r="P1330" s="92"/>
      <c r="Q1330" s="92"/>
      <c r="R1330" s="92"/>
      <c r="S1330" s="92"/>
      <c r="T1330" s="92"/>
      <c r="U1330" s="92"/>
      <c r="V1330" s="91" t="s">
        <v>282</v>
      </c>
      <c r="W1330" s="91" t="s">
        <v>282</v>
      </c>
      <c r="X1330" s="98" t="s">
        <v>648</v>
      </c>
      <c r="Y1330" s="91" t="s">
        <v>395</v>
      </c>
      <c r="Z1330" s="99">
        <v>53.27</v>
      </c>
      <c r="AA1330" s="100">
        <v>39.950000000000003</v>
      </c>
      <c r="AB1330" s="101"/>
      <c r="AC1330" s="102" t="s">
        <v>644</v>
      </c>
      <c r="AD1330" s="103">
        <f>Table1[[#This Row],[QTY]]*Table1[[#This Row],['# Books]]</f>
        <v>0</v>
      </c>
      <c r="AE1330" s="104">
        <f>Table1[[#This Row],[QTY]]*Table1[[#This Row],[S&amp;L Price]]</f>
        <v>0</v>
      </c>
    </row>
    <row r="1331" spans="1:31" ht="18" hidden="1" customHeight="1" x14ac:dyDescent="0.25">
      <c r="A1331" s="86"/>
      <c r="B1331" s="87"/>
      <c r="C1331" s="88">
        <v>12</v>
      </c>
      <c r="D1331" s="89" t="s">
        <v>416</v>
      </c>
      <c r="E1331" s="90">
        <v>1</v>
      </c>
      <c r="F1331" s="91" t="s">
        <v>434</v>
      </c>
      <c r="G1331" s="89" t="s">
        <v>646</v>
      </c>
      <c r="H1331" s="89"/>
      <c r="I1331" s="92" t="s">
        <v>435</v>
      </c>
      <c r="J1331" s="93">
        <v>2015</v>
      </c>
      <c r="K1331" s="94" t="s">
        <v>1410</v>
      </c>
      <c r="L1331" s="91"/>
      <c r="M1331" s="91"/>
      <c r="N1331" s="96" t="s">
        <v>491</v>
      </c>
      <c r="O1331" s="96" t="s">
        <v>642</v>
      </c>
      <c r="P1331" s="92"/>
      <c r="Q1331" s="92"/>
      <c r="R1331" s="92"/>
      <c r="S1331" s="92"/>
      <c r="T1331" s="92"/>
      <c r="U1331" s="92"/>
      <c r="V1331" s="91" t="s">
        <v>282</v>
      </c>
      <c r="W1331" s="91" t="s">
        <v>282</v>
      </c>
      <c r="X1331" s="98" t="s">
        <v>648</v>
      </c>
      <c r="Y1331" s="91" t="s">
        <v>395</v>
      </c>
      <c r="Z1331" s="99">
        <v>53.27</v>
      </c>
      <c r="AA1331" s="100">
        <v>39.950000000000003</v>
      </c>
      <c r="AB1331" s="101"/>
      <c r="AC1331" s="102" t="s">
        <v>644</v>
      </c>
      <c r="AD1331" s="103">
        <f>Table1[[#This Row],[QTY]]*Table1[[#This Row],['# Books]]</f>
        <v>0</v>
      </c>
      <c r="AE1331" s="104">
        <f>Table1[[#This Row],[QTY]]*Table1[[#This Row],[S&amp;L Price]]</f>
        <v>0</v>
      </c>
    </row>
    <row r="1332" spans="1:31" ht="18" hidden="1" customHeight="1" x14ac:dyDescent="0.25">
      <c r="A1332" s="86"/>
      <c r="B1332" s="87"/>
      <c r="C1332" s="88">
        <v>12</v>
      </c>
      <c r="D1332" s="89" t="s">
        <v>416</v>
      </c>
      <c r="E1332" s="90">
        <v>1</v>
      </c>
      <c r="F1332" s="91" t="s">
        <v>426</v>
      </c>
      <c r="G1332" s="89" t="s">
        <v>646</v>
      </c>
      <c r="H1332" s="89"/>
      <c r="I1332" s="92" t="s">
        <v>427</v>
      </c>
      <c r="J1332" s="93">
        <v>2015</v>
      </c>
      <c r="K1332" s="94" t="s">
        <v>1410</v>
      </c>
      <c r="L1332" s="91"/>
      <c r="M1332" s="91"/>
      <c r="N1332" s="96" t="s">
        <v>491</v>
      </c>
      <c r="O1332" s="96" t="s">
        <v>642</v>
      </c>
      <c r="P1332" s="92"/>
      <c r="Q1332" s="92"/>
      <c r="R1332" s="92"/>
      <c r="S1332" s="92"/>
      <c r="T1332" s="92"/>
      <c r="U1332" s="92"/>
      <c r="V1332" s="91" t="s">
        <v>282</v>
      </c>
      <c r="W1332" s="91" t="s">
        <v>282</v>
      </c>
      <c r="X1332" s="98" t="s">
        <v>648</v>
      </c>
      <c r="Y1332" s="91" t="s">
        <v>395</v>
      </c>
      <c r="Z1332" s="99">
        <v>53.27</v>
      </c>
      <c r="AA1332" s="100">
        <v>39.950000000000003</v>
      </c>
      <c r="AB1332" s="101"/>
      <c r="AC1332" s="102" t="s">
        <v>644</v>
      </c>
      <c r="AD1332" s="103">
        <f>Table1[[#This Row],[QTY]]*Table1[[#This Row],['# Books]]</f>
        <v>0</v>
      </c>
      <c r="AE1332" s="104">
        <f>Table1[[#This Row],[QTY]]*Table1[[#This Row],[S&amp;L Price]]</f>
        <v>0</v>
      </c>
    </row>
    <row r="1333" spans="1:31" ht="18" hidden="1" customHeight="1" x14ac:dyDescent="0.25">
      <c r="A1333" s="86"/>
      <c r="B1333" s="87"/>
      <c r="C1333" s="88">
        <v>12</v>
      </c>
      <c r="D1333" s="89" t="s">
        <v>416</v>
      </c>
      <c r="E1333" s="90">
        <v>1</v>
      </c>
      <c r="F1333" s="91" t="s">
        <v>428</v>
      </c>
      <c r="G1333" s="89" t="s">
        <v>646</v>
      </c>
      <c r="H1333" s="89"/>
      <c r="I1333" s="92" t="s">
        <v>429</v>
      </c>
      <c r="J1333" s="93">
        <v>2015</v>
      </c>
      <c r="K1333" s="94" t="s">
        <v>1410</v>
      </c>
      <c r="L1333" s="91"/>
      <c r="M1333" s="91"/>
      <c r="N1333" s="96" t="s">
        <v>491</v>
      </c>
      <c r="O1333" s="96" t="s">
        <v>642</v>
      </c>
      <c r="P1333" s="92"/>
      <c r="Q1333" s="92"/>
      <c r="R1333" s="92"/>
      <c r="S1333" s="92"/>
      <c r="T1333" s="92"/>
      <c r="U1333" s="92"/>
      <c r="V1333" s="91" t="s">
        <v>282</v>
      </c>
      <c r="W1333" s="91" t="s">
        <v>282</v>
      </c>
      <c r="X1333" s="98" t="s">
        <v>648</v>
      </c>
      <c r="Y1333" s="91" t="s">
        <v>395</v>
      </c>
      <c r="Z1333" s="99">
        <v>53.27</v>
      </c>
      <c r="AA1333" s="100">
        <v>39.950000000000003</v>
      </c>
      <c r="AB1333" s="101"/>
      <c r="AC1333" s="102" t="s">
        <v>644</v>
      </c>
      <c r="AD1333" s="103">
        <f>Table1[[#This Row],[QTY]]*Table1[[#This Row],['# Books]]</f>
        <v>0</v>
      </c>
      <c r="AE1333" s="104">
        <f>Table1[[#This Row],[QTY]]*Table1[[#This Row],[S&amp;L Price]]</f>
        <v>0</v>
      </c>
    </row>
    <row r="1334" spans="1:31" ht="18" hidden="1" customHeight="1" x14ac:dyDescent="0.25">
      <c r="A1334" s="86"/>
      <c r="B1334" s="87"/>
      <c r="C1334" s="88">
        <v>12</v>
      </c>
      <c r="D1334" s="89" t="s">
        <v>416</v>
      </c>
      <c r="E1334" s="90">
        <v>1</v>
      </c>
      <c r="F1334" s="91" t="s">
        <v>436</v>
      </c>
      <c r="G1334" s="89" t="s">
        <v>646</v>
      </c>
      <c r="H1334" s="89"/>
      <c r="I1334" s="92" t="s">
        <v>437</v>
      </c>
      <c r="J1334" s="93">
        <v>2015</v>
      </c>
      <c r="K1334" s="94" t="s">
        <v>1410</v>
      </c>
      <c r="L1334" s="91"/>
      <c r="M1334" s="91"/>
      <c r="N1334" s="96" t="s">
        <v>491</v>
      </c>
      <c r="O1334" s="96" t="s">
        <v>642</v>
      </c>
      <c r="P1334" s="92"/>
      <c r="Q1334" s="92"/>
      <c r="R1334" s="92"/>
      <c r="S1334" s="92"/>
      <c r="T1334" s="92"/>
      <c r="U1334" s="92"/>
      <c r="V1334" s="91" t="s">
        <v>282</v>
      </c>
      <c r="W1334" s="91" t="s">
        <v>282</v>
      </c>
      <c r="X1334" s="98" t="s">
        <v>648</v>
      </c>
      <c r="Y1334" s="91" t="s">
        <v>395</v>
      </c>
      <c r="Z1334" s="99">
        <v>53.27</v>
      </c>
      <c r="AA1334" s="100">
        <v>39.950000000000003</v>
      </c>
      <c r="AB1334" s="101"/>
      <c r="AC1334" s="102" t="s">
        <v>644</v>
      </c>
      <c r="AD1334" s="103">
        <f>Table1[[#This Row],[QTY]]*Table1[[#This Row],['# Books]]</f>
        <v>0</v>
      </c>
      <c r="AE1334" s="104">
        <f>Table1[[#This Row],[QTY]]*Table1[[#This Row],[S&amp;L Price]]</f>
        <v>0</v>
      </c>
    </row>
    <row r="1335" spans="1:31" ht="18" hidden="1" customHeight="1" x14ac:dyDescent="0.25">
      <c r="A1335" s="86"/>
      <c r="B1335" s="87"/>
      <c r="C1335" s="88">
        <v>13</v>
      </c>
      <c r="D1335" s="89" t="s">
        <v>438</v>
      </c>
      <c r="E1335" s="90">
        <v>9</v>
      </c>
      <c r="F1335" s="91" t="s">
        <v>438</v>
      </c>
      <c r="G1335" s="89" t="s">
        <v>640</v>
      </c>
      <c r="H1335" s="89"/>
      <c r="I1335" s="92" t="s">
        <v>680</v>
      </c>
      <c r="J1335" s="93">
        <v>2017</v>
      </c>
      <c r="K1335" s="94" t="s">
        <v>1409</v>
      </c>
      <c r="L1335" s="91"/>
      <c r="M1335" s="91"/>
      <c r="N1335" s="96" t="s">
        <v>491</v>
      </c>
      <c r="O1335" s="96" t="s">
        <v>642</v>
      </c>
      <c r="P1335" s="92"/>
      <c r="Q1335" s="92"/>
      <c r="R1335" s="92"/>
      <c r="S1335" s="92"/>
      <c r="T1335" s="92"/>
      <c r="U1335" s="92"/>
      <c r="V1335" s="91" t="s">
        <v>289</v>
      </c>
      <c r="W1335" s="91" t="s">
        <v>289</v>
      </c>
      <c r="X1335" s="98" t="s">
        <v>643</v>
      </c>
      <c r="Y1335" s="91" t="s">
        <v>395</v>
      </c>
      <c r="Z1335" s="99">
        <v>551.42999999999995</v>
      </c>
      <c r="AA1335" s="100">
        <v>413.55</v>
      </c>
      <c r="AB1335" s="101"/>
      <c r="AC1335" s="102" t="s">
        <v>644</v>
      </c>
      <c r="AD1335" s="103">
        <f>Table1[[#This Row],[QTY]]*Table1[[#This Row],['# Books]]</f>
        <v>0</v>
      </c>
      <c r="AE1335" s="104">
        <f>Table1[[#This Row],[QTY]]*Table1[[#This Row],[S&amp;L Price]]</f>
        <v>0</v>
      </c>
    </row>
    <row r="1336" spans="1:31" ht="18" hidden="1" customHeight="1" x14ac:dyDescent="0.25">
      <c r="A1336" s="86"/>
      <c r="B1336" s="87"/>
      <c r="C1336" s="88">
        <v>13</v>
      </c>
      <c r="D1336" s="89" t="s">
        <v>438</v>
      </c>
      <c r="E1336" s="90">
        <v>1</v>
      </c>
      <c r="F1336" s="91" t="s">
        <v>681</v>
      </c>
      <c r="G1336" s="89" t="s">
        <v>646</v>
      </c>
      <c r="H1336" s="89"/>
      <c r="I1336" s="92" t="s">
        <v>682</v>
      </c>
      <c r="J1336" s="93">
        <v>2017</v>
      </c>
      <c r="K1336" s="94" t="s">
        <v>1409</v>
      </c>
      <c r="L1336" s="91"/>
      <c r="M1336" s="91"/>
      <c r="N1336" s="96" t="s">
        <v>491</v>
      </c>
      <c r="O1336" s="96" t="s">
        <v>642</v>
      </c>
      <c r="P1336" s="92"/>
      <c r="Q1336" s="92"/>
      <c r="R1336" s="92"/>
      <c r="S1336" s="92"/>
      <c r="T1336" s="92"/>
      <c r="U1336" s="92"/>
      <c r="V1336" s="91" t="s">
        <v>286</v>
      </c>
      <c r="W1336" s="91" t="s">
        <v>286</v>
      </c>
      <c r="X1336" s="98" t="s">
        <v>648</v>
      </c>
      <c r="Y1336" s="91" t="s">
        <v>395</v>
      </c>
      <c r="Z1336" s="99">
        <v>61.27</v>
      </c>
      <c r="AA1336" s="100">
        <v>45.95</v>
      </c>
      <c r="AB1336" s="101"/>
      <c r="AC1336" s="102" t="s">
        <v>644</v>
      </c>
      <c r="AD1336" s="103">
        <f>Table1[[#This Row],[QTY]]*Table1[[#This Row],['# Books]]</f>
        <v>0</v>
      </c>
      <c r="AE1336" s="104">
        <f>Table1[[#This Row],[QTY]]*Table1[[#This Row],[S&amp;L Price]]</f>
        <v>0</v>
      </c>
    </row>
    <row r="1337" spans="1:31" ht="18" hidden="1" customHeight="1" x14ac:dyDescent="0.25">
      <c r="A1337" s="86"/>
      <c r="B1337" s="87"/>
      <c r="C1337" s="88">
        <v>13</v>
      </c>
      <c r="D1337" s="89" t="s">
        <v>438</v>
      </c>
      <c r="E1337" s="90">
        <v>1</v>
      </c>
      <c r="F1337" s="91" t="s">
        <v>696</v>
      </c>
      <c r="G1337" s="89" t="s">
        <v>646</v>
      </c>
      <c r="H1337" s="89"/>
      <c r="I1337" s="92" t="s">
        <v>697</v>
      </c>
      <c r="J1337" s="93">
        <v>2017</v>
      </c>
      <c r="K1337" s="94" t="s">
        <v>1409</v>
      </c>
      <c r="L1337" s="91"/>
      <c r="M1337" s="91"/>
      <c r="N1337" s="96" t="s">
        <v>491</v>
      </c>
      <c r="O1337" s="96" t="s">
        <v>642</v>
      </c>
      <c r="P1337" s="92"/>
      <c r="Q1337" s="92"/>
      <c r="R1337" s="92"/>
      <c r="S1337" s="92"/>
      <c r="T1337" s="92"/>
      <c r="U1337" s="92"/>
      <c r="V1337" s="91" t="s">
        <v>312</v>
      </c>
      <c r="W1337" s="91" t="s">
        <v>312</v>
      </c>
      <c r="X1337" s="98" t="s">
        <v>648</v>
      </c>
      <c r="Y1337" s="91" t="s">
        <v>395</v>
      </c>
      <c r="Z1337" s="99">
        <v>61.27</v>
      </c>
      <c r="AA1337" s="100">
        <v>45.95</v>
      </c>
      <c r="AB1337" s="101"/>
      <c r="AC1337" s="102" t="s">
        <v>644</v>
      </c>
      <c r="AD1337" s="103">
        <f>Table1[[#This Row],[QTY]]*Table1[[#This Row],['# Books]]</f>
        <v>0</v>
      </c>
      <c r="AE1337" s="104">
        <f>Table1[[#This Row],[QTY]]*Table1[[#This Row],[S&amp;L Price]]</f>
        <v>0</v>
      </c>
    </row>
    <row r="1338" spans="1:31" ht="18" hidden="1" customHeight="1" x14ac:dyDescent="0.25">
      <c r="A1338" s="86"/>
      <c r="B1338" s="87"/>
      <c r="C1338" s="88">
        <v>13</v>
      </c>
      <c r="D1338" s="89" t="s">
        <v>438</v>
      </c>
      <c r="E1338" s="90">
        <v>1</v>
      </c>
      <c r="F1338" s="91" t="s">
        <v>683</v>
      </c>
      <c r="G1338" s="89" t="s">
        <v>646</v>
      </c>
      <c r="H1338" s="89"/>
      <c r="I1338" s="92" t="s">
        <v>684</v>
      </c>
      <c r="J1338" s="93">
        <v>2017</v>
      </c>
      <c r="K1338" s="94" t="s">
        <v>1409</v>
      </c>
      <c r="L1338" s="91"/>
      <c r="M1338" s="91"/>
      <c r="N1338" s="96" t="s">
        <v>491</v>
      </c>
      <c r="O1338" s="96" t="s">
        <v>642</v>
      </c>
      <c r="P1338" s="92"/>
      <c r="Q1338" s="92"/>
      <c r="R1338" s="92"/>
      <c r="S1338" s="92"/>
      <c r="T1338" s="92"/>
      <c r="U1338" s="92"/>
      <c r="V1338" s="91" t="s">
        <v>286</v>
      </c>
      <c r="W1338" s="91" t="s">
        <v>286</v>
      </c>
      <c r="X1338" s="98" t="s">
        <v>648</v>
      </c>
      <c r="Y1338" s="91" t="s">
        <v>395</v>
      </c>
      <c r="Z1338" s="99">
        <v>61.27</v>
      </c>
      <c r="AA1338" s="100">
        <v>45.95</v>
      </c>
      <c r="AB1338" s="101"/>
      <c r="AC1338" s="102" t="s">
        <v>644</v>
      </c>
      <c r="AD1338" s="103">
        <f>Table1[[#This Row],[QTY]]*Table1[[#This Row],['# Books]]</f>
        <v>0</v>
      </c>
      <c r="AE1338" s="104">
        <f>Table1[[#This Row],[QTY]]*Table1[[#This Row],[S&amp;L Price]]</f>
        <v>0</v>
      </c>
    </row>
    <row r="1339" spans="1:31" ht="18" hidden="1" customHeight="1" x14ac:dyDescent="0.25">
      <c r="A1339" s="86"/>
      <c r="B1339" s="87"/>
      <c r="C1339" s="88">
        <v>13</v>
      </c>
      <c r="D1339" s="89" t="s">
        <v>438</v>
      </c>
      <c r="E1339" s="90">
        <v>1</v>
      </c>
      <c r="F1339" s="91" t="s">
        <v>694</v>
      </c>
      <c r="G1339" s="89" t="s">
        <v>646</v>
      </c>
      <c r="H1339" s="89"/>
      <c r="I1339" s="92" t="s">
        <v>695</v>
      </c>
      <c r="J1339" s="93">
        <v>2017</v>
      </c>
      <c r="K1339" s="94" t="s">
        <v>1409</v>
      </c>
      <c r="L1339" s="91"/>
      <c r="M1339" s="91"/>
      <c r="N1339" s="96" t="s">
        <v>491</v>
      </c>
      <c r="O1339" s="96" t="s">
        <v>642</v>
      </c>
      <c r="P1339" s="92"/>
      <c r="Q1339" s="92"/>
      <c r="R1339" s="92"/>
      <c r="S1339" s="92"/>
      <c r="T1339" s="92"/>
      <c r="U1339" s="92"/>
      <c r="V1339" s="91" t="s">
        <v>310</v>
      </c>
      <c r="W1339" s="91" t="s">
        <v>310</v>
      </c>
      <c r="X1339" s="98" t="s">
        <v>648</v>
      </c>
      <c r="Y1339" s="91" t="s">
        <v>395</v>
      </c>
      <c r="Z1339" s="99">
        <v>61.27</v>
      </c>
      <c r="AA1339" s="100">
        <v>45.95</v>
      </c>
      <c r="AB1339" s="101"/>
      <c r="AC1339" s="102" t="s">
        <v>644</v>
      </c>
      <c r="AD1339" s="103">
        <f>Table1[[#This Row],[QTY]]*Table1[[#This Row],['# Books]]</f>
        <v>0</v>
      </c>
      <c r="AE1339" s="104">
        <f>Table1[[#This Row],[QTY]]*Table1[[#This Row],[S&amp;L Price]]</f>
        <v>0</v>
      </c>
    </row>
    <row r="1340" spans="1:31" ht="18" hidden="1" customHeight="1" x14ac:dyDescent="0.25">
      <c r="A1340" s="86"/>
      <c r="B1340" s="87"/>
      <c r="C1340" s="88">
        <v>13</v>
      </c>
      <c r="D1340" s="89" t="s">
        <v>438</v>
      </c>
      <c r="E1340" s="90">
        <v>1</v>
      </c>
      <c r="F1340" s="91" t="s">
        <v>685</v>
      </c>
      <c r="G1340" s="89" t="s">
        <v>646</v>
      </c>
      <c r="H1340" s="89"/>
      <c r="I1340" s="92" t="s">
        <v>686</v>
      </c>
      <c r="J1340" s="93">
        <v>2017</v>
      </c>
      <c r="K1340" s="94" t="s">
        <v>1409</v>
      </c>
      <c r="L1340" s="91"/>
      <c r="M1340" s="91"/>
      <c r="N1340" s="96" t="s">
        <v>491</v>
      </c>
      <c r="O1340" s="96" t="s">
        <v>642</v>
      </c>
      <c r="P1340" s="92"/>
      <c r="Q1340" s="92"/>
      <c r="R1340" s="92"/>
      <c r="S1340" s="92"/>
      <c r="T1340" s="92"/>
      <c r="U1340" s="92"/>
      <c r="V1340" s="91" t="s">
        <v>286</v>
      </c>
      <c r="W1340" s="91" t="s">
        <v>286</v>
      </c>
      <c r="X1340" s="98" t="s">
        <v>648</v>
      </c>
      <c r="Y1340" s="91" t="s">
        <v>395</v>
      </c>
      <c r="Z1340" s="99">
        <v>61.27</v>
      </c>
      <c r="AA1340" s="100">
        <v>45.95</v>
      </c>
      <c r="AB1340" s="101"/>
      <c r="AC1340" s="102" t="s">
        <v>644</v>
      </c>
      <c r="AD1340" s="103">
        <f>Table1[[#This Row],[QTY]]*Table1[[#This Row],['# Books]]</f>
        <v>0</v>
      </c>
      <c r="AE1340" s="104">
        <f>Table1[[#This Row],[QTY]]*Table1[[#This Row],[S&amp;L Price]]</f>
        <v>0</v>
      </c>
    </row>
    <row r="1341" spans="1:31" ht="18" hidden="1" customHeight="1" x14ac:dyDescent="0.25">
      <c r="A1341" s="86"/>
      <c r="B1341" s="87"/>
      <c r="C1341" s="88">
        <v>13</v>
      </c>
      <c r="D1341" s="89" t="s">
        <v>438</v>
      </c>
      <c r="E1341" s="90">
        <v>1</v>
      </c>
      <c r="F1341" s="91" t="s">
        <v>692</v>
      </c>
      <c r="G1341" s="89" t="s">
        <v>646</v>
      </c>
      <c r="H1341" s="89"/>
      <c r="I1341" s="92" t="s">
        <v>693</v>
      </c>
      <c r="J1341" s="93">
        <v>2017</v>
      </c>
      <c r="K1341" s="94" t="s">
        <v>1409</v>
      </c>
      <c r="L1341" s="91"/>
      <c r="M1341" s="91"/>
      <c r="N1341" s="96" t="s">
        <v>491</v>
      </c>
      <c r="O1341" s="96" t="s">
        <v>642</v>
      </c>
      <c r="P1341" s="92"/>
      <c r="Q1341" s="92"/>
      <c r="R1341" s="92"/>
      <c r="S1341" s="92"/>
      <c r="T1341" s="92"/>
      <c r="U1341" s="92"/>
      <c r="V1341" s="91" t="s">
        <v>290</v>
      </c>
      <c r="W1341" s="91" t="s">
        <v>290</v>
      </c>
      <c r="X1341" s="98" t="s">
        <v>648</v>
      </c>
      <c r="Y1341" s="91" t="s">
        <v>395</v>
      </c>
      <c r="Z1341" s="99">
        <v>61.27</v>
      </c>
      <c r="AA1341" s="100">
        <v>45.95</v>
      </c>
      <c r="AB1341" s="101"/>
      <c r="AC1341" s="102" t="s">
        <v>644</v>
      </c>
      <c r="AD1341" s="103">
        <f>Table1[[#This Row],[QTY]]*Table1[[#This Row],['# Books]]</f>
        <v>0</v>
      </c>
      <c r="AE1341" s="104">
        <f>Table1[[#This Row],[QTY]]*Table1[[#This Row],[S&amp;L Price]]</f>
        <v>0</v>
      </c>
    </row>
    <row r="1342" spans="1:31" ht="18" hidden="1" customHeight="1" x14ac:dyDescent="0.25">
      <c r="A1342" s="86"/>
      <c r="B1342" s="87"/>
      <c r="C1342" s="88">
        <v>13</v>
      </c>
      <c r="D1342" s="89" t="s">
        <v>438</v>
      </c>
      <c r="E1342" s="90">
        <v>1</v>
      </c>
      <c r="F1342" s="91" t="s">
        <v>698</v>
      </c>
      <c r="G1342" s="89" t="s">
        <v>646</v>
      </c>
      <c r="H1342" s="89"/>
      <c r="I1342" s="92" t="s">
        <v>699</v>
      </c>
      <c r="J1342" s="93">
        <v>2017</v>
      </c>
      <c r="K1342" s="94" t="s">
        <v>1409</v>
      </c>
      <c r="L1342" s="91"/>
      <c r="M1342" s="91"/>
      <c r="N1342" s="96" t="s">
        <v>491</v>
      </c>
      <c r="O1342" s="96" t="s">
        <v>642</v>
      </c>
      <c r="P1342" s="92"/>
      <c r="Q1342" s="92"/>
      <c r="R1342" s="92"/>
      <c r="S1342" s="92"/>
      <c r="T1342" s="92"/>
      <c r="U1342" s="92"/>
      <c r="V1342" s="91" t="s">
        <v>312</v>
      </c>
      <c r="W1342" s="91" t="s">
        <v>312</v>
      </c>
      <c r="X1342" s="98" t="s">
        <v>648</v>
      </c>
      <c r="Y1342" s="91" t="s">
        <v>395</v>
      </c>
      <c r="Z1342" s="99">
        <v>61.27</v>
      </c>
      <c r="AA1342" s="100">
        <v>45.95</v>
      </c>
      <c r="AB1342" s="101"/>
      <c r="AC1342" s="102" t="s">
        <v>644</v>
      </c>
      <c r="AD1342" s="103">
        <f>Table1[[#This Row],[QTY]]*Table1[[#This Row],['# Books]]</f>
        <v>0</v>
      </c>
      <c r="AE1342" s="104">
        <f>Table1[[#This Row],[QTY]]*Table1[[#This Row],[S&amp;L Price]]</f>
        <v>0</v>
      </c>
    </row>
    <row r="1343" spans="1:31" ht="18" hidden="1" customHeight="1" x14ac:dyDescent="0.25">
      <c r="A1343" s="86"/>
      <c r="B1343" s="87"/>
      <c r="C1343" s="88">
        <v>13</v>
      </c>
      <c r="D1343" s="89" t="s">
        <v>438</v>
      </c>
      <c r="E1343" s="90">
        <v>1</v>
      </c>
      <c r="F1343" s="91" t="s">
        <v>689</v>
      </c>
      <c r="G1343" s="89" t="s">
        <v>646</v>
      </c>
      <c r="H1343" s="89"/>
      <c r="I1343" s="92" t="s">
        <v>690</v>
      </c>
      <c r="J1343" s="93">
        <v>2017</v>
      </c>
      <c r="K1343" s="94" t="s">
        <v>1409</v>
      </c>
      <c r="L1343" s="91"/>
      <c r="M1343" s="91"/>
      <c r="N1343" s="96" t="s">
        <v>491</v>
      </c>
      <c r="O1343" s="96" t="s">
        <v>642</v>
      </c>
      <c r="P1343" s="92"/>
      <c r="Q1343" s="92"/>
      <c r="R1343" s="92"/>
      <c r="S1343" s="92"/>
      <c r="T1343" s="92"/>
      <c r="U1343" s="92"/>
      <c r="V1343" s="91" t="s">
        <v>691</v>
      </c>
      <c r="W1343" s="91" t="s">
        <v>691</v>
      </c>
      <c r="X1343" s="98" t="s">
        <v>648</v>
      </c>
      <c r="Y1343" s="91" t="s">
        <v>395</v>
      </c>
      <c r="Z1343" s="99">
        <v>61.27</v>
      </c>
      <c r="AA1343" s="100">
        <v>45.95</v>
      </c>
      <c r="AB1343" s="101"/>
      <c r="AC1343" s="102" t="s">
        <v>644</v>
      </c>
      <c r="AD1343" s="103">
        <f>Table1[[#This Row],[QTY]]*Table1[[#This Row],['# Books]]</f>
        <v>0</v>
      </c>
      <c r="AE1343" s="104">
        <f>Table1[[#This Row],[QTY]]*Table1[[#This Row],[S&amp;L Price]]</f>
        <v>0</v>
      </c>
    </row>
    <row r="1344" spans="1:31" ht="18" hidden="1" customHeight="1" x14ac:dyDescent="0.25">
      <c r="A1344" s="86"/>
      <c r="B1344" s="87"/>
      <c r="C1344" s="88">
        <v>13</v>
      </c>
      <c r="D1344" s="89" t="s">
        <v>438</v>
      </c>
      <c r="E1344" s="90">
        <v>1</v>
      </c>
      <c r="F1344" s="91" t="s">
        <v>687</v>
      </c>
      <c r="G1344" s="89" t="s">
        <v>646</v>
      </c>
      <c r="H1344" s="89"/>
      <c r="I1344" s="92" t="s">
        <v>688</v>
      </c>
      <c r="J1344" s="93">
        <v>2017</v>
      </c>
      <c r="K1344" s="94" t="s">
        <v>1409</v>
      </c>
      <c r="L1344" s="91"/>
      <c r="M1344" s="91"/>
      <c r="N1344" s="96" t="s">
        <v>491</v>
      </c>
      <c r="O1344" s="96" t="s">
        <v>642</v>
      </c>
      <c r="P1344" s="92"/>
      <c r="Q1344" s="92"/>
      <c r="R1344" s="92"/>
      <c r="S1344" s="92"/>
      <c r="T1344" s="92"/>
      <c r="U1344" s="92"/>
      <c r="V1344" s="91" t="s">
        <v>286</v>
      </c>
      <c r="W1344" s="91" t="s">
        <v>286</v>
      </c>
      <c r="X1344" s="98" t="s">
        <v>648</v>
      </c>
      <c r="Y1344" s="91" t="s">
        <v>395</v>
      </c>
      <c r="Z1344" s="99">
        <v>61.27</v>
      </c>
      <c r="AA1344" s="100">
        <v>45.95</v>
      </c>
      <c r="AB1344" s="101"/>
      <c r="AC1344" s="102" t="s">
        <v>644</v>
      </c>
      <c r="AD1344" s="103">
        <f>Table1[[#This Row],[QTY]]*Table1[[#This Row],['# Books]]</f>
        <v>0</v>
      </c>
      <c r="AE1344" s="104">
        <f>Table1[[#This Row],[QTY]]*Table1[[#This Row],[S&amp;L Price]]</f>
        <v>0</v>
      </c>
    </row>
    <row r="1345" spans="1:31" ht="18" hidden="1" customHeight="1" x14ac:dyDescent="0.25">
      <c r="A1345" s="86"/>
      <c r="B1345" s="87"/>
      <c r="C1345" s="88">
        <v>13</v>
      </c>
      <c r="D1345" s="89" t="s">
        <v>438</v>
      </c>
      <c r="E1345" s="90">
        <v>10</v>
      </c>
      <c r="F1345" s="91" t="s">
        <v>438</v>
      </c>
      <c r="G1345" s="89" t="s">
        <v>640</v>
      </c>
      <c r="H1345" s="89"/>
      <c r="I1345" s="92" t="s">
        <v>439</v>
      </c>
      <c r="J1345" s="93">
        <v>2015</v>
      </c>
      <c r="K1345" s="94" t="s">
        <v>1410</v>
      </c>
      <c r="L1345" s="91"/>
      <c r="M1345" s="91"/>
      <c r="N1345" s="96" t="s">
        <v>491</v>
      </c>
      <c r="O1345" s="96" t="s">
        <v>642</v>
      </c>
      <c r="P1345" s="92"/>
      <c r="Q1345" s="92"/>
      <c r="R1345" s="92"/>
      <c r="S1345" s="92"/>
      <c r="T1345" s="92"/>
      <c r="U1345" s="92"/>
      <c r="V1345" s="91" t="s">
        <v>289</v>
      </c>
      <c r="W1345" s="91" t="s">
        <v>289</v>
      </c>
      <c r="X1345" s="98" t="s">
        <v>643</v>
      </c>
      <c r="Y1345" s="91" t="s">
        <v>395</v>
      </c>
      <c r="Z1345" s="99">
        <v>612.66999999999996</v>
      </c>
      <c r="AA1345" s="100">
        <v>459.5</v>
      </c>
      <c r="AB1345" s="101"/>
      <c r="AC1345" s="102" t="s">
        <v>644</v>
      </c>
      <c r="AD1345" s="103">
        <f>Table1[[#This Row],[QTY]]*Table1[[#This Row],['# Books]]</f>
        <v>0</v>
      </c>
      <c r="AE1345" s="104">
        <f>Table1[[#This Row],[QTY]]*Table1[[#This Row],[S&amp;L Price]]</f>
        <v>0</v>
      </c>
    </row>
    <row r="1346" spans="1:31" ht="18" hidden="1" customHeight="1" x14ac:dyDescent="0.25">
      <c r="A1346" s="86"/>
      <c r="B1346" s="87"/>
      <c r="C1346" s="88">
        <v>13</v>
      </c>
      <c r="D1346" s="89" t="s">
        <v>438</v>
      </c>
      <c r="E1346" s="90">
        <v>1</v>
      </c>
      <c r="F1346" s="91" t="s">
        <v>440</v>
      </c>
      <c r="G1346" s="89" t="s">
        <v>646</v>
      </c>
      <c r="H1346" s="89"/>
      <c r="I1346" s="92" t="s">
        <v>441</v>
      </c>
      <c r="J1346" s="93">
        <v>2015</v>
      </c>
      <c r="K1346" s="94" t="s">
        <v>1410</v>
      </c>
      <c r="L1346" s="91"/>
      <c r="M1346" s="91"/>
      <c r="N1346" s="96" t="s">
        <v>491</v>
      </c>
      <c r="O1346" s="96" t="s">
        <v>642</v>
      </c>
      <c r="P1346" s="92"/>
      <c r="Q1346" s="92"/>
      <c r="R1346" s="92"/>
      <c r="S1346" s="92"/>
      <c r="T1346" s="92"/>
      <c r="U1346" s="92"/>
      <c r="V1346" s="91" t="s">
        <v>289</v>
      </c>
      <c r="W1346" s="91" t="s">
        <v>289</v>
      </c>
      <c r="X1346" s="98" t="s">
        <v>648</v>
      </c>
      <c r="Y1346" s="91" t="s">
        <v>395</v>
      </c>
      <c r="Z1346" s="99">
        <v>61.27</v>
      </c>
      <c r="AA1346" s="100">
        <v>45.95</v>
      </c>
      <c r="AB1346" s="101"/>
      <c r="AC1346" s="102" t="s">
        <v>644</v>
      </c>
      <c r="AD1346" s="103">
        <f>Table1[[#This Row],[QTY]]*Table1[[#This Row],['# Books]]</f>
        <v>0</v>
      </c>
      <c r="AE1346" s="104">
        <f>Table1[[#This Row],[QTY]]*Table1[[#This Row],[S&amp;L Price]]</f>
        <v>0</v>
      </c>
    </row>
    <row r="1347" spans="1:31" ht="18" hidden="1" customHeight="1" x14ac:dyDescent="0.25">
      <c r="A1347" s="86"/>
      <c r="B1347" s="87"/>
      <c r="C1347" s="88">
        <v>13</v>
      </c>
      <c r="D1347" s="89" t="s">
        <v>438</v>
      </c>
      <c r="E1347" s="90">
        <v>1</v>
      </c>
      <c r="F1347" s="91" t="s">
        <v>450</v>
      </c>
      <c r="G1347" s="89" t="s">
        <v>646</v>
      </c>
      <c r="H1347" s="89"/>
      <c r="I1347" s="92" t="s">
        <v>451</v>
      </c>
      <c r="J1347" s="93">
        <v>2015</v>
      </c>
      <c r="K1347" s="94" t="s">
        <v>1410</v>
      </c>
      <c r="L1347" s="91"/>
      <c r="M1347" s="91"/>
      <c r="N1347" s="96" t="s">
        <v>491</v>
      </c>
      <c r="O1347" s="96" t="s">
        <v>642</v>
      </c>
      <c r="P1347" s="92"/>
      <c r="Q1347" s="92"/>
      <c r="R1347" s="92"/>
      <c r="S1347" s="92"/>
      <c r="T1347" s="92"/>
      <c r="U1347" s="92"/>
      <c r="V1347" s="91" t="s">
        <v>289</v>
      </c>
      <c r="W1347" s="91" t="s">
        <v>289</v>
      </c>
      <c r="X1347" s="98" t="s">
        <v>648</v>
      </c>
      <c r="Y1347" s="91" t="s">
        <v>395</v>
      </c>
      <c r="Z1347" s="99">
        <v>61.27</v>
      </c>
      <c r="AA1347" s="100">
        <v>45.95</v>
      </c>
      <c r="AB1347" s="101"/>
      <c r="AC1347" s="102" t="s">
        <v>644</v>
      </c>
      <c r="AD1347" s="103">
        <f>Table1[[#This Row],[QTY]]*Table1[[#This Row],['# Books]]</f>
        <v>0</v>
      </c>
      <c r="AE1347" s="104">
        <f>Table1[[#This Row],[QTY]]*Table1[[#This Row],[S&amp;L Price]]</f>
        <v>0</v>
      </c>
    </row>
    <row r="1348" spans="1:31" ht="18" hidden="1" customHeight="1" x14ac:dyDescent="0.25">
      <c r="A1348" s="86"/>
      <c r="B1348" s="87"/>
      <c r="C1348" s="88">
        <v>13</v>
      </c>
      <c r="D1348" s="89" t="s">
        <v>438</v>
      </c>
      <c r="E1348" s="90">
        <v>1</v>
      </c>
      <c r="F1348" s="91" t="s">
        <v>2301</v>
      </c>
      <c r="G1348" s="89" t="s">
        <v>646</v>
      </c>
      <c r="H1348" s="89"/>
      <c r="I1348" s="92" t="s">
        <v>452</v>
      </c>
      <c r="J1348" s="93">
        <v>2015</v>
      </c>
      <c r="K1348" s="94" t="s">
        <v>1410</v>
      </c>
      <c r="L1348" s="91"/>
      <c r="M1348" s="91"/>
      <c r="N1348" s="96" t="s">
        <v>491</v>
      </c>
      <c r="O1348" s="96" t="s">
        <v>642</v>
      </c>
      <c r="P1348" s="92"/>
      <c r="Q1348" s="92"/>
      <c r="R1348" s="92"/>
      <c r="S1348" s="92"/>
      <c r="T1348" s="92"/>
      <c r="U1348" s="92"/>
      <c r="V1348" s="91" t="s">
        <v>289</v>
      </c>
      <c r="W1348" s="91" t="s">
        <v>289</v>
      </c>
      <c r="X1348" s="98" t="s">
        <v>648</v>
      </c>
      <c r="Y1348" s="91" t="s">
        <v>395</v>
      </c>
      <c r="Z1348" s="99">
        <v>61.27</v>
      </c>
      <c r="AA1348" s="100">
        <v>45.95</v>
      </c>
      <c r="AB1348" s="101"/>
      <c r="AC1348" s="102" t="s">
        <v>644</v>
      </c>
      <c r="AD1348" s="103">
        <f>Table1[[#This Row],[QTY]]*Table1[[#This Row],['# Books]]</f>
        <v>0</v>
      </c>
      <c r="AE1348" s="104">
        <f>Table1[[#This Row],[QTY]]*Table1[[#This Row],[S&amp;L Price]]</f>
        <v>0</v>
      </c>
    </row>
    <row r="1349" spans="1:31" ht="18" hidden="1" customHeight="1" x14ac:dyDescent="0.25">
      <c r="A1349" s="86"/>
      <c r="B1349" s="87"/>
      <c r="C1349" s="88">
        <v>13</v>
      </c>
      <c r="D1349" s="89" t="s">
        <v>438</v>
      </c>
      <c r="E1349" s="90">
        <v>1</v>
      </c>
      <c r="F1349" s="91" t="s">
        <v>453</v>
      </c>
      <c r="G1349" s="89" t="s">
        <v>646</v>
      </c>
      <c r="H1349" s="89"/>
      <c r="I1349" s="92" t="s">
        <v>454</v>
      </c>
      <c r="J1349" s="93">
        <v>2015</v>
      </c>
      <c r="K1349" s="94" t="s">
        <v>1410</v>
      </c>
      <c r="L1349" s="91"/>
      <c r="M1349" s="91"/>
      <c r="N1349" s="96" t="s">
        <v>491</v>
      </c>
      <c r="O1349" s="96" t="s">
        <v>642</v>
      </c>
      <c r="P1349" s="92"/>
      <c r="Q1349" s="92"/>
      <c r="R1349" s="92"/>
      <c r="S1349" s="92"/>
      <c r="T1349" s="92"/>
      <c r="U1349" s="92"/>
      <c r="V1349" s="91" t="s">
        <v>289</v>
      </c>
      <c r="W1349" s="91" t="s">
        <v>289</v>
      </c>
      <c r="X1349" s="98" t="s">
        <v>648</v>
      </c>
      <c r="Y1349" s="91" t="s">
        <v>395</v>
      </c>
      <c r="Z1349" s="99">
        <v>61.27</v>
      </c>
      <c r="AA1349" s="100">
        <v>45.95</v>
      </c>
      <c r="AB1349" s="101"/>
      <c r="AC1349" s="102" t="s">
        <v>644</v>
      </c>
      <c r="AD1349" s="103">
        <f>Table1[[#This Row],[QTY]]*Table1[[#This Row],['# Books]]</f>
        <v>0</v>
      </c>
      <c r="AE1349" s="104">
        <f>Table1[[#This Row],[QTY]]*Table1[[#This Row],[S&amp;L Price]]</f>
        <v>0</v>
      </c>
    </row>
    <row r="1350" spans="1:31" ht="18" hidden="1" customHeight="1" x14ac:dyDescent="0.25">
      <c r="A1350" s="86"/>
      <c r="B1350" s="87"/>
      <c r="C1350" s="88">
        <v>13</v>
      </c>
      <c r="D1350" s="89" t="s">
        <v>438</v>
      </c>
      <c r="E1350" s="90">
        <v>1</v>
      </c>
      <c r="F1350" s="91" t="s">
        <v>442</v>
      </c>
      <c r="G1350" s="89" t="s">
        <v>646</v>
      </c>
      <c r="H1350" s="89"/>
      <c r="I1350" s="92" t="s">
        <v>443</v>
      </c>
      <c r="J1350" s="93">
        <v>2015</v>
      </c>
      <c r="K1350" s="94" t="s">
        <v>1410</v>
      </c>
      <c r="L1350" s="91"/>
      <c r="M1350" s="91"/>
      <c r="N1350" s="96" t="s">
        <v>491</v>
      </c>
      <c r="O1350" s="96" t="s">
        <v>642</v>
      </c>
      <c r="P1350" s="92"/>
      <c r="Q1350" s="92"/>
      <c r="R1350" s="92"/>
      <c r="S1350" s="92"/>
      <c r="T1350" s="92"/>
      <c r="U1350" s="92"/>
      <c r="V1350" s="91" t="s">
        <v>289</v>
      </c>
      <c r="W1350" s="91" t="s">
        <v>289</v>
      </c>
      <c r="X1350" s="98" t="s">
        <v>648</v>
      </c>
      <c r="Y1350" s="91" t="s">
        <v>395</v>
      </c>
      <c r="Z1350" s="99">
        <v>61.27</v>
      </c>
      <c r="AA1350" s="100">
        <v>45.95</v>
      </c>
      <c r="AB1350" s="101"/>
      <c r="AC1350" s="102" t="s">
        <v>644</v>
      </c>
      <c r="AD1350" s="103">
        <f>Table1[[#This Row],[QTY]]*Table1[[#This Row],['# Books]]</f>
        <v>0</v>
      </c>
      <c r="AE1350" s="104">
        <f>Table1[[#This Row],[QTY]]*Table1[[#This Row],[S&amp;L Price]]</f>
        <v>0</v>
      </c>
    </row>
    <row r="1351" spans="1:31" ht="18" hidden="1" customHeight="1" x14ac:dyDescent="0.25">
      <c r="A1351" s="86"/>
      <c r="B1351" s="87"/>
      <c r="C1351" s="88">
        <v>13</v>
      </c>
      <c r="D1351" s="89" t="s">
        <v>438</v>
      </c>
      <c r="E1351" s="90">
        <v>1</v>
      </c>
      <c r="F1351" s="91" t="s">
        <v>444</v>
      </c>
      <c r="G1351" s="89" t="s">
        <v>646</v>
      </c>
      <c r="H1351" s="89"/>
      <c r="I1351" s="92" t="s">
        <v>445</v>
      </c>
      <c r="J1351" s="93">
        <v>2015</v>
      </c>
      <c r="K1351" s="94" t="s">
        <v>1410</v>
      </c>
      <c r="L1351" s="91"/>
      <c r="M1351" s="91"/>
      <c r="N1351" s="96" t="s">
        <v>491</v>
      </c>
      <c r="O1351" s="96" t="s">
        <v>642</v>
      </c>
      <c r="P1351" s="92"/>
      <c r="Q1351" s="92"/>
      <c r="R1351" s="92"/>
      <c r="S1351" s="92"/>
      <c r="T1351" s="92"/>
      <c r="U1351" s="92"/>
      <c r="V1351" s="91" t="s">
        <v>289</v>
      </c>
      <c r="W1351" s="91" t="s">
        <v>289</v>
      </c>
      <c r="X1351" s="98" t="s">
        <v>648</v>
      </c>
      <c r="Y1351" s="91" t="s">
        <v>395</v>
      </c>
      <c r="Z1351" s="99">
        <v>61.27</v>
      </c>
      <c r="AA1351" s="100">
        <v>45.95</v>
      </c>
      <c r="AB1351" s="101"/>
      <c r="AC1351" s="102" t="s">
        <v>644</v>
      </c>
      <c r="AD1351" s="103">
        <f>Table1[[#This Row],[QTY]]*Table1[[#This Row],['# Books]]</f>
        <v>0</v>
      </c>
      <c r="AE1351" s="104">
        <f>Table1[[#This Row],[QTY]]*Table1[[#This Row],[S&amp;L Price]]</f>
        <v>0</v>
      </c>
    </row>
    <row r="1352" spans="1:31" ht="18" hidden="1" customHeight="1" x14ac:dyDescent="0.25">
      <c r="A1352" s="86"/>
      <c r="B1352" s="87"/>
      <c r="C1352" s="88">
        <v>13</v>
      </c>
      <c r="D1352" s="89" t="s">
        <v>438</v>
      </c>
      <c r="E1352" s="90">
        <v>1</v>
      </c>
      <c r="F1352" s="91" t="s">
        <v>446</v>
      </c>
      <c r="G1352" s="89" t="s">
        <v>646</v>
      </c>
      <c r="H1352" s="89"/>
      <c r="I1352" s="92" t="s">
        <v>447</v>
      </c>
      <c r="J1352" s="93">
        <v>2015</v>
      </c>
      <c r="K1352" s="94" t="s">
        <v>1410</v>
      </c>
      <c r="L1352" s="91"/>
      <c r="M1352" s="91"/>
      <c r="N1352" s="96" t="s">
        <v>491</v>
      </c>
      <c r="O1352" s="96" t="s">
        <v>642</v>
      </c>
      <c r="P1352" s="92"/>
      <c r="Q1352" s="92"/>
      <c r="R1352" s="92"/>
      <c r="S1352" s="92"/>
      <c r="T1352" s="92"/>
      <c r="U1352" s="92"/>
      <c r="V1352" s="91" t="s">
        <v>289</v>
      </c>
      <c r="W1352" s="91" t="s">
        <v>289</v>
      </c>
      <c r="X1352" s="98" t="s">
        <v>648</v>
      </c>
      <c r="Y1352" s="91" t="s">
        <v>395</v>
      </c>
      <c r="Z1352" s="99">
        <v>61.27</v>
      </c>
      <c r="AA1352" s="100">
        <v>45.95</v>
      </c>
      <c r="AB1352" s="101"/>
      <c r="AC1352" s="102" t="s">
        <v>644</v>
      </c>
      <c r="AD1352" s="103">
        <f>Table1[[#This Row],[QTY]]*Table1[[#This Row],['# Books]]</f>
        <v>0</v>
      </c>
      <c r="AE1352" s="104">
        <f>Table1[[#This Row],[QTY]]*Table1[[#This Row],[S&amp;L Price]]</f>
        <v>0</v>
      </c>
    </row>
    <row r="1353" spans="1:31" ht="18" hidden="1" customHeight="1" x14ac:dyDescent="0.25">
      <c r="A1353" s="86"/>
      <c r="B1353" s="87"/>
      <c r="C1353" s="88">
        <v>13</v>
      </c>
      <c r="D1353" s="89" t="s">
        <v>438</v>
      </c>
      <c r="E1353" s="90">
        <v>1</v>
      </c>
      <c r="F1353" s="91" t="s">
        <v>448</v>
      </c>
      <c r="G1353" s="89" t="s">
        <v>646</v>
      </c>
      <c r="H1353" s="89"/>
      <c r="I1353" s="92" t="s">
        <v>449</v>
      </c>
      <c r="J1353" s="93">
        <v>2015</v>
      </c>
      <c r="K1353" s="94" t="s">
        <v>1410</v>
      </c>
      <c r="L1353" s="91"/>
      <c r="M1353" s="91"/>
      <c r="N1353" s="96" t="s">
        <v>491</v>
      </c>
      <c r="O1353" s="96" t="s">
        <v>642</v>
      </c>
      <c r="P1353" s="92"/>
      <c r="Q1353" s="92"/>
      <c r="R1353" s="92"/>
      <c r="S1353" s="92"/>
      <c r="T1353" s="92"/>
      <c r="U1353" s="92"/>
      <c r="V1353" s="91" t="s">
        <v>289</v>
      </c>
      <c r="W1353" s="91" t="s">
        <v>289</v>
      </c>
      <c r="X1353" s="98" t="s">
        <v>648</v>
      </c>
      <c r="Y1353" s="91" t="s">
        <v>395</v>
      </c>
      <c r="Z1353" s="99">
        <v>61.27</v>
      </c>
      <c r="AA1353" s="100">
        <v>45.95</v>
      </c>
      <c r="AB1353" s="101"/>
      <c r="AC1353" s="102" t="s">
        <v>644</v>
      </c>
      <c r="AD1353" s="103">
        <f>Table1[[#This Row],[QTY]]*Table1[[#This Row],['# Books]]</f>
        <v>0</v>
      </c>
      <c r="AE1353" s="104">
        <f>Table1[[#This Row],[QTY]]*Table1[[#This Row],[S&amp;L Price]]</f>
        <v>0</v>
      </c>
    </row>
    <row r="1354" spans="1:31" ht="18" hidden="1" customHeight="1" x14ac:dyDescent="0.25">
      <c r="A1354" s="86"/>
      <c r="B1354" s="87"/>
      <c r="C1354" s="88">
        <v>13</v>
      </c>
      <c r="D1354" s="89" t="s">
        <v>438</v>
      </c>
      <c r="E1354" s="90">
        <v>1</v>
      </c>
      <c r="F1354" s="91" t="s">
        <v>455</v>
      </c>
      <c r="G1354" s="89" t="s">
        <v>646</v>
      </c>
      <c r="H1354" s="89"/>
      <c r="I1354" s="92" t="s">
        <v>456</v>
      </c>
      <c r="J1354" s="93">
        <v>2015</v>
      </c>
      <c r="K1354" s="94" t="s">
        <v>1410</v>
      </c>
      <c r="L1354" s="91"/>
      <c r="M1354" s="91"/>
      <c r="N1354" s="96" t="s">
        <v>491</v>
      </c>
      <c r="O1354" s="96" t="s">
        <v>642</v>
      </c>
      <c r="P1354" s="92"/>
      <c r="Q1354" s="92"/>
      <c r="R1354" s="92"/>
      <c r="S1354" s="92"/>
      <c r="T1354" s="92"/>
      <c r="U1354" s="92"/>
      <c r="V1354" s="91" t="s">
        <v>289</v>
      </c>
      <c r="W1354" s="91" t="s">
        <v>289</v>
      </c>
      <c r="X1354" s="98" t="s">
        <v>648</v>
      </c>
      <c r="Y1354" s="91" t="s">
        <v>395</v>
      </c>
      <c r="Z1354" s="99">
        <v>61.27</v>
      </c>
      <c r="AA1354" s="100">
        <v>45.95</v>
      </c>
      <c r="AB1354" s="101"/>
      <c r="AC1354" s="102" t="s">
        <v>644</v>
      </c>
      <c r="AD1354" s="103">
        <f>Table1[[#This Row],[QTY]]*Table1[[#This Row],['# Books]]</f>
        <v>0</v>
      </c>
      <c r="AE1354" s="104">
        <f>Table1[[#This Row],[QTY]]*Table1[[#This Row],[S&amp;L Price]]</f>
        <v>0</v>
      </c>
    </row>
    <row r="1355" spans="1:31" ht="18" hidden="1" customHeight="1" x14ac:dyDescent="0.25">
      <c r="A1355" s="86"/>
      <c r="B1355" s="87"/>
      <c r="C1355" s="88">
        <v>13</v>
      </c>
      <c r="D1355" s="89" t="s">
        <v>438</v>
      </c>
      <c r="E1355" s="90">
        <v>1</v>
      </c>
      <c r="F1355" s="91" t="s">
        <v>457</v>
      </c>
      <c r="G1355" s="89" t="s">
        <v>646</v>
      </c>
      <c r="H1355" s="89"/>
      <c r="I1355" s="92" t="s">
        <v>458</v>
      </c>
      <c r="J1355" s="93">
        <v>2015</v>
      </c>
      <c r="K1355" s="94" t="s">
        <v>1410</v>
      </c>
      <c r="L1355" s="91"/>
      <c r="M1355" s="91"/>
      <c r="N1355" s="96" t="s">
        <v>491</v>
      </c>
      <c r="O1355" s="96" t="s">
        <v>642</v>
      </c>
      <c r="P1355" s="92"/>
      <c r="Q1355" s="92"/>
      <c r="R1355" s="92"/>
      <c r="S1355" s="92"/>
      <c r="T1355" s="92"/>
      <c r="U1355" s="92"/>
      <c r="V1355" s="91" t="s">
        <v>289</v>
      </c>
      <c r="W1355" s="91" t="s">
        <v>289</v>
      </c>
      <c r="X1355" s="98" t="s">
        <v>648</v>
      </c>
      <c r="Y1355" s="91" t="s">
        <v>395</v>
      </c>
      <c r="Z1355" s="99">
        <v>61.27</v>
      </c>
      <c r="AA1355" s="100">
        <v>45.95</v>
      </c>
      <c r="AB1355" s="101"/>
      <c r="AC1355" s="102" t="s">
        <v>644</v>
      </c>
      <c r="AD1355" s="103">
        <f>Table1[[#This Row],[QTY]]*Table1[[#This Row],['# Books]]</f>
        <v>0</v>
      </c>
      <c r="AE1355" s="104">
        <f>Table1[[#This Row],[QTY]]*Table1[[#This Row],[S&amp;L Price]]</f>
        <v>0</v>
      </c>
    </row>
    <row r="1356" spans="1:31" ht="18" hidden="1" customHeight="1" x14ac:dyDescent="0.25">
      <c r="A1356" s="86"/>
      <c r="B1356" s="87"/>
      <c r="C1356" s="88">
        <v>13</v>
      </c>
      <c r="D1356" s="89" t="s">
        <v>459</v>
      </c>
      <c r="E1356" s="90">
        <v>10</v>
      </c>
      <c r="F1356" s="91" t="s">
        <v>459</v>
      </c>
      <c r="G1356" s="89" t="s">
        <v>640</v>
      </c>
      <c r="H1356" s="89"/>
      <c r="I1356" s="92" t="s">
        <v>700</v>
      </c>
      <c r="J1356" s="93">
        <v>2017</v>
      </c>
      <c r="K1356" s="94" t="s">
        <v>1409</v>
      </c>
      <c r="L1356" s="91"/>
      <c r="M1356" s="91"/>
      <c r="N1356" s="96" t="s">
        <v>491</v>
      </c>
      <c r="O1356" s="96" t="s">
        <v>642</v>
      </c>
      <c r="P1356" s="92"/>
      <c r="Q1356" s="92"/>
      <c r="R1356" s="92"/>
      <c r="S1356" s="92"/>
      <c r="T1356" s="92"/>
      <c r="U1356" s="92"/>
      <c r="V1356" s="91" t="s">
        <v>312</v>
      </c>
      <c r="W1356" s="91" t="s">
        <v>312</v>
      </c>
      <c r="X1356" s="98" t="s">
        <v>643</v>
      </c>
      <c r="Y1356" s="91" t="s">
        <v>395</v>
      </c>
      <c r="Z1356" s="99">
        <v>612.66999999999996</v>
      </c>
      <c r="AA1356" s="100">
        <v>459.5</v>
      </c>
      <c r="AB1356" s="101"/>
      <c r="AC1356" s="102" t="s">
        <v>644</v>
      </c>
      <c r="AD1356" s="103">
        <f>Table1[[#This Row],[QTY]]*Table1[[#This Row],['# Books]]</f>
        <v>0</v>
      </c>
      <c r="AE1356" s="104">
        <f>Table1[[#This Row],[QTY]]*Table1[[#This Row],[S&amp;L Price]]</f>
        <v>0</v>
      </c>
    </row>
    <row r="1357" spans="1:31" ht="18" hidden="1" customHeight="1" x14ac:dyDescent="0.25">
      <c r="A1357" s="86"/>
      <c r="B1357" s="87"/>
      <c r="C1357" s="88">
        <v>13</v>
      </c>
      <c r="D1357" s="89" t="s">
        <v>459</v>
      </c>
      <c r="E1357" s="90">
        <v>1</v>
      </c>
      <c r="F1357" s="91" t="s">
        <v>717</v>
      </c>
      <c r="G1357" s="89" t="s">
        <v>646</v>
      </c>
      <c r="H1357" s="89"/>
      <c r="I1357" s="92" t="s">
        <v>718</v>
      </c>
      <c r="J1357" s="93">
        <v>2017</v>
      </c>
      <c r="K1357" s="94" t="s">
        <v>1409</v>
      </c>
      <c r="L1357" s="91"/>
      <c r="M1357" s="91"/>
      <c r="N1357" s="96" t="s">
        <v>491</v>
      </c>
      <c r="O1357" s="96" t="s">
        <v>642</v>
      </c>
      <c r="P1357" s="92"/>
      <c r="Q1357" s="92"/>
      <c r="R1357" s="92"/>
      <c r="S1357" s="92"/>
      <c r="T1357" s="92"/>
      <c r="U1357" s="92"/>
      <c r="V1357" s="91" t="s">
        <v>719</v>
      </c>
      <c r="W1357" s="91" t="s">
        <v>719</v>
      </c>
      <c r="X1357" s="98" t="s">
        <v>648</v>
      </c>
      <c r="Y1357" s="91" t="s">
        <v>395</v>
      </c>
      <c r="Z1357" s="99">
        <v>61.27</v>
      </c>
      <c r="AA1357" s="100">
        <v>45.95</v>
      </c>
      <c r="AB1357" s="101"/>
      <c r="AC1357" s="102" t="s">
        <v>644</v>
      </c>
      <c r="AD1357" s="103">
        <f>Table1[[#This Row],[QTY]]*Table1[[#This Row],['# Books]]</f>
        <v>0</v>
      </c>
      <c r="AE1357" s="104">
        <f>Table1[[#This Row],[QTY]]*Table1[[#This Row],[S&amp;L Price]]</f>
        <v>0</v>
      </c>
    </row>
    <row r="1358" spans="1:31" ht="18" hidden="1" customHeight="1" x14ac:dyDescent="0.25">
      <c r="A1358" s="86"/>
      <c r="B1358" s="87"/>
      <c r="C1358" s="88">
        <v>13</v>
      </c>
      <c r="D1358" s="89" t="s">
        <v>459</v>
      </c>
      <c r="E1358" s="90">
        <v>1</v>
      </c>
      <c r="F1358" s="91" t="s">
        <v>706</v>
      </c>
      <c r="G1358" s="89" t="s">
        <v>646</v>
      </c>
      <c r="H1358" s="89"/>
      <c r="I1358" s="92" t="s">
        <v>707</v>
      </c>
      <c r="J1358" s="93">
        <v>2017</v>
      </c>
      <c r="K1358" s="94" t="s">
        <v>1409</v>
      </c>
      <c r="L1358" s="91"/>
      <c r="M1358" s="91"/>
      <c r="N1358" s="96" t="s">
        <v>491</v>
      </c>
      <c r="O1358" s="96" t="s">
        <v>642</v>
      </c>
      <c r="P1358" s="92"/>
      <c r="Q1358" s="92"/>
      <c r="R1358" s="92"/>
      <c r="S1358" s="92"/>
      <c r="T1358" s="92"/>
      <c r="U1358" s="92"/>
      <c r="V1358" s="91" t="s">
        <v>312</v>
      </c>
      <c r="W1358" s="91" t="s">
        <v>312</v>
      </c>
      <c r="X1358" s="98" t="s">
        <v>648</v>
      </c>
      <c r="Y1358" s="91" t="s">
        <v>395</v>
      </c>
      <c r="Z1358" s="99">
        <v>61.27</v>
      </c>
      <c r="AA1358" s="100">
        <v>45.95</v>
      </c>
      <c r="AB1358" s="101"/>
      <c r="AC1358" s="102" t="s">
        <v>644</v>
      </c>
      <c r="AD1358" s="103">
        <f>Table1[[#This Row],[QTY]]*Table1[[#This Row],['# Books]]</f>
        <v>0</v>
      </c>
      <c r="AE1358" s="104">
        <f>Table1[[#This Row],[QTY]]*Table1[[#This Row],[S&amp;L Price]]</f>
        <v>0</v>
      </c>
    </row>
    <row r="1359" spans="1:31" ht="18" hidden="1" customHeight="1" x14ac:dyDescent="0.25">
      <c r="A1359" s="86"/>
      <c r="B1359" s="87"/>
      <c r="C1359" s="88">
        <v>13</v>
      </c>
      <c r="D1359" s="89" t="s">
        <v>459</v>
      </c>
      <c r="E1359" s="90">
        <v>1</v>
      </c>
      <c r="F1359" s="91" t="s">
        <v>715</v>
      </c>
      <c r="G1359" s="89" t="s">
        <v>646</v>
      </c>
      <c r="H1359" s="89"/>
      <c r="I1359" s="92" t="s">
        <v>716</v>
      </c>
      <c r="J1359" s="93">
        <v>2017</v>
      </c>
      <c r="K1359" s="94" t="s">
        <v>1409</v>
      </c>
      <c r="L1359" s="91"/>
      <c r="M1359" s="91"/>
      <c r="N1359" s="96" t="s">
        <v>491</v>
      </c>
      <c r="O1359" s="96" t="s">
        <v>642</v>
      </c>
      <c r="P1359" s="92"/>
      <c r="Q1359" s="92"/>
      <c r="R1359" s="92"/>
      <c r="S1359" s="92"/>
      <c r="T1359" s="92"/>
      <c r="U1359" s="92"/>
      <c r="V1359" s="91" t="s">
        <v>714</v>
      </c>
      <c r="W1359" s="91" t="s">
        <v>714</v>
      </c>
      <c r="X1359" s="98" t="s">
        <v>648</v>
      </c>
      <c r="Y1359" s="91" t="s">
        <v>395</v>
      </c>
      <c r="Z1359" s="99">
        <v>61.27</v>
      </c>
      <c r="AA1359" s="100">
        <v>45.95</v>
      </c>
      <c r="AB1359" s="101"/>
      <c r="AC1359" s="102" t="s">
        <v>644</v>
      </c>
      <c r="AD1359" s="103">
        <f>Table1[[#This Row],[QTY]]*Table1[[#This Row],['# Books]]</f>
        <v>0</v>
      </c>
      <c r="AE1359" s="104">
        <f>Table1[[#This Row],[QTY]]*Table1[[#This Row],[S&amp;L Price]]</f>
        <v>0</v>
      </c>
    </row>
    <row r="1360" spans="1:31" ht="18" hidden="1" customHeight="1" x14ac:dyDescent="0.25">
      <c r="A1360" s="86"/>
      <c r="B1360" s="87"/>
      <c r="C1360" s="88">
        <v>13</v>
      </c>
      <c r="D1360" s="89" t="s">
        <v>459</v>
      </c>
      <c r="E1360" s="90">
        <v>1</v>
      </c>
      <c r="F1360" s="91" t="s">
        <v>720</v>
      </c>
      <c r="G1360" s="89" t="s">
        <v>646</v>
      </c>
      <c r="H1360" s="89"/>
      <c r="I1360" s="92" t="s">
        <v>721</v>
      </c>
      <c r="J1360" s="93">
        <v>2017</v>
      </c>
      <c r="K1360" s="94" t="s">
        <v>1409</v>
      </c>
      <c r="L1360" s="91"/>
      <c r="M1360" s="91"/>
      <c r="N1360" s="96" t="s">
        <v>491</v>
      </c>
      <c r="O1360" s="96" t="s">
        <v>642</v>
      </c>
      <c r="P1360" s="92"/>
      <c r="Q1360" s="92"/>
      <c r="R1360" s="92"/>
      <c r="S1360" s="92"/>
      <c r="T1360" s="92"/>
      <c r="U1360" s="92"/>
      <c r="V1360" s="91" t="s">
        <v>719</v>
      </c>
      <c r="W1360" s="91" t="s">
        <v>719</v>
      </c>
      <c r="X1360" s="98" t="s">
        <v>648</v>
      </c>
      <c r="Y1360" s="91" t="s">
        <v>395</v>
      </c>
      <c r="Z1360" s="99">
        <v>61.27</v>
      </c>
      <c r="AA1360" s="100">
        <v>45.95</v>
      </c>
      <c r="AB1360" s="101"/>
      <c r="AC1360" s="102" t="s">
        <v>644</v>
      </c>
      <c r="AD1360" s="103">
        <f>Table1[[#This Row],[QTY]]*Table1[[#This Row],['# Books]]</f>
        <v>0</v>
      </c>
      <c r="AE1360" s="104">
        <f>Table1[[#This Row],[QTY]]*Table1[[#This Row],[S&amp;L Price]]</f>
        <v>0</v>
      </c>
    </row>
    <row r="1361" spans="1:31" ht="18" hidden="1" customHeight="1" x14ac:dyDescent="0.25">
      <c r="A1361" s="86"/>
      <c r="B1361" s="87"/>
      <c r="C1361" s="88">
        <v>13</v>
      </c>
      <c r="D1361" s="89" t="s">
        <v>459</v>
      </c>
      <c r="E1361" s="90">
        <v>1</v>
      </c>
      <c r="F1361" s="91" t="s">
        <v>710</v>
      </c>
      <c r="G1361" s="89" t="s">
        <v>646</v>
      </c>
      <c r="H1361" s="89"/>
      <c r="I1361" s="92" t="s">
        <v>711</v>
      </c>
      <c r="J1361" s="93">
        <v>2017</v>
      </c>
      <c r="K1361" s="94" t="s">
        <v>1409</v>
      </c>
      <c r="L1361" s="91"/>
      <c r="M1361" s="91"/>
      <c r="N1361" s="96" t="s">
        <v>491</v>
      </c>
      <c r="O1361" s="96" t="s">
        <v>642</v>
      </c>
      <c r="P1361" s="92"/>
      <c r="Q1361" s="92"/>
      <c r="R1361" s="92"/>
      <c r="S1361" s="92"/>
      <c r="T1361" s="92"/>
      <c r="U1361" s="92"/>
      <c r="V1361" s="91" t="s">
        <v>312</v>
      </c>
      <c r="W1361" s="91" t="s">
        <v>312</v>
      </c>
      <c r="X1361" s="98" t="s">
        <v>648</v>
      </c>
      <c r="Y1361" s="91" t="s">
        <v>395</v>
      </c>
      <c r="Z1361" s="99">
        <v>61.27</v>
      </c>
      <c r="AA1361" s="100">
        <v>45.95</v>
      </c>
      <c r="AB1361" s="101"/>
      <c r="AC1361" s="102" t="s">
        <v>644</v>
      </c>
      <c r="AD1361" s="103">
        <f>Table1[[#This Row],[QTY]]*Table1[[#This Row],['# Books]]</f>
        <v>0</v>
      </c>
      <c r="AE1361" s="104">
        <f>Table1[[#This Row],[QTY]]*Table1[[#This Row],[S&amp;L Price]]</f>
        <v>0</v>
      </c>
    </row>
    <row r="1362" spans="1:31" ht="18" hidden="1" customHeight="1" x14ac:dyDescent="0.25">
      <c r="A1362" s="86"/>
      <c r="B1362" s="87"/>
      <c r="C1362" s="88">
        <v>13</v>
      </c>
      <c r="D1362" s="89" t="s">
        <v>459</v>
      </c>
      <c r="E1362" s="90">
        <v>1</v>
      </c>
      <c r="F1362" s="91" t="s">
        <v>722</v>
      </c>
      <c r="G1362" s="89" t="s">
        <v>646</v>
      </c>
      <c r="H1362" s="89"/>
      <c r="I1362" s="92" t="s">
        <v>723</v>
      </c>
      <c r="J1362" s="93">
        <v>2017</v>
      </c>
      <c r="K1362" s="94" t="s">
        <v>1409</v>
      </c>
      <c r="L1362" s="91"/>
      <c r="M1362" s="91"/>
      <c r="N1362" s="96" t="s">
        <v>491</v>
      </c>
      <c r="O1362" s="96" t="s">
        <v>642</v>
      </c>
      <c r="P1362" s="92"/>
      <c r="Q1362" s="92"/>
      <c r="R1362" s="92"/>
      <c r="S1362" s="92"/>
      <c r="T1362" s="92"/>
      <c r="U1362" s="92"/>
      <c r="V1362" s="91" t="s">
        <v>719</v>
      </c>
      <c r="W1362" s="91" t="s">
        <v>719</v>
      </c>
      <c r="X1362" s="98" t="s">
        <v>648</v>
      </c>
      <c r="Y1362" s="91" t="s">
        <v>395</v>
      </c>
      <c r="Z1362" s="99">
        <v>61.27</v>
      </c>
      <c r="AA1362" s="100">
        <v>45.95</v>
      </c>
      <c r="AB1362" s="101"/>
      <c r="AC1362" s="102" t="s">
        <v>644</v>
      </c>
      <c r="AD1362" s="103">
        <f>Table1[[#This Row],[QTY]]*Table1[[#This Row],['# Books]]</f>
        <v>0</v>
      </c>
      <c r="AE1362" s="104">
        <f>Table1[[#This Row],[QTY]]*Table1[[#This Row],[S&amp;L Price]]</f>
        <v>0</v>
      </c>
    </row>
    <row r="1363" spans="1:31" ht="18" hidden="1" customHeight="1" x14ac:dyDescent="0.25">
      <c r="A1363" s="86"/>
      <c r="B1363" s="87"/>
      <c r="C1363" s="88">
        <v>13</v>
      </c>
      <c r="D1363" s="89" t="s">
        <v>459</v>
      </c>
      <c r="E1363" s="90">
        <v>1</v>
      </c>
      <c r="F1363" s="91" t="s">
        <v>708</v>
      </c>
      <c r="G1363" s="89" t="s">
        <v>646</v>
      </c>
      <c r="H1363" s="89"/>
      <c r="I1363" s="92" t="s">
        <v>709</v>
      </c>
      <c r="J1363" s="93">
        <v>2017</v>
      </c>
      <c r="K1363" s="94" t="s">
        <v>1409</v>
      </c>
      <c r="L1363" s="91"/>
      <c r="M1363" s="91"/>
      <c r="N1363" s="96" t="s">
        <v>491</v>
      </c>
      <c r="O1363" s="96" t="s">
        <v>642</v>
      </c>
      <c r="P1363" s="92"/>
      <c r="Q1363" s="92"/>
      <c r="R1363" s="92"/>
      <c r="S1363" s="92"/>
      <c r="T1363" s="92"/>
      <c r="U1363" s="92"/>
      <c r="V1363" s="91" t="s">
        <v>312</v>
      </c>
      <c r="W1363" s="91" t="s">
        <v>312</v>
      </c>
      <c r="X1363" s="98" t="s">
        <v>648</v>
      </c>
      <c r="Y1363" s="91" t="s">
        <v>395</v>
      </c>
      <c r="Z1363" s="99">
        <v>61.27</v>
      </c>
      <c r="AA1363" s="100">
        <v>45.95</v>
      </c>
      <c r="AB1363" s="101"/>
      <c r="AC1363" s="102" t="s">
        <v>644</v>
      </c>
      <c r="AD1363" s="103">
        <f>Table1[[#This Row],[QTY]]*Table1[[#This Row],['# Books]]</f>
        <v>0</v>
      </c>
      <c r="AE1363" s="104">
        <f>Table1[[#This Row],[QTY]]*Table1[[#This Row],[S&amp;L Price]]</f>
        <v>0</v>
      </c>
    </row>
    <row r="1364" spans="1:31" ht="18" hidden="1" customHeight="1" x14ac:dyDescent="0.25">
      <c r="A1364" s="86"/>
      <c r="B1364" s="87"/>
      <c r="C1364" s="88">
        <v>13</v>
      </c>
      <c r="D1364" s="89" t="s">
        <v>459</v>
      </c>
      <c r="E1364" s="90">
        <v>1</v>
      </c>
      <c r="F1364" s="91" t="s">
        <v>712</v>
      </c>
      <c r="G1364" s="89" t="s">
        <v>646</v>
      </c>
      <c r="H1364" s="89"/>
      <c r="I1364" s="92" t="s">
        <v>713</v>
      </c>
      <c r="J1364" s="93">
        <v>2017</v>
      </c>
      <c r="K1364" s="94" t="s">
        <v>1409</v>
      </c>
      <c r="L1364" s="91"/>
      <c r="M1364" s="91"/>
      <c r="N1364" s="96" t="s">
        <v>491</v>
      </c>
      <c r="O1364" s="96" t="s">
        <v>642</v>
      </c>
      <c r="P1364" s="92"/>
      <c r="Q1364" s="92"/>
      <c r="R1364" s="92"/>
      <c r="S1364" s="92"/>
      <c r="T1364" s="92"/>
      <c r="U1364" s="92"/>
      <c r="V1364" s="91" t="s">
        <v>714</v>
      </c>
      <c r="W1364" s="91" t="s">
        <v>714</v>
      </c>
      <c r="X1364" s="98" t="s">
        <v>648</v>
      </c>
      <c r="Y1364" s="91" t="s">
        <v>395</v>
      </c>
      <c r="Z1364" s="99">
        <v>61.27</v>
      </c>
      <c r="AA1364" s="100">
        <v>45.95</v>
      </c>
      <c r="AB1364" s="101"/>
      <c r="AC1364" s="102" t="s">
        <v>644</v>
      </c>
      <c r="AD1364" s="103">
        <f>Table1[[#This Row],[QTY]]*Table1[[#This Row],['# Books]]</f>
        <v>0</v>
      </c>
      <c r="AE1364" s="104">
        <f>Table1[[#This Row],[QTY]]*Table1[[#This Row],[S&amp;L Price]]</f>
        <v>0</v>
      </c>
    </row>
    <row r="1365" spans="1:31" ht="18" hidden="1" customHeight="1" x14ac:dyDescent="0.25">
      <c r="A1365" s="86"/>
      <c r="B1365" s="87"/>
      <c r="C1365" s="88">
        <v>13</v>
      </c>
      <c r="D1365" s="89" t="s">
        <v>459</v>
      </c>
      <c r="E1365" s="90">
        <v>1</v>
      </c>
      <c r="F1365" s="91" t="s">
        <v>701</v>
      </c>
      <c r="G1365" s="89" t="s">
        <v>646</v>
      </c>
      <c r="H1365" s="89"/>
      <c r="I1365" s="92" t="s">
        <v>702</v>
      </c>
      <c r="J1365" s="93">
        <v>2017</v>
      </c>
      <c r="K1365" s="94" t="s">
        <v>1409</v>
      </c>
      <c r="L1365" s="91"/>
      <c r="M1365" s="91"/>
      <c r="N1365" s="96" t="s">
        <v>491</v>
      </c>
      <c r="O1365" s="96" t="s">
        <v>642</v>
      </c>
      <c r="P1365" s="92"/>
      <c r="Q1365" s="92"/>
      <c r="R1365" s="92"/>
      <c r="S1365" s="92"/>
      <c r="T1365" s="92"/>
      <c r="U1365" s="92"/>
      <c r="V1365" s="91" t="s">
        <v>307</v>
      </c>
      <c r="W1365" s="91" t="s">
        <v>307</v>
      </c>
      <c r="X1365" s="98" t="s">
        <v>648</v>
      </c>
      <c r="Y1365" s="91" t="s">
        <v>395</v>
      </c>
      <c r="Z1365" s="99">
        <v>61.27</v>
      </c>
      <c r="AA1365" s="100">
        <v>45.95</v>
      </c>
      <c r="AB1365" s="101"/>
      <c r="AC1365" s="102" t="s">
        <v>644</v>
      </c>
      <c r="AD1365" s="103">
        <f>Table1[[#This Row],[QTY]]*Table1[[#This Row],['# Books]]</f>
        <v>0</v>
      </c>
      <c r="AE1365" s="104">
        <f>Table1[[#This Row],[QTY]]*Table1[[#This Row],[S&amp;L Price]]</f>
        <v>0</v>
      </c>
    </row>
    <row r="1366" spans="1:31" ht="18" hidden="1" customHeight="1" x14ac:dyDescent="0.25">
      <c r="A1366" s="86"/>
      <c r="B1366" s="87"/>
      <c r="C1366" s="88">
        <v>13</v>
      </c>
      <c r="D1366" s="89" t="s">
        <v>459</v>
      </c>
      <c r="E1366" s="90">
        <v>1</v>
      </c>
      <c r="F1366" s="91" t="s">
        <v>703</v>
      </c>
      <c r="G1366" s="89" t="s">
        <v>646</v>
      </c>
      <c r="H1366" s="89"/>
      <c r="I1366" s="92" t="s">
        <v>704</v>
      </c>
      <c r="J1366" s="93">
        <v>2017</v>
      </c>
      <c r="K1366" s="94" t="s">
        <v>1409</v>
      </c>
      <c r="L1366" s="91"/>
      <c r="M1366" s="91"/>
      <c r="N1366" s="96" t="s">
        <v>491</v>
      </c>
      <c r="O1366" s="96" t="s">
        <v>642</v>
      </c>
      <c r="P1366" s="92"/>
      <c r="Q1366" s="92"/>
      <c r="R1366" s="92"/>
      <c r="S1366" s="92"/>
      <c r="T1366" s="92"/>
      <c r="U1366" s="92"/>
      <c r="V1366" s="91" t="s">
        <v>705</v>
      </c>
      <c r="W1366" s="91" t="s">
        <v>705</v>
      </c>
      <c r="X1366" s="98" t="s">
        <v>648</v>
      </c>
      <c r="Y1366" s="91" t="s">
        <v>395</v>
      </c>
      <c r="Z1366" s="99">
        <v>61.27</v>
      </c>
      <c r="AA1366" s="100">
        <v>45.95</v>
      </c>
      <c r="AB1366" s="101"/>
      <c r="AC1366" s="102" t="s">
        <v>644</v>
      </c>
      <c r="AD1366" s="103">
        <f>Table1[[#This Row],[QTY]]*Table1[[#This Row],['# Books]]</f>
        <v>0</v>
      </c>
      <c r="AE1366" s="104">
        <f>Table1[[#This Row],[QTY]]*Table1[[#This Row],[S&amp;L Price]]</f>
        <v>0</v>
      </c>
    </row>
    <row r="1367" spans="1:31" ht="18" hidden="1" customHeight="1" x14ac:dyDescent="0.25">
      <c r="A1367" s="86"/>
      <c r="B1367" s="87"/>
      <c r="C1367" s="88">
        <v>13</v>
      </c>
      <c r="D1367" s="89" t="s">
        <v>459</v>
      </c>
      <c r="E1367" s="90">
        <v>10</v>
      </c>
      <c r="F1367" s="91" t="s">
        <v>459</v>
      </c>
      <c r="G1367" s="89" t="s">
        <v>640</v>
      </c>
      <c r="H1367" s="89"/>
      <c r="I1367" s="92" t="s">
        <v>460</v>
      </c>
      <c r="J1367" s="93">
        <v>2015</v>
      </c>
      <c r="K1367" s="94" t="s">
        <v>1410</v>
      </c>
      <c r="L1367" s="91"/>
      <c r="M1367" s="91"/>
      <c r="N1367" s="96" t="s">
        <v>491</v>
      </c>
      <c r="O1367" s="96" t="s">
        <v>642</v>
      </c>
      <c r="P1367" s="92"/>
      <c r="Q1367" s="92"/>
      <c r="R1367" s="92"/>
      <c r="S1367" s="92"/>
      <c r="T1367" s="92"/>
      <c r="U1367" s="92"/>
      <c r="V1367" s="91" t="s">
        <v>312</v>
      </c>
      <c r="W1367" s="91" t="s">
        <v>312</v>
      </c>
      <c r="X1367" s="98" t="s">
        <v>643</v>
      </c>
      <c r="Y1367" s="91" t="s">
        <v>395</v>
      </c>
      <c r="Z1367" s="99">
        <v>612.66999999999996</v>
      </c>
      <c r="AA1367" s="100">
        <v>459.5</v>
      </c>
      <c r="AB1367" s="101"/>
      <c r="AC1367" s="102" t="s">
        <v>644</v>
      </c>
      <c r="AD1367" s="103">
        <f>Table1[[#This Row],[QTY]]*Table1[[#This Row],['# Books]]</f>
        <v>0</v>
      </c>
      <c r="AE1367" s="104">
        <f>Table1[[#This Row],[QTY]]*Table1[[#This Row],[S&amp;L Price]]</f>
        <v>0</v>
      </c>
    </row>
    <row r="1368" spans="1:31" ht="18" hidden="1" customHeight="1" x14ac:dyDescent="0.25">
      <c r="A1368" s="86"/>
      <c r="B1368" s="87"/>
      <c r="C1368" s="88">
        <v>13</v>
      </c>
      <c r="D1368" s="89" t="s">
        <v>459</v>
      </c>
      <c r="E1368" s="90">
        <v>1</v>
      </c>
      <c r="F1368" s="91" t="s">
        <v>469</v>
      </c>
      <c r="G1368" s="89" t="s">
        <v>646</v>
      </c>
      <c r="H1368" s="89"/>
      <c r="I1368" s="92" t="s">
        <v>470</v>
      </c>
      <c r="J1368" s="93">
        <v>2015</v>
      </c>
      <c r="K1368" s="94" t="s">
        <v>1410</v>
      </c>
      <c r="L1368" s="91"/>
      <c r="M1368" s="91"/>
      <c r="N1368" s="96" t="s">
        <v>491</v>
      </c>
      <c r="O1368" s="96" t="s">
        <v>642</v>
      </c>
      <c r="P1368" s="92"/>
      <c r="Q1368" s="92"/>
      <c r="R1368" s="92"/>
      <c r="S1368" s="92"/>
      <c r="T1368" s="92"/>
      <c r="U1368" s="92"/>
      <c r="V1368" s="91" t="s">
        <v>724</v>
      </c>
      <c r="W1368" s="91" t="s">
        <v>725</v>
      </c>
      <c r="X1368" s="98" t="s">
        <v>648</v>
      </c>
      <c r="Y1368" s="91" t="s">
        <v>395</v>
      </c>
      <c r="Z1368" s="99">
        <v>61.27</v>
      </c>
      <c r="AA1368" s="100">
        <v>45.95</v>
      </c>
      <c r="AB1368" s="101"/>
      <c r="AC1368" s="102" t="s">
        <v>644</v>
      </c>
      <c r="AD1368" s="103">
        <f>Table1[[#This Row],[QTY]]*Table1[[#This Row],['# Books]]</f>
        <v>0</v>
      </c>
      <c r="AE1368" s="104">
        <f>Table1[[#This Row],[QTY]]*Table1[[#This Row],[S&amp;L Price]]</f>
        <v>0</v>
      </c>
    </row>
    <row r="1369" spans="1:31" ht="18" hidden="1" customHeight="1" x14ac:dyDescent="0.25">
      <c r="A1369" s="86"/>
      <c r="B1369" s="87"/>
      <c r="C1369" s="88">
        <v>13</v>
      </c>
      <c r="D1369" s="89" t="s">
        <v>459</v>
      </c>
      <c r="E1369" s="90">
        <v>1</v>
      </c>
      <c r="F1369" s="91" t="s">
        <v>461</v>
      </c>
      <c r="G1369" s="89" t="s">
        <v>646</v>
      </c>
      <c r="H1369" s="89"/>
      <c r="I1369" s="92" t="s">
        <v>462</v>
      </c>
      <c r="J1369" s="93">
        <v>2015</v>
      </c>
      <c r="K1369" s="94" t="s">
        <v>1410</v>
      </c>
      <c r="L1369" s="91"/>
      <c r="M1369" s="91"/>
      <c r="N1369" s="96" t="s">
        <v>491</v>
      </c>
      <c r="O1369" s="96" t="s">
        <v>642</v>
      </c>
      <c r="P1369" s="92"/>
      <c r="Q1369" s="92"/>
      <c r="R1369" s="92"/>
      <c r="S1369" s="92"/>
      <c r="T1369" s="92"/>
      <c r="U1369" s="92"/>
      <c r="V1369" s="91" t="s">
        <v>724</v>
      </c>
      <c r="W1369" s="91" t="s">
        <v>725</v>
      </c>
      <c r="X1369" s="98" t="s">
        <v>648</v>
      </c>
      <c r="Y1369" s="91" t="s">
        <v>395</v>
      </c>
      <c r="Z1369" s="99">
        <v>61.27</v>
      </c>
      <c r="AA1369" s="100">
        <v>45.95</v>
      </c>
      <c r="AB1369" s="101"/>
      <c r="AC1369" s="102" t="s">
        <v>644</v>
      </c>
      <c r="AD1369" s="103">
        <f>Table1[[#This Row],[QTY]]*Table1[[#This Row],['# Books]]</f>
        <v>0</v>
      </c>
      <c r="AE1369" s="104">
        <f>Table1[[#This Row],[QTY]]*Table1[[#This Row],[S&amp;L Price]]</f>
        <v>0</v>
      </c>
    </row>
    <row r="1370" spans="1:31" ht="18" hidden="1" customHeight="1" x14ac:dyDescent="0.25">
      <c r="A1370" s="86"/>
      <c r="B1370" s="87"/>
      <c r="C1370" s="88">
        <v>13</v>
      </c>
      <c r="D1370" s="89" t="s">
        <v>459</v>
      </c>
      <c r="E1370" s="90">
        <v>1</v>
      </c>
      <c r="F1370" s="91" t="s">
        <v>463</v>
      </c>
      <c r="G1370" s="89" t="s">
        <v>646</v>
      </c>
      <c r="H1370" s="89"/>
      <c r="I1370" s="92" t="s">
        <v>464</v>
      </c>
      <c r="J1370" s="93">
        <v>2015</v>
      </c>
      <c r="K1370" s="94" t="s">
        <v>1410</v>
      </c>
      <c r="L1370" s="91"/>
      <c r="M1370" s="91"/>
      <c r="N1370" s="96" t="s">
        <v>491</v>
      </c>
      <c r="O1370" s="96" t="s">
        <v>642</v>
      </c>
      <c r="P1370" s="92"/>
      <c r="Q1370" s="92"/>
      <c r="R1370" s="92"/>
      <c r="S1370" s="92"/>
      <c r="T1370" s="92"/>
      <c r="U1370" s="92"/>
      <c r="V1370" s="91" t="s">
        <v>724</v>
      </c>
      <c r="W1370" s="91" t="s">
        <v>725</v>
      </c>
      <c r="X1370" s="98" t="s">
        <v>648</v>
      </c>
      <c r="Y1370" s="91" t="s">
        <v>395</v>
      </c>
      <c r="Z1370" s="99">
        <v>61.27</v>
      </c>
      <c r="AA1370" s="100">
        <v>45.95</v>
      </c>
      <c r="AB1370" s="101"/>
      <c r="AC1370" s="102" t="s">
        <v>637</v>
      </c>
      <c r="AD1370" s="103">
        <f>Table1[[#This Row],[QTY]]*Table1[[#This Row],['# Books]]</f>
        <v>0</v>
      </c>
      <c r="AE1370" s="104">
        <f>Table1[[#This Row],[QTY]]*Table1[[#This Row],[S&amp;L Price]]</f>
        <v>0</v>
      </c>
    </row>
    <row r="1371" spans="1:31" ht="18" hidden="1" customHeight="1" x14ac:dyDescent="0.25">
      <c r="A1371" s="86"/>
      <c r="B1371" s="87"/>
      <c r="C1371" s="88">
        <v>13</v>
      </c>
      <c r="D1371" s="89" t="s">
        <v>459</v>
      </c>
      <c r="E1371" s="90">
        <v>1</v>
      </c>
      <c r="F1371" s="91" t="s">
        <v>946</v>
      </c>
      <c r="G1371" s="89" t="s">
        <v>646</v>
      </c>
      <c r="H1371" s="89"/>
      <c r="I1371" s="92" t="s">
        <v>471</v>
      </c>
      <c r="J1371" s="93">
        <v>2015</v>
      </c>
      <c r="K1371" s="94" t="s">
        <v>1410</v>
      </c>
      <c r="L1371" s="91"/>
      <c r="M1371" s="91"/>
      <c r="N1371" s="96" t="s">
        <v>491</v>
      </c>
      <c r="O1371" s="96" t="s">
        <v>642</v>
      </c>
      <c r="P1371" s="92"/>
      <c r="Q1371" s="92"/>
      <c r="R1371" s="92"/>
      <c r="S1371" s="92"/>
      <c r="T1371" s="92"/>
      <c r="U1371" s="92"/>
      <c r="V1371" s="91" t="s">
        <v>724</v>
      </c>
      <c r="W1371" s="91" t="s">
        <v>725</v>
      </c>
      <c r="X1371" s="98" t="s">
        <v>648</v>
      </c>
      <c r="Y1371" s="91" t="s">
        <v>395</v>
      </c>
      <c r="Z1371" s="99">
        <v>61.27</v>
      </c>
      <c r="AA1371" s="100">
        <v>45.95</v>
      </c>
      <c r="AB1371" s="101"/>
      <c r="AC1371" s="102" t="s">
        <v>637</v>
      </c>
      <c r="AD1371" s="103">
        <f>Table1[[#This Row],[QTY]]*Table1[[#This Row],['# Books]]</f>
        <v>0</v>
      </c>
      <c r="AE1371" s="104">
        <f>Table1[[#This Row],[QTY]]*Table1[[#This Row],[S&amp;L Price]]</f>
        <v>0</v>
      </c>
    </row>
    <row r="1372" spans="1:31" ht="18" hidden="1" customHeight="1" x14ac:dyDescent="0.25">
      <c r="A1372" s="86"/>
      <c r="B1372" s="87"/>
      <c r="C1372" s="88">
        <v>13</v>
      </c>
      <c r="D1372" s="89" t="s">
        <v>459</v>
      </c>
      <c r="E1372" s="90">
        <v>1</v>
      </c>
      <c r="F1372" s="91" t="s">
        <v>465</v>
      </c>
      <c r="G1372" s="89" t="s">
        <v>646</v>
      </c>
      <c r="H1372" s="89"/>
      <c r="I1372" s="92" t="s">
        <v>466</v>
      </c>
      <c r="J1372" s="93">
        <v>2015</v>
      </c>
      <c r="K1372" s="94" t="s">
        <v>1410</v>
      </c>
      <c r="L1372" s="91"/>
      <c r="M1372" s="91"/>
      <c r="N1372" s="96" t="s">
        <v>491</v>
      </c>
      <c r="O1372" s="96" t="s">
        <v>642</v>
      </c>
      <c r="P1372" s="92"/>
      <c r="Q1372" s="92"/>
      <c r="R1372" s="92"/>
      <c r="S1372" s="92"/>
      <c r="T1372" s="92"/>
      <c r="U1372" s="92"/>
      <c r="V1372" s="91" t="s">
        <v>724</v>
      </c>
      <c r="W1372" s="91" t="s">
        <v>725</v>
      </c>
      <c r="X1372" s="98" t="s">
        <v>648</v>
      </c>
      <c r="Y1372" s="91" t="s">
        <v>395</v>
      </c>
      <c r="Z1372" s="99">
        <v>61.27</v>
      </c>
      <c r="AA1372" s="100">
        <v>45.95</v>
      </c>
      <c r="AB1372" s="101"/>
      <c r="AC1372" s="102" t="s">
        <v>637</v>
      </c>
      <c r="AD1372" s="103">
        <f>Table1[[#This Row],[QTY]]*Table1[[#This Row],['# Books]]</f>
        <v>0</v>
      </c>
      <c r="AE1372" s="104">
        <f>Table1[[#This Row],[QTY]]*Table1[[#This Row],[S&amp;L Price]]</f>
        <v>0</v>
      </c>
    </row>
    <row r="1373" spans="1:31" ht="18" hidden="1" customHeight="1" x14ac:dyDescent="0.25">
      <c r="A1373" s="86"/>
      <c r="B1373" s="87"/>
      <c r="C1373" s="88">
        <v>13</v>
      </c>
      <c r="D1373" s="89" t="s">
        <v>459</v>
      </c>
      <c r="E1373" s="90">
        <v>1</v>
      </c>
      <c r="F1373" s="91" t="s">
        <v>467</v>
      </c>
      <c r="G1373" s="89" t="s">
        <v>646</v>
      </c>
      <c r="H1373" s="89"/>
      <c r="I1373" s="92" t="s">
        <v>468</v>
      </c>
      <c r="J1373" s="93">
        <v>2015</v>
      </c>
      <c r="K1373" s="94" t="s">
        <v>1410</v>
      </c>
      <c r="L1373" s="91"/>
      <c r="M1373" s="91"/>
      <c r="N1373" s="96" t="s">
        <v>491</v>
      </c>
      <c r="O1373" s="96" t="s">
        <v>642</v>
      </c>
      <c r="P1373" s="92"/>
      <c r="Q1373" s="92"/>
      <c r="R1373" s="92"/>
      <c r="S1373" s="92"/>
      <c r="T1373" s="92"/>
      <c r="U1373" s="92"/>
      <c r="V1373" s="91" t="s">
        <v>724</v>
      </c>
      <c r="W1373" s="91" t="s">
        <v>725</v>
      </c>
      <c r="X1373" s="98" t="s">
        <v>648</v>
      </c>
      <c r="Y1373" s="91" t="s">
        <v>395</v>
      </c>
      <c r="Z1373" s="99">
        <v>61.27</v>
      </c>
      <c r="AA1373" s="100">
        <v>45.95</v>
      </c>
      <c r="AB1373" s="101"/>
      <c r="AC1373" s="102" t="s">
        <v>637</v>
      </c>
      <c r="AD1373" s="103">
        <f>Table1[[#This Row],[QTY]]*Table1[[#This Row],['# Books]]</f>
        <v>0</v>
      </c>
      <c r="AE1373" s="104">
        <f>Table1[[#This Row],[QTY]]*Table1[[#This Row],[S&amp;L Price]]</f>
        <v>0</v>
      </c>
    </row>
    <row r="1374" spans="1:31" ht="18" hidden="1" customHeight="1" x14ac:dyDescent="0.25">
      <c r="A1374" s="86"/>
      <c r="B1374" s="87"/>
      <c r="C1374" s="88">
        <v>13</v>
      </c>
      <c r="D1374" s="89" t="s">
        <v>814</v>
      </c>
      <c r="E1374" s="90">
        <v>1</v>
      </c>
      <c r="F1374" s="91" t="s">
        <v>472</v>
      </c>
      <c r="G1374" s="89" t="s">
        <v>646</v>
      </c>
      <c r="H1374" s="89"/>
      <c r="I1374" s="92" t="s">
        <v>473</v>
      </c>
      <c r="J1374" s="93">
        <v>2015</v>
      </c>
      <c r="K1374" s="94" t="s">
        <v>1410</v>
      </c>
      <c r="L1374" s="91"/>
      <c r="M1374" s="91"/>
      <c r="N1374" s="96" t="s">
        <v>491</v>
      </c>
      <c r="O1374" s="96" t="s">
        <v>642</v>
      </c>
      <c r="P1374" s="92"/>
      <c r="Q1374" s="92"/>
      <c r="R1374" s="92"/>
      <c r="S1374" s="92"/>
      <c r="T1374" s="92"/>
      <c r="U1374" s="92"/>
      <c r="V1374" s="91" t="s">
        <v>289</v>
      </c>
      <c r="W1374" s="91" t="s">
        <v>289</v>
      </c>
      <c r="X1374" s="98" t="s">
        <v>648</v>
      </c>
      <c r="Y1374" s="91" t="s">
        <v>395</v>
      </c>
      <c r="Z1374" s="99">
        <v>61.27</v>
      </c>
      <c r="AA1374" s="100">
        <v>45.95</v>
      </c>
      <c r="AB1374" s="101"/>
      <c r="AC1374" s="102" t="s">
        <v>637</v>
      </c>
      <c r="AD1374" s="103">
        <f>Table1[[#This Row],[QTY]]*Table1[[#This Row],['# Books]]</f>
        <v>0</v>
      </c>
      <c r="AE1374" s="104">
        <f>Table1[[#This Row],[QTY]]*Table1[[#This Row],[S&amp;L Price]]</f>
        <v>0</v>
      </c>
    </row>
    <row r="1375" spans="1:31" ht="18" hidden="1" customHeight="1" x14ac:dyDescent="0.25">
      <c r="A1375" s="86"/>
      <c r="B1375" s="87"/>
      <c r="C1375" s="88">
        <v>13</v>
      </c>
      <c r="D1375" s="89" t="s">
        <v>459</v>
      </c>
      <c r="E1375" s="90">
        <v>1</v>
      </c>
      <c r="F1375" s="91" t="s">
        <v>474</v>
      </c>
      <c r="G1375" s="89" t="s">
        <v>646</v>
      </c>
      <c r="H1375" s="89"/>
      <c r="I1375" s="92" t="s">
        <v>475</v>
      </c>
      <c r="J1375" s="93">
        <v>2015</v>
      </c>
      <c r="K1375" s="94" t="s">
        <v>1410</v>
      </c>
      <c r="L1375" s="91"/>
      <c r="M1375" s="91"/>
      <c r="N1375" s="96" t="s">
        <v>491</v>
      </c>
      <c r="O1375" s="96" t="s">
        <v>642</v>
      </c>
      <c r="P1375" s="92"/>
      <c r="Q1375" s="92"/>
      <c r="R1375" s="92"/>
      <c r="S1375" s="92"/>
      <c r="T1375" s="92"/>
      <c r="U1375" s="92"/>
      <c r="V1375" s="91" t="s">
        <v>724</v>
      </c>
      <c r="W1375" s="91" t="s">
        <v>725</v>
      </c>
      <c r="X1375" s="98" t="s">
        <v>648</v>
      </c>
      <c r="Y1375" s="91" t="s">
        <v>395</v>
      </c>
      <c r="Z1375" s="99">
        <v>61.27</v>
      </c>
      <c r="AA1375" s="100">
        <v>45.95</v>
      </c>
      <c r="AB1375" s="101"/>
      <c r="AC1375" s="102" t="s">
        <v>637</v>
      </c>
      <c r="AD1375" s="103">
        <f>Table1[[#This Row],[QTY]]*Table1[[#This Row],['# Books]]</f>
        <v>0</v>
      </c>
      <c r="AE1375" s="104">
        <f>Table1[[#This Row],[QTY]]*Table1[[#This Row],[S&amp;L Price]]</f>
        <v>0</v>
      </c>
    </row>
    <row r="1376" spans="1:31" ht="18" hidden="1" customHeight="1" x14ac:dyDescent="0.25">
      <c r="A1376" s="86"/>
      <c r="B1376" s="87"/>
      <c r="C1376" s="88">
        <v>13</v>
      </c>
      <c r="D1376" s="89" t="s">
        <v>459</v>
      </c>
      <c r="E1376" s="90">
        <v>1</v>
      </c>
      <c r="F1376" s="91" t="s">
        <v>476</v>
      </c>
      <c r="G1376" s="89" t="s">
        <v>646</v>
      </c>
      <c r="H1376" s="89"/>
      <c r="I1376" s="92" t="s">
        <v>477</v>
      </c>
      <c r="J1376" s="93">
        <v>2015</v>
      </c>
      <c r="K1376" s="94" t="s">
        <v>1410</v>
      </c>
      <c r="L1376" s="91"/>
      <c r="M1376" s="91"/>
      <c r="N1376" s="96" t="s">
        <v>491</v>
      </c>
      <c r="O1376" s="96" t="s">
        <v>642</v>
      </c>
      <c r="P1376" s="92"/>
      <c r="Q1376" s="92"/>
      <c r="R1376" s="92"/>
      <c r="S1376" s="92"/>
      <c r="T1376" s="92"/>
      <c r="U1376" s="92"/>
      <c r="V1376" s="91" t="s">
        <v>724</v>
      </c>
      <c r="W1376" s="91" t="s">
        <v>725</v>
      </c>
      <c r="X1376" s="98" t="s">
        <v>648</v>
      </c>
      <c r="Y1376" s="91" t="s">
        <v>395</v>
      </c>
      <c r="Z1376" s="99">
        <v>61.27</v>
      </c>
      <c r="AA1376" s="100">
        <v>45.95</v>
      </c>
      <c r="AB1376" s="101"/>
      <c r="AC1376" s="102" t="s">
        <v>637</v>
      </c>
      <c r="AD1376" s="103">
        <f>Table1[[#This Row],[QTY]]*Table1[[#This Row],['# Books]]</f>
        <v>0</v>
      </c>
      <c r="AE1376" s="104">
        <f>Table1[[#This Row],[QTY]]*Table1[[#This Row],[S&amp;L Price]]</f>
        <v>0</v>
      </c>
    </row>
    <row r="1377" spans="1:31" ht="18" hidden="1" customHeight="1" x14ac:dyDescent="0.25">
      <c r="A1377" s="86"/>
      <c r="B1377" s="87"/>
      <c r="C1377" s="88">
        <v>13</v>
      </c>
      <c r="D1377" s="89" t="s">
        <v>459</v>
      </c>
      <c r="E1377" s="90">
        <v>1</v>
      </c>
      <c r="F1377" s="91" t="s">
        <v>478</v>
      </c>
      <c r="G1377" s="89" t="s">
        <v>646</v>
      </c>
      <c r="H1377" s="89"/>
      <c r="I1377" s="92" t="s">
        <v>479</v>
      </c>
      <c r="J1377" s="93">
        <v>2015</v>
      </c>
      <c r="K1377" s="94" t="s">
        <v>1410</v>
      </c>
      <c r="L1377" s="91"/>
      <c r="M1377" s="91"/>
      <c r="N1377" s="96" t="s">
        <v>491</v>
      </c>
      <c r="O1377" s="96" t="s">
        <v>642</v>
      </c>
      <c r="P1377" s="92"/>
      <c r="Q1377" s="92"/>
      <c r="R1377" s="92"/>
      <c r="S1377" s="92"/>
      <c r="T1377" s="92"/>
      <c r="U1377" s="92"/>
      <c r="V1377" s="91" t="s">
        <v>724</v>
      </c>
      <c r="W1377" s="91" t="s">
        <v>725</v>
      </c>
      <c r="X1377" s="98" t="s">
        <v>648</v>
      </c>
      <c r="Y1377" s="91" t="s">
        <v>395</v>
      </c>
      <c r="Z1377" s="99">
        <v>61.27</v>
      </c>
      <c r="AA1377" s="100">
        <v>45.95</v>
      </c>
      <c r="AB1377" s="101"/>
      <c r="AC1377" s="102" t="s">
        <v>637</v>
      </c>
      <c r="AD1377" s="103">
        <f>Table1[[#This Row],[QTY]]*Table1[[#This Row],['# Books]]</f>
        <v>0</v>
      </c>
      <c r="AE1377" s="104">
        <f>Table1[[#This Row],[QTY]]*Table1[[#This Row],[S&amp;L Price]]</f>
        <v>0</v>
      </c>
    </row>
    <row r="1378" spans="1:31" ht="18" hidden="1" customHeight="1" x14ac:dyDescent="0.25">
      <c r="A1378" s="86"/>
      <c r="B1378" s="87"/>
      <c r="C1378" s="88">
        <v>15</v>
      </c>
      <c r="D1378" s="89" t="s">
        <v>1456</v>
      </c>
      <c r="E1378" s="90">
        <v>12</v>
      </c>
      <c r="F1378" s="91" t="s">
        <v>8785</v>
      </c>
      <c r="G1378" s="89" t="s">
        <v>9</v>
      </c>
      <c r="H1378" s="89"/>
      <c r="I1378" s="92" t="s">
        <v>2302</v>
      </c>
      <c r="J1378" s="93">
        <v>2019</v>
      </c>
      <c r="K1378" s="94" t="s">
        <v>2303</v>
      </c>
      <c r="L1378" s="91" t="s">
        <v>318</v>
      </c>
      <c r="M1378" s="91" t="s">
        <v>1</v>
      </c>
      <c r="N1378" s="96"/>
      <c r="O1378" s="96"/>
      <c r="P1378" s="92"/>
      <c r="Q1378" s="92"/>
      <c r="R1378" s="92"/>
      <c r="S1378" s="92"/>
      <c r="T1378" s="92"/>
      <c r="U1378" s="92"/>
      <c r="V1378" s="91" t="s">
        <v>7</v>
      </c>
      <c r="W1378" s="91" t="s">
        <v>277</v>
      </c>
      <c r="X1378" s="98" t="s">
        <v>2304</v>
      </c>
      <c r="Y1378" s="91" t="s">
        <v>395</v>
      </c>
      <c r="Z1378" s="99">
        <v>271.2</v>
      </c>
      <c r="AA1378" s="100">
        <v>203.4</v>
      </c>
      <c r="AB1378" s="101"/>
      <c r="AC1378" s="102" t="s">
        <v>637</v>
      </c>
      <c r="AD1378" s="103">
        <f>Table1[[#This Row],[QTY]]*Table1[[#This Row],['# Books]]</f>
        <v>0</v>
      </c>
      <c r="AE1378" s="104">
        <f>Table1[[#This Row],[QTY]]*Table1[[#This Row],[S&amp;L Price]]</f>
        <v>0</v>
      </c>
    </row>
    <row r="1379" spans="1:31" ht="18" hidden="1" customHeight="1" x14ac:dyDescent="0.25">
      <c r="A1379" s="86"/>
      <c r="B1379" s="87"/>
      <c r="C1379" s="88">
        <v>15</v>
      </c>
      <c r="D1379" s="89" t="s">
        <v>1456</v>
      </c>
      <c r="E1379" s="90">
        <v>6</v>
      </c>
      <c r="F1379" s="91" t="s">
        <v>8786</v>
      </c>
      <c r="G1379" s="89" t="s">
        <v>9</v>
      </c>
      <c r="H1379" s="89"/>
      <c r="I1379" s="92" t="s">
        <v>2305</v>
      </c>
      <c r="J1379" s="93">
        <v>2019</v>
      </c>
      <c r="K1379" s="94" t="s">
        <v>2303</v>
      </c>
      <c r="L1379" s="91" t="s">
        <v>318</v>
      </c>
      <c r="M1379" s="91" t="s">
        <v>1</v>
      </c>
      <c r="N1379" s="96"/>
      <c r="O1379" s="96"/>
      <c r="P1379" s="92"/>
      <c r="Q1379" s="92"/>
      <c r="R1379" s="92"/>
      <c r="S1379" s="92"/>
      <c r="T1379" s="92"/>
      <c r="U1379" s="92"/>
      <c r="V1379" s="91" t="s">
        <v>7</v>
      </c>
      <c r="W1379" s="91" t="s">
        <v>277</v>
      </c>
      <c r="X1379" s="98" t="s">
        <v>2306</v>
      </c>
      <c r="Y1379" s="91" t="s">
        <v>395</v>
      </c>
      <c r="Z1379" s="99">
        <v>135.6</v>
      </c>
      <c r="AA1379" s="100">
        <v>101.7</v>
      </c>
      <c r="AB1379" s="101"/>
      <c r="AC1379" s="102" t="s">
        <v>637</v>
      </c>
      <c r="AD1379" s="103">
        <f>Table1[[#This Row],[QTY]]*Table1[[#This Row],['# Books]]</f>
        <v>0</v>
      </c>
      <c r="AE1379" s="104">
        <f>Table1[[#This Row],[QTY]]*Table1[[#This Row],[S&amp;L Price]]</f>
        <v>0</v>
      </c>
    </row>
    <row r="1380" spans="1:31" ht="18" customHeight="1" x14ac:dyDescent="0.25">
      <c r="A1380" s="86"/>
      <c r="B1380" s="87"/>
      <c r="C1380" s="88">
        <v>15</v>
      </c>
      <c r="D1380" s="89" t="s">
        <v>1456</v>
      </c>
      <c r="E1380" s="90">
        <v>1</v>
      </c>
      <c r="F1380" s="91" t="s">
        <v>2307</v>
      </c>
      <c r="G1380" s="89" t="s">
        <v>0</v>
      </c>
      <c r="H1380" s="89"/>
      <c r="I1380" s="92" t="s">
        <v>2308</v>
      </c>
      <c r="J1380" s="93">
        <v>2019</v>
      </c>
      <c r="K1380" s="94" t="s">
        <v>2303</v>
      </c>
      <c r="L1380" s="91" t="s">
        <v>318</v>
      </c>
      <c r="M1380" s="91" t="s">
        <v>1</v>
      </c>
      <c r="N1380" s="96" t="s">
        <v>491</v>
      </c>
      <c r="O1380" s="96" t="s">
        <v>1459</v>
      </c>
      <c r="P1380" s="92"/>
      <c r="Q1380" s="92"/>
      <c r="R1380" s="92"/>
      <c r="S1380" s="92"/>
      <c r="T1380" s="92" t="s">
        <v>23</v>
      </c>
      <c r="U1380" s="92"/>
      <c r="V1380" s="91" t="s">
        <v>7</v>
      </c>
      <c r="W1380" s="91" t="s">
        <v>277</v>
      </c>
      <c r="X1380" s="98" t="s">
        <v>2309</v>
      </c>
      <c r="Y1380" s="91" t="s">
        <v>395</v>
      </c>
      <c r="Z1380" s="99">
        <v>22.6</v>
      </c>
      <c r="AA1380" s="100">
        <v>16.95</v>
      </c>
      <c r="AB1380" s="101" t="s">
        <v>2310</v>
      </c>
      <c r="AC1380" s="102" t="s">
        <v>637</v>
      </c>
      <c r="AD1380" s="103">
        <f>Table1[[#This Row],[QTY]]*Table1[[#This Row],['# Books]]</f>
        <v>0</v>
      </c>
      <c r="AE1380" s="104">
        <f>Table1[[#This Row],[QTY]]*Table1[[#This Row],[S&amp;L Price]]</f>
        <v>0</v>
      </c>
    </row>
    <row r="1381" spans="1:31" ht="18" hidden="1" customHeight="1" x14ac:dyDescent="0.25">
      <c r="A1381" s="86"/>
      <c r="B1381" s="87"/>
      <c r="C1381" s="88">
        <v>15</v>
      </c>
      <c r="D1381" s="89" t="s">
        <v>1456</v>
      </c>
      <c r="E1381" s="90">
        <v>1</v>
      </c>
      <c r="F1381" s="91" t="s">
        <v>2307</v>
      </c>
      <c r="G1381" s="89" t="s">
        <v>3</v>
      </c>
      <c r="H1381" s="89"/>
      <c r="I1381" s="92" t="s">
        <v>2311</v>
      </c>
      <c r="J1381" s="93">
        <v>2019</v>
      </c>
      <c r="K1381" s="94" t="s">
        <v>2303</v>
      </c>
      <c r="L1381" s="91"/>
      <c r="M1381" s="91"/>
      <c r="N1381" s="96" t="s">
        <v>491</v>
      </c>
      <c r="O1381" s="96" t="s">
        <v>1459</v>
      </c>
      <c r="P1381" s="92"/>
      <c r="Q1381" s="92"/>
      <c r="R1381" s="92"/>
      <c r="S1381" s="92"/>
      <c r="T1381" s="92" t="s">
        <v>23</v>
      </c>
      <c r="U1381" s="92"/>
      <c r="V1381" s="91" t="s">
        <v>7</v>
      </c>
      <c r="W1381" s="91" t="s">
        <v>277</v>
      </c>
      <c r="X1381" s="98" t="s">
        <v>2309</v>
      </c>
      <c r="Y1381" s="91" t="s">
        <v>395</v>
      </c>
      <c r="Z1381" s="99">
        <v>22.6</v>
      </c>
      <c r="AA1381" s="100">
        <v>16.95</v>
      </c>
      <c r="AB1381" s="101" t="s">
        <v>2310</v>
      </c>
      <c r="AC1381" s="102" t="s">
        <v>637</v>
      </c>
      <c r="AD1381" s="103">
        <f>Table1[[#This Row],[QTY]]*Table1[[#This Row],['# Books]]</f>
        <v>0</v>
      </c>
      <c r="AE1381" s="104">
        <f>Table1[[#This Row],[QTY]]*Table1[[#This Row],[S&amp;L Price]]</f>
        <v>0</v>
      </c>
    </row>
    <row r="1382" spans="1:31" ht="18" customHeight="1" x14ac:dyDescent="0.25">
      <c r="A1382" s="86"/>
      <c r="B1382" s="87"/>
      <c r="C1382" s="88">
        <v>15</v>
      </c>
      <c r="D1382" s="89" t="s">
        <v>1456</v>
      </c>
      <c r="E1382" s="90">
        <v>1</v>
      </c>
      <c r="F1382" s="91" t="s">
        <v>2312</v>
      </c>
      <c r="G1382" s="89" t="s">
        <v>0</v>
      </c>
      <c r="H1382" s="89"/>
      <c r="I1382" s="92" t="s">
        <v>2313</v>
      </c>
      <c r="J1382" s="93">
        <v>2019</v>
      </c>
      <c r="K1382" s="94" t="s">
        <v>2303</v>
      </c>
      <c r="L1382" s="91" t="s">
        <v>318</v>
      </c>
      <c r="M1382" s="91" t="s">
        <v>1</v>
      </c>
      <c r="N1382" s="96" t="s">
        <v>491</v>
      </c>
      <c r="O1382" s="96" t="s">
        <v>1459</v>
      </c>
      <c r="P1382" s="92"/>
      <c r="Q1382" s="92"/>
      <c r="R1382" s="92"/>
      <c r="S1382" s="92"/>
      <c r="T1382" s="92" t="s">
        <v>23</v>
      </c>
      <c r="U1382" s="92"/>
      <c r="V1382" s="91" t="s">
        <v>7</v>
      </c>
      <c r="W1382" s="91" t="s">
        <v>277</v>
      </c>
      <c r="X1382" s="98" t="s">
        <v>2314</v>
      </c>
      <c r="Y1382" s="91" t="s">
        <v>395</v>
      </c>
      <c r="Z1382" s="99">
        <v>22.6</v>
      </c>
      <c r="AA1382" s="100">
        <v>16.95</v>
      </c>
      <c r="AB1382" s="101" t="s">
        <v>2310</v>
      </c>
      <c r="AC1382" s="102" t="s">
        <v>637</v>
      </c>
      <c r="AD1382" s="103">
        <f>Table1[[#This Row],[QTY]]*Table1[[#This Row],['# Books]]</f>
        <v>0</v>
      </c>
      <c r="AE1382" s="104">
        <f>Table1[[#This Row],[QTY]]*Table1[[#This Row],[S&amp;L Price]]</f>
        <v>0</v>
      </c>
    </row>
    <row r="1383" spans="1:31" ht="18" hidden="1" customHeight="1" x14ac:dyDescent="0.25">
      <c r="A1383" s="86"/>
      <c r="B1383" s="87"/>
      <c r="C1383" s="88">
        <v>15</v>
      </c>
      <c r="D1383" s="89" t="s">
        <v>1456</v>
      </c>
      <c r="E1383" s="90">
        <v>1</v>
      </c>
      <c r="F1383" s="91" t="s">
        <v>2312</v>
      </c>
      <c r="G1383" s="89" t="s">
        <v>3</v>
      </c>
      <c r="H1383" s="89"/>
      <c r="I1383" s="92" t="s">
        <v>2315</v>
      </c>
      <c r="J1383" s="93">
        <v>2019</v>
      </c>
      <c r="K1383" s="94" t="s">
        <v>2303</v>
      </c>
      <c r="L1383" s="91"/>
      <c r="M1383" s="91"/>
      <c r="N1383" s="96" t="s">
        <v>491</v>
      </c>
      <c r="O1383" s="96" t="s">
        <v>1459</v>
      </c>
      <c r="P1383" s="92"/>
      <c r="Q1383" s="92"/>
      <c r="R1383" s="92"/>
      <c r="S1383" s="92"/>
      <c r="T1383" s="92" t="s">
        <v>23</v>
      </c>
      <c r="U1383" s="92"/>
      <c r="V1383" s="91" t="s">
        <v>7</v>
      </c>
      <c r="W1383" s="91" t="s">
        <v>277</v>
      </c>
      <c r="X1383" s="98" t="s">
        <v>2314</v>
      </c>
      <c r="Y1383" s="91" t="s">
        <v>395</v>
      </c>
      <c r="Z1383" s="99">
        <v>22.6</v>
      </c>
      <c r="AA1383" s="100">
        <v>16.95</v>
      </c>
      <c r="AB1383" s="101" t="s">
        <v>2310</v>
      </c>
      <c r="AC1383" s="102" t="s">
        <v>637</v>
      </c>
      <c r="AD1383" s="103">
        <f>Table1[[#This Row],[QTY]]*Table1[[#This Row],['# Books]]</f>
        <v>0</v>
      </c>
      <c r="AE1383" s="104">
        <f>Table1[[#This Row],[QTY]]*Table1[[#This Row],[S&amp;L Price]]</f>
        <v>0</v>
      </c>
    </row>
    <row r="1384" spans="1:31" ht="18" customHeight="1" x14ac:dyDescent="0.25">
      <c r="A1384" s="86"/>
      <c r="B1384" s="87"/>
      <c r="C1384" s="88">
        <v>15</v>
      </c>
      <c r="D1384" s="89" t="s">
        <v>1456</v>
      </c>
      <c r="E1384" s="90">
        <v>1</v>
      </c>
      <c r="F1384" s="91" t="s">
        <v>2316</v>
      </c>
      <c r="G1384" s="89" t="s">
        <v>0</v>
      </c>
      <c r="H1384" s="89"/>
      <c r="I1384" s="92" t="s">
        <v>2317</v>
      </c>
      <c r="J1384" s="93">
        <v>2019</v>
      </c>
      <c r="K1384" s="94" t="s">
        <v>2303</v>
      </c>
      <c r="L1384" s="91" t="s">
        <v>318</v>
      </c>
      <c r="M1384" s="91" t="s">
        <v>1</v>
      </c>
      <c r="N1384" s="96" t="s">
        <v>491</v>
      </c>
      <c r="O1384" s="96" t="s">
        <v>1459</v>
      </c>
      <c r="P1384" s="92"/>
      <c r="Q1384" s="92"/>
      <c r="R1384" s="92"/>
      <c r="S1384" s="92"/>
      <c r="T1384" s="92" t="s">
        <v>23</v>
      </c>
      <c r="U1384" s="92"/>
      <c r="V1384" s="91" t="s">
        <v>7</v>
      </c>
      <c r="W1384" s="91" t="s">
        <v>277</v>
      </c>
      <c r="X1384" s="98" t="s">
        <v>2318</v>
      </c>
      <c r="Y1384" s="91" t="s">
        <v>395</v>
      </c>
      <c r="Z1384" s="99">
        <v>22.6</v>
      </c>
      <c r="AA1384" s="100">
        <v>16.95</v>
      </c>
      <c r="AB1384" s="101" t="s">
        <v>2319</v>
      </c>
      <c r="AC1384" s="102" t="s">
        <v>637</v>
      </c>
      <c r="AD1384" s="103">
        <f>Table1[[#This Row],[QTY]]*Table1[[#This Row],['# Books]]</f>
        <v>0</v>
      </c>
      <c r="AE1384" s="104">
        <f>Table1[[#This Row],[QTY]]*Table1[[#This Row],[S&amp;L Price]]</f>
        <v>0</v>
      </c>
    </row>
    <row r="1385" spans="1:31" ht="18" hidden="1" customHeight="1" x14ac:dyDescent="0.25">
      <c r="A1385" s="86"/>
      <c r="B1385" s="87"/>
      <c r="C1385" s="88">
        <v>15</v>
      </c>
      <c r="D1385" s="89" t="s">
        <v>1456</v>
      </c>
      <c r="E1385" s="90">
        <v>1</v>
      </c>
      <c r="F1385" s="91" t="s">
        <v>2316</v>
      </c>
      <c r="G1385" s="89" t="s">
        <v>3</v>
      </c>
      <c r="H1385" s="89"/>
      <c r="I1385" s="92" t="s">
        <v>2320</v>
      </c>
      <c r="J1385" s="93">
        <v>2019</v>
      </c>
      <c r="K1385" s="94" t="s">
        <v>2303</v>
      </c>
      <c r="L1385" s="91"/>
      <c r="M1385" s="91"/>
      <c r="N1385" s="96" t="s">
        <v>491</v>
      </c>
      <c r="O1385" s="96" t="s">
        <v>1459</v>
      </c>
      <c r="P1385" s="92"/>
      <c r="Q1385" s="92"/>
      <c r="R1385" s="92"/>
      <c r="S1385" s="92"/>
      <c r="T1385" s="92" t="s">
        <v>23</v>
      </c>
      <c r="U1385" s="92"/>
      <c r="V1385" s="91" t="s">
        <v>7</v>
      </c>
      <c r="W1385" s="91" t="s">
        <v>277</v>
      </c>
      <c r="X1385" s="98" t="s">
        <v>2318</v>
      </c>
      <c r="Y1385" s="91" t="s">
        <v>395</v>
      </c>
      <c r="Z1385" s="99">
        <v>22.6</v>
      </c>
      <c r="AA1385" s="100">
        <v>16.95</v>
      </c>
      <c r="AB1385" s="101" t="s">
        <v>2319</v>
      </c>
      <c r="AC1385" s="102" t="s">
        <v>637</v>
      </c>
      <c r="AD1385" s="103">
        <f>Table1[[#This Row],[QTY]]*Table1[[#This Row],['# Books]]</f>
        <v>0</v>
      </c>
      <c r="AE1385" s="104">
        <f>Table1[[#This Row],[QTY]]*Table1[[#This Row],[S&amp;L Price]]</f>
        <v>0</v>
      </c>
    </row>
    <row r="1386" spans="1:31" ht="18" customHeight="1" x14ac:dyDescent="0.25">
      <c r="A1386" s="86"/>
      <c r="B1386" s="87"/>
      <c r="C1386" s="88">
        <v>15</v>
      </c>
      <c r="D1386" s="89" t="s">
        <v>1456</v>
      </c>
      <c r="E1386" s="90">
        <v>1</v>
      </c>
      <c r="F1386" s="91" t="s">
        <v>2321</v>
      </c>
      <c r="G1386" s="89" t="s">
        <v>0</v>
      </c>
      <c r="H1386" s="89"/>
      <c r="I1386" s="92" t="s">
        <v>2322</v>
      </c>
      <c r="J1386" s="93">
        <v>2019</v>
      </c>
      <c r="K1386" s="94" t="s">
        <v>2303</v>
      </c>
      <c r="L1386" s="91" t="s">
        <v>318</v>
      </c>
      <c r="M1386" s="91" t="s">
        <v>1</v>
      </c>
      <c r="N1386" s="96" t="s">
        <v>491</v>
      </c>
      <c r="O1386" s="96" t="s">
        <v>965</v>
      </c>
      <c r="P1386" s="92"/>
      <c r="Q1386" s="92"/>
      <c r="R1386" s="92"/>
      <c r="S1386" s="92"/>
      <c r="T1386" s="92" t="s">
        <v>23</v>
      </c>
      <c r="U1386" s="92"/>
      <c r="V1386" s="91" t="s">
        <v>7</v>
      </c>
      <c r="W1386" s="91" t="s">
        <v>277</v>
      </c>
      <c r="X1386" s="98" t="s">
        <v>2323</v>
      </c>
      <c r="Y1386" s="91" t="s">
        <v>395</v>
      </c>
      <c r="Z1386" s="99">
        <v>22.6</v>
      </c>
      <c r="AA1386" s="100">
        <v>16.95</v>
      </c>
      <c r="AB1386" s="101" t="s">
        <v>2310</v>
      </c>
      <c r="AC1386" s="102" t="s">
        <v>637</v>
      </c>
      <c r="AD1386" s="103">
        <f>Table1[[#This Row],[QTY]]*Table1[[#This Row],['# Books]]</f>
        <v>0</v>
      </c>
      <c r="AE1386" s="104">
        <f>Table1[[#This Row],[QTY]]*Table1[[#This Row],[S&amp;L Price]]</f>
        <v>0</v>
      </c>
    </row>
    <row r="1387" spans="1:31" ht="18" hidden="1" customHeight="1" x14ac:dyDescent="0.25">
      <c r="A1387" s="86"/>
      <c r="B1387" s="87"/>
      <c r="C1387" s="88">
        <v>15</v>
      </c>
      <c r="D1387" s="89" t="s">
        <v>1456</v>
      </c>
      <c r="E1387" s="90">
        <v>1</v>
      </c>
      <c r="F1387" s="91" t="s">
        <v>2321</v>
      </c>
      <c r="G1387" s="89" t="s">
        <v>3</v>
      </c>
      <c r="H1387" s="89"/>
      <c r="I1387" s="92" t="s">
        <v>2324</v>
      </c>
      <c r="J1387" s="93">
        <v>2019</v>
      </c>
      <c r="K1387" s="94" t="s">
        <v>2303</v>
      </c>
      <c r="L1387" s="91"/>
      <c r="M1387" s="91"/>
      <c r="N1387" s="96" t="s">
        <v>491</v>
      </c>
      <c r="O1387" s="96" t="s">
        <v>965</v>
      </c>
      <c r="P1387" s="92"/>
      <c r="Q1387" s="92"/>
      <c r="R1387" s="92"/>
      <c r="S1387" s="92"/>
      <c r="T1387" s="92" t="s">
        <v>23</v>
      </c>
      <c r="U1387" s="92"/>
      <c r="V1387" s="91" t="s">
        <v>7</v>
      </c>
      <c r="W1387" s="91" t="s">
        <v>277</v>
      </c>
      <c r="X1387" s="98" t="s">
        <v>2323</v>
      </c>
      <c r="Y1387" s="91" t="s">
        <v>395</v>
      </c>
      <c r="Z1387" s="99">
        <v>22.6</v>
      </c>
      <c r="AA1387" s="100">
        <v>16.95</v>
      </c>
      <c r="AB1387" s="101" t="s">
        <v>2310</v>
      </c>
      <c r="AC1387" s="102" t="s">
        <v>637</v>
      </c>
      <c r="AD1387" s="103">
        <f>Table1[[#This Row],[QTY]]*Table1[[#This Row],['# Books]]</f>
        <v>0</v>
      </c>
      <c r="AE1387" s="104">
        <f>Table1[[#This Row],[QTY]]*Table1[[#This Row],[S&amp;L Price]]</f>
        <v>0</v>
      </c>
    </row>
    <row r="1388" spans="1:31" ht="18" customHeight="1" x14ac:dyDescent="0.25">
      <c r="A1388" s="86"/>
      <c r="B1388" s="87"/>
      <c r="C1388" s="88">
        <v>15</v>
      </c>
      <c r="D1388" s="89" t="s">
        <v>1456</v>
      </c>
      <c r="E1388" s="90">
        <v>1</v>
      </c>
      <c r="F1388" s="91" t="s">
        <v>2325</v>
      </c>
      <c r="G1388" s="89" t="s">
        <v>0</v>
      </c>
      <c r="H1388" s="89"/>
      <c r="I1388" s="92" t="s">
        <v>2326</v>
      </c>
      <c r="J1388" s="93">
        <v>2019</v>
      </c>
      <c r="K1388" s="94" t="s">
        <v>2303</v>
      </c>
      <c r="L1388" s="91" t="s">
        <v>318</v>
      </c>
      <c r="M1388" s="91" t="s">
        <v>1</v>
      </c>
      <c r="N1388" s="96" t="s">
        <v>491</v>
      </c>
      <c r="O1388" s="96" t="s">
        <v>965</v>
      </c>
      <c r="P1388" s="92"/>
      <c r="Q1388" s="92"/>
      <c r="R1388" s="92"/>
      <c r="S1388" s="92"/>
      <c r="T1388" s="92" t="s">
        <v>23</v>
      </c>
      <c r="U1388" s="92"/>
      <c r="V1388" s="91" t="s">
        <v>7</v>
      </c>
      <c r="W1388" s="91" t="s">
        <v>277</v>
      </c>
      <c r="X1388" s="98" t="s">
        <v>2327</v>
      </c>
      <c r="Y1388" s="91" t="s">
        <v>395</v>
      </c>
      <c r="Z1388" s="99">
        <v>22.6</v>
      </c>
      <c r="AA1388" s="100">
        <v>16.95</v>
      </c>
      <c r="AB1388" s="101" t="s">
        <v>2310</v>
      </c>
      <c r="AC1388" s="102" t="s">
        <v>637</v>
      </c>
      <c r="AD1388" s="103">
        <f>Table1[[#This Row],[QTY]]*Table1[[#This Row],['# Books]]</f>
        <v>0</v>
      </c>
      <c r="AE1388" s="104">
        <f>Table1[[#This Row],[QTY]]*Table1[[#This Row],[S&amp;L Price]]</f>
        <v>0</v>
      </c>
    </row>
    <row r="1389" spans="1:31" ht="18" hidden="1" customHeight="1" x14ac:dyDescent="0.25">
      <c r="A1389" s="86"/>
      <c r="B1389" s="87"/>
      <c r="C1389" s="88">
        <v>15</v>
      </c>
      <c r="D1389" s="89" t="s">
        <v>1456</v>
      </c>
      <c r="E1389" s="90">
        <v>1</v>
      </c>
      <c r="F1389" s="91" t="s">
        <v>2325</v>
      </c>
      <c r="G1389" s="89" t="s">
        <v>3</v>
      </c>
      <c r="H1389" s="89"/>
      <c r="I1389" s="92" t="s">
        <v>2328</v>
      </c>
      <c r="J1389" s="93">
        <v>2019</v>
      </c>
      <c r="K1389" s="94" t="s">
        <v>2303</v>
      </c>
      <c r="L1389" s="91"/>
      <c r="M1389" s="91"/>
      <c r="N1389" s="96" t="s">
        <v>491</v>
      </c>
      <c r="O1389" s="96" t="s">
        <v>965</v>
      </c>
      <c r="P1389" s="92"/>
      <c r="Q1389" s="92"/>
      <c r="R1389" s="92"/>
      <c r="S1389" s="92"/>
      <c r="T1389" s="92" t="s">
        <v>23</v>
      </c>
      <c r="U1389" s="92"/>
      <c r="V1389" s="91" t="s">
        <v>7</v>
      </c>
      <c r="W1389" s="91" t="s">
        <v>277</v>
      </c>
      <c r="X1389" s="98" t="s">
        <v>2327</v>
      </c>
      <c r="Y1389" s="91" t="s">
        <v>395</v>
      </c>
      <c r="Z1389" s="99">
        <v>22.6</v>
      </c>
      <c r="AA1389" s="100">
        <v>16.95</v>
      </c>
      <c r="AB1389" s="101" t="s">
        <v>2310</v>
      </c>
      <c r="AC1389" s="102" t="s">
        <v>637</v>
      </c>
      <c r="AD1389" s="103">
        <f>Table1[[#This Row],[QTY]]*Table1[[#This Row],['# Books]]</f>
        <v>0</v>
      </c>
      <c r="AE1389" s="104">
        <f>Table1[[#This Row],[QTY]]*Table1[[#This Row],[S&amp;L Price]]</f>
        <v>0</v>
      </c>
    </row>
    <row r="1390" spans="1:31" ht="18" customHeight="1" x14ac:dyDescent="0.25">
      <c r="A1390" s="86"/>
      <c r="B1390" s="87"/>
      <c r="C1390" s="88">
        <v>15</v>
      </c>
      <c r="D1390" s="89" t="s">
        <v>1456</v>
      </c>
      <c r="E1390" s="90">
        <v>1</v>
      </c>
      <c r="F1390" s="91" t="s">
        <v>2329</v>
      </c>
      <c r="G1390" s="89" t="s">
        <v>0</v>
      </c>
      <c r="H1390" s="89"/>
      <c r="I1390" s="92" t="s">
        <v>2330</v>
      </c>
      <c r="J1390" s="93">
        <v>2019</v>
      </c>
      <c r="K1390" s="94" t="s">
        <v>2303</v>
      </c>
      <c r="L1390" s="91" t="s">
        <v>318</v>
      </c>
      <c r="M1390" s="91" t="s">
        <v>1</v>
      </c>
      <c r="N1390" s="96" t="s">
        <v>491</v>
      </c>
      <c r="O1390" s="96" t="s">
        <v>965</v>
      </c>
      <c r="P1390" s="92"/>
      <c r="Q1390" s="92"/>
      <c r="R1390" s="92"/>
      <c r="S1390" s="92"/>
      <c r="T1390" s="92" t="s">
        <v>23</v>
      </c>
      <c r="U1390" s="92"/>
      <c r="V1390" s="91" t="s">
        <v>7</v>
      </c>
      <c r="W1390" s="91" t="s">
        <v>277</v>
      </c>
      <c r="X1390" s="98" t="s">
        <v>2331</v>
      </c>
      <c r="Y1390" s="91" t="s">
        <v>395</v>
      </c>
      <c r="Z1390" s="99">
        <v>22.6</v>
      </c>
      <c r="AA1390" s="100">
        <v>16.95</v>
      </c>
      <c r="AB1390" s="101" t="s">
        <v>2310</v>
      </c>
      <c r="AC1390" s="102" t="s">
        <v>637</v>
      </c>
      <c r="AD1390" s="103">
        <f>Table1[[#This Row],[QTY]]*Table1[[#This Row],['# Books]]</f>
        <v>0</v>
      </c>
      <c r="AE1390" s="104">
        <f>Table1[[#This Row],[QTY]]*Table1[[#This Row],[S&amp;L Price]]</f>
        <v>0</v>
      </c>
    </row>
    <row r="1391" spans="1:31" ht="18" hidden="1" customHeight="1" x14ac:dyDescent="0.25">
      <c r="A1391" s="86"/>
      <c r="B1391" s="87"/>
      <c r="C1391" s="88">
        <v>15</v>
      </c>
      <c r="D1391" s="89" t="s">
        <v>1456</v>
      </c>
      <c r="E1391" s="90">
        <v>1</v>
      </c>
      <c r="F1391" s="91" t="s">
        <v>2329</v>
      </c>
      <c r="G1391" s="89" t="s">
        <v>3</v>
      </c>
      <c r="H1391" s="89"/>
      <c r="I1391" s="92" t="s">
        <v>2332</v>
      </c>
      <c r="J1391" s="93">
        <v>2019</v>
      </c>
      <c r="K1391" s="94" t="s">
        <v>2303</v>
      </c>
      <c r="L1391" s="91"/>
      <c r="M1391" s="91"/>
      <c r="N1391" s="96" t="s">
        <v>491</v>
      </c>
      <c r="O1391" s="96" t="s">
        <v>965</v>
      </c>
      <c r="P1391" s="92"/>
      <c r="Q1391" s="92"/>
      <c r="R1391" s="92"/>
      <c r="S1391" s="92"/>
      <c r="T1391" s="92" t="s">
        <v>23</v>
      </c>
      <c r="U1391" s="92"/>
      <c r="V1391" s="91" t="s">
        <v>7</v>
      </c>
      <c r="W1391" s="91" t="s">
        <v>277</v>
      </c>
      <c r="X1391" s="98" t="s">
        <v>2331</v>
      </c>
      <c r="Y1391" s="91" t="s">
        <v>395</v>
      </c>
      <c r="Z1391" s="99">
        <v>22.6</v>
      </c>
      <c r="AA1391" s="100">
        <v>16.95</v>
      </c>
      <c r="AB1391" s="101" t="s">
        <v>2310</v>
      </c>
      <c r="AC1391" s="102" t="s">
        <v>637</v>
      </c>
      <c r="AD1391" s="103">
        <f>Table1[[#This Row],[QTY]]*Table1[[#This Row],['# Books]]</f>
        <v>0</v>
      </c>
      <c r="AE1391" s="104">
        <f>Table1[[#This Row],[QTY]]*Table1[[#This Row],[S&amp;L Price]]</f>
        <v>0</v>
      </c>
    </row>
    <row r="1392" spans="1:31" ht="18" customHeight="1" x14ac:dyDescent="0.25">
      <c r="A1392" s="86"/>
      <c r="B1392" s="87"/>
      <c r="C1392" s="88">
        <v>15</v>
      </c>
      <c r="D1392" s="89" t="s">
        <v>1456</v>
      </c>
      <c r="E1392" s="90">
        <v>1</v>
      </c>
      <c r="F1392" s="91" t="s">
        <v>1457</v>
      </c>
      <c r="G1392" s="89" t="s">
        <v>0</v>
      </c>
      <c r="H1392" s="89"/>
      <c r="I1392" s="92" t="s">
        <v>1458</v>
      </c>
      <c r="J1392" s="93">
        <v>2018</v>
      </c>
      <c r="K1392" s="94" t="s">
        <v>1417</v>
      </c>
      <c r="L1392" s="91" t="s">
        <v>318</v>
      </c>
      <c r="M1392" s="91" t="s">
        <v>1</v>
      </c>
      <c r="N1392" s="96" t="s">
        <v>491</v>
      </c>
      <c r="O1392" s="96" t="s">
        <v>1459</v>
      </c>
      <c r="P1392" s="92"/>
      <c r="Q1392" s="92"/>
      <c r="R1392" s="92"/>
      <c r="S1392" s="92"/>
      <c r="T1392" s="92" t="s">
        <v>23</v>
      </c>
      <c r="U1392" s="92" t="s">
        <v>9496</v>
      </c>
      <c r="V1392" s="91" t="s">
        <v>7</v>
      </c>
      <c r="W1392" s="91" t="s">
        <v>277</v>
      </c>
      <c r="X1392" s="98" t="s">
        <v>1460</v>
      </c>
      <c r="Y1392" s="91" t="s">
        <v>395</v>
      </c>
      <c r="Z1392" s="99">
        <v>22.6</v>
      </c>
      <c r="AA1392" s="100">
        <v>16.95</v>
      </c>
      <c r="AB1392" s="101" t="s">
        <v>1461</v>
      </c>
      <c r="AC1392" s="102" t="s">
        <v>637</v>
      </c>
      <c r="AD1392" s="103">
        <f>Table1[[#This Row],[QTY]]*Table1[[#This Row],['# Books]]</f>
        <v>0</v>
      </c>
      <c r="AE1392" s="104">
        <f>Table1[[#This Row],[QTY]]*Table1[[#This Row],[S&amp;L Price]]</f>
        <v>0</v>
      </c>
    </row>
    <row r="1393" spans="1:31" ht="18" hidden="1" customHeight="1" x14ac:dyDescent="0.25">
      <c r="A1393" s="86"/>
      <c r="B1393" s="87"/>
      <c r="C1393" s="88">
        <v>15</v>
      </c>
      <c r="D1393" s="89" t="s">
        <v>1456</v>
      </c>
      <c r="E1393" s="90">
        <v>1</v>
      </c>
      <c r="F1393" s="91" t="s">
        <v>1457</v>
      </c>
      <c r="G1393" s="89" t="s">
        <v>3</v>
      </c>
      <c r="H1393" s="89"/>
      <c r="I1393" s="92" t="s">
        <v>1462</v>
      </c>
      <c r="J1393" s="93">
        <v>2018</v>
      </c>
      <c r="K1393" s="94" t="s">
        <v>1417</v>
      </c>
      <c r="L1393" s="91"/>
      <c r="M1393" s="91"/>
      <c r="N1393" s="96" t="s">
        <v>491</v>
      </c>
      <c r="O1393" s="96" t="s">
        <v>1459</v>
      </c>
      <c r="P1393" s="92"/>
      <c r="Q1393" s="92"/>
      <c r="R1393" s="92"/>
      <c r="S1393" s="92"/>
      <c r="T1393" s="92" t="s">
        <v>23</v>
      </c>
      <c r="U1393" s="92" t="s">
        <v>9496</v>
      </c>
      <c r="V1393" s="91" t="s">
        <v>7</v>
      </c>
      <c r="W1393" s="91" t="s">
        <v>277</v>
      </c>
      <c r="X1393" s="98" t="s">
        <v>1460</v>
      </c>
      <c r="Y1393" s="91" t="s">
        <v>395</v>
      </c>
      <c r="Z1393" s="99">
        <v>22.6</v>
      </c>
      <c r="AA1393" s="100">
        <v>16.95</v>
      </c>
      <c r="AB1393" s="101" t="s">
        <v>1461</v>
      </c>
      <c r="AC1393" s="102" t="s">
        <v>637</v>
      </c>
      <c r="AD1393" s="103">
        <f>Table1[[#This Row],[QTY]]*Table1[[#This Row],['# Books]]</f>
        <v>0</v>
      </c>
      <c r="AE1393" s="104">
        <f>Table1[[#This Row],[QTY]]*Table1[[#This Row],[S&amp;L Price]]</f>
        <v>0</v>
      </c>
    </row>
    <row r="1394" spans="1:31" ht="18" customHeight="1" x14ac:dyDescent="0.25">
      <c r="A1394" s="86"/>
      <c r="B1394" s="87"/>
      <c r="C1394" s="88">
        <v>15</v>
      </c>
      <c r="D1394" s="89" t="s">
        <v>1456</v>
      </c>
      <c r="E1394" s="90">
        <v>1</v>
      </c>
      <c r="F1394" s="91" t="s">
        <v>1463</v>
      </c>
      <c r="G1394" s="89" t="s">
        <v>0</v>
      </c>
      <c r="H1394" s="89"/>
      <c r="I1394" s="92" t="s">
        <v>1464</v>
      </c>
      <c r="J1394" s="93">
        <v>2018</v>
      </c>
      <c r="K1394" s="94" t="s">
        <v>1417</v>
      </c>
      <c r="L1394" s="91" t="s">
        <v>318</v>
      </c>
      <c r="M1394" s="91" t="s">
        <v>1</v>
      </c>
      <c r="N1394" s="96" t="s">
        <v>491</v>
      </c>
      <c r="O1394" s="96" t="s">
        <v>1459</v>
      </c>
      <c r="P1394" s="92"/>
      <c r="Q1394" s="92"/>
      <c r="R1394" s="92"/>
      <c r="S1394" s="92"/>
      <c r="T1394" s="92" t="s">
        <v>23</v>
      </c>
      <c r="U1394" s="92" t="s">
        <v>9497</v>
      </c>
      <c r="V1394" s="91" t="s">
        <v>7</v>
      </c>
      <c r="W1394" s="91" t="s">
        <v>277</v>
      </c>
      <c r="X1394" s="98" t="s">
        <v>1465</v>
      </c>
      <c r="Y1394" s="91" t="s">
        <v>395</v>
      </c>
      <c r="Z1394" s="99">
        <v>22.6</v>
      </c>
      <c r="AA1394" s="100">
        <v>16.95</v>
      </c>
      <c r="AB1394" s="101" t="s">
        <v>1466</v>
      </c>
      <c r="AC1394" s="102" t="s">
        <v>637</v>
      </c>
      <c r="AD1394" s="103">
        <f>Table1[[#This Row],[QTY]]*Table1[[#This Row],['# Books]]</f>
        <v>0</v>
      </c>
      <c r="AE1394" s="104">
        <f>Table1[[#This Row],[QTY]]*Table1[[#This Row],[S&amp;L Price]]</f>
        <v>0</v>
      </c>
    </row>
    <row r="1395" spans="1:31" ht="18" hidden="1" customHeight="1" x14ac:dyDescent="0.25">
      <c r="A1395" s="86"/>
      <c r="B1395" s="87"/>
      <c r="C1395" s="88">
        <v>15</v>
      </c>
      <c r="D1395" s="89" t="s">
        <v>1456</v>
      </c>
      <c r="E1395" s="90">
        <v>1</v>
      </c>
      <c r="F1395" s="91" t="s">
        <v>1463</v>
      </c>
      <c r="G1395" s="89" t="s">
        <v>3</v>
      </c>
      <c r="H1395" s="89"/>
      <c r="I1395" s="92" t="s">
        <v>1467</v>
      </c>
      <c r="J1395" s="93">
        <v>2018</v>
      </c>
      <c r="K1395" s="94" t="s">
        <v>1417</v>
      </c>
      <c r="L1395" s="91"/>
      <c r="M1395" s="91"/>
      <c r="N1395" s="96" t="s">
        <v>491</v>
      </c>
      <c r="O1395" s="96" t="s">
        <v>1459</v>
      </c>
      <c r="P1395" s="92"/>
      <c r="Q1395" s="92"/>
      <c r="R1395" s="92"/>
      <c r="S1395" s="92"/>
      <c r="T1395" s="92" t="s">
        <v>23</v>
      </c>
      <c r="U1395" s="92" t="s">
        <v>9497</v>
      </c>
      <c r="V1395" s="91" t="s">
        <v>7</v>
      </c>
      <c r="W1395" s="91" t="s">
        <v>277</v>
      </c>
      <c r="X1395" s="98" t="s">
        <v>1465</v>
      </c>
      <c r="Y1395" s="91" t="s">
        <v>395</v>
      </c>
      <c r="Z1395" s="99">
        <v>22.6</v>
      </c>
      <c r="AA1395" s="100">
        <v>16.95</v>
      </c>
      <c r="AB1395" s="101" t="s">
        <v>1466</v>
      </c>
      <c r="AC1395" s="102" t="s">
        <v>637</v>
      </c>
      <c r="AD1395" s="103">
        <f>Table1[[#This Row],[QTY]]*Table1[[#This Row],['# Books]]</f>
        <v>0</v>
      </c>
      <c r="AE1395" s="104">
        <f>Table1[[#This Row],[QTY]]*Table1[[#This Row],[S&amp;L Price]]</f>
        <v>0</v>
      </c>
    </row>
    <row r="1396" spans="1:31" ht="18" customHeight="1" x14ac:dyDescent="0.25">
      <c r="A1396" s="86"/>
      <c r="B1396" s="87"/>
      <c r="C1396" s="88">
        <v>15</v>
      </c>
      <c r="D1396" s="89" t="s">
        <v>1456</v>
      </c>
      <c r="E1396" s="90">
        <v>1</v>
      </c>
      <c r="F1396" s="91" t="s">
        <v>1468</v>
      </c>
      <c r="G1396" s="89" t="s">
        <v>0</v>
      </c>
      <c r="H1396" s="89"/>
      <c r="I1396" s="92" t="s">
        <v>1469</v>
      </c>
      <c r="J1396" s="93">
        <v>2018</v>
      </c>
      <c r="K1396" s="94" t="s">
        <v>1417</v>
      </c>
      <c r="L1396" s="91" t="s">
        <v>318</v>
      </c>
      <c r="M1396" s="91" t="s">
        <v>1</v>
      </c>
      <c r="N1396" s="96" t="s">
        <v>491</v>
      </c>
      <c r="O1396" s="96" t="s">
        <v>1459</v>
      </c>
      <c r="P1396" s="92"/>
      <c r="Q1396" s="92"/>
      <c r="R1396" s="92"/>
      <c r="S1396" s="92"/>
      <c r="T1396" s="92" t="s">
        <v>23</v>
      </c>
      <c r="U1396" s="92" t="s">
        <v>9496</v>
      </c>
      <c r="V1396" s="91" t="s">
        <v>7</v>
      </c>
      <c r="W1396" s="91" t="s">
        <v>277</v>
      </c>
      <c r="X1396" s="98" t="s">
        <v>1470</v>
      </c>
      <c r="Y1396" s="91" t="s">
        <v>395</v>
      </c>
      <c r="Z1396" s="99">
        <v>22.6</v>
      </c>
      <c r="AA1396" s="100">
        <v>16.95</v>
      </c>
      <c r="AB1396" s="101" t="s">
        <v>1466</v>
      </c>
      <c r="AC1396" s="102" t="s">
        <v>637</v>
      </c>
      <c r="AD1396" s="103">
        <f>Table1[[#This Row],[QTY]]*Table1[[#This Row],['# Books]]</f>
        <v>0</v>
      </c>
      <c r="AE1396" s="104">
        <f>Table1[[#This Row],[QTY]]*Table1[[#This Row],[S&amp;L Price]]</f>
        <v>0</v>
      </c>
    </row>
    <row r="1397" spans="1:31" ht="18" hidden="1" customHeight="1" x14ac:dyDescent="0.25">
      <c r="A1397" s="86"/>
      <c r="B1397" s="87"/>
      <c r="C1397" s="88">
        <v>15</v>
      </c>
      <c r="D1397" s="89" t="s">
        <v>1456</v>
      </c>
      <c r="E1397" s="90">
        <v>1</v>
      </c>
      <c r="F1397" s="91" t="s">
        <v>1468</v>
      </c>
      <c r="G1397" s="89" t="s">
        <v>3</v>
      </c>
      <c r="H1397" s="89"/>
      <c r="I1397" s="92" t="s">
        <v>1471</v>
      </c>
      <c r="J1397" s="93">
        <v>2018</v>
      </c>
      <c r="K1397" s="94" t="s">
        <v>1417</v>
      </c>
      <c r="L1397" s="91"/>
      <c r="M1397" s="91"/>
      <c r="N1397" s="96" t="s">
        <v>491</v>
      </c>
      <c r="O1397" s="96" t="s">
        <v>1459</v>
      </c>
      <c r="P1397" s="92"/>
      <c r="Q1397" s="92"/>
      <c r="R1397" s="92"/>
      <c r="S1397" s="92"/>
      <c r="T1397" s="92" t="s">
        <v>23</v>
      </c>
      <c r="U1397" s="92" t="s">
        <v>9496</v>
      </c>
      <c r="V1397" s="91" t="s">
        <v>7</v>
      </c>
      <c r="W1397" s="91" t="s">
        <v>277</v>
      </c>
      <c r="X1397" s="98" t="s">
        <v>1470</v>
      </c>
      <c r="Y1397" s="91" t="s">
        <v>395</v>
      </c>
      <c r="Z1397" s="99">
        <v>22.6</v>
      </c>
      <c r="AA1397" s="100">
        <v>16.95</v>
      </c>
      <c r="AB1397" s="101" t="s">
        <v>1466</v>
      </c>
      <c r="AC1397" s="102" t="s">
        <v>637</v>
      </c>
      <c r="AD1397" s="103">
        <f>Table1[[#This Row],[QTY]]*Table1[[#This Row],['# Books]]</f>
        <v>0</v>
      </c>
      <c r="AE1397" s="104">
        <f>Table1[[#This Row],[QTY]]*Table1[[#This Row],[S&amp;L Price]]</f>
        <v>0</v>
      </c>
    </row>
    <row r="1398" spans="1:31" ht="18" customHeight="1" x14ac:dyDescent="0.25">
      <c r="A1398" s="86"/>
      <c r="B1398" s="87"/>
      <c r="C1398" s="88">
        <v>15</v>
      </c>
      <c r="D1398" s="89" t="s">
        <v>1456</v>
      </c>
      <c r="E1398" s="90">
        <v>1</v>
      </c>
      <c r="F1398" s="91" t="s">
        <v>1472</v>
      </c>
      <c r="G1398" s="89" t="s">
        <v>0</v>
      </c>
      <c r="H1398" s="89"/>
      <c r="I1398" s="92" t="s">
        <v>1473</v>
      </c>
      <c r="J1398" s="93">
        <v>2018</v>
      </c>
      <c r="K1398" s="94" t="s">
        <v>1417</v>
      </c>
      <c r="L1398" s="91" t="s">
        <v>318</v>
      </c>
      <c r="M1398" s="91" t="s">
        <v>1</v>
      </c>
      <c r="N1398" s="96" t="s">
        <v>491</v>
      </c>
      <c r="O1398" s="96" t="s">
        <v>1459</v>
      </c>
      <c r="P1398" s="92"/>
      <c r="Q1398" s="92"/>
      <c r="R1398" s="92"/>
      <c r="S1398" s="92"/>
      <c r="T1398" s="92" t="s">
        <v>23</v>
      </c>
      <c r="U1398" s="92" t="s">
        <v>9497</v>
      </c>
      <c r="V1398" s="91" t="s">
        <v>7</v>
      </c>
      <c r="W1398" s="91" t="s">
        <v>277</v>
      </c>
      <c r="X1398" s="98" t="s">
        <v>1474</v>
      </c>
      <c r="Y1398" s="91" t="s">
        <v>395</v>
      </c>
      <c r="Z1398" s="99">
        <v>22.6</v>
      </c>
      <c r="AA1398" s="100">
        <v>16.95</v>
      </c>
      <c r="AB1398" s="101" t="s">
        <v>1466</v>
      </c>
      <c r="AC1398" s="102" t="s">
        <v>637</v>
      </c>
      <c r="AD1398" s="103">
        <f>Table1[[#This Row],[QTY]]*Table1[[#This Row],['# Books]]</f>
        <v>0</v>
      </c>
      <c r="AE1398" s="104">
        <f>Table1[[#This Row],[QTY]]*Table1[[#This Row],[S&amp;L Price]]</f>
        <v>0</v>
      </c>
    </row>
    <row r="1399" spans="1:31" ht="18" hidden="1" customHeight="1" x14ac:dyDescent="0.25">
      <c r="A1399" s="86"/>
      <c r="B1399" s="87"/>
      <c r="C1399" s="88">
        <v>15</v>
      </c>
      <c r="D1399" s="89" t="s">
        <v>1456</v>
      </c>
      <c r="E1399" s="90">
        <v>1</v>
      </c>
      <c r="F1399" s="91" t="s">
        <v>1472</v>
      </c>
      <c r="G1399" s="89" t="s">
        <v>3</v>
      </c>
      <c r="H1399" s="89"/>
      <c r="I1399" s="92" t="s">
        <v>1475</v>
      </c>
      <c r="J1399" s="93">
        <v>2018</v>
      </c>
      <c r="K1399" s="94" t="s">
        <v>1417</v>
      </c>
      <c r="L1399" s="91"/>
      <c r="M1399" s="91"/>
      <c r="N1399" s="96" t="s">
        <v>491</v>
      </c>
      <c r="O1399" s="96" t="s">
        <v>1459</v>
      </c>
      <c r="P1399" s="92"/>
      <c r="Q1399" s="92"/>
      <c r="R1399" s="92"/>
      <c r="S1399" s="92"/>
      <c r="T1399" s="92" t="s">
        <v>23</v>
      </c>
      <c r="U1399" s="92" t="s">
        <v>9497</v>
      </c>
      <c r="V1399" s="91" t="s">
        <v>7</v>
      </c>
      <c r="W1399" s="91" t="s">
        <v>277</v>
      </c>
      <c r="X1399" s="98" t="s">
        <v>1474</v>
      </c>
      <c r="Y1399" s="91" t="s">
        <v>395</v>
      </c>
      <c r="Z1399" s="99">
        <v>22.6</v>
      </c>
      <c r="AA1399" s="100">
        <v>16.95</v>
      </c>
      <c r="AB1399" s="101" t="s">
        <v>1466</v>
      </c>
      <c r="AC1399" s="102" t="s">
        <v>637</v>
      </c>
      <c r="AD1399" s="103">
        <f>Table1[[#This Row],[QTY]]*Table1[[#This Row],['# Books]]</f>
        <v>0</v>
      </c>
      <c r="AE1399" s="104">
        <f>Table1[[#This Row],[QTY]]*Table1[[#This Row],[S&amp;L Price]]</f>
        <v>0</v>
      </c>
    </row>
    <row r="1400" spans="1:31" ht="18" customHeight="1" x14ac:dyDescent="0.25">
      <c r="A1400" s="86"/>
      <c r="B1400" s="87"/>
      <c r="C1400" s="88">
        <v>15</v>
      </c>
      <c r="D1400" s="89" t="s">
        <v>1456</v>
      </c>
      <c r="E1400" s="90">
        <v>1</v>
      </c>
      <c r="F1400" s="91" t="s">
        <v>1476</v>
      </c>
      <c r="G1400" s="89" t="s">
        <v>0</v>
      </c>
      <c r="H1400" s="89"/>
      <c r="I1400" s="92" t="s">
        <v>1477</v>
      </c>
      <c r="J1400" s="93">
        <v>2018</v>
      </c>
      <c r="K1400" s="94" t="s">
        <v>1417</v>
      </c>
      <c r="L1400" s="91" t="s">
        <v>318</v>
      </c>
      <c r="M1400" s="91" t="s">
        <v>1</v>
      </c>
      <c r="N1400" s="96" t="s">
        <v>491</v>
      </c>
      <c r="O1400" s="96" t="s">
        <v>1459</v>
      </c>
      <c r="P1400" s="92"/>
      <c r="Q1400" s="92"/>
      <c r="R1400" s="92"/>
      <c r="S1400" s="92"/>
      <c r="T1400" s="92" t="s">
        <v>23</v>
      </c>
      <c r="U1400" s="92" t="s">
        <v>9498</v>
      </c>
      <c r="V1400" s="91" t="s">
        <v>7</v>
      </c>
      <c r="W1400" s="91" t="s">
        <v>277</v>
      </c>
      <c r="X1400" s="98" t="s">
        <v>9499</v>
      </c>
      <c r="Y1400" s="91" t="s">
        <v>395</v>
      </c>
      <c r="Z1400" s="99">
        <v>22.6</v>
      </c>
      <c r="AA1400" s="100">
        <v>16.95</v>
      </c>
      <c r="AB1400" s="101" t="s">
        <v>1466</v>
      </c>
      <c r="AC1400" s="102" t="s">
        <v>637</v>
      </c>
      <c r="AD1400" s="103">
        <f>Table1[[#This Row],[QTY]]*Table1[[#This Row],['# Books]]</f>
        <v>0</v>
      </c>
      <c r="AE1400" s="104">
        <f>Table1[[#This Row],[QTY]]*Table1[[#This Row],[S&amp;L Price]]</f>
        <v>0</v>
      </c>
    </row>
    <row r="1401" spans="1:31" ht="18" hidden="1" customHeight="1" x14ac:dyDescent="0.25">
      <c r="A1401" s="86"/>
      <c r="B1401" s="87"/>
      <c r="C1401" s="88">
        <v>15</v>
      </c>
      <c r="D1401" s="89" t="s">
        <v>1456</v>
      </c>
      <c r="E1401" s="90">
        <v>1</v>
      </c>
      <c r="F1401" s="91" t="s">
        <v>1476</v>
      </c>
      <c r="G1401" s="89" t="s">
        <v>3</v>
      </c>
      <c r="H1401" s="89"/>
      <c r="I1401" s="92" t="s">
        <v>1478</v>
      </c>
      <c r="J1401" s="93">
        <v>2018</v>
      </c>
      <c r="K1401" s="94" t="s">
        <v>1417</v>
      </c>
      <c r="L1401" s="91"/>
      <c r="M1401" s="91"/>
      <c r="N1401" s="96" t="s">
        <v>491</v>
      </c>
      <c r="O1401" s="96" t="s">
        <v>1459</v>
      </c>
      <c r="P1401" s="92"/>
      <c r="Q1401" s="92"/>
      <c r="R1401" s="92"/>
      <c r="S1401" s="92"/>
      <c r="T1401" s="92" t="s">
        <v>23</v>
      </c>
      <c r="U1401" s="92" t="s">
        <v>9498</v>
      </c>
      <c r="V1401" s="91" t="s">
        <v>7</v>
      </c>
      <c r="W1401" s="91" t="s">
        <v>277</v>
      </c>
      <c r="X1401" s="98" t="s">
        <v>9499</v>
      </c>
      <c r="Y1401" s="91" t="s">
        <v>395</v>
      </c>
      <c r="Z1401" s="99">
        <v>22.6</v>
      </c>
      <c r="AA1401" s="100">
        <v>16.95</v>
      </c>
      <c r="AB1401" s="101" t="s">
        <v>1466</v>
      </c>
      <c r="AC1401" s="102" t="s">
        <v>637</v>
      </c>
      <c r="AD1401" s="103">
        <f>Table1[[#This Row],[QTY]]*Table1[[#This Row],['# Books]]</f>
        <v>0</v>
      </c>
      <c r="AE1401" s="104">
        <f>Table1[[#This Row],[QTY]]*Table1[[#This Row],[S&amp;L Price]]</f>
        <v>0</v>
      </c>
    </row>
    <row r="1402" spans="1:31" ht="18" customHeight="1" x14ac:dyDescent="0.25">
      <c r="A1402" s="86"/>
      <c r="B1402" s="87"/>
      <c r="C1402" s="88">
        <v>15</v>
      </c>
      <c r="D1402" s="89" t="s">
        <v>1456</v>
      </c>
      <c r="E1402" s="90">
        <v>1</v>
      </c>
      <c r="F1402" s="91" t="s">
        <v>1479</v>
      </c>
      <c r="G1402" s="89" t="s">
        <v>0</v>
      </c>
      <c r="H1402" s="89"/>
      <c r="I1402" s="92" t="s">
        <v>1480</v>
      </c>
      <c r="J1402" s="93">
        <v>2018</v>
      </c>
      <c r="K1402" s="94" t="s">
        <v>1417</v>
      </c>
      <c r="L1402" s="91" t="s">
        <v>318</v>
      </c>
      <c r="M1402" s="91" t="s">
        <v>1</v>
      </c>
      <c r="N1402" s="96" t="s">
        <v>491</v>
      </c>
      <c r="O1402" s="96" t="s">
        <v>1459</v>
      </c>
      <c r="P1402" s="92"/>
      <c r="Q1402" s="92"/>
      <c r="R1402" s="92"/>
      <c r="S1402" s="92"/>
      <c r="T1402" s="92" t="s">
        <v>23</v>
      </c>
      <c r="U1402" s="92" t="s">
        <v>9500</v>
      </c>
      <c r="V1402" s="91" t="s">
        <v>7</v>
      </c>
      <c r="W1402" s="91" t="s">
        <v>277</v>
      </c>
      <c r="X1402" s="98" t="s">
        <v>1481</v>
      </c>
      <c r="Y1402" s="91" t="s">
        <v>395</v>
      </c>
      <c r="Z1402" s="99">
        <v>22.6</v>
      </c>
      <c r="AA1402" s="100">
        <v>16.95</v>
      </c>
      <c r="AB1402" s="101" t="s">
        <v>1466</v>
      </c>
      <c r="AC1402" s="102" t="s">
        <v>637</v>
      </c>
      <c r="AD1402" s="103">
        <f>Table1[[#This Row],[QTY]]*Table1[[#This Row],['# Books]]</f>
        <v>0</v>
      </c>
      <c r="AE1402" s="104">
        <f>Table1[[#This Row],[QTY]]*Table1[[#This Row],[S&amp;L Price]]</f>
        <v>0</v>
      </c>
    </row>
    <row r="1403" spans="1:31" ht="18" hidden="1" customHeight="1" x14ac:dyDescent="0.25">
      <c r="A1403" s="86"/>
      <c r="B1403" s="87"/>
      <c r="C1403" s="88">
        <v>15</v>
      </c>
      <c r="D1403" s="89" t="s">
        <v>1456</v>
      </c>
      <c r="E1403" s="90">
        <v>1</v>
      </c>
      <c r="F1403" s="91" t="s">
        <v>1479</v>
      </c>
      <c r="G1403" s="89" t="s">
        <v>3</v>
      </c>
      <c r="H1403" s="89"/>
      <c r="I1403" s="92" t="s">
        <v>1482</v>
      </c>
      <c r="J1403" s="93">
        <v>2018</v>
      </c>
      <c r="K1403" s="94" t="s">
        <v>1417</v>
      </c>
      <c r="L1403" s="91"/>
      <c r="M1403" s="91"/>
      <c r="N1403" s="96" t="s">
        <v>491</v>
      </c>
      <c r="O1403" s="96" t="s">
        <v>1459</v>
      </c>
      <c r="P1403" s="92"/>
      <c r="Q1403" s="92"/>
      <c r="R1403" s="92"/>
      <c r="S1403" s="92"/>
      <c r="T1403" s="92" t="s">
        <v>23</v>
      </c>
      <c r="U1403" s="92" t="s">
        <v>9500</v>
      </c>
      <c r="V1403" s="91" t="s">
        <v>7</v>
      </c>
      <c r="W1403" s="91" t="s">
        <v>277</v>
      </c>
      <c r="X1403" s="98" t="s">
        <v>1481</v>
      </c>
      <c r="Y1403" s="91" t="s">
        <v>395</v>
      </c>
      <c r="Z1403" s="99">
        <v>22.6</v>
      </c>
      <c r="AA1403" s="100">
        <v>16.95</v>
      </c>
      <c r="AB1403" s="101" t="s">
        <v>1466</v>
      </c>
      <c r="AC1403" s="102" t="s">
        <v>637</v>
      </c>
      <c r="AD1403" s="103">
        <f>Table1[[#This Row],[QTY]]*Table1[[#This Row],['# Books]]</f>
        <v>0</v>
      </c>
      <c r="AE1403" s="104">
        <f>Table1[[#This Row],[QTY]]*Table1[[#This Row],[S&amp;L Price]]</f>
        <v>0</v>
      </c>
    </row>
    <row r="1404" spans="1:31" ht="18" hidden="1" customHeight="1" x14ac:dyDescent="0.25">
      <c r="A1404" s="86"/>
      <c r="B1404" s="87"/>
      <c r="C1404" s="88">
        <v>16</v>
      </c>
      <c r="D1404" s="89" t="s">
        <v>3376</v>
      </c>
      <c r="E1404" s="90">
        <v>30</v>
      </c>
      <c r="F1404" s="91" t="s">
        <v>3376</v>
      </c>
      <c r="G1404" s="89" t="s">
        <v>9</v>
      </c>
      <c r="H1404" s="89"/>
      <c r="I1404" s="92" t="s">
        <v>3377</v>
      </c>
      <c r="J1404" s="93">
        <v>2017</v>
      </c>
      <c r="K1404" s="94" t="s">
        <v>1409</v>
      </c>
      <c r="L1404" s="91" t="s">
        <v>318</v>
      </c>
      <c r="M1404" s="91" t="s">
        <v>1</v>
      </c>
      <c r="N1404" s="96"/>
      <c r="O1404" s="96"/>
      <c r="P1404" s="92"/>
      <c r="Q1404" s="92"/>
      <c r="R1404" s="92"/>
      <c r="S1404" s="92"/>
      <c r="T1404" s="92"/>
      <c r="U1404" s="92"/>
      <c r="V1404" s="91" t="s">
        <v>7</v>
      </c>
      <c r="W1404" s="91" t="s">
        <v>278</v>
      </c>
      <c r="X1404" s="98" t="s">
        <v>9501</v>
      </c>
      <c r="Y1404" s="91" t="s">
        <v>395</v>
      </c>
      <c r="Z1404" s="99">
        <v>696</v>
      </c>
      <c r="AA1404" s="100">
        <v>522</v>
      </c>
      <c r="AB1404" s="101"/>
      <c r="AC1404" s="102" t="s">
        <v>637</v>
      </c>
      <c r="AD1404" s="103">
        <f>Table1[[#This Row],[QTY]]*Table1[[#This Row],['# Books]]</f>
        <v>0</v>
      </c>
      <c r="AE1404" s="104">
        <f>Table1[[#This Row],[QTY]]*Table1[[#This Row],[S&amp;L Price]]</f>
        <v>0</v>
      </c>
    </row>
    <row r="1405" spans="1:31" ht="18" customHeight="1" x14ac:dyDescent="0.25">
      <c r="A1405" s="86"/>
      <c r="B1405" s="87"/>
      <c r="C1405" s="88">
        <v>16</v>
      </c>
      <c r="D1405" s="89" t="s">
        <v>3376</v>
      </c>
      <c r="E1405" s="90">
        <v>1</v>
      </c>
      <c r="F1405" s="91" t="s">
        <v>3378</v>
      </c>
      <c r="G1405" s="89" t="s">
        <v>0</v>
      </c>
      <c r="H1405" s="89"/>
      <c r="I1405" s="92" t="s">
        <v>3379</v>
      </c>
      <c r="J1405" s="93">
        <v>2013</v>
      </c>
      <c r="K1405" s="94" t="s">
        <v>1412</v>
      </c>
      <c r="L1405" s="91" t="s">
        <v>318</v>
      </c>
      <c r="M1405" s="91" t="s">
        <v>1</v>
      </c>
      <c r="N1405" s="96" t="s">
        <v>491</v>
      </c>
      <c r="O1405" s="96" t="s">
        <v>3380</v>
      </c>
      <c r="P1405" s="92"/>
      <c r="Q1405" s="92" t="s">
        <v>9258</v>
      </c>
      <c r="R1405" s="92">
        <v>1</v>
      </c>
      <c r="S1405" s="92">
        <v>1</v>
      </c>
      <c r="T1405" s="92" t="s">
        <v>3381</v>
      </c>
      <c r="U1405" s="92"/>
      <c r="V1405" s="91" t="s">
        <v>7</v>
      </c>
      <c r="W1405" s="91" t="s">
        <v>278</v>
      </c>
      <c r="X1405" s="98" t="s">
        <v>3382</v>
      </c>
      <c r="Y1405" s="91" t="s">
        <v>395</v>
      </c>
      <c r="Z1405" s="99">
        <v>23.6</v>
      </c>
      <c r="AA1405" s="100">
        <v>17.7</v>
      </c>
      <c r="AB1405" s="101" t="s">
        <v>977</v>
      </c>
      <c r="AC1405" s="102" t="s">
        <v>637</v>
      </c>
      <c r="AD1405" s="103">
        <f>Table1[[#This Row],[QTY]]*Table1[[#This Row],['# Books]]</f>
        <v>0</v>
      </c>
      <c r="AE1405" s="104">
        <f>Table1[[#This Row],[QTY]]*Table1[[#This Row],[S&amp;L Price]]</f>
        <v>0</v>
      </c>
    </row>
    <row r="1406" spans="1:31" ht="18" hidden="1" customHeight="1" x14ac:dyDescent="0.25">
      <c r="A1406" s="86"/>
      <c r="B1406" s="87"/>
      <c r="C1406" s="88">
        <v>16</v>
      </c>
      <c r="D1406" s="89" t="s">
        <v>3376</v>
      </c>
      <c r="E1406" s="90">
        <v>1</v>
      </c>
      <c r="F1406" s="91" t="s">
        <v>3378</v>
      </c>
      <c r="G1406" s="89" t="s">
        <v>3</v>
      </c>
      <c r="H1406" s="89"/>
      <c r="I1406" s="92" t="s">
        <v>3383</v>
      </c>
      <c r="J1406" s="93">
        <v>2013</v>
      </c>
      <c r="K1406" s="94" t="s">
        <v>1412</v>
      </c>
      <c r="L1406" s="91"/>
      <c r="M1406" s="91"/>
      <c r="N1406" s="96" t="s">
        <v>491</v>
      </c>
      <c r="O1406" s="96" t="s">
        <v>3380</v>
      </c>
      <c r="P1406" s="92"/>
      <c r="Q1406" s="92" t="s">
        <v>9258</v>
      </c>
      <c r="R1406" s="92">
        <v>1</v>
      </c>
      <c r="S1406" s="92">
        <v>1</v>
      </c>
      <c r="T1406" s="92" t="s">
        <v>3381</v>
      </c>
      <c r="U1406" s="92"/>
      <c r="V1406" s="91" t="s">
        <v>7</v>
      </c>
      <c r="W1406" s="91" t="s">
        <v>278</v>
      </c>
      <c r="X1406" s="98" t="s">
        <v>3382</v>
      </c>
      <c r="Y1406" s="91" t="s">
        <v>395</v>
      </c>
      <c r="Z1406" s="99">
        <v>23.6</v>
      </c>
      <c r="AA1406" s="100">
        <v>17.7</v>
      </c>
      <c r="AB1406" s="101" t="s">
        <v>977</v>
      </c>
      <c r="AC1406" s="102" t="s">
        <v>637</v>
      </c>
      <c r="AD1406" s="103">
        <f>Table1[[#This Row],[QTY]]*Table1[[#This Row],['# Books]]</f>
        <v>0</v>
      </c>
      <c r="AE1406" s="104">
        <f>Table1[[#This Row],[QTY]]*Table1[[#This Row],[S&amp;L Price]]</f>
        <v>0</v>
      </c>
    </row>
    <row r="1407" spans="1:31" ht="18" customHeight="1" x14ac:dyDescent="0.25">
      <c r="A1407" s="86"/>
      <c r="B1407" s="87"/>
      <c r="C1407" s="88">
        <v>16</v>
      </c>
      <c r="D1407" s="89" t="s">
        <v>3376</v>
      </c>
      <c r="E1407" s="90">
        <v>1</v>
      </c>
      <c r="F1407" s="91" t="s">
        <v>3384</v>
      </c>
      <c r="G1407" s="89" t="s">
        <v>0</v>
      </c>
      <c r="H1407" s="89"/>
      <c r="I1407" s="92" t="s">
        <v>3385</v>
      </c>
      <c r="J1407" s="93">
        <v>2013</v>
      </c>
      <c r="K1407" s="94" t="s">
        <v>3386</v>
      </c>
      <c r="L1407" s="91" t="s">
        <v>318</v>
      </c>
      <c r="M1407" s="91" t="s">
        <v>1</v>
      </c>
      <c r="N1407" s="96" t="s">
        <v>491</v>
      </c>
      <c r="O1407" s="96" t="s">
        <v>3387</v>
      </c>
      <c r="P1407" s="92"/>
      <c r="Q1407" s="92" t="s">
        <v>9258</v>
      </c>
      <c r="R1407" s="92">
        <v>1</v>
      </c>
      <c r="S1407" s="92">
        <v>2</v>
      </c>
      <c r="T1407" s="92" t="s">
        <v>3381</v>
      </c>
      <c r="U1407" s="92"/>
      <c r="V1407" s="91" t="s">
        <v>7</v>
      </c>
      <c r="W1407" s="91" t="s">
        <v>278</v>
      </c>
      <c r="X1407" s="98" t="s">
        <v>3388</v>
      </c>
      <c r="Y1407" s="91" t="s">
        <v>395</v>
      </c>
      <c r="Z1407" s="99">
        <v>23.6</v>
      </c>
      <c r="AA1407" s="100">
        <v>17.7</v>
      </c>
      <c r="AB1407" s="101" t="s">
        <v>3389</v>
      </c>
      <c r="AC1407" s="102" t="s">
        <v>637</v>
      </c>
      <c r="AD1407" s="103">
        <f>Table1[[#This Row],[QTY]]*Table1[[#This Row],['# Books]]</f>
        <v>0</v>
      </c>
      <c r="AE1407" s="104">
        <f>Table1[[#This Row],[QTY]]*Table1[[#This Row],[S&amp;L Price]]</f>
        <v>0</v>
      </c>
    </row>
    <row r="1408" spans="1:31" ht="18" hidden="1" customHeight="1" x14ac:dyDescent="0.25">
      <c r="A1408" s="86"/>
      <c r="B1408" s="87"/>
      <c r="C1408" s="88">
        <v>16</v>
      </c>
      <c r="D1408" s="89" t="s">
        <v>3376</v>
      </c>
      <c r="E1408" s="90">
        <v>1</v>
      </c>
      <c r="F1408" s="91" t="s">
        <v>3384</v>
      </c>
      <c r="G1408" s="89" t="s">
        <v>3</v>
      </c>
      <c r="H1408" s="89"/>
      <c r="I1408" s="92" t="s">
        <v>3390</v>
      </c>
      <c r="J1408" s="93">
        <v>2013</v>
      </c>
      <c r="K1408" s="94" t="s">
        <v>3386</v>
      </c>
      <c r="L1408" s="91"/>
      <c r="M1408" s="91"/>
      <c r="N1408" s="96" t="s">
        <v>491</v>
      </c>
      <c r="O1408" s="96" t="s">
        <v>3387</v>
      </c>
      <c r="P1408" s="92"/>
      <c r="Q1408" s="92" t="s">
        <v>9258</v>
      </c>
      <c r="R1408" s="92">
        <v>1</v>
      </c>
      <c r="S1408" s="92">
        <v>2</v>
      </c>
      <c r="T1408" s="92" t="s">
        <v>3381</v>
      </c>
      <c r="U1408" s="92"/>
      <c r="V1408" s="91" t="s">
        <v>7</v>
      </c>
      <c r="W1408" s="91" t="s">
        <v>278</v>
      </c>
      <c r="X1408" s="98" t="s">
        <v>3388</v>
      </c>
      <c r="Y1408" s="91" t="s">
        <v>395</v>
      </c>
      <c r="Z1408" s="99">
        <v>23.6</v>
      </c>
      <c r="AA1408" s="100">
        <v>17.7</v>
      </c>
      <c r="AB1408" s="101" t="s">
        <v>3389</v>
      </c>
      <c r="AC1408" s="102" t="s">
        <v>637</v>
      </c>
      <c r="AD1408" s="103">
        <f>Table1[[#This Row],[QTY]]*Table1[[#This Row],['# Books]]</f>
        <v>0</v>
      </c>
      <c r="AE1408" s="104">
        <f>Table1[[#This Row],[QTY]]*Table1[[#This Row],[S&amp;L Price]]</f>
        <v>0</v>
      </c>
    </row>
    <row r="1409" spans="1:31" ht="18" customHeight="1" x14ac:dyDescent="0.25">
      <c r="A1409" s="86"/>
      <c r="B1409" s="87"/>
      <c r="C1409" s="88">
        <v>16</v>
      </c>
      <c r="D1409" s="89" t="s">
        <v>3376</v>
      </c>
      <c r="E1409" s="90">
        <v>1</v>
      </c>
      <c r="F1409" s="91" t="s">
        <v>3396</v>
      </c>
      <c r="G1409" s="89" t="s">
        <v>0</v>
      </c>
      <c r="H1409" s="89"/>
      <c r="I1409" s="92" t="s">
        <v>3397</v>
      </c>
      <c r="J1409" s="93">
        <v>2013</v>
      </c>
      <c r="K1409" s="94" t="s">
        <v>3386</v>
      </c>
      <c r="L1409" s="91" t="s">
        <v>318</v>
      </c>
      <c r="M1409" s="91" t="s">
        <v>1</v>
      </c>
      <c r="N1409" s="96" t="s">
        <v>491</v>
      </c>
      <c r="O1409" s="96" t="s">
        <v>3387</v>
      </c>
      <c r="P1409" s="92"/>
      <c r="Q1409" s="92" t="s">
        <v>9258</v>
      </c>
      <c r="R1409" s="92">
        <v>1</v>
      </c>
      <c r="S1409" s="92">
        <v>2</v>
      </c>
      <c r="T1409" s="92" t="s">
        <v>3381</v>
      </c>
      <c r="U1409" s="92"/>
      <c r="V1409" s="91" t="s">
        <v>7</v>
      </c>
      <c r="W1409" s="91" t="s">
        <v>278</v>
      </c>
      <c r="X1409" s="98" t="s">
        <v>9502</v>
      </c>
      <c r="Y1409" s="91" t="s">
        <v>395</v>
      </c>
      <c r="Z1409" s="99">
        <v>23.6</v>
      </c>
      <c r="AA1409" s="100">
        <v>17.7</v>
      </c>
      <c r="AB1409" s="101"/>
      <c r="AC1409" s="102" t="s">
        <v>637</v>
      </c>
      <c r="AD1409" s="103">
        <f>Table1[[#This Row],[QTY]]*Table1[[#This Row],['# Books]]</f>
        <v>0</v>
      </c>
      <c r="AE1409" s="104">
        <f>Table1[[#This Row],[QTY]]*Table1[[#This Row],[S&amp;L Price]]</f>
        <v>0</v>
      </c>
    </row>
    <row r="1410" spans="1:31" ht="18" hidden="1" customHeight="1" x14ac:dyDescent="0.25">
      <c r="A1410" s="86"/>
      <c r="B1410" s="87"/>
      <c r="C1410" s="88">
        <v>16</v>
      </c>
      <c r="D1410" s="89" t="s">
        <v>3376</v>
      </c>
      <c r="E1410" s="90">
        <v>1</v>
      </c>
      <c r="F1410" s="91" t="s">
        <v>3396</v>
      </c>
      <c r="G1410" s="89" t="s">
        <v>3</v>
      </c>
      <c r="H1410" s="89"/>
      <c r="I1410" s="92" t="s">
        <v>3398</v>
      </c>
      <c r="J1410" s="93">
        <v>2013</v>
      </c>
      <c r="K1410" s="94" t="s">
        <v>3386</v>
      </c>
      <c r="L1410" s="91"/>
      <c r="M1410" s="91"/>
      <c r="N1410" s="96" t="s">
        <v>491</v>
      </c>
      <c r="O1410" s="96" t="s">
        <v>3387</v>
      </c>
      <c r="P1410" s="92"/>
      <c r="Q1410" s="92" t="s">
        <v>9258</v>
      </c>
      <c r="R1410" s="92">
        <v>1</v>
      </c>
      <c r="S1410" s="92">
        <v>2</v>
      </c>
      <c r="T1410" s="92" t="s">
        <v>3381</v>
      </c>
      <c r="U1410" s="92"/>
      <c r="V1410" s="91" t="s">
        <v>7</v>
      </c>
      <c r="W1410" s="91" t="s">
        <v>278</v>
      </c>
      <c r="X1410" s="98" t="s">
        <v>9502</v>
      </c>
      <c r="Y1410" s="91" t="s">
        <v>395</v>
      </c>
      <c r="Z1410" s="99">
        <v>23.6</v>
      </c>
      <c r="AA1410" s="100">
        <v>17.7</v>
      </c>
      <c r="AB1410" s="101"/>
      <c r="AC1410" s="102" t="s">
        <v>637</v>
      </c>
      <c r="AD1410" s="103">
        <f>Table1[[#This Row],[QTY]]*Table1[[#This Row],['# Books]]</f>
        <v>0</v>
      </c>
      <c r="AE1410" s="104">
        <f>Table1[[#This Row],[QTY]]*Table1[[#This Row],[S&amp;L Price]]</f>
        <v>0</v>
      </c>
    </row>
    <row r="1411" spans="1:31" ht="18" customHeight="1" x14ac:dyDescent="0.25">
      <c r="A1411" s="86"/>
      <c r="B1411" s="87"/>
      <c r="C1411" s="88">
        <v>16</v>
      </c>
      <c r="D1411" s="89" t="s">
        <v>3376</v>
      </c>
      <c r="E1411" s="90">
        <v>1</v>
      </c>
      <c r="F1411" s="91" t="s">
        <v>3399</v>
      </c>
      <c r="G1411" s="89" t="s">
        <v>0</v>
      </c>
      <c r="H1411" s="89"/>
      <c r="I1411" s="92" t="s">
        <v>3400</v>
      </c>
      <c r="J1411" s="93">
        <v>2017</v>
      </c>
      <c r="K1411" s="94" t="s">
        <v>1409</v>
      </c>
      <c r="L1411" s="91" t="s">
        <v>318</v>
      </c>
      <c r="M1411" s="91" t="s">
        <v>1</v>
      </c>
      <c r="N1411" s="96" t="s">
        <v>491</v>
      </c>
      <c r="O1411" s="96" t="s">
        <v>3401</v>
      </c>
      <c r="P1411" s="92" t="s">
        <v>9503</v>
      </c>
      <c r="Q1411" s="92" t="s">
        <v>8825</v>
      </c>
      <c r="R1411" s="92"/>
      <c r="S1411" s="92"/>
      <c r="T1411" s="92" t="s">
        <v>23</v>
      </c>
      <c r="U1411" s="92"/>
      <c r="V1411" s="91" t="s">
        <v>7</v>
      </c>
      <c r="W1411" s="91" t="s">
        <v>278</v>
      </c>
      <c r="X1411" s="98" t="s">
        <v>9504</v>
      </c>
      <c r="Y1411" s="91" t="s">
        <v>395</v>
      </c>
      <c r="Z1411" s="99">
        <v>22.6</v>
      </c>
      <c r="AA1411" s="100">
        <v>16.95</v>
      </c>
      <c r="AB1411" s="101"/>
      <c r="AC1411" s="102" t="s">
        <v>637</v>
      </c>
      <c r="AD1411" s="103">
        <f>Table1[[#This Row],[QTY]]*Table1[[#This Row],['# Books]]</f>
        <v>0</v>
      </c>
      <c r="AE1411" s="104">
        <f>Table1[[#This Row],[QTY]]*Table1[[#This Row],[S&amp;L Price]]</f>
        <v>0</v>
      </c>
    </row>
    <row r="1412" spans="1:31" ht="18" hidden="1" customHeight="1" x14ac:dyDescent="0.25">
      <c r="A1412" s="86"/>
      <c r="B1412" s="87"/>
      <c r="C1412" s="88">
        <v>16</v>
      </c>
      <c r="D1412" s="89" t="s">
        <v>3376</v>
      </c>
      <c r="E1412" s="90">
        <v>1</v>
      </c>
      <c r="F1412" s="91" t="s">
        <v>3399</v>
      </c>
      <c r="G1412" s="89" t="s">
        <v>3</v>
      </c>
      <c r="H1412" s="89"/>
      <c r="I1412" s="92" t="s">
        <v>3402</v>
      </c>
      <c r="J1412" s="93">
        <v>2017</v>
      </c>
      <c r="K1412" s="94" t="s">
        <v>1409</v>
      </c>
      <c r="L1412" s="91"/>
      <c r="M1412" s="91"/>
      <c r="N1412" s="96" t="s">
        <v>491</v>
      </c>
      <c r="O1412" s="96" t="s">
        <v>3401</v>
      </c>
      <c r="P1412" s="92" t="s">
        <v>9503</v>
      </c>
      <c r="Q1412" s="92" t="s">
        <v>8825</v>
      </c>
      <c r="R1412" s="92"/>
      <c r="S1412" s="92"/>
      <c r="T1412" s="92" t="s">
        <v>23</v>
      </c>
      <c r="U1412" s="92"/>
      <c r="V1412" s="91" t="s">
        <v>7</v>
      </c>
      <c r="W1412" s="91" t="s">
        <v>278</v>
      </c>
      <c r="X1412" s="98" t="s">
        <v>9504</v>
      </c>
      <c r="Y1412" s="91" t="s">
        <v>395</v>
      </c>
      <c r="Z1412" s="99">
        <v>22.6</v>
      </c>
      <c r="AA1412" s="100">
        <v>16.95</v>
      </c>
      <c r="AB1412" s="101"/>
      <c r="AC1412" s="102" t="s">
        <v>637</v>
      </c>
      <c r="AD1412" s="103">
        <f>Table1[[#This Row],[QTY]]*Table1[[#This Row],['# Books]]</f>
        <v>0</v>
      </c>
      <c r="AE1412" s="104">
        <f>Table1[[#This Row],[QTY]]*Table1[[#This Row],[S&amp;L Price]]</f>
        <v>0</v>
      </c>
    </row>
    <row r="1413" spans="1:31" ht="18" customHeight="1" x14ac:dyDescent="0.25">
      <c r="A1413" s="86"/>
      <c r="B1413" s="87"/>
      <c r="C1413" s="88">
        <v>16</v>
      </c>
      <c r="D1413" s="89" t="s">
        <v>3376</v>
      </c>
      <c r="E1413" s="90">
        <v>1</v>
      </c>
      <c r="F1413" s="91" t="s">
        <v>3403</v>
      </c>
      <c r="G1413" s="89" t="s">
        <v>0</v>
      </c>
      <c r="H1413" s="89"/>
      <c r="I1413" s="92" t="s">
        <v>3404</v>
      </c>
      <c r="J1413" s="93">
        <v>2017</v>
      </c>
      <c r="K1413" s="94" t="s">
        <v>1409</v>
      </c>
      <c r="L1413" s="91" t="s">
        <v>318</v>
      </c>
      <c r="M1413" s="91" t="s">
        <v>1</v>
      </c>
      <c r="N1413" s="96" t="s">
        <v>491</v>
      </c>
      <c r="O1413" s="96" t="s">
        <v>3401</v>
      </c>
      <c r="P1413" s="92" t="s">
        <v>9505</v>
      </c>
      <c r="Q1413" s="92" t="s">
        <v>8825</v>
      </c>
      <c r="R1413" s="92"/>
      <c r="S1413" s="92"/>
      <c r="T1413" s="92" t="s">
        <v>23</v>
      </c>
      <c r="U1413" s="92"/>
      <c r="V1413" s="91" t="s">
        <v>7</v>
      </c>
      <c r="W1413" s="91" t="s">
        <v>278</v>
      </c>
      <c r="X1413" s="98" t="s">
        <v>9506</v>
      </c>
      <c r="Y1413" s="91" t="s">
        <v>395</v>
      </c>
      <c r="Z1413" s="99">
        <v>22.6</v>
      </c>
      <c r="AA1413" s="100">
        <v>16.95</v>
      </c>
      <c r="AB1413" s="101"/>
      <c r="AC1413" s="102" t="s">
        <v>637</v>
      </c>
      <c r="AD1413" s="103">
        <f>Table1[[#This Row],[QTY]]*Table1[[#This Row],['# Books]]</f>
        <v>0</v>
      </c>
      <c r="AE1413" s="104">
        <f>Table1[[#This Row],[QTY]]*Table1[[#This Row],[S&amp;L Price]]</f>
        <v>0</v>
      </c>
    </row>
    <row r="1414" spans="1:31" ht="18" hidden="1" customHeight="1" x14ac:dyDescent="0.25">
      <c r="A1414" s="86"/>
      <c r="B1414" s="87"/>
      <c r="C1414" s="88">
        <v>16</v>
      </c>
      <c r="D1414" s="89" t="s">
        <v>3376</v>
      </c>
      <c r="E1414" s="90">
        <v>1</v>
      </c>
      <c r="F1414" s="91" t="s">
        <v>3403</v>
      </c>
      <c r="G1414" s="89" t="s">
        <v>3</v>
      </c>
      <c r="H1414" s="89"/>
      <c r="I1414" s="92" t="s">
        <v>3405</v>
      </c>
      <c r="J1414" s="93">
        <v>2017</v>
      </c>
      <c r="K1414" s="94" t="s">
        <v>1409</v>
      </c>
      <c r="L1414" s="91"/>
      <c r="M1414" s="91"/>
      <c r="N1414" s="96" t="s">
        <v>491</v>
      </c>
      <c r="O1414" s="96" t="s">
        <v>3401</v>
      </c>
      <c r="P1414" s="92" t="s">
        <v>9505</v>
      </c>
      <c r="Q1414" s="92" t="s">
        <v>8825</v>
      </c>
      <c r="R1414" s="92"/>
      <c r="S1414" s="92"/>
      <c r="T1414" s="92" t="s">
        <v>23</v>
      </c>
      <c r="U1414" s="92"/>
      <c r="V1414" s="91" t="s">
        <v>7</v>
      </c>
      <c r="W1414" s="91" t="s">
        <v>278</v>
      </c>
      <c r="X1414" s="98" t="s">
        <v>9506</v>
      </c>
      <c r="Y1414" s="91" t="s">
        <v>395</v>
      </c>
      <c r="Z1414" s="99">
        <v>22.6</v>
      </c>
      <c r="AA1414" s="100">
        <v>16.95</v>
      </c>
      <c r="AB1414" s="101"/>
      <c r="AC1414" s="102" t="s">
        <v>637</v>
      </c>
      <c r="AD1414" s="103">
        <f>Table1[[#This Row],[QTY]]*Table1[[#This Row],['# Books]]</f>
        <v>0</v>
      </c>
      <c r="AE1414" s="104">
        <f>Table1[[#This Row],[QTY]]*Table1[[#This Row],[S&amp;L Price]]</f>
        <v>0</v>
      </c>
    </row>
    <row r="1415" spans="1:31" ht="18" customHeight="1" x14ac:dyDescent="0.25">
      <c r="A1415" s="86"/>
      <c r="B1415" s="87"/>
      <c r="C1415" s="88">
        <v>16</v>
      </c>
      <c r="D1415" s="89" t="s">
        <v>3376</v>
      </c>
      <c r="E1415" s="90">
        <v>1</v>
      </c>
      <c r="F1415" s="91" t="s">
        <v>3406</v>
      </c>
      <c r="G1415" s="89" t="s">
        <v>0</v>
      </c>
      <c r="H1415" s="89"/>
      <c r="I1415" s="92" t="s">
        <v>3407</v>
      </c>
      <c r="J1415" s="93">
        <v>2017</v>
      </c>
      <c r="K1415" s="94" t="s">
        <v>1409</v>
      </c>
      <c r="L1415" s="91" t="s">
        <v>318</v>
      </c>
      <c r="M1415" s="91" t="s">
        <v>1</v>
      </c>
      <c r="N1415" s="96" t="s">
        <v>491</v>
      </c>
      <c r="O1415" s="96" t="s">
        <v>3401</v>
      </c>
      <c r="P1415" s="92" t="s">
        <v>8824</v>
      </c>
      <c r="Q1415" s="92" t="s">
        <v>8825</v>
      </c>
      <c r="R1415" s="92"/>
      <c r="S1415" s="92"/>
      <c r="T1415" s="92" t="s">
        <v>23</v>
      </c>
      <c r="U1415" s="92"/>
      <c r="V1415" s="91" t="s">
        <v>7</v>
      </c>
      <c r="W1415" s="91" t="s">
        <v>278</v>
      </c>
      <c r="X1415" s="98" t="s">
        <v>9507</v>
      </c>
      <c r="Y1415" s="91" t="s">
        <v>395</v>
      </c>
      <c r="Z1415" s="99">
        <v>22.6</v>
      </c>
      <c r="AA1415" s="100">
        <v>16.95</v>
      </c>
      <c r="AB1415" s="101"/>
      <c r="AC1415" s="102" t="s">
        <v>637</v>
      </c>
      <c r="AD1415" s="103">
        <f>Table1[[#This Row],[QTY]]*Table1[[#This Row],['# Books]]</f>
        <v>0</v>
      </c>
      <c r="AE1415" s="104">
        <f>Table1[[#This Row],[QTY]]*Table1[[#This Row],[S&amp;L Price]]</f>
        <v>0</v>
      </c>
    </row>
    <row r="1416" spans="1:31" ht="18" hidden="1" customHeight="1" x14ac:dyDescent="0.25">
      <c r="A1416" s="86"/>
      <c r="B1416" s="87"/>
      <c r="C1416" s="88">
        <v>16</v>
      </c>
      <c r="D1416" s="89" t="s">
        <v>3376</v>
      </c>
      <c r="E1416" s="90">
        <v>1</v>
      </c>
      <c r="F1416" s="91" t="s">
        <v>3406</v>
      </c>
      <c r="G1416" s="89" t="s">
        <v>3</v>
      </c>
      <c r="H1416" s="89"/>
      <c r="I1416" s="92" t="s">
        <v>3408</v>
      </c>
      <c r="J1416" s="93">
        <v>2017</v>
      </c>
      <c r="K1416" s="94" t="s">
        <v>1409</v>
      </c>
      <c r="L1416" s="91"/>
      <c r="M1416" s="91"/>
      <c r="N1416" s="96" t="s">
        <v>491</v>
      </c>
      <c r="O1416" s="96" t="s">
        <v>3401</v>
      </c>
      <c r="P1416" s="92" t="s">
        <v>8824</v>
      </c>
      <c r="Q1416" s="92" t="s">
        <v>8825</v>
      </c>
      <c r="R1416" s="92"/>
      <c r="S1416" s="92"/>
      <c r="T1416" s="92" t="s">
        <v>23</v>
      </c>
      <c r="U1416" s="92"/>
      <c r="V1416" s="91" t="s">
        <v>7</v>
      </c>
      <c r="W1416" s="91" t="s">
        <v>278</v>
      </c>
      <c r="X1416" s="98" t="s">
        <v>9507</v>
      </c>
      <c r="Y1416" s="91" t="s">
        <v>395</v>
      </c>
      <c r="Z1416" s="99">
        <v>22.6</v>
      </c>
      <c r="AA1416" s="100">
        <v>16.95</v>
      </c>
      <c r="AB1416" s="101"/>
      <c r="AC1416" s="102" t="s">
        <v>637</v>
      </c>
      <c r="AD1416" s="103">
        <f>Table1[[#This Row],[QTY]]*Table1[[#This Row],['# Books]]</f>
        <v>0</v>
      </c>
      <c r="AE1416" s="104">
        <f>Table1[[#This Row],[QTY]]*Table1[[#This Row],[S&amp;L Price]]</f>
        <v>0</v>
      </c>
    </row>
    <row r="1417" spans="1:31" ht="18" customHeight="1" x14ac:dyDescent="0.25">
      <c r="A1417" s="86"/>
      <c r="B1417" s="87"/>
      <c r="C1417" s="88">
        <v>16</v>
      </c>
      <c r="D1417" s="89" t="s">
        <v>3376</v>
      </c>
      <c r="E1417" s="90">
        <v>1</v>
      </c>
      <c r="F1417" s="91" t="s">
        <v>3409</v>
      </c>
      <c r="G1417" s="89" t="s">
        <v>0</v>
      </c>
      <c r="H1417" s="89"/>
      <c r="I1417" s="92" t="s">
        <v>3410</v>
      </c>
      <c r="J1417" s="93">
        <v>2017</v>
      </c>
      <c r="K1417" s="94" t="s">
        <v>1409</v>
      </c>
      <c r="L1417" s="91" t="s">
        <v>318</v>
      </c>
      <c r="M1417" s="91" t="s">
        <v>1</v>
      </c>
      <c r="N1417" s="96" t="s">
        <v>491</v>
      </c>
      <c r="O1417" s="96" t="s">
        <v>3401</v>
      </c>
      <c r="P1417" s="92" t="s">
        <v>8824</v>
      </c>
      <c r="Q1417" s="92" t="s">
        <v>8825</v>
      </c>
      <c r="R1417" s="92"/>
      <c r="S1417" s="92"/>
      <c r="T1417" s="92" t="s">
        <v>23</v>
      </c>
      <c r="U1417" s="92"/>
      <c r="V1417" s="91" t="s">
        <v>7</v>
      </c>
      <c r="W1417" s="91" t="s">
        <v>278</v>
      </c>
      <c r="X1417" s="98" t="s">
        <v>9508</v>
      </c>
      <c r="Y1417" s="91" t="s">
        <v>395</v>
      </c>
      <c r="Z1417" s="99">
        <v>22.6</v>
      </c>
      <c r="AA1417" s="100">
        <v>16.95</v>
      </c>
      <c r="AB1417" s="101"/>
      <c r="AC1417" s="102" t="s">
        <v>637</v>
      </c>
      <c r="AD1417" s="103">
        <f>Table1[[#This Row],[QTY]]*Table1[[#This Row],['# Books]]</f>
        <v>0</v>
      </c>
      <c r="AE1417" s="104">
        <f>Table1[[#This Row],[QTY]]*Table1[[#This Row],[S&amp;L Price]]</f>
        <v>0</v>
      </c>
    </row>
    <row r="1418" spans="1:31" ht="18" hidden="1" customHeight="1" x14ac:dyDescent="0.25">
      <c r="A1418" s="86"/>
      <c r="B1418" s="87"/>
      <c r="C1418" s="88">
        <v>16</v>
      </c>
      <c r="D1418" s="89" t="s">
        <v>3376</v>
      </c>
      <c r="E1418" s="90">
        <v>1</v>
      </c>
      <c r="F1418" s="91" t="s">
        <v>3409</v>
      </c>
      <c r="G1418" s="89" t="s">
        <v>3</v>
      </c>
      <c r="H1418" s="89"/>
      <c r="I1418" s="92" t="s">
        <v>3411</v>
      </c>
      <c r="J1418" s="93">
        <v>2017</v>
      </c>
      <c r="K1418" s="94" t="s">
        <v>1409</v>
      </c>
      <c r="L1418" s="91"/>
      <c r="M1418" s="91"/>
      <c r="N1418" s="96" t="s">
        <v>491</v>
      </c>
      <c r="O1418" s="96" t="s">
        <v>3401</v>
      </c>
      <c r="P1418" s="92" t="s">
        <v>8824</v>
      </c>
      <c r="Q1418" s="92" t="s">
        <v>8825</v>
      </c>
      <c r="R1418" s="92"/>
      <c r="S1418" s="92"/>
      <c r="T1418" s="92" t="s">
        <v>23</v>
      </c>
      <c r="U1418" s="92"/>
      <c r="V1418" s="91" t="s">
        <v>7</v>
      </c>
      <c r="W1418" s="91" t="s">
        <v>278</v>
      </c>
      <c r="X1418" s="98" t="s">
        <v>9508</v>
      </c>
      <c r="Y1418" s="91" t="s">
        <v>395</v>
      </c>
      <c r="Z1418" s="99">
        <v>22.6</v>
      </c>
      <c r="AA1418" s="100">
        <v>16.95</v>
      </c>
      <c r="AB1418" s="101"/>
      <c r="AC1418" s="102" t="s">
        <v>637</v>
      </c>
      <c r="AD1418" s="103">
        <f>Table1[[#This Row],[QTY]]*Table1[[#This Row],['# Books]]</f>
        <v>0</v>
      </c>
      <c r="AE1418" s="104">
        <f>Table1[[#This Row],[QTY]]*Table1[[#This Row],[S&amp;L Price]]</f>
        <v>0</v>
      </c>
    </row>
    <row r="1419" spans="1:31" ht="18" customHeight="1" x14ac:dyDescent="0.25">
      <c r="A1419" s="86"/>
      <c r="B1419" s="87"/>
      <c r="C1419" s="88">
        <v>16</v>
      </c>
      <c r="D1419" s="89" t="s">
        <v>3376</v>
      </c>
      <c r="E1419" s="90">
        <v>1</v>
      </c>
      <c r="F1419" s="91" t="s">
        <v>3412</v>
      </c>
      <c r="G1419" s="89" t="s">
        <v>0</v>
      </c>
      <c r="H1419" s="89"/>
      <c r="I1419" s="92" t="s">
        <v>3413</v>
      </c>
      <c r="J1419" s="93">
        <v>2017</v>
      </c>
      <c r="K1419" s="94" t="s">
        <v>1409</v>
      </c>
      <c r="L1419" s="91" t="s">
        <v>318</v>
      </c>
      <c r="M1419" s="91" t="s">
        <v>1</v>
      </c>
      <c r="N1419" s="96" t="s">
        <v>491</v>
      </c>
      <c r="O1419" s="96" t="s">
        <v>3401</v>
      </c>
      <c r="P1419" s="92" t="s">
        <v>9509</v>
      </c>
      <c r="Q1419" s="92" t="s">
        <v>8825</v>
      </c>
      <c r="R1419" s="92"/>
      <c r="S1419" s="92"/>
      <c r="T1419" s="92" t="s">
        <v>23</v>
      </c>
      <c r="U1419" s="92"/>
      <c r="V1419" s="91" t="s">
        <v>7</v>
      </c>
      <c r="W1419" s="91" t="s">
        <v>278</v>
      </c>
      <c r="X1419" s="98" t="s">
        <v>9510</v>
      </c>
      <c r="Y1419" s="91" t="s">
        <v>395</v>
      </c>
      <c r="Z1419" s="99">
        <v>22.6</v>
      </c>
      <c r="AA1419" s="100">
        <v>16.95</v>
      </c>
      <c r="AB1419" s="101"/>
      <c r="AC1419" s="102" t="s">
        <v>637</v>
      </c>
      <c r="AD1419" s="103">
        <f>Table1[[#This Row],[QTY]]*Table1[[#This Row],['# Books]]</f>
        <v>0</v>
      </c>
      <c r="AE1419" s="104">
        <f>Table1[[#This Row],[QTY]]*Table1[[#This Row],[S&amp;L Price]]</f>
        <v>0</v>
      </c>
    </row>
    <row r="1420" spans="1:31" ht="18" hidden="1" customHeight="1" x14ac:dyDescent="0.25">
      <c r="A1420" s="86"/>
      <c r="B1420" s="87"/>
      <c r="C1420" s="88">
        <v>16</v>
      </c>
      <c r="D1420" s="89" t="s">
        <v>3376</v>
      </c>
      <c r="E1420" s="90">
        <v>1</v>
      </c>
      <c r="F1420" s="91" t="s">
        <v>3412</v>
      </c>
      <c r="G1420" s="89" t="s">
        <v>3</v>
      </c>
      <c r="H1420" s="89"/>
      <c r="I1420" s="92" t="s">
        <v>3414</v>
      </c>
      <c r="J1420" s="93">
        <v>2017</v>
      </c>
      <c r="K1420" s="94" t="s">
        <v>1409</v>
      </c>
      <c r="L1420" s="91"/>
      <c r="M1420" s="91"/>
      <c r="N1420" s="96" t="s">
        <v>491</v>
      </c>
      <c r="O1420" s="96" t="s">
        <v>3401</v>
      </c>
      <c r="P1420" s="92" t="s">
        <v>9509</v>
      </c>
      <c r="Q1420" s="92" t="s">
        <v>8825</v>
      </c>
      <c r="R1420" s="92"/>
      <c r="S1420" s="92"/>
      <c r="T1420" s="92" t="s">
        <v>23</v>
      </c>
      <c r="U1420" s="92"/>
      <c r="V1420" s="91" t="s">
        <v>7</v>
      </c>
      <c r="W1420" s="91" t="s">
        <v>278</v>
      </c>
      <c r="X1420" s="98" t="s">
        <v>9510</v>
      </c>
      <c r="Y1420" s="91" t="s">
        <v>395</v>
      </c>
      <c r="Z1420" s="99">
        <v>22.6</v>
      </c>
      <c r="AA1420" s="100">
        <v>16.95</v>
      </c>
      <c r="AB1420" s="101"/>
      <c r="AC1420" s="102" t="s">
        <v>637</v>
      </c>
      <c r="AD1420" s="103">
        <f>Table1[[#This Row],[QTY]]*Table1[[#This Row],['# Books]]</f>
        <v>0</v>
      </c>
      <c r="AE1420" s="104">
        <f>Table1[[#This Row],[QTY]]*Table1[[#This Row],[S&amp;L Price]]</f>
        <v>0</v>
      </c>
    </row>
    <row r="1421" spans="1:31" ht="18" customHeight="1" x14ac:dyDescent="0.25">
      <c r="A1421" s="86"/>
      <c r="B1421" s="87"/>
      <c r="C1421" s="88">
        <v>16</v>
      </c>
      <c r="D1421" s="89" t="s">
        <v>3376</v>
      </c>
      <c r="E1421" s="90">
        <v>1</v>
      </c>
      <c r="F1421" s="91" t="s">
        <v>3391</v>
      </c>
      <c r="G1421" s="89" t="s">
        <v>0</v>
      </c>
      <c r="H1421" s="89"/>
      <c r="I1421" s="92" t="s">
        <v>3392</v>
      </c>
      <c r="J1421" s="93">
        <v>2015</v>
      </c>
      <c r="K1421" s="94" t="s">
        <v>1410</v>
      </c>
      <c r="L1421" s="91" t="s">
        <v>318</v>
      </c>
      <c r="M1421" s="91" t="s">
        <v>1</v>
      </c>
      <c r="N1421" s="96" t="s">
        <v>491</v>
      </c>
      <c r="O1421" s="96" t="s">
        <v>3380</v>
      </c>
      <c r="P1421" s="92"/>
      <c r="Q1421" s="92"/>
      <c r="R1421" s="92">
        <v>1</v>
      </c>
      <c r="S1421" s="92"/>
      <c r="T1421" s="92" t="s">
        <v>3381</v>
      </c>
      <c r="U1421" s="92"/>
      <c r="V1421" s="91" t="s">
        <v>7</v>
      </c>
      <c r="W1421" s="91" t="s">
        <v>278</v>
      </c>
      <c r="X1421" s="98" t="s">
        <v>3393</v>
      </c>
      <c r="Y1421" s="91" t="s">
        <v>395</v>
      </c>
      <c r="Z1421" s="99">
        <v>22.6</v>
      </c>
      <c r="AA1421" s="100">
        <v>16.95</v>
      </c>
      <c r="AB1421" s="101" t="s">
        <v>3394</v>
      </c>
      <c r="AC1421" s="102" t="s">
        <v>637</v>
      </c>
      <c r="AD1421" s="103">
        <f>Table1[[#This Row],[QTY]]*Table1[[#This Row],['# Books]]</f>
        <v>0</v>
      </c>
      <c r="AE1421" s="104">
        <f>Table1[[#This Row],[QTY]]*Table1[[#This Row],[S&amp;L Price]]</f>
        <v>0</v>
      </c>
    </row>
    <row r="1422" spans="1:31" ht="18" hidden="1" customHeight="1" x14ac:dyDescent="0.25">
      <c r="A1422" s="86"/>
      <c r="B1422" s="87"/>
      <c r="C1422" s="88">
        <v>16</v>
      </c>
      <c r="D1422" s="89" t="s">
        <v>3376</v>
      </c>
      <c r="E1422" s="90">
        <v>1</v>
      </c>
      <c r="F1422" s="91" t="s">
        <v>3391</v>
      </c>
      <c r="G1422" s="89" t="s">
        <v>3</v>
      </c>
      <c r="H1422" s="89"/>
      <c r="I1422" s="92" t="s">
        <v>3395</v>
      </c>
      <c r="J1422" s="93">
        <v>2015</v>
      </c>
      <c r="K1422" s="94" t="s">
        <v>1410</v>
      </c>
      <c r="L1422" s="91"/>
      <c r="M1422" s="91"/>
      <c r="N1422" s="96" t="s">
        <v>491</v>
      </c>
      <c r="O1422" s="96" t="s">
        <v>3380</v>
      </c>
      <c r="P1422" s="92"/>
      <c r="Q1422" s="92"/>
      <c r="R1422" s="92">
        <v>1</v>
      </c>
      <c r="S1422" s="92"/>
      <c r="T1422" s="92" t="s">
        <v>3381</v>
      </c>
      <c r="U1422" s="92"/>
      <c r="V1422" s="91" t="s">
        <v>7</v>
      </c>
      <c r="W1422" s="91" t="s">
        <v>278</v>
      </c>
      <c r="X1422" s="98" t="s">
        <v>3393</v>
      </c>
      <c r="Y1422" s="91" t="s">
        <v>395</v>
      </c>
      <c r="Z1422" s="99">
        <v>22.6</v>
      </c>
      <c r="AA1422" s="100">
        <v>16.95</v>
      </c>
      <c r="AB1422" s="101" t="s">
        <v>3394</v>
      </c>
      <c r="AC1422" s="102" t="s">
        <v>637</v>
      </c>
      <c r="AD1422" s="103">
        <f>Table1[[#This Row],[QTY]]*Table1[[#This Row],['# Books]]</f>
        <v>0</v>
      </c>
      <c r="AE1422" s="104">
        <f>Table1[[#This Row],[QTY]]*Table1[[#This Row],[S&amp;L Price]]</f>
        <v>0</v>
      </c>
    </row>
    <row r="1423" spans="1:31" ht="18" customHeight="1" x14ac:dyDescent="0.25">
      <c r="A1423" s="86"/>
      <c r="B1423" s="87"/>
      <c r="C1423" s="88">
        <v>16</v>
      </c>
      <c r="D1423" s="89" t="s">
        <v>3376</v>
      </c>
      <c r="E1423" s="90">
        <v>1</v>
      </c>
      <c r="F1423" s="91" t="s">
        <v>3415</v>
      </c>
      <c r="G1423" s="89" t="s">
        <v>0</v>
      </c>
      <c r="H1423" s="89"/>
      <c r="I1423" s="92" t="s">
        <v>3416</v>
      </c>
      <c r="J1423" s="93">
        <v>2015</v>
      </c>
      <c r="K1423" s="94" t="s">
        <v>1410</v>
      </c>
      <c r="L1423" s="91" t="s">
        <v>318</v>
      </c>
      <c r="M1423" s="91" t="s">
        <v>1</v>
      </c>
      <c r="N1423" s="96" t="s">
        <v>491</v>
      </c>
      <c r="O1423" s="96" t="s">
        <v>3380</v>
      </c>
      <c r="P1423" s="92"/>
      <c r="Q1423" s="92"/>
      <c r="R1423" s="92">
        <v>1</v>
      </c>
      <c r="S1423" s="92"/>
      <c r="T1423" s="92" t="s">
        <v>3381</v>
      </c>
      <c r="U1423" s="92"/>
      <c r="V1423" s="91" t="s">
        <v>7</v>
      </c>
      <c r="W1423" s="91" t="s">
        <v>278</v>
      </c>
      <c r="X1423" s="98" t="s">
        <v>3417</v>
      </c>
      <c r="Y1423" s="91" t="s">
        <v>395</v>
      </c>
      <c r="Z1423" s="99">
        <v>22.6</v>
      </c>
      <c r="AA1423" s="100">
        <v>16.95</v>
      </c>
      <c r="AB1423" s="101" t="s">
        <v>3418</v>
      </c>
      <c r="AC1423" s="102" t="s">
        <v>637</v>
      </c>
      <c r="AD1423" s="103">
        <f>Table1[[#This Row],[QTY]]*Table1[[#This Row],['# Books]]</f>
        <v>0</v>
      </c>
      <c r="AE1423" s="104">
        <f>Table1[[#This Row],[QTY]]*Table1[[#This Row],[S&amp;L Price]]</f>
        <v>0</v>
      </c>
    </row>
    <row r="1424" spans="1:31" ht="18" hidden="1" customHeight="1" x14ac:dyDescent="0.25">
      <c r="A1424" s="86"/>
      <c r="B1424" s="87"/>
      <c r="C1424" s="88">
        <v>16</v>
      </c>
      <c r="D1424" s="89" t="s">
        <v>3376</v>
      </c>
      <c r="E1424" s="90">
        <v>1</v>
      </c>
      <c r="F1424" s="91" t="s">
        <v>3415</v>
      </c>
      <c r="G1424" s="89" t="s">
        <v>3</v>
      </c>
      <c r="H1424" s="89"/>
      <c r="I1424" s="92" t="s">
        <v>3419</v>
      </c>
      <c r="J1424" s="93">
        <v>2015</v>
      </c>
      <c r="K1424" s="94" t="s">
        <v>1410</v>
      </c>
      <c r="L1424" s="91"/>
      <c r="M1424" s="91"/>
      <c r="N1424" s="96" t="s">
        <v>491</v>
      </c>
      <c r="O1424" s="96" t="s">
        <v>3380</v>
      </c>
      <c r="P1424" s="92"/>
      <c r="Q1424" s="92"/>
      <c r="R1424" s="92">
        <v>1</v>
      </c>
      <c r="S1424" s="92"/>
      <c r="T1424" s="92" t="s">
        <v>3381</v>
      </c>
      <c r="U1424" s="92"/>
      <c r="V1424" s="91" t="s">
        <v>7</v>
      </c>
      <c r="W1424" s="91" t="s">
        <v>278</v>
      </c>
      <c r="X1424" s="98" t="s">
        <v>3417</v>
      </c>
      <c r="Y1424" s="91" t="s">
        <v>395</v>
      </c>
      <c r="Z1424" s="99">
        <v>22.6</v>
      </c>
      <c r="AA1424" s="100">
        <v>16.95</v>
      </c>
      <c r="AB1424" s="101" t="s">
        <v>3418</v>
      </c>
      <c r="AC1424" s="102" t="s">
        <v>637</v>
      </c>
      <c r="AD1424" s="103">
        <f>Table1[[#This Row],[QTY]]*Table1[[#This Row],['# Books]]</f>
        <v>0</v>
      </c>
      <c r="AE1424" s="104">
        <f>Table1[[#This Row],[QTY]]*Table1[[#This Row],[S&amp;L Price]]</f>
        <v>0</v>
      </c>
    </row>
    <row r="1425" spans="1:31" ht="18" customHeight="1" x14ac:dyDescent="0.25">
      <c r="A1425" s="86"/>
      <c r="B1425" s="87"/>
      <c r="C1425" s="88">
        <v>17</v>
      </c>
      <c r="D1425" s="89" t="s">
        <v>3376</v>
      </c>
      <c r="E1425" s="90">
        <v>1</v>
      </c>
      <c r="F1425" s="91" t="s">
        <v>3451</v>
      </c>
      <c r="G1425" s="89" t="s">
        <v>0</v>
      </c>
      <c r="H1425" s="89"/>
      <c r="I1425" s="92" t="s">
        <v>3452</v>
      </c>
      <c r="J1425" s="93">
        <v>2014</v>
      </c>
      <c r="K1425" s="94" t="s">
        <v>1413</v>
      </c>
      <c r="L1425" s="91" t="s">
        <v>318</v>
      </c>
      <c r="M1425" s="91" t="s">
        <v>1</v>
      </c>
      <c r="N1425" s="96" t="s">
        <v>491</v>
      </c>
      <c r="O1425" s="96" t="s">
        <v>3434</v>
      </c>
      <c r="P1425" s="92"/>
      <c r="Q1425" s="92"/>
      <c r="R1425" s="92">
        <v>1</v>
      </c>
      <c r="S1425" s="92">
        <v>1</v>
      </c>
      <c r="T1425" s="92" t="s">
        <v>3381</v>
      </c>
      <c r="U1425" s="92"/>
      <c r="V1425" s="91" t="s">
        <v>7</v>
      </c>
      <c r="W1425" s="91" t="s">
        <v>278</v>
      </c>
      <c r="X1425" s="98" t="s">
        <v>9511</v>
      </c>
      <c r="Y1425" s="91" t="s">
        <v>395</v>
      </c>
      <c r="Z1425" s="99">
        <v>23.6</v>
      </c>
      <c r="AA1425" s="100">
        <v>17.7</v>
      </c>
      <c r="AB1425" s="101" t="s">
        <v>3453</v>
      </c>
      <c r="AC1425" s="102" t="s">
        <v>637</v>
      </c>
      <c r="AD1425" s="103">
        <f>Table1[[#This Row],[QTY]]*Table1[[#This Row],['# Books]]</f>
        <v>0</v>
      </c>
      <c r="AE1425" s="104">
        <f>Table1[[#This Row],[QTY]]*Table1[[#This Row],[S&amp;L Price]]</f>
        <v>0</v>
      </c>
    </row>
    <row r="1426" spans="1:31" ht="18" hidden="1" customHeight="1" x14ac:dyDescent="0.25">
      <c r="A1426" s="86"/>
      <c r="B1426" s="87"/>
      <c r="C1426" s="88">
        <v>17</v>
      </c>
      <c r="D1426" s="89" t="s">
        <v>3376</v>
      </c>
      <c r="E1426" s="90">
        <v>1</v>
      </c>
      <c r="F1426" s="91" t="s">
        <v>3451</v>
      </c>
      <c r="G1426" s="89" t="s">
        <v>3</v>
      </c>
      <c r="H1426" s="89"/>
      <c r="I1426" s="92" t="s">
        <v>3454</v>
      </c>
      <c r="J1426" s="93">
        <v>2014</v>
      </c>
      <c r="K1426" s="94" t="s">
        <v>1413</v>
      </c>
      <c r="L1426" s="91"/>
      <c r="M1426" s="91"/>
      <c r="N1426" s="96" t="s">
        <v>491</v>
      </c>
      <c r="O1426" s="96" t="s">
        <v>3434</v>
      </c>
      <c r="P1426" s="92"/>
      <c r="Q1426" s="92"/>
      <c r="R1426" s="92">
        <v>1</v>
      </c>
      <c r="S1426" s="92">
        <v>1</v>
      </c>
      <c r="T1426" s="92" t="s">
        <v>3381</v>
      </c>
      <c r="U1426" s="92"/>
      <c r="V1426" s="91" t="s">
        <v>7</v>
      </c>
      <c r="W1426" s="91" t="s">
        <v>278</v>
      </c>
      <c r="X1426" s="98" t="s">
        <v>9511</v>
      </c>
      <c r="Y1426" s="91" t="s">
        <v>395</v>
      </c>
      <c r="Z1426" s="99">
        <v>23.6</v>
      </c>
      <c r="AA1426" s="100">
        <v>17.7</v>
      </c>
      <c r="AB1426" s="101" t="s">
        <v>3453</v>
      </c>
      <c r="AC1426" s="102" t="s">
        <v>637</v>
      </c>
      <c r="AD1426" s="103">
        <f>Table1[[#This Row],[QTY]]*Table1[[#This Row],['# Books]]</f>
        <v>0</v>
      </c>
      <c r="AE1426" s="104">
        <f>Table1[[#This Row],[QTY]]*Table1[[#This Row],[S&amp;L Price]]</f>
        <v>0</v>
      </c>
    </row>
    <row r="1427" spans="1:31" ht="18" customHeight="1" x14ac:dyDescent="0.25">
      <c r="A1427" s="86"/>
      <c r="B1427" s="87"/>
      <c r="C1427" s="88">
        <v>17</v>
      </c>
      <c r="D1427" s="89" t="s">
        <v>3376</v>
      </c>
      <c r="E1427" s="90">
        <v>1</v>
      </c>
      <c r="F1427" s="91" t="s">
        <v>3432</v>
      </c>
      <c r="G1427" s="89" t="s">
        <v>0</v>
      </c>
      <c r="H1427" s="89"/>
      <c r="I1427" s="92" t="s">
        <v>3433</v>
      </c>
      <c r="J1427" s="93">
        <v>2014</v>
      </c>
      <c r="K1427" s="94" t="s">
        <v>1413</v>
      </c>
      <c r="L1427" s="91" t="s">
        <v>318</v>
      </c>
      <c r="M1427" s="91" t="s">
        <v>1</v>
      </c>
      <c r="N1427" s="96" t="s">
        <v>491</v>
      </c>
      <c r="O1427" s="96" t="s">
        <v>3434</v>
      </c>
      <c r="P1427" s="92"/>
      <c r="Q1427" s="92"/>
      <c r="R1427" s="92">
        <v>1</v>
      </c>
      <c r="S1427" s="92">
        <v>1</v>
      </c>
      <c r="T1427" s="92" t="s">
        <v>3381</v>
      </c>
      <c r="U1427" s="92"/>
      <c r="V1427" s="91" t="s">
        <v>7</v>
      </c>
      <c r="W1427" s="91" t="s">
        <v>278</v>
      </c>
      <c r="X1427" s="98" t="s">
        <v>3435</v>
      </c>
      <c r="Y1427" s="91" t="s">
        <v>395</v>
      </c>
      <c r="Z1427" s="99">
        <v>23.6</v>
      </c>
      <c r="AA1427" s="100">
        <v>17.7</v>
      </c>
      <c r="AB1427" s="101" t="s">
        <v>3436</v>
      </c>
      <c r="AC1427" s="102" t="s">
        <v>637</v>
      </c>
      <c r="AD1427" s="103">
        <f>Table1[[#This Row],[QTY]]*Table1[[#This Row],['# Books]]</f>
        <v>0</v>
      </c>
      <c r="AE1427" s="104">
        <f>Table1[[#This Row],[QTY]]*Table1[[#This Row],[S&amp;L Price]]</f>
        <v>0</v>
      </c>
    </row>
    <row r="1428" spans="1:31" ht="18" hidden="1" customHeight="1" x14ac:dyDescent="0.25">
      <c r="A1428" s="86"/>
      <c r="B1428" s="87"/>
      <c r="C1428" s="88">
        <v>17</v>
      </c>
      <c r="D1428" s="89" t="s">
        <v>3376</v>
      </c>
      <c r="E1428" s="90">
        <v>1</v>
      </c>
      <c r="F1428" s="91" t="s">
        <v>3432</v>
      </c>
      <c r="G1428" s="89" t="s">
        <v>3</v>
      </c>
      <c r="H1428" s="89"/>
      <c r="I1428" s="92" t="s">
        <v>3437</v>
      </c>
      <c r="J1428" s="93">
        <v>2014</v>
      </c>
      <c r="K1428" s="94" t="s">
        <v>1413</v>
      </c>
      <c r="L1428" s="91"/>
      <c r="M1428" s="91"/>
      <c r="N1428" s="96" t="s">
        <v>491</v>
      </c>
      <c r="O1428" s="96" t="s">
        <v>3434</v>
      </c>
      <c r="P1428" s="92"/>
      <c r="Q1428" s="92"/>
      <c r="R1428" s="92">
        <v>1</v>
      </c>
      <c r="S1428" s="92">
        <v>1</v>
      </c>
      <c r="T1428" s="92" t="s">
        <v>3381</v>
      </c>
      <c r="U1428" s="92"/>
      <c r="V1428" s="91" t="s">
        <v>7</v>
      </c>
      <c r="W1428" s="91" t="s">
        <v>278</v>
      </c>
      <c r="X1428" s="98" t="s">
        <v>3435</v>
      </c>
      <c r="Y1428" s="91" t="s">
        <v>395</v>
      </c>
      <c r="Z1428" s="99">
        <v>23.6</v>
      </c>
      <c r="AA1428" s="100">
        <v>17.7</v>
      </c>
      <c r="AB1428" s="101" t="s">
        <v>3436</v>
      </c>
      <c r="AC1428" s="102" t="s">
        <v>637</v>
      </c>
      <c r="AD1428" s="103">
        <f>Table1[[#This Row],[QTY]]*Table1[[#This Row],['# Books]]</f>
        <v>0</v>
      </c>
      <c r="AE1428" s="104">
        <f>Table1[[#This Row],[QTY]]*Table1[[#This Row],[S&amp;L Price]]</f>
        <v>0</v>
      </c>
    </row>
    <row r="1429" spans="1:31" ht="18" customHeight="1" x14ac:dyDescent="0.25">
      <c r="A1429" s="86"/>
      <c r="B1429" s="87"/>
      <c r="C1429" s="88">
        <v>17</v>
      </c>
      <c r="D1429" s="89" t="s">
        <v>3376</v>
      </c>
      <c r="E1429" s="90">
        <v>1</v>
      </c>
      <c r="F1429" s="91" t="s">
        <v>3438</v>
      </c>
      <c r="G1429" s="89" t="s">
        <v>0</v>
      </c>
      <c r="H1429" s="89"/>
      <c r="I1429" s="92" t="s">
        <v>3439</v>
      </c>
      <c r="J1429" s="93">
        <v>2014</v>
      </c>
      <c r="K1429" s="94" t="s">
        <v>1413</v>
      </c>
      <c r="L1429" s="91" t="s">
        <v>318</v>
      </c>
      <c r="M1429" s="91" t="s">
        <v>1</v>
      </c>
      <c r="N1429" s="96" t="s">
        <v>491</v>
      </c>
      <c r="O1429" s="96" t="s">
        <v>3434</v>
      </c>
      <c r="P1429" s="92"/>
      <c r="Q1429" s="92"/>
      <c r="R1429" s="92">
        <v>1</v>
      </c>
      <c r="S1429" s="92">
        <v>1</v>
      </c>
      <c r="T1429" s="92" t="s">
        <v>3381</v>
      </c>
      <c r="U1429" s="92"/>
      <c r="V1429" s="91" t="s">
        <v>7</v>
      </c>
      <c r="W1429" s="91" t="s">
        <v>278</v>
      </c>
      <c r="X1429" s="98" t="s">
        <v>3440</v>
      </c>
      <c r="Y1429" s="91" t="s">
        <v>395</v>
      </c>
      <c r="Z1429" s="99">
        <v>23.6</v>
      </c>
      <c r="AA1429" s="100">
        <v>17.7</v>
      </c>
      <c r="AB1429" s="101" t="s">
        <v>3441</v>
      </c>
      <c r="AC1429" s="102" t="s">
        <v>637</v>
      </c>
      <c r="AD1429" s="103">
        <f>Table1[[#This Row],[QTY]]*Table1[[#This Row],['# Books]]</f>
        <v>0</v>
      </c>
      <c r="AE1429" s="104">
        <f>Table1[[#This Row],[QTY]]*Table1[[#This Row],[S&amp;L Price]]</f>
        <v>0</v>
      </c>
    </row>
    <row r="1430" spans="1:31" ht="18" hidden="1" customHeight="1" x14ac:dyDescent="0.25">
      <c r="A1430" s="86"/>
      <c r="B1430" s="87"/>
      <c r="C1430" s="88">
        <v>17</v>
      </c>
      <c r="D1430" s="89" t="s">
        <v>3376</v>
      </c>
      <c r="E1430" s="90">
        <v>1</v>
      </c>
      <c r="F1430" s="91" t="s">
        <v>3438</v>
      </c>
      <c r="G1430" s="89" t="s">
        <v>3</v>
      </c>
      <c r="H1430" s="89"/>
      <c r="I1430" s="92" t="s">
        <v>3442</v>
      </c>
      <c r="J1430" s="93">
        <v>2014</v>
      </c>
      <c r="K1430" s="94" t="s">
        <v>1413</v>
      </c>
      <c r="L1430" s="91"/>
      <c r="M1430" s="91"/>
      <c r="N1430" s="96" t="s">
        <v>491</v>
      </c>
      <c r="O1430" s="96" t="s">
        <v>3434</v>
      </c>
      <c r="P1430" s="92"/>
      <c r="Q1430" s="92"/>
      <c r="R1430" s="92">
        <v>1</v>
      </c>
      <c r="S1430" s="92">
        <v>1</v>
      </c>
      <c r="T1430" s="92" t="s">
        <v>3381</v>
      </c>
      <c r="U1430" s="92"/>
      <c r="V1430" s="91" t="s">
        <v>7</v>
      </c>
      <c r="W1430" s="91" t="s">
        <v>278</v>
      </c>
      <c r="X1430" s="98" t="s">
        <v>3440</v>
      </c>
      <c r="Y1430" s="91" t="s">
        <v>395</v>
      </c>
      <c r="Z1430" s="99">
        <v>23.6</v>
      </c>
      <c r="AA1430" s="100">
        <v>17.7</v>
      </c>
      <c r="AB1430" s="101" t="s">
        <v>3441</v>
      </c>
      <c r="AC1430" s="102" t="s">
        <v>637</v>
      </c>
      <c r="AD1430" s="103">
        <f>Table1[[#This Row],[QTY]]*Table1[[#This Row],['# Books]]</f>
        <v>0</v>
      </c>
      <c r="AE1430" s="104">
        <f>Table1[[#This Row],[QTY]]*Table1[[#This Row],[S&amp;L Price]]</f>
        <v>0</v>
      </c>
    </row>
    <row r="1431" spans="1:31" ht="18" customHeight="1" x14ac:dyDescent="0.25">
      <c r="A1431" s="86"/>
      <c r="B1431" s="87"/>
      <c r="C1431" s="88">
        <v>17</v>
      </c>
      <c r="D1431" s="89" t="s">
        <v>3376</v>
      </c>
      <c r="E1431" s="90">
        <v>1</v>
      </c>
      <c r="F1431" s="91" t="s">
        <v>3455</v>
      </c>
      <c r="G1431" s="89" t="s">
        <v>0</v>
      </c>
      <c r="H1431" s="89"/>
      <c r="I1431" s="92" t="s">
        <v>3456</v>
      </c>
      <c r="J1431" s="93">
        <v>2014</v>
      </c>
      <c r="K1431" s="94" t="s">
        <v>1413</v>
      </c>
      <c r="L1431" s="91" t="s">
        <v>318</v>
      </c>
      <c r="M1431" s="91" t="s">
        <v>1</v>
      </c>
      <c r="N1431" s="96" t="s">
        <v>491</v>
      </c>
      <c r="O1431" s="96" t="s">
        <v>3434</v>
      </c>
      <c r="P1431" s="92"/>
      <c r="Q1431" s="92"/>
      <c r="R1431" s="92">
        <v>1</v>
      </c>
      <c r="S1431" s="92">
        <v>1</v>
      </c>
      <c r="T1431" s="92" t="s">
        <v>3381</v>
      </c>
      <c r="U1431" s="92" t="s">
        <v>4193</v>
      </c>
      <c r="V1431" s="91" t="s">
        <v>7</v>
      </c>
      <c r="W1431" s="91" t="s">
        <v>278</v>
      </c>
      <c r="X1431" s="98" t="s">
        <v>3457</v>
      </c>
      <c r="Y1431" s="91" t="s">
        <v>395</v>
      </c>
      <c r="Z1431" s="99">
        <v>23.6</v>
      </c>
      <c r="AA1431" s="100">
        <v>17.7</v>
      </c>
      <c r="AB1431" s="101" t="s">
        <v>3458</v>
      </c>
      <c r="AC1431" s="102" t="s">
        <v>637</v>
      </c>
      <c r="AD1431" s="103">
        <f>Table1[[#This Row],[QTY]]*Table1[[#This Row],['# Books]]</f>
        <v>0</v>
      </c>
      <c r="AE1431" s="104">
        <f>Table1[[#This Row],[QTY]]*Table1[[#This Row],[S&amp;L Price]]</f>
        <v>0</v>
      </c>
    </row>
    <row r="1432" spans="1:31" ht="18" hidden="1" customHeight="1" x14ac:dyDescent="0.25">
      <c r="A1432" s="86"/>
      <c r="B1432" s="87"/>
      <c r="C1432" s="88">
        <v>17</v>
      </c>
      <c r="D1432" s="89" t="s">
        <v>3376</v>
      </c>
      <c r="E1432" s="90">
        <v>1</v>
      </c>
      <c r="F1432" s="91" t="s">
        <v>3455</v>
      </c>
      <c r="G1432" s="89" t="s">
        <v>3</v>
      </c>
      <c r="H1432" s="89"/>
      <c r="I1432" s="92" t="s">
        <v>3459</v>
      </c>
      <c r="J1432" s="93">
        <v>2014</v>
      </c>
      <c r="K1432" s="94" t="s">
        <v>1413</v>
      </c>
      <c r="L1432" s="91"/>
      <c r="M1432" s="91"/>
      <c r="N1432" s="96" t="s">
        <v>491</v>
      </c>
      <c r="O1432" s="96" t="s">
        <v>3434</v>
      </c>
      <c r="P1432" s="92"/>
      <c r="Q1432" s="92"/>
      <c r="R1432" s="92">
        <v>1</v>
      </c>
      <c r="S1432" s="92">
        <v>1</v>
      </c>
      <c r="T1432" s="92" t="s">
        <v>3381</v>
      </c>
      <c r="U1432" s="92" t="s">
        <v>4193</v>
      </c>
      <c r="V1432" s="91" t="s">
        <v>7</v>
      </c>
      <c r="W1432" s="91" t="s">
        <v>278</v>
      </c>
      <c r="X1432" s="98" t="s">
        <v>3457</v>
      </c>
      <c r="Y1432" s="91" t="s">
        <v>395</v>
      </c>
      <c r="Z1432" s="99">
        <v>23.6</v>
      </c>
      <c r="AA1432" s="100">
        <v>17.7</v>
      </c>
      <c r="AB1432" s="101" t="s">
        <v>3458</v>
      </c>
      <c r="AC1432" s="102" t="s">
        <v>637</v>
      </c>
      <c r="AD1432" s="103">
        <f>Table1[[#This Row],[QTY]]*Table1[[#This Row],['# Books]]</f>
        <v>0</v>
      </c>
      <c r="AE1432" s="104">
        <f>Table1[[#This Row],[QTY]]*Table1[[#This Row],[S&amp;L Price]]</f>
        <v>0</v>
      </c>
    </row>
    <row r="1433" spans="1:31" ht="18" customHeight="1" x14ac:dyDescent="0.25">
      <c r="A1433" s="86"/>
      <c r="B1433" s="87"/>
      <c r="C1433" s="88">
        <v>17</v>
      </c>
      <c r="D1433" s="89" t="s">
        <v>3376</v>
      </c>
      <c r="E1433" s="90">
        <v>1</v>
      </c>
      <c r="F1433" s="91" t="s">
        <v>3477</v>
      </c>
      <c r="G1433" s="89" t="s">
        <v>0</v>
      </c>
      <c r="H1433" s="89"/>
      <c r="I1433" s="92" t="s">
        <v>3478</v>
      </c>
      <c r="J1433" s="93">
        <v>2014</v>
      </c>
      <c r="K1433" s="94" t="s">
        <v>1413</v>
      </c>
      <c r="L1433" s="91" t="s">
        <v>318</v>
      </c>
      <c r="M1433" s="91" t="s">
        <v>1</v>
      </c>
      <c r="N1433" s="96" t="s">
        <v>491</v>
      </c>
      <c r="O1433" s="96" t="s">
        <v>3434</v>
      </c>
      <c r="P1433" s="92"/>
      <c r="Q1433" s="92"/>
      <c r="R1433" s="92">
        <v>1</v>
      </c>
      <c r="S1433" s="92">
        <v>1</v>
      </c>
      <c r="T1433" s="92" t="s">
        <v>3381</v>
      </c>
      <c r="U1433" s="92"/>
      <c r="V1433" s="91" t="s">
        <v>7</v>
      </c>
      <c r="W1433" s="91" t="s">
        <v>278</v>
      </c>
      <c r="X1433" s="98" t="s">
        <v>3479</v>
      </c>
      <c r="Y1433" s="91" t="s">
        <v>395</v>
      </c>
      <c r="Z1433" s="99">
        <v>23.6</v>
      </c>
      <c r="AA1433" s="100">
        <v>17.7</v>
      </c>
      <c r="AB1433" s="101" t="s">
        <v>3480</v>
      </c>
      <c r="AC1433" s="102" t="s">
        <v>637</v>
      </c>
      <c r="AD1433" s="103">
        <f>Table1[[#This Row],[QTY]]*Table1[[#This Row],['# Books]]</f>
        <v>0</v>
      </c>
      <c r="AE1433" s="104">
        <f>Table1[[#This Row],[QTY]]*Table1[[#This Row],[S&amp;L Price]]</f>
        <v>0</v>
      </c>
    </row>
    <row r="1434" spans="1:31" ht="18" hidden="1" customHeight="1" x14ac:dyDescent="0.25">
      <c r="A1434" s="86"/>
      <c r="B1434" s="87"/>
      <c r="C1434" s="88">
        <v>17</v>
      </c>
      <c r="D1434" s="89" t="s">
        <v>3376</v>
      </c>
      <c r="E1434" s="90">
        <v>1</v>
      </c>
      <c r="F1434" s="91" t="s">
        <v>3477</v>
      </c>
      <c r="G1434" s="89" t="s">
        <v>3</v>
      </c>
      <c r="H1434" s="89"/>
      <c r="I1434" s="92" t="s">
        <v>3481</v>
      </c>
      <c r="J1434" s="93">
        <v>2014</v>
      </c>
      <c r="K1434" s="94" t="s">
        <v>1413</v>
      </c>
      <c r="L1434" s="91"/>
      <c r="M1434" s="91"/>
      <c r="N1434" s="96" t="s">
        <v>491</v>
      </c>
      <c r="O1434" s="96" t="s">
        <v>3434</v>
      </c>
      <c r="P1434" s="92"/>
      <c r="Q1434" s="92"/>
      <c r="R1434" s="92">
        <v>1</v>
      </c>
      <c r="S1434" s="92">
        <v>1</v>
      </c>
      <c r="T1434" s="92" t="s">
        <v>3381</v>
      </c>
      <c r="U1434" s="92"/>
      <c r="V1434" s="91" t="s">
        <v>7</v>
      </c>
      <c r="W1434" s="91" t="s">
        <v>278</v>
      </c>
      <c r="X1434" s="98" t="s">
        <v>3479</v>
      </c>
      <c r="Y1434" s="91" t="s">
        <v>395</v>
      </c>
      <c r="Z1434" s="99">
        <v>23.6</v>
      </c>
      <c r="AA1434" s="100">
        <v>17.7</v>
      </c>
      <c r="AB1434" s="101" t="s">
        <v>3480</v>
      </c>
      <c r="AC1434" s="102" t="s">
        <v>637</v>
      </c>
      <c r="AD1434" s="103">
        <f>Table1[[#This Row],[QTY]]*Table1[[#This Row],['# Books]]</f>
        <v>0</v>
      </c>
      <c r="AE1434" s="104">
        <f>Table1[[#This Row],[QTY]]*Table1[[#This Row],[S&amp;L Price]]</f>
        <v>0</v>
      </c>
    </row>
    <row r="1435" spans="1:31" ht="18" customHeight="1" x14ac:dyDescent="0.25">
      <c r="A1435" s="86"/>
      <c r="B1435" s="87"/>
      <c r="C1435" s="88">
        <v>17</v>
      </c>
      <c r="D1435" s="89" t="s">
        <v>3376</v>
      </c>
      <c r="E1435" s="90">
        <v>1</v>
      </c>
      <c r="F1435" s="91" t="s">
        <v>3482</v>
      </c>
      <c r="G1435" s="89" t="s">
        <v>0</v>
      </c>
      <c r="H1435" s="89"/>
      <c r="I1435" s="92" t="s">
        <v>3483</v>
      </c>
      <c r="J1435" s="93">
        <v>2014</v>
      </c>
      <c r="K1435" s="94" t="s">
        <v>1413</v>
      </c>
      <c r="L1435" s="91" t="s">
        <v>318</v>
      </c>
      <c r="M1435" s="91" t="s">
        <v>1</v>
      </c>
      <c r="N1435" s="96" t="s">
        <v>491</v>
      </c>
      <c r="O1435" s="96" t="s">
        <v>3434</v>
      </c>
      <c r="P1435" s="92"/>
      <c r="Q1435" s="92"/>
      <c r="R1435" s="92">
        <v>1</v>
      </c>
      <c r="S1435" s="92">
        <v>1</v>
      </c>
      <c r="T1435" s="92" t="s">
        <v>3381</v>
      </c>
      <c r="U1435" s="92" t="s">
        <v>3545</v>
      </c>
      <c r="V1435" s="91" t="s">
        <v>7</v>
      </c>
      <c r="W1435" s="91" t="s">
        <v>278</v>
      </c>
      <c r="X1435" s="98" t="s">
        <v>3484</v>
      </c>
      <c r="Y1435" s="91" t="s">
        <v>395</v>
      </c>
      <c r="Z1435" s="99">
        <v>23.6</v>
      </c>
      <c r="AA1435" s="100">
        <v>17.7</v>
      </c>
      <c r="AB1435" s="101" t="s">
        <v>3485</v>
      </c>
      <c r="AC1435" s="102" t="s">
        <v>637</v>
      </c>
      <c r="AD1435" s="103">
        <f>Table1[[#This Row],[QTY]]*Table1[[#This Row],['# Books]]</f>
        <v>0</v>
      </c>
      <c r="AE1435" s="104">
        <f>Table1[[#This Row],[QTY]]*Table1[[#This Row],[S&amp;L Price]]</f>
        <v>0</v>
      </c>
    </row>
    <row r="1436" spans="1:31" ht="18" hidden="1" customHeight="1" x14ac:dyDescent="0.25">
      <c r="A1436" s="86"/>
      <c r="B1436" s="87"/>
      <c r="C1436" s="88">
        <v>17</v>
      </c>
      <c r="D1436" s="89" t="s">
        <v>3376</v>
      </c>
      <c r="E1436" s="90">
        <v>1</v>
      </c>
      <c r="F1436" s="91" t="s">
        <v>3482</v>
      </c>
      <c r="G1436" s="89" t="s">
        <v>3</v>
      </c>
      <c r="H1436" s="89"/>
      <c r="I1436" s="92" t="s">
        <v>3486</v>
      </c>
      <c r="J1436" s="93">
        <v>2014</v>
      </c>
      <c r="K1436" s="94" t="s">
        <v>1413</v>
      </c>
      <c r="L1436" s="91"/>
      <c r="M1436" s="91"/>
      <c r="N1436" s="96" t="s">
        <v>491</v>
      </c>
      <c r="O1436" s="96" t="s">
        <v>3434</v>
      </c>
      <c r="P1436" s="92"/>
      <c r="Q1436" s="92"/>
      <c r="R1436" s="92">
        <v>1</v>
      </c>
      <c r="S1436" s="92">
        <v>1</v>
      </c>
      <c r="T1436" s="92" t="s">
        <v>3381</v>
      </c>
      <c r="U1436" s="92" t="s">
        <v>3545</v>
      </c>
      <c r="V1436" s="91" t="s">
        <v>7</v>
      </c>
      <c r="W1436" s="91" t="s">
        <v>278</v>
      </c>
      <c r="X1436" s="98" t="s">
        <v>3484</v>
      </c>
      <c r="Y1436" s="91" t="s">
        <v>395</v>
      </c>
      <c r="Z1436" s="99">
        <v>23.6</v>
      </c>
      <c r="AA1436" s="100">
        <v>17.7</v>
      </c>
      <c r="AB1436" s="101" t="s">
        <v>3485</v>
      </c>
      <c r="AC1436" s="102" t="s">
        <v>637</v>
      </c>
      <c r="AD1436" s="103">
        <f>Table1[[#This Row],[QTY]]*Table1[[#This Row],['# Books]]</f>
        <v>0</v>
      </c>
      <c r="AE1436" s="104">
        <f>Table1[[#This Row],[QTY]]*Table1[[#This Row],[S&amp;L Price]]</f>
        <v>0</v>
      </c>
    </row>
    <row r="1437" spans="1:31" ht="18" customHeight="1" x14ac:dyDescent="0.25">
      <c r="A1437" s="86"/>
      <c r="B1437" s="87"/>
      <c r="C1437" s="88">
        <v>17</v>
      </c>
      <c r="D1437" s="89" t="s">
        <v>3376</v>
      </c>
      <c r="E1437" s="90">
        <v>1</v>
      </c>
      <c r="F1437" s="91" t="s">
        <v>3487</v>
      </c>
      <c r="G1437" s="89" t="s">
        <v>0</v>
      </c>
      <c r="H1437" s="89"/>
      <c r="I1437" s="92" t="s">
        <v>3488</v>
      </c>
      <c r="J1437" s="93">
        <v>2013</v>
      </c>
      <c r="K1437" s="94" t="s">
        <v>1412</v>
      </c>
      <c r="L1437" s="91" t="s">
        <v>318</v>
      </c>
      <c r="M1437" s="91" t="s">
        <v>1</v>
      </c>
      <c r="N1437" s="96" t="s">
        <v>491</v>
      </c>
      <c r="O1437" s="96" t="s">
        <v>3380</v>
      </c>
      <c r="P1437" s="92"/>
      <c r="Q1437" s="92" t="s">
        <v>9258</v>
      </c>
      <c r="R1437" s="92">
        <v>1</v>
      </c>
      <c r="S1437" s="92">
        <v>1</v>
      </c>
      <c r="T1437" s="92" t="s">
        <v>3381</v>
      </c>
      <c r="U1437" s="92"/>
      <c r="V1437" s="91" t="s">
        <v>7</v>
      </c>
      <c r="W1437" s="91" t="s">
        <v>278</v>
      </c>
      <c r="X1437" s="98" t="s">
        <v>3489</v>
      </c>
      <c r="Y1437" s="91" t="s">
        <v>395</v>
      </c>
      <c r="Z1437" s="99">
        <v>23.6</v>
      </c>
      <c r="AA1437" s="100">
        <v>17.7</v>
      </c>
      <c r="AB1437" s="101" t="s">
        <v>3490</v>
      </c>
      <c r="AC1437" s="102" t="s">
        <v>637</v>
      </c>
      <c r="AD1437" s="103">
        <f>Table1[[#This Row],[QTY]]*Table1[[#This Row],['# Books]]</f>
        <v>0</v>
      </c>
      <c r="AE1437" s="104">
        <f>Table1[[#This Row],[QTY]]*Table1[[#This Row],[S&amp;L Price]]</f>
        <v>0</v>
      </c>
    </row>
    <row r="1438" spans="1:31" ht="18" hidden="1" customHeight="1" x14ac:dyDescent="0.25">
      <c r="A1438" s="86"/>
      <c r="B1438" s="87"/>
      <c r="C1438" s="88">
        <v>17</v>
      </c>
      <c r="D1438" s="89" t="s">
        <v>3376</v>
      </c>
      <c r="E1438" s="90">
        <v>1</v>
      </c>
      <c r="F1438" s="91" t="s">
        <v>3487</v>
      </c>
      <c r="G1438" s="89" t="s">
        <v>3</v>
      </c>
      <c r="H1438" s="89"/>
      <c r="I1438" s="92" t="s">
        <v>3491</v>
      </c>
      <c r="J1438" s="93">
        <v>2013</v>
      </c>
      <c r="K1438" s="94" t="s">
        <v>1412</v>
      </c>
      <c r="L1438" s="91"/>
      <c r="M1438" s="91"/>
      <c r="N1438" s="96" t="s">
        <v>491</v>
      </c>
      <c r="O1438" s="96" t="s">
        <v>3380</v>
      </c>
      <c r="P1438" s="92"/>
      <c r="Q1438" s="92" t="s">
        <v>9258</v>
      </c>
      <c r="R1438" s="92">
        <v>1</v>
      </c>
      <c r="S1438" s="92">
        <v>1</v>
      </c>
      <c r="T1438" s="92" t="s">
        <v>3381</v>
      </c>
      <c r="U1438" s="92"/>
      <c r="V1438" s="91" t="s">
        <v>7</v>
      </c>
      <c r="W1438" s="91" t="s">
        <v>278</v>
      </c>
      <c r="X1438" s="98" t="s">
        <v>3489</v>
      </c>
      <c r="Y1438" s="91" t="s">
        <v>395</v>
      </c>
      <c r="Z1438" s="99">
        <v>23.6</v>
      </c>
      <c r="AA1438" s="100">
        <v>17.7</v>
      </c>
      <c r="AB1438" s="101" t="s">
        <v>3490</v>
      </c>
      <c r="AC1438" s="102" t="s">
        <v>637</v>
      </c>
      <c r="AD1438" s="103">
        <f>Table1[[#This Row],[QTY]]*Table1[[#This Row],['# Books]]</f>
        <v>0</v>
      </c>
      <c r="AE1438" s="104">
        <f>Table1[[#This Row],[QTY]]*Table1[[#This Row],[S&amp;L Price]]</f>
        <v>0</v>
      </c>
    </row>
    <row r="1439" spans="1:31" ht="18" customHeight="1" x14ac:dyDescent="0.25">
      <c r="A1439" s="86"/>
      <c r="B1439" s="87"/>
      <c r="C1439" s="88">
        <v>17</v>
      </c>
      <c r="D1439" s="89" t="s">
        <v>3376</v>
      </c>
      <c r="E1439" s="90">
        <v>1</v>
      </c>
      <c r="F1439" s="91" t="s">
        <v>3492</v>
      </c>
      <c r="G1439" s="89" t="s">
        <v>0</v>
      </c>
      <c r="H1439" s="89"/>
      <c r="I1439" s="92" t="s">
        <v>3493</v>
      </c>
      <c r="J1439" s="93">
        <v>2013</v>
      </c>
      <c r="K1439" s="94" t="s">
        <v>1412</v>
      </c>
      <c r="L1439" s="91" t="s">
        <v>318</v>
      </c>
      <c r="M1439" s="91" t="s">
        <v>1</v>
      </c>
      <c r="N1439" s="96" t="s">
        <v>491</v>
      </c>
      <c r="O1439" s="96" t="s">
        <v>3380</v>
      </c>
      <c r="P1439" s="92"/>
      <c r="Q1439" s="92" t="s">
        <v>9258</v>
      </c>
      <c r="R1439" s="92">
        <v>1</v>
      </c>
      <c r="S1439" s="92">
        <v>1</v>
      </c>
      <c r="T1439" s="92" t="s">
        <v>3381</v>
      </c>
      <c r="U1439" s="92" t="s">
        <v>9512</v>
      </c>
      <c r="V1439" s="91" t="s">
        <v>7</v>
      </c>
      <c r="W1439" s="91" t="s">
        <v>278</v>
      </c>
      <c r="X1439" s="98" t="s">
        <v>9513</v>
      </c>
      <c r="Y1439" s="91" t="s">
        <v>395</v>
      </c>
      <c r="Z1439" s="99">
        <v>23.6</v>
      </c>
      <c r="AA1439" s="100">
        <v>17.7</v>
      </c>
      <c r="AB1439" s="101" t="s">
        <v>1685</v>
      </c>
      <c r="AC1439" s="102" t="s">
        <v>637</v>
      </c>
      <c r="AD1439" s="103">
        <f>Table1[[#This Row],[QTY]]*Table1[[#This Row],['# Books]]</f>
        <v>0</v>
      </c>
      <c r="AE1439" s="104">
        <f>Table1[[#This Row],[QTY]]*Table1[[#This Row],[S&amp;L Price]]</f>
        <v>0</v>
      </c>
    </row>
    <row r="1440" spans="1:31" ht="18" hidden="1" customHeight="1" x14ac:dyDescent="0.25">
      <c r="A1440" s="86"/>
      <c r="B1440" s="87"/>
      <c r="C1440" s="88">
        <v>17</v>
      </c>
      <c r="D1440" s="89" t="s">
        <v>3376</v>
      </c>
      <c r="E1440" s="90">
        <v>1</v>
      </c>
      <c r="F1440" s="91" t="s">
        <v>3492</v>
      </c>
      <c r="G1440" s="89" t="s">
        <v>3</v>
      </c>
      <c r="H1440" s="89"/>
      <c r="I1440" s="92" t="s">
        <v>3494</v>
      </c>
      <c r="J1440" s="93">
        <v>2013</v>
      </c>
      <c r="K1440" s="94" t="s">
        <v>1412</v>
      </c>
      <c r="L1440" s="91"/>
      <c r="M1440" s="91"/>
      <c r="N1440" s="96" t="s">
        <v>491</v>
      </c>
      <c r="O1440" s="96" t="s">
        <v>3380</v>
      </c>
      <c r="P1440" s="92"/>
      <c r="Q1440" s="92" t="s">
        <v>9258</v>
      </c>
      <c r="R1440" s="92">
        <v>1</v>
      </c>
      <c r="S1440" s="92">
        <v>1</v>
      </c>
      <c r="T1440" s="92" t="s">
        <v>3381</v>
      </c>
      <c r="U1440" s="92"/>
      <c r="V1440" s="91" t="s">
        <v>7</v>
      </c>
      <c r="W1440" s="91" t="s">
        <v>278</v>
      </c>
      <c r="X1440" s="98" t="s">
        <v>9513</v>
      </c>
      <c r="Y1440" s="91" t="s">
        <v>395</v>
      </c>
      <c r="Z1440" s="99">
        <v>23.6</v>
      </c>
      <c r="AA1440" s="100">
        <v>17.7</v>
      </c>
      <c r="AB1440" s="101" t="s">
        <v>1685</v>
      </c>
      <c r="AC1440" s="102" t="s">
        <v>637</v>
      </c>
      <c r="AD1440" s="103">
        <f>Table1[[#This Row],[QTY]]*Table1[[#This Row],['# Books]]</f>
        <v>0</v>
      </c>
      <c r="AE1440" s="104">
        <f>Table1[[#This Row],[QTY]]*Table1[[#This Row],[S&amp;L Price]]</f>
        <v>0</v>
      </c>
    </row>
    <row r="1441" spans="1:31" ht="18" customHeight="1" x14ac:dyDescent="0.25">
      <c r="A1441" s="86"/>
      <c r="B1441" s="87"/>
      <c r="C1441" s="88">
        <v>17</v>
      </c>
      <c r="D1441" s="89" t="s">
        <v>3376</v>
      </c>
      <c r="E1441" s="90">
        <v>1</v>
      </c>
      <c r="F1441" s="91" t="s">
        <v>3495</v>
      </c>
      <c r="G1441" s="89" t="s">
        <v>0</v>
      </c>
      <c r="H1441" s="89"/>
      <c r="I1441" s="92" t="s">
        <v>3496</v>
      </c>
      <c r="J1441" s="93">
        <v>2013</v>
      </c>
      <c r="K1441" s="94" t="s">
        <v>1412</v>
      </c>
      <c r="L1441" s="91" t="s">
        <v>318</v>
      </c>
      <c r="M1441" s="91" t="s">
        <v>1</v>
      </c>
      <c r="N1441" s="96" t="s">
        <v>491</v>
      </c>
      <c r="O1441" s="96" t="s">
        <v>3380</v>
      </c>
      <c r="P1441" s="92"/>
      <c r="Q1441" s="92" t="s">
        <v>9258</v>
      </c>
      <c r="R1441" s="92">
        <v>1</v>
      </c>
      <c r="S1441" s="92">
        <v>1</v>
      </c>
      <c r="T1441" s="92" t="s">
        <v>3381</v>
      </c>
      <c r="U1441" s="92" t="s">
        <v>9514</v>
      </c>
      <c r="V1441" s="91" t="s">
        <v>7</v>
      </c>
      <c r="W1441" s="91" t="s">
        <v>278</v>
      </c>
      <c r="X1441" s="98" t="s">
        <v>3497</v>
      </c>
      <c r="Y1441" s="91" t="s">
        <v>395</v>
      </c>
      <c r="Z1441" s="99">
        <v>23.6</v>
      </c>
      <c r="AA1441" s="100">
        <v>17.7</v>
      </c>
      <c r="AB1441" s="101" t="s">
        <v>977</v>
      </c>
      <c r="AC1441" s="102" t="s">
        <v>637</v>
      </c>
      <c r="AD1441" s="103">
        <f>Table1[[#This Row],[QTY]]*Table1[[#This Row],['# Books]]</f>
        <v>0</v>
      </c>
      <c r="AE1441" s="104">
        <f>Table1[[#This Row],[QTY]]*Table1[[#This Row],[S&amp;L Price]]</f>
        <v>0</v>
      </c>
    </row>
    <row r="1442" spans="1:31" ht="18" hidden="1" customHeight="1" x14ac:dyDescent="0.25">
      <c r="A1442" s="86"/>
      <c r="B1442" s="87"/>
      <c r="C1442" s="88">
        <v>17</v>
      </c>
      <c r="D1442" s="89" t="s">
        <v>3376</v>
      </c>
      <c r="E1442" s="90">
        <v>1</v>
      </c>
      <c r="F1442" s="91" t="s">
        <v>3495</v>
      </c>
      <c r="G1442" s="89" t="s">
        <v>3</v>
      </c>
      <c r="H1442" s="89"/>
      <c r="I1442" s="92" t="s">
        <v>3498</v>
      </c>
      <c r="J1442" s="93">
        <v>2013</v>
      </c>
      <c r="K1442" s="94" t="s">
        <v>1412</v>
      </c>
      <c r="L1442" s="91"/>
      <c r="M1442" s="91"/>
      <c r="N1442" s="96" t="s">
        <v>491</v>
      </c>
      <c r="O1442" s="96" t="s">
        <v>3380</v>
      </c>
      <c r="P1442" s="92"/>
      <c r="Q1442" s="92" t="s">
        <v>9258</v>
      </c>
      <c r="R1442" s="92">
        <v>1</v>
      </c>
      <c r="S1442" s="92">
        <v>1</v>
      </c>
      <c r="T1442" s="92" t="s">
        <v>3381</v>
      </c>
      <c r="U1442" s="92"/>
      <c r="V1442" s="91" t="s">
        <v>7</v>
      </c>
      <c r="W1442" s="91" t="s">
        <v>278</v>
      </c>
      <c r="X1442" s="98" t="s">
        <v>3497</v>
      </c>
      <c r="Y1442" s="91" t="s">
        <v>395</v>
      </c>
      <c r="Z1442" s="99">
        <v>23.6</v>
      </c>
      <c r="AA1442" s="100">
        <v>17.7</v>
      </c>
      <c r="AB1442" s="101" t="s">
        <v>977</v>
      </c>
      <c r="AC1442" s="102" t="s">
        <v>637</v>
      </c>
      <c r="AD1442" s="103">
        <f>Table1[[#This Row],[QTY]]*Table1[[#This Row],['# Books]]</f>
        <v>0</v>
      </c>
      <c r="AE1442" s="104">
        <f>Table1[[#This Row],[QTY]]*Table1[[#This Row],[S&amp;L Price]]</f>
        <v>0</v>
      </c>
    </row>
    <row r="1443" spans="1:31" ht="18" customHeight="1" x14ac:dyDescent="0.25">
      <c r="A1443" s="86"/>
      <c r="B1443" s="87"/>
      <c r="C1443" s="88">
        <v>17</v>
      </c>
      <c r="D1443" s="89" t="s">
        <v>3376</v>
      </c>
      <c r="E1443" s="90">
        <v>1</v>
      </c>
      <c r="F1443" s="91" t="s">
        <v>3499</v>
      </c>
      <c r="G1443" s="89" t="s">
        <v>0</v>
      </c>
      <c r="H1443" s="89"/>
      <c r="I1443" s="92" t="s">
        <v>3500</v>
      </c>
      <c r="J1443" s="93">
        <v>2013</v>
      </c>
      <c r="K1443" s="94" t="s">
        <v>1412</v>
      </c>
      <c r="L1443" s="91" t="s">
        <v>318</v>
      </c>
      <c r="M1443" s="91" t="s">
        <v>1</v>
      </c>
      <c r="N1443" s="96" t="s">
        <v>491</v>
      </c>
      <c r="O1443" s="96" t="s">
        <v>3380</v>
      </c>
      <c r="P1443" s="92"/>
      <c r="Q1443" s="92" t="s">
        <v>9258</v>
      </c>
      <c r="R1443" s="92">
        <v>1</v>
      </c>
      <c r="S1443" s="92">
        <v>1</v>
      </c>
      <c r="T1443" s="92" t="s">
        <v>3381</v>
      </c>
      <c r="U1443" s="92"/>
      <c r="V1443" s="91" t="s">
        <v>7</v>
      </c>
      <c r="W1443" s="91" t="s">
        <v>278</v>
      </c>
      <c r="X1443" s="98" t="s">
        <v>9515</v>
      </c>
      <c r="Y1443" s="91" t="s">
        <v>395</v>
      </c>
      <c r="Z1443" s="99">
        <v>23.6</v>
      </c>
      <c r="AA1443" s="100">
        <v>17.7</v>
      </c>
      <c r="AB1443" s="101" t="s">
        <v>9516</v>
      </c>
      <c r="AC1443" s="102" t="s">
        <v>637</v>
      </c>
      <c r="AD1443" s="103">
        <f>Table1[[#This Row],[QTY]]*Table1[[#This Row],['# Books]]</f>
        <v>0</v>
      </c>
      <c r="AE1443" s="104">
        <f>Table1[[#This Row],[QTY]]*Table1[[#This Row],[S&amp;L Price]]</f>
        <v>0</v>
      </c>
    </row>
    <row r="1444" spans="1:31" ht="18" hidden="1" customHeight="1" x14ac:dyDescent="0.25">
      <c r="A1444" s="86"/>
      <c r="B1444" s="87"/>
      <c r="C1444" s="88">
        <v>17</v>
      </c>
      <c r="D1444" s="89" t="s">
        <v>3376</v>
      </c>
      <c r="E1444" s="90">
        <v>1</v>
      </c>
      <c r="F1444" s="91" t="s">
        <v>3499</v>
      </c>
      <c r="G1444" s="89" t="s">
        <v>3</v>
      </c>
      <c r="H1444" s="89"/>
      <c r="I1444" s="92" t="s">
        <v>3501</v>
      </c>
      <c r="J1444" s="93">
        <v>2013</v>
      </c>
      <c r="K1444" s="94" t="s">
        <v>1412</v>
      </c>
      <c r="L1444" s="91"/>
      <c r="M1444" s="91"/>
      <c r="N1444" s="96" t="s">
        <v>491</v>
      </c>
      <c r="O1444" s="96" t="s">
        <v>3380</v>
      </c>
      <c r="P1444" s="92"/>
      <c r="Q1444" s="92" t="s">
        <v>9258</v>
      </c>
      <c r="R1444" s="92">
        <v>1</v>
      </c>
      <c r="S1444" s="92">
        <v>1</v>
      </c>
      <c r="T1444" s="92" t="s">
        <v>3381</v>
      </c>
      <c r="U1444" s="92"/>
      <c r="V1444" s="91" t="s">
        <v>7</v>
      </c>
      <c r="W1444" s="91" t="s">
        <v>278</v>
      </c>
      <c r="X1444" s="98" t="s">
        <v>9515</v>
      </c>
      <c r="Y1444" s="91" t="s">
        <v>395</v>
      </c>
      <c r="Z1444" s="99">
        <v>23.6</v>
      </c>
      <c r="AA1444" s="100">
        <v>17.7</v>
      </c>
      <c r="AB1444" s="101" t="s">
        <v>9516</v>
      </c>
      <c r="AC1444" s="102" t="s">
        <v>637</v>
      </c>
      <c r="AD1444" s="103">
        <f>Table1[[#This Row],[QTY]]*Table1[[#This Row],['# Books]]</f>
        <v>0</v>
      </c>
      <c r="AE1444" s="104">
        <f>Table1[[#This Row],[QTY]]*Table1[[#This Row],[S&amp;L Price]]</f>
        <v>0</v>
      </c>
    </row>
    <row r="1445" spans="1:31" ht="18" customHeight="1" x14ac:dyDescent="0.25">
      <c r="A1445" s="86"/>
      <c r="B1445" s="87"/>
      <c r="C1445" s="88">
        <v>17</v>
      </c>
      <c r="D1445" s="89" t="s">
        <v>3376</v>
      </c>
      <c r="E1445" s="90">
        <v>1</v>
      </c>
      <c r="F1445" s="91" t="s">
        <v>3502</v>
      </c>
      <c r="G1445" s="89" t="s">
        <v>0</v>
      </c>
      <c r="H1445" s="89"/>
      <c r="I1445" s="92" t="s">
        <v>3503</v>
      </c>
      <c r="J1445" s="93">
        <v>2013</v>
      </c>
      <c r="K1445" s="94" t="s">
        <v>1412</v>
      </c>
      <c r="L1445" s="91" t="s">
        <v>318</v>
      </c>
      <c r="M1445" s="91" t="s">
        <v>1</v>
      </c>
      <c r="N1445" s="96" t="s">
        <v>491</v>
      </c>
      <c r="O1445" s="96" t="s">
        <v>3380</v>
      </c>
      <c r="P1445" s="92"/>
      <c r="Q1445" s="92" t="s">
        <v>9258</v>
      </c>
      <c r="R1445" s="92">
        <v>1</v>
      </c>
      <c r="S1445" s="92">
        <v>1</v>
      </c>
      <c r="T1445" s="92" t="s">
        <v>3381</v>
      </c>
      <c r="U1445" s="92"/>
      <c r="V1445" s="91" t="s">
        <v>7</v>
      </c>
      <c r="W1445" s="91" t="s">
        <v>278</v>
      </c>
      <c r="X1445" s="98" t="s">
        <v>3504</v>
      </c>
      <c r="Y1445" s="91" t="s">
        <v>395</v>
      </c>
      <c r="Z1445" s="99">
        <v>23.6</v>
      </c>
      <c r="AA1445" s="100">
        <v>17.7</v>
      </c>
      <c r="AB1445" s="101" t="s">
        <v>979</v>
      </c>
      <c r="AC1445" s="102" t="s">
        <v>637</v>
      </c>
      <c r="AD1445" s="103">
        <f>Table1[[#This Row],[QTY]]*Table1[[#This Row],['# Books]]</f>
        <v>0</v>
      </c>
      <c r="AE1445" s="104">
        <f>Table1[[#This Row],[QTY]]*Table1[[#This Row],[S&amp;L Price]]</f>
        <v>0</v>
      </c>
    </row>
    <row r="1446" spans="1:31" ht="18" hidden="1" customHeight="1" x14ac:dyDescent="0.25">
      <c r="A1446" s="86"/>
      <c r="B1446" s="87"/>
      <c r="C1446" s="88">
        <v>17</v>
      </c>
      <c r="D1446" s="89" t="s">
        <v>3376</v>
      </c>
      <c r="E1446" s="90">
        <v>1</v>
      </c>
      <c r="F1446" s="91" t="s">
        <v>3502</v>
      </c>
      <c r="G1446" s="89" t="s">
        <v>3</v>
      </c>
      <c r="H1446" s="89"/>
      <c r="I1446" s="92" t="s">
        <v>3505</v>
      </c>
      <c r="J1446" s="93">
        <v>2013</v>
      </c>
      <c r="K1446" s="94" t="s">
        <v>1412</v>
      </c>
      <c r="L1446" s="91"/>
      <c r="M1446" s="91"/>
      <c r="N1446" s="96" t="s">
        <v>491</v>
      </c>
      <c r="O1446" s="96" t="s">
        <v>3380</v>
      </c>
      <c r="P1446" s="92"/>
      <c r="Q1446" s="92" t="s">
        <v>9258</v>
      </c>
      <c r="R1446" s="92">
        <v>1</v>
      </c>
      <c r="S1446" s="92">
        <v>1</v>
      </c>
      <c r="T1446" s="92" t="s">
        <v>3381</v>
      </c>
      <c r="U1446" s="92"/>
      <c r="V1446" s="91" t="s">
        <v>7</v>
      </c>
      <c r="W1446" s="91" t="s">
        <v>278</v>
      </c>
      <c r="X1446" s="98" t="s">
        <v>3504</v>
      </c>
      <c r="Y1446" s="91" t="s">
        <v>395</v>
      </c>
      <c r="Z1446" s="99">
        <v>23.6</v>
      </c>
      <c r="AA1446" s="100">
        <v>17.7</v>
      </c>
      <c r="AB1446" s="101" t="s">
        <v>979</v>
      </c>
      <c r="AC1446" s="102" t="s">
        <v>637</v>
      </c>
      <c r="AD1446" s="103">
        <f>Table1[[#This Row],[QTY]]*Table1[[#This Row],['# Books]]</f>
        <v>0</v>
      </c>
      <c r="AE1446" s="104">
        <f>Table1[[#This Row],[QTY]]*Table1[[#This Row],[S&amp;L Price]]</f>
        <v>0</v>
      </c>
    </row>
    <row r="1447" spans="1:31" ht="18" customHeight="1" x14ac:dyDescent="0.25">
      <c r="A1447" s="86"/>
      <c r="B1447" s="87"/>
      <c r="C1447" s="88">
        <v>17</v>
      </c>
      <c r="D1447" s="89" t="s">
        <v>3376</v>
      </c>
      <c r="E1447" s="90">
        <v>1</v>
      </c>
      <c r="F1447" s="91" t="s">
        <v>3420</v>
      </c>
      <c r="G1447" s="89" t="s">
        <v>0</v>
      </c>
      <c r="H1447" s="89"/>
      <c r="I1447" s="92" t="s">
        <v>3421</v>
      </c>
      <c r="J1447" s="93">
        <v>2013</v>
      </c>
      <c r="K1447" s="94" t="s">
        <v>3386</v>
      </c>
      <c r="L1447" s="91" t="s">
        <v>318</v>
      </c>
      <c r="M1447" s="91" t="s">
        <v>1</v>
      </c>
      <c r="N1447" s="96" t="s">
        <v>491</v>
      </c>
      <c r="O1447" s="96" t="s">
        <v>3387</v>
      </c>
      <c r="P1447" s="92"/>
      <c r="Q1447" s="92" t="s">
        <v>9258</v>
      </c>
      <c r="R1447" s="92">
        <v>1</v>
      </c>
      <c r="S1447" s="92">
        <v>2</v>
      </c>
      <c r="T1447" s="92" t="s">
        <v>3381</v>
      </c>
      <c r="U1447" s="92" t="s">
        <v>9514</v>
      </c>
      <c r="V1447" s="91" t="s">
        <v>7</v>
      </c>
      <c r="W1447" s="91" t="s">
        <v>278</v>
      </c>
      <c r="X1447" s="98" t="s">
        <v>3422</v>
      </c>
      <c r="Y1447" s="91" t="s">
        <v>395</v>
      </c>
      <c r="Z1447" s="99">
        <v>23.6</v>
      </c>
      <c r="AA1447" s="100">
        <v>17.7</v>
      </c>
      <c r="AB1447" s="101" t="s">
        <v>3423</v>
      </c>
      <c r="AC1447" s="102" t="s">
        <v>637</v>
      </c>
      <c r="AD1447" s="103">
        <f>Table1[[#This Row],[QTY]]*Table1[[#This Row],['# Books]]</f>
        <v>0</v>
      </c>
      <c r="AE1447" s="104">
        <f>Table1[[#This Row],[QTY]]*Table1[[#This Row],[S&amp;L Price]]</f>
        <v>0</v>
      </c>
    </row>
    <row r="1448" spans="1:31" ht="18" hidden="1" customHeight="1" x14ac:dyDescent="0.25">
      <c r="A1448" s="86"/>
      <c r="B1448" s="87"/>
      <c r="C1448" s="88">
        <v>17</v>
      </c>
      <c r="D1448" s="89" t="s">
        <v>3376</v>
      </c>
      <c r="E1448" s="90">
        <v>1</v>
      </c>
      <c r="F1448" s="91" t="s">
        <v>3420</v>
      </c>
      <c r="G1448" s="89" t="s">
        <v>3</v>
      </c>
      <c r="H1448" s="89"/>
      <c r="I1448" s="92" t="s">
        <v>3424</v>
      </c>
      <c r="J1448" s="93">
        <v>2013</v>
      </c>
      <c r="K1448" s="94" t="s">
        <v>3386</v>
      </c>
      <c r="L1448" s="91"/>
      <c r="M1448" s="91"/>
      <c r="N1448" s="96" t="s">
        <v>491</v>
      </c>
      <c r="O1448" s="96" t="s">
        <v>3387</v>
      </c>
      <c r="P1448" s="92"/>
      <c r="Q1448" s="92" t="s">
        <v>9258</v>
      </c>
      <c r="R1448" s="92">
        <v>1</v>
      </c>
      <c r="S1448" s="92">
        <v>2</v>
      </c>
      <c r="T1448" s="92" t="s">
        <v>3381</v>
      </c>
      <c r="U1448" s="92" t="s">
        <v>9514</v>
      </c>
      <c r="V1448" s="91" t="s">
        <v>7</v>
      </c>
      <c r="W1448" s="91" t="s">
        <v>278</v>
      </c>
      <c r="X1448" s="98" t="s">
        <v>3422</v>
      </c>
      <c r="Y1448" s="91" t="s">
        <v>395</v>
      </c>
      <c r="Z1448" s="99">
        <v>23.6</v>
      </c>
      <c r="AA1448" s="100">
        <v>17.7</v>
      </c>
      <c r="AB1448" s="101" t="s">
        <v>3423</v>
      </c>
      <c r="AC1448" s="102" t="s">
        <v>637</v>
      </c>
      <c r="AD1448" s="103">
        <f>Table1[[#This Row],[QTY]]*Table1[[#This Row],['# Books]]</f>
        <v>0</v>
      </c>
      <c r="AE1448" s="104">
        <f>Table1[[#This Row],[QTY]]*Table1[[#This Row],[S&amp;L Price]]</f>
        <v>0</v>
      </c>
    </row>
    <row r="1449" spans="1:31" ht="18" customHeight="1" x14ac:dyDescent="0.25">
      <c r="A1449" s="86"/>
      <c r="B1449" s="87"/>
      <c r="C1449" s="88">
        <v>17</v>
      </c>
      <c r="D1449" s="89" t="s">
        <v>3376</v>
      </c>
      <c r="E1449" s="90">
        <v>1</v>
      </c>
      <c r="F1449" s="91" t="s">
        <v>3425</v>
      </c>
      <c r="G1449" s="89" t="s">
        <v>0</v>
      </c>
      <c r="H1449" s="89"/>
      <c r="I1449" s="92" t="s">
        <v>3426</v>
      </c>
      <c r="J1449" s="93">
        <v>2013</v>
      </c>
      <c r="K1449" s="94" t="s">
        <v>3386</v>
      </c>
      <c r="L1449" s="91" t="s">
        <v>318</v>
      </c>
      <c r="M1449" s="91" t="s">
        <v>1</v>
      </c>
      <c r="N1449" s="96" t="s">
        <v>491</v>
      </c>
      <c r="O1449" s="96" t="s">
        <v>3387</v>
      </c>
      <c r="P1449" s="92"/>
      <c r="Q1449" s="92" t="s">
        <v>9258</v>
      </c>
      <c r="R1449" s="92">
        <v>1</v>
      </c>
      <c r="S1449" s="92">
        <v>2</v>
      </c>
      <c r="T1449" s="92" t="s">
        <v>3381</v>
      </c>
      <c r="U1449" s="92"/>
      <c r="V1449" s="91" t="s">
        <v>7</v>
      </c>
      <c r="W1449" s="91" t="s">
        <v>278</v>
      </c>
      <c r="X1449" s="98" t="s">
        <v>9517</v>
      </c>
      <c r="Y1449" s="91" t="s">
        <v>395</v>
      </c>
      <c r="Z1449" s="99">
        <v>23.6</v>
      </c>
      <c r="AA1449" s="100">
        <v>17.7</v>
      </c>
      <c r="AB1449" s="101" t="s">
        <v>3427</v>
      </c>
      <c r="AC1449" s="102" t="s">
        <v>637</v>
      </c>
      <c r="AD1449" s="103">
        <f>Table1[[#This Row],[QTY]]*Table1[[#This Row],['# Books]]</f>
        <v>0</v>
      </c>
      <c r="AE1449" s="104">
        <f>Table1[[#This Row],[QTY]]*Table1[[#This Row],[S&amp;L Price]]</f>
        <v>0</v>
      </c>
    </row>
    <row r="1450" spans="1:31" ht="18" hidden="1" customHeight="1" x14ac:dyDescent="0.25">
      <c r="A1450" s="86"/>
      <c r="B1450" s="87"/>
      <c r="C1450" s="88">
        <v>17</v>
      </c>
      <c r="D1450" s="89" t="s">
        <v>3376</v>
      </c>
      <c r="E1450" s="90">
        <v>1</v>
      </c>
      <c r="F1450" s="91" t="s">
        <v>3425</v>
      </c>
      <c r="G1450" s="89" t="s">
        <v>3</v>
      </c>
      <c r="H1450" s="89"/>
      <c r="I1450" s="92" t="s">
        <v>3428</v>
      </c>
      <c r="J1450" s="93">
        <v>2013</v>
      </c>
      <c r="K1450" s="94" t="s">
        <v>3386</v>
      </c>
      <c r="L1450" s="91"/>
      <c r="M1450" s="91"/>
      <c r="N1450" s="96" t="s">
        <v>491</v>
      </c>
      <c r="O1450" s="96" t="s">
        <v>3387</v>
      </c>
      <c r="P1450" s="92"/>
      <c r="Q1450" s="92" t="s">
        <v>9258</v>
      </c>
      <c r="R1450" s="92">
        <v>1</v>
      </c>
      <c r="S1450" s="92">
        <v>2</v>
      </c>
      <c r="T1450" s="92" t="s">
        <v>3381</v>
      </c>
      <c r="U1450" s="92"/>
      <c r="V1450" s="91" t="s">
        <v>7</v>
      </c>
      <c r="W1450" s="91" t="s">
        <v>278</v>
      </c>
      <c r="X1450" s="98" t="s">
        <v>9517</v>
      </c>
      <c r="Y1450" s="91" t="s">
        <v>395</v>
      </c>
      <c r="Z1450" s="99">
        <v>23.6</v>
      </c>
      <c r="AA1450" s="100">
        <v>17.7</v>
      </c>
      <c r="AB1450" s="101" t="s">
        <v>3427</v>
      </c>
      <c r="AC1450" s="102" t="s">
        <v>637</v>
      </c>
      <c r="AD1450" s="103">
        <f>Table1[[#This Row],[QTY]]*Table1[[#This Row],['# Books]]</f>
        <v>0</v>
      </c>
      <c r="AE1450" s="104">
        <f>Table1[[#This Row],[QTY]]*Table1[[#This Row],[S&amp;L Price]]</f>
        <v>0</v>
      </c>
    </row>
    <row r="1451" spans="1:31" ht="18" customHeight="1" x14ac:dyDescent="0.25">
      <c r="A1451" s="86"/>
      <c r="B1451" s="87"/>
      <c r="C1451" s="88">
        <v>17</v>
      </c>
      <c r="D1451" s="89" t="s">
        <v>3376</v>
      </c>
      <c r="E1451" s="90">
        <v>1</v>
      </c>
      <c r="F1451" s="91" t="s">
        <v>3447</v>
      </c>
      <c r="G1451" s="89" t="s">
        <v>0</v>
      </c>
      <c r="H1451" s="89"/>
      <c r="I1451" s="92" t="s">
        <v>3448</v>
      </c>
      <c r="J1451" s="93">
        <v>2013</v>
      </c>
      <c r="K1451" s="94" t="s">
        <v>3386</v>
      </c>
      <c r="L1451" s="91" t="s">
        <v>318</v>
      </c>
      <c r="M1451" s="91" t="s">
        <v>1</v>
      </c>
      <c r="N1451" s="96" t="s">
        <v>491</v>
      </c>
      <c r="O1451" s="96" t="s">
        <v>3387</v>
      </c>
      <c r="P1451" s="92"/>
      <c r="Q1451" s="92" t="s">
        <v>9258</v>
      </c>
      <c r="R1451" s="92">
        <v>1</v>
      </c>
      <c r="S1451" s="92">
        <v>2</v>
      </c>
      <c r="T1451" s="92" t="s">
        <v>3381</v>
      </c>
      <c r="U1451" s="92"/>
      <c r="V1451" s="91" t="s">
        <v>7</v>
      </c>
      <c r="W1451" s="91" t="s">
        <v>278</v>
      </c>
      <c r="X1451" s="98" t="s">
        <v>3449</v>
      </c>
      <c r="Y1451" s="91" t="s">
        <v>395</v>
      </c>
      <c r="Z1451" s="99">
        <v>23.6</v>
      </c>
      <c r="AA1451" s="100">
        <v>17.7</v>
      </c>
      <c r="AB1451" s="101" t="s">
        <v>3389</v>
      </c>
      <c r="AC1451" s="102" t="s">
        <v>637</v>
      </c>
      <c r="AD1451" s="103">
        <f>Table1[[#This Row],[QTY]]*Table1[[#This Row],['# Books]]</f>
        <v>0</v>
      </c>
      <c r="AE1451" s="104">
        <f>Table1[[#This Row],[QTY]]*Table1[[#This Row],[S&amp;L Price]]</f>
        <v>0</v>
      </c>
    </row>
    <row r="1452" spans="1:31" ht="18" hidden="1" customHeight="1" x14ac:dyDescent="0.25">
      <c r="A1452" s="86"/>
      <c r="B1452" s="87"/>
      <c r="C1452" s="88">
        <v>17</v>
      </c>
      <c r="D1452" s="89" t="s">
        <v>3376</v>
      </c>
      <c r="E1452" s="90">
        <v>1</v>
      </c>
      <c r="F1452" s="91" t="s">
        <v>3447</v>
      </c>
      <c r="G1452" s="89" t="s">
        <v>3</v>
      </c>
      <c r="H1452" s="89"/>
      <c r="I1452" s="92" t="s">
        <v>3450</v>
      </c>
      <c r="J1452" s="93">
        <v>2013</v>
      </c>
      <c r="K1452" s="94" t="s">
        <v>3386</v>
      </c>
      <c r="L1452" s="91"/>
      <c r="M1452" s="91"/>
      <c r="N1452" s="96" t="s">
        <v>491</v>
      </c>
      <c r="O1452" s="96" t="s">
        <v>3387</v>
      </c>
      <c r="P1452" s="92"/>
      <c r="Q1452" s="92" t="s">
        <v>9258</v>
      </c>
      <c r="R1452" s="92">
        <v>1</v>
      </c>
      <c r="S1452" s="92">
        <v>2</v>
      </c>
      <c r="T1452" s="92" t="s">
        <v>3381</v>
      </c>
      <c r="U1452" s="92"/>
      <c r="V1452" s="91" t="s">
        <v>7</v>
      </c>
      <c r="W1452" s="91" t="s">
        <v>278</v>
      </c>
      <c r="X1452" s="98" t="s">
        <v>3449</v>
      </c>
      <c r="Y1452" s="91" t="s">
        <v>395</v>
      </c>
      <c r="Z1452" s="99">
        <v>23.6</v>
      </c>
      <c r="AA1452" s="100">
        <v>17.7</v>
      </c>
      <c r="AB1452" s="101" t="s">
        <v>3389</v>
      </c>
      <c r="AC1452" s="102" t="s">
        <v>637</v>
      </c>
      <c r="AD1452" s="103">
        <f>Table1[[#This Row],[QTY]]*Table1[[#This Row],['# Books]]</f>
        <v>0</v>
      </c>
      <c r="AE1452" s="104">
        <f>Table1[[#This Row],[QTY]]*Table1[[#This Row],[S&amp;L Price]]</f>
        <v>0</v>
      </c>
    </row>
    <row r="1453" spans="1:31" ht="18" customHeight="1" x14ac:dyDescent="0.25">
      <c r="A1453" s="86"/>
      <c r="B1453" s="87"/>
      <c r="C1453" s="88">
        <v>17</v>
      </c>
      <c r="D1453" s="89" t="s">
        <v>3376</v>
      </c>
      <c r="E1453" s="90">
        <v>1</v>
      </c>
      <c r="F1453" s="91" t="s">
        <v>3443</v>
      </c>
      <c r="G1453" s="89" t="s">
        <v>0</v>
      </c>
      <c r="H1453" s="89"/>
      <c r="I1453" s="92" t="s">
        <v>3444</v>
      </c>
      <c r="J1453" s="93">
        <v>2013</v>
      </c>
      <c r="K1453" s="94" t="s">
        <v>3386</v>
      </c>
      <c r="L1453" s="91" t="s">
        <v>318</v>
      </c>
      <c r="M1453" s="91" t="s">
        <v>1</v>
      </c>
      <c r="N1453" s="96" t="s">
        <v>491</v>
      </c>
      <c r="O1453" s="96" t="s">
        <v>3387</v>
      </c>
      <c r="P1453" s="92"/>
      <c r="Q1453" s="92" t="s">
        <v>9258</v>
      </c>
      <c r="R1453" s="92">
        <v>1</v>
      </c>
      <c r="S1453" s="92">
        <v>2</v>
      </c>
      <c r="T1453" s="92" t="s">
        <v>3381</v>
      </c>
      <c r="U1453" s="92"/>
      <c r="V1453" s="91" t="s">
        <v>7</v>
      </c>
      <c r="W1453" s="91" t="s">
        <v>278</v>
      </c>
      <c r="X1453" s="98" t="s">
        <v>3445</v>
      </c>
      <c r="Y1453" s="91" t="s">
        <v>395</v>
      </c>
      <c r="Z1453" s="99">
        <v>23.6</v>
      </c>
      <c r="AA1453" s="100">
        <v>17.7</v>
      </c>
      <c r="AB1453" s="101" t="s">
        <v>978</v>
      </c>
      <c r="AC1453" s="102" t="s">
        <v>637</v>
      </c>
      <c r="AD1453" s="103">
        <f>Table1[[#This Row],[QTY]]*Table1[[#This Row],['# Books]]</f>
        <v>0</v>
      </c>
      <c r="AE1453" s="104">
        <f>Table1[[#This Row],[QTY]]*Table1[[#This Row],[S&amp;L Price]]</f>
        <v>0</v>
      </c>
    </row>
    <row r="1454" spans="1:31" ht="18" hidden="1" customHeight="1" x14ac:dyDescent="0.25">
      <c r="A1454" s="86"/>
      <c r="B1454" s="87"/>
      <c r="C1454" s="88">
        <v>17</v>
      </c>
      <c r="D1454" s="89" t="s">
        <v>3376</v>
      </c>
      <c r="E1454" s="90">
        <v>1</v>
      </c>
      <c r="F1454" s="91" t="s">
        <v>3443</v>
      </c>
      <c r="G1454" s="89" t="s">
        <v>3</v>
      </c>
      <c r="H1454" s="89"/>
      <c r="I1454" s="92" t="s">
        <v>3446</v>
      </c>
      <c r="J1454" s="93">
        <v>2013</v>
      </c>
      <c r="K1454" s="94" t="s">
        <v>3386</v>
      </c>
      <c r="L1454" s="91"/>
      <c r="M1454" s="91"/>
      <c r="N1454" s="96" t="s">
        <v>491</v>
      </c>
      <c r="O1454" s="96" t="s">
        <v>3387</v>
      </c>
      <c r="P1454" s="92"/>
      <c r="Q1454" s="92" t="s">
        <v>9258</v>
      </c>
      <c r="R1454" s="92">
        <v>1</v>
      </c>
      <c r="S1454" s="92">
        <v>2</v>
      </c>
      <c r="T1454" s="92" t="s">
        <v>3381</v>
      </c>
      <c r="U1454" s="92"/>
      <c r="V1454" s="91" t="s">
        <v>7</v>
      </c>
      <c r="W1454" s="91" t="s">
        <v>278</v>
      </c>
      <c r="X1454" s="98" t="s">
        <v>3445</v>
      </c>
      <c r="Y1454" s="91" t="s">
        <v>395</v>
      </c>
      <c r="Z1454" s="99">
        <v>23.6</v>
      </c>
      <c r="AA1454" s="100">
        <v>17.7</v>
      </c>
      <c r="AB1454" s="101" t="s">
        <v>978</v>
      </c>
      <c r="AC1454" s="102" t="s">
        <v>637</v>
      </c>
      <c r="AD1454" s="103">
        <f>Table1[[#This Row],[QTY]]*Table1[[#This Row],['# Books]]</f>
        <v>0</v>
      </c>
      <c r="AE1454" s="104">
        <f>Table1[[#This Row],[QTY]]*Table1[[#This Row],[S&amp;L Price]]</f>
        <v>0</v>
      </c>
    </row>
    <row r="1455" spans="1:31" ht="18" customHeight="1" x14ac:dyDescent="0.25">
      <c r="A1455" s="86"/>
      <c r="B1455" s="87"/>
      <c r="C1455" s="88">
        <v>17</v>
      </c>
      <c r="D1455" s="89" t="s">
        <v>3376</v>
      </c>
      <c r="E1455" s="90">
        <v>1</v>
      </c>
      <c r="F1455" s="91" t="s">
        <v>3429</v>
      </c>
      <c r="G1455" s="89" t="s">
        <v>0</v>
      </c>
      <c r="H1455" s="89"/>
      <c r="I1455" s="92" t="s">
        <v>3430</v>
      </c>
      <c r="J1455" s="93">
        <v>2017</v>
      </c>
      <c r="K1455" s="94" t="s">
        <v>1409</v>
      </c>
      <c r="L1455" s="91" t="s">
        <v>318</v>
      </c>
      <c r="M1455" s="91" t="s">
        <v>1</v>
      </c>
      <c r="N1455" s="96" t="s">
        <v>491</v>
      </c>
      <c r="O1455" s="96" t="s">
        <v>3401</v>
      </c>
      <c r="P1455" s="92" t="s">
        <v>8824</v>
      </c>
      <c r="Q1455" s="92" t="s">
        <v>8825</v>
      </c>
      <c r="R1455" s="92"/>
      <c r="S1455" s="92"/>
      <c r="T1455" s="92" t="s">
        <v>23</v>
      </c>
      <c r="U1455" s="92"/>
      <c r="V1455" s="91" t="s">
        <v>7</v>
      </c>
      <c r="W1455" s="91" t="s">
        <v>278</v>
      </c>
      <c r="X1455" s="98" t="s">
        <v>9518</v>
      </c>
      <c r="Y1455" s="91" t="s">
        <v>395</v>
      </c>
      <c r="Z1455" s="99">
        <v>22.6</v>
      </c>
      <c r="AA1455" s="100">
        <v>16.95</v>
      </c>
      <c r="AB1455" s="101"/>
      <c r="AC1455" s="102" t="s">
        <v>637</v>
      </c>
      <c r="AD1455" s="103">
        <f>Table1[[#This Row],[QTY]]*Table1[[#This Row],['# Books]]</f>
        <v>0</v>
      </c>
      <c r="AE1455" s="104">
        <f>Table1[[#This Row],[QTY]]*Table1[[#This Row],[S&amp;L Price]]</f>
        <v>0</v>
      </c>
    </row>
    <row r="1456" spans="1:31" ht="18" hidden="1" customHeight="1" x14ac:dyDescent="0.25">
      <c r="A1456" s="86"/>
      <c r="B1456" s="87"/>
      <c r="C1456" s="88">
        <v>17</v>
      </c>
      <c r="D1456" s="89" t="s">
        <v>3376</v>
      </c>
      <c r="E1456" s="90">
        <v>1</v>
      </c>
      <c r="F1456" s="91" t="s">
        <v>3429</v>
      </c>
      <c r="G1456" s="89" t="s">
        <v>3</v>
      </c>
      <c r="H1456" s="89"/>
      <c r="I1456" s="92" t="s">
        <v>3431</v>
      </c>
      <c r="J1456" s="93">
        <v>2017</v>
      </c>
      <c r="K1456" s="94" t="s">
        <v>1409</v>
      </c>
      <c r="L1456" s="91"/>
      <c r="M1456" s="91"/>
      <c r="N1456" s="96" t="s">
        <v>491</v>
      </c>
      <c r="O1456" s="96" t="s">
        <v>3401</v>
      </c>
      <c r="P1456" s="92" t="s">
        <v>8824</v>
      </c>
      <c r="Q1456" s="92" t="s">
        <v>8825</v>
      </c>
      <c r="R1456" s="92"/>
      <c r="S1456" s="92"/>
      <c r="T1456" s="92" t="s">
        <v>23</v>
      </c>
      <c r="U1456" s="92"/>
      <c r="V1456" s="91" t="s">
        <v>7</v>
      </c>
      <c r="W1456" s="91" t="s">
        <v>278</v>
      </c>
      <c r="X1456" s="98" t="s">
        <v>9518</v>
      </c>
      <c r="Y1456" s="91" t="s">
        <v>395</v>
      </c>
      <c r="Z1456" s="99">
        <v>22.6</v>
      </c>
      <c r="AA1456" s="100">
        <v>16.95</v>
      </c>
      <c r="AB1456" s="101"/>
      <c r="AC1456" s="102" t="s">
        <v>637</v>
      </c>
      <c r="AD1456" s="103">
        <f>Table1[[#This Row],[QTY]]*Table1[[#This Row],['# Books]]</f>
        <v>0</v>
      </c>
      <c r="AE1456" s="104">
        <f>Table1[[#This Row],[QTY]]*Table1[[#This Row],[S&amp;L Price]]</f>
        <v>0</v>
      </c>
    </row>
    <row r="1457" spans="1:31" ht="18" customHeight="1" x14ac:dyDescent="0.25">
      <c r="A1457" s="86"/>
      <c r="B1457" s="87"/>
      <c r="C1457" s="88">
        <v>17</v>
      </c>
      <c r="D1457" s="89" t="s">
        <v>3376</v>
      </c>
      <c r="E1457" s="90">
        <v>1</v>
      </c>
      <c r="F1457" s="91" t="s">
        <v>3460</v>
      </c>
      <c r="G1457" s="89" t="s">
        <v>0</v>
      </c>
      <c r="H1457" s="89"/>
      <c r="I1457" s="92" t="s">
        <v>3461</v>
      </c>
      <c r="J1457" s="93">
        <v>2015</v>
      </c>
      <c r="K1457" s="94" t="s">
        <v>1410</v>
      </c>
      <c r="L1457" s="91" t="s">
        <v>318</v>
      </c>
      <c r="M1457" s="91" t="s">
        <v>1</v>
      </c>
      <c r="N1457" s="96" t="s">
        <v>491</v>
      </c>
      <c r="O1457" s="96" t="s">
        <v>3380</v>
      </c>
      <c r="P1457" s="92"/>
      <c r="Q1457" s="92"/>
      <c r="R1457" s="92">
        <v>1</v>
      </c>
      <c r="S1457" s="92"/>
      <c r="T1457" s="92" t="s">
        <v>3381</v>
      </c>
      <c r="U1457" s="92"/>
      <c r="V1457" s="91" t="s">
        <v>7</v>
      </c>
      <c r="W1457" s="91" t="s">
        <v>278</v>
      </c>
      <c r="X1457" s="98" t="s">
        <v>3462</v>
      </c>
      <c r="Y1457" s="91" t="s">
        <v>395</v>
      </c>
      <c r="Z1457" s="99">
        <v>22.6</v>
      </c>
      <c r="AA1457" s="100">
        <v>16.95</v>
      </c>
      <c r="AB1457" s="101" t="s">
        <v>3463</v>
      </c>
      <c r="AC1457" s="102" t="s">
        <v>637</v>
      </c>
      <c r="AD1457" s="103">
        <f>Table1[[#This Row],[QTY]]*Table1[[#This Row],['# Books]]</f>
        <v>0</v>
      </c>
      <c r="AE1457" s="104">
        <f>Table1[[#This Row],[QTY]]*Table1[[#This Row],[S&amp;L Price]]</f>
        <v>0</v>
      </c>
    </row>
    <row r="1458" spans="1:31" ht="18" hidden="1" customHeight="1" x14ac:dyDescent="0.25">
      <c r="A1458" s="86"/>
      <c r="B1458" s="87"/>
      <c r="C1458" s="88">
        <v>17</v>
      </c>
      <c r="D1458" s="89" t="s">
        <v>3376</v>
      </c>
      <c r="E1458" s="90">
        <v>1</v>
      </c>
      <c r="F1458" s="91" t="s">
        <v>3460</v>
      </c>
      <c r="G1458" s="89" t="s">
        <v>3</v>
      </c>
      <c r="H1458" s="89"/>
      <c r="I1458" s="92" t="s">
        <v>3464</v>
      </c>
      <c r="J1458" s="93">
        <v>2015</v>
      </c>
      <c r="K1458" s="94" t="s">
        <v>1410</v>
      </c>
      <c r="L1458" s="91"/>
      <c r="M1458" s="91"/>
      <c r="N1458" s="96" t="s">
        <v>491</v>
      </c>
      <c r="O1458" s="96" t="s">
        <v>3380</v>
      </c>
      <c r="P1458" s="92"/>
      <c r="Q1458" s="92"/>
      <c r="R1458" s="92">
        <v>1</v>
      </c>
      <c r="S1458" s="92"/>
      <c r="T1458" s="92" t="s">
        <v>3381</v>
      </c>
      <c r="U1458" s="92"/>
      <c r="V1458" s="91" t="s">
        <v>7</v>
      </c>
      <c r="W1458" s="91" t="s">
        <v>278</v>
      </c>
      <c r="X1458" s="98" t="s">
        <v>3462</v>
      </c>
      <c r="Y1458" s="91" t="s">
        <v>395</v>
      </c>
      <c r="Z1458" s="99">
        <v>22.6</v>
      </c>
      <c r="AA1458" s="100">
        <v>16.95</v>
      </c>
      <c r="AB1458" s="101" t="s">
        <v>3463</v>
      </c>
      <c r="AC1458" s="102" t="s">
        <v>637</v>
      </c>
      <c r="AD1458" s="103">
        <f>Table1[[#This Row],[QTY]]*Table1[[#This Row],['# Books]]</f>
        <v>0</v>
      </c>
      <c r="AE1458" s="104">
        <f>Table1[[#This Row],[QTY]]*Table1[[#This Row],[S&amp;L Price]]</f>
        <v>0</v>
      </c>
    </row>
    <row r="1459" spans="1:31" ht="18" customHeight="1" x14ac:dyDescent="0.25">
      <c r="A1459" s="86"/>
      <c r="B1459" s="87"/>
      <c r="C1459" s="88">
        <v>17</v>
      </c>
      <c r="D1459" s="89" t="s">
        <v>3376</v>
      </c>
      <c r="E1459" s="90">
        <v>1</v>
      </c>
      <c r="F1459" s="91" t="s">
        <v>3465</v>
      </c>
      <c r="G1459" s="89" t="s">
        <v>0</v>
      </c>
      <c r="H1459" s="89"/>
      <c r="I1459" s="92" t="s">
        <v>3466</v>
      </c>
      <c r="J1459" s="93">
        <v>2015</v>
      </c>
      <c r="K1459" s="94" t="s">
        <v>1410</v>
      </c>
      <c r="L1459" s="91" t="s">
        <v>318</v>
      </c>
      <c r="M1459" s="91" t="s">
        <v>1</v>
      </c>
      <c r="N1459" s="96" t="s">
        <v>491</v>
      </c>
      <c r="O1459" s="96" t="s">
        <v>3380</v>
      </c>
      <c r="P1459" s="92"/>
      <c r="Q1459" s="92"/>
      <c r="R1459" s="92">
        <v>1</v>
      </c>
      <c r="S1459" s="92"/>
      <c r="T1459" s="92" t="s">
        <v>3381</v>
      </c>
      <c r="U1459" s="92"/>
      <c r="V1459" s="91" t="s">
        <v>7</v>
      </c>
      <c r="W1459" s="91" t="s">
        <v>278</v>
      </c>
      <c r="X1459" s="98" t="s">
        <v>3467</v>
      </c>
      <c r="Y1459" s="91" t="s">
        <v>395</v>
      </c>
      <c r="Z1459" s="99">
        <v>22.6</v>
      </c>
      <c r="AA1459" s="100">
        <v>16.95</v>
      </c>
      <c r="AB1459" s="101" t="s">
        <v>3463</v>
      </c>
      <c r="AC1459" s="102" t="s">
        <v>637</v>
      </c>
      <c r="AD1459" s="103">
        <f>Table1[[#This Row],[QTY]]*Table1[[#This Row],['# Books]]</f>
        <v>0</v>
      </c>
      <c r="AE1459" s="104">
        <f>Table1[[#This Row],[QTY]]*Table1[[#This Row],[S&amp;L Price]]</f>
        <v>0</v>
      </c>
    </row>
    <row r="1460" spans="1:31" ht="18" hidden="1" customHeight="1" x14ac:dyDescent="0.25">
      <c r="A1460" s="86"/>
      <c r="B1460" s="87"/>
      <c r="C1460" s="88">
        <v>17</v>
      </c>
      <c r="D1460" s="89" t="s">
        <v>3376</v>
      </c>
      <c r="E1460" s="90">
        <v>1</v>
      </c>
      <c r="F1460" s="91" t="s">
        <v>3465</v>
      </c>
      <c r="G1460" s="89" t="s">
        <v>3</v>
      </c>
      <c r="H1460" s="89"/>
      <c r="I1460" s="92" t="s">
        <v>3468</v>
      </c>
      <c r="J1460" s="93">
        <v>2015</v>
      </c>
      <c r="K1460" s="94" t="s">
        <v>1410</v>
      </c>
      <c r="L1460" s="91"/>
      <c r="M1460" s="91"/>
      <c r="N1460" s="96" t="s">
        <v>491</v>
      </c>
      <c r="O1460" s="96" t="s">
        <v>3380</v>
      </c>
      <c r="P1460" s="92"/>
      <c r="Q1460" s="92"/>
      <c r="R1460" s="92">
        <v>1</v>
      </c>
      <c r="S1460" s="92"/>
      <c r="T1460" s="92" t="s">
        <v>3381</v>
      </c>
      <c r="U1460" s="92"/>
      <c r="V1460" s="91" t="s">
        <v>7</v>
      </c>
      <c r="W1460" s="91" t="s">
        <v>278</v>
      </c>
      <c r="X1460" s="98" t="s">
        <v>3467</v>
      </c>
      <c r="Y1460" s="91" t="s">
        <v>395</v>
      </c>
      <c r="Z1460" s="99">
        <v>22.6</v>
      </c>
      <c r="AA1460" s="100">
        <v>16.95</v>
      </c>
      <c r="AB1460" s="101" t="s">
        <v>3463</v>
      </c>
      <c r="AC1460" s="102" t="s">
        <v>637</v>
      </c>
      <c r="AD1460" s="103">
        <f>Table1[[#This Row],[QTY]]*Table1[[#This Row],['# Books]]</f>
        <v>0</v>
      </c>
      <c r="AE1460" s="104">
        <f>Table1[[#This Row],[QTY]]*Table1[[#This Row],[S&amp;L Price]]</f>
        <v>0</v>
      </c>
    </row>
    <row r="1461" spans="1:31" ht="18" customHeight="1" x14ac:dyDescent="0.25">
      <c r="A1461" s="86"/>
      <c r="B1461" s="87"/>
      <c r="C1461" s="88">
        <v>17</v>
      </c>
      <c r="D1461" s="89" t="s">
        <v>3376</v>
      </c>
      <c r="E1461" s="90">
        <v>1</v>
      </c>
      <c r="F1461" s="91" t="s">
        <v>3469</v>
      </c>
      <c r="G1461" s="89" t="s">
        <v>0</v>
      </c>
      <c r="H1461" s="89"/>
      <c r="I1461" s="92" t="s">
        <v>3470</v>
      </c>
      <c r="J1461" s="93">
        <v>2015</v>
      </c>
      <c r="K1461" s="94" t="s">
        <v>1410</v>
      </c>
      <c r="L1461" s="91" t="s">
        <v>318</v>
      </c>
      <c r="M1461" s="91" t="s">
        <v>1</v>
      </c>
      <c r="N1461" s="96" t="s">
        <v>491</v>
      </c>
      <c r="O1461" s="96" t="s">
        <v>3380</v>
      </c>
      <c r="P1461" s="92"/>
      <c r="Q1461" s="92"/>
      <c r="R1461" s="92">
        <v>1</v>
      </c>
      <c r="S1461" s="92"/>
      <c r="T1461" s="92" t="s">
        <v>3381</v>
      </c>
      <c r="U1461" s="92"/>
      <c r="V1461" s="91" t="s">
        <v>7</v>
      </c>
      <c r="W1461" s="91" t="s">
        <v>278</v>
      </c>
      <c r="X1461" s="98" t="s">
        <v>3471</v>
      </c>
      <c r="Y1461" s="91" t="s">
        <v>395</v>
      </c>
      <c r="Z1461" s="99">
        <v>22.6</v>
      </c>
      <c r="AA1461" s="100">
        <v>16.95</v>
      </c>
      <c r="AB1461" s="101" t="s">
        <v>3463</v>
      </c>
      <c r="AC1461" s="102" t="s">
        <v>637</v>
      </c>
      <c r="AD1461" s="103">
        <f>Table1[[#This Row],[QTY]]*Table1[[#This Row],['# Books]]</f>
        <v>0</v>
      </c>
      <c r="AE1461" s="104">
        <f>Table1[[#This Row],[QTY]]*Table1[[#This Row],[S&amp;L Price]]</f>
        <v>0</v>
      </c>
    </row>
    <row r="1462" spans="1:31" ht="18" hidden="1" customHeight="1" x14ac:dyDescent="0.25">
      <c r="A1462" s="86"/>
      <c r="B1462" s="87"/>
      <c r="C1462" s="88">
        <v>17</v>
      </c>
      <c r="D1462" s="89" t="s">
        <v>3376</v>
      </c>
      <c r="E1462" s="90">
        <v>1</v>
      </c>
      <c r="F1462" s="91" t="s">
        <v>3469</v>
      </c>
      <c r="G1462" s="89" t="s">
        <v>3</v>
      </c>
      <c r="H1462" s="89"/>
      <c r="I1462" s="92" t="s">
        <v>3472</v>
      </c>
      <c r="J1462" s="93">
        <v>2015</v>
      </c>
      <c r="K1462" s="94" t="s">
        <v>1410</v>
      </c>
      <c r="L1462" s="91"/>
      <c r="M1462" s="91"/>
      <c r="N1462" s="96" t="s">
        <v>491</v>
      </c>
      <c r="O1462" s="96" t="s">
        <v>3380</v>
      </c>
      <c r="P1462" s="92"/>
      <c r="Q1462" s="92"/>
      <c r="R1462" s="92">
        <v>1</v>
      </c>
      <c r="S1462" s="92"/>
      <c r="T1462" s="92" t="s">
        <v>3381</v>
      </c>
      <c r="U1462" s="92"/>
      <c r="V1462" s="91" t="s">
        <v>7</v>
      </c>
      <c r="W1462" s="91" t="s">
        <v>278</v>
      </c>
      <c r="X1462" s="98" t="s">
        <v>3471</v>
      </c>
      <c r="Y1462" s="91" t="s">
        <v>395</v>
      </c>
      <c r="Z1462" s="99">
        <v>22.6</v>
      </c>
      <c r="AA1462" s="100">
        <v>16.95</v>
      </c>
      <c r="AB1462" s="101" t="s">
        <v>3463</v>
      </c>
      <c r="AC1462" s="102" t="s">
        <v>637</v>
      </c>
      <c r="AD1462" s="103">
        <f>Table1[[#This Row],[QTY]]*Table1[[#This Row],['# Books]]</f>
        <v>0</v>
      </c>
      <c r="AE1462" s="104">
        <f>Table1[[#This Row],[QTY]]*Table1[[#This Row],[S&amp;L Price]]</f>
        <v>0</v>
      </c>
    </row>
    <row r="1463" spans="1:31" ht="18" customHeight="1" x14ac:dyDescent="0.25">
      <c r="A1463" s="86"/>
      <c r="B1463" s="87"/>
      <c r="C1463" s="88">
        <v>17</v>
      </c>
      <c r="D1463" s="89" t="s">
        <v>3376</v>
      </c>
      <c r="E1463" s="90">
        <v>1</v>
      </c>
      <c r="F1463" s="91" t="s">
        <v>3473</v>
      </c>
      <c r="G1463" s="89" t="s">
        <v>0</v>
      </c>
      <c r="H1463" s="89"/>
      <c r="I1463" s="92" t="s">
        <v>3474</v>
      </c>
      <c r="J1463" s="93">
        <v>2015</v>
      </c>
      <c r="K1463" s="94" t="s">
        <v>1410</v>
      </c>
      <c r="L1463" s="91" t="s">
        <v>318</v>
      </c>
      <c r="M1463" s="91" t="s">
        <v>1</v>
      </c>
      <c r="N1463" s="96" t="s">
        <v>491</v>
      </c>
      <c r="O1463" s="96" t="s">
        <v>3380</v>
      </c>
      <c r="P1463" s="92"/>
      <c r="Q1463" s="92"/>
      <c r="R1463" s="92">
        <v>1</v>
      </c>
      <c r="S1463" s="92"/>
      <c r="T1463" s="92" t="s">
        <v>3381</v>
      </c>
      <c r="U1463" s="92"/>
      <c r="V1463" s="91" t="s">
        <v>7</v>
      </c>
      <c r="W1463" s="91" t="s">
        <v>278</v>
      </c>
      <c r="X1463" s="98" t="s">
        <v>3475</v>
      </c>
      <c r="Y1463" s="91" t="s">
        <v>395</v>
      </c>
      <c r="Z1463" s="99">
        <v>22.6</v>
      </c>
      <c r="AA1463" s="100">
        <v>16.95</v>
      </c>
      <c r="AB1463" s="101" t="s">
        <v>3463</v>
      </c>
      <c r="AC1463" s="102" t="s">
        <v>637</v>
      </c>
      <c r="AD1463" s="103">
        <f>Table1[[#This Row],[QTY]]*Table1[[#This Row],['# Books]]</f>
        <v>0</v>
      </c>
      <c r="AE1463" s="104">
        <f>Table1[[#This Row],[QTY]]*Table1[[#This Row],[S&amp;L Price]]</f>
        <v>0</v>
      </c>
    </row>
    <row r="1464" spans="1:31" ht="18" hidden="1" customHeight="1" x14ac:dyDescent="0.25">
      <c r="A1464" s="86"/>
      <c r="B1464" s="87"/>
      <c r="C1464" s="88">
        <v>17</v>
      </c>
      <c r="D1464" s="89" t="s">
        <v>3376</v>
      </c>
      <c r="E1464" s="90">
        <v>1</v>
      </c>
      <c r="F1464" s="91" t="s">
        <v>3473</v>
      </c>
      <c r="G1464" s="89" t="s">
        <v>3</v>
      </c>
      <c r="H1464" s="89"/>
      <c r="I1464" s="92" t="s">
        <v>3476</v>
      </c>
      <c r="J1464" s="93">
        <v>2015</v>
      </c>
      <c r="K1464" s="94" t="s">
        <v>1410</v>
      </c>
      <c r="L1464" s="91"/>
      <c r="M1464" s="91"/>
      <c r="N1464" s="96" t="s">
        <v>491</v>
      </c>
      <c r="O1464" s="96" t="s">
        <v>3380</v>
      </c>
      <c r="P1464" s="92"/>
      <c r="Q1464" s="92"/>
      <c r="R1464" s="92">
        <v>1</v>
      </c>
      <c r="S1464" s="92"/>
      <c r="T1464" s="92" t="s">
        <v>3381</v>
      </c>
      <c r="U1464" s="92"/>
      <c r="V1464" s="91" t="s">
        <v>7</v>
      </c>
      <c r="W1464" s="91" t="s">
        <v>278</v>
      </c>
      <c r="X1464" s="98" t="s">
        <v>3475</v>
      </c>
      <c r="Y1464" s="91" t="s">
        <v>395</v>
      </c>
      <c r="Z1464" s="99">
        <v>22.6</v>
      </c>
      <c r="AA1464" s="100">
        <v>16.95</v>
      </c>
      <c r="AB1464" s="101" t="s">
        <v>3463</v>
      </c>
      <c r="AC1464" s="102" t="s">
        <v>637</v>
      </c>
      <c r="AD1464" s="103">
        <f>Table1[[#This Row],[QTY]]*Table1[[#This Row],['# Books]]</f>
        <v>0</v>
      </c>
      <c r="AE1464" s="104">
        <f>Table1[[#This Row],[QTY]]*Table1[[#This Row],[S&amp;L Price]]</f>
        <v>0</v>
      </c>
    </row>
    <row r="1465" spans="1:31" ht="18" hidden="1" customHeight="1" x14ac:dyDescent="0.25">
      <c r="A1465" s="86"/>
      <c r="B1465" s="87"/>
      <c r="C1465" s="88">
        <v>18</v>
      </c>
      <c r="D1465" s="89" t="s">
        <v>815</v>
      </c>
      <c r="E1465" s="90">
        <v>18</v>
      </c>
      <c r="F1465" s="91" t="s">
        <v>815</v>
      </c>
      <c r="G1465" s="89" t="s">
        <v>9</v>
      </c>
      <c r="H1465" s="89"/>
      <c r="I1465" s="92" t="s">
        <v>1426</v>
      </c>
      <c r="J1465" s="93">
        <v>2019</v>
      </c>
      <c r="K1465" s="94" t="s">
        <v>1427</v>
      </c>
      <c r="L1465" s="91" t="s">
        <v>318</v>
      </c>
      <c r="M1465" s="91" t="s">
        <v>1</v>
      </c>
      <c r="N1465" s="96"/>
      <c r="O1465" s="96"/>
      <c r="P1465" s="92"/>
      <c r="Q1465" s="92"/>
      <c r="R1465" s="92"/>
      <c r="S1465" s="92"/>
      <c r="T1465" s="92"/>
      <c r="U1465" s="92"/>
      <c r="V1465" s="91" t="s">
        <v>7</v>
      </c>
      <c r="W1465" s="91" t="s">
        <v>277</v>
      </c>
      <c r="X1465" s="98" t="s">
        <v>1428</v>
      </c>
      <c r="Y1465" s="91" t="s">
        <v>395</v>
      </c>
      <c r="Z1465" s="99">
        <v>406.8</v>
      </c>
      <c r="AA1465" s="100">
        <v>305.10000000000002</v>
      </c>
      <c r="AB1465" s="101"/>
      <c r="AC1465" s="102" t="s">
        <v>637</v>
      </c>
      <c r="AD1465" s="103">
        <f>Table1[[#This Row],[QTY]]*Table1[[#This Row],['# Books]]</f>
        <v>0</v>
      </c>
      <c r="AE1465" s="104">
        <f>Table1[[#This Row],[QTY]]*Table1[[#This Row],[S&amp;L Price]]</f>
        <v>0</v>
      </c>
    </row>
    <row r="1466" spans="1:31" ht="18" customHeight="1" x14ac:dyDescent="0.25">
      <c r="A1466" s="86"/>
      <c r="B1466" s="87"/>
      <c r="C1466" s="88">
        <v>18</v>
      </c>
      <c r="D1466" s="89" t="s">
        <v>815</v>
      </c>
      <c r="E1466" s="90">
        <v>1</v>
      </c>
      <c r="F1466" s="91" t="s">
        <v>1429</v>
      </c>
      <c r="G1466" s="89" t="s">
        <v>0</v>
      </c>
      <c r="H1466" s="89"/>
      <c r="I1466" s="92" t="s">
        <v>1430</v>
      </c>
      <c r="J1466" s="93">
        <v>2019</v>
      </c>
      <c r="K1466" s="94" t="s">
        <v>1427</v>
      </c>
      <c r="L1466" s="91" t="s">
        <v>318</v>
      </c>
      <c r="M1466" s="91" t="s">
        <v>1</v>
      </c>
      <c r="N1466" s="96" t="s">
        <v>491</v>
      </c>
      <c r="O1466" s="96" t="s">
        <v>627</v>
      </c>
      <c r="P1466" s="92"/>
      <c r="Q1466" s="92"/>
      <c r="R1466" s="92"/>
      <c r="S1466" s="92"/>
      <c r="T1466" s="92" t="s">
        <v>23</v>
      </c>
      <c r="U1466" s="92"/>
      <c r="V1466" s="91" t="s">
        <v>7</v>
      </c>
      <c r="W1466" s="91" t="s">
        <v>277</v>
      </c>
      <c r="X1466" s="98" t="s">
        <v>1431</v>
      </c>
      <c r="Y1466" s="91" t="s">
        <v>395</v>
      </c>
      <c r="Z1466" s="99">
        <v>22.6</v>
      </c>
      <c r="AA1466" s="100">
        <v>16.95</v>
      </c>
      <c r="AB1466" s="101" t="s">
        <v>743</v>
      </c>
      <c r="AC1466" s="102" t="s">
        <v>637</v>
      </c>
      <c r="AD1466" s="103">
        <f>Table1[[#This Row],[QTY]]*Table1[[#This Row],['# Books]]</f>
        <v>0</v>
      </c>
      <c r="AE1466" s="104">
        <f>Table1[[#This Row],[QTY]]*Table1[[#This Row],[S&amp;L Price]]</f>
        <v>0</v>
      </c>
    </row>
    <row r="1467" spans="1:31" ht="18" hidden="1" customHeight="1" x14ac:dyDescent="0.25">
      <c r="A1467" s="86"/>
      <c r="B1467" s="87"/>
      <c r="C1467" s="88">
        <v>18</v>
      </c>
      <c r="D1467" s="89" t="s">
        <v>815</v>
      </c>
      <c r="E1467" s="90">
        <v>1</v>
      </c>
      <c r="F1467" s="91" t="s">
        <v>1429</v>
      </c>
      <c r="G1467" s="89" t="s">
        <v>3</v>
      </c>
      <c r="H1467" s="89"/>
      <c r="I1467" s="92" t="s">
        <v>1432</v>
      </c>
      <c r="J1467" s="93">
        <v>2019</v>
      </c>
      <c r="K1467" s="94" t="s">
        <v>1427</v>
      </c>
      <c r="L1467" s="91"/>
      <c r="M1467" s="91"/>
      <c r="N1467" s="96" t="s">
        <v>491</v>
      </c>
      <c r="O1467" s="96" t="s">
        <v>627</v>
      </c>
      <c r="P1467" s="92"/>
      <c r="Q1467" s="92"/>
      <c r="R1467" s="92"/>
      <c r="S1467" s="92"/>
      <c r="T1467" s="92" t="s">
        <v>23</v>
      </c>
      <c r="U1467" s="92"/>
      <c r="V1467" s="91" t="s">
        <v>7</v>
      </c>
      <c r="W1467" s="91" t="s">
        <v>277</v>
      </c>
      <c r="X1467" s="98" t="s">
        <v>1431</v>
      </c>
      <c r="Y1467" s="91" t="s">
        <v>395</v>
      </c>
      <c r="Z1467" s="99">
        <v>22.6</v>
      </c>
      <c r="AA1467" s="100">
        <v>16.95</v>
      </c>
      <c r="AB1467" s="101" t="s">
        <v>743</v>
      </c>
      <c r="AC1467" s="102" t="s">
        <v>637</v>
      </c>
      <c r="AD1467" s="103">
        <f>Table1[[#This Row],[QTY]]*Table1[[#This Row],['# Books]]</f>
        <v>0</v>
      </c>
      <c r="AE1467" s="104">
        <f>Table1[[#This Row],[QTY]]*Table1[[#This Row],[S&amp;L Price]]</f>
        <v>0</v>
      </c>
    </row>
    <row r="1468" spans="1:31" ht="18" customHeight="1" x14ac:dyDescent="0.25">
      <c r="A1468" s="86"/>
      <c r="B1468" s="87"/>
      <c r="C1468" s="88">
        <v>18</v>
      </c>
      <c r="D1468" s="89" t="s">
        <v>815</v>
      </c>
      <c r="E1468" s="90">
        <v>1</v>
      </c>
      <c r="F1468" s="91" t="s">
        <v>1433</v>
      </c>
      <c r="G1468" s="89" t="s">
        <v>0</v>
      </c>
      <c r="H1468" s="89"/>
      <c r="I1468" s="92" t="s">
        <v>1434</v>
      </c>
      <c r="J1468" s="93">
        <v>2019</v>
      </c>
      <c r="K1468" s="94" t="s">
        <v>1427</v>
      </c>
      <c r="L1468" s="91" t="s">
        <v>318</v>
      </c>
      <c r="M1468" s="91" t="s">
        <v>1</v>
      </c>
      <c r="N1468" s="96" t="s">
        <v>491</v>
      </c>
      <c r="O1468" s="96" t="s">
        <v>1356</v>
      </c>
      <c r="P1468" s="92"/>
      <c r="Q1468" s="92"/>
      <c r="R1468" s="92"/>
      <c r="S1468" s="92"/>
      <c r="T1468" s="92" t="s">
        <v>23</v>
      </c>
      <c r="U1468" s="92"/>
      <c r="V1468" s="91" t="s">
        <v>7</v>
      </c>
      <c r="W1468" s="91" t="s">
        <v>277</v>
      </c>
      <c r="X1468" s="98" t="s">
        <v>1435</v>
      </c>
      <c r="Y1468" s="91" t="s">
        <v>395</v>
      </c>
      <c r="Z1468" s="99">
        <v>22.6</v>
      </c>
      <c r="AA1468" s="100">
        <v>16.95</v>
      </c>
      <c r="AB1468" s="101" t="s">
        <v>1436</v>
      </c>
      <c r="AC1468" s="102" t="s">
        <v>637</v>
      </c>
      <c r="AD1468" s="103">
        <f>Table1[[#This Row],[QTY]]*Table1[[#This Row],['# Books]]</f>
        <v>0</v>
      </c>
      <c r="AE1468" s="104">
        <f>Table1[[#This Row],[QTY]]*Table1[[#This Row],[S&amp;L Price]]</f>
        <v>0</v>
      </c>
    </row>
    <row r="1469" spans="1:31" ht="18" hidden="1" customHeight="1" x14ac:dyDescent="0.25">
      <c r="A1469" s="86"/>
      <c r="B1469" s="87"/>
      <c r="C1469" s="88">
        <v>18</v>
      </c>
      <c r="D1469" s="89" t="s">
        <v>815</v>
      </c>
      <c r="E1469" s="90">
        <v>1</v>
      </c>
      <c r="F1469" s="91" t="s">
        <v>1433</v>
      </c>
      <c r="G1469" s="89" t="s">
        <v>3</v>
      </c>
      <c r="H1469" s="89"/>
      <c r="I1469" s="92" t="s">
        <v>1437</v>
      </c>
      <c r="J1469" s="93">
        <v>2019</v>
      </c>
      <c r="K1469" s="94" t="s">
        <v>1427</v>
      </c>
      <c r="L1469" s="91"/>
      <c r="M1469" s="91"/>
      <c r="N1469" s="96" t="s">
        <v>491</v>
      </c>
      <c r="O1469" s="96" t="s">
        <v>1356</v>
      </c>
      <c r="P1469" s="92"/>
      <c r="Q1469" s="92"/>
      <c r="R1469" s="92"/>
      <c r="S1469" s="92"/>
      <c r="T1469" s="92" t="s">
        <v>23</v>
      </c>
      <c r="U1469" s="92"/>
      <c r="V1469" s="91" t="s">
        <v>7</v>
      </c>
      <c r="W1469" s="91" t="s">
        <v>277</v>
      </c>
      <c r="X1469" s="98" t="s">
        <v>1435</v>
      </c>
      <c r="Y1469" s="91" t="s">
        <v>395</v>
      </c>
      <c r="Z1469" s="99">
        <v>22.6</v>
      </c>
      <c r="AA1469" s="100">
        <v>16.95</v>
      </c>
      <c r="AB1469" s="101" t="s">
        <v>1436</v>
      </c>
      <c r="AC1469" s="102" t="s">
        <v>637</v>
      </c>
      <c r="AD1469" s="103">
        <f>Table1[[#This Row],[QTY]]*Table1[[#This Row],['# Books]]</f>
        <v>0</v>
      </c>
      <c r="AE1469" s="104">
        <f>Table1[[#This Row],[QTY]]*Table1[[#This Row],[S&amp;L Price]]</f>
        <v>0</v>
      </c>
    </row>
    <row r="1470" spans="1:31" ht="18" customHeight="1" x14ac:dyDescent="0.25">
      <c r="A1470" s="86"/>
      <c r="B1470" s="87"/>
      <c r="C1470" s="88">
        <v>18</v>
      </c>
      <c r="D1470" s="89" t="s">
        <v>815</v>
      </c>
      <c r="E1470" s="90">
        <v>1</v>
      </c>
      <c r="F1470" s="91" t="s">
        <v>1438</v>
      </c>
      <c r="G1470" s="89" t="s">
        <v>0</v>
      </c>
      <c r="H1470" s="89"/>
      <c r="I1470" s="92" t="s">
        <v>1439</v>
      </c>
      <c r="J1470" s="93">
        <v>2019</v>
      </c>
      <c r="K1470" s="94" t="s">
        <v>1427</v>
      </c>
      <c r="L1470" s="91" t="s">
        <v>318</v>
      </c>
      <c r="M1470" s="91" t="s">
        <v>1</v>
      </c>
      <c r="N1470" s="96" t="s">
        <v>491</v>
      </c>
      <c r="O1470" s="96" t="s">
        <v>627</v>
      </c>
      <c r="P1470" s="92"/>
      <c r="Q1470" s="92"/>
      <c r="R1470" s="92"/>
      <c r="S1470" s="92"/>
      <c r="T1470" s="92" t="s">
        <v>23</v>
      </c>
      <c r="U1470" s="92"/>
      <c r="V1470" s="91" t="s">
        <v>7</v>
      </c>
      <c r="W1470" s="91" t="s">
        <v>277</v>
      </c>
      <c r="X1470" s="98" t="s">
        <v>1440</v>
      </c>
      <c r="Y1470" s="91" t="s">
        <v>395</v>
      </c>
      <c r="Z1470" s="99">
        <v>22.6</v>
      </c>
      <c r="AA1470" s="100">
        <v>16.95</v>
      </c>
      <c r="AB1470" s="101" t="s">
        <v>1441</v>
      </c>
      <c r="AC1470" s="102" t="s">
        <v>637</v>
      </c>
      <c r="AD1470" s="103">
        <f>Table1[[#This Row],[QTY]]*Table1[[#This Row],['# Books]]</f>
        <v>0</v>
      </c>
      <c r="AE1470" s="104">
        <f>Table1[[#This Row],[QTY]]*Table1[[#This Row],[S&amp;L Price]]</f>
        <v>0</v>
      </c>
    </row>
    <row r="1471" spans="1:31" ht="18" hidden="1" customHeight="1" x14ac:dyDescent="0.25">
      <c r="A1471" s="86"/>
      <c r="B1471" s="87"/>
      <c r="C1471" s="88">
        <v>18</v>
      </c>
      <c r="D1471" s="89" t="s">
        <v>815</v>
      </c>
      <c r="E1471" s="90">
        <v>1</v>
      </c>
      <c r="F1471" s="91" t="s">
        <v>1438</v>
      </c>
      <c r="G1471" s="89" t="s">
        <v>3</v>
      </c>
      <c r="H1471" s="89"/>
      <c r="I1471" s="92" t="s">
        <v>1442</v>
      </c>
      <c r="J1471" s="93">
        <v>2019</v>
      </c>
      <c r="K1471" s="94" t="s">
        <v>1427</v>
      </c>
      <c r="L1471" s="91"/>
      <c r="M1471" s="91"/>
      <c r="N1471" s="96" t="s">
        <v>491</v>
      </c>
      <c r="O1471" s="96" t="s">
        <v>627</v>
      </c>
      <c r="P1471" s="92"/>
      <c r="Q1471" s="92"/>
      <c r="R1471" s="92"/>
      <c r="S1471" s="92"/>
      <c r="T1471" s="92" t="s">
        <v>23</v>
      </c>
      <c r="U1471" s="92"/>
      <c r="V1471" s="91" t="s">
        <v>7</v>
      </c>
      <c r="W1471" s="91" t="s">
        <v>277</v>
      </c>
      <c r="X1471" s="98" t="s">
        <v>1440</v>
      </c>
      <c r="Y1471" s="91" t="s">
        <v>395</v>
      </c>
      <c r="Z1471" s="99">
        <v>22.6</v>
      </c>
      <c r="AA1471" s="100">
        <v>16.95</v>
      </c>
      <c r="AB1471" s="101" t="s">
        <v>1441</v>
      </c>
      <c r="AC1471" s="102" t="s">
        <v>637</v>
      </c>
      <c r="AD1471" s="103">
        <f>Table1[[#This Row],[QTY]]*Table1[[#This Row],['# Books]]</f>
        <v>0</v>
      </c>
      <c r="AE1471" s="104">
        <f>Table1[[#This Row],[QTY]]*Table1[[#This Row],[S&amp;L Price]]</f>
        <v>0</v>
      </c>
    </row>
    <row r="1472" spans="1:31" ht="18" customHeight="1" x14ac:dyDescent="0.25">
      <c r="A1472" s="86"/>
      <c r="B1472" s="87"/>
      <c r="C1472" s="88">
        <v>18</v>
      </c>
      <c r="D1472" s="89" t="s">
        <v>815</v>
      </c>
      <c r="E1472" s="90">
        <v>1</v>
      </c>
      <c r="F1472" s="91" t="s">
        <v>1443</v>
      </c>
      <c r="G1472" s="89" t="s">
        <v>0</v>
      </c>
      <c r="H1472" s="89"/>
      <c r="I1472" s="92" t="s">
        <v>1444</v>
      </c>
      <c r="J1472" s="93">
        <v>2019</v>
      </c>
      <c r="K1472" s="94" t="s">
        <v>1427</v>
      </c>
      <c r="L1472" s="91" t="s">
        <v>318</v>
      </c>
      <c r="M1472" s="91" t="s">
        <v>1</v>
      </c>
      <c r="N1472" s="96" t="s">
        <v>491</v>
      </c>
      <c r="O1472" s="96" t="s">
        <v>627</v>
      </c>
      <c r="P1472" s="92"/>
      <c r="Q1472" s="92"/>
      <c r="R1472" s="92"/>
      <c r="S1472" s="92"/>
      <c r="T1472" s="92" t="s">
        <v>23</v>
      </c>
      <c r="U1472" s="92"/>
      <c r="V1472" s="91" t="s">
        <v>7</v>
      </c>
      <c r="W1472" s="91" t="s">
        <v>277</v>
      </c>
      <c r="X1472" s="98" t="s">
        <v>1445</v>
      </c>
      <c r="Y1472" s="91" t="s">
        <v>395</v>
      </c>
      <c r="Z1472" s="99">
        <v>22.6</v>
      </c>
      <c r="AA1472" s="100">
        <v>16.95</v>
      </c>
      <c r="AB1472" s="101" t="s">
        <v>1446</v>
      </c>
      <c r="AC1472" s="102" t="s">
        <v>637</v>
      </c>
      <c r="AD1472" s="103">
        <f>Table1[[#This Row],[QTY]]*Table1[[#This Row],['# Books]]</f>
        <v>0</v>
      </c>
      <c r="AE1472" s="104">
        <f>Table1[[#This Row],[QTY]]*Table1[[#This Row],[S&amp;L Price]]</f>
        <v>0</v>
      </c>
    </row>
    <row r="1473" spans="1:31" ht="18" hidden="1" customHeight="1" x14ac:dyDescent="0.25">
      <c r="A1473" s="86"/>
      <c r="B1473" s="87"/>
      <c r="C1473" s="88">
        <v>18</v>
      </c>
      <c r="D1473" s="89" t="s">
        <v>815</v>
      </c>
      <c r="E1473" s="90">
        <v>1</v>
      </c>
      <c r="F1473" s="91" t="s">
        <v>1443</v>
      </c>
      <c r="G1473" s="89" t="s">
        <v>3</v>
      </c>
      <c r="H1473" s="89"/>
      <c r="I1473" s="92" t="s">
        <v>1447</v>
      </c>
      <c r="J1473" s="93">
        <v>2019</v>
      </c>
      <c r="K1473" s="94" t="s">
        <v>1427</v>
      </c>
      <c r="L1473" s="91"/>
      <c r="M1473" s="91"/>
      <c r="N1473" s="96" t="s">
        <v>491</v>
      </c>
      <c r="O1473" s="96" t="s">
        <v>627</v>
      </c>
      <c r="P1473" s="92"/>
      <c r="Q1473" s="92"/>
      <c r="R1473" s="92"/>
      <c r="S1473" s="92"/>
      <c r="T1473" s="92" t="s">
        <v>23</v>
      </c>
      <c r="U1473" s="92"/>
      <c r="V1473" s="91" t="s">
        <v>7</v>
      </c>
      <c r="W1473" s="91" t="s">
        <v>277</v>
      </c>
      <c r="X1473" s="98" t="s">
        <v>1445</v>
      </c>
      <c r="Y1473" s="91" t="s">
        <v>395</v>
      </c>
      <c r="Z1473" s="99">
        <v>22.6</v>
      </c>
      <c r="AA1473" s="100">
        <v>16.95</v>
      </c>
      <c r="AB1473" s="101" t="s">
        <v>1446</v>
      </c>
      <c r="AC1473" s="102" t="s">
        <v>637</v>
      </c>
      <c r="AD1473" s="103">
        <f>Table1[[#This Row],[QTY]]*Table1[[#This Row],['# Books]]</f>
        <v>0</v>
      </c>
      <c r="AE1473" s="104">
        <f>Table1[[#This Row],[QTY]]*Table1[[#This Row],[S&amp;L Price]]</f>
        <v>0</v>
      </c>
    </row>
    <row r="1474" spans="1:31" ht="18" customHeight="1" x14ac:dyDescent="0.25">
      <c r="A1474" s="86"/>
      <c r="B1474" s="87"/>
      <c r="C1474" s="88">
        <v>18</v>
      </c>
      <c r="D1474" s="89" t="s">
        <v>815</v>
      </c>
      <c r="E1474" s="90">
        <v>1</v>
      </c>
      <c r="F1474" s="91" t="s">
        <v>1448</v>
      </c>
      <c r="G1474" s="89" t="s">
        <v>0</v>
      </c>
      <c r="H1474" s="89"/>
      <c r="I1474" s="92" t="s">
        <v>1449</v>
      </c>
      <c r="J1474" s="93">
        <v>2019</v>
      </c>
      <c r="K1474" s="94" t="s">
        <v>1427</v>
      </c>
      <c r="L1474" s="91" t="s">
        <v>318</v>
      </c>
      <c r="M1474" s="91" t="s">
        <v>1</v>
      </c>
      <c r="N1474" s="96" t="s">
        <v>491</v>
      </c>
      <c r="O1474" s="96" t="s">
        <v>1356</v>
      </c>
      <c r="P1474" s="92"/>
      <c r="Q1474" s="92"/>
      <c r="R1474" s="92"/>
      <c r="S1474" s="92"/>
      <c r="T1474" s="92" t="s">
        <v>23</v>
      </c>
      <c r="U1474" s="92"/>
      <c r="V1474" s="91" t="s">
        <v>7</v>
      </c>
      <c r="W1474" s="91" t="s">
        <v>277</v>
      </c>
      <c r="X1474" s="98" t="s">
        <v>1450</v>
      </c>
      <c r="Y1474" s="91" t="s">
        <v>395</v>
      </c>
      <c r="Z1474" s="99">
        <v>22.6</v>
      </c>
      <c r="AA1474" s="100">
        <v>16.95</v>
      </c>
      <c r="AB1474" s="101" t="s">
        <v>956</v>
      </c>
      <c r="AC1474" s="102" t="s">
        <v>637</v>
      </c>
      <c r="AD1474" s="103">
        <f>Table1[[#This Row],[QTY]]*Table1[[#This Row],['# Books]]</f>
        <v>0</v>
      </c>
      <c r="AE1474" s="104">
        <f>Table1[[#This Row],[QTY]]*Table1[[#This Row],[S&amp;L Price]]</f>
        <v>0</v>
      </c>
    </row>
    <row r="1475" spans="1:31" ht="18" hidden="1" customHeight="1" x14ac:dyDescent="0.25">
      <c r="A1475" s="86"/>
      <c r="B1475" s="87"/>
      <c r="C1475" s="88">
        <v>18</v>
      </c>
      <c r="D1475" s="89" t="s">
        <v>815</v>
      </c>
      <c r="E1475" s="90">
        <v>1</v>
      </c>
      <c r="F1475" s="91" t="s">
        <v>1448</v>
      </c>
      <c r="G1475" s="89" t="s">
        <v>3</v>
      </c>
      <c r="H1475" s="89"/>
      <c r="I1475" s="92" t="s">
        <v>1451</v>
      </c>
      <c r="J1475" s="93">
        <v>2019</v>
      </c>
      <c r="K1475" s="94" t="s">
        <v>1427</v>
      </c>
      <c r="L1475" s="91"/>
      <c r="M1475" s="91"/>
      <c r="N1475" s="96" t="s">
        <v>491</v>
      </c>
      <c r="O1475" s="96" t="s">
        <v>1356</v>
      </c>
      <c r="P1475" s="92"/>
      <c r="Q1475" s="92"/>
      <c r="R1475" s="92"/>
      <c r="S1475" s="92"/>
      <c r="T1475" s="92" t="s">
        <v>23</v>
      </c>
      <c r="U1475" s="92"/>
      <c r="V1475" s="91" t="s">
        <v>7</v>
      </c>
      <c r="W1475" s="91" t="s">
        <v>277</v>
      </c>
      <c r="X1475" s="98" t="s">
        <v>1450</v>
      </c>
      <c r="Y1475" s="91" t="s">
        <v>395</v>
      </c>
      <c r="Z1475" s="99">
        <v>22.6</v>
      </c>
      <c r="AA1475" s="100">
        <v>16.95</v>
      </c>
      <c r="AB1475" s="101" t="s">
        <v>956</v>
      </c>
      <c r="AC1475" s="102" t="s">
        <v>637</v>
      </c>
      <c r="AD1475" s="103">
        <f>Table1[[#This Row],[QTY]]*Table1[[#This Row],['# Books]]</f>
        <v>0</v>
      </c>
      <c r="AE1475" s="104">
        <f>Table1[[#This Row],[QTY]]*Table1[[#This Row],[S&amp;L Price]]</f>
        <v>0</v>
      </c>
    </row>
    <row r="1476" spans="1:31" ht="18" customHeight="1" x14ac:dyDescent="0.25">
      <c r="A1476" s="86"/>
      <c r="B1476" s="87"/>
      <c r="C1476" s="88">
        <v>18</v>
      </c>
      <c r="D1476" s="89" t="s">
        <v>815</v>
      </c>
      <c r="E1476" s="90">
        <v>1</v>
      </c>
      <c r="F1476" s="91" t="s">
        <v>1452</v>
      </c>
      <c r="G1476" s="89" t="s">
        <v>0</v>
      </c>
      <c r="H1476" s="89"/>
      <c r="I1476" s="92" t="s">
        <v>1453</v>
      </c>
      <c r="J1476" s="93">
        <v>2019</v>
      </c>
      <c r="K1476" s="94" t="s">
        <v>1427</v>
      </c>
      <c r="L1476" s="91" t="s">
        <v>318</v>
      </c>
      <c r="M1476" s="91" t="s">
        <v>1</v>
      </c>
      <c r="N1476" s="96" t="s">
        <v>491</v>
      </c>
      <c r="O1476" s="96" t="s">
        <v>1356</v>
      </c>
      <c r="P1476" s="92"/>
      <c r="Q1476" s="92"/>
      <c r="R1476" s="92"/>
      <c r="S1476" s="92"/>
      <c r="T1476" s="92" t="s">
        <v>23</v>
      </c>
      <c r="U1476" s="92"/>
      <c r="V1476" s="91" t="s">
        <v>7</v>
      </c>
      <c r="W1476" s="91" t="s">
        <v>277</v>
      </c>
      <c r="X1476" s="98" t="s">
        <v>1454</v>
      </c>
      <c r="Y1476" s="91" t="s">
        <v>395</v>
      </c>
      <c r="Z1476" s="99">
        <v>22.6</v>
      </c>
      <c r="AA1476" s="100">
        <v>16.95</v>
      </c>
      <c r="AB1476" s="101" t="s">
        <v>956</v>
      </c>
      <c r="AC1476" s="102" t="s">
        <v>637</v>
      </c>
      <c r="AD1476" s="103">
        <f>Table1[[#This Row],[QTY]]*Table1[[#This Row],['# Books]]</f>
        <v>0</v>
      </c>
      <c r="AE1476" s="104">
        <f>Table1[[#This Row],[QTY]]*Table1[[#This Row],[S&amp;L Price]]</f>
        <v>0</v>
      </c>
    </row>
    <row r="1477" spans="1:31" ht="18" hidden="1" customHeight="1" x14ac:dyDescent="0.25">
      <c r="A1477" s="86"/>
      <c r="B1477" s="87"/>
      <c r="C1477" s="88">
        <v>18</v>
      </c>
      <c r="D1477" s="89" t="s">
        <v>815</v>
      </c>
      <c r="E1477" s="90">
        <v>1</v>
      </c>
      <c r="F1477" s="91" t="s">
        <v>1452</v>
      </c>
      <c r="G1477" s="89" t="s">
        <v>3</v>
      </c>
      <c r="H1477" s="89"/>
      <c r="I1477" s="92" t="s">
        <v>1455</v>
      </c>
      <c r="J1477" s="93">
        <v>2019</v>
      </c>
      <c r="K1477" s="94" t="s">
        <v>1427</v>
      </c>
      <c r="L1477" s="91"/>
      <c r="M1477" s="91"/>
      <c r="N1477" s="96" t="s">
        <v>491</v>
      </c>
      <c r="O1477" s="96" t="s">
        <v>1356</v>
      </c>
      <c r="P1477" s="92"/>
      <c r="Q1477" s="92"/>
      <c r="R1477" s="92"/>
      <c r="S1477" s="92"/>
      <c r="T1477" s="92" t="s">
        <v>23</v>
      </c>
      <c r="U1477" s="92"/>
      <c r="V1477" s="91" t="s">
        <v>7</v>
      </c>
      <c r="W1477" s="91" t="s">
        <v>277</v>
      </c>
      <c r="X1477" s="98" t="s">
        <v>1454</v>
      </c>
      <c r="Y1477" s="91" t="s">
        <v>395</v>
      </c>
      <c r="Z1477" s="99">
        <v>22.6</v>
      </c>
      <c r="AA1477" s="100">
        <v>16.95</v>
      </c>
      <c r="AB1477" s="101" t="s">
        <v>956</v>
      </c>
      <c r="AC1477" s="102" t="s">
        <v>637</v>
      </c>
      <c r="AD1477" s="103">
        <f>Table1[[#This Row],[QTY]]*Table1[[#This Row],['# Books]]</f>
        <v>0</v>
      </c>
      <c r="AE1477" s="104">
        <f>Table1[[#This Row],[QTY]]*Table1[[#This Row],[S&amp;L Price]]</f>
        <v>0</v>
      </c>
    </row>
    <row r="1478" spans="1:31" ht="18" customHeight="1" x14ac:dyDescent="0.25">
      <c r="A1478" s="86"/>
      <c r="B1478" s="87"/>
      <c r="C1478" s="88">
        <v>18</v>
      </c>
      <c r="D1478" s="89" t="s">
        <v>815</v>
      </c>
      <c r="E1478" s="90">
        <v>1</v>
      </c>
      <c r="F1478" s="91" t="s">
        <v>947</v>
      </c>
      <c r="G1478" s="89" t="s">
        <v>0</v>
      </c>
      <c r="H1478" s="89"/>
      <c r="I1478" s="92" t="s">
        <v>948</v>
      </c>
      <c r="J1478" s="93">
        <v>2018</v>
      </c>
      <c r="K1478" s="94" t="s">
        <v>1407</v>
      </c>
      <c r="L1478" s="91" t="s">
        <v>318</v>
      </c>
      <c r="M1478" s="91" t="s">
        <v>1</v>
      </c>
      <c r="N1478" s="96" t="s">
        <v>491</v>
      </c>
      <c r="O1478" s="96" t="s">
        <v>949</v>
      </c>
      <c r="P1478" s="92"/>
      <c r="Q1478" s="92"/>
      <c r="R1478" s="92"/>
      <c r="S1478" s="92"/>
      <c r="T1478" s="92" t="s">
        <v>23</v>
      </c>
      <c r="U1478" s="92"/>
      <c r="V1478" s="91" t="s">
        <v>7</v>
      </c>
      <c r="W1478" s="91" t="s">
        <v>277</v>
      </c>
      <c r="X1478" s="98" t="s">
        <v>950</v>
      </c>
      <c r="Y1478" s="91" t="s">
        <v>395</v>
      </c>
      <c r="Z1478" s="99">
        <v>22.6</v>
      </c>
      <c r="AA1478" s="100">
        <v>16.95</v>
      </c>
      <c r="AB1478" s="101" t="s">
        <v>951</v>
      </c>
      <c r="AC1478" s="102" t="s">
        <v>637</v>
      </c>
      <c r="AD1478" s="103">
        <f>Table1[[#This Row],[QTY]]*Table1[[#This Row],['# Books]]</f>
        <v>0</v>
      </c>
      <c r="AE1478" s="104">
        <f>Table1[[#This Row],[QTY]]*Table1[[#This Row],[S&amp;L Price]]</f>
        <v>0</v>
      </c>
    </row>
    <row r="1479" spans="1:31" ht="18" hidden="1" customHeight="1" x14ac:dyDescent="0.25">
      <c r="A1479" s="86"/>
      <c r="B1479" s="87"/>
      <c r="C1479" s="88">
        <v>18</v>
      </c>
      <c r="D1479" s="89" t="s">
        <v>815</v>
      </c>
      <c r="E1479" s="90">
        <v>1</v>
      </c>
      <c r="F1479" s="91" t="s">
        <v>947</v>
      </c>
      <c r="G1479" s="89" t="s">
        <v>3</v>
      </c>
      <c r="H1479" s="89"/>
      <c r="I1479" s="92" t="s">
        <v>952</v>
      </c>
      <c r="J1479" s="93">
        <v>2018</v>
      </c>
      <c r="K1479" s="94" t="s">
        <v>1407</v>
      </c>
      <c r="L1479" s="91"/>
      <c r="M1479" s="91"/>
      <c r="N1479" s="96" t="s">
        <v>491</v>
      </c>
      <c r="O1479" s="96" t="s">
        <v>949</v>
      </c>
      <c r="P1479" s="92"/>
      <c r="Q1479" s="92"/>
      <c r="R1479" s="92"/>
      <c r="S1479" s="92"/>
      <c r="T1479" s="92" t="s">
        <v>23</v>
      </c>
      <c r="U1479" s="92"/>
      <c r="V1479" s="91" t="s">
        <v>7</v>
      </c>
      <c r="W1479" s="91" t="s">
        <v>277</v>
      </c>
      <c r="X1479" s="98" t="s">
        <v>950</v>
      </c>
      <c r="Y1479" s="91" t="s">
        <v>395</v>
      </c>
      <c r="Z1479" s="99">
        <v>22.6</v>
      </c>
      <c r="AA1479" s="100">
        <v>16.95</v>
      </c>
      <c r="AB1479" s="101" t="s">
        <v>951</v>
      </c>
      <c r="AC1479" s="102" t="s">
        <v>637</v>
      </c>
      <c r="AD1479" s="103">
        <f>Table1[[#This Row],[QTY]]*Table1[[#This Row],['# Books]]</f>
        <v>0</v>
      </c>
      <c r="AE1479" s="104">
        <f>Table1[[#This Row],[QTY]]*Table1[[#This Row],[S&amp;L Price]]</f>
        <v>0</v>
      </c>
    </row>
    <row r="1480" spans="1:31" ht="18" customHeight="1" x14ac:dyDescent="0.25">
      <c r="A1480" s="86"/>
      <c r="B1480" s="87"/>
      <c r="C1480" s="88">
        <v>18</v>
      </c>
      <c r="D1480" s="89" t="s">
        <v>815</v>
      </c>
      <c r="E1480" s="90">
        <v>1</v>
      </c>
      <c r="F1480" s="91" t="s">
        <v>953</v>
      </c>
      <c r="G1480" s="89" t="s">
        <v>0</v>
      </c>
      <c r="H1480" s="89"/>
      <c r="I1480" s="92" t="s">
        <v>954</v>
      </c>
      <c r="J1480" s="93">
        <v>2018</v>
      </c>
      <c r="K1480" s="94" t="s">
        <v>1407</v>
      </c>
      <c r="L1480" s="91" t="s">
        <v>318</v>
      </c>
      <c r="M1480" s="91" t="s">
        <v>1</v>
      </c>
      <c r="N1480" s="96" t="s">
        <v>491</v>
      </c>
      <c r="O1480" s="96" t="s">
        <v>949</v>
      </c>
      <c r="P1480" s="92"/>
      <c r="Q1480" s="92"/>
      <c r="R1480" s="92">
        <v>2</v>
      </c>
      <c r="S1480" s="92"/>
      <c r="T1480" s="92" t="s">
        <v>23</v>
      </c>
      <c r="U1480" s="92" t="s">
        <v>3759</v>
      </c>
      <c r="V1480" s="91" t="s">
        <v>7</v>
      </c>
      <c r="W1480" s="91" t="s">
        <v>277</v>
      </c>
      <c r="X1480" s="98" t="s">
        <v>955</v>
      </c>
      <c r="Y1480" s="91" t="s">
        <v>395</v>
      </c>
      <c r="Z1480" s="99">
        <v>22.6</v>
      </c>
      <c r="AA1480" s="100">
        <v>16.95</v>
      </c>
      <c r="AB1480" s="101" t="s">
        <v>956</v>
      </c>
      <c r="AC1480" s="102" t="s">
        <v>637</v>
      </c>
      <c r="AD1480" s="103">
        <f>Table1[[#This Row],[QTY]]*Table1[[#This Row],['# Books]]</f>
        <v>0</v>
      </c>
      <c r="AE1480" s="104">
        <f>Table1[[#This Row],[QTY]]*Table1[[#This Row],[S&amp;L Price]]</f>
        <v>0</v>
      </c>
    </row>
    <row r="1481" spans="1:31" ht="18" hidden="1" customHeight="1" x14ac:dyDescent="0.25">
      <c r="A1481" s="86"/>
      <c r="B1481" s="87"/>
      <c r="C1481" s="88">
        <v>18</v>
      </c>
      <c r="D1481" s="89" t="s">
        <v>815</v>
      </c>
      <c r="E1481" s="90">
        <v>1</v>
      </c>
      <c r="F1481" s="91" t="s">
        <v>953</v>
      </c>
      <c r="G1481" s="89" t="s">
        <v>3</v>
      </c>
      <c r="H1481" s="89"/>
      <c r="I1481" s="92" t="s">
        <v>957</v>
      </c>
      <c r="J1481" s="93">
        <v>2018</v>
      </c>
      <c r="K1481" s="94" t="s">
        <v>1407</v>
      </c>
      <c r="L1481" s="91"/>
      <c r="M1481" s="91"/>
      <c r="N1481" s="96" t="s">
        <v>491</v>
      </c>
      <c r="O1481" s="96" t="s">
        <v>949</v>
      </c>
      <c r="P1481" s="92"/>
      <c r="Q1481" s="92"/>
      <c r="R1481" s="92">
        <v>2</v>
      </c>
      <c r="S1481" s="92"/>
      <c r="T1481" s="92" t="s">
        <v>23</v>
      </c>
      <c r="U1481" s="92" t="s">
        <v>3759</v>
      </c>
      <c r="V1481" s="91" t="s">
        <v>7</v>
      </c>
      <c r="W1481" s="91" t="s">
        <v>277</v>
      </c>
      <c r="X1481" s="98" t="s">
        <v>955</v>
      </c>
      <c r="Y1481" s="91" t="s">
        <v>395</v>
      </c>
      <c r="Z1481" s="99">
        <v>22.6</v>
      </c>
      <c r="AA1481" s="100">
        <v>16.95</v>
      </c>
      <c r="AB1481" s="101" t="s">
        <v>956</v>
      </c>
      <c r="AC1481" s="102" t="s">
        <v>637</v>
      </c>
      <c r="AD1481" s="103">
        <f>Table1[[#This Row],[QTY]]*Table1[[#This Row],['# Books]]</f>
        <v>0</v>
      </c>
      <c r="AE1481" s="104">
        <f>Table1[[#This Row],[QTY]]*Table1[[#This Row],[S&amp;L Price]]</f>
        <v>0</v>
      </c>
    </row>
    <row r="1482" spans="1:31" ht="18" customHeight="1" x14ac:dyDescent="0.25">
      <c r="A1482" s="86"/>
      <c r="B1482" s="87"/>
      <c r="C1482" s="88">
        <v>18</v>
      </c>
      <c r="D1482" s="89" t="s">
        <v>815</v>
      </c>
      <c r="E1482" s="90">
        <v>1</v>
      </c>
      <c r="F1482" s="91" t="s">
        <v>958</v>
      </c>
      <c r="G1482" s="89" t="s">
        <v>0</v>
      </c>
      <c r="H1482" s="89"/>
      <c r="I1482" s="92" t="s">
        <v>959</v>
      </c>
      <c r="J1482" s="93">
        <v>2018</v>
      </c>
      <c r="K1482" s="94" t="s">
        <v>1407</v>
      </c>
      <c r="L1482" s="91" t="s">
        <v>318</v>
      </c>
      <c r="M1482" s="91" t="s">
        <v>1</v>
      </c>
      <c r="N1482" s="96" t="s">
        <v>491</v>
      </c>
      <c r="O1482" s="96" t="s">
        <v>949</v>
      </c>
      <c r="P1482" s="92"/>
      <c r="Q1482" s="92"/>
      <c r="R1482" s="92"/>
      <c r="S1482" s="92"/>
      <c r="T1482" s="92" t="s">
        <v>23</v>
      </c>
      <c r="U1482" s="92"/>
      <c r="V1482" s="91" t="s">
        <v>7</v>
      </c>
      <c r="W1482" s="91" t="s">
        <v>277</v>
      </c>
      <c r="X1482" s="98" t="s">
        <v>960</v>
      </c>
      <c r="Y1482" s="91" t="s">
        <v>395</v>
      </c>
      <c r="Z1482" s="99">
        <v>22.6</v>
      </c>
      <c r="AA1482" s="100">
        <v>16.95</v>
      </c>
      <c r="AB1482" s="101" t="s">
        <v>961</v>
      </c>
      <c r="AC1482" s="102" t="s">
        <v>637</v>
      </c>
      <c r="AD1482" s="103">
        <f>Table1[[#This Row],[QTY]]*Table1[[#This Row],['# Books]]</f>
        <v>0</v>
      </c>
      <c r="AE1482" s="104">
        <f>Table1[[#This Row],[QTY]]*Table1[[#This Row],[S&amp;L Price]]</f>
        <v>0</v>
      </c>
    </row>
    <row r="1483" spans="1:31" ht="18" hidden="1" customHeight="1" x14ac:dyDescent="0.25">
      <c r="A1483" s="86"/>
      <c r="B1483" s="87"/>
      <c r="C1483" s="88">
        <v>18</v>
      </c>
      <c r="D1483" s="89" t="s">
        <v>815</v>
      </c>
      <c r="E1483" s="90">
        <v>1</v>
      </c>
      <c r="F1483" s="91" t="s">
        <v>958</v>
      </c>
      <c r="G1483" s="89" t="s">
        <v>3</v>
      </c>
      <c r="H1483" s="89"/>
      <c r="I1483" s="92" t="s">
        <v>962</v>
      </c>
      <c r="J1483" s="93">
        <v>2018</v>
      </c>
      <c r="K1483" s="94" t="s">
        <v>1407</v>
      </c>
      <c r="L1483" s="91"/>
      <c r="M1483" s="91"/>
      <c r="N1483" s="96" t="s">
        <v>491</v>
      </c>
      <c r="O1483" s="96" t="s">
        <v>949</v>
      </c>
      <c r="P1483" s="92"/>
      <c r="Q1483" s="92"/>
      <c r="R1483" s="92"/>
      <c r="S1483" s="92"/>
      <c r="T1483" s="92" t="s">
        <v>23</v>
      </c>
      <c r="U1483" s="92"/>
      <c r="V1483" s="91" t="s">
        <v>7</v>
      </c>
      <c r="W1483" s="91" t="s">
        <v>277</v>
      </c>
      <c r="X1483" s="98" t="s">
        <v>960</v>
      </c>
      <c r="Y1483" s="91" t="s">
        <v>395</v>
      </c>
      <c r="Z1483" s="99">
        <v>22.6</v>
      </c>
      <c r="AA1483" s="100">
        <v>16.95</v>
      </c>
      <c r="AB1483" s="101" t="s">
        <v>961</v>
      </c>
      <c r="AC1483" s="102" t="s">
        <v>637</v>
      </c>
      <c r="AD1483" s="103">
        <f>Table1[[#This Row],[QTY]]*Table1[[#This Row],['# Books]]</f>
        <v>0</v>
      </c>
      <c r="AE1483" s="104">
        <f>Table1[[#This Row],[QTY]]*Table1[[#This Row],[S&amp;L Price]]</f>
        <v>0</v>
      </c>
    </row>
    <row r="1484" spans="1:31" ht="18" customHeight="1" x14ac:dyDescent="0.25">
      <c r="A1484" s="86"/>
      <c r="B1484" s="87"/>
      <c r="C1484" s="88">
        <v>18</v>
      </c>
      <c r="D1484" s="89" t="s">
        <v>815</v>
      </c>
      <c r="E1484" s="90">
        <v>1</v>
      </c>
      <c r="F1484" s="91" t="s">
        <v>963</v>
      </c>
      <c r="G1484" s="89" t="s">
        <v>0</v>
      </c>
      <c r="H1484" s="89"/>
      <c r="I1484" s="92" t="s">
        <v>964</v>
      </c>
      <c r="J1484" s="93">
        <v>2018</v>
      </c>
      <c r="K1484" s="94" t="s">
        <v>1407</v>
      </c>
      <c r="L1484" s="91" t="s">
        <v>318</v>
      </c>
      <c r="M1484" s="91" t="s">
        <v>1</v>
      </c>
      <c r="N1484" s="96" t="s">
        <v>491</v>
      </c>
      <c r="O1484" s="96" t="s">
        <v>965</v>
      </c>
      <c r="P1484" s="92"/>
      <c r="Q1484" s="92"/>
      <c r="R1484" s="92"/>
      <c r="S1484" s="92"/>
      <c r="T1484" s="92" t="s">
        <v>23</v>
      </c>
      <c r="U1484" s="92"/>
      <c r="V1484" s="91" t="s">
        <v>7</v>
      </c>
      <c r="W1484" s="91" t="s">
        <v>277</v>
      </c>
      <c r="X1484" s="98" t="s">
        <v>9519</v>
      </c>
      <c r="Y1484" s="91" t="s">
        <v>395</v>
      </c>
      <c r="Z1484" s="99">
        <v>22.6</v>
      </c>
      <c r="AA1484" s="100">
        <v>16.95</v>
      </c>
      <c r="AB1484" s="101" t="s">
        <v>966</v>
      </c>
      <c r="AC1484" s="102" t="s">
        <v>637</v>
      </c>
      <c r="AD1484" s="103">
        <f>Table1[[#This Row],[QTY]]*Table1[[#This Row],['# Books]]</f>
        <v>0</v>
      </c>
      <c r="AE1484" s="104">
        <f>Table1[[#This Row],[QTY]]*Table1[[#This Row],[S&amp;L Price]]</f>
        <v>0</v>
      </c>
    </row>
    <row r="1485" spans="1:31" ht="18" hidden="1" customHeight="1" x14ac:dyDescent="0.25">
      <c r="A1485" s="86"/>
      <c r="B1485" s="87"/>
      <c r="C1485" s="88">
        <v>18</v>
      </c>
      <c r="D1485" s="89" t="s">
        <v>815</v>
      </c>
      <c r="E1485" s="90">
        <v>1</v>
      </c>
      <c r="F1485" s="91" t="s">
        <v>963</v>
      </c>
      <c r="G1485" s="89" t="s">
        <v>3</v>
      </c>
      <c r="H1485" s="89"/>
      <c r="I1485" s="92" t="s">
        <v>967</v>
      </c>
      <c r="J1485" s="93">
        <v>2018</v>
      </c>
      <c r="K1485" s="94" t="s">
        <v>1407</v>
      </c>
      <c r="L1485" s="91"/>
      <c r="M1485" s="91"/>
      <c r="N1485" s="96" t="s">
        <v>491</v>
      </c>
      <c r="O1485" s="96" t="s">
        <v>965</v>
      </c>
      <c r="P1485" s="92"/>
      <c r="Q1485" s="92"/>
      <c r="R1485" s="92"/>
      <c r="S1485" s="92"/>
      <c r="T1485" s="92" t="s">
        <v>23</v>
      </c>
      <c r="U1485" s="92"/>
      <c r="V1485" s="91" t="s">
        <v>7</v>
      </c>
      <c r="W1485" s="91" t="s">
        <v>277</v>
      </c>
      <c r="X1485" s="98" t="s">
        <v>9519</v>
      </c>
      <c r="Y1485" s="91" t="s">
        <v>395</v>
      </c>
      <c r="Z1485" s="99">
        <v>22.6</v>
      </c>
      <c r="AA1485" s="100">
        <v>16.95</v>
      </c>
      <c r="AB1485" s="101" t="s">
        <v>966</v>
      </c>
      <c r="AC1485" s="102" t="s">
        <v>637</v>
      </c>
      <c r="AD1485" s="103">
        <f>Table1[[#This Row],[QTY]]*Table1[[#This Row],['# Books]]</f>
        <v>0</v>
      </c>
      <c r="AE1485" s="104">
        <f>Table1[[#This Row],[QTY]]*Table1[[#This Row],[S&amp;L Price]]</f>
        <v>0</v>
      </c>
    </row>
    <row r="1486" spans="1:31" ht="18" customHeight="1" x14ac:dyDescent="0.25">
      <c r="A1486" s="86"/>
      <c r="B1486" s="87"/>
      <c r="C1486" s="88">
        <v>18</v>
      </c>
      <c r="D1486" s="89" t="s">
        <v>815</v>
      </c>
      <c r="E1486" s="90">
        <v>1</v>
      </c>
      <c r="F1486" s="91" t="s">
        <v>968</v>
      </c>
      <c r="G1486" s="89" t="s">
        <v>0</v>
      </c>
      <c r="H1486" s="89"/>
      <c r="I1486" s="92" t="s">
        <v>969</v>
      </c>
      <c r="J1486" s="93">
        <v>2018</v>
      </c>
      <c r="K1486" s="94" t="s">
        <v>1407</v>
      </c>
      <c r="L1486" s="91" t="s">
        <v>318</v>
      </c>
      <c r="M1486" s="91" t="s">
        <v>1</v>
      </c>
      <c r="N1486" s="96" t="s">
        <v>491</v>
      </c>
      <c r="O1486" s="96" t="s">
        <v>965</v>
      </c>
      <c r="P1486" s="92"/>
      <c r="Q1486" s="92"/>
      <c r="R1486" s="92"/>
      <c r="S1486" s="92"/>
      <c r="T1486" s="92" t="s">
        <v>23</v>
      </c>
      <c r="U1486" s="92" t="s">
        <v>9520</v>
      </c>
      <c r="V1486" s="91" t="s">
        <v>7</v>
      </c>
      <c r="W1486" s="91" t="s">
        <v>277</v>
      </c>
      <c r="X1486" s="98" t="s">
        <v>970</v>
      </c>
      <c r="Y1486" s="91" t="s">
        <v>395</v>
      </c>
      <c r="Z1486" s="99">
        <v>22.6</v>
      </c>
      <c r="AA1486" s="100">
        <v>16.95</v>
      </c>
      <c r="AB1486" s="101" t="s">
        <v>971</v>
      </c>
      <c r="AC1486" s="102" t="s">
        <v>637</v>
      </c>
      <c r="AD1486" s="103">
        <f>Table1[[#This Row],[QTY]]*Table1[[#This Row],['# Books]]</f>
        <v>0</v>
      </c>
      <c r="AE1486" s="104">
        <f>Table1[[#This Row],[QTY]]*Table1[[#This Row],[S&amp;L Price]]</f>
        <v>0</v>
      </c>
    </row>
    <row r="1487" spans="1:31" ht="18" hidden="1" customHeight="1" x14ac:dyDescent="0.25">
      <c r="A1487" s="86"/>
      <c r="B1487" s="87"/>
      <c r="C1487" s="88">
        <v>18</v>
      </c>
      <c r="D1487" s="89" t="s">
        <v>815</v>
      </c>
      <c r="E1487" s="90">
        <v>1</v>
      </c>
      <c r="F1487" s="91" t="s">
        <v>968</v>
      </c>
      <c r="G1487" s="89" t="s">
        <v>3</v>
      </c>
      <c r="H1487" s="89"/>
      <c r="I1487" s="92" t="s">
        <v>972</v>
      </c>
      <c r="J1487" s="93">
        <v>2018</v>
      </c>
      <c r="K1487" s="94" t="s">
        <v>1407</v>
      </c>
      <c r="L1487" s="91"/>
      <c r="M1487" s="91"/>
      <c r="N1487" s="96" t="s">
        <v>491</v>
      </c>
      <c r="O1487" s="96" t="s">
        <v>965</v>
      </c>
      <c r="P1487" s="92"/>
      <c r="Q1487" s="92"/>
      <c r="R1487" s="92"/>
      <c r="S1487" s="92"/>
      <c r="T1487" s="92" t="s">
        <v>23</v>
      </c>
      <c r="U1487" s="92" t="s">
        <v>9520</v>
      </c>
      <c r="V1487" s="91" t="s">
        <v>7</v>
      </c>
      <c r="W1487" s="91" t="s">
        <v>277</v>
      </c>
      <c r="X1487" s="98" t="s">
        <v>970</v>
      </c>
      <c r="Y1487" s="91" t="s">
        <v>395</v>
      </c>
      <c r="Z1487" s="99">
        <v>22.6</v>
      </c>
      <c r="AA1487" s="100">
        <v>16.95</v>
      </c>
      <c r="AB1487" s="101" t="s">
        <v>971</v>
      </c>
      <c r="AC1487" s="102" t="s">
        <v>637</v>
      </c>
      <c r="AD1487" s="103">
        <f>Table1[[#This Row],[QTY]]*Table1[[#This Row],['# Books]]</f>
        <v>0</v>
      </c>
      <c r="AE1487" s="104">
        <f>Table1[[#This Row],[QTY]]*Table1[[#This Row],[S&amp;L Price]]</f>
        <v>0</v>
      </c>
    </row>
    <row r="1488" spans="1:31" ht="18" customHeight="1" x14ac:dyDescent="0.25">
      <c r="A1488" s="86"/>
      <c r="B1488" s="87"/>
      <c r="C1488" s="88">
        <v>18</v>
      </c>
      <c r="D1488" s="89" t="s">
        <v>815</v>
      </c>
      <c r="E1488" s="90">
        <v>1</v>
      </c>
      <c r="F1488" s="91" t="s">
        <v>973</v>
      </c>
      <c r="G1488" s="89" t="s">
        <v>0</v>
      </c>
      <c r="H1488" s="89"/>
      <c r="I1488" s="92" t="s">
        <v>974</v>
      </c>
      <c r="J1488" s="93">
        <v>2018</v>
      </c>
      <c r="K1488" s="94" t="s">
        <v>1407</v>
      </c>
      <c r="L1488" s="91" t="s">
        <v>318</v>
      </c>
      <c r="M1488" s="91" t="s">
        <v>1</v>
      </c>
      <c r="N1488" s="96" t="s">
        <v>491</v>
      </c>
      <c r="O1488" s="96" t="s">
        <v>965</v>
      </c>
      <c r="P1488" s="92"/>
      <c r="Q1488" s="92"/>
      <c r="R1488" s="92"/>
      <c r="S1488" s="92"/>
      <c r="T1488" s="92" t="s">
        <v>23</v>
      </c>
      <c r="U1488" s="92"/>
      <c r="V1488" s="91" t="s">
        <v>7</v>
      </c>
      <c r="W1488" s="91" t="s">
        <v>277</v>
      </c>
      <c r="X1488" s="98" t="s">
        <v>975</v>
      </c>
      <c r="Y1488" s="91" t="s">
        <v>395</v>
      </c>
      <c r="Z1488" s="99">
        <v>22.6</v>
      </c>
      <c r="AA1488" s="100">
        <v>16.95</v>
      </c>
      <c r="AB1488" s="101" t="s">
        <v>744</v>
      </c>
      <c r="AC1488" s="102" t="s">
        <v>637</v>
      </c>
      <c r="AD1488" s="103">
        <f>Table1[[#This Row],[QTY]]*Table1[[#This Row],['# Books]]</f>
        <v>0</v>
      </c>
      <c r="AE1488" s="104">
        <f>Table1[[#This Row],[QTY]]*Table1[[#This Row],[S&amp;L Price]]</f>
        <v>0</v>
      </c>
    </row>
    <row r="1489" spans="1:31" ht="18" hidden="1" customHeight="1" x14ac:dyDescent="0.25">
      <c r="A1489" s="86"/>
      <c r="B1489" s="87"/>
      <c r="C1489" s="88">
        <v>18</v>
      </c>
      <c r="D1489" s="89" t="s">
        <v>815</v>
      </c>
      <c r="E1489" s="90">
        <v>1</v>
      </c>
      <c r="F1489" s="91" t="s">
        <v>973</v>
      </c>
      <c r="G1489" s="89" t="s">
        <v>3</v>
      </c>
      <c r="H1489" s="89"/>
      <c r="I1489" s="92" t="s">
        <v>976</v>
      </c>
      <c r="J1489" s="93">
        <v>2018</v>
      </c>
      <c r="K1489" s="94" t="s">
        <v>1407</v>
      </c>
      <c r="L1489" s="91"/>
      <c r="M1489" s="91"/>
      <c r="N1489" s="96" t="s">
        <v>491</v>
      </c>
      <c r="O1489" s="96" t="s">
        <v>965</v>
      </c>
      <c r="P1489" s="92"/>
      <c r="Q1489" s="92"/>
      <c r="R1489" s="92"/>
      <c r="S1489" s="92"/>
      <c r="T1489" s="92" t="s">
        <v>23</v>
      </c>
      <c r="U1489" s="92"/>
      <c r="V1489" s="91" t="s">
        <v>7</v>
      </c>
      <c r="W1489" s="91" t="s">
        <v>277</v>
      </c>
      <c r="X1489" s="98" t="s">
        <v>975</v>
      </c>
      <c r="Y1489" s="91" t="s">
        <v>395</v>
      </c>
      <c r="Z1489" s="99">
        <v>22.6</v>
      </c>
      <c r="AA1489" s="100">
        <v>16.95</v>
      </c>
      <c r="AB1489" s="101" t="s">
        <v>744</v>
      </c>
      <c r="AC1489" s="102" t="s">
        <v>637</v>
      </c>
      <c r="AD1489" s="103">
        <f>Table1[[#This Row],[QTY]]*Table1[[#This Row],['# Books]]</f>
        <v>0</v>
      </c>
      <c r="AE1489" s="104">
        <f>Table1[[#This Row],[QTY]]*Table1[[#This Row],[S&amp;L Price]]</f>
        <v>0</v>
      </c>
    </row>
    <row r="1490" spans="1:31" ht="18" customHeight="1" x14ac:dyDescent="0.25">
      <c r="A1490" s="86"/>
      <c r="B1490" s="87"/>
      <c r="C1490" s="88">
        <v>18</v>
      </c>
      <c r="D1490" s="89" t="s">
        <v>815</v>
      </c>
      <c r="E1490" s="90">
        <v>1</v>
      </c>
      <c r="F1490" s="91" t="s">
        <v>816</v>
      </c>
      <c r="G1490" s="89" t="s">
        <v>0</v>
      </c>
      <c r="H1490" s="89"/>
      <c r="I1490" s="92" t="s">
        <v>817</v>
      </c>
      <c r="J1490" s="93">
        <v>2017</v>
      </c>
      <c r="K1490" s="94" t="s">
        <v>1408</v>
      </c>
      <c r="L1490" s="91" t="s">
        <v>318</v>
      </c>
      <c r="M1490" s="91" t="s">
        <v>1</v>
      </c>
      <c r="N1490" s="96" t="s">
        <v>491</v>
      </c>
      <c r="O1490" s="96" t="s">
        <v>818</v>
      </c>
      <c r="P1490" s="92"/>
      <c r="Q1490" s="92"/>
      <c r="R1490" s="92"/>
      <c r="S1490" s="92"/>
      <c r="T1490" s="92" t="s">
        <v>23</v>
      </c>
      <c r="U1490" s="92"/>
      <c r="V1490" s="91" t="s">
        <v>7</v>
      </c>
      <c r="W1490" s="91" t="s">
        <v>277</v>
      </c>
      <c r="X1490" s="98" t="s">
        <v>819</v>
      </c>
      <c r="Y1490" s="91" t="s">
        <v>395</v>
      </c>
      <c r="Z1490" s="99">
        <v>22.6</v>
      </c>
      <c r="AA1490" s="100">
        <v>16.95</v>
      </c>
      <c r="AB1490" s="101" t="s">
        <v>820</v>
      </c>
      <c r="AC1490" s="102" t="s">
        <v>637</v>
      </c>
      <c r="AD1490" s="103">
        <f>Table1[[#This Row],[QTY]]*Table1[[#This Row],['# Books]]</f>
        <v>0</v>
      </c>
      <c r="AE1490" s="104">
        <f>Table1[[#This Row],[QTY]]*Table1[[#This Row],[S&amp;L Price]]</f>
        <v>0</v>
      </c>
    </row>
    <row r="1491" spans="1:31" ht="18" hidden="1" customHeight="1" x14ac:dyDescent="0.25">
      <c r="A1491" s="86"/>
      <c r="B1491" s="87"/>
      <c r="C1491" s="88">
        <v>18</v>
      </c>
      <c r="D1491" s="89" t="s">
        <v>815</v>
      </c>
      <c r="E1491" s="90">
        <v>1</v>
      </c>
      <c r="F1491" s="91" t="s">
        <v>816</v>
      </c>
      <c r="G1491" s="89" t="s">
        <v>3</v>
      </c>
      <c r="H1491" s="89"/>
      <c r="I1491" s="92" t="s">
        <v>821</v>
      </c>
      <c r="J1491" s="93">
        <v>2017</v>
      </c>
      <c r="K1491" s="94" t="s">
        <v>1408</v>
      </c>
      <c r="L1491" s="91"/>
      <c r="M1491" s="91"/>
      <c r="N1491" s="96" t="s">
        <v>491</v>
      </c>
      <c r="O1491" s="96" t="s">
        <v>818</v>
      </c>
      <c r="P1491" s="92"/>
      <c r="Q1491" s="92"/>
      <c r="R1491" s="92"/>
      <c r="S1491" s="92"/>
      <c r="T1491" s="92" t="s">
        <v>23</v>
      </c>
      <c r="U1491" s="92"/>
      <c r="V1491" s="91" t="s">
        <v>7</v>
      </c>
      <c r="W1491" s="91" t="s">
        <v>277</v>
      </c>
      <c r="X1491" s="98" t="s">
        <v>819</v>
      </c>
      <c r="Y1491" s="91" t="s">
        <v>395</v>
      </c>
      <c r="Z1491" s="99">
        <v>22.6</v>
      </c>
      <c r="AA1491" s="100">
        <v>16.95</v>
      </c>
      <c r="AB1491" s="101" t="s">
        <v>820</v>
      </c>
      <c r="AC1491" s="102" t="s">
        <v>637</v>
      </c>
      <c r="AD1491" s="103">
        <f>Table1[[#This Row],[QTY]]*Table1[[#This Row],['# Books]]</f>
        <v>0</v>
      </c>
      <c r="AE1491" s="104">
        <f>Table1[[#This Row],[QTY]]*Table1[[#This Row],[S&amp;L Price]]</f>
        <v>0</v>
      </c>
    </row>
    <row r="1492" spans="1:31" ht="18" customHeight="1" x14ac:dyDescent="0.25">
      <c r="A1492" s="86"/>
      <c r="B1492" s="87"/>
      <c r="C1492" s="88">
        <v>18</v>
      </c>
      <c r="D1492" s="89" t="s">
        <v>815</v>
      </c>
      <c r="E1492" s="90">
        <v>1</v>
      </c>
      <c r="F1492" s="91" t="s">
        <v>822</v>
      </c>
      <c r="G1492" s="89" t="s">
        <v>0</v>
      </c>
      <c r="H1492" s="89"/>
      <c r="I1492" s="92" t="s">
        <v>823</v>
      </c>
      <c r="J1492" s="93">
        <v>2017</v>
      </c>
      <c r="K1492" s="94" t="s">
        <v>1408</v>
      </c>
      <c r="L1492" s="91" t="s">
        <v>318</v>
      </c>
      <c r="M1492" s="91" t="s">
        <v>1</v>
      </c>
      <c r="N1492" s="96" t="s">
        <v>491</v>
      </c>
      <c r="O1492" s="96" t="s">
        <v>818</v>
      </c>
      <c r="P1492" s="92"/>
      <c r="Q1492" s="92"/>
      <c r="R1492" s="92"/>
      <c r="S1492" s="92"/>
      <c r="T1492" s="92" t="s">
        <v>23</v>
      </c>
      <c r="U1492" s="92" t="s">
        <v>3883</v>
      </c>
      <c r="V1492" s="91" t="s">
        <v>7</v>
      </c>
      <c r="W1492" s="91" t="s">
        <v>277</v>
      </c>
      <c r="X1492" s="98" t="s">
        <v>824</v>
      </c>
      <c r="Y1492" s="91" t="s">
        <v>395</v>
      </c>
      <c r="Z1492" s="99">
        <v>22.6</v>
      </c>
      <c r="AA1492" s="100">
        <v>16.95</v>
      </c>
      <c r="AB1492" s="101" t="s">
        <v>634</v>
      </c>
      <c r="AC1492" s="102" t="s">
        <v>637</v>
      </c>
      <c r="AD1492" s="103">
        <f>Table1[[#This Row],[QTY]]*Table1[[#This Row],['# Books]]</f>
        <v>0</v>
      </c>
      <c r="AE1492" s="104">
        <f>Table1[[#This Row],[QTY]]*Table1[[#This Row],[S&amp;L Price]]</f>
        <v>0</v>
      </c>
    </row>
    <row r="1493" spans="1:31" ht="18" hidden="1" customHeight="1" x14ac:dyDescent="0.25">
      <c r="A1493" s="86"/>
      <c r="B1493" s="87"/>
      <c r="C1493" s="88">
        <v>18</v>
      </c>
      <c r="D1493" s="89" t="s">
        <v>815</v>
      </c>
      <c r="E1493" s="90">
        <v>1</v>
      </c>
      <c r="F1493" s="91" t="s">
        <v>822</v>
      </c>
      <c r="G1493" s="89" t="s">
        <v>3</v>
      </c>
      <c r="H1493" s="89"/>
      <c r="I1493" s="92" t="s">
        <v>825</v>
      </c>
      <c r="J1493" s="93">
        <v>2017</v>
      </c>
      <c r="K1493" s="94" t="s">
        <v>1408</v>
      </c>
      <c r="L1493" s="91"/>
      <c r="M1493" s="91"/>
      <c r="N1493" s="96" t="s">
        <v>491</v>
      </c>
      <c r="O1493" s="96" t="s">
        <v>818</v>
      </c>
      <c r="P1493" s="92"/>
      <c r="Q1493" s="92"/>
      <c r="R1493" s="92"/>
      <c r="S1493" s="92"/>
      <c r="T1493" s="92" t="s">
        <v>23</v>
      </c>
      <c r="U1493" s="92" t="s">
        <v>3883</v>
      </c>
      <c r="V1493" s="91" t="s">
        <v>7</v>
      </c>
      <c r="W1493" s="91" t="s">
        <v>277</v>
      </c>
      <c r="X1493" s="98" t="s">
        <v>824</v>
      </c>
      <c r="Y1493" s="91" t="s">
        <v>395</v>
      </c>
      <c r="Z1493" s="99">
        <v>22.6</v>
      </c>
      <c r="AA1493" s="100">
        <v>16.95</v>
      </c>
      <c r="AB1493" s="101" t="s">
        <v>634</v>
      </c>
      <c r="AC1493" s="102" t="s">
        <v>637</v>
      </c>
      <c r="AD1493" s="103">
        <f>Table1[[#This Row],[QTY]]*Table1[[#This Row],['# Books]]</f>
        <v>0</v>
      </c>
      <c r="AE1493" s="104">
        <f>Table1[[#This Row],[QTY]]*Table1[[#This Row],[S&amp;L Price]]</f>
        <v>0</v>
      </c>
    </row>
    <row r="1494" spans="1:31" ht="18" customHeight="1" x14ac:dyDescent="0.25">
      <c r="A1494" s="86"/>
      <c r="B1494" s="87"/>
      <c r="C1494" s="88">
        <v>18</v>
      </c>
      <c r="D1494" s="89" t="s">
        <v>815</v>
      </c>
      <c r="E1494" s="90">
        <v>1</v>
      </c>
      <c r="F1494" s="91" t="s">
        <v>826</v>
      </c>
      <c r="G1494" s="89" t="s">
        <v>0</v>
      </c>
      <c r="H1494" s="89"/>
      <c r="I1494" s="92" t="s">
        <v>827</v>
      </c>
      <c r="J1494" s="93">
        <v>2017</v>
      </c>
      <c r="K1494" s="94" t="s">
        <v>1408</v>
      </c>
      <c r="L1494" s="91" t="s">
        <v>318</v>
      </c>
      <c r="M1494" s="91" t="s">
        <v>1</v>
      </c>
      <c r="N1494" s="96" t="s">
        <v>491</v>
      </c>
      <c r="O1494" s="96" t="s">
        <v>828</v>
      </c>
      <c r="P1494" s="92"/>
      <c r="Q1494" s="92"/>
      <c r="R1494" s="92"/>
      <c r="S1494" s="92"/>
      <c r="T1494" s="92" t="s">
        <v>23</v>
      </c>
      <c r="U1494" s="92" t="s">
        <v>9521</v>
      </c>
      <c r="V1494" s="91" t="s">
        <v>7</v>
      </c>
      <c r="W1494" s="91" t="s">
        <v>277</v>
      </c>
      <c r="X1494" s="98" t="s">
        <v>829</v>
      </c>
      <c r="Y1494" s="91" t="s">
        <v>395</v>
      </c>
      <c r="Z1494" s="99">
        <v>22.6</v>
      </c>
      <c r="AA1494" s="100">
        <v>16.95</v>
      </c>
      <c r="AB1494" s="101" t="s">
        <v>830</v>
      </c>
      <c r="AC1494" s="102" t="s">
        <v>637</v>
      </c>
      <c r="AD1494" s="103">
        <f>Table1[[#This Row],[QTY]]*Table1[[#This Row],['# Books]]</f>
        <v>0</v>
      </c>
      <c r="AE1494" s="104">
        <f>Table1[[#This Row],[QTY]]*Table1[[#This Row],[S&amp;L Price]]</f>
        <v>0</v>
      </c>
    </row>
    <row r="1495" spans="1:31" ht="18" hidden="1" customHeight="1" x14ac:dyDescent="0.25">
      <c r="A1495" s="86"/>
      <c r="B1495" s="87"/>
      <c r="C1495" s="88">
        <v>18</v>
      </c>
      <c r="D1495" s="89" t="s">
        <v>815</v>
      </c>
      <c r="E1495" s="90">
        <v>1</v>
      </c>
      <c r="F1495" s="91" t="s">
        <v>826</v>
      </c>
      <c r="G1495" s="89" t="s">
        <v>3</v>
      </c>
      <c r="H1495" s="89"/>
      <c r="I1495" s="92" t="s">
        <v>831</v>
      </c>
      <c r="J1495" s="93">
        <v>2017</v>
      </c>
      <c r="K1495" s="94" t="s">
        <v>1408</v>
      </c>
      <c r="L1495" s="91"/>
      <c r="M1495" s="91"/>
      <c r="N1495" s="96" t="s">
        <v>491</v>
      </c>
      <c r="O1495" s="96" t="s">
        <v>828</v>
      </c>
      <c r="P1495" s="92"/>
      <c r="Q1495" s="92"/>
      <c r="R1495" s="92"/>
      <c r="S1495" s="92"/>
      <c r="T1495" s="92" t="s">
        <v>23</v>
      </c>
      <c r="U1495" s="92" t="s">
        <v>9521</v>
      </c>
      <c r="V1495" s="91" t="s">
        <v>7</v>
      </c>
      <c r="W1495" s="91" t="s">
        <v>277</v>
      </c>
      <c r="X1495" s="98" t="s">
        <v>829</v>
      </c>
      <c r="Y1495" s="91" t="s">
        <v>395</v>
      </c>
      <c r="Z1495" s="99">
        <v>22.6</v>
      </c>
      <c r="AA1495" s="100">
        <v>16.95</v>
      </c>
      <c r="AB1495" s="101" t="s">
        <v>830</v>
      </c>
      <c r="AC1495" s="102" t="s">
        <v>637</v>
      </c>
      <c r="AD1495" s="103">
        <f>Table1[[#This Row],[QTY]]*Table1[[#This Row],['# Books]]</f>
        <v>0</v>
      </c>
      <c r="AE1495" s="104">
        <f>Table1[[#This Row],[QTY]]*Table1[[#This Row],[S&amp;L Price]]</f>
        <v>0</v>
      </c>
    </row>
    <row r="1496" spans="1:31" ht="18" customHeight="1" x14ac:dyDescent="0.25">
      <c r="A1496" s="86"/>
      <c r="B1496" s="87"/>
      <c r="C1496" s="88">
        <v>18</v>
      </c>
      <c r="D1496" s="89" t="s">
        <v>815</v>
      </c>
      <c r="E1496" s="90">
        <v>1</v>
      </c>
      <c r="F1496" s="91" t="s">
        <v>832</v>
      </c>
      <c r="G1496" s="89" t="s">
        <v>0</v>
      </c>
      <c r="H1496" s="89"/>
      <c r="I1496" s="92" t="s">
        <v>833</v>
      </c>
      <c r="J1496" s="93">
        <v>2017</v>
      </c>
      <c r="K1496" s="94" t="s">
        <v>1408</v>
      </c>
      <c r="L1496" s="91" t="s">
        <v>318</v>
      </c>
      <c r="M1496" s="91" t="s">
        <v>1</v>
      </c>
      <c r="N1496" s="96" t="s">
        <v>491</v>
      </c>
      <c r="O1496" s="96" t="s">
        <v>828</v>
      </c>
      <c r="P1496" s="92"/>
      <c r="Q1496" s="92"/>
      <c r="R1496" s="92"/>
      <c r="S1496" s="92"/>
      <c r="T1496" s="92" t="s">
        <v>23</v>
      </c>
      <c r="U1496" s="92" t="s">
        <v>3871</v>
      </c>
      <c r="V1496" s="91" t="s">
        <v>7</v>
      </c>
      <c r="W1496" s="91" t="s">
        <v>277</v>
      </c>
      <c r="X1496" s="98" t="s">
        <v>834</v>
      </c>
      <c r="Y1496" s="91" t="s">
        <v>395</v>
      </c>
      <c r="Z1496" s="99">
        <v>22.6</v>
      </c>
      <c r="AA1496" s="100">
        <v>16.95</v>
      </c>
      <c r="AB1496" s="101" t="s">
        <v>835</v>
      </c>
      <c r="AC1496" s="102" t="s">
        <v>637</v>
      </c>
      <c r="AD1496" s="103">
        <f>Table1[[#This Row],[QTY]]*Table1[[#This Row],['# Books]]</f>
        <v>0</v>
      </c>
      <c r="AE1496" s="104">
        <f>Table1[[#This Row],[QTY]]*Table1[[#This Row],[S&amp;L Price]]</f>
        <v>0</v>
      </c>
    </row>
    <row r="1497" spans="1:31" ht="18" hidden="1" customHeight="1" x14ac:dyDescent="0.25">
      <c r="A1497" s="86"/>
      <c r="B1497" s="87"/>
      <c r="C1497" s="88">
        <v>18</v>
      </c>
      <c r="D1497" s="89" t="s">
        <v>815</v>
      </c>
      <c r="E1497" s="90">
        <v>1</v>
      </c>
      <c r="F1497" s="91" t="s">
        <v>832</v>
      </c>
      <c r="G1497" s="89" t="s">
        <v>3</v>
      </c>
      <c r="H1497" s="89"/>
      <c r="I1497" s="92" t="s">
        <v>836</v>
      </c>
      <c r="J1497" s="93">
        <v>2017</v>
      </c>
      <c r="K1497" s="94" t="s">
        <v>1408</v>
      </c>
      <c r="L1497" s="91"/>
      <c r="M1497" s="91"/>
      <c r="N1497" s="96" t="s">
        <v>491</v>
      </c>
      <c r="O1497" s="96" t="s">
        <v>828</v>
      </c>
      <c r="P1497" s="92"/>
      <c r="Q1497" s="92"/>
      <c r="R1497" s="92"/>
      <c r="S1497" s="92"/>
      <c r="T1497" s="92" t="s">
        <v>23</v>
      </c>
      <c r="U1497" s="92" t="s">
        <v>3871</v>
      </c>
      <c r="V1497" s="91" t="s">
        <v>7</v>
      </c>
      <c r="W1497" s="91" t="s">
        <v>277</v>
      </c>
      <c r="X1497" s="98" t="s">
        <v>834</v>
      </c>
      <c r="Y1497" s="91" t="s">
        <v>395</v>
      </c>
      <c r="Z1497" s="99">
        <v>22.6</v>
      </c>
      <c r="AA1497" s="100">
        <v>16.95</v>
      </c>
      <c r="AB1497" s="101" t="s">
        <v>835</v>
      </c>
      <c r="AC1497" s="102" t="s">
        <v>637</v>
      </c>
      <c r="AD1497" s="103">
        <f>Table1[[#This Row],[QTY]]*Table1[[#This Row],['# Books]]</f>
        <v>0</v>
      </c>
      <c r="AE1497" s="104">
        <f>Table1[[#This Row],[QTY]]*Table1[[#This Row],[S&amp;L Price]]</f>
        <v>0</v>
      </c>
    </row>
    <row r="1498" spans="1:31" ht="18" customHeight="1" x14ac:dyDescent="0.25">
      <c r="A1498" s="86"/>
      <c r="B1498" s="87"/>
      <c r="C1498" s="88">
        <v>18</v>
      </c>
      <c r="D1498" s="89" t="s">
        <v>815</v>
      </c>
      <c r="E1498" s="90">
        <v>1</v>
      </c>
      <c r="F1498" s="91" t="s">
        <v>837</v>
      </c>
      <c r="G1498" s="89" t="s">
        <v>0</v>
      </c>
      <c r="H1498" s="89"/>
      <c r="I1498" s="92" t="s">
        <v>838</v>
      </c>
      <c r="J1498" s="93">
        <v>2017</v>
      </c>
      <c r="K1498" s="94" t="s">
        <v>1408</v>
      </c>
      <c r="L1498" s="91" t="s">
        <v>318</v>
      </c>
      <c r="M1498" s="91" t="s">
        <v>1</v>
      </c>
      <c r="N1498" s="96" t="s">
        <v>491</v>
      </c>
      <c r="O1498" s="96" t="s">
        <v>818</v>
      </c>
      <c r="P1498" s="92"/>
      <c r="Q1498" s="92"/>
      <c r="R1498" s="92"/>
      <c r="S1498" s="92"/>
      <c r="T1498" s="92" t="s">
        <v>25</v>
      </c>
      <c r="U1498" s="92" t="s">
        <v>730</v>
      </c>
      <c r="V1498" s="91" t="s">
        <v>7</v>
      </c>
      <c r="W1498" s="91" t="s">
        <v>277</v>
      </c>
      <c r="X1498" s="98" t="s">
        <v>839</v>
      </c>
      <c r="Y1498" s="91" t="s">
        <v>395</v>
      </c>
      <c r="Z1498" s="99">
        <v>22.6</v>
      </c>
      <c r="AA1498" s="100">
        <v>16.95</v>
      </c>
      <c r="AB1498" s="101" t="s">
        <v>840</v>
      </c>
      <c r="AC1498" s="102" t="s">
        <v>637</v>
      </c>
      <c r="AD1498" s="103">
        <f>Table1[[#This Row],[QTY]]*Table1[[#This Row],['# Books]]</f>
        <v>0</v>
      </c>
      <c r="AE1498" s="104">
        <f>Table1[[#This Row],[QTY]]*Table1[[#This Row],[S&amp;L Price]]</f>
        <v>0</v>
      </c>
    </row>
    <row r="1499" spans="1:31" ht="18" hidden="1" customHeight="1" x14ac:dyDescent="0.25">
      <c r="A1499" s="86"/>
      <c r="B1499" s="87"/>
      <c r="C1499" s="88">
        <v>18</v>
      </c>
      <c r="D1499" s="89" t="s">
        <v>815</v>
      </c>
      <c r="E1499" s="90">
        <v>1</v>
      </c>
      <c r="F1499" s="91" t="s">
        <v>837</v>
      </c>
      <c r="G1499" s="89" t="s">
        <v>3</v>
      </c>
      <c r="H1499" s="89"/>
      <c r="I1499" s="92" t="s">
        <v>841</v>
      </c>
      <c r="J1499" s="93">
        <v>2017</v>
      </c>
      <c r="K1499" s="94" t="s">
        <v>1408</v>
      </c>
      <c r="L1499" s="91"/>
      <c r="M1499" s="91"/>
      <c r="N1499" s="96" t="s">
        <v>491</v>
      </c>
      <c r="O1499" s="96" t="s">
        <v>818</v>
      </c>
      <c r="P1499" s="92"/>
      <c r="Q1499" s="92"/>
      <c r="R1499" s="92"/>
      <c r="S1499" s="92"/>
      <c r="T1499" s="92" t="s">
        <v>25</v>
      </c>
      <c r="U1499" s="92" t="s">
        <v>730</v>
      </c>
      <c r="V1499" s="91" t="s">
        <v>7</v>
      </c>
      <c r="W1499" s="91" t="s">
        <v>277</v>
      </c>
      <c r="X1499" s="98" t="s">
        <v>839</v>
      </c>
      <c r="Y1499" s="91" t="s">
        <v>395</v>
      </c>
      <c r="Z1499" s="99">
        <v>22.6</v>
      </c>
      <c r="AA1499" s="100">
        <v>16.95</v>
      </c>
      <c r="AB1499" s="101" t="s">
        <v>840</v>
      </c>
      <c r="AC1499" s="102" t="s">
        <v>637</v>
      </c>
      <c r="AD1499" s="103">
        <f>Table1[[#This Row],[QTY]]*Table1[[#This Row],['# Books]]</f>
        <v>0</v>
      </c>
      <c r="AE1499" s="104">
        <f>Table1[[#This Row],[QTY]]*Table1[[#This Row],[S&amp;L Price]]</f>
        <v>0</v>
      </c>
    </row>
    <row r="1500" spans="1:31" ht="18" customHeight="1" x14ac:dyDescent="0.25">
      <c r="A1500" s="86"/>
      <c r="B1500" s="87"/>
      <c r="C1500" s="88">
        <v>18</v>
      </c>
      <c r="D1500" s="89" t="s">
        <v>815</v>
      </c>
      <c r="E1500" s="90">
        <v>1</v>
      </c>
      <c r="F1500" s="91" t="s">
        <v>842</v>
      </c>
      <c r="G1500" s="89" t="s">
        <v>0</v>
      </c>
      <c r="H1500" s="89"/>
      <c r="I1500" s="92" t="s">
        <v>843</v>
      </c>
      <c r="J1500" s="93">
        <v>2017</v>
      </c>
      <c r="K1500" s="94" t="s">
        <v>1408</v>
      </c>
      <c r="L1500" s="91" t="s">
        <v>318</v>
      </c>
      <c r="M1500" s="91" t="s">
        <v>1</v>
      </c>
      <c r="N1500" s="96" t="s">
        <v>491</v>
      </c>
      <c r="O1500" s="96" t="s">
        <v>828</v>
      </c>
      <c r="P1500" s="92"/>
      <c r="Q1500" s="92"/>
      <c r="R1500" s="92">
        <v>2</v>
      </c>
      <c r="S1500" s="92"/>
      <c r="T1500" s="92" t="s">
        <v>25</v>
      </c>
      <c r="U1500" s="92"/>
      <c r="V1500" s="91" t="s">
        <v>7</v>
      </c>
      <c r="W1500" s="91" t="s">
        <v>277</v>
      </c>
      <c r="X1500" s="98" t="s">
        <v>8784</v>
      </c>
      <c r="Y1500" s="91" t="s">
        <v>395</v>
      </c>
      <c r="Z1500" s="99">
        <v>22.6</v>
      </c>
      <c r="AA1500" s="100">
        <v>16.95</v>
      </c>
      <c r="AB1500" s="101" t="s">
        <v>844</v>
      </c>
      <c r="AC1500" s="102" t="s">
        <v>637</v>
      </c>
      <c r="AD1500" s="103">
        <f>Table1[[#This Row],[QTY]]*Table1[[#This Row],['# Books]]</f>
        <v>0</v>
      </c>
      <c r="AE1500" s="104">
        <f>Table1[[#This Row],[QTY]]*Table1[[#This Row],[S&amp;L Price]]</f>
        <v>0</v>
      </c>
    </row>
    <row r="1501" spans="1:31" ht="18" hidden="1" customHeight="1" x14ac:dyDescent="0.25">
      <c r="A1501" s="86"/>
      <c r="B1501" s="87"/>
      <c r="C1501" s="88">
        <v>18</v>
      </c>
      <c r="D1501" s="89" t="s">
        <v>815</v>
      </c>
      <c r="E1501" s="90">
        <v>1</v>
      </c>
      <c r="F1501" s="91" t="s">
        <v>842</v>
      </c>
      <c r="G1501" s="89" t="s">
        <v>3</v>
      </c>
      <c r="H1501" s="89"/>
      <c r="I1501" s="92" t="s">
        <v>845</v>
      </c>
      <c r="J1501" s="93">
        <v>2017</v>
      </c>
      <c r="K1501" s="94" t="s">
        <v>1408</v>
      </c>
      <c r="L1501" s="91"/>
      <c r="M1501" s="91"/>
      <c r="N1501" s="96" t="s">
        <v>491</v>
      </c>
      <c r="O1501" s="96" t="s">
        <v>828</v>
      </c>
      <c r="P1501" s="92"/>
      <c r="Q1501" s="92"/>
      <c r="R1501" s="92">
        <v>2</v>
      </c>
      <c r="S1501" s="92"/>
      <c r="T1501" s="92" t="s">
        <v>25</v>
      </c>
      <c r="U1501" s="92"/>
      <c r="V1501" s="91" t="s">
        <v>7</v>
      </c>
      <c r="W1501" s="91" t="s">
        <v>277</v>
      </c>
      <c r="X1501" s="98" t="s">
        <v>8784</v>
      </c>
      <c r="Y1501" s="91" t="s">
        <v>395</v>
      </c>
      <c r="Z1501" s="99">
        <v>22.6</v>
      </c>
      <c r="AA1501" s="100">
        <v>16.95</v>
      </c>
      <c r="AB1501" s="101" t="s">
        <v>844</v>
      </c>
      <c r="AC1501" s="102" t="s">
        <v>637</v>
      </c>
      <c r="AD1501" s="103">
        <f>Table1[[#This Row],[QTY]]*Table1[[#This Row],['# Books]]</f>
        <v>0</v>
      </c>
      <c r="AE1501" s="104">
        <f>Table1[[#This Row],[QTY]]*Table1[[#This Row],[S&amp;L Price]]</f>
        <v>0</v>
      </c>
    </row>
    <row r="1502" spans="1:31" ht="18" hidden="1" customHeight="1" x14ac:dyDescent="0.25">
      <c r="A1502" s="86"/>
      <c r="B1502" s="87"/>
      <c r="C1502" s="88">
        <v>20</v>
      </c>
      <c r="D1502" s="89" t="s">
        <v>3507</v>
      </c>
      <c r="E1502" s="90">
        <v>12</v>
      </c>
      <c r="F1502" s="91" t="s">
        <v>3507</v>
      </c>
      <c r="G1502" s="89" t="s">
        <v>9</v>
      </c>
      <c r="H1502" s="89"/>
      <c r="I1502" s="92" t="s">
        <v>3508</v>
      </c>
      <c r="J1502" s="93">
        <v>2018</v>
      </c>
      <c r="K1502" s="94" t="s">
        <v>1407</v>
      </c>
      <c r="L1502" s="91" t="s">
        <v>318</v>
      </c>
      <c r="M1502" s="91" t="s">
        <v>185</v>
      </c>
      <c r="N1502" s="96"/>
      <c r="O1502" s="96"/>
      <c r="P1502" s="92"/>
      <c r="Q1502" s="92"/>
      <c r="R1502" s="92"/>
      <c r="S1502" s="92"/>
      <c r="T1502" s="92"/>
      <c r="U1502" s="92"/>
      <c r="V1502" s="91" t="s">
        <v>7</v>
      </c>
      <c r="W1502" s="91" t="s">
        <v>677</v>
      </c>
      <c r="X1502" s="98" t="s">
        <v>3509</v>
      </c>
      <c r="Y1502" s="91" t="s">
        <v>395</v>
      </c>
      <c r="Z1502" s="99">
        <v>271.2</v>
      </c>
      <c r="AA1502" s="100">
        <v>203.4</v>
      </c>
      <c r="AB1502" s="101"/>
      <c r="AC1502" s="102" t="s">
        <v>637</v>
      </c>
      <c r="AD1502" s="103">
        <f>Table1[[#This Row],[QTY]]*Table1[[#This Row],['# Books]]</f>
        <v>0</v>
      </c>
      <c r="AE1502" s="104">
        <f>Table1[[#This Row],[QTY]]*Table1[[#This Row],[S&amp;L Price]]</f>
        <v>0</v>
      </c>
    </row>
    <row r="1503" spans="1:31" ht="18" customHeight="1" x14ac:dyDescent="0.25">
      <c r="A1503" s="86"/>
      <c r="B1503" s="87"/>
      <c r="C1503" s="88">
        <v>20</v>
      </c>
      <c r="D1503" s="89" t="s">
        <v>3507</v>
      </c>
      <c r="E1503" s="90">
        <v>1</v>
      </c>
      <c r="F1503" s="91" t="s">
        <v>3510</v>
      </c>
      <c r="G1503" s="89" t="s">
        <v>0</v>
      </c>
      <c r="H1503" s="89"/>
      <c r="I1503" s="92" t="s">
        <v>3511</v>
      </c>
      <c r="J1503" s="93">
        <v>2018</v>
      </c>
      <c r="K1503" s="94" t="s">
        <v>1407</v>
      </c>
      <c r="L1503" s="91" t="s">
        <v>318</v>
      </c>
      <c r="M1503" s="91" t="s">
        <v>185</v>
      </c>
      <c r="N1503" s="96" t="s">
        <v>491</v>
      </c>
      <c r="O1503" s="96" t="s">
        <v>3512</v>
      </c>
      <c r="P1503" s="92" t="s">
        <v>8824</v>
      </c>
      <c r="Q1503" s="92" t="s">
        <v>8825</v>
      </c>
      <c r="R1503" s="92"/>
      <c r="S1503" s="92"/>
      <c r="T1503" s="92" t="s">
        <v>25</v>
      </c>
      <c r="U1503" s="92" t="s">
        <v>3545</v>
      </c>
      <c r="V1503" s="91" t="s">
        <v>7</v>
      </c>
      <c r="W1503" s="91" t="s">
        <v>677</v>
      </c>
      <c r="X1503" s="98" t="s">
        <v>3513</v>
      </c>
      <c r="Y1503" s="91" t="s">
        <v>395</v>
      </c>
      <c r="Z1503" s="99">
        <v>22.6</v>
      </c>
      <c r="AA1503" s="100">
        <v>16.95</v>
      </c>
      <c r="AB1503" s="101" t="s">
        <v>980</v>
      </c>
      <c r="AC1503" s="102" t="s">
        <v>637</v>
      </c>
      <c r="AD1503" s="103">
        <f>Table1[[#This Row],[QTY]]*Table1[[#This Row],['# Books]]</f>
        <v>0</v>
      </c>
      <c r="AE1503" s="104">
        <f>Table1[[#This Row],[QTY]]*Table1[[#This Row],[S&amp;L Price]]</f>
        <v>0</v>
      </c>
    </row>
    <row r="1504" spans="1:31" ht="18" hidden="1" customHeight="1" x14ac:dyDescent="0.25">
      <c r="A1504" s="86"/>
      <c r="B1504" s="87"/>
      <c r="C1504" s="88">
        <v>20</v>
      </c>
      <c r="D1504" s="89" t="s">
        <v>3507</v>
      </c>
      <c r="E1504" s="90">
        <v>1</v>
      </c>
      <c r="F1504" s="91" t="s">
        <v>3510</v>
      </c>
      <c r="G1504" s="89" t="s">
        <v>3</v>
      </c>
      <c r="H1504" s="89"/>
      <c r="I1504" s="92" t="s">
        <v>3514</v>
      </c>
      <c r="J1504" s="93">
        <v>2018</v>
      </c>
      <c r="K1504" s="94" t="s">
        <v>1407</v>
      </c>
      <c r="L1504" s="91"/>
      <c r="M1504" s="91"/>
      <c r="N1504" s="96" t="s">
        <v>491</v>
      </c>
      <c r="O1504" s="96" t="s">
        <v>3512</v>
      </c>
      <c r="P1504" s="92" t="s">
        <v>8824</v>
      </c>
      <c r="Q1504" s="92" t="s">
        <v>8825</v>
      </c>
      <c r="R1504" s="92"/>
      <c r="S1504" s="92"/>
      <c r="T1504" s="92" t="s">
        <v>25</v>
      </c>
      <c r="U1504" s="92" t="s">
        <v>3545</v>
      </c>
      <c r="V1504" s="91" t="s">
        <v>7</v>
      </c>
      <c r="W1504" s="91" t="s">
        <v>677</v>
      </c>
      <c r="X1504" s="98" t="s">
        <v>3513</v>
      </c>
      <c r="Y1504" s="91" t="s">
        <v>395</v>
      </c>
      <c r="Z1504" s="99">
        <v>22.6</v>
      </c>
      <c r="AA1504" s="100">
        <v>16.95</v>
      </c>
      <c r="AB1504" s="101" t="s">
        <v>980</v>
      </c>
      <c r="AC1504" s="102" t="s">
        <v>637</v>
      </c>
      <c r="AD1504" s="103">
        <f>Table1[[#This Row],[QTY]]*Table1[[#This Row],['# Books]]</f>
        <v>0</v>
      </c>
      <c r="AE1504" s="104">
        <f>Table1[[#This Row],[QTY]]*Table1[[#This Row],[S&amp;L Price]]</f>
        <v>0</v>
      </c>
    </row>
    <row r="1505" spans="1:31" ht="18" customHeight="1" x14ac:dyDescent="0.25">
      <c r="A1505" s="86"/>
      <c r="B1505" s="87"/>
      <c r="C1505" s="88">
        <v>20</v>
      </c>
      <c r="D1505" s="89" t="s">
        <v>3507</v>
      </c>
      <c r="E1505" s="90">
        <v>1</v>
      </c>
      <c r="F1505" s="91" t="s">
        <v>3515</v>
      </c>
      <c r="G1505" s="89" t="s">
        <v>0</v>
      </c>
      <c r="H1505" s="89"/>
      <c r="I1505" s="92" t="s">
        <v>3516</v>
      </c>
      <c r="J1505" s="93">
        <v>2018</v>
      </c>
      <c r="K1505" s="94" t="s">
        <v>1407</v>
      </c>
      <c r="L1505" s="91" t="s">
        <v>318</v>
      </c>
      <c r="M1505" s="91" t="s">
        <v>185</v>
      </c>
      <c r="N1505" s="96" t="s">
        <v>491</v>
      </c>
      <c r="O1505" s="96" t="s">
        <v>3517</v>
      </c>
      <c r="P1505" s="92" t="s">
        <v>8824</v>
      </c>
      <c r="Q1505" s="92" t="s">
        <v>8825</v>
      </c>
      <c r="R1505" s="92"/>
      <c r="S1505" s="92"/>
      <c r="T1505" s="92" t="s">
        <v>25</v>
      </c>
      <c r="U1505" s="92" t="s">
        <v>3949</v>
      </c>
      <c r="V1505" s="91" t="s">
        <v>7</v>
      </c>
      <c r="W1505" s="91" t="s">
        <v>677</v>
      </c>
      <c r="X1505" s="98" t="s">
        <v>3518</v>
      </c>
      <c r="Y1505" s="91" t="s">
        <v>395</v>
      </c>
      <c r="Z1505" s="99">
        <v>22.6</v>
      </c>
      <c r="AA1505" s="100">
        <v>16.95</v>
      </c>
      <c r="AB1505" s="101" t="s">
        <v>3519</v>
      </c>
      <c r="AC1505" s="102" t="s">
        <v>637</v>
      </c>
      <c r="AD1505" s="103">
        <f>Table1[[#This Row],[QTY]]*Table1[[#This Row],['# Books]]</f>
        <v>0</v>
      </c>
      <c r="AE1505" s="104">
        <f>Table1[[#This Row],[QTY]]*Table1[[#This Row],[S&amp;L Price]]</f>
        <v>0</v>
      </c>
    </row>
    <row r="1506" spans="1:31" ht="18" hidden="1" customHeight="1" x14ac:dyDescent="0.25">
      <c r="A1506" s="86"/>
      <c r="B1506" s="87"/>
      <c r="C1506" s="88">
        <v>20</v>
      </c>
      <c r="D1506" s="89" t="s">
        <v>3507</v>
      </c>
      <c r="E1506" s="90">
        <v>1</v>
      </c>
      <c r="F1506" s="91" t="s">
        <v>3515</v>
      </c>
      <c r="G1506" s="89" t="s">
        <v>3</v>
      </c>
      <c r="H1506" s="89"/>
      <c r="I1506" s="92" t="s">
        <v>3520</v>
      </c>
      <c r="J1506" s="93">
        <v>2018</v>
      </c>
      <c r="K1506" s="94" t="s">
        <v>1407</v>
      </c>
      <c r="L1506" s="91"/>
      <c r="M1506" s="91"/>
      <c r="N1506" s="96" t="s">
        <v>491</v>
      </c>
      <c r="O1506" s="96" t="s">
        <v>3517</v>
      </c>
      <c r="P1506" s="92" t="s">
        <v>8824</v>
      </c>
      <c r="Q1506" s="92" t="s">
        <v>8825</v>
      </c>
      <c r="R1506" s="92"/>
      <c r="S1506" s="92"/>
      <c r="T1506" s="92" t="s">
        <v>25</v>
      </c>
      <c r="U1506" s="92" t="s">
        <v>3949</v>
      </c>
      <c r="V1506" s="91" t="s">
        <v>7</v>
      </c>
      <c r="W1506" s="91" t="s">
        <v>677</v>
      </c>
      <c r="X1506" s="98" t="s">
        <v>3518</v>
      </c>
      <c r="Y1506" s="91" t="s">
        <v>395</v>
      </c>
      <c r="Z1506" s="99">
        <v>22.6</v>
      </c>
      <c r="AA1506" s="100">
        <v>16.95</v>
      </c>
      <c r="AB1506" s="101" t="s">
        <v>3519</v>
      </c>
      <c r="AC1506" s="102" t="s">
        <v>637</v>
      </c>
      <c r="AD1506" s="103">
        <f>Table1[[#This Row],[QTY]]*Table1[[#This Row],['# Books]]</f>
        <v>0</v>
      </c>
      <c r="AE1506" s="104">
        <f>Table1[[#This Row],[QTY]]*Table1[[#This Row],[S&amp;L Price]]</f>
        <v>0</v>
      </c>
    </row>
    <row r="1507" spans="1:31" ht="18" customHeight="1" x14ac:dyDescent="0.25">
      <c r="A1507" s="86"/>
      <c r="B1507" s="87"/>
      <c r="C1507" s="88">
        <v>20</v>
      </c>
      <c r="D1507" s="89" t="s">
        <v>3507</v>
      </c>
      <c r="E1507" s="90">
        <v>1</v>
      </c>
      <c r="F1507" s="91" t="s">
        <v>3525</v>
      </c>
      <c r="G1507" s="89" t="s">
        <v>0</v>
      </c>
      <c r="H1507" s="89"/>
      <c r="I1507" s="92" t="s">
        <v>3526</v>
      </c>
      <c r="J1507" s="93">
        <v>2018</v>
      </c>
      <c r="K1507" s="94" t="s">
        <v>1407</v>
      </c>
      <c r="L1507" s="91" t="s">
        <v>318</v>
      </c>
      <c r="M1507" s="91" t="s">
        <v>185</v>
      </c>
      <c r="N1507" s="96" t="s">
        <v>491</v>
      </c>
      <c r="O1507" s="96" t="s">
        <v>3527</v>
      </c>
      <c r="P1507" s="92" t="s">
        <v>8824</v>
      </c>
      <c r="Q1507" s="92" t="s">
        <v>8825</v>
      </c>
      <c r="R1507" s="92"/>
      <c r="S1507" s="92"/>
      <c r="T1507" s="92" t="s">
        <v>25</v>
      </c>
      <c r="U1507" s="92"/>
      <c r="V1507" s="91" t="s">
        <v>7</v>
      </c>
      <c r="W1507" s="91" t="s">
        <v>677</v>
      </c>
      <c r="X1507" s="98" t="s">
        <v>3528</v>
      </c>
      <c r="Y1507" s="91" t="s">
        <v>395</v>
      </c>
      <c r="Z1507" s="99">
        <v>22.6</v>
      </c>
      <c r="AA1507" s="100">
        <v>16.95</v>
      </c>
      <c r="AB1507" s="101" t="s">
        <v>3529</v>
      </c>
      <c r="AC1507" s="102" t="s">
        <v>637</v>
      </c>
      <c r="AD1507" s="103">
        <f>Table1[[#This Row],[QTY]]*Table1[[#This Row],['# Books]]</f>
        <v>0</v>
      </c>
      <c r="AE1507" s="104">
        <f>Table1[[#This Row],[QTY]]*Table1[[#This Row],[S&amp;L Price]]</f>
        <v>0</v>
      </c>
    </row>
    <row r="1508" spans="1:31" ht="18" hidden="1" customHeight="1" x14ac:dyDescent="0.25">
      <c r="A1508" s="86"/>
      <c r="B1508" s="87"/>
      <c r="C1508" s="88">
        <v>20</v>
      </c>
      <c r="D1508" s="89" t="s">
        <v>3507</v>
      </c>
      <c r="E1508" s="90">
        <v>1</v>
      </c>
      <c r="F1508" s="91" t="s">
        <v>3525</v>
      </c>
      <c r="G1508" s="89" t="s">
        <v>3</v>
      </c>
      <c r="H1508" s="89"/>
      <c r="I1508" s="92" t="s">
        <v>3530</v>
      </c>
      <c r="J1508" s="93">
        <v>2018</v>
      </c>
      <c r="K1508" s="94" t="s">
        <v>1407</v>
      </c>
      <c r="L1508" s="91"/>
      <c r="M1508" s="91"/>
      <c r="N1508" s="96" t="s">
        <v>491</v>
      </c>
      <c r="O1508" s="96" t="s">
        <v>3527</v>
      </c>
      <c r="P1508" s="92" t="s">
        <v>8824</v>
      </c>
      <c r="Q1508" s="92" t="s">
        <v>8825</v>
      </c>
      <c r="R1508" s="92"/>
      <c r="S1508" s="92"/>
      <c r="T1508" s="92" t="s">
        <v>25</v>
      </c>
      <c r="U1508" s="92"/>
      <c r="V1508" s="91" t="s">
        <v>7</v>
      </c>
      <c r="W1508" s="91" t="s">
        <v>677</v>
      </c>
      <c r="X1508" s="98" t="s">
        <v>3528</v>
      </c>
      <c r="Y1508" s="91" t="s">
        <v>395</v>
      </c>
      <c r="Z1508" s="99">
        <v>22.6</v>
      </c>
      <c r="AA1508" s="100">
        <v>16.95</v>
      </c>
      <c r="AB1508" s="101" t="s">
        <v>3529</v>
      </c>
      <c r="AC1508" s="102" t="s">
        <v>637</v>
      </c>
      <c r="AD1508" s="103">
        <f>Table1[[#This Row],[QTY]]*Table1[[#This Row],['# Books]]</f>
        <v>0</v>
      </c>
      <c r="AE1508" s="104">
        <f>Table1[[#This Row],[QTY]]*Table1[[#This Row],[S&amp;L Price]]</f>
        <v>0</v>
      </c>
    </row>
    <row r="1509" spans="1:31" ht="18" customHeight="1" x14ac:dyDescent="0.25">
      <c r="A1509" s="86"/>
      <c r="B1509" s="87"/>
      <c r="C1509" s="88">
        <v>20</v>
      </c>
      <c r="D1509" s="89" t="s">
        <v>3507</v>
      </c>
      <c r="E1509" s="90">
        <v>1</v>
      </c>
      <c r="F1509" s="91" t="s">
        <v>3531</v>
      </c>
      <c r="G1509" s="89" t="s">
        <v>0</v>
      </c>
      <c r="H1509" s="89"/>
      <c r="I1509" s="92" t="s">
        <v>3532</v>
      </c>
      <c r="J1509" s="93">
        <v>2018</v>
      </c>
      <c r="K1509" s="94" t="s">
        <v>1407</v>
      </c>
      <c r="L1509" s="91" t="s">
        <v>318</v>
      </c>
      <c r="M1509" s="91" t="s">
        <v>185</v>
      </c>
      <c r="N1509" s="96" t="s">
        <v>491</v>
      </c>
      <c r="O1509" s="96" t="s">
        <v>3533</v>
      </c>
      <c r="P1509" s="92" t="s">
        <v>8824</v>
      </c>
      <c r="Q1509" s="92" t="s">
        <v>8825</v>
      </c>
      <c r="R1509" s="92"/>
      <c r="S1509" s="92"/>
      <c r="T1509" s="92" t="s">
        <v>25</v>
      </c>
      <c r="U1509" s="92"/>
      <c r="V1509" s="91" t="s">
        <v>7</v>
      </c>
      <c r="W1509" s="91" t="s">
        <v>677</v>
      </c>
      <c r="X1509" s="98" t="s">
        <v>3534</v>
      </c>
      <c r="Y1509" s="91" t="s">
        <v>395</v>
      </c>
      <c r="Z1509" s="99">
        <v>22.6</v>
      </c>
      <c r="AA1509" s="100">
        <v>16.95</v>
      </c>
      <c r="AB1509" s="101" t="s">
        <v>3535</v>
      </c>
      <c r="AC1509" s="102" t="s">
        <v>637</v>
      </c>
      <c r="AD1509" s="103">
        <f>Table1[[#This Row],[QTY]]*Table1[[#This Row],['# Books]]</f>
        <v>0</v>
      </c>
      <c r="AE1509" s="104">
        <f>Table1[[#This Row],[QTY]]*Table1[[#This Row],[S&amp;L Price]]</f>
        <v>0</v>
      </c>
    </row>
    <row r="1510" spans="1:31" ht="18" hidden="1" customHeight="1" x14ac:dyDescent="0.25">
      <c r="A1510" s="86"/>
      <c r="B1510" s="87"/>
      <c r="C1510" s="88">
        <v>20</v>
      </c>
      <c r="D1510" s="89" t="s">
        <v>3507</v>
      </c>
      <c r="E1510" s="90">
        <v>1</v>
      </c>
      <c r="F1510" s="91" t="s">
        <v>3531</v>
      </c>
      <c r="G1510" s="89" t="s">
        <v>3</v>
      </c>
      <c r="H1510" s="89"/>
      <c r="I1510" s="92" t="s">
        <v>3536</v>
      </c>
      <c r="J1510" s="93">
        <v>2018</v>
      </c>
      <c r="K1510" s="94" t="s">
        <v>1407</v>
      </c>
      <c r="L1510" s="91"/>
      <c r="M1510" s="91"/>
      <c r="N1510" s="96" t="s">
        <v>491</v>
      </c>
      <c r="O1510" s="96" t="s">
        <v>3533</v>
      </c>
      <c r="P1510" s="92" t="s">
        <v>8824</v>
      </c>
      <c r="Q1510" s="92" t="s">
        <v>8825</v>
      </c>
      <c r="R1510" s="92"/>
      <c r="S1510" s="92"/>
      <c r="T1510" s="92" t="s">
        <v>25</v>
      </c>
      <c r="U1510" s="92"/>
      <c r="V1510" s="91" t="s">
        <v>7</v>
      </c>
      <c r="W1510" s="91" t="s">
        <v>677</v>
      </c>
      <c r="X1510" s="98" t="s">
        <v>3534</v>
      </c>
      <c r="Y1510" s="91" t="s">
        <v>395</v>
      </c>
      <c r="Z1510" s="99">
        <v>22.6</v>
      </c>
      <c r="AA1510" s="100">
        <v>16.95</v>
      </c>
      <c r="AB1510" s="101" t="s">
        <v>3535</v>
      </c>
      <c r="AC1510" s="102" t="s">
        <v>637</v>
      </c>
      <c r="AD1510" s="103">
        <f>Table1[[#This Row],[QTY]]*Table1[[#This Row],['# Books]]</f>
        <v>0</v>
      </c>
      <c r="AE1510" s="104">
        <f>Table1[[#This Row],[QTY]]*Table1[[#This Row],[S&amp;L Price]]</f>
        <v>0</v>
      </c>
    </row>
    <row r="1511" spans="1:31" ht="18" customHeight="1" x14ac:dyDescent="0.25">
      <c r="A1511" s="86"/>
      <c r="B1511" s="87"/>
      <c r="C1511" s="88">
        <v>20</v>
      </c>
      <c r="D1511" s="89" t="s">
        <v>3507</v>
      </c>
      <c r="E1511" s="90">
        <v>1</v>
      </c>
      <c r="F1511" s="91" t="s">
        <v>3537</v>
      </c>
      <c r="G1511" s="89" t="s">
        <v>0</v>
      </c>
      <c r="H1511" s="89"/>
      <c r="I1511" s="92" t="s">
        <v>3538</v>
      </c>
      <c r="J1511" s="93">
        <v>2018</v>
      </c>
      <c r="K1511" s="94" t="s">
        <v>1407</v>
      </c>
      <c r="L1511" s="91" t="s">
        <v>318</v>
      </c>
      <c r="M1511" s="91" t="s">
        <v>185</v>
      </c>
      <c r="N1511" s="96" t="s">
        <v>491</v>
      </c>
      <c r="O1511" s="96" t="s">
        <v>3539</v>
      </c>
      <c r="P1511" s="92" t="s">
        <v>8824</v>
      </c>
      <c r="Q1511" s="92" t="s">
        <v>8825</v>
      </c>
      <c r="R1511" s="92"/>
      <c r="S1511" s="92"/>
      <c r="T1511" s="92" t="s">
        <v>25</v>
      </c>
      <c r="U1511" s="92"/>
      <c r="V1511" s="91" t="s">
        <v>7</v>
      </c>
      <c r="W1511" s="91" t="s">
        <v>677</v>
      </c>
      <c r="X1511" s="98" t="s">
        <v>3540</v>
      </c>
      <c r="Y1511" s="91" t="s">
        <v>395</v>
      </c>
      <c r="Z1511" s="99">
        <v>22.6</v>
      </c>
      <c r="AA1511" s="100">
        <v>16.95</v>
      </c>
      <c r="AB1511" s="101" t="s">
        <v>3541</v>
      </c>
      <c r="AC1511" s="102" t="s">
        <v>637</v>
      </c>
      <c r="AD1511" s="103">
        <f>Table1[[#This Row],[QTY]]*Table1[[#This Row],['# Books]]</f>
        <v>0</v>
      </c>
      <c r="AE1511" s="104">
        <f>Table1[[#This Row],[QTY]]*Table1[[#This Row],[S&amp;L Price]]</f>
        <v>0</v>
      </c>
    </row>
    <row r="1512" spans="1:31" ht="18" hidden="1" customHeight="1" x14ac:dyDescent="0.25">
      <c r="A1512" s="86"/>
      <c r="B1512" s="87"/>
      <c r="C1512" s="88">
        <v>20</v>
      </c>
      <c r="D1512" s="89" t="s">
        <v>3507</v>
      </c>
      <c r="E1512" s="90">
        <v>1</v>
      </c>
      <c r="F1512" s="91" t="s">
        <v>3537</v>
      </c>
      <c r="G1512" s="89" t="s">
        <v>3</v>
      </c>
      <c r="H1512" s="89"/>
      <c r="I1512" s="92" t="s">
        <v>3542</v>
      </c>
      <c r="J1512" s="93">
        <v>2018</v>
      </c>
      <c r="K1512" s="94" t="s">
        <v>1407</v>
      </c>
      <c r="L1512" s="91"/>
      <c r="M1512" s="91"/>
      <c r="N1512" s="96" t="s">
        <v>491</v>
      </c>
      <c r="O1512" s="96" t="s">
        <v>3539</v>
      </c>
      <c r="P1512" s="92" t="s">
        <v>8824</v>
      </c>
      <c r="Q1512" s="92" t="s">
        <v>8825</v>
      </c>
      <c r="R1512" s="92"/>
      <c r="S1512" s="92"/>
      <c r="T1512" s="92" t="s">
        <v>25</v>
      </c>
      <c r="U1512" s="92"/>
      <c r="V1512" s="91" t="s">
        <v>7</v>
      </c>
      <c r="W1512" s="91" t="s">
        <v>677</v>
      </c>
      <c r="X1512" s="98" t="s">
        <v>3540</v>
      </c>
      <c r="Y1512" s="91" t="s">
        <v>395</v>
      </c>
      <c r="Z1512" s="99">
        <v>22.6</v>
      </c>
      <c r="AA1512" s="100">
        <v>16.95</v>
      </c>
      <c r="AB1512" s="101" t="s">
        <v>3541</v>
      </c>
      <c r="AC1512" s="102" t="s">
        <v>637</v>
      </c>
      <c r="AD1512" s="103">
        <f>Table1[[#This Row],[QTY]]*Table1[[#This Row],['# Books]]</f>
        <v>0</v>
      </c>
      <c r="AE1512" s="104">
        <f>Table1[[#This Row],[QTY]]*Table1[[#This Row],[S&amp;L Price]]</f>
        <v>0</v>
      </c>
    </row>
    <row r="1513" spans="1:31" ht="18" customHeight="1" x14ac:dyDescent="0.25">
      <c r="A1513" s="86"/>
      <c r="B1513" s="87"/>
      <c r="C1513" s="88">
        <v>20</v>
      </c>
      <c r="D1513" s="89" t="s">
        <v>3507</v>
      </c>
      <c r="E1513" s="90">
        <v>1</v>
      </c>
      <c r="F1513" s="91" t="s">
        <v>3552</v>
      </c>
      <c r="G1513" s="89" t="s">
        <v>0</v>
      </c>
      <c r="H1513" s="89"/>
      <c r="I1513" s="92" t="s">
        <v>3553</v>
      </c>
      <c r="J1513" s="93">
        <v>2018</v>
      </c>
      <c r="K1513" s="94" t="s">
        <v>1407</v>
      </c>
      <c r="L1513" s="91" t="s">
        <v>318</v>
      </c>
      <c r="M1513" s="91" t="s">
        <v>185</v>
      </c>
      <c r="N1513" s="96" t="s">
        <v>491</v>
      </c>
      <c r="O1513" s="96" t="s">
        <v>3554</v>
      </c>
      <c r="P1513" s="92" t="s">
        <v>8824</v>
      </c>
      <c r="Q1513" s="92" t="s">
        <v>8825</v>
      </c>
      <c r="R1513" s="92"/>
      <c r="S1513" s="92"/>
      <c r="T1513" s="92" t="s">
        <v>25</v>
      </c>
      <c r="U1513" s="92"/>
      <c r="V1513" s="91" t="s">
        <v>7</v>
      </c>
      <c r="W1513" s="91" t="s">
        <v>677</v>
      </c>
      <c r="X1513" s="98" t="s">
        <v>3555</v>
      </c>
      <c r="Y1513" s="91" t="s">
        <v>395</v>
      </c>
      <c r="Z1513" s="99">
        <v>22.6</v>
      </c>
      <c r="AA1513" s="100">
        <v>16.95</v>
      </c>
      <c r="AB1513" s="101" t="s">
        <v>3556</v>
      </c>
      <c r="AC1513" s="102" t="s">
        <v>637</v>
      </c>
      <c r="AD1513" s="103">
        <f>Table1[[#This Row],[QTY]]*Table1[[#This Row],['# Books]]</f>
        <v>0</v>
      </c>
      <c r="AE1513" s="104">
        <f>Table1[[#This Row],[QTY]]*Table1[[#This Row],[S&amp;L Price]]</f>
        <v>0</v>
      </c>
    </row>
    <row r="1514" spans="1:31" ht="18" hidden="1" customHeight="1" x14ac:dyDescent="0.25">
      <c r="A1514" s="86"/>
      <c r="B1514" s="87"/>
      <c r="C1514" s="88">
        <v>20</v>
      </c>
      <c r="D1514" s="89" t="s">
        <v>3507</v>
      </c>
      <c r="E1514" s="90">
        <v>1</v>
      </c>
      <c r="F1514" s="91" t="s">
        <v>3552</v>
      </c>
      <c r="G1514" s="89" t="s">
        <v>3</v>
      </c>
      <c r="H1514" s="89"/>
      <c r="I1514" s="92" t="s">
        <v>3557</v>
      </c>
      <c r="J1514" s="93">
        <v>2018</v>
      </c>
      <c r="K1514" s="94" t="s">
        <v>1407</v>
      </c>
      <c r="L1514" s="91"/>
      <c r="M1514" s="91"/>
      <c r="N1514" s="96" t="s">
        <v>491</v>
      </c>
      <c r="O1514" s="96" t="s">
        <v>3554</v>
      </c>
      <c r="P1514" s="92" t="s">
        <v>8824</v>
      </c>
      <c r="Q1514" s="92" t="s">
        <v>8825</v>
      </c>
      <c r="R1514" s="92"/>
      <c r="S1514" s="92"/>
      <c r="T1514" s="92" t="s">
        <v>25</v>
      </c>
      <c r="U1514" s="92"/>
      <c r="V1514" s="91" t="s">
        <v>7</v>
      </c>
      <c r="W1514" s="91" t="s">
        <v>677</v>
      </c>
      <c r="X1514" s="98" t="s">
        <v>3555</v>
      </c>
      <c r="Y1514" s="91" t="s">
        <v>395</v>
      </c>
      <c r="Z1514" s="99">
        <v>22.6</v>
      </c>
      <c r="AA1514" s="100">
        <v>16.95</v>
      </c>
      <c r="AB1514" s="101" t="s">
        <v>3556</v>
      </c>
      <c r="AC1514" s="102" t="s">
        <v>637</v>
      </c>
      <c r="AD1514" s="103">
        <f>Table1[[#This Row],[QTY]]*Table1[[#This Row],['# Books]]</f>
        <v>0</v>
      </c>
      <c r="AE1514" s="104">
        <f>Table1[[#This Row],[QTY]]*Table1[[#This Row],[S&amp;L Price]]</f>
        <v>0</v>
      </c>
    </row>
    <row r="1515" spans="1:31" ht="18" customHeight="1" x14ac:dyDescent="0.25">
      <c r="A1515" s="86"/>
      <c r="B1515" s="87"/>
      <c r="C1515" s="88">
        <v>20</v>
      </c>
      <c r="D1515" s="89" t="s">
        <v>3507</v>
      </c>
      <c r="E1515" s="90">
        <v>1</v>
      </c>
      <c r="F1515" s="91" t="s">
        <v>3521</v>
      </c>
      <c r="G1515" s="89" t="s">
        <v>0</v>
      </c>
      <c r="H1515" s="89"/>
      <c r="I1515" s="92" t="s">
        <v>3522</v>
      </c>
      <c r="J1515" s="93">
        <v>2016</v>
      </c>
      <c r="K1515" s="94" t="s">
        <v>1411</v>
      </c>
      <c r="L1515" s="91" t="s">
        <v>318</v>
      </c>
      <c r="M1515" s="91" t="s">
        <v>185</v>
      </c>
      <c r="N1515" s="96" t="s">
        <v>491</v>
      </c>
      <c r="O1515" s="96" t="s">
        <v>3523</v>
      </c>
      <c r="P1515" s="92" t="s">
        <v>8824</v>
      </c>
      <c r="Q1515" s="92" t="s">
        <v>8825</v>
      </c>
      <c r="R1515" s="92"/>
      <c r="S1515" s="92"/>
      <c r="T1515" s="92" t="s">
        <v>25</v>
      </c>
      <c r="U1515" s="92" t="s">
        <v>730</v>
      </c>
      <c r="V1515" s="91" t="s">
        <v>7</v>
      </c>
      <c r="W1515" s="91" t="s">
        <v>677</v>
      </c>
      <c r="X1515" s="98" t="s">
        <v>9557</v>
      </c>
      <c r="Y1515" s="91" t="s">
        <v>395</v>
      </c>
      <c r="Z1515" s="99">
        <v>22.6</v>
      </c>
      <c r="AA1515" s="100">
        <v>16.95</v>
      </c>
      <c r="AB1515" s="101" t="s">
        <v>9558</v>
      </c>
      <c r="AC1515" s="102" t="s">
        <v>637</v>
      </c>
      <c r="AD1515" s="103">
        <f>Table1[[#This Row],[QTY]]*Table1[[#This Row],['# Books]]</f>
        <v>0</v>
      </c>
      <c r="AE1515" s="104">
        <f>Table1[[#This Row],[QTY]]*Table1[[#This Row],[S&amp;L Price]]</f>
        <v>0</v>
      </c>
    </row>
    <row r="1516" spans="1:31" ht="18" hidden="1" customHeight="1" x14ac:dyDescent="0.25">
      <c r="A1516" s="86"/>
      <c r="B1516" s="87"/>
      <c r="C1516" s="88">
        <v>20</v>
      </c>
      <c r="D1516" s="89" t="s">
        <v>3507</v>
      </c>
      <c r="E1516" s="90">
        <v>1</v>
      </c>
      <c r="F1516" s="91" t="s">
        <v>3521</v>
      </c>
      <c r="G1516" s="89" t="s">
        <v>3</v>
      </c>
      <c r="H1516" s="89"/>
      <c r="I1516" s="92" t="s">
        <v>3524</v>
      </c>
      <c r="J1516" s="93">
        <v>2016</v>
      </c>
      <c r="K1516" s="94" t="s">
        <v>1411</v>
      </c>
      <c r="L1516" s="91"/>
      <c r="M1516" s="91"/>
      <c r="N1516" s="96" t="s">
        <v>491</v>
      </c>
      <c r="O1516" s="96" t="s">
        <v>3523</v>
      </c>
      <c r="P1516" s="92" t="s">
        <v>8824</v>
      </c>
      <c r="Q1516" s="92" t="s">
        <v>8825</v>
      </c>
      <c r="R1516" s="92"/>
      <c r="S1516" s="92"/>
      <c r="T1516" s="92" t="s">
        <v>25</v>
      </c>
      <c r="U1516" s="92" t="s">
        <v>730</v>
      </c>
      <c r="V1516" s="91" t="s">
        <v>7</v>
      </c>
      <c r="W1516" s="91" t="s">
        <v>677</v>
      </c>
      <c r="X1516" s="98" t="s">
        <v>9557</v>
      </c>
      <c r="Y1516" s="91" t="s">
        <v>395</v>
      </c>
      <c r="Z1516" s="99">
        <v>22.6</v>
      </c>
      <c r="AA1516" s="100">
        <v>16.95</v>
      </c>
      <c r="AB1516" s="101" t="s">
        <v>9558</v>
      </c>
      <c r="AC1516" s="102" t="s">
        <v>637</v>
      </c>
      <c r="AD1516" s="103">
        <f>Table1[[#This Row],[QTY]]*Table1[[#This Row],['# Books]]</f>
        <v>0</v>
      </c>
      <c r="AE1516" s="104">
        <f>Table1[[#This Row],[QTY]]*Table1[[#This Row],[S&amp;L Price]]</f>
        <v>0</v>
      </c>
    </row>
    <row r="1517" spans="1:31" ht="18" customHeight="1" x14ac:dyDescent="0.25">
      <c r="A1517" s="86"/>
      <c r="B1517" s="87"/>
      <c r="C1517" s="88">
        <v>20</v>
      </c>
      <c r="D1517" s="89" t="s">
        <v>3507</v>
      </c>
      <c r="E1517" s="90">
        <v>1</v>
      </c>
      <c r="F1517" s="91" t="s">
        <v>3543</v>
      </c>
      <c r="G1517" s="89" t="s">
        <v>0</v>
      </c>
      <c r="H1517" s="89"/>
      <c r="I1517" s="92" t="s">
        <v>3544</v>
      </c>
      <c r="J1517" s="93">
        <v>2016</v>
      </c>
      <c r="K1517" s="94" t="s">
        <v>1411</v>
      </c>
      <c r="L1517" s="91" t="s">
        <v>318</v>
      </c>
      <c r="M1517" s="91" t="s">
        <v>185</v>
      </c>
      <c r="N1517" s="96" t="s">
        <v>491</v>
      </c>
      <c r="O1517" s="96" t="s">
        <v>3523</v>
      </c>
      <c r="P1517" s="92" t="s">
        <v>8824</v>
      </c>
      <c r="Q1517" s="92" t="s">
        <v>8825</v>
      </c>
      <c r="R1517" s="92"/>
      <c r="S1517" s="92"/>
      <c r="T1517" s="92" t="s">
        <v>25</v>
      </c>
      <c r="U1517" s="92" t="s">
        <v>3344</v>
      </c>
      <c r="V1517" s="91" t="s">
        <v>7</v>
      </c>
      <c r="W1517" s="91" t="s">
        <v>677</v>
      </c>
      <c r="X1517" s="98" t="s">
        <v>3546</v>
      </c>
      <c r="Y1517" s="91" t="s">
        <v>395</v>
      </c>
      <c r="Z1517" s="99">
        <v>22.6</v>
      </c>
      <c r="AA1517" s="100">
        <v>16.95</v>
      </c>
      <c r="AB1517" s="101" t="s">
        <v>3916</v>
      </c>
      <c r="AC1517" s="102" t="s">
        <v>637</v>
      </c>
      <c r="AD1517" s="103">
        <f>Table1[[#This Row],[QTY]]*Table1[[#This Row],['# Books]]</f>
        <v>0</v>
      </c>
      <c r="AE1517" s="104">
        <f>Table1[[#This Row],[QTY]]*Table1[[#This Row],[S&amp;L Price]]</f>
        <v>0</v>
      </c>
    </row>
    <row r="1518" spans="1:31" ht="18" hidden="1" customHeight="1" x14ac:dyDescent="0.25">
      <c r="A1518" s="86"/>
      <c r="B1518" s="87"/>
      <c r="C1518" s="88">
        <v>20</v>
      </c>
      <c r="D1518" s="89" t="s">
        <v>3507</v>
      </c>
      <c r="E1518" s="90">
        <v>1</v>
      </c>
      <c r="F1518" s="91" t="s">
        <v>3543</v>
      </c>
      <c r="G1518" s="89" t="s">
        <v>3</v>
      </c>
      <c r="H1518" s="89"/>
      <c r="I1518" s="92" t="s">
        <v>3547</v>
      </c>
      <c r="J1518" s="93">
        <v>2016</v>
      </c>
      <c r="K1518" s="94" t="s">
        <v>1411</v>
      </c>
      <c r="L1518" s="91"/>
      <c r="M1518" s="91"/>
      <c r="N1518" s="96" t="s">
        <v>491</v>
      </c>
      <c r="O1518" s="96" t="s">
        <v>3523</v>
      </c>
      <c r="P1518" s="92" t="s">
        <v>8824</v>
      </c>
      <c r="Q1518" s="92" t="s">
        <v>8825</v>
      </c>
      <c r="R1518" s="92"/>
      <c r="S1518" s="92"/>
      <c r="T1518" s="92" t="s">
        <v>25</v>
      </c>
      <c r="U1518" s="92" t="s">
        <v>3344</v>
      </c>
      <c r="V1518" s="91" t="s">
        <v>7</v>
      </c>
      <c r="W1518" s="91" t="s">
        <v>677</v>
      </c>
      <c r="X1518" s="98" t="s">
        <v>3546</v>
      </c>
      <c r="Y1518" s="91" t="s">
        <v>395</v>
      </c>
      <c r="Z1518" s="99">
        <v>22.6</v>
      </c>
      <c r="AA1518" s="100">
        <v>16.95</v>
      </c>
      <c r="AB1518" s="101" t="s">
        <v>3916</v>
      </c>
      <c r="AC1518" s="102" t="s">
        <v>637</v>
      </c>
      <c r="AD1518" s="103">
        <f>Table1[[#This Row],[QTY]]*Table1[[#This Row],['# Books]]</f>
        <v>0</v>
      </c>
      <c r="AE1518" s="104">
        <f>Table1[[#This Row],[QTY]]*Table1[[#This Row],[S&amp;L Price]]</f>
        <v>0</v>
      </c>
    </row>
    <row r="1519" spans="1:31" ht="18" customHeight="1" x14ac:dyDescent="0.25">
      <c r="A1519" s="86"/>
      <c r="B1519" s="87"/>
      <c r="C1519" s="88">
        <v>20</v>
      </c>
      <c r="D1519" s="89" t="s">
        <v>3507</v>
      </c>
      <c r="E1519" s="90">
        <v>1</v>
      </c>
      <c r="F1519" s="91" t="s">
        <v>3548</v>
      </c>
      <c r="G1519" s="89" t="s">
        <v>0</v>
      </c>
      <c r="H1519" s="89"/>
      <c r="I1519" s="92" t="s">
        <v>3549</v>
      </c>
      <c r="J1519" s="93">
        <v>2016</v>
      </c>
      <c r="K1519" s="94" t="s">
        <v>1411</v>
      </c>
      <c r="L1519" s="91" t="s">
        <v>318</v>
      </c>
      <c r="M1519" s="91" t="s">
        <v>185</v>
      </c>
      <c r="N1519" s="96" t="s">
        <v>491</v>
      </c>
      <c r="O1519" s="96" t="s">
        <v>3523</v>
      </c>
      <c r="P1519" s="92" t="s">
        <v>8824</v>
      </c>
      <c r="Q1519" s="92" t="s">
        <v>8825</v>
      </c>
      <c r="R1519" s="92"/>
      <c r="S1519" s="92"/>
      <c r="T1519" s="92" t="s">
        <v>25</v>
      </c>
      <c r="U1519" s="92" t="s">
        <v>9559</v>
      </c>
      <c r="V1519" s="91" t="s">
        <v>7</v>
      </c>
      <c r="W1519" s="91" t="s">
        <v>677</v>
      </c>
      <c r="X1519" s="98" t="s">
        <v>3550</v>
      </c>
      <c r="Y1519" s="91" t="s">
        <v>395</v>
      </c>
      <c r="Z1519" s="99">
        <v>22.6</v>
      </c>
      <c r="AA1519" s="100">
        <v>16.95</v>
      </c>
      <c r="AB1519" s="101" t="s">
        <v>9560</v>
      </c>
      <c r="AC1519" s="102" t="s">
        <v>637</v>
      </c>
      <c r="AD1519" s="103">
        <f>Table1[[#This Row],[QTY]]*Table1[[#This Row],['# Books]]</f>
        <v>0</v>
      </c>
      <c r="AE1519" s="104">
        <f>Table1[[#This Row],[QTY]]*Table1[[#This Row],[S&amp;L Price]]</f>
        <v>0</v>
      </c>
    </row>
    <row r="1520" spans="1:31" ht="18" hidden="1" customHeight="1" x14ac:dyDescent="0.25">
      <c r="A1520" s="86"/>
      <c r="B1520" s="87"/>
      <c r="C1520" s="88">
        <v>20</v>
      </c>
      <c r="D1520" s="89" t="s">
        <v>3507</v>
      </c>
      <c r="E1520" s="90">
        <v>1</v>
      </c>
      <c r="F1520" s="91" t="s">
        <v>3548</v>
      </c>
      <c r="G1520" s="89" t="s">
        <v>3</v>
      </c>
      <c r="H1520" s="89"/>
      <c r="I1520" s="92" t="s">
        <v>3551</v>
      </c>
      <c r="J1520" s="93">
        <v>2016</v>
      </c>
      <c r="K1520" s="94" t="s">
        <v>1411</v>
      </c>
      <c r="L1520" s="91"/>
      <c r="M1520" s="91"/>
      <c r="N1520" s="96" t="s">
        <v>491</v>
      </c>
      <c r="O1520" s="96" t="s">
        <v>3523</v>
      </c>
      <c r="P1520" s="92" t="s">
        <v>8824</v>
      </c>
      <c r="Q1520" s="92" t="s">
        <v>8825</v>
      </c>
      <c r="R1520" s="92"/>
      <c r="S1520" s="92"/>
      <c r="T1520" s="92" t="s">
        <v>25</v>
      </c>
      <c r="U1520" s="92" t="s">
        <v>9559</v>
      </c>
      <c r="V1520" s="91" t="s">
        <v>7</v>
      </c>
      <c r="W1520" s="91" t="s">
        <v>677</v>
      </c>
      <c r="X1520" s="98" t="s">
        <v>3550</v>
      </c>
      <c r="Y1520" s="91" t="s">
        <v>395</v>
      </c>
      <c r="Z1520" s="99">
        <v>22.6</v>
      </c>
      <c r="AA1520" s="100">
        <v>16.95</v>
      </c>
      <c r="AB1520" s="101" t="s">
        <v>9560</v>
      </c>
      <c r="AC1520" s="102" t="s">
        <v>637</v>
      </c>
      <c r="AD1520" s="103">
        <f>Table1[[#This Row],[QTY]]*Table1[[#This Row],['# Books]]</f>
        <v>0</v>
      </c>
      <c r="AE1520" s="104">
        <f>Table1[[#This Row],[QTY]]*Table1[[#This Row],[S&amp;L Price]]</f>
        <v>0</v>
      </c>
    </row>
    <row r="1521" spans="1:31" ht="18" customHeight="1" x14ac:dyDescent="0.25">
      <c r="A1521" s="86"/>
      <c r="B1521" s="87"/>
      <c r="C1521" s="88">
        <v>20</v>
      </c>
      <c r="D1521" s="89" t="s">
        <v>3507</v>
      </c>
      <c r="E1521" s="90">
        <v>1</v>
      </c>
      <c r="F1521" s="91" t="s">
        <v>3558</v>
      </c>
      <c r="G1521" s="89" t="s">
        <v>0</v>
      </c>
      <c r="H1521" s="89"/>
      <c r="I1521" s="92" t="s">
        <v>3559</v>
      </c>
      <c r="J1521" s="93">
        <v>2016</v>
      </c>
      <c r="K1521" s="94" t="s">
        <v>1411</v>
      </c>
      <c r="L1521" s="91" t="s">
        <v>318</v>
      </c>
      <c r="M1521" s="91" t="s">
        <v>185</v>
      </c>
      <c r="N1521" s="96" t="s">
        <v>491</v>
      </c>
      <c r="O1521" s="96" t="s">
        <v>3523</v>
      </c>
      <c r="P1521" s="92" t="s">
        <v>8824</v>
      </c>
      <c r="Q1521" s="92" t="s">
        <v>8825</v>
      </c>
      <c r="R1521" s="92"/>
      <c r="S1521" s="92"/>
      <c r="T1521" s="92" t="s">
        <v>25</v>
      </c>
      <c r="U1521" s="92" t="s">
        <v>9559</v>
      </c>
      <c r="V1521" s="91" t="s">
        <v>7</v>
      </c>
      <c r="W1521" s="91" t="s">
        <v>677</v>
      </c>
      <c r="X1521" s="98" t="s">
        <v>3561</v>
      </c>
      <c r="Y1521" s="91" t="s">
        <v>395</v>
      </c>
      <c r="Z1521" s="99">
        <v>22.6</v>
      </c>
      <c r="AA1521" s="100">
        <v>16.95</v>
      </c>
      <c r="AB1521" s="101" t="s">
        <v>9561</v>
      </c>
      <c r="AC1521" s="102" t="s">
        <v>637</v>
      </c>
      <c r="AD1521" s="103">
        <f>Table1[[#This Row],[QTY]]*Table1[[#This Row],['# Books]]</f>
        <v>0</v>
      </c>
      <c r="AE1521" s="104">
        <f>Table1[[#This Row],[QTY]]*Table1[[#This Row],[S&amp;L Price]]</f>
        <v>0</v>
      </c>
    </row>
    <row r="1522" spans="1:31" ht="18" hidden="1" customHeight="1" x14ac:dyDescent="0.25">
      <c r="A1522" s="86"/>
      <c r="B1522" s="87"/>
      <c r="C1522" s="88">
        <v>20</v>
      </c>
      <c r="D1522" s="89" t="s">
        <v>3507</v>
      </c>
      <c r="E1522" s="90">
        <v>1</v>
      </c>
      <c r="F1522" s="91" t="s">
        <v>3558</v>
      </c>
      <c r="G1522" s="89" t="s">
        <v>3</v>
      </c>
      <c r="H1522" s="89"/>
      <c r="I1522" s="92" t="s">
        <v>3562</v>
      </c>
      <c r="J1522" s="93">
        <v>2016</v>
      </c>
      <c r="K1522" s="94" t="s">
        <v>1411</v>
      </c>
      <c r="L1522" s="91"/>
      <c r="M1522" s="91"/>
      <c r="N1522" s="96" t="s">
        <v>491</v>
      </c>
      <c r="O1522" s="96" t="s">
        <v>3523</v>
      </c>
      <c r="P1522" s="92" t="s">
        <v>8824</v>
      </c>
      <c r="Q1522" s="92" t="s">
        <v>8825</v>
      </c>
      <c r="R1522" s="92"/>
      <c r="S1522" s="92"/>
      <c r="T1522" s="92" t="s">
        <v>25</v>
      </c>
      <c r="U1522" s="92" t="s">
        <v>9559</v>
      </c>
      <c r="V1522" s="91" t="s">
        <v>7</v>
      </c>
      <c r="W1522" s="91" t="s">
        <v>677</v>
      </c>
      <c r="X1522" s="98" t="s">
        <v>3561</v>
      </c>
      <c r="Y1522" s="91" t="s">
        <v>395</v>
      </c>
      <c r="Z1522" s="99">
        <v>22.6</v>
      </c>
      <c r="AA1522" s="100">
        <v>16.95</v>
      </c>
      <c r="AB1522" s="101" t="s">
        <v>9561</v>
      </c>
      <c r="AC1522" s="102" t="s">
        <v>637</v>
      </c>
      <c r="AD1522" s="103">
        <f>Table1[[#This Row],[QTY]]*Table1[[#This Row],['# Books]]</f>
        <v>0</v>
      </c>
      <c r="AE1522" s="104">
        <f>Table1[[#This Row],[QTY]]*Table1[[#This Row],[S&amp;L Price]]</f>
        <v>0</v>
      </c>
    </row>
    <row r="1523" spans="1:31" ht="18" customHeight="1" x14ac:dyDescent="0.25">
      <c r="A1523" s="86"/>
      <c r="B1523" s="87"/>
      <c r="C1523" s="88">
        <v>20</v>
      </c>
      <c r="D1523" s="89" t="s">
        <v>3507</v>
      </c>
      <c r="E1523" s="90">
        <v>1</v>
      </c>
      <c r="F1523" s="91" t="s">
        <v>3563</v>
      </c>
      <c r="G1523" s="89" t="s">
        <v>0</v>
      </c>
      <c r="H1523" s="89"/>
      <c r="I1523" s="92" t="s">
        <v>3564</v>
      </c>
      <c r="J1523" s="93">
        <v>2016</v>
      </c>
      <c r="K1523" s="94" t="s">
        <v>1411</v>
      </c>
      <c r="L1523" s="91" t="s">
        <v>318</v>
      </c>
      <c r="M1523" s="91" t="s">
        <v>185</v>
      </c>
      <c r="N1523" s="96" t="s">
        <v>491</v>
      </c>
      <c r="O1523" s="96" t="s">
        <v>3523</v>
      </c>
      <c r="P1523" s="92" t="s">
        <v>8824</v>
      </c>
      <c r="Q1523" s="92" t="s">
        <v>8825</v>
      </c>
      <c r="R1523" s="92"/>
      <c r="S1523" s="92"/>
      <c r="T1523" s="92" t="s">
        <v>25</v>
      </c>
      <c r="U1523" s="92" t="s">
        <v>3545</v>
      </c>
      <c r="V1523" s="91" t="s">
        <v>7</v>
      </c>
      <c r="W1523" s="91" t="s">
        <v>677</v>
      </c>
      <c r="X1523" s="98" t="s">
        <v>3565</v>
      </c>
      <c r="Y1523" s="91" t="s">
        <v>395</v>
      </c>
      <c r="Z1523" s="99">
        <v>22.6</v>
      </c>
      <c r="AA1523" s="100">
        <v>16.95</v>
      </c>
      <c r="AB1523" s="101" t="s">
        <v>9562</v>
      </c>
      <c r="AC1523" s="102" t="s">
        <v>637</v>
      </c>
      <c r="AD1523" s="103">
        <f>Table1[[#This Row],[QTY]]*Table1[[#This Row],['# Books]]</f>
        <v>0</v>
      </c>
      <c r="AE1523" s="104">
        <f>Table1[[#This Row],[QTY]]*Table1[[#This Row],[S&amp;L Price]]</f>
        <v>0</v>
      </c>
    </row>
    <row r="1524" spans="1:31" ht="18" hidden="1" customHeight="1" x14ac:dyDescent="0.25">
      <c r="A1524" s="86"/>
      <c r="B1524" s="87"/>
      <c r="C1524" s="88">
        <v>20</v>
      </c>
      <c r="D1524" s="89" t="s">
        <v>3507</v>
      </c>
      <c r="E1524" s="90">
        <v>1</v>
      </c>
      <c r="F1524" s="91" t="s">
        <v>3563</v>
      </c>
      <c r="G1524" s="89" t="s">
        <v>3</v>
      </c>
      <c r="H1524" s="89"/>
      <c r="I1524" s="92" t="s">
        <v>3566</v>
      </c>
      <c r="J1524" s="93">
        <v>2016</v>
      </c>
      <c r="K1524" s="94" t="s">
        <v>1411</v>
      </c>
      <c r="L1524" s="91"/>
      <c r="M1524" s="91"/>
      <c r="N1524" s="96" t="s">
        <v>491</v>
      </c>
      <c r="O1524" s="96" t="s">
        <v>3523</v>
      </c>
      <c r="P1524" s="92" t="s">
        <v>8824</v>
      </c>
      <c r="Q1524" s="92" t="s">
        <v>8825</v>
      </c>
      <c r="R1524" s="92"/>
      <c r="S1524" s="92"/>
      <c r="T1524" s="92" t="s">
        <v>25</v>
      </c>
      <c r="U1524" s="92" t="s">
        <v>3545</v>
      </c>
      <c r="V1524" s="91" t="s">
        <v>7</v>
      </c>
      <c r="W1524" s="91" t="s">
        <v>677</v>
      </c>
      <c r="X1524" s="98" t="s">
        <v>3565</v>
      </c>
      <c r="Y1524" s="91" t="s">
        <v>395</v>
      </c>
      <c r="Z1524" s="99">
        <v>22.6</v>
      </c>
      <c r="AA1524" s="100">
        <v>16.95</v>
      </c>
      <c r="AB1524" s="101" t="s">
        <v>9562</v>
      </c>
      <c r="AC1524" s="102" t="s">
        <v>637</v>
      </c>
      <c r="AD1524" s="103">
        <f>Table1[[#This Row],[QTY]]*Table1[[#This Row],['# Books]]</f>
        <v>0</v>
      </c>
      <c r="AE1524" s="104">
        <f>Table1[[#This Row],[QTY]]*Table1[[#This Row],[S&amp;L Price]]</f>
        <v>0</v>
      </c>
    </row>
    <row r="1525" spans="1:31" ht="18" customHeight="1" x14ac:dyDescent="0.25">
      <c r="A1525" s="86"/>
      <c r="B1525" s="87"/>
      <c r="C1525" s="88">
        <v>20</v>
      </c>
      <c r="D1525" s="89" t="s">
        <v>3507</v>
      </c>
      <c r="E1525" s="90">
        <v>1</v>
      </c>
      <c r="F1525" s="91" t="s">
        <v>3567</v>
      </c>
      <c r="G1525" s="89" t="s">
        <v>0</v>
      </c>
      <c r="H1525" s="89"/>
      <c r="I1525" s="92" t="s">
        <v>3568</v>
      </c>
      <c r="J1525" s="93">
        <v>2016</v>
      </c>
      <c r="K1525" s="94" t="s">
        <v>1411</v>
      </c>
      <c r="L1525" s="91" t="s">
        <v>318</v>
      </c>
      <c r="M1525" s="91" t="s">
        <v>185</v>
      </c>
      <c r="N1525" s="96" t="s">
        <v>491</v>
      </c>
      <c r="O1525" s="96" t="s">
        <v>3523</v>
      </c>
      <c r="P1525" s="92" t="s">
        <v>9087</v>
      </c>
      <c r="Q1525" s="92" t="s">
        <v>8825</v>
      </c>
      <c r="R1525" s="92"/>
      <c r="S1525" s="92"/>
      <c r="T1525" s="92" t="s">
        <v>25</v>
      </c>
      <c r="U1525" s="92" t="s">
        <v>3765</v>
      </c>
      <c r="V1525" s="91" t="s">
        <v>7</v>
      </c>
      <c r="W1525" s="91" t="s">
        <v>677</v>
      </c>
      <c r="X1525" s="98" t="s">
        <v>3570</v>
      </c>
      <c r="Y1525" s="91" t="s">
        <v>395</v>
      </c>
      <c r="Z1525" s="99">
        <v>22.6</v>
      </c>
      <c r="AA1525" s="100">
        <v>16.95</v>
      </c>
      <c r="AB1525" s="101" t="s">
        <v>9549</v>
      </c>
      <c r="AC1525" s="102" t="s">
        <v>637</v>
      </c>
      <c r="AD1525" s="103">
        <f>Table1[[#This Row],[QTY]]*Table1[[#This Row],['# Books]]</f>
        <v>0</v>
      </c>
      <c r="AE1525" s="104">
        <f>Table1[[#This Row],[QTY]]*Table1[[#This Row],[S&amp;L Price]]</f>
        <v>0</v>
      </c>
    </row>
    <row r="1526" spans="1:31" ht="18" hidden="1" customHeight="1" x14ac:dyDescent="0.25">
      <c r="A1526" s="86"/>
      <c r="B1526" s="87"/>
      <c r="C1526" s="88">
        <v>20</v>
      </c>
      <c r="D1526" s="89" t="s">
        <v>3507</v>
      </c>
      <c r="E1526" s="90">
        <v>1</v>
      </c>
      <c r="F1526" s="91" t="s">
        <v>3567</v>
      </c>
      <c r="G1526" s="89" t="s">
        <v>3</v>
      </c>
      <c r="H1526" s="89"/>
      <c r="I1526" s="92" t="s">
        <v>3571</v>
      </c>
      <c r="J1526" s="93">
        <v>2016</v>
      </c>
      <c r="K1526" s="94" t="s">
        <v>1411</v>
      </c>
      <c r="L1526" s="91"/>
      <c r="M1526" s="91"/>
      <c r="N1526" s="96" t="s">
        <v>491</v>
      </c>
      <c r="O1526" s="96" t="s">
        <v>3523</v>
      </c>
      <c r="P1526" s="92" t="s">
        <v>9087</v>
      </c>
      <c r="Q1526" s="92" t="s">
        <v>8825</v>
      </c>
      <c r="R1526" s="92"/>
      <c r="S1526" s="92"/>
      <c r="T1526" s="92" t="s">
        <v>25</v>
      </c>
      <c r="U1526" s="92" t="s">
        <v>3765</v>
      </c>
      <c r="V1526" s="91" t="s">
        <v>7</v>
      </c>
      <c r="W1526" s="91" t="s">
        <v>677</v>
      </c>
      <c r="X1526" s="98" t="s">
        <v>3570</v>
      </c>
      <c r="Y1526" s="91" t="s">
        <v>395</v>
      </c>
      <c r="Z1526" s="99">
        <v>22.6</v>
      </c>
      <c r="AA1526" s="100">
        <v>16.95</v>
      </c>
      <c r="AB1526" s="101" t="s">
        <v>9549</v>
      </c>
      <c r="AC1526" s="102" t="s">
        <v>637</v>
      </c>
      <c r="AD1526" s="103">
        <f>Table1[[#This Row],[QTY]]*Table1[[#This Row],['# Books]]</f>
        <v>0</v>
      </c>
      <c r="AE1526" s="104">
        <f>Table1[[#This Row],[QTY]]*Table1[[#This Row],[S&amp;L Price]]</f>
        <v>0</v>
      </c>
    </row>
    <row r="1527" spans="1:31" ht="18" hidden="1" customHeight="1" x14ac:dyDescent="0.25">
      <c r="A1527" s="86"/>
      <c r="B1527" s="87"/>
      <c r="C1527" s="88">
        <v>21</v>
      </c>
      <c r="D1527" s="89" t="s">
        <v>92</v>
      </c>
      <c r="E1527" s="90">
        <v>12</v>
      </c>
      <c r="F1527" s="91" t="s">
        <v>92</v>
      </c>
      <c r="G1527" s="89" t="s">
        <v>9</v>
      </c>
      <c r="H1527" s="89"/>
      <c r="I1527" s="92" t="s">
        <v>1206</v>
      </c>
      <c r="J1527" s="93">
        <v>2018</v>
      </c>
      <c r="K1527" s="94" t="s">
        <v>1417</v>
      </c>
      <c r="L1527" s="91" t="s">
        <v>318</v>
      </c>
      <c r="M1527" s="91" t="s">
        <v>185</v>
      </c>
      <c r="N1527" s="96"/>
      <c r="O1527" s="96"/>
      <c r="P1527" s="92"/>
      <c r="Q1527" s="92"/>
      <c r="R1527" s="92"/>
      <c r="S1527" s="92"/>
      <c r="T1527" s="92"/>
      <c r="U1527" s="92"/>
      <c r="V1527" s="91" t="s">
        <v>7</v>
      </c>
      <c r="W1527" s="91" t="s">
        <v>677</v>
      </c>
      <c r="X1527" s="98" t="s">
        <v>1483</v>
      </c>
      <c r="Y1527" s="91" t="s">
        <v>395</v>
      </c>
      <c r="Z1527" s="99">
        <v>277.2</v>
      </c>
      <c r="AA1527" s="100">
        <v>207.9</v>
      </c>
      <c r="AB1527" s="101"/>
      <c r="AC1527" s="102" t="s">
        <v>637</v>
      </c>
      <c r="AD1527" s="103">
        <f>Table1[[#This Row],[QTY]]*Table1[[#This Row],['# Books]]</f>
        <v>0</v>
      </c>
      <c r="AE1527" s="104">
        <f>Table1[[#This Row],[QTY]]*Table1[[#This Row],[S&amp;L Price]]</f>
        <v>0</v>
      </c>
    </row>
    <row r="1528" spans="1:31" ht="18" customHeight="1" x14ac:dyDescent="0.25">
      <c r="A1528" s="86"/>
      <c r="B1528" s="87"/>
      <c r="C1528" s="88">
        <v>21</v>
      </c>
      <c r="D1528" s="89" t="s">
        <v>92</v>
      </c>
      <c r="E1528" s="90">
        <v>1</v>
      </c>
      <c r="F1528" s="91" t="s">
        <v>91</v>
      </c>
      <c r="G1528" s="89" t="s">
        <v>0</v>
      </c>
      <c r="H1528" s="89"/>
      <c r="I1528" s="92" t="s">
        <v>90</v>
      </c>
      <c r="J1528" s="93">
        <v>2014</v>
      </c>
      <c r="K1528" s="94" t="s">
        <v>1413</v>
      </c>
      <c r="L1528" s="91" t="s">
        <v>318</v>
      </c>
      <c r="M1528" s="91" t="s">
        <v>185</v>
      </c>
      <c r="N1528" s="96" t="s">
        <v>491</v>
      </c>
      <c r="O1528" s="96" t="s">
        <v>494</v>
      </c>
      <c r="P1528" s="92" t="s">
        <v>9563</v>
      </c>
      <c r="Q1528" s="92" t="s">
        <v>8825</v>
      </c>
      <c r="R1528" s="92">
        <v>2</v>
      </c>
      <c r="S1528" s="92">
        <v>2</v>
      </c>
      <c r="T1528" s="92" t="s">
        <v>23</v>
      </c>
      <c r="U1528" s="92"/>
      <c r="V1528" s="91" t="s">
        <v>7</v>
      </c>
      <c r="W1528" s="91" t="s">
        <v>279</v>
      </c>
      <c r="X1528" s="98" t="s">
        <v>533</v>
      </c>
      <c r="Y1528" s="91" t="s">
        <v>395</v>
      </c>
      <c r="Z1528" s="99">
        <v>23.6</v>
      </c>
      <c r="AA1528" s="100">
        <v>17.7</v>
      </c>
      <c r="AB1528" s="101" t="s">
        <v>1014</v>
      </c>
      <c r="AC1528" s="102" t="s">
        <v>637</v>
      </c>
      <c r="AD1528" s="103">
        <f>Table1[[#This Row],[QTY]]*Table1[[#This Row],['# Books]]</f>
        <v>0</v>
      </c>
      <c r="AE1528" s="104">
        <f>Table1[[#This Row],[QTY]]*Table1[[#This Row],[S&amp;L Price]]</f>
        <v>0</v>
      </c>
    </row>
    <row r="1529" spans="1:31" ht="18" hidden="1" customHeight="1" x14ac:dyDescent="0.25">
      <c r="A1529" s="86"/>
      <c r="B1529" s="87"/>
      <c r="C1529" s="88">
        <v>21</v>
      </c>
      <c r="D1529" s="89" t="s">
        <v>92</v>
      </c>
      <c r="E1529" s="90">
        <v>1</v>
      </c>
      <c r="F1529" s="91" t="s">
        <v>91</v>
      </c>
      <c r="G1529" s="89" t="s">
        <v>3</v>
      </c>
      <c r="H1529" s="89"/>
      <c r="I1529" s="92" t="s">
        <v>480</v>
      </c>
      <c r="J1529" s="93">
        <v>2014</v>
      </c>
      <c r="K1529" s="94" t="s">
        <v>1413</v>
      </c>
      <c r="L1529" s="91"/>
      <c r="M1529" s="91"/>
      <c r="N1529" s="96" t="s">
        <v>491</v>
      </c>
      <c r="O1529" s="96" t="s">
        <v>494</v>
      </c>
      <c r="P1529" s="92" t="s">
        <v>9563</v>
      </c>
      <c r="Q1529" s="92" t="s">
        <v>8825</v>
      </c>
      <c r="R1529" s="92">
        <v>2</v>
      </c>
      <c r="S1529" s="92">
        <v>2</v>
      </c>
      <c r="T1529" s="92" t="s">
        <v>23</v>
      </c>
      <c r="U1529" s="92"/>
      <c r="V1529" s="91" t="s">
        <v>7</v>
      </c>
      <c r="W1529" s="91" t="s">
        <v>279</v>
      </c>
      <c r="X1529" s="98" t="s">
        <v>533</v>
      </c>
      <c r="Y1529" s="91" t="s">
        <v>395</v>
      </c>
      <c r="Z1529" s="99">
        <v>23.6</v>
      </c>
      <c r="AA1529" s="100">
        <v>17.7</v>
      </c>
      <c r="AB1529" s="101" t="s">
        <v>1014</v>
      </c>
      <c r="AC1529" s="102" t="s">
        <v>637</v>
      </c>
      <c r="AD1529" s="103">
        <f>Table1[[#This Row],[QTY]]*Table1[[#This Row],['# Books]]</f>
        <v>0</v>
      </c>
      <c r="AE1529" s="104">
        <f>Table1[[#This Row],[QTY]]*Table1[[#This Row],[S&amp;L Price]]</f>
        <v>0</v>
      </c>
    </row>
    <row r="1530" spans="1:31" ht="18" customHeight="1" x14ac:dyDescent="0.25">
      <c r="A1530" s="86"/>
      <c r="B1530" s="87"/>
      <c r="C1530" s="88">
        <v>21</v>
      </c>
      <c r="D1530" s="89" t="s">
        <v>92</v>
      </c>
      <c r="E1530" s="90">
        <v>1</v>
      </c>
      <c r="F1530" s="91" t="s">
        <v>94</v>
      </c>
      <c r="G1530" s="89" t="s">
        <v>0</v>
      </c>
      <c r="H1530" s="89"/>
      <c r="I1530" s="92" t="s">
        <v>93</v>
      </c>
      <c r="J1530" s="93">
        <v>2014</v>
      </c>
      <c r="K1530" s="94" t="s">
        <v>1413</v>
      </c>
      <c r="L1530" s="91" t="s">
        <v>318</v>
      </c>
      <c r="M1530" s="91" t="s">
        <v>185</v>
      </c>
      <c r="N1530" s="96" t="s">
        <v>491</v>
      </c>
      <c r="O1530" s="96" t="s">
        <v>494</v>
      </c>
      <c r="P1530" s="92" t="s">
        <v>8824</v>
      </c>
      <c r="Q1530" s="92" t="s">
        <v>8825</v>
      </c>
      <c r="R1530" s="92">
        <v>3</v>
      </c>
      <c r="S1530" s="92">
        <v>4</v>
      </c>
      <c r="T1530" s="92" t="s">
        <v>25</v>
      </c>
      <c r="U1530" s="92"/>
      <c r="V1530" s="91" t="s">
        <v>7</v>
      </c>
      <c r="W1530" s="91" t="s">
        <v>279</v>
      </c>
      <c r="X1530" s="98" t="s">
        <v>534</v>
      </c>
      <c r="Y1530" s="91" t="s">
        <v>395</v>
      </c>
      <c r="Z1530" s="99">
        <v>23.6</v>
      </c>
      <c r="AA1530" s="100">
        <v>17.7</v>
      </c>
      <c r="AB1530" s="101" t="s">
        <v>1015</v>
      </c>
      <c r="AC1530" s="102" t="s">
        <v>637</v>
      </c>
      <c r="AD1530" s="103">
        <f>Table1[[#This Row],[QTY]]*Table1[[#This Row],['# Books]]</f>
        <v>0</v>
      </c>
      <c r="AE1530" s="104">
        <f>Table1[[#This Row],[QTY]]*Table1[[#This Row],[S&amp;L Price]]</f>
        <v>0</v>
      </c>
    </row>
    <row r="1531" spans="1:31" ht="18" hidden="1" customHeight="1" x14ac:dyDescent="0.25">
      <c r="A1531" s="86"/>
      <c r="B1531" s="87"/>
      <c r="C1531" s="88">
        <v>21</v>
      </c>
      <c r="D1531" s="89" t="s">
        <v>92</v>
      </c>
      <c r="E1531" s="90">
        <v>1</v>
      </c>
      <c r="F1531" s="91" t="s">
        <v>94</v>
      </c>
      <c r="G1531" s="89" t="s">
        <v>3</v>
      </c>
      <c r="H1531" s="89"/>
      <c r="I1531" s="92" t="s">
        <v>95</v>
      </c>
      <c r="J1531" s="93">
        <v>2014</v>
      </c>
      <c r="K1531" s="94" t="s">
        <v>1413</v>
      </c>
      <c r="L1531" s="91"/>
      <c r="M1531" s="91"/>
      <c r="N1531" s="96" t="s">
        <v>491</v>
      </c>
      <c r="O1531" s="96" t="s">
        <v>494</v>
      </c>
      <c r="P1531" s="92" t="s">
        <v>8824</v>
      </c>
      <c r="Q1531" s="92" t="s">
        <v>8825</v>
      </c>
      <c r="R1531" s="92">
        <v>3</v>
      </c>
      <c r="S1531" s="92">
        <v>4</v>
      </c>
      <c r="T1531" s="92" t="s">
        <v>25</v>
      </c>
      <c r="U1531" s="92"/>
      <c r="V1531" s="91" t="s">
        <v>7</v>
      </c>
      <c r="W1531" s="91" t="s">
        <v>279</v>
      </c>
      <c r="X1531" s="98" t="s">
        <v>534</v>
      </c>
      <c r="Y1531" s="91" t="s">
        <v>395</v>
      </c>
      <c r="Z1531" s="99">
        <v>23.6</v>
      </c>
      <c r="AA1531" s="100">
        <v>17.7</v>
      </c>
      <c r="AB1531" s="101" t="s">
        <v>1015</v>
      </c>
      <c r="AC1531" s="102" t="s">
        <v>637</v>
      </c>
      <c r="AD1531" s="103">
        <f>Table1[[#This Row],[QTY]]*Table1[[#This Row],['# Books]]</f>
        <v>0</v>
      </c>
      <c r="AE1531" s="104">
        <f>Table1[[#This Row],[QTY]]*Table1[[#This Row],[S&amp;L Price]]</f>
        <v>0</v>
      </c>
    </row>
    <row r="1532" spans="1:31" ht="18" customHeight="1" x14ac:dyDescent="0.25">
      <c r="A1532" s="86"/>
      <c r="B1532" s="87"/>
      <c r="C1532" s="88">
        <v>21</v>
      </c>
      <c r="D1532" s="89" t="s">
        <v>92</v>
      </c>
      <c r="E1532" s="90">
        <v>1</v>
      </c>
      <c r="F1532" s="91" t="s">
        <v>104</v>
      </c>
      <c r="G1532" s="89" t="s">
        <v>0</v>
      </c>
      <c r="H1532" s="89"/>
      <c r="I1532" s="92" t="s">
        <v>103</v>
      </c>
      <c r="J1532" s="93">
        <v>2014</v>
      </c>
      <c r="K1532" s="94" t="s">
        <v>1413</v>
      </c>
      <c r="L1532" s="91" t="s">
        <v>318</v>
      </c>
      <c r="M1532" s="91" t="s">
        <v>185</v>
      </c>
      <c r="N1532" s="96" t="s">
        <v>491</v>
      </c>
      <c r="O1532" s="96" t="s">
        <v>494</v>
      </c>
      <c r="P1532" s="92" t="s">
        <v>8824</v>
      </c>
      <c r="Q1532" s="92" t="s">
        <v>8825</v>
      </c>
      <c r="R1532" s="92">
        <v>3</v>
      </c>
      <c r="S1532" s="92">
        <v>4</v>
      </c>
      <c r="T1532" s="92" t="s">
        <v>25</v>
      </c>
      <c r="U1532" s="92"/>
      <c r="V1532" s="91" t="s">
        <v>7</v>
      </c>
      <c r="W1532" s="91" t="s">
        <v>279</v>
      </c>
      <c r="X1532" s="98" t="s">
        <v>535</v>
      </c>
      <c r="Y1532" s="91" t="s">
        <v>395</v>
      </c>
      <c r="Z1532" s="99">
        <v>23.6</v>
      </c>
      <c r="AA1532" s="100">
        <v>17.7</v>
      </c>
      <c r="AB1532" s="101" t="s">
        <v>1016</v>
      </c>
      <c r="AC1532" s="102" t="s">
        <v>637</v>
      </c>
      <c r="AD1532" s="103">
        <f>Table1[[#This Row],[QTY]]*Table1[[#This Row],['# Books]]</f>
        <v>0</v>
      </c>
      <c r="AE1532" s="104">
        <f>Table1[[#This Row],[QTY]]*Table1[[#This Row],[S&amp;L Price]]</f>
        <v>0</v>
      </c>
    </row>
    <row r="1533" spans="1:31" ht="18" hidden="1" customHeight="1" x14ac:dyDescent="0.25">
      <c r="A1533" s="86"/>
      <c r="B1533" s="87"/>
      <c r="C1533" s="88">
        <v>21</v>
      </c>
      <c r="D1533" s="89" t="s">
        <v>92</v>
      </c>
      <c r="E1533" s="90">
        <v>1</v>
      </c>
      <c r="F1533" s="91" t="s">
        <v>104</v>
      </c>
      <c r="G1533" s="89" t="s">
        <v>3</v>
      </c>
      <c r="H1533" s="89"/>
      <c r="I1533" s="92" t="s">
        <v>105</v>
      </c>
      <c r="J1533" s="93">
        <v>2014</v>
      </c>
      <c r="K1533" s="94" t="s">
        <v>1413</v>
      </c>
      <c r="L1533" s="91"/>
      <c r="M1533" s="91"/>
      <c r="N1533" s="96" t="s">
        <v>491</v>
      </c>
      <c r="O1533" s="96" t="s">
        <v>494</v>
      </c>
      <c r="P1533" s="92" t="s">
        <v>8824</v>
      </c>
      <c r="Q1533" s="92" t="s">
        <v>8825</v>
      </c>
      <c r="R1533" s="92">
        <v>3</v>
      </c>
      <c r="S1533" s="92">
        <v>4</v>
      </c>
      <c r="T1533" s="92" t="s">
        <v>25</v>
      </c>
      <c r="U1533" s="92"/>
      <c r="V1533" s="91" t="s">
        <v>7</v>
      </c>
      <c r="W1533" s="91" t="s">
        <v>279</v>
      </c>
      <c r="X1533" s="98" t="s">
        <v>535</v>
      </c>
      <c r="Y1533" s="91" t="s">
        <v>395</v>
      </c>
      <c r="Z1533" s="99">
        <v>23.6</v>
      </c>
      <c r="AA1533" s="100">
        <v>17.7</v>
      </c>
      <c r="AB1533" s="101" t="s">
        <v>1016</v>
      </c>
      <c r="AC1533" s="102" t="s">
        <v>637</v>
      </c>
      <c r="AD1533" s="103">
        <f>Table1[[#This Row],[QTY]]*Table1[[#This Row],['# Books]]</f>
        <v>0</v>
      </c>
      <c r="AE1533" s="104">
        <f>Table1[[#This Row],[QTY]]*Table1[[#This Row],[S&amp;L Price]]</f>
        <v>0</v>
      </c>
    </row>
    <row r="1534" spans="1:31" ht="18" customHeight="1" x14ac:dyDescent="0.25">
      <c r="A1534" s="86"/>
      <c r="B1534" s="87"/>
      <c r="C1534" s="88">
        <v>21</v>
      </c>
      <c r="D1534" s="89" t="s">
        <v>92</v>
      </c>
      <c r="E1534" s="90">
        <v>1</v>
      </c>
      <c r="F1534" s="91" t="s">
        <v>111</v>
      </c>
      <c r="G1534" s="89" t="s">
        <v>0</v>
      </c>
      <c r="H1534" s="89"/>
      <c r="I1534" s="92" t="s">
        <v>110</v>
      </c>
      <c r="J1534" s="93">
        <v>2014</v>
      </c>
      <c r="K1534" s="94" t="s">
        <v>1413</v>
      </c>
      <c r="L1534" s="91" t="s">
        <v>318</v>
      </c>
      <c r="M1534" s="91" t="s">
        <v>185</v>
      </c>
      <c r="N1534" s="96" t="s">
        <v>491</v>
      </c>
      <c r="O1534" s="96" t="s">
        <v>494</v>
      </c>
      <c r="P1534" s="92" t="s">
        <v>8824</v>
      </c>
      <c r="Q1534" s="92" t="s">
        <v>8825</v>
      </c>
      <c r="R1534" s="92">
        <v>3</v>
      </c>
      <c r="S1534" s="92">
        <v>4</v>
      </c>
      <c r="T1534" s="92" t="s">
        <v>25</v>
      </c>
      <c r="U1534" s="92"/>
      <c r="V1534" s="91" t="s">
        <v>7</v>
      </c>
      <c r="W1534" s="91" t="s">
        <v>279</v>
      </c>
      <c r="X1534" s="98" t="s">
        <v>9564</v>
      </c>
      <c r="Y1534" s="91" t="s">
        <v>395</v>
      </c>
      <c r="Z1534" s="99">
        <v>23.6</v>
      </c>
      <c r="AA1534" s="100">
        <v>17.7</v>
      </c>
      <c r="AB1534" s="101" t="s">
        <v>1013</v>
      </c>
      <c r="AC1534" s="102" t="s">
        <v>637</v>
      </c>
      <c r="AD1534" s="103">
        <f>Table1[[#This Row],[QTY]]*Table1[[#This Row],['# Books]]</f>
        <v>0</v>
      </c>
      <c r="AE1534" s="104">
        <f>Table1[[#This Row],[QTY]]*Table1[[#This Row],[S&amp;L Price]]</f>
        <v>0</v>
      </c>
    </row>
    <row r="1535" spans="1:31" ht="18" hidden="1" customHeight="1" x14ac:dyDescent="0.25">
      <c r="A1535" s="86"/>
      <c r="B1535" s="87"/>
      <c r="C1535" s="88">
        <v>21</v>
      </c>
      <c r="D1535" s="89" t="s">
        <v>92</v>
      </c>
      <c r="E1535" s="90">
        <v>1</v>
      </c>
      <c r="F1535" s="91" t="s">
        <v>111</v>
      </c>
      <c r="G1535" s="89" t="s">
        <v>3</v>
      </c>
      <c r="H1535" s="89"/>
      <c r="I1535" s="92" t="s">
        <v>112</v>
      </c>
      <c r="J1535" s="93">
        <v>2014</v>
      </c>
      <c r="K1535" s="94" t="s">
        <v>1413</v>
      </c>
      <c r="L1535" s="91"/>
      <c r="M1535" s="91"/>
      <c r="N1535" s="96" t="s">
        <v>491</v>
      </c>
      <c r="O1535" s="96" t="s">
        <v>494</v>
      </c>
      <c r="P1535" s="92" t="s">
        <v>8824</v>
      </c>
      <c r="Q1535" s="92" t="s">
        <v>8825</v>
      </c>
      <c r="R1535" s="92">
        <v>3</v>
      </c>
      <c r="S1535" s="92">
        <v>4</v>
      </c>
      <c r="T1535" s="92" t="s">
        <v>25</v>
      </c>
      <c r="U1535" s="92"/>
      <c r="V1535" s="91" t="s">
        <v>7</v>
      </c>
      <c r="W1535" s="91" t="s">
        <v>279</v>
      </c>
      <c r="X1535" s="98" t="s">
        <v>9564</v>
      </c>
      <c r="Y1535" s="91" t="s">
        <v>395</v>
      </c>
      <c r="Z1535" s="99">
        <v>23.6</v>
      </c>
      <c r="AA1535" s="100">
        <v>17.7</v>
      </c>
      <c r="AB1535" s="101" t="s">
        <v>1013</v>
      </c>
      <c r="AC1535" s="102" t="s">
        <v>637</v>
      </c>
      <c r="AD1535" s="103">
        <f>Table1[[#This Row],[QTY]]*Table1[[#This Row],['# Books]]</f>
        <v>0</v>
      </c>
      <c r="AE1535" s="104">
        <f>Table1[[#This Row],[QTY]]*Table1[[#This Row],[S&amp;L Price]]</f>
        <v>0</v>
      </c>
    </row>
    <row r="1536" spans="1:31" ht="18" customHeight="1" x14ac:dyDescent="0.25">
      <c r="A1536" s="86"/>
      <c r="B1536" s="87"/>
      <c r="C1536" s="88">
        <v>21</v>
      </c>
      <c r="D1536" s="89" t="s">
        <v>92</v>
      </c>
      <c r="E1536" s="90">
        <v>1</v>
      </c>
      <c r="F1536" s="91" t="s">
        <v>118</v>
      </c>
      <c r="G1536" s="89" t="s">
        <v>0</v>
      </c>
      <c r="H1536" s="89"/>
      <c r="I1536" s="92" t="s">
        <v>117</v>
      </c>
      <c r="J1536" s="93">
        <v>2014</v>
      </c>
      <c r="K1536" s="94" t="s">
        <v>1413</v>
      </c>
      <c r="L1536" s="91" t="s">
        <v>318</v>
      </c>
      <c r="M1536" s="91" t="s">
        <v>185</v>
      </c>
      <c r="N1536" s="96" t="s">
        <v>491</v>
      </c>
      <c r="O1536" s="96" t="s">
        <v>494</v>
      </c>
      <c r="P1536" s="92" t="s">
        <v>8824</v>
      </c>
      <c r="Q1536" s="92" t="s">
        <v>8825</v>
      </c>
      <c r="R1536" s="92">
        <v>3</v>
      </c>
      <c r="S1536" s="92">
        <v>3</v>
      </c>
      <c r="T1536" s="92" t="s">
        <v>25</v>
      </c>
      <c r="U1536" s="92"/>
      <c r="V1536" s="91" t="s">
        <v>7</v>
      </c>
      <c r="W1536" s="91" t="s">
        <v>279</v>
      </c>
      <c r="X1536" s="98" t="s">
        <v>536</v>
      </c>
      <c r="Y1536" s="91" t="s">
        <v>395</v>
      </c>
      <c r="Z1536" s="99">
        <v>23.6</v>
      </c>
      <c r="AA1536" s="100">
        <v>17.7</v>
      </c>
      <c r="AB1536" s="101" t="s">
        <v>1017</v>
      </c>
      <c r="AC1536" s="102" t="s">
        <v>637</v>
      </c>
      <c r="AD1536" s="103">
        <f>Table1[[#This Row],[QTY]]*Table1[[#This Row],['# Books]]</f>
        <v>0</v>
      </c>
      <c r="AE1536" s="104">
        <f>Table1[[#This Row],[QTY]]*Table1[[#This Row],[S&amp;L Price]]</f>
        <v>0</v>
      </c>
    </row>
    <row r="1537" spans="1:31" ht="18" hidden="1" customHeight="1" x14ac:dyDescent="0.25">
      <c r="A1537" s="86"/>
      <c r="B1537" s="87"/>
      <c r="C1537" s="88">
        <v>21</v>
      </c>
      <c r="D1537" s="89" t="s">
        <v>92</v>
      </c>
      <c r="E1537" s="90">
        <v>1</v>
      </c>
      <c r="F1537" s="91" t="s">
        <v>118</v>
      </c>
      <c r="G1537" s="89" t="s">
        <v>3</v>
      </c>
      <c r="H1537" s="89"/>
      <c r="I1537" s="92" t="s">
        <v>119</v>
      </c>
      <c r="J1537" s="93">
        <v>2014</v>
      </c>
      <c r="K1537" s="94" t="s">
        <v>1413</v>
      </c>
      <c r="L1537" s="91"/>
      <c r="M1537" s="91"/>
      <c r="N1537" s="96" t="s">
        <v>491</v>
      </c>
      <c r="O1537" s="96" t="s">
        <v>494</v>
      </c>
      <c r="P1537" s="92" t="s">
        <v>8824</v>
      </c>
      <c r="Q1537" s="92" t="s">
        <v>8825</v>
      </c>
      <c r="R1537" s="92">
        <v>3</v>
      </c>
      <c r="S1537" s="92">
        <v>3</v>
      </c>
      <c r="T1537" s="92" t="s">
        <v>25</v>
      </c>
      <c r="U1537" s="92"/>
      <c r="V1537" s="91" t="s">
        <v>7</v>
      </c>
      <c r="W1537" s="91" t="s">
        <v>279</v>
      </c>
      <c r="X1537" s="98" t="s">
        <v>536</v>
      </c>
      <c r="Y1537" s="91" t="s">
        <v>395</v>
      </c>
      <c r="Z1537" s="99">
        <v>23.6</v>
      </c>
      <c r="AA1537" s="100">
        <v>17.7</v>
      </c>
      <c r="AB1537" s="101" t="s">
        <v>1017</v>
      </c>
      <c r="AC1537" s="102" t="s">
        <v>637</v>
      </c>
      <c r="AD1537" s="103">
        <f>Table1[[#This Row],[QTY]]*Table1[[#This Row],['# Books]]</f>
        <v>0</v>
      </c>
      <c r="AE1537" s="104">
        <f>Table1[[#This Row],[QTY]]*Table1[[#This Row],[S&amp;L Price]]</f>
        <v>0</v>
      </c>
    </row>
    <row r="1538" spans="1:31" ht="18" customHeight="1" x14ac:dyDescent="0.25">
      <c r="A1538" s="86"/>
      <c r="B1538" s="87"/>
      <c r="C1538" s="88">
        <v>21</v>
      </c>
      <c r="D1538" s="89" t="s">
        <v>92</v>
      </c>
      <c r="E1538" s="90">
        <v>1</v>
      </c>
      <c r="F1538" s="91" t="s">
        <v>127</v>
      </c>
      <c r="G1538" s="89" t="s">
        <v>0</v>
      </c>
      <c r="H1538" s="89"/>
      <c r="I1538" s="92" t="s">
        <v>126</v>
      </c>
      <c r="J1538" s="93">
        <v>2014</v>
      </c>
      <c r="K1538" s="94" t="s">
        <v>1413</v>
      </c>
      <c r="L1538" s="91" t="s">
        <v>318</v>
      </c>
      <c r="M1538" s="91" t="s">
        <v>185</v>
      </c>
      <c r="N1538" s="96" t="s">
        <v>491</v>
      </c>
      <c r="O1538" s="96" t="s">
        <v>494</v>
      </c>
      <c r="P1538" s="92" t="s">
        <v>8824</v>
      </c>
      <c r="Q1538" s="92" t="s">
        <v>8825</v>
      </c>
      <c r="R1538" s="92">
        <v>3</v>
      </c>
      <c r="S1538" s="92">
        <v>4</v>
      </c>
      <c r="T1538" s="92" t="s">
        <v>25</v>
      </c>
      <c r="U1538" s="92"/>
      <c r="V1538" s="91" t="s">
        <v>7</v>
      </c>
      <c r="W1538" s="91" t="s">
        <v>279</v>
      </c>
      <c r="X1538" s="98" t="s">
        <v>537</v>
      </c>
      <c r="Y1538" s="91" t="s">
        <v>395</v>
      </c>
      <c r="Z1538" s="99">
        <v>23.6</v>
      </c>
      <c r="AA1538" s="100">
        <v>17.7</v>
      </c>
      <c r="AB1538" s="101" t="s">
        <v>1018</v>
      </c>
      <c r="AC1538" s="102" t="s">
        <v>637</v>
      </c>
      <c r="AD1538" s="103">
        <f>Table1[[#This Row],[QTY]]*Table1[[#This Row],['# Books]]</f>
        <v>0</v>
      </c>
      <c r="AE1538" s="104">
        <f>Table1[[#This Row],[QTY]]*Table1[[#This Row],[S&amp;L Price]]</f>
        <v>0</v>
      </c>
    </row>
    <row r="1539" spans="1:31" ht="18" hidden="1" customHeight="1" x14ac:dyDescent="0.25">
      <c r="A1539" s="86"/>
      <c r="B1539" s="87"/>
      <c r="C1539" s="88">
        <v>21</v>
      </c>
      <c r="D1539" s="89" t="s">
        <v>92</v>
      </c>
      <c r="E1539" s="90">
        <v>1</v>
      </c>
      <c r="F1539" s="91" t="s">
        <v>127</v>
      </c>
      <c r="G1539" s="89" t="s">
        <v>3</v>
      </c>
      <c r="H1539" s="89"/>
      <c r="I1539" s="92" t="s">
        <v>128</v>
      </c>
      <c r="J1539" s="93">
        <v>2014</v>
      </c>
      <c r="K1539" s="94" t="s">
        <v>1413</v>
      </c>
      <c r="L1539" s="91"/>
      <c r="M1539" s="91"/>
      <c r="N1539" s="96" t="s">
        <v>491</v>
      </c>
      <c r="O1539" s="96" t="s">
        <v>494</v>
      </c>
      <c r="P1539" s="92" t="s">
        <v>8824</v>
      </c>
      <c r="Q1539" s="92" t="s">
        <v>8825</v>
      </c>
      <c r="R1539" s="92">
        <v>3</v>
      </c>
      <c r="S1539" s="92">
        <v>4</v>
      </c>
      <c r="T1539" s="92" t="s">
        <v>25</v>
      </c>
      <c r="U1539" s="92"/>
      <c r="V1539" s="91" t="s">
        <v>7</v>
      </c>
      <c r="W1539" s="91" t="s">
        <v>279</v>
      </c>
      <c r="X1539" s="98" t="s">
        <v>537</v>
      </c>
      <c r="Y1539" s="91" t="s">
        <v>395</v>
      </c>
      <c r="Z1539" s="99">
        <v>23.6</v>
      </c>
      <c r="AA1539" s="100">
        <v>17.7</v>
      </c>
      <c r="AB1539" s="101" t="s">
        <v>1018</v>
      </c>
      <c r="AC1539" s="102" t="s">
        <v>637</v>
      </c>
      <c r="AD1539" s="103">
        <f>Table1[[#This Row],[QTY]]*Table1[[#This Row],['# Books]]</f>
        <v>0</v>
      </c>
      <c r="AE1539" s="104">
        <f>Table1[[#This Row],[QTY]]*Table1[[#This Row],[S&amp;L Price]]</f>
        <v>0</v>
      </c>
    </row>
    <row r="1540" spans="1:31" ht="18" customHeight="1" x14ac:dyDescent="0.25">
      <c r="A1540" s="86"/>
      <c r="B1540" s="87"/>
      <c r="C1540" s="88">
        <v>21</v>
      </c>
      <c r="D1540" s="89" t="s">
        <v>92</v>
      </c>
      <c r="E1540" s="90">
        <v>1</v>
      </c>
      <c r="F1540" s="91" t="s">
        <v>1207</v>
      </c>
      <c r="G1540" s="89" t="s">
        <v>0</v>
      </c>
      <c r="H1540" s="89"/>
      <c r="I1540" s="92" t="s">
        <v>1208</v>
      </c>
      <c r="J1540" s="93">
        <v>2018</v>
      </c>
      <c r="K1540" s="94" t="s">
        <v>1417</v>
      </c>
      <c r="L1540" s="91" t="s">
        <v>318</v>
      </c>
      <c r="M1540" s="91" t="s">
        <v>185</v>
      </c>
      <c r="N1540" s="96" t="s">
        <v>491</v>
      </c>
      <c r="O1540" s="96" t="s">
        <v>1209</v>
      </c>
      <c r="P1540" s="92" t="s">
        <v>8824</v>
      </c>
      <c r="Q1540" s="92" t="s">
        <v>8825</v>
      </c>
      <c r="R1540" s="92"/>
      <c r="S1540" s="92"/>
      <c r="T1540" s="92" t="s">
        <v>25</v>
      </c>
      <c r="U1540" s="92"/>
      <c r="V1540" s="91" t="s">
        <v>7</v>
      </c>
      <c r="W1540" s="91" t="s">
        <v>677</v>
      </c>
      <c r="X1540" s="98" t="s">
        <v>1210</v>
      </c>
      <c r="Y1540" s="91" t="s">
        <v>395</v>
      </c>
      <c r="Z1540" s="99">
        <v>22.6</v>
      </c>
      <c r="AA1540" s="100">
        <v>16.95</v>
      </c>
      <c r="AB1540" s="101" t="s">
        <v>1211</v>
      </c>
      <c r="AC1540" s="102" t="s">
        <v>637</v>
      </c>
      <c r="AD1540" s="103">
        <f>Table1[[#This Row],[QTY]]*Table1[[#This Row],['# Books]]</f>
        <v>0</v>
      </c>
      <c r="AE1540" s="104">
        <f>Table1[[#This Row],[QTY]]*Table1[[#This Row],[S&amp;L Price]]</f>
        <v>0</v>
      </c>
    </row>
    <row r="1541" spans="1:31" ht="18" hidden="1" customHeight="1" x14ac:dyDescent="0.25">
      <c r="A1541" s="86"/>
      <c r="B1541" s="87"/>
      <c r="C1541" s="88">
        <v>21</v>
      </c>
      <c r="D1541" s="89" t="s">
        <v>92</v>
      </c>
      <c r="E1541" s="90">
        <v>1</v>
      </c>
      <c r="F1541" s="91" t="s">
        <v>1207</v>
      </c>
      <c r="G1541" s="89" t="s">
        <v>3</v>
      </c>
      <c r="H1541" s="89"/>
      <c r="I1541" s="92" t="s">
        <v>1212</v>
      </c>
      <c r="J1541" s="93">
        <v>2018</v>
      </c>
      <c r="K1541" s="94" t="s">
        <v>1417</v>
      </c>
      <c r="L1541" s="91"/>
      <c r="M1541" s="91"/>
      <c r="N1541" s="96" t="s">
        <v>491</v>
      </c>
      <c r="O1541" s="96" t="s">
        <v>1209</v>
      </c>
      <c r="P1541" s="92" t="s">
        <v>8824</v>
      </c>
      <c r="Q1541" s="92" t="s">
        <v>8825</v>
      </c>
      <c r="R1541" s="92"/>
      <c r="S1541" s="92"/>
      <c r="T1541" s="92" t="s">
        <v>25</v>
      </c>
      <c r="U1541" s="92"/>
      <c r="V1541" s="91" t="s">
        <v>7</v>
      </c>
      <c r="W1541" s="91" t="s">
        <v>677</v>
      </c>
      <c r="X1541" s="98" t="s">
        <v>1210</v>
      </c>
      <c r="Y1541" s="91" t="s">
        <v>395</v>
      </c>
      <c r="Z1541" s="99">
        <v>22.6</v>
      </c>
      <c r="AA1541" s="100">
        <v>16.95</v>
      </c>
      <c r="AB1541" s="101" t="s">
        <v>1211</v>
      </c>
      <c r="AC1541" s="102" t="s">
        <v>637</v>
      </c>
      <c r="AD1541" s="103">
        <f>Table1[[#This Row],[QTY]]*Table1[[#This Row],['# Books]]</f>
        <v>0</v>
      </c>
      <c r="AE1541" s="104">
        <f>Table1[[#This Row],[QTY]]*Table1[[#This Row],[S&amp;L Price]]</f>
        <v>0</v>
      </c>
    </row>
    <row r="1542" spans="1:31" ht="18" customHeight="1" x14ac:dyDescent="0.25">
      <c r="A1542" s="86"/>
      <c r="B1542" s="87"/>
      <c r="C1542" s="88">
        <v>21</v>
      </c>
      <c r="D1542" s="89" t="s">
        <v>92</v>
      </c>
      <c r="E1542" s="90">
        <v>1</v>
      </c>
      <c r="F1542" s="91" t="s">
        <v>1213</v>
      </c>
      <c r="G1542" s="89" t="s">
        <v>0</v>
      </c>
      <c r="H1542" s="89"/>
      <c r="I1542" s="92" t="s">
        <v>1214</v>
      </c>
      <c r="J1542" s="93">
        <v>2018</v>
      </c>
      <c r="K1542" s="94" t="s">
        <v>1417</v>
      </c>
      <c r="L1542" s="91" t="s">
        <v>318</v>
      </c>
      <c r="M1542" s="91" t="s">
        <v>185</v>
      </c>
      <c r="N1542" s="96" t="s">
        <v>491</v>
      </c>
      <c r="O1542" s="96" t="s">
        <v>1215</v>
      </c>
      <c r="P1542" s="92" t="s">
        <v>8824</v>
      </c>
      <c r="Q1542" s="92" t="s">
        <v>8825</v>
      </c>
      <c r="R1542" s="92"/>
      <c r="S1542" s="92"/>
      <c r="T1542" s="92" t="s">
        <v>25</v>
      </c>
      <c r="U1542" s="92"/>
      <c r="V1542" s="91" t="s">
        <v>7</v>
      </c>
      <c r="W1542" s="91" t="s">
        <v>677</v>
      </c>
      <c r="X1542" s="98" t="s">
        <v>1216</v>
      </c>
      <c r="Y1542" s="91" t="s">
        <v>395</v>
      </c>
      <c r="Z1542" s="99">
        <v>22.6</v>
      </c>
      <c r="AA1542" s="100">
        <v>16.95</v>
      </c>
      <c r="AB1542" s="101" t="s">
        <v>750</v>
      </c>
      <c r="AC1542" s="102" t="s">
        <v>637</v>
      </c>
      <c r="AD1542" s="103">
        <f>Table1[[#This Row],[QTY]]*Table1[[#This Row],['# Books]]</f>
        <v>0</v>
      </c>
      <c r="AE1542" s="104">
        <f>Table1[[#This Row],[QTY]]*Table1[[#This Row],[S&amp;L Price]]</f>
        <v>0</v>
      </c>
    </row>
    <row r="1543" spans="1:31" ht="18" hidden="1" customHeight="1" x14ac:dyDescent="0.25">
      <c r="A1543" s="86"/>
      <c r="B1543" s="87"/>
      <c r="C1543" s="88">
        <v>21</v>
      </c>
      <c r="D1543" s="89" t="s">
        <v>92</v>
      </c>
      <c r="E1543" s="90">
        <v>1</v>
      </c>
      <c r="F1543" s="91" t="s">
        <v>1213</v>
      </c>
      <c r="G1543" s="89" t="s">
        <v>3</v>
      </c>
      <c r="H1543" s="89"/>
      <c r="I1543" s="92" t="s">
        <v>1217</v>
      </c>
      <c r="J1543" s="93">
        <v>2018</v>
      </c>
      <c r="K1543" s="94" t="s">
        <v>1417</v>
      </c>
      <c r="L1543" s="91"/>
      <c r="M1543" s="91"/>
      <c r="N1543" s="96" t="s">
        <v>491</v>
      </c>
      <c r="O1543" s="96" t="s">
        <v>1215</v>
      </c>
      <c r="P1543" s="92" t="s">
        <v>8824</v>
      </c>
      <c r="Q1543" s="92" t="s">
        <v>8825</v>
      </c>
      <c r="R1543" s="92"/>
      <c r="S1543" s="92"/>
      <c r="T1543" s="92" t="s">
        <v>25</v>
      </c>
      <c r="U1543" s="92"/>
      <c r="V1543" s="91" t="s">
        <v>7</v>
      </c>
      <c r="W1543" s="91" t="s">
        <v>677</v>
      </c>
      <c r="X1543" s="98" t="s">
        <v>1216</v>
      </c>
      <c r="Y1543" s="91" t="s">
        <v>395</v>
      </c>
      <c r="Z1543" s="99">
        <v>22.6</v>
      </c>
      <c r="AA1543" s="100">
        <v>16.95</v>
      </c>
      <c r="AB1543" s="101" t="s">
        <v>750</v>
      </c>
      <c r="AC1543" s="102" t="s">
        <v>637</v>
      </c>
      <c r="AD1543" s="103">
        <f>Table1[[#This Row],[QTY]]*Table1[[#This Row],['# Books]]</f>
        <v>0</v>
      </c>
      <c r="AE1543" s="104">
        <f>Table1[[#This Row],[QTY]]*Table1[[#This Row],[S&amp;L Price]]</f>
        <v>0</v>
      </c>
    </row>
    <row r="1544" spans="1:31" ht="18" customHeight="1" x14ac:dyDescent="0.25">
      <c r="A1544" s="86"/>
      <c r="B1544" s="87"/>
      <c r="C1544" s="88">
        <v>21</v>
      </c>
      <c r="D1544" s="89" t="s">
        <v>92</v>
      </c>
      <c r="E1544" s="90">
        <v>1</v>
      </c>
      <c r="F1544" s="91" t="s">
        <v>1218</v>
      </c>
      <c r="G1544" s="89" t="s">
        <v>0</v>
      </c>
      <c r="H1544" s="89"/>
      <c r="I1544" s="92" t="s">
        <v>1219</v>
      </c>
      <c r="J1544" s="93">
        <v>2018</v>
      </c>
      <c r="K1544" s="94" t="s">
        <v>1417</v>
      </c>
      <c r="L1544" s="91" t="s">
        <v>318</v>
      </c>
      <c r="M1544" s="91" t="s">
        <v>185</v>
      </c>
      <c r="N1544" s="96" t="s">
        <v>491</v>
      </c>
      <c r="O1544" s="96" t="s">
        <v>1215</v>
      </c>
      <c r="P1544" s="92" t="s">
        <v>8824</v>
      </c>
      <c r="Q1544" s="92" t="s">
        <v>8825</v>
      </c>
      <c r="R1544" s="92"/>
      <c r="S1544" s="92"/>
      <c r="T1544" s="92" t="s">
        <v>25</v>
      </c>
      <c r="U1544" s="92"/>
      <c r="V1544" s="91" t="s">
        <v>7</v>
      </c>
      <c r="W1544" s="91" t="s">
        <v>677</v>
      </c>
      <c r="X1544" s="98" t="s">
        <v>1220</v>
      </c>
      <c r="Y1544" s="91" t="s">
        <v>395</v>
      </c>
      <c r="Z1544" s="99">
        <v>22.6</v>
      </c>
      <c r="AA1544" s="100">
        <v>16.95</v>
      </c>
      <c r="AB1544" s="101" t="s">
        <v>1221</v>
      </c>
      <c r="AC1544" s="102" t="s">
        <v>637</v>
      </c>
      <c r="AD1544" s="103">
        <f>Table1[[#This Row],[QTY]]*Table1[[#This Row],['# Books]]</f>
        <v>0</v>
      </c>
      <c r="AE1544" s="104">
        <f>Table1[[#This Row],[QTY]]*Table1[[#This Row],[S&amp;L Price]]</f>
        <v>0</v>
      </c>
    </row>
    <row r="1545" spans="1:31" ht="18" hidden="1" customHeight="1" x14ac:dyDescent="0.25">
      <c r="A1545" s="86"/>
      <c r="B1545" s="87"/>
      <c r="C1545" s="88">
        <v>21</v>
      </c>
      <c r="D1545" s="89" t="s">
        <v>92</v>
      </c>
      <c r="E1545" s="90">
        <v>1</v>
      </c>
      <c r="F1545" s="91" t="s">
        <v>1218</v>
      </c>
      <c r="G1545" s="89" t="s">
        <v>3</v>
      </c>
      <c r="H1545" s="89"/>
      <c r="I1545" s="92" t="s">
        <v>1222</v>
      </c>
      <c r="J1545" s="93">
        <v>2018</v>
      </c>
      <c r="K1545" s="94" t="s">
        <v>1417</v>
      </c>
      <c r="L1545" s="91"/>
      <c r="M1545" s="91"/>
      <c r="N1545" s="96" t="s">
        <v>491</v>
      </c>
      <c r="O1545" s="96" t="s">
        <v>1215</v>
      </c>
      <c r="P1545" s="92" t="s">
        <v>8824</v>
      </c>
      <c r="Q1545" s="92" t="s">
        <v>8825</v>
      </c>
      <c r="R1545" s="92"/>
      <c r="S1545" s="92"/>
      <c r="T1545" s="92" t="s">
        <v>25</v>
      </c>
      <c r="U1545" s="92"/>
      <c r="V1545" s="91" t="s">
        <v>7</v>
      </c>
      <c r="W1545" s="91" t="s">
        <v>677</v>
      </c>
      <c r="X1545" s="98" t="s">
        <v>1220</v>
      </c>
      <c r="Y1545" s="91" t="s">
        <v>395</v>
      </c>
      <c r="Z1545" s="99">
        <v>22.6</v>
      </c>
      <c r="AA1545" s="100">
        <v>16.95</v>
      </c>
      <c r="AB1545" s="101" t="s">
        <v>1221</v>
      </c>
      <c r="AC1545" s="102" t="s">
        <v>637</v>
      </c>
      <c r="AD1545" s="103">
        <f>Table1[[#This Row],[QTY]]*Table1[[#This Row],['# Books]]</f>
        <v>0</v>
      </c>
      <c r="AE1545" s="104">
        <f>Table1[[#This Row],[QTY]]*Table1[[#This Row],[S&amp;L Price]]</f>
        <v>0</v>
      </c>
    </row>
    <row r="1546" spans="1:31" ht="18" customHeight="1" x14ac:dyDescent="0.25">
      <c r="A1546" s="86"/>
      <c r="B1546" s="87"/>
      <c r="C1546" s="88">
        <v>21</v>
      </c>
      <c r="D1546" s="89" t="s">
        <v>92</v>
      </c>
      <c r="E1546" s="90">
        <v>1</v>
      </c>
      <c r="F1546" s="91" t="s">
        <v>1223</v>
      </c>
      <c r="G1546" s="89" t="s">
        <v>0</v>
      </c>
      <c r="H1546" s="89"/>
      <c r="I1546" s="92" t="s">
        <v>1224</v>
      </c>
      <c r="J1546" s="93">
        <v>2018</v>
      </c>
      <c r="K1546" s="94" t="s">
        <v>1417</v>
      </c>
      <c r="L1546" s="91" t="s">
        <v>318</v>
      </c>
      <c r="M1546" s="91" t="s">
        <v>185</v>
      </c>
      <c r="N1546" s="96" t="s">
        <v>491</v>
      </c>
      <c r="O1546" s="96" t="s">
        <v>1209</v>
      </c>
      <c r="P1546" s="92" t="s">
        <v>8824</v>
      </c>
      <c r="Q1546" s="92" t="s">
        <v>8825</v>
      </c>
      <c r="R1546" s="92"/>
      <c r="S1546" s="92"/>
      <c r="T1546" s="92" t="s">
        <v>25</v>
      </c>
      <c r="U1546" s="92"/>
      <c r="V1546" s="91" t="s">
        <v>7</v>
      </c>
      <c r="W1546" s="91" t="s">
        <v>677</v>
      </c>
      <c r="X1546" s="98" t="s">
        <v>1225</v>
      </c>
      <c r="Y1546" s="91" t="s">
        <v>395</v>
      </c>
      <c r="Z1546" s="99">
        <v>22.6</v>
      </c>
      <c r="AA1546" s="100">
        <v>16.95</v>
      </c>
      <c r="AB1546" s="101" t="s">
        <v>1226</v>
      </c>
      <c r="AC1546" s="102" t="s">
        <v>637</v>
      </c>
      <c r="AD1546" s="103">
        <f>Table1[[#This Row],[QTY]]*Table1[[#This Row],['# Books]]</f>
        <v>0</v>
      </c>
      <c r="AE1546" s="104">
        <f>Table1[[#This Row],[QTY]]*Table1[[#This Row],[S&amp;L Price]]</f>
        <v>0</v>
      </c>
    </row>
    <row r="1547" spans="1:31" ht="18" hidden="1" customHeight="1" x14ac:dyDescent="0.25">
      <c r="A1547" s="86"/>
      <c r="B1547" s="87"/>
      <c r="C1547" s="88">
        <v>21</v>
      </c>
      <c r="D1547" s="89" t="s">
        <v>92</v>
      </c>
      <c r="E1547" s="90">
        <v>1</v>
      </c>
      <c r="F1547" s="91" t="s">
        <v>1223</v>
      </c>
      <c r="G1547" s="89" t="s">
        <v>3</v>
      </c>
      <c r="H1547" s="89"/>
      <c r="I1547" s="92" t="s">
        <v>1227</v>
      </c>
      <c r="J1547" s="93">
        <v>2018</v>
      </c>
      <c r="K1547" s="94" t="s">
        <v>1417</v>
      </c>
      <c r="L1547" s="91"/>
      <c r="M1547" s="91"/>
      <c r="N1547" s="96" t="s">
        <v>491</v>
      </c>
      <c r="O1547" s="96" t="s">
        <v>1209</v>
      </c>
      <c r="P1547" s="92" t="s">
        <v>8824</v>
      </c>
      <c r="Q1547" s="92" t="s">
        <v>8825</v>
      </c>
      <c r="R1547" s="92"/>
      <c r="S1547" s="92"/>
      <c r="T1547" s="92" t="s">
        <v>25</v>
      </c>
      <c r="U1547" s="92"/>
      <c r="V1547" s="91" t="s">
        <v>7</v>
      </c>
      <c r="W1547" s="91" t="s">
        <v>677</v>
      </c>
      <c r="X1547" s="98" t="s">
        <v>1225</v>
      </c>
      <c r="Y1547" s="91" t="s">
        <v>395</v>
      </c>
      <c r="Z1547" s="99">
        <v>22.6</v>
      </c>
      <c r="AA1547" s="100">
        <v>16.95</v>
      </c>
      <c r="AB1547" s="101" t="s">
        <v>1226</v>
      </c>
      <c r="AC1547" s="102" t="s">
        <v>637</v>
      </c>
      <c r="AD1547" s="103">
        <f>Table1[[#This Row],[QTY]]*Table1[[#This Row],['# Books]]</f>
        <v>0</v>
      </c>
      <c r="AE1547" s="104">
        <f>Table1[[#This Row],[QTY]]*Table1[[#This Row],[S&amp;L Price]]</f>
        <v>0</v>
      </c>
    </row>
    <row r="1548" spans="1:31" ht="18" customHeight="1" x14ac:dyDescent="0.25">
      <c r="A1548" s="86"/>
      <c r="B1548" s="87"/>
      <c r="C1548" s="88">
        <v>21</v>
      </c>
      <c r="D1548" s="89" t="s">
        <v>92</v>
      </c>
      <c r="E1548" s="90">
        <v>1</v>
      </c>
      <c r="F1548" s="91" t="s">
        <v>1228</v>
      </c>
      <c r="G1548" s="89" t="s">
        <v>0</v>
      </c>
      <c r="H1548" s="89"/>
      <c r="I1548" s="92" t="s">
        <v>1229</v>
      </c>
      <c r="J1548" s="93">
        <v>2018</v>
      </c>
      <c r="K1548" s="94" t="s">
        <v>1417</v>
      </c>
      <c r="L1548" s="91" t="s">
        <v>318</v>
      </c>
      <c r="M1548" s="91" t="s">
        <v>185</v>
      </c>
      <c r="N1548" s="96" t="s">
        <v>491</v>
      </c>
      <c r="O1548" s="96" t="s">
        <v>1230</v>
      </c>
      <c r="P1548" s="92" t="s">
        <v>8824</v>
      </c>
      <c r="Q1548" s="92" t="s">
        <v>8825</v>
      </c>
      <c r="R1548" s="92"/>
      <c r="S1548" s="92"/>
      <c r="T1548" s="92" t="s">
        <v>25</v>
      </c>
      <c r="U1548" s="92"/>
      <c r="V1548" s="91" t="s">
        <v>7</v>
      </c>
      <c r="W1548" s="91" t="s">
        <v>677</v>
      </c>
      <c r="X1548" s="98" t="s">
        <v>1231</v>
      </c>
      <c r="Y1548" s="91" t="s">
        <v>395</v>
      </c>
      <c r="Z1548" s="99">
        <v>22.6</v>
      </c>
      <c r="AA1548" s="100">
        <v>16.95</v>
      </c>
      <c r="AB1548" s="101" t="s">
        <v>1232</v>
      </c>
      <c r="AC1548" s="102" t="s">
        <v>637</v>
      </c>
      <c r="AD1548" s="103">
        <f>Table1[[#This Row],[QTY]]*Table1[[#This Row],['# Books]]</f>
        <v>0</v>
      </c>
      <c r="AE1548" s="104">
        <f>Table1[[#This Row],[QTY]]*Table1[[#This Row],[S&amp;L Price]]</f>
        <v>0</v>
      </c>
    </row>
    <row r="1549" spans="1:31" ht="18" hidden="1" customHeight="1" x14ac:dyDescent="0.25">
      <c r="A1549" s="86"/>
      <c r="B1549" s="87"/>
      <c r="C1549" s="88">
        <v>21</v>
      </c>
      <c r="D1549" s="89" t="s">
        <v>92</v>
      </c>
      <c r="E1549" s="90">
        <v>1</v>
      </c>
      <c r="F1549" s="91" t="s">
        <v>1228</v>
      </c>
      <c r="G1549" s="89" t="s">
        <v>3</v>
      </c>
      <c r="H1549" s="89"/>
      <c r="I1549" s="92" t="s">
        <v>1233</v>
      </c>
      <c r="J1549" s="93">
        <v>2018</v>
      </c>
      <c r="K1549" s="94" t="s">
        <v>1417</v>
      </c>
      <c r="L1549" s="91"/>
      <c r="M1549" s="91"/>
      <c r="N1549" s="96" t="s">
        <v>491</v>
      </c>
      <c r="O1549" s="96" t="s">
        <v>1230</v>
      </c>
      <c r="P1549" s="92" t="s">
        <v>8824</v>
      </c>
      <c r="Q1549" s="92" t="s">
        <v>8825</v>
      </c>
      <c r="R1549" s="92"/>
      <c r="S1549" s="92"/>
      <c r="T1549" s="92" t="s">
        <v>25</v>
      </c>
      <c r="U1549" s="92"/>
      <c r="V1549" s="91" t="s">
        <v>7</v>
      </c>
      <c r="W1549" s="91" t="s">
        <v>677</v>
      </c>
      <c r="X1549" s="98" t="s">
        <v>1231</v>
      </c>
      <c r="Y1549" s="91" t="s">
        <v>395</v>
      </c>
      <c r="Z1549" s="99">
        <v>22.6</v>
      </c>
      <c r="AA1549" s="100">
        <v>16.95</v>
      </c>
      <c r="AB1549" s="101" t="s">
        <v>1232</v>
      </c>
      <c r="AC1549" s="102" t="s">
        <v>637</v>
      </c>
      <c r="AD1549" s="103">
        <f>Table1[[#This Row],[QTY]]*Table1[[#This Row],['# Books]]</f>
        <v>0</v>
      </c>
      <c r="AE1549" s="104">
        <f>Table1[[#This Row],[QTY]]*Table1[[#This Row],[S&amp;L Price]]</f>
        <v>0</v>
      </c>
    </row>
    <row r="1550" spans="1:31" ht="18" customHeight="1" x14ac:dyDescent="0.25">
      <c r="A1550" s="86"/>
      <c r="B1550" s="87"/>
      <c r="C1550" s="88">
        <v>21</v>
      </c>
      <c r="D1550" s="89" t="s">
        <v>92</v>
      </c>
      <c r="E1550" s="90">
        <v>1</v>
      </c>
      <c r="F1550" s="91" t="s">
        <v>1234</v>
      </c>
      <c r="G1550" s="89" t="s">
        <v>0</v>
      </c>
      <c r="H1550" s="89"/>
      <c r="I1550" s="92" t="s">
        <v>1235</v>
      </c>
      <c r="J1550" s="93">
        <v>2018</v>
      </c>
      <c r="K1550" s="94" t="s">
        <v>1417</v>
      </c>
      <c r="L1550" s="91" t="s">
        <v>318</v>
      </c>
      <c r="M1550" s="91" t="s">
        <v>185</v>
      </c>
      <c r="N1550" s="96" t="s">
        <v>491</v>
      </c>
      <c r="O1550" s="96" t="s">
        <v>1230</v>
      </c>
      <c r="P1550" s="92" t="s">
        <v>9087</v>
      </c>
      <c r="Q1550" s="92" t="s">
        <v>8825</v>
      </c>
      <c r="R1550" s="92"/>
      <c r="S1550" s="92"/>
      <c r="T1550" s="92" t="s">
        <v>25</v>
      </c>
      <c r="U1550" s="92"/>
      <c r="V1550" s="91" t="s">
        <v>7</v>
      </c>
      <c r="W1550" s="91" t="s">
        <v>677</v>
      </c>
      <c r="X1550" s="98" t="s">
        <v>1236</v>
      </c>
      <c r="Y1550" s="91" t="s">
        <v>395</v>
      </c>
      <c r="Z1550" s="99">
        <v>22.6</v>
      </c>
      <c r="AA1550" s="100">
        <v>16.95</v>
      </c>
      <c r="AB1550" s="101" t="s">
        <v>1237</v>
      </c>
      <c r="AC1550" s="102" t="s">
        <v>637</v>
      </c>
      <c r="AD1550" s="103">
        <f>Table1[[#This Row],[QTY]]*Table1[[#This Row],['# Books]]</f>
        <v>0</v>
      </c>
      <c r="AE1550" s="104">
        <f>Table1[[#This Row],[QTY]]*Table1[[#This Row],[S&amp;L Price]]</f>
        <v>0</v>
      </c>
    </row>
    <row r="1551" spans="1:31" ht="18" hidden="1" customHeight="1" x14ac:dyDescent="0.25">
      <c r="A1551" s="86"/>
      <c r="B1551" s="87"/>
      <c r="C1551" s="88">
        <v>21</v>
      </c>
      <c r="D1551" s="89" t="s">
        <v>92</v>
      </c>
      <c r="E1551" s="90">
        <v>1</v>
      </c>
      <c r="F1551" s="91" t="s">
        <v>1234</v>
      </c>
      <c r="G1551" s="89" t="s">
        <v>3</v>
      </c>
      <c r="H1551" s="89"/>
      <c r="I1551" s="92" t="s">
        <v>1238</v>
      </c>
      <c r="J1551" s="93">
        <v>2018</v>
      </c>
      <c r="K1551" s="94" t="s">
        <v>1417</v>
      </c>
      <c r="L1551" s="91"/>
      <c r="M1551" s="91"/>
      <c r="N1551" s="96" t="s">
        <v>491</v>
      </c>
      <c r="O1551" s="96" t="s">
        <v>1230</v>
      </c>
      <c r="P1551" s="92" t="s">
        <v>9087</v>
      </c>
      <c r="Q1551" s="92" t="s">
        <v>8825</v>
      </c>
      <c r="R1551" s="92"/>
      <c r="S1551" s="92"/>
      <c r="T1551" s="92" t="s">
        <v>25</v>
      </c>
      <c r="U1551" s="92"/>
      <c r="V1551" s="91" t="s">
        <v>7</v>
      </c>
      <c r="W1551" s="91" t="s">
        <v>677</v>
      </c>
      <c r="X1551" s="98" t="s">
        <v>1236</v>
      </c>
      <c r="Y1551" s="91" t="s">
        <v>395</v>
      </c>
      <c r="Z1551" s="99">
        <v>22.6</v>
      </c>
      <c r="AA1551" s="100">
        <v>16.95</v>
      </c>
      <c r="AB1551" s="101" t="s">
        <v>1237</v>
      </c>
      <c r="AC1551" s="102" t="s">
        <v>637</v>
      </c>
      <c r="AD1551" s="103">
        <f>Table1[[#This Row],[QTY]]*Table1[[#This Row],['# Books]]</f>
        <v>0</v>
      </c>
      <c r="AE1551" s="104">
        <f>Table1[[#This Row],[QTY]]*Table1[[#This Row],[S&amp;L Price]]</f>
        <v>0</v>
      </c>
    </row>
    <row r="1552" spans="1:31" ht="18" hidden="1" customHeight="1" x14ac:dyDescent="0.25">
      <c r="A1552" s="86"/>
      <c r="B1552" s="87"/>
      <c r="C1552" s="88">
        <v>22</v>
      </c>
      <c r="D1552" s="89" t="s">
        <v>2333</v>
      </c>
      <c r="E1552" s="90">
        <v>6</v>
      </c>
      <c r="F1552" s="91" t="s">
        <v>2333</v>
      </c>
      <c r="G1552" s="89" t="s">
        <v>9</v>
      </c>
      <c r="H1552" s="89"/>
      <c r="I1552" s="92" t="s">
        <v>2334</v>
      </c>
      <c r="J1552" s="93">
        <v>2019</v>
      </c>
      <c r="K1552" s="94" t="s">
        <v>1427</v>
      </c>
      <c r="L1552" s="91" t="s">
        <v>318</v>
      </c>
      <c r="M1552" s="91" t="s">
        <v>185</v>
      </c>
      <c r="N1552" s="96"/>
      <c r="O1552" s="96"/>
      <c r="P1552" s="92"/>
      <c r="Q1552" s="92"/>
      <c r="R1552" s="92"/>
      <c r="S1552" s="92"/>
      <c r="T1552" s="92"/>
      <c r="U1552" s="92"/>
      <c r="V1552" s="91" t="s">
        <v>7</v>
      </c>
      <c r="W1552" s="91" t="s">
        <v>677</v>
      </c>
      <c r="X1552" s="98" t="s">
        <v>2335</v>
      </c>
      <c r="Y1552" s="91" t="s">
        <v>395</v>
      </c>
      <c r="Z1552" s="99">
        <v>135.6</v>
      </c>
      <c r="AA1552" s="100">
        <v>101.7</v>
      </c>
      <c r="AB1552" s="101"/>
      <c r="AC1552" s="102" t="s">
        <v>637</v>
      </c>
      <c r="AD1552" s="103">
        <f>Table1[[#This Row],[QTY]]*Table1[[#This Row],['# Books]]</f>
        <v>0</v>
      </c>
      <c r="AE1552" s="104">
        <f>Table1[[#This Row],[QTY]]*Table1[[#This Row],[S&amp;L Price]]</f>
        <v>0</v>
      </c>
    </row>
    <row r="1553" spans="1:31" ht="18" customHeight="1" x14ac:dyDescent="0.25">
      <c r="A1553" s="86"/>
      <c r="B1553" s="87"/>
      <c r="C1553" s="88">
        <v>22</v>
      </c>
      <c r="D1553" s="89" t="s">
        <v>2333</v>
      </c>
      <c r="E1553" s="90">
        <v>1</v>
      </c>
      <c r="F1553" s="91" t="s">
        <v>2336</v>
      </c>
      <c r="G1553" s="89" t="s">
        <v>0</v>
      </c>
      <c r="H1553" s="89"/>
      <c r="I1553" s="92" t="s">
        <v>2337</v>
      </c>
      <c r="J1553" s="93">
        <v>2019</v>
      </c>
      <c r="K1553" s="94" t="s">
        <v>1427</v>
      </c>
      <c r="L1553" s="91" t="s">
        <v>318</v>
      </c>
      <c r="M1553" s="91" t="s">
        <v>185</v>
      </c>
      <c r="N1553" s="96" t="s">
        <v>491</v>
      </c>
      <c r="O1553" s="96" t="s">
        <v>999</v>
      </c>
      <c r="P1553" s="92" t="s">
        <v>8824</v>
      </c>
      <c r="Q1553" s="92" t="s">
        <v>8825</v>
      </c>
      <c r="R1553" s="92"/>
      <c r="S1553" s="92"/>
      <c r="T1553" s="92" t="s">
        <v>25</v>
      </c>
      <c r="U1553" s="92"/>
      <c r="V1553" s="91" t="s">
        <v>7</v>
      </c>
      <c r="W1553" s="91" t="s">
        <v>677</v>
      </c>
      <c r="X1553" s="98" t="s">
        <v>2338</v>
      </c>
      <c r="Y1553" s="91" t="s">
        <v>395</v>
      </c>
      <c r="Z1553" s="99">
        <v>22.6</v>
      </c>
      <c r="AA1553" s="100">
        <v>16.95</v>
      </c>
      <c r="AB1553" s="101" t="s">
        <v>2339</v>
      </c>
      <c r="AC1553" s="102" t="s">
        <v>637</v>
      </c>
      <c r="AD1553" s="103">
        <f>Table1[[#This Row],[QTY]]*Table1[[#This Row],['# Books]]</f>
        <v>0</v>
      </c>
      <c r="AE1553" s="104">
        <f>Table1[[#This Row],[QTY]]*Table1[[#This Row],[S&amp;L Price]]</f>
        <v>0</v>
      </c>
    </row>
    <row r="1554" spans="1:31" ht="18" hidden="1" customHeight="1" x14ac:dyDescent="0.25">
      <c r="A1554" s="86"/>
      <c r="B1554" s="87"/>
      <c r="C1554" s="88">
        <v>22</v>
      </c>
      <c r="D1554" s="89" t="s">
        <v>2333</v>
      </c>
      <c r="E1554" s="90">
        <v>1</v>
      </c>
      <c r="F1554" s="91" t="s">
        <v>2336</v>
      </c>
      <c r="G1554" s="89" t="s">
        <v>3</v>
      </c>
      <c r="H1554" s="89"/>
      <c r="I1554" s="92" t="s">
        <v>2340</v>
      </c>
      <c r="J1554" s="93">
        <v>2019</v>
      </c>
      <c r="K1554" s="94" t="s">
        <v>1427</v>
      </c>
      <c r="L1554" s="91"/>
      <c r="M1554" s="91"/>
      <c r="N1554" s="96" t="s">
        <v>491</v>
      </c>
      <c r="O1554" s="96" t="s">
        <v>999</v>
      </c>
      <c r="P1554" s="92" t="s">
        <v>8824</v>
      </c>
      <c r="Q1554" s="92" t="s">
        <v>8825</v>
      </c>
      <c r="R1554" s="92"/>
      <c r="S1554" s="92"/>
      <c r="T1554" s="92" t="s">
        <v>25</v>
      </c>
      <c r="U1554" s="92"/>
      <c r="V1554" s="91" t="s">
        <v>7</v>
      </c>
      <c r="W1554" s="91" t="s">
        <v>677</v>
      </c>
      <c r="X1554" s="98" t="s">
        <v>2338</v>
      </c>
      <c r="Y1554" s="91" t="s">
        <v>395</v>
      </c>
      <c r="Z1554" s="99">
        <v>22.6</v>
      </c>
      <c r="AA1554" s="100">
        <v>16.95</v>
      </c>
      <c r="AB1554" s="101" t="s">
        <v>2339</v>
      </c>
      <c r="AC1554" s="102" t="s">
        <v>637</v>
      </c>
      <c r="AD1554" s="103">
        <f>Table1[[#This Row],[QTY]]*Table1[[#This Row],['# Books]]</f>
        <v>0</v>
      </c>
      <c r="AE1554" s="104">
        <f>Table1[[#This Row],[QTY]]*Table1[[#This Row],[S&amp;L Price]]</f>
        <v>0</v>
      </c>
    </row>
    <row r="1555" spans="1:31" ht="18" customHeight="1" x14ac:dyDescent="0.25">
      <c r="A1555" s="86"/>
      <c r="B1555" s="87"/>
      <c r="C1555" s="88">
        <v>22</v>
      </c>
      <c r="D1555" s="89" t="s">
        <v>2333</v>
      </c>
      <c r="E1555" s="90">
        <v>1</v>
      </c>
      <c r="F1555" s="91" t="s">
        <v>2341</v>
      </c>
      <c r="G1555" s="89" t="s">
        <v>0</v>
      </c>
      <c r="H1555" s="89"/>
      <c r="I1555" s="92" t="s">
        <v>2342</v>
      </c>
      <c r="J1555" s="93">
        <v>2019</v>
      </c>
      <c r="K1555" s="94" t="s">
        <v>1427</v>
      </c>
      <c r="L1555" s="91" t="s">
        <v>318</v>
      </c>
      <c r="M1555" s="91" t="s">
        <v>185</v>
      </c>
      <c r="N1555" s="96" t="s">
        <v>491</v>
      </c>
      <c r="O1555" s="96" t="s">
        <v>999</v>
      </c>
      <c r="P1555" s="92" t="s">
        <v>8824</v>
      </c>
      <c r="Q1555" s="92" t="s">
        <v>8825</v>
      </c>
      <c r="R1555" s="92"/>
      <c r="S1555" s="92"/>
      <c r="T1555" s="92" t="s">
        <v>25</v>
      </c>
      <c r="U1555" s="92"/>
      <c r="V1555" s="91" t="s">
        <v>7</v>
      </c>
      <c r="W1555" s="91" t="s">
        <v>677</v>
      </c>
      <c r="X1555" s="98" t="s">
        <v>2343</v>
      </c>
      <c r="Y1555" s="91" t="s">
        <v>395</v>
      </c>
      <c r="Z1555" s="99">
        <v>22.6</v>
      </c>
      <c r="AA1555" s="100">
        <v>16.95</v>
      </c>
      <c r="AB1555" s="101" t="s">
        <v>2344</v>
      </c>
      <c r="AC1555" s="102" t="s">
        <v>637</v>
      </c>
      <c r="AD1555" s="103">
        <f>Table1[[#This Row],[QTY]]*Table1[[#This Row],['# Books]]</f>
        <v>0</v>
      </c>
      <c r="AE1555" s="104">
        <f>Table1[[#This Row],[QTY]]*Table1[[#This Row],[S&amp;L Price]]</f>
        <v>0</v>
      </c>
    </row>
    <row r="1556" spans="1:31" ht="18" hidden="1" customHeight="1" x14ac:dyDescent="0.25">
      <c r="A1556" s="86"/>
      <c r="B1556" s="87"/>
      <c r="C1556" s="88">
        <v>22</v>
      </c>
      <c r="D1556" s="89" t="s">
        <v>2333</v>
      </c>
      <c r="E1556" s="90">
        <v>1</v>
      </c>
      <c r="F1556" s="91" t="s">
        <v>2341</v>
      </c>
      <c r="G1556" s="89" t="s">
        <v>3</v>
      </c>
      <c r="H1556" s="89"/>
      <c r="I1556" s="92" t="s">
        <v>2345</v>
      </c>
      <c r="J1556" s="93">
        <v>2019</v>
      </c>
      <c r="K1556" s="94" t="s">
        <v>1427</v>
      </c>
      <c r="L1556" s="91"/>
      <c r="M1556" s="91"/>
      <c r="N1556" s="96" t="s">
        <v>491</v>
      </c>
      <c r="O1556" s="96" t="s">
        <v>999</v>
      </c>
      <c r="P1556" s="92" t="s">
        <v>8824</v>
      </c>
      <c r="Q1556" s="92" t="s">
        <v>8825</v>
      </c>
      <c r="R1556" s="92"/>
      <c r="S1556" s="92"/>
      <c r="T1556" s="92" t="s">
        <v>25</v>
      </c>
      <c r="U1556" s="92"/>
      <c r="V1556" s="91" t="s">
        <v>7</v>
      </c>
      <c r="W1556" s="91" t="s">
        <v>677</v>
      </c>
      <c r="X1556" s="98" t="s">
        <v>2343</v>
      </c>
      <c r="Y1556" s="91" t="s">
        <v>395</v>
      </c>
      <c r="Z1556" s="99">
        <v>22.6</v>
      </c>
      <c r="AA1556" s="100">
        <v>16.95</v>
      </c>
      <c r="AB1556" s="101" t="s">
        <v>2344</v>
      </c>
      <c r="AC1556" s="102" t="s">
        <v>637</v>
      </c>
      <c r="AD1556" s="103">
        <f>Table1[[#This Row],[QTY]]*Table1[[#This Row],['# Books]]</f>
        <v>0</v>
      </c>
      <c r="AE1556" s="104">
        <f>Table1[[#This Row],[QTY]]*Table1[[#This Row],[S&amp;L Price]]</f>
        <v>0</v>
      </c>
    </row>
    <row r="1557" spans="1:31" ht="18" customHeight="1" x14ac:dyDescent="0.25">
      <c r="A1557" s="86"/>
      <c r="B1557" s="87"/>
      <c r="C1557" s="88">
        <v>22</v>
      </c>
      <c r="D1557" s="89" t="s">
        <v>2333</v>
      </c>
      <c r="E1557" s="90">
        <v>1</v>
      </c>
      <c r="F1557" s="91" t="s">
        <v>2346</v>
      </c>
      <c r="G1557" s="89" t="s">
        <v>0</v>
      </c>
      <c r="H1557" s="89"/>
      <c r="I1557" s="92" t="s">
        <v>2347</v>
      </c>
      <c r="J1557" s="93">
        <v>2019</v>
      </c>
      <c r="K1557" s="94" t="s">
        <v>1427</v>
      </c>
      <c r="L1557" s="91" t="s">
        <v>318</v>
      </c>
      <c r="M1557" s="91" t="s">
        <v>185</v>
      </c>
      <c r="N1557" s="96" t="s">
        <v>491</v>
      </c>
      <c r="O1557" s="96" t="s">
        <v>999</v>
      </c>
      <c r="P1557" s="92" t="s">
        <v>8824</v>
      </c>
      <c r="Q1557" s="92" t="s">
        <v>8825</v>
      </c>
      <c r="R1557" s="92"/>
      <c r="S1557" s="92"/>
      <c r="T1557" s="92" t="s">
        <v>25</v>
      </c>
      <c r="U1557" s="92"/>
      <c r="V1557" s="91" t="s">
        <v>7</v>
      </c>
      <c r="W1557" s="91" t="s">
        <v>677</v>
      </c>
      <c r="X1557" s="98" t="s">
        <v>2348</v>
      </c>
      <c r="Y1557" s="91" t="s">
        <v>395</v>
      </c>
      <c r="Z1557" s="99">
        <v>22.6</v>
      </c>
      <c r="AA1557" s="100">
        <v>16.95</v>
      </c>
      <c r="AB1557" s="101" t="s">
        <v>868</v>
      </c>
      <c r="AC1557" s="102" t="s">
        <v>637</v>
      </c>
      <c r="AD1557" s="103">
        <f>Table1[[#This Row],[QTY]]*Table1[[#This Row],['# Books]]</f>
        <v>0</v>
      </c>
      <c r="AE1557" s="104">
        <f>Table1[[#This Row],[QTY]]*Table1[[#This Row],[S&amp;L Price]]</f>
        <v>0</v>
      </c>
    </row>
    <row r="1558" spans="1:31" ht="18" hidden="1" customHeight="1" x14ac:dyDescent="0.25">
      <c r="A1558" s="86"/>
      <c r="B1558" s="87"/>
      <c r="C1558" s="88">
        <v>22</v>
      </c>
      <c r="D1558" s="89" t="s">
        <v>2333</v>
      </c>
      <c r="E1558" s="90">
        <v>1</v>
      </c>
      <c r="F1558" s="91" t="s">
        <v>2346</v>
      </c>
      <c r="G1558" s="89" t="s">
        <v>3</v>
      </c>
      <c r="H1558" s="89"/>
      <c r="I1558" s="92" t="s">
        <v>2349</v>
      </c>
      <c r="J1558" s="93">
        <v>2019</v>
      </c>
      <c r="K1558" s="94" t="s">
        <v>1427</v>
      </c>
      <c r="L1558" s="91"/>
      <c r="M1558" s="91"/>
      <c r="N1558" s="96" t="s">
        <v>491</v>
      </c>
      <c r="O1558" s="96" t="s">
        <v>999</v>
      </c>
      <c r="P1558" s="92" t="s">
        <v>8824</v>
      </c>
      <c r="Q1558" s="92" t="s">
        <v>8825</v>
      </c>
      <c r="R1558" s="92"/>
      <c r="S1558" s="92"/>
      <c r="T1558" s="92" t="s">
        <v>25</v>
      </c>
      <c r="U1558" s="92"/>
      <c r="V1558" s="91" t="s">
        <v>7</v>
      </c>
      <c r="W1558" s="91" t="s">
        <v>677</v>
      </c>
      <c r="X1558" s="98" t="s">
        <v>2348</v>
      </c>
      <c r="Y1558" s="91" t="s">
        <v>395</v>
      </c>
      <c r="Z1558" s="99">
        <v>22.6</v>
      </c>
      <c r="AA1558" s="100">
        <v>16.95</v>
      </c>
      <c r="AB1558" s="101" t="s">
        <v>868</v>
      </c>
      <c r="AC1558" s="102" t="s">
        <v>637</v>
      </c>
      <c r="AD1558" s="103">
        <f>Table1[[#This Row],[QTY]]*Table1[[#This Row],['# Books]]</f>
        <v>0</v>
      </c>
      <c r="AE1558" s="104">
        <f>Table1[[#This Row],[QTY]]*Table1[[#This Row],[S&amp;L Price]]</f>
        <v>0</v>
      </c>
    </row>
    <row r="1559" spans="1:31" ht="18" customHeight="1" x14ac:dyDescent="0.25">
      <c r="A1559" s="86"/>
      <c r="B1559" s="87"/>
      <c r="C1559" s="88">
        <v>22</v>
      </c>
      <c r="D1559" s="89" t="s">
        <v>2333</v>
      </c>
      <c r="E1559" s="90">
        <v>1</v>
      </c>
      <c r="F1559" s="91" t="s">
        <v>2350</v>
      </c>
      <c r="G1559" s="89" t="s">
        <v>0</v>
      </c>
      <c r="H1559" s="89"/>
      <c r="I1559" s="92" t="s">
        <v>2351</v>
      </c>
      <c r="J1559" s="93">
        <v>2019</v>
      </c>
      <c r="K1559" s="94" t="s">
        <v>1427</v>
      </c>
      <c r="L1559" s="91" t="s">
        <v>318</v>
      </c>
      <c r="M1559" s="91" t="s">
        <v>185</v>
      </c>
      <c r="N1559" s="96" t="s">
        <v>491</v>
      </c>
      <c r="O1559" s="96" t="s">
        <v>498</v>
      </c>
      <c r="P1559" s="92" t="s">
        <v>8824</v>
      </c>
      <c r="Q1559" s="92" t="s">
        <v>8825</v>
      </c>
      <c r="R1559" s="92"/>
      <c r="S1559" s="92"/>
      <c r="T1559" s="92" t="s">
        <v>25</v>
      </c>
      <c r="U1559" s="92"/>
      <c r="V1559" s="91" t="s">
        <v>7</v>
      </c>
      <c r="W1559" s="91" t="s">
        <v>677</v>
      </c>
      <c r="X1559" s="98" t="s">
        <v>2352</v>
      </c>
      <c r="Y1559" s="91" t="s">
        <v>395</v>
      </c>
      <c r="Z1559" s="99">
        <v>22.6</v>
      </c>
      <c r="AA1559" s="100">
        <v>16.95</v>
      </c>
      <c r="AB1559" s="101" t="s">
        <v>2353</v>
      </c>
      <c r="AC1559" s="102" t="s">
        <v>637</v>
      </c>
      <c r="AD1559" s="103">
        <f>Table1[[#This Row],[QTY]]*Table1[[#This Row],['# Books]]</f>
        <v>0</v>
      </c>
      <c r="AE1559" s="104">
        <f>Table1[[#This Row],[QTY]]*Table1[[#This Row],[S&amp;L Price]]</f>
        <v>0</v>
      </c>
    </row>
    <row r="1560" spans="1:31" ht="18" hidden="1" customHeight="1" x14ac:dyDescent="0.25">
      <c r="A1560" s="86"/>
      <c r="B1560" s="87"/>
      <c r="C1560" s="88">
        <v>22</v>
      </c>
      <c r="D1560" s="89" t="s">
        <v>2333</v>
      </c>
      <c r="E1560" s="90">
        <v>1</v>
      </c>
      <c r="F1560" s="91" t="s">
        <v>2350</v>
      </c>
      <c r="G1560" s="89" t="s">
        <v>3</v>
      </c>
      <c r="H1560" s="89"/>
      <c r="I1560" s="92" t="s">
        <v>2354</v>
      </c>
      <c r="J1560" s="93">
        <v>2019</v>
      </c>
      <c r="K1560" s="94" t="s">
        <v>1427</v>
      </c>
      <c r="L1560" s="91"/>
      <c r="M1560" s="91"/>
      <c r="N1560" s="96" t="s">
        <v>491</v>
      </c>
      <c r="O1560" s="96" t="s">
        <v>498</v>
      </c>
      <c r="P1560" s="92" t="s">
        <v>8824</v>
      </c>
      <c r="Q1560" s="92" t="s">
        <v>8825</v>
      </c>
      <c r="R1560" s="92"/>
      <c r="S1560" s="92"/>
      <c r="T1560" s="92" t="s">
        <v>25</v>
      </c>
      <c r="U1560" s="92"/>
      <c r="V1560" s="91" t="s">
        <v>7</v>
      </c>
      <c r="W1560" s="91" t="s">
        <v>677</v>
      </c>
      <c r="X1560" s="98" t="s">
        <v>2352</v>
      </c>
      <c r="Y1560" s="91" t="s">
        <v>395</v>
      </c>
      <c r="Z1560" s="99">
        <v>22.6</v>
      </c>
      <c r="AA1560" s="100">
        <v>16.95</v>
      </c>
      <c r="AB1560" s="101" t="s">
        <v>2353</v>
      </c>
      <c r="AC1560" s="102" t="s">
        <v>637</v>
      </c>
      <c r="AD1560" s="103">
        <f>Table1[[#This Row],[QTY]]*Table1[[#This Row],['# Books]]</f>
        <v>0</v>
      </c>
      <c r="AE1560" s="104">
        <f>Table1[[#This Row],[QTY]]*Table1[[#This Row],[S&amp;L Price]]</f>
        <v>0</v>
      </c>
    </row>
    <row r="1561" spans="1:31" ht="18" customHeight="1" x14ac:dyDescent="0.25">
      <c r="A1561" s="86"/>
      <c r="B1561" s="87"/>
      <c r="C1561" s="88">
        <v>22</v>
      </c>
      <c r="D1561" s="89" t="s">
        <v>2333</v>
      </c>
      <c r="E1561" s="90">
        <v>1</v>
      </c>
      <c r="F1561" s="91" t="s">
        <v>2355</v>
      </c>
      <c r="G1561" s="89" t="s">
        <v>0</v>
      </c>
      <c r="H1561" s="89"/>
      <c r="I1561" s="92" t="s">
        <v>2356</v>
      </c>
      <c r="J1561" s="93">
        <v>2019</v>
      </c>
      <c r="K1561" s="94" t="s">
        <v>1427</v>
      </c>
      <c r="L1561" s="91" t="s">
        <v>318</v>
      </c>
      <c r="M1561" s="91" t="s">
        <v>185</v>
      </c>
      <c r="N1561" s="96" t="s">
        <v>491</v>
      </c>
      <c r="O1561" s="96" t="s">
        <v>498</v>
      </c>
      <c r="P1561" s="92" t="s">
        <v>8824</v>
      </c>
      <c r="Q1561" s="92" t="s">
        <v>8825</v>
      </c>
      <c r="R1561" s="92"/>
      <c r="S1561" s="92"/>
      <c r="T1561" s="92" t="s">
        <v>25</v>
      </c>
      <c r="U1561" s="92"/>
      <c r="V1561" s="91" t="s">
        <v>7</v>
      </c>
      <c r="W1561" s="91" t="s">
        <v>677</v>
      </c>
      <c r="X1561" s="98" t="s">
        <v>2357</v>
      </c>
      <c r="Y1561" s="91" t="s">
        <v>395</v>
      </c>
      <c r="Z1561" s="99">
        <v>22.6</v>
      </c>
      <c r="AA1561" s="100">
        <v>16.95</v>
      </c>
      <c r="AB1561" s="101" t="s">
        <v>2358</v>
      </c>
      <c r="AC1561" s="102" t="s">
        <v>637</v>
      </c>
      <c r="AD1561" s="103">
        <f>Table1[[#This Row],[QTY]]*Table1[[#This Row],['# Books]]</f>
        <v>0</v>
      </c>
      <c r="AE1561" s="104">
        <f>Table1[[#This Row],[QTY]]*Table1[[#This Row],[S&amp;L Price]]</f>
        <v>0</v>
      </c>
    </row>
    <row r="1562" spans="1:31" ht="18" hidden="1" customHeight="1" x14ac:dyDescent="0.25">
      <c r="A1562" s="86"/>
      <c r="B1562" s="87"/>
      <c r="C1562" s="88">
        <v>22</v>
      </c>
      <c r="D1562" s="89" t="s">
        <v>2333</v>
      </c>
      <c r="E1562" s="90">
        <v>1</v>
      </c>
      <c r="F1562" s="91" t="s">
        <v>2355</v>
      </c>
      <c r="G1562" s="89" t="s">
        <v>3</v>
      </c>
      <c r="H1562" s="89"/>
      <c r="I1562" s="92" t="s">
        <v>2359</v>
      </c>
      <c r="J1562" s="93">
        <v>2019</v>
      </c>
      <c r="K1562" s="94" t="s">
        <v>1427</v>
      </c>
      <c r="L1562" s="91"/>
      <c r="M1562" s="91"/>
      <c r="N1562" s="96" t="s">
        <v>491</v>
      </c>
      <c r="O1562" s="96" t="s">
        <v>498</v>
      </c>
      <c r="P1562" s="92" t="s">
        <v>8824</v>
      </c>
      <c r="Q1562" s="92" t="s">
        <v>8825</v>
      </c>
      <c r="R1562" s="92"/>
      <c r="S1562" s="92"/>
      <c r="T1562" s="92" t="s">
        <v>25</v>
      </c>
      <c r="U1562" s="92"/>
      <c r="V1562" s="91" t="s">
        <v>7</v>
      </c>
      <c r="W1562" s="91" t="s">
        <v>677</v>
      </c>
      <c r="X1562" s="98" t="s">
        <v>2357</v>
      </c>
      <c r="Y1562" s="91" t="s">
        <v>395</v>
      </c>
      <c r="Z1562" s="99">
        <v>22.6</v>
      </c>
      <c r="AA1562" s="100">
        <v>16.95</v>
      </c>
      <c r="AB1562" s="101" t="s">
        <v>2358</v>
      </c>
      <c r="AC1562" s="102" t="s">
        <v>637</v>
      </c>
      <c r="AD1562" s="103">
        <f>Table1[[#This Row],[QTY]]*Table1[[#This Row],['# Books]]</f>
        <v>0</v>
      </c>
      <c r="AE1562" s="104">
        <f>Table1[[#This Row],[QTY]]*Table1[[#This Row],[S&amp;L Price]]</f>
        <v>0</v>
      </c>
    </row>
    <row r="1563" spans="1:31" ht="18" customHeight="1" x14ac:dyDescent="0.25">
      <c r="A1563" s="86"/>
      <c r="B1563" s="87"/>
      <c r="C1563" s="88">
        <v>22</v>
      </c>
      <c r="D1563" s="89" t="s">
        <v>2333</v>
      </c>
      <c r="E1563" s="90">
        <v>1</v>
      </c>
      <c r="F1563" s="91" t="s">
        <v>2360</v>
      </c>
      <c r="G1563" s="89" t="s">
        <v>0</v>
      </c>
      <c r="H1563" s="89"/>
      <c r="I1563" s="92" t="s">
        <v>2361</v>
      </c>
      <c r="J1563" s="93">
        <v>2019</v>
      </c>
      <c r="K1563" s="94" t="s">
        <v>1427</v>
      </c>
      <c r="L1563" s="91" t="s">
        <v>318</v>
      </c>
      <c r="M1563" s="91" t="s">
        <v>185</v>
      </c>
      <c r="N1563" s="96" t="s">
        <v>491</v>
      </c>
      <c r="O1563" s="96" t="s">
        <v>498</v>
      </c>
      <c r="P1563" s="92" t="s">
        <v>8824</v>
      </c>
      <c r="Q1563" s="92" t="s">
        <v>8825</v>
      </c>
      <c r="R1563" s="92"/>
      <c r="S1563" s="92"/>
      <c r="T1563" s="92" t="s">
        <v>25</v>
      </c>
      <c r="U1563" s="92"/>
      <c r="V1563" s="91" t="s">
        <v>7</v>
      </c>
      <c r="W1563" s="91" t="s">
        <v>677</v>
      </c>
      <c r="X1563" s="98" t="s">
        <v>3506</v>
      </c>
      <c r="Y1563" s="91" t="s">
        <v>395</v>
      </c>
      <c r="Z1563" s="99">
        <v>22.6</v>
      </c>
      <c r="AA1563" s="100">
        <v>16.95</v>
      </c>
      <c r="AB1563" s="101" t="s">
        <v>1221</v>
      </c>
      <c r="AC1563" s="102" t="s">
        <v>637</v>
      </c>
      <c r="AD1563" s="103">
        <f>Table1[[#This Row],[QTY]]*Table1[[#This Row],['# Books]]</f>
        <v>0</v>
      </c>
      <c r="AE1563" s="104">
        <f>Table1[[#This Row],[QTY]]*Table1[[#This Row],[S&amp;L Price]]</f>
        <v>0</v>
      </c>
    </row>
    <row r="1564" spans="1:31" ht="18" hidden="1" customHeight="1" x14ac:dyDescent="0.25">
      <c r="A1564" s="86"/>
      <c r="B1564" s="87"/>
      <c r="C1564" s="88">
        <v>22</v>
      </c>
      <c r="D1564" s="89" t="s">
        <v>2333</v>
      </c>
      <c r="E1564" s="90">
        <v>1</v>
      </c>
      <c r="F1564" s="91" t="s">
        <v>2360</v>
      </c>
      <c r="G1564" s="89" t="s">
        <v>3</v>
      </c>
      <c r="H1564" s="89"/>
      <c r="I1564" s="92" t="s">
        <v>2362</v>
      </c>
      <c r="J1564" s="93">
        <v>2019</v>
      </c>
      <c r="K1564" s="94" t="s">
        <v>1427</v>
      </c>
      <c r="L1564" s="91"/>
      <c r="M1564" s="91"/>
      <c r="N1564" s="96" t="s">
        <v>491</v>
      </c>
      <c r="O1564" s="96" t="s">
        <v>498</v>
      </c>
      <c r="P1564" s="92" t="s">
        <v>8824</v>
      </c>
      <c r="Q1564" s="92" t="s">
        <v>8825</v>
      </c>
      <c r="R1564" s="92"/>
      <c r="S1564" s="92"/>
      <c r="T1564" s="92" t="s">
        <v>25</v>
      </c>
      <c r="U1564" s="92"/>
      <c r="V1564" s="91" t="s">
        <v>7</v>
      </c>
      <c r="W1564" s="91" t="s">
        <v>677</v>
      </c>
      <c r="X1564" s="98" t="s">
        <v>3506</v>
      </c>
      <c r="Y1564" s="91" t="s">
        <v>395</v>
      </c>
      <c r="Z1564" s="99">
        <v>22.6</v>
      </c>
      <c r="AA1564" s="100">
        <v>16.95</v>
      </c>
      <c r="AB1564" s="101" t="s">
        <v>1221</v>
      </c>
      <c r="AC1564" s="102" t="s">
        <v>637</v>
      </c>
      <c r="AD1564" s="103">
        <f>Table1[[#This Row],[QTY]]*Table1[[#This Row],['# Books]]</f>
        <v>0</v>
      </c>
      <c r="AE1564" s="104">
        <f>Table1[[#This Row],[QTY]]*Table1[[#This Row],[S&amp;L Price]]</f>
        <v>0</v>
      </c>
    </row>
    <row r="1565" spans="1:31" ht="18" hidden="1" customHeight="1" x14ac:dyDescent="0.25">
      <c r="A1565" s="86"/>
      <c r="B1565" s="87"/>
      <c r="C1565" s="88">
        <v>22</v>
      </c>
      <c r="D1565" s="89" t="s">
        <v>3604</v>
      </c>
      <c r="E1565" s="90">
        <v>6</v>
      </c>
      <c r="F1565" s="91" t="s">
        <v>3604</v>
      </c>
      <c r="G1565" s="89" t="s">
        <v>9</v>
      </c>
      <c r="H1565" s="89"/>
      <c r="I1565" s="92" t="s">
        <v>3605</v>
      </c>
      <c r="J1565" s="93">
        <v>2017</v>
      </c>
      <c r="K1565" s="94" t="s">
        <v>1409</v>
      </c>
      <c r="L1565" s="91" t="s">
        <v>318</v>
      </c>
      <c r="M1565" s="91" t="s">
        <v>185</v>
      </c>
      <c r="N1565" s="96"/>
      <c r="O1565" s="96"/>
      <c r="P1565" s="92"/>
      <c r="Q1565" s="92"/>
      <c r="R1565" s="92"/>
      <c r="S1565" s="92"/>
      <c r="T1565" s="92"/>
      <c r="U1565" s="92"/>
      <c r="V1565" s="91" t="s">
        <v>7</v>
      </c>
      <c r="W1565" s="91" t="s">
        <v>279</v>
      </c>
      <c r="X1565" s="98" t="s">
        <v>3606</v>
      </c>
      <c r="Y1565" s="91" t="s">
        <v>395</v>
      </c>
      <c r="Z1565" s="99">
        <v>135.6</v>
      </c>
      <c r="AA1565" s="100">
        <v>101.7</v>
      </c>
      <c r="AB1565" s="101"/>
      <c r="AC1565" s="102" t="s">
        <v>637</v>
      </c>
      <c r="AD1565" s="103">
        <f>Table1[[#This Row],[QTY]]*Table1[[#This Row],['# Books]]</f>
        <v>0</v>
      </c>
      <c r="AE1565" s="104">
        <f>Table1[[#This Row],[QTY]]*Table1[[#This Row],[S&amp;L Price]]</f>
        <v>0</v>
      </c>
    </row>
    <row r="1566" spans="1:31" ht="18" customHeight="1" x14ac:dyDescent="0.25">
      <c r="A1566" s="86"/>
      <c r="B1566" s="87"/>
      <c r="C1566" s="88">
        <v>22</v>
      </c>
      <c r="D1566" s="89" t="s">
        <v>3604</v>
      </c>
      <c r="E1566" s="90">
        <v>1</v>
      </c>
      <c r="F1566" s="91" t="s">
        <v>3607</v>
      </c>
      <c r="G1566" s="89" t="s">
        <v>0</v>
      </c>
      <c r="H1566" s="89"/>
      <c r="I1566" s="92" t="s">
        <v>3608</v>
      </c>
      <c r="J1566" s="93">
        <v>2017</v>
      </c>
      <c r="K1566" s="94" t="s">
        <v>1409</v>
      </c>
      <c r="L1566" s="91" t="s">
        <v>318</v>
      </c>
      <c r="M1566" s="91" t="s">
        <v>185</v>
      </c>
      <c r="N1566" s="96" t="s">
        <v>491</v>
      </c>
      <c r="O1566" s="96" t="s">
        <v>3609</v>
      </c>
      <c r="P1566" s="92" t="s">
        <v>8824</v>
      </c>
      <c r="Q1566" s="92" t="s">
        <v>8825</v>
      </c>
      <c r="R1566" s="92"/>
      <c r="S1566" s="92"/>
      <c r="T1566" s="92" t="s">
        <v>25</v>
      </c>
      <c r="U1566" s="92" t="s">
        <v>3765</v>
      </c>
      <c r="V1566" s="91" t="s">
        <v>7</v>
      </c>
      <c r="W1566" s="91" t="s">
        <v>279</v>
      </c>
      <c r="X1566" s="98" t="s">
        <v>3610</v>
      </c>
      <c r="Y1566" s="91" t="s">
        <v>395</v>
      </c>
      <c r="Z1566" s="99">
        <v>22.6</v>
      </c>
      <c r="AA1566" s="100">
        <v>16.95</v>
      </c>
      <c r="AB1566" s="101" t="s">
        <v>3611</v>
      </c>
      <c r="AC1566" s="102" t="s">
        <v>637</v>
      </c>
      <c r="AD1566" s="103">
        <f>Table1[[#This Row],[QTY]]*Table1[[#This Row],['# Books]]</f>
        <v>0</v>
      </c>
      <c r="AE1566" s="104">
        <f>Table1[[#This Row],[QTY]]*Table1[[#This Row],[S&amp;L Price]]</f>
        <v>0</v>
      </c>
    </row>
    <row r="1567" spans="1:31" ht="18" hidden="1" customHeight="1" x14ac:dyDescent="0.25">
      <c r="A1567" s="86"/>
      <c r="B1567" s="87"/>
      <c r="C1567" s="88">
        <v>22</v>
      </c>
      <c r="D1567" s="89" t="s">
        <v>3604</v>
      </c>
      <c r="E1567" s="90">
        <v>1</v>
      </c>
      <c r="F1567" s="91" t="s">
        <v>3607</v>
      </c>
      <c r="G1567" s="89" t="s">
        <v>3</v>
      </c>
      <c r="H1567" s="89"/>
      <c r="I1567" s="92" t="s">
        <v>3612</v>
      </c>
      <c r="J1567" s="93">
        <v>2017</v>
      </c>
      <c r="K1567" s="94" t="s">
        <v>1409</v>
      </c>
      <c r="L1567" s="91"/>
      <c r="M1567" s="91"/>
      <c r="N1567" s="96" t="s">
        <v>491</v>
      </c>
      <c r="O1567" s="96" t="s">
        <v>3609</v>
      </c>
      <c r="P1567" s="92" t="s">
        <v>8824</v>
      </c>
      <c r="Q1567" s="92" t="s">
        <v>8825</v>
      </c>
      <c r="R1567" s="92"/>
      <c r="S1567" s="92"/>
      <c r="T1567" s="92" t="s">
        <v>25</v>
      </c>
      <c r="U1567" s="92" t="s">
        <v>3765</v>
      </c>
      <c r="V1567" s="91" t="s">
        <v>7</v>
      </c>
      <c r="W1567" s="91" t="s">
        <v>279</v>
      </c>
      <c r="X1567" s="98" t="s">
        <v>3610</v>
      </c>
      <c r="Y1567" s="91" t="s">
        <v>395</v>
      </c>
      <c r="Z1567" s="99">
        <v>22.6</v>
      </c>
      <c r="AA1567" s="100">
        <v>16.95</v>
      </c>
      <c r="AB1567" s="101" t="s">
        <v>3611</v>
      </c>
      <c r="AC1567" s="102" t="s">
        <v>637</v>
      </c>
      <c r="AD1567" s="103">
        <f>Table1[[#This Row],[QTY]]*Table1[[#This Row],['# Books]]</f>
        <v>0</v>
      </c>
      <c r="AE1567" s="104">
        <f>Table1[[#This Row],[QTY]]*Table1[[#This Row],[S&amp;L Price]]</f>
        <v>0</v>
      </c>
    </row>
    <row r="1568" spans="1:31" ht="18" customHeight="1" x14ac:dyDescent="0.25">
      <c r="A1568" s="86"/>
      <c r="B1568" s="87"/>
      <c r="C1568" s="88">
        <v>22</v>
      </c>
      <c r="D1568" s="89" t="s">
        <v>3604</v>
      </c>
      <c r="E1568" s="90">
        <v>1</v>
      </c>
      <c r="F1568" s="91" t="s">
        <v>3613</v>
      </c>
      <c r="G1568" s="89" t="s">
        <v>0</v>
      </c>
      <c r="H1568" s="89"/>
      <c r="I1568" s="92" t="s">
        <v>3614</v>
      </c>
      <c r="J1568" s="93">
        <v>2017</v>
      </c>
      <c r="K1568" s="94" t="s">
        <v>1409</v>
      </c>
      <c r="L1568" s="91" t="s">
        <v>318</v>
      </c>
      <c r="M1568" s="91" t="s">
        <v>185</v>
      </c>
      <c r="N1568" s="96" t="s">
        <v>491</v>
      </c>
      <c r="O1568" s="96" t="s">
        <v>3615</v>
      </c>
      <c r="P1568" s="92" t="s">
        <v>8824</v>
      </c>
      <c r="Q1568" s="92" t="s">
        <v>8825</v>
      </c>
      <c r="R1568" s="92"/>
      <c r="S1568" s="92"/>
      <c r="T1568" s="92" t="s">
        <v>25</v>
      </c>
      <c r="U1568" s="92" t="s">
        <v>730</v>
      </c>
      <c r="V1568" s="91" t="s">
        <v>7</v>
      </c>
      <c r="W1568" s="91" t="s">
        <v>279</v>
      </c>
      <c r="X1568" s="98" t="s">
        <v>3616</v>
      </c>
      <c r="Y1568" s="91" t="s">
        <v>395</v>
      </c>
      <c r="Z1568" s="99">
        <v>22.6</v>
      </c>
      <c r="AA1568" s="100">
        <v>16.95</v>
      </c>
      <c r="AB1568" s="101" t="s">
        <v>3617</v>
      </c>
      <c r="AC1568" s="102" t="s">
        <v>637</v>
      </c>
      <c r="AD1568" s="103">
        <f>Table1[[#This Row],[QTY]]*Table1[[#This Row],['# Books]]</f>
        <v>0</v>
      </c>
      <c r="AE1568" s="104">
        <f>Table1[[#This Row],[QTY]]*Table1[[#This Row],[S&amp;L Price]]</f>
        <v>0</v>
      </c>
    </row>
    <row r="1569" spans="1:31" ht="18" hidden="1" customHeight="1" x14ac:dyDescent="0.25">
      <c r="A1569" s="86"/>
      <c r="B1569" s="87"/>
      <c r="C1569" s="88">
        <v>22</v>
      </c>
      <c r="D1569" s="89" t="s">
        <v>3604</v>
      </c>
      <c r="E1569" s="90">
        <v>1</v>
      </c>
      <c r="F1569" s="91" t="s">
        <v>3613</v>
      </c>
      <c r="G1569" s="89" t="s">
        <v>3</v>
      </c>
      <c r="H1569" s="89"/>
      <c r="I1569" s="92" t="s">
        <v>3618</v>
      </c>
      <c r="J1569" s="93">
        <v>2017</v>
      </c>
      <c r="K1569" s="94" t="s">
        <v>1409</v>
      </c>
      <c r="L1569" s="91"/>
      <c r="M1569" s="91"/>
      <c r="N1569" s="96" t="s">
        <v>491</v>
      </c>
      <c r="O1569" s="96" t="s">
        <v>3615</v>
      </c>
      <c r="P1569" s="92" t="s">
        <v>8824</v>
      </c>
      <c r="Q1569" s="92" t="s">
        <v>8825</v>
      </c>
      <c r="R1569" s="92"/>
      <c r="S1569" s="92"/>
      <c r="T1569" s="92" t="s">
        <v>25</v>
      </c>
      <c r="U1569" s="92" t="s">
        <v>730</v>
      </c>
      <c r="V1569" s="91" t="s">
        <v>7</v>
      </c>
      <c r="W1569" s="91" t="s">
        <v>279</v>
      </c>
      <c r="X1569" s="98" t="s">
        <v>3616</v>
      </c>
      <c r="Y1569" s="91" t="s">
        <v>395</v>
      </c>
      <c r="Z1569" s="99">
        <v>22.6</v>
      </c>
      <c r="AA1569" s="100">
        <v>16.95</v>
      </c>
      <c r="AB1569" s="101" t="s">
        <v>3617</v>
      </c>
      <c r="AC1569" s="102" t="s">
        <v>637</v>
      </c>
      <c r="AD1569" s="103">
        <f>Table1[[#This Row],[QTY]]*Table1[[#This Row],['# Books]]</f>
        <v>0</v>
      </c>
      <c r="AE1569" s="104">
        <f>Table1[[#This Row],[QTY]]*Table1[[#This Row],[S&amp;L Price]]</f>
        <v>0</v>
      </c>
    </row>
    <row r="1570" spans="1:31" ht="18" customHeight="1" x14ac:dyDescent="0.25">
      <c r="A1570" s="86"/>
      <c r="B1570" s="87"/>
      <c r="C1570" s="88">
        <v>22</v>
      </c>
      <c r="D1570" s="89" t="s">
        <v>3604</v>
      </c>
      <c r="E1570" s="90">
        <v>1</v>
      </c>
      <c r="F1570" s="91" t="s">
        <v>3619</v>
      </c>
      <c r="G1570" s="89" t="s">
        <v>0</v>
      </c>
      <c r="H1570" s="89"/>
      <c r="I1570" s="92" t="s">
        <v>3620</v>
      </c>
      <c r="J1570" s="93">
        <v>2017</v>
      </c>
      <c r="K1570" s="94" t="s">
        <v>1409</v>
      </c>
      <c r="L1570" s="91" t="s">
        <v>318</v>
      </c>
      <c r="M1570" s="91" t="s">
        <v>185</v>
      </c>
      <c r="N1570" s="96" t="s">
        <v>491</v>
      </c>
      <c r="O1570" s="96" t="s">
        <v>3621</v>
      </c>
      <c r="P1570" s="92" t="s">
        <v>9087</v>
      </c>
      <c r="Q1570" s="92" t="s">
        <v>8825</v>
      </c>
      <c r="R1570" s="92"/>
      <c r="S1570" s="92"/>
      <c r="T1570" s="92" t="s">
        <v>25</v>
      </c>
      <c r="U1570" s="92" t="s">
        <v>3545</v>
      </c>
      <c r="V1570" s="91" t="s">
        <v>7</v>
      </c>
      <c r="W1570" s="91" t="s">
        <v>279</v>
      </c>
      <c r="X1570" s="98" t="s">
        <v>3622</v>
      </c>
      <c r="Y1570" s="91" t="s">
        <v>395</v>
      </c>
      <c r="Z1570" s="99">
        <v>22.6</v>
      </c>
      <c r="AA1570" s="100">
        <v>16.95</v>
      </c>
      <c r="AB1570" s="101" t="s">
        <v>3623</v>
      </c>
      <c r="AC1570" s="102" t="s">
        <v>637</v>
      </c>
      <c r="AD1570" s="103">
        <f>Table1[[#This Row],[QTY]]*Table1[[#This Row],['# Books]]</f>
        <v>0</v>
      </c>
      <c r="AE1570" s="104">
        <f>Table1[[#This Row],[QTY]]*Table1[[#This Row],[S&amp;L Price]]</f>
        <v>0</v>
      </c>
    </row>
    <row r="1571" spans="1:31" ht="18" hidden="1" customHeight="1" x14ac:dyDescent="0.25">
      <c r="A1571" s="86"/>
      <c r="B1571" s="87"/>
      <c r="C1571" s="88">
        <v>22</v>
      </c>
      <c r="D1571" s="89" t="s">
        <v>3604</v>
      </c>
      <c r="E1571" s="90">
        <v>1</v>
      </c>
      <c r="F1571" s="91" t="s">
        <v>3619</v>
      </c>
      <c r="G1571" s="89" t="s">
        <v>3</v>
      </c>
      <c r="H1571" s="89"/>
      <c r="I1571" s="92" t="s">
        <v>3624</v>
      </c>
      <c r="J1571" s="93">
        <v>2017</v>
      </c>
      <c r="K1571" s="94" t="s">
        <v>1409</v>
      </c>
      <c r="L1571" s="91"/>
      <c r="M1571" s="91"/>
      <c r="N1571" s="96" t="s">
        <v>491</v>
      </c>
      <c r="O1571" s="96" t="s">
        <v>3621</v>
      </c>
      <c r="P1571" s="92" t="s">
        <v>9087</v>
      </c>
      <c r="Q1571" s="92" t="s">
        <v>8825</v>
      </c>
      <c r="R1571" s="92"/>
      <c r="S1571" s="92"/>
      <c r="T1571" s="92" t="s">
        <v>25</v>
      </c>
      <c r="U1571" s="92" t="s">
        <v>3545</v>
      </c>
      <c r="V1571" s="91" t="s">
        <v>7</v>
      </c>
      <c r="W1571" s="91" t="s">
        <v>279</v>
      </c>
      <c r="X1571" s="98" t="s">
        <v>3622</v>
      </c>
      <c r="Y1571" s="91" t="s">
        <v>395</v>
      </c>
      <c r="Z1571" s="99">
        <v>22.6</v>
      </c>
      <c r="AA1571" s="100">
        <v>16.95</v>
      </c>
      <c r="AB1571" s="101" t="s">
        <v>3623</v>
      </c>
      <c r="AC1571" s="102" t="s">
        <v>637</v>
      </c>
      <c r="AD1571" s="103">
        <f>Table1[[#This Row],[QTY]]*Table1[[#This Row],['# Books]]</f>
        <v>0</v>
      </c>
      <c r="AE1571" s="104">
        <f>Table1[[#This Row],[QTY]]*Table1[[#This Row],[S&amp;L Price]]</f>
        <v>0</v>
      </c>
    </row>
    <row r="1572" spans="1:31" ht="18" customHeight="1" x14ac:dyDescent="0.25">
      <c r="A1572" s="86"/>
      <c r="B1572" s="87"/>
      <c r="C1572" s="88">
        <v>22</v>
      </c>
      <c r="D1572" s="89" t="s">
        <v>3604</v>
      </c>
      <c r="E1572" s="90">
        <v>1</v>
      </c>
      <c r="F1572" s="91" t="s">
        <v>3625</v>
      </c>
      <c r="G1572" s="89" t="s">
        <v>0</v>
      </c>
      <c r="H1572" s="89"/>
      <c r="I1572" s="92" t="s">
        <v>3626</v>
      </c>
      <c r="J1572" s="93">
        <v>2017</v>
      </c>
      <c r="K1572" s="94" t="s">
        <v>1409</v>
      </c>
      <c r="L1572" s="91" t="s">
        <v>318</v>
      </c>
      <c r="M1572" s="91" t="s">
        <v>185</v>
      </c>
      <c r="N1572" s="96" t="s">
        <v>491</v>
      </c>
      <c r="O1572" s="96" t="s">
        <v>3627</v>
      </c>
      <c r="P1572" s="92" t="s">
        <v>8824</v>
      </c>
      <c r="Q1572" s="92" t="s">
        <v>8825</v>
      </c>
      <c r="R1572" s="92"/>
      <c r="S1572" s="92"/>
      <c r="T1572" s="92" t="s">
        <v>25</v>
      </c>
      <c r="U1572" s="92"/>
      <c r="V1572" s="91" t="s">
        <v>7</v>
      </c>
      <c r="W1572" s="91" t="s">
        <v>279</v>
      </c>
      <c r="X1572" s="98" t="s">
        <v>3628</v>
      </c>
      <c r="Y1572" s="91" t="s">
        <v>395</v>
      </c>
      <c r="Z1572" s="99">
        <v>22.6</v>
      </c>
      <c r="AA1572" s="100">
        <v>16.95</v>
      </c>
      <c r="AB1572" s="101" t="s">
        <v>3629</v>
      </c>
      <c r="AC1572" s="102" t="s">
        <v>637</v>
      </c>
      <c r="AD1572" s="103">
        <f>Table1[[#This Row],[QTY]]*Table1[[#This Row],['# Books]]</f>
        <v>0</v>
      </c>
      <c r="AE1572" s="104">
        <f>Table1[[#This Row],[QTY]]*Table1[[#This Row],[S&amp;L Price]]</f>
        <v>0</v>
      </c>
    </row>
    <row r="1573" spans="1:31" ht="18" hidden="1" customHeight="1" x14ac:dyDescent="0.25">
      <c r="A1573" s="86"/>
      <c r="B1573" s="87"/>
      <c r="C1573" s="88">
        <v>22</v>
      </c>
      <c r="D1573" s="89" t="s">
        <v>3604</v>
      </c>
      <c r="E1573" s="90">
        <v>1</v>
      </c>
      <c r="F1573" s="91" t="s">
        <v>3625</v>
      </c>
      <c r="G1573" s="89" t="s">
        <v>3</v>
      </c>
      <c r="H1573" s="89"/>
      <c r="I1573" s="92" t="s">
        <v>3630</v>
      </c>
      <c r="J1573" s="93">
        <v>2017</v>
      </c>
      <c r="K1573" s="94" t="s">
        <v>1409</v>
      </c>
      <c r="L1573" s="91"/>
      <c r="M1573" s="91"/>
      <c r="N1573" s="96" t="s">
        <v>491</v>
      </c>
      <c r="O1573" s="96" t="s">
        <v>3627</v>
      </c>
      <c r="P1573" s="92" t="s">
        <v>8824</v>
      </c>
      <c r="Q1573" s="92" t="s">
        <v>8825</v>
      </c>
      <c r="R1573" s="92"/>
      <c r="S1573" s="92"/>
      <c r="T1573" s="92" t="s">
        <v>25</v>
      </c>
      <c r="U1573" s="92"/>
      <c r="V1573" s="91" t="s">
        <v>7</v>
      </c>
      <c r="W1573" s="91" t="s">
        <v>279</v>
      </c>
      <c r="X1573" s="98" t="s">
        <v>3628</v>
      </c>
      <c r="Y1573" s="91" t="s">
        <v>395</v>
      </c>
      <c r="Z1573" s="99">
        <v>22.6</v>
      </c>
      <c r="AA1573" s="100">
        <v>16.95</v>
      </c>
      <c r="AB1573" s="101" t="s">
        <v>3629</v>
      </c>
      <c r="AC1573" s="102" t="s">
        <v>637</v>
      </c>
      <c r="AD1573" s="103">
        <f>Table1[[#This Row],[QTY]]*Table1[[#This Row],['# Books]]</f>
        <v>0</v>
      </c>
      <c r="AE1573" s="104">
        <f>Table1[[#This Row],[QTY]]*Table1[[#This Row],[S&amp;L Price]]</f>
        <v>0</v>
      </c>
    </row>
    <row r="1574" spans="1:31" ht="18" customHeight="1" x14ac:dyDescent="0.25">
      <c r="A1574" s="86"/>
      <c r="B1574" s="87"/>
      <c r="C1574" s="88">
        <v>22</v>
      </c>
      <c r="D1574" s="89" t="s">
        <v>3604</v>
      </c>
      <c r="E1574" s="90">
        <v>1</v>
      </c>
      <c r="F1574" s="91" t="s">
        <v>3631</v>
      </c>
      <c r="G1574" s="89" t="s">
        <v>0</v>
      </c>
      <c r="H1574" s="89"/>
      <c r="I1574" s="92" t="s">
        <v>3632</v>
      </c>
      <c r="J1574" s="93">
        <v>2017</v>
      </c>
      <c r="K1574" s="94" t="s">
        <v>1409</v>
      </c>
      <c r="L1574" s="91" t="s">
        <v>318</v>
      </c>
      <c r="M1574" s="91" t="s">
        <v>185</v>
      </c>
      <c r="N1574" s="96" t="s">
        <v>491</v>
      </c>
      <c r="O1574" s="96" t="s">
        <v>3633</v>
      </c>
      <c r="P1574" s="92" t="s">
        <v>8824</v>
      </c>
      <c r="Q1574" s="92" t="s">
        <v>8825</v>
      </c>
      <c r="R1574" s="92"/>
      <c r="S1574" s="92"/>
      <c r="T1574" s="92" t="s">
        <v>25</v>
      </c>
      <c r="U1574" s="92" t="s">
        <v>3759</v>
      </c>
      <c r="V1574" s="91" t="s">
        <v>7</v>
      </c>
      <c r="W1574" s="91" t="s">
        <v>279</v>
      </c>
      <c r="X1574" s="98" t="s">
        <v>3634</v>
      </c>
      <c r="Y1574" s="91" t="s">
        <v>395</v>
      </c>
      <c r="Z1574" s="99">
        <v>22.6</v>
      </c>
      <c r="AA1574" s="100">
        <v>16.95</v>
      </c>
      <c r="AB1574" s="101" t="s">
        <v>3635</v>
      </c>
      <c r="AC1574" s="102" t="s">
        <v>637</v>
      </c>
      <c r="AD1574" s="103">
        <f>Table1[[#This Row],[QTY]]*Table1[[#This Row],['# Books]]</f>
        <v>0</v>
      </c>
      <c r="AE1574" s="104">
        <f>Table1[[#This Row],[QTY]]*Table1[[#This Row],[S&amp;L Price]]</f>
        <v>0</v>
      </c>
    </row>
    <row r="1575" spans="1:31" ht="18" hidden="1" customHeight="1" x14ac:dyDescent="0.25">
      <c r="A1575" s="86"/>
      <c r="B1575" s="87"/>
      <c r="C1575" s="88">
        <v>22</v>
      </c>
      <c r="D1575" s="89" t="s">
        <v>3604</v>
      </c>
      <c r="E1575" s="90">
        <v>1</v>
      </c>
      <c r="F1575" s="91" t="s">
        <v>3631</v>
      </c>
      <c r="G1575" s="89" t="s">
        <v>3</v>
      </c>
      <c r="H1575" s="89"/>
      <c r="I1575" s="92" t="s">
        <v>3636</v>
      </c>
      <c r="J1575" s="93">
        <v>2017</v>
      </c>
      <c r="K1575" s="94" t="s">
        <v>1409</v>
      </c>
      <c r="L1575" s="91"/>
      <c r="M1575" s="91"/>
      <c r="N1575" s="96" t="s">
        <v>491</v>
      </c>
      <c r="O1575" s="96" t="s">
        <v>3633</v>
      </c>
      <c r="P1575" s="92" t="s">
        <v>8824</v>
      </c>
      <c r="Q1575" s="92" t="s">
        <v>8825</v>
      </c>
      <c r="R1575" s="92"/>
      <c r="S1575" s="92"/>
      <c r="T1575" s="92" t="s">
        <v>25</v>
      </c>
      <c r="U1575" s="92" t="s">
        <v>3759</v>
      </c>
      <c r="V1575" s="91" t="s">
        <v>7</v>
      </c>
      <c r="W1575" s="91" t="s">
        <v>279</v>
      </c>
      <c r="X1575" s="98" t="s">
        <v>3634</v>
      </c>
      <c r="Y1575" s="91" t="s">
        <v>395</v>
      </c>
      <c r="Z1575" s="99">
        <v>22.6</v>
      </c>
      <c r="AA1575" s="100">
        <v>16.95</v>
      </c>
      <c r="AB1575" s="101" t="s">
        <v>3635</v>
      </c>
      <c r="AC1575" s="102" t="s">
        <v>637</v>
      </c>
      <c r="AD1575" s="103">
        <f>Table1[[#This Row],[QTY]]*Table1[[#This Row],['# Books]]</f>
        <v>0</v>
      </c>
      <c r="AE1575" s="104">
        <f>Table1[[#This Row],[QTY]]*Table1[[#This Row],[S&amp;L Price]]</f>
        <v>0</v>
      </c>
    </row>
    <row r="1576" spans="1:31" ht="18" customHeight="1" x14ac:dyDescent="0.25">
      <c r="A1576" s="86"/>
      <c r="B1576" s="87"/>
      <c r="C1576" s="88">
        <v>22</v>
      </c>
      <c r="D1576" s="89" t="s">
        <v>3604</v>
      </c>
      <c r="E1576" s="90">
        <v>1</v>
      </c>
      <c r="F1576" s="91" t="s">
        <v>3637</v>
      </c>
      <c r="G1576" s="89" t="s">
        <v>0</v>
      </c>
      <c r="H1576" s="89"/>
      <c r="I1576" s="92" t="s">
        <v>3638</v>
      </c>
      <c r="J1576" s="93">
        <v>2017</v>
      </c>
      <c r="K1576" s="94" t="s">
        <v>1409</v>
      </c>
      <c r="L1576" s="91" t="s">
        <v>318</v>
      </c>
      <c r="M1576" s="91" t="s">
        <v>185</v>
      </c>
      <c r="N1576" s="96" t="s">
        <v>491</v>
      </c>
      <c r="O1576" s="96" t="s">
        <v>3639</v>
      </c>
      <c r="P1576" s="92" t="s">
        <v>8824</v>
      </c>
      <c r="Q1576" s="92" t="s">
        <v>8825</v>
      </c>
      <c r="R1576" s="92"/>
      <c r="S1576" s="92"/>
      <c r="T1576" s="92" t="s">
        <v>25</v>
      </c>
      <c r="U1576" s="92"/>
      <c r="V1576" s="91" t="s">
        <v>7</v>
      </c>
      <c r="W1576" s="91" t="s">
        <v>279</v>
      </c>
      <c r="X1576" s="98" t="s">
        <v>3640</v>
      </c>
      <c r="Y1576" s="91" t="s">
        <v>395</v>
      </c>
      <c r="Z1576" s="99">
        <v>22.6</v>
      </c>
      <c r="AA1576" s="100">
        <v>16.95</v>
      </c>
      <c r="AB1576" s="101" t="s">
        <v>3641</v>
      </c>
      <c r="AC1576" s="102" t="s">
        <v>637</v>
      </c>
      <c r="AD1576" s="103">
        <f>Table1[[#This Row],[QTY]]*Table1[[#This Row],['# Books]]</f>
        <v>0</v>
      </c>
      <c r="AE1576" s="104">
        <f>Table1[[#This Row],[QTY]]*Table1[[#This Row],[S&amp;L Price]]</f>
        <v>0</v>
      </c>
    </row>
    <row r="1577" spans="1:31" ht="18" hidden="1" customHeight="1" x14ac:dyDescent="0.25">
      <c r="A1577" s="86"/>
      <c r="B1577" s="87"/>
      <c r="C1577" s="88">
        <v>22</v>
      </c>
      <c r="D1577" s="89" t="s">
        <v>3604</v>
      </c>
      <c r="E1577" s="90">
        <v>1</v>
      </c>
      <c r="F1577" s="91" t="s">
        <v>3637</v>
      </c>
      <c r="G1577" s="89" t="s">
        <v>3</v>
      </c>
      <c r="H1577" s="89"/>
      <c r="I1577" s="92" t="s">
        <v>3642</v>
      </c>
      <c r="J1577" s="93">
        <v>2017</v>
      </c>
      <c r="K1577" s="94" t="s">
        <v>1409</v>
      </c>
      <c r="L1577" s="91"/>
      <c r="M1577" s="91"/>
      <c r="N1577" s="96" t="s">
        <v>491</v>
      </c>
      <c r="O1577" s="96" t="s">
        <v>3639</v>
      </c>
      <c r="P1577" s="92" t="s">
        <v>8824</v>
      </c>
      <c r="Q1577" s="92" t="s">
        <v>8825</v>
      </c>
      <c r="R1577" s="92"/>
      <c r="S1577" s="92"/>
      <c r="T1577" s="92" t="s">
        <v>25</v>
      </c>
      <c r="U1577" s="92"/>
      <c r="V1577" s="91" t="s">
        <v>7</v>
      </c>
      <c r="W1577" s="91" t="s">
        <v>279</v>
      </c>
      <c r="X1577" s="98" t="s">
        <v>3640</v>
      </c>
      <c r="Y1577" s="91" t="s">
        <v>395</v>
      </c>
      <c r="Z1577" s="99">
        <v>22.6</v>
      </c>
      <c r="AA1577" s="100">
        <v>16.95</v>
      </c>
      <c r="AB1577" s="101" t="s">
        <v>3641</v>
      </c>
      <c r="AC1577" s="102" t="s">
        <v>637</v>
      </c>
      <c r="AD1577" s="103">
        <f>Table1[[#This Row],[QTY]]*Table1[[#This Row],['# Books]]</f>
        <v>0</v>
      </c>
      <c r="AE1577" s="104">
        <f>Table1[[#This Row],[QTY]]*Table1[[#This Row],[S&amp;L Price]]</f>
        <v>0</v>
      </c>
    </row>
    <row r="1578" spans="1:31" ht="18" hidden="1" customHeight="1" x14ac:dyDescent="0.25">
      <c r="A1578" s="86"/>
      <c r="B1578" s="87"/>
      <c r="C1578" s="88">
        <v>23</v>
      </c>
      <c r="D1578" s="89" t="s">
        <v>3572</v>
      </c>
      <c r="E1578" s="90">
        <v>6</v>
      </c>
      <c r="F1578" s="91" t="s">
        <v>3572</v>
      </c>
      <c r="G1578" s="89" t="s">
        <v>9</v>
      </c>
      <c r="H1578" s="89"/>
      <c r="I1578" s="92" t="s">
        <v>3573</v>
      </c>
      <c r="J1578" s="93">
        <v>2015</v>
      </c>
      <c r="K1578" s="94" t="s">
        <v>1415</v>
      </c>
      <c r="L1578" s="91" t="s">
        <v>318</v>
      </c>
      <c r="M1578" s="91" t="s">
        <v>185</v>
      </c>
      <c r="N1578" s="96"/>
      <c r="O1578" s="96"/>
      <c r="P1578" s="92"/>
      <c r="Q1578" s="92"/>
      <c r="R1578" s="92"/>
      <c r="S1578" s="92"/>
      <c r="T1578" s="92"/>
      <c r="U1578" s="92"/>
      <c r="V1578" s="91" t="s">
        <v>7</v>
      </c>
      <c r="W1578" s="91" t="s">
        <v>279</v>
      </c>
      <c r="X1578" s="98" t="s">
        <v>9565</v>
      </c>
      <c r="Y1578" s="91" t="s">
        <v>395</v>
      </c>
      <c r="Z1578" s="99">
        <v>135.6</v>
      </c>
      <c r="AA1578" s="100">
        <v>101.7</v>
      </c>
      <c r="AB1578" s="101"/>
      <c r="AC1578" s="102" t="s">
        <v>637</v>
      </c>
      <c r="AD1578" s="103">
        <f>Table1[[#This Row],[QTY]]*Table1[[#This Row],['# Books]]</f>
        <v>0</v>
      </c>
      <c r="AE1578" s="104">
        <f>Table1[[#This Row],[QTY]]*Table1[[#This Row],[S&amp;L Price]]</f>
        <v>0</v>
      </c>
    </row>
    <row r="1579" spans="1:31" ht="18" customHeight="1" x14ac:dyDescent="0.25">
      <c r="A1579" s="86"/>
      <c r="B1579" s="87"/>
      <c r="C1579" s="88">
        <v>23</v>
      </c>
      <c r="D1579" s="89" t="s">
        <v>3572</v>
      </c>
      <c r="E1579" s="90">
        <v>1</v>
      </c>
      <c r="F1579" s="91" t="s">
        <v>3574</v>
      </c>
      <c r="G1579" s="89" t="s">
        <v>0</v>
      </c>
      <c r="H1579" s="89"/>
      <c r="I1579" s="92" t="s">
        <v>3575</v>
      </c>
      <c r="J1579" s="93">
        <v>2015</v>
      </c>
      <c r="K1579" s="94" t="s">
        <v>1415</v>
      </c>
      <c r="L1579" s="91" t="s">
        <v>318</v>
      </c>
      <c r="M1579" s="91" t="s">
        <v>185</v>
      </c>
      <c r="N1579" s="96" t="s">
        <v>491</v>
      </c>
      <c r="O1579" s="96" t="s">
        <v>3576</v>
      </c>
      <c r="P1579" s="92" t="s">
        <v>8824</v>
      </c>
      <c r="Q1579" s="92" t="s">
        <v>8825</v>
      </c>
      <c r="R1579" s="92"/>
      <c r="S1579" s="92"/>
      <c r="T1579" s="92" t="s">
        <v>25</v>
      </c>
      <c r="U1579" s="92"/>
      <c r="V1579" s="91" t="s">
        <v>7</v>
      </c>
      <c r="W1579" s="91" t="s">
        <v>279</v>
      </c>
      <c r="X1579" s="98" t="s">
        <v>3577</v>
      </c>
      <c r="Y1579" s="91" t="s">
        <v>395</v>
      </c>
      <c r="Z1579" s="99">
        <v>22.6</v>
      </c>
      <c r="AA1579" s="100">
        <v>16.95</v>
      </c>
      <c r="AB1579" s="101" t="s">
        <v>3578</v>
      </c>
      <c r="AC1579" s="102" t="s">
        <v>637</v>
      </c>
      <c r="AD1579" s="103">
        <f>Table1[[#This Row],[QTY]]*Table1[[#This Row],['# Books]]</f>
        <v>0</v>
      </c>
      <c r="AE1579" s="104">
        <f>Table1[[#This Row],[QTY]]*Table1[[#This Row],[S&amp;L Price]]</f>
        <v>0</v>
      </c>
    </row>
    <row r="1580" spans="1:31" ht="18" hidden="1" customHeight="1" x14ac:dyDescent="0.25">
      <c r="A1580" s="86"/>
      <c r="B1580" s="87"/>
      <c r="C1580" s="88">
        <v>23</v>
      </c>
      <c r="D1580" s="89" t="s">
        <v>3572</v>
      </c>
      <c r="E1580" s="90">
        <v>1</v>
      </c>
      <c r="F1580" s="91" t="s">
        <v>3574</v>
      </c>
      <c r="G1580" s="89" t="s">
        <v>3</v>
      </c>
      <c r="H1580" s="89"/>
      <c r="I1580" s="92" t="s">
        <v>3579</v>
      </c>
      <c r="J1580" s="93">
        <v>2015</v>
      </c>
      <c r="K1580" s="94" t="s">
        <v>1415</v>
      </c>
      <c r="L1580" s="91"/>
      <c r="M1580" s="91"/>
      <c r="N1580" s="96" t="s">
        <v>491</v>
      </c>
      <c r="O1580" s="96" t="s">
        <v>3576</v>
      </c>
      <c r="P1580" s="92" t="s">
        <v>8824</v>
      </c>
      <c r="Q1580" s="92" t="s">
        <v>8825</v>
      </c>
      <c r="R1580" s="92"/>
      <c r="S1580" s="92"/>
      <c r="T1580" s="92" t="s">
        <v>25</v>
      </c>
      <c r="U1580" s="92"/>
      <c r="V1580" s="91" t="s">
        <v>7</v>
      </c>
      <c r="W1580" s="91" t="s">
        <v>279</v>
      </c>
      <c r="X1580" s="98" t="s">
        <v>3577</v>
      </c>
      <c r="Y1580" s="91" t="s">
        <v>395</v>
      </c>
      <c r="Z1580" s="99">
        <v>22.6</v>
      </c>
      <c r="AA1580" s="100">
        <v>16.95</v>
      </c>
      <c r="AB1580" s="101" t="s">
        <v>3578</v>
      </c>
      <c r="AC1580" s="102" t="s">
        <v>637</v>
      </c>
      <c r="AD1580" s="103">
        <f>Table1[[#This Row],[QTY]]*Table1[[#This Row],['# Books]]</f>
        <v>0</v>
      </c>
      <c r="AE1580" s="104">
        <f>Table1[[#This Row],[QTY]]*Table1[[#This Row],[S&amp;L Price]]</f>
        <v>0</v>
      </c>
    </row>
    <row r="1581" spans="1:31" ht="18" customHeight="1" x14ac:dyDescent="0.25">
      <c r="A1581" s="86"/>
      <c r="B1581" s="87"/>
      <c r="C1581" s="88">
        <v>23</v>
      </c>
      <c r="D1581" s="89" t="s">
        <v>3572</v>
      </c>
      <c r="E1581" s="90">
        <v>1</v>
      </c>
      <c r="F1581" s="91" t="s">
        <v>3580</v>
      </c>
      <c r="G1581" s="89" t="s">
        <v>0</v>
      </c>
      <c r="H1581" s="89"/>
      <c r="I1581" s="92" t="s">
        <v>3581</v>
      </c>
      <c r="J1581" s="93">
        <v>2015</v>
      </c>
      <c r="K1581" s="94" t="s">
        <v>1415</v>
      </c>
      <c r="L1581" s="91" t="s">
        <v>318</v>
      </c>
      <c r="M1581" s="91" t="s">
        <v>185</v>
      </c>
      <c r="N1581" s="96" t="s">
        <v>491</v>
      </c>
      <c r="O1581" s="96" t="s">
        <v>3576</v>
      </c>
      <c r="P1581" s="92" t="s">
        <v>8824</v>
      </c>
      <c r="Q1581" s="92" t="s">
        <v>8825</v>
      </c>
      <c r="R1581" s="92"/>
      <c r="S1581" s="92"/>
      <c r="T1581" s="92" t="s">
        <v>25</v>
      </c>
      <c r="U1581" s="92"/>
      <c r="V1581" s="91" t="s">
        <v>7</v>
      </c>
      <c r="W1581" s="91" t="s">
        <v>279</v>
      </c>
      <c r="X1581" s="98" t="s">
        <v>3582</v>
      </c>
      <c r="Y1581" s="91" t="s">
        <v>395</v>
      </c>
      <c r="Z1581" s="99">
        <v>22.6</v>
      </c>
      <c r="AA1581" s="100">
        <v>16.95</v>
      </c>
      <c r="AB1581" s="101" t="s">
        <v>3583</v>
      </c>
      <c r="AC1581" s="102" t="s">
        <v>637</v>
      </c>
      <c r="AD1581" s="103">
        <f>Table1[[#This Row],[QTY]]*Table1[[#This Row],['# Books]]</f>
        <v>0</v>
      </c>
      <c r="AE1581" s="104">
        <f>Table1[[#This Row],[QTY]]*Table1[[#This Row],[S&amp;L Price]]</f>
        <v>0</v>
      </c>
    </row>
    <row r="1582" spans="1:31" ht="18" hidden="1" customHeight="1" x14ac:dyDescent="0.25">
      <c r="A1582" s="86"/>
      <c r="B1582" s="87"/>
      <c r="C1582" s="88">
        <v>23</v>
      </c>
      <c r="D1582" s="89" t="s">
        <v>3572</v>
      </c>
      <c r="E1582" s="90">
        <v>1</v>
      </c>
      <c r="F1582" s="91" t="s">
        <v>3580</v>
      </c>
      <c r="G1582" s="89" t="s">
        <v>3</v>
      </c>
      <c r="H1582" s="89"/>
      <c r="I1582" s="92" t="s">
        <v>3584</v>
      </c>
      <c r="J1582" s="93">
        <v>2015</v>
      </c>
      <c r="K1582" s="94" t="s">
        <v>1415</v>
      </c>
      <c r="L1582" s="91"/>
      <c r="M1582" s="91"/>
      <c r="N1582" s="96" t="s">
        <v>491</v>
      </c>
      <c r="O1582" s="96" t="s">
        <v>3576</v>
      </c>
      <c r="P1582" s="92" t="s">
        <v>8824</v>
      </c>
      <c r="Q1582" s="92" t="s">
        <v>8825</v>
      </c>
      <c r="R1582" s="92"/>
      <c r="S1582" s="92"/>
      <c r="T1582" s="92" t="s">
        <v>25</v>
      </c>
      <c r="U1582" s="92"/>
      <c r="V1582" s="91" t="s">
        <v>7</v>
      </c>
      <c r="W1582" s="91" t="s">
        <v>279</v>
      </c>
      <c r="X1582" s="98" t="s">
        <v>3582</v>
      </c>
      <c r="Y1582" s="91" t="s">
        <v>395</v>
      </c>
      <c r="Z1582" s="99">
        <v>22.6</v>
      </c>
      <c r="AA1582" s="100">
        <v>16.95</v>
      </c>
      <c r="AB1582" s="101" t="s">
        <v>3583</v>
      </c>
      <c r="AC1582" s="102" t="s">
        <v>637</v>
      </c>
      <c r="AD1582" s="103">
        <f>Table1[[#This Row],[QTY]]*Table1[[#This Row],['# Books]]</f>
        <v>0</v>
      </c>
      <c r="AE1582" s="104">
        <f>Table1[[#This Row],[QTY]]*Table1[[#This Row],[S&amp;L Price]]</f>
        <v>0</v>
      </c>
    </row>
    <row r="1583" spans="1:31" ht="18" customHeight="1" x14ac:dyDescent="0.25">
      <c r="A1583" s="86"/>
      <c r="B1583" s="87"/>
      <c r="C1583" s="88">
        <v>23</v>
      </c>
      <c r="D1583" s="89" t="s">
        <v>3572</v>
      </c>
      <c r="E1583" s="90">
        <v>1</v>
      </c>
      <c r="F1583" s="91" t="s">
        <v>3585</v>
      </c>
      <c r="G1583" s="89" t="s">
        <v>0</v>
      </c>
      <c r="H1583" s="89"/>
      <c r="I1583" s="92" t="s">
        <v>3586</v>
      </c>
      <c r="J1583" s="93">
        <v>2015</v>
      </c>
      <c r="K1583" s="94" t="s">
        <v>1415</v>
      </c>
      <c r="L1583" s="91" t="s">
        <v>318</v>
      </c>
      <c r="M1583" s="91" t="s">
        <v>185</v>
      </c>
      <c r="N1583" s="96" t="s">
        <v>491</v>
      </c>
      <c r="O1583" s="96" t="s">
        <v>3576</v>
      </c>
      <c r="P1583" s="92" t="s">
        <v>8824</v>
      </c>
      <c r="Q1583" s="92" t="s">
        <v>8825</v>
      </c>
      <c r="R1583" s="92"/>
      <c r="S1583" s="92"/>
      <c r="T1583" s="92" t="s">
        <v>25</v>
      </c>
      <c r="U1583" s="92"/>
      <c r="V1583" s="91" t="s">
        <v>7</v>
      </c>
      <c r="W1583" s="91" t="s">
        <v>279</v>
      </c>
      <c r="X1583" s="98" t="s">
        <v>3587</v>
      </c>
      <c r="Y1583" s="91" t="s">
        <v>395</v>
      </c>
      <c r="Z1583" s="99">
        <v>22.6</v>
      </c>
      <c r="AA1583" s="100">
        <v>16.95</v>
      </c>
      <c r="AB1583" s="101" t="s">
        <v>3588</v>
      </c>
      <c r="AC1583" s="102" t="s">
        <v>637</v>
      </c>
      <c r="AD1583" s="103">
        <f>Table1[[#This Row],[QTY]]*Table1[[#This Row],['# Books]]</f>
        <v>0</v>
      </c>
      <c r="AE1583" s="104">
        <f>Table1[[#This Row],[QTY]]*Table1[[#This Row],[S&amp;L Price]]</f>
        <v>0</v>
      </c>
    </row>
    <row r="1584" spans="1:31" ht="18" hidden="1" customHeight="1" x14ac:dyDescent="0.25">
      <c r="A1584" s="86"/>
      <c r="B1584" s="87"/>
      <c r="C1584" s="88">
        <v>23</v>
      </c>
      <c r="D1584" s="89" t="s">
        <v>3572</v>
      </c>
      <c r="E1584" s="90">
        <v>1</v>
      </c>
      <c r="F1584" s="91" t="s">
        <v>3585</v>
      </c>
      <c r="G1584" s="89" t="s">
        <v>3</v>
      </c>
      <c r="H1584" s="89"/>
      <c r="I1584" s="92" t="s">
        <v>3589</v>
      </c>
      <c r="J1584" s="93">
        <v>2015</v>
      </c>
      <c r="K1584" s="94" t="s">
        <v>1415</v>
      </c>
      <c r="L1584" s="91"/>
      <c r="M1584" s="91"/>
      <c r="N1584" s="96" t="s">
        <v>491</v>
      </c>
      <c r="O1584" s="96" t="s">
        <v>3576</v>
      </c>
      <c r="P1584" s="92" t="s">
        <v>8824</v>
      </c>
      <c r="Q1584" s="92" t="s">
        <v>8825</v>
      </c>
      <c r="R1584" s="92"/>
      <c r="S1584" s="92"/>
      <c r="T1584" s="92" t="s">
        <v>25</v>
      </c>
      <c r="U1584" s="92"/>
      <c r="V1584" s="91" t="s">
        <v>7</v>
      </c>
      <c r="W1584" s="91" t="s">
        <v>279</v>
      </c>
      <c r="X1584" s="98" t="s">
        <v>3587</v>
      </c>
      <c r="Y1584" s="91" t="s">
        <v>395</v>
      </c>
      <c r="Z1584" s="99">
        <v>22.6</v>
      </c>
      <c r="AA1584" s="100">
        <v>16.95</v>
      </c>
      <c r="AB1584" s="101" t="s">
        <v>3588</v>
      </c>
      <c r="AC1584" s="102" t="s">
        <v>637</v>
      </c>
      <c r="AD1584" s="103">
        <f>Table1[[#This Row],[QTY]]*Table1[[#This Row],['# Books]]</f>
        <v>0</v>
      </c>
      <c r="AE1584" s="104">
        <f>Table1[[#This Row],[QTY]]*Table1[[#This Row],[S&amp;L Price]]</f>
        <v>0</v>
      </c>
    </row>
    <row r="1585" spans="1:31" ht="18" customHeight="1" x14ac:dyDescent="0.25">
      <c r="A1585" s="86"/>
      <c r="B1585" s="87"/>
      <c r="C1585" s="88">
        <v>23</v>
      </c>
      <c r="D1585" s="89" t="s">
        <v>3572</v>
      </c>
      <c r="E1585" s="90">
        <v>1</v>
      </c>
      <c r="F1585" s="91" t="s">
        <v>3590</v>
      </c>
      <c r="G1585" s="89" t="s">
        <v>0</v>
      </c>
      <c r="H1585" s="89"/>
      <c r="I1585" s="92" t="s">
        <v>3591</v>
      </c>
      <c r="J1585" s="93">
        <v>2015</v>
      </c>
      <c r="K1585" s="94" t="s">
        <v>1415</v>
      </c>
      <c r="L1585" s="91" t="s">
        <v>318</v>
      </c>
      <c r="M1585" s="91" t="s">
        <v>185</v>
      </c>
      <c r="N1585" s="96" t="s">
        <v>491</v>
      </c>
      <c r="O1585" s="96" t="s">
        <v>3576</v>
      </c>
      <c r="P1585" s="92" t="s">
        <v>8824</v>
      </c>
      <c r="Q1585" s="92" t="s">
        <v>8825</v>
      </c>
      <c r="R1585" s="92"/>
      <c r="S1585" s="92"/>
      <c r="T1585" s="92" t="s">
        <v>25</v>
      </c>
      <c r="U1585" s="92"/>
      <c r="V1585" s="91" t="s">
        <v>7</v>
      </c>
      <c r="W1585" s="91" t="s">
        <v>279</v>
      </c>
      <c r="X1585" s="98" t="s">
        <v>3592</v>
      </c>
      <c r="Y1585" s="91" t="s">
        <v>395</v>
      </c>
      <c r="Z1585" s="99">
        <v>22.6</v>
      </c>
      <c r="AA1585" s="100">
        <v>16.95</v>
      </c>
      <c r="AB1585" s="101" t="s">
        <v>3593</v>
      </c>
      <c r="AC1585" s="102" t="s">
        <v>637</v>
      </c>
      <c r="AD1585" s="103">
        <f>Table1[[#This Row],[QTY]]*Table1[[#This Row],['# Books]]</f>
        <v>0</v>
      </c>
      <c r="AE1585" s="104">
        <f>Table1[[#This Row],[QTY]]*Table1[[#This Row],[S&amp;L Price]]</f>
        <v>0</v>
      </c>
    </row>
    <row r="1586" spans="1:31" ht="18" hidden="1" customHeight="1" x14ac:dyDescent="0.25">
      <c r="A1586" s="86"/>
      <c r="B1586" s="87"/>
      <c r="C1586" s="88">
        <v>23</v>
      </c>
      <c r="D1586" s="89" t="s">
        <v>3572</v>
      </c>
      <c r="E1586" s="90">
        <v>1</v>
      </c>
      <c r="F1586" s="91" t="s">
        <v>3590</v>
      </c>
      <c r="G1586" s="89" t="s">
        <v>3</v>
      </c>
      <c r="H1586" s="89"/>
      <c r="I1586" s="92" t="s">
        <v>3594</v>
      </c>
      <c r="J1586" s="93">
        <v>2015</v>
      </c>
      <c r="K1586" s="94" t="s">
        <v>1415</v>
      </c>
      <c r="L1586" s="91"/>
      <c r="M1586" s="91"/>
      <c r="N1586" s="96" t="s">
        <v>491</v>
      </c>
      <c r="O1586" s="96" t="s">
        <v>3576</v>
      </c>
      <c r="P1586" s="92" t="s">
        <v>8824</v>
      </c>
      <c r="Q1586" s="92" t="s">
        <v>8825</v>
      </c>
      <c r="R1586" s="92"/>
      <c r="S1586" s="92"/>
      <c r="T1586" s="92" t="s">
        <v>25</v>
      </c>
      <c r="U1586" s="92"/>
      <c r="V1586" s="91" t="s">
        <v>7</v>
      </c>
      <c r="W1586" s="91" t="s">
        <v>279</v>
      </c>
      <c r="X1586" s="98" t="s">
        <v>3592</v>
      </c>
      <c r="Y1586" s="91" t="s">
        <v>395</v>
      </c>
      <c r="Z1586" s="99">
        <v>22.6</v>
      </c>
      <c r="AA1586" s="100">
        <v>16.95</v>
      </c>
      <c r="AB1586" s="101" t="s">
        <v>3593</v>
      </c>
      <c r="AC1586" s="102" t="s">
        <v>637</v>
      </c>
      <c r="AD1586" s="103">
        <f>Table1[[#This Row],[QTY]]*Table1[[#This Row],['# Books]]</f>
        <v>0</v>
      </c>
      <c r="AE1586" s="104">
        <f>Table1[[#This Row],[QTY]]*Table1[[#This Row],[S&amp;L Price]]</f>
        <v>0</v>
      </c>
    </row>
    <row r="1587" spans="1:31" ht="18" customHeight="1" x14ac:dyDescent="0.25">
      <c r="A1587" s="86"/>
      <c r="B1587" s="87"/>
      <c r="C1587" s="88">
        <v>23</v>
      </c>
      <c r="D1587" s="89" t="s">
        <v>3572</v>
      </c>
      <c r="E1587" s="90">
        <v>1</v>
      </c>
      <c r="F1587" s="91" t="s">
        <v>3595</v>
      </c>
      <c r="G1587" s="89" t="s">
        <v>0</v>
      </c>
      <c r="H1587" s="89"/>
      <c r="I1587" s="92" t="s">
        <v>3596</v>
      </c>
      <c r="J1587" s="93">
        <v>2015</v>
      </c>
      <c r="K1587" s="94" t="s">
        <v>1415</v>
      </c>
      <c r="L1587" s="91" t="s">
        <v>318</v>
      </c>
      <c r="M1587" s="91" t="s">
        <v>185</v>
      </c>
      <c r="N1587" s="96" t="s">
        <v>491</v>
      </c>
      <c r="O1587" s="96" t="s">
        <v>3576</v>
      </c>
      <c r="P1587" s="92" t="s">
        <v>8824</v>
      </c>
      <c r="Q1587" s="92" t="s">
        <v>8825</v>
      </c>
      <c r="R1587" s="92"/>
      <c r="S1587" s="92"/>
      <c r="T1587" s="92" t="s">
        <v>25</v>
      </c>
      <c r="U1587" s="92"/>
      <c r="V1587" s="91" t="s">
        <v>7</v>
      </c>
      <c r="W1587" s="91" t="s">
        <v>279</v>
      </c>
      <c r="X1587" s="98" t="s">
        <v>3597</v>
      </c>
      <c r="Y1587" s="91" t="s">
        <v>395</v>
      </c>
      <c r="Z1587" s="99">
        <v>22.6</v>
      </c>
      <c r="AA1587" s="100">
        <v>16.95</v>
      </c>
      <c r="AB1587" s="101" t="s">
        <v>3598</v>
      </c>
      <c r="AC1587" s="102" t="s">
        <v>637</v>
      </c>
      <c r="AD1587" s="103">
        <f>Table1[[#This Row],[QTY]]*Table1[[#This Row],['# Books]]</f>
        <v>0</v>
      </c>
      <c r="AE1587" s="104">
        <f>Table1[[#This Row],[QTY]]*Table1[[#This Row],[S&amp;L Price]]</f>
        <v>0</v>
      </c>
    </row>
    <row r="1588" spans="1:31" ht="18" hidden="1" customHeight="1" x14ac:dyDescent="0.25">
      <c r="A1588" s="86"/>
      <c r="B1588" s="87"/>
      <c r="C1588" s="88">
        <v>23</v>
      </c>
      <c r="D1588" s="89" t="s">
        <v>3572</v>
      </c>
      <c r="E1588" s="90">
        <v>1</v>
      </c>
      <c r="F1588" s="91" t="s">
        <v>3595</v>
      </c>
      <c r="G1588" s="89" t="s">
        <v>3</v>
      </c>
      <c r="H1588" s="89"/>
      <c r="I1588" s="92" t="s">
        <v>3599</v>
      </c>
      <c r="J1588" s="93">
        <v>2015</v>
      </c>
      <c r="K1588" s="94" t="s">
        <v>1415</v>
      </c>
      <c r="L1588" s="91"/>
      <c r="M1588" s="91"/>
      <c r="N1588" s="96" t="s">
        <v>491</v>
      </c>
      <c r="O1588" s="96" t="s">
        <v>3576</v>
      </c>
      <c r="P1588" s="92" t="s">
        <v>8824</v>
      </c>
      <c r="Q1588" s="92" t="s">
        <v>8825</v>
      </c>
      <c r="R1588" s="92"/>
      <c r="S1588" s="92"/>
      <c r="T1588" s="92" t="s">
        <v>25</v>
      </c>
      <c r="U1588" s="92"/>
      <c r="V1588" s="91" t="s">
        <v>7</v>
      </c>
      <c r="W1588" s="91" t="s">
        <v>279</v>
      </c>
      <c r="X1588" s="98" t="s">
        <v>3597</v>
      </c>
      <c r="Y1588" s="91" t="s">
        <v>395</v>
      </c>
      <c r="Z1588" s="99">
        <v>22.6</v>
      </c>
      <c r="AA1588" s="100">
        <v>16.95</v>
      </c>
      <c r="AB1588" s="101" t="s">
        <v>3598</v>
      </c>
      <c r="AC1588" s="102" t="s">
        <v>637</v>
      </c>
      <c r="AD1588" s="103">
        <f>Table1[[#This Row],[QTY]]*Table1[[#This Row],['# Books]]</f>
        <v>0</v>
      </c>
      <c r="AE1588" s="104">
        <f>Table1[[#This Row],[QTY]]*Table1[[#This Row],[S&amp;L Price]]</f>
        <v>0</v>
      </c>
    </row>
    <row r="1589" spans="1:31" ht="18" customHeight="1" x14ac:dyDescent="0.25">
      <c r="A1589" s="86"/>
      <c r="B1589" s="87"/>
      <c r="C1589" s="88">
        <v>23</v>
      </c>
      <c r="D1589" s="89" t="s">
        <v>3572</v>
      </c>
      <c r="E1589" s="90">
        <v>1</v>
      </c>
      <c r="F1589" s="91" t="s">
        <v>3600</v>
      </c>
      <c r="G1589" s="89" t="s">
        <v>0</v>
      </c>
      <c r="H1589" s="89"/>
      <c r="I1589" s="92" t="s">
        <v>3601</v>
      </c>
      <c r="J1589" s="93">
        <v>2015</v>
      </c>
      <c r="K1589" s="94" t="s">
        <v>1415</v>
      </c>
      <c r="L1589" s="91" t="s">
        <v>318</v>
      </c>
      <c r="M1589" s="91" t="s">
        <v>185</v>
      </c>
      <c r="N1589" s="96" t="s">
        <v>491</v>
      </c>
      <c r="O1589" s="96" t="s">
        <v>3576</v>
      </c>
      <c r="P1589" s="92" t="s">
        <v>8824</v>
      </c>
      <c r="Q1589" s="92" t="s">
        <v>8825</v>
      </c>
      <c r="R1589" s="92"/>
      <c r="S1589" s="92"/>
      <c r="T1589" s="92" t="s">
        <v>25</v>
      </c>
      <c r="U1589" s="92"/>
      <c r="V1589" s="91" t="s">
        <v>7</v>
      </c>
      <c r="W1589" s="91" t="s">
        <v>279</v>
      </c>
      <c r="X1589" s="98" t="s">
        <v>3602</v>
      </c>
      <c r="Y1589" s="91" t="s">
        <v>395</v>
      </c>
      <c r="Z1589" s="99">
        <v>22.6</v>
      </c>
      <c r="AA1589" s="100">
        <v>16.95</v>
      </c>
      <c r="AB1589" s="101" t="s">
        <v>3593</v>
      </c>
      <c r="AC1589" s="102" t="s">
        <v>637</v>
      </c>
      <c r="AD1589" s="103">
        <f>Table1[[#This Row],[QTY]]*Table1[[#This Row],['# Books]]</f>
        <v>0</v>
      </c>
      <c r="AE1589" s="104">
        <f>Table1[[#This Row],[QTY]]*Table1[[#This Row],[S&amp;L Price]]</f>
        <v>0</v>
      </c>
    </row>
    <row r="1590" spans="1:31" ht="18" hidden="1" customHeight="1" x14ac:dyDescent="0.25">
      <c r="A1590" s="86"/>
      <c r="B1590" s="87"/>
      <c r="C1590" s="88">
        <v>23</v>
      </c>
      <c r="D1590" s="89" t="s">
        <v>3572</v>
      </c>
      <c r="E1590" s="90">
        <v>1</v>
      </c>
      <c r="F1590" s="91" t="s">
        <v>3600</v>
      </c>
      <c r="G1590" s="89" t="s">
        <v>3</v>
      </c>
      <c r="H1590" s="89"/>
      <c r="I1590" s="92" t="s">
        <v>3603</v>
      </c>
      <c r="J1590" s="93">
        <v>2015</v>
      </c>
      <c r="K1590" s="94" t="s">
        <v>1415</v>
      </c>
      <c r="L1590" s="91"/>
      <c r="M1590" s="91"/>
      <c r="N1590" s="96" t="s">
        <v>491</v>
      </c>
      <c r="O1590" s="96" t="s">
        <v>3576</v>
      </c>
      <c r="P1590" s="92" t="s">
        <v>8824</v>
      </c>
      <c r="Q1590" s="92" t="s">
        <v>8825</v>
      </c>
      <c r="R1590" s="92"/>
      <c r="S1590" s="92"/>
      <c r="T1590" s="92" t="s">
        <v>25</v>
      </c>
      <c r="U1590" s="92"/>
      <c r="V1590" s="91" t="s">
        <v>7</v>
      </c>
      <c r="W1590" s="91" t="s">
        <v>279</v>
      </c>
      <c r="X1590" s="98" t="s">
        <v>3602</v>
      </c>
      <c r="Y1590" s="91" t="s">
        <v>395</v>
      </c>
      <c r="Z1590" s="99">
        <v>22.6</v>
      </c>
      <c r="AA1590" s="100">
        <v>16.95</v>
      </c>
      <c r="AB1590" s="101" t="s">
        <v>3593</v>
      </c>
      <c r="AC1590" s="102" t="s">
        <v>637</v>
      </c>
      <c r="AD1590" s="103">
        <f>Table1[[#This Row],[QTY]]*Table1[[#This Row],['# Books]]</f>
        <v>0</v>
      </c>
      <c r="AE1590" s="104">
        <f>Table1[[#This Row],[QTY]]*Table1[[#This Row],[S&amp;L Price]]</f>
        <v>0</v>
      </c>
    </row>
    <row r="1591" spans="1:31" ht="18" hidden="1" customHeight="1" x14ac:dyDescent="0.25">
      <c r="A1591" s="86"/>
      <c r="B1591" s="87"/>
      <c r="C1591" s="88">
        <v>23</v>
      </c>
      <c r="D1591" s="89" t="s">
        <v>3709</v>
      </c>
      <c r="E1591" s="90">
        <v>6</v>
      </c>
      <c r="F1591" s="91" t="s">
        <v>3709</v>
      </c>
      <c r="G1591" s="89" t="s">
        <v>9</v>
      </c>
      <c r="H1591" s="89"/>
      <c r="I1591" s="92" t="s">
        <v>3710</v>
      </c>
      <c r="J1591" s="93">
        <v>2013</v>
      </c>
      <c r="K1591" s="94" t="s">
        <v>3386</v>
      </c>
      <c r="L1591" s="91" t="s">
        <v>318</v>
      </c>
      <c r="M1591" s="91" t="s">
        <v>185</v>
      </c>
      <c r="N1591" s="96"/>
      <c r="O1591" s="96"/>
      <c r="P1591" s="92"/>
      <c r="Q1591" s="92"/>
      <c r="R1591" s="92"/>
      <c r="S1591" s="92"/>
      <c r="T1591" s="92"/>
      <c r="U1591" s="92"/>
      <c r="V1591" s="91" t="s">
        <v>7</v>
      </c>
      <c r="W1591" s="91" t="s">
        <v>279</v>
      </c>
      <c r="X1591" s="98" t="s">
        <v>3711</v>
      </c>
      <c r="Y1591" s="91" t="s">
        <v>395</v>
      </c>
      <c r="Z1591" s="99">
        <v>141.6</v>
      </c>
      <c r="AA1591" s="100">
        <v>106.2</v>
      </c>
      <c r="AB1591" s="101"/>
      <c r="AC1591" s="102" t="s">
        <v>637</v>
      </c>
      <c r="AD1591" s="103">
        <f>Table1[[#This Row],[QTY]]*Table1[[#This Row],['# Books]]</f>
        <v>0</v>
      </c>
      <c r="AE1591" s="104">
        <f>Table1[[#This Row],[QTY]]*Table1[[#This Row],[S&amp;L Price]]</f>
        <v>0</v>
      </c>
    </row>
    <row r="1592" spans="1:31" ht="18" customHeight="1" x14ac:dyDescent="0.25">
      <c r="A1592" s="86"/>
      <c r="B1592" s="87"/>
      <c r="C1592" s="88">
        <v>23</v>
      </c>
      <c r="D1592" s="89" t="s">
        <v>3709</v>
      </c>
      <c r="E1592" s="90">
        <v>1</v>
      </c>
      <c r="F1592" s="91" t="s">
        <v>3712</v>
      </c>
      <c r="G1592" s="89" t="s">
        <v>0</v>
      </c>
      <c r="H1592" s="89"/>
      <c r="I1592" s="92" t="s">
        <v>3713</v>
      </c>
      <c r="J1592" s="93">
        <v>2013</v>
      </c>
      <c r="K1592" s="94" t="s">
        <v>3386</v>
      </c>
      <c r="L1592" s="91" t="s">
        <v>318</v>
      </c>
      <c r="M1592" s="91" t="s">
        <v>185</v>
      </c>
      <c r="N1592" s="96" t="s">
        <v>491</v>
      </c>
      <c r="O1592" s="96" t="s">
        <v>3714</v>
      </c>
      <c r="P1592" s="92" t="s">
        <v>8824</v>
      </c>
      <c r="Q1592" s="92" t="s">
        <v>8825</v>
      </c>
      <c r="R1592" s="92">
        <v>3</v>
      </c>
      <c r="S1592" s="92">
        <v>4</v>
      </c>
      <c r="T1592" s="92" t="s">
        <v>25</v>
      </c>
      <c r="U1592" s="92"/>
      <c r="V1592" s="91" t="s">
        <v>7</v>
      </c>
      <c r="W1592" s="91" t="s">
        <v>279</v>
      </c>
      <c r="X1592" s="98" t="s">
        <v>3715</v>
      </c>
      <c r="Y1592" s="91" t="s">
        <v>395</v>
      </c>
      <c r="Z1592" s="99">
        <v>23.6</v>
      </c>
      <c r="AA1592" s="100">
        <v>17.7</v>
      </c>
      <c r="AB1592" s="101" t="s">
        <v>3716</v>
      </c>
      <c r="AC1592" s="102" t="s">
        <v>637</v>
      </c>
      <c r="AD1592" s="103">
        <f>Table1[[#This Row],[QTY]]*Table1[[#This Row],['# Books]]</f>
        <v>0</v>
      </c>
      <c r="AE1592" s="104">
        <f>Table1[[#This Row],[QTY]]*Table1[[#This Row],[S&amp;L Price]]</f>
        <v>0</v>
      </c>
    </row>
    <row r="1593" spans="1:31" ht="18" hidden="1" customHeight="1" x14ac:dyDescent="0.25">
      <c r="A1593" s="86"/>
      <c r="B1593" s="87"/>
      <c r="C1593" s="88">
        <v>23</v>
      </c>
      <c r="D1593" s="89" t="s">
        <v>3709</v>
      </c>
      <c r="E1593" s="90">
        <v>1</v>
      </c>
      <c r="F1593" s="91" t="s">
        <v>3712</v>
      </c>
      <c r="G1593" s="89" t="s">
        <v>3</v>
      </c>
      <c r="H1593" s="89"/>
      <c r="I1593" s="92" t="s">
        <v>3717</v>
      </c>
      <c r="J1593" s="93">
        <v>2013</v>
      </c>
      <c r="K1593" s="94" t="s">
        <v>3386</v>
      </c>
      <c r="L1593" s="91"/>
      <c r="M1593" s="91"/>
      <c r="N1593" s="96" t="s">
        <v>491</v>
      </c>
      <c r="O1593" s="96" t="s">
        <v>3714</v>
      </c>
      <c r="P1593" s="92" t="s">
        <v>8824</v>
      </c>
      <c r="Q1593" s="92" t="s">
        <v>8825</v>
      </c>
      <c r="R1593" s="92">
        <v>3</v>
      </c>
      <c r="S1593" s="92">
        <v>4</v>
      </c>
      <c r="T1593" s="92" t="s">
        <v>25</v>
      </c>
      <c r="U1593" s="92"/>
      <c r="V1593" s="91" t="s">
        <v>7</v>
      </c>
      <c r="W1593" s="91" t="s">
        <v>279</v>
      </c>
      <c r="X1593" s="98" t="s">
        <v>3715</v>
      </c>
      <c r="Y1593" s="91" t="s">
        <v>395</v>
      </c>
      <c r="Z1593" s="99">
        <v>23.6</v>
      </c>
      <c r="AA1593" s="100">
        <v>17.7</v>
      </c>
      <c r="AB1593" s="101" t="s">
        <v>3716</v>
      </c>
      <c r="AC1593" s="102" t="s">
        <v>637</v>
      </c>
      <c r="AD1593" s="103">
        <f>Table1[[#This Row],[QTY]]*Table1[[#This Row],['# Books]]</f>
        <v>0</v>
      </c>
      <c r="AE1593" s="104">
        <f>Table1[[#This Row],[QTY]]*Table1[[#This Row],[S&amp;L Price]]</f>
        <v>0</v>
      </c>
    </row>
    <row r="1594" spans="1:31" ht="18" hidden="1" customHeight="1" x14ac:dyDescent="0.25">
      <c r="A1594" s="86"/>
      <c r="B1594" s="87"/>
      <c r="C1594" s="88">
        <v>23</v>
      </c>
      <c r="D1594" s="89" t="s">
        <v>3709</v>
      </c>
      <c r="E1594" s="90">
        <v>1</v>
      </c>
      <c r="F1594" s="91" t="s">
        <v>3712</v>
      </c>
      <c r="G1594" s="89" t="s">
        <v>2</v>
      </c>
      <c r="H1594" s="89" t="s">
        <v>3718</v>
      </c>
      <c r="I1594" s="92" t="s">
        <v>3719</v>
      </c>
      <c r="J1594" s="93">
        <v>2013</v>
      </c>
      <c r="K1594" s="94" t="s">
        <v>3386</v>
      </c>
      <c r="L1594" s="91"/>
      <c r="M1594" s="91"/>
      <c r="N1594" s="96" t="s">
        <v>491</v>
      </c>
      <c r="O1594" s="96" t="s">
        <v>3714</v>
      </c>
      <c r="P1594" s="92" t="s">
        <v>8824</v>
      </c>
      <c r="Q1594" s="92" t="s">
        <v>8825</v>
      </c>
      <c r="R1594" s="92">
        <v>3</v>
      </c>
      <c r="S1594" s="92">
        <v>4</v>
      </c>
      <c r="T1594" s="92" t="s">
        <v>25</v>
      </c>
      <c r="U1594" s="92"/>
      <c r="V1594" s="91" t="s">
        <v>7</v>
      </c>
      <c r="W1594" s="91" t="s">
        <v>279</v>
      </c>
      <c r="X1594" s="98" t="s">
        <v>3715</v>
      </c>
      <c r="Y1594" s="91" t="s">
        <v>395</v>
      </c>
      <c r="Z1594" s="99">
        <v>33.25</v>
      </c>
      <c r="AA1594" s="100">
        <v>24.95</v>
      </c>
      <c r="AB1594" s="101" t="s">
        <v>3716</v>
      </c>
      <c r="AC1594" s="102" t="s">
        <v>637</v>
      </c>
      <c r="AD1594" s="103">
        <f>Table1[[#This Row],[QTY]]*Table1[[#This Row],['# Books]]</f>
        <v>0</v>
      </c>
      <c r="AE1594" s="104">
        <f>Table1[[#This Row],[QTY]]*Table1[[#This Row],[S&amp;L Price]]</f>
        <v>0</v>
      </c>
    </row>
    <row r="1595" spans="1:31" ht="18" customHeight="1" x14ac:dyDescent="0.25">
      <c r="A1595" s="86"/>
      <c r="B1595" s="87"/>
      <c r="C1595" s="88">
        <v>23</v>
      </c>
      <c r="D1595" s="89" t="s">
        <v>3709</v>
      </c>
      <c r="E1595" s="90">
        <v>1</v>
      </c>
      <c r="F1595" s="91" t="s">
        <v>3720</v>
      </c>
      <c r="G1595" s="89" t="s">
        <v>0</v>
      </c>
      <c r="H1595" s="89"/>
      <c r="I1595" s="92" t="s">
        <v>3721</v>
      </c>
      <c r="J1595" s="93">
        <v>2013</v>
      </c>
      <c r="K1595" s="94" t="s">
        <v>3386</v>
      </c>
      <c r="L1595" s="91" t="s">
        <v>318</v>
      </c>
      <c r="M1595" s="91" t="s">
        <v>185</v>
      </c>
      <c r="N1595" s="96" t="s">
        <v>491</v>
      </c>
      <c r="O1595" s="96" t="s">
        <v>3714</v>
      </c>
      <c r="P1595" s="92" t="s">
        <v>8824</v>
      </c>
      <c r="Q1595" s="92" t="s">
        <v>8825</v>
      </c>
      <c r="R1595" s="92">
        <v>3</v>
      </c>
      <c r="S1595" s="92">
        <v>4</v>
      </c>
      <c r="T1595" s="92" t="s">
        <v>25</v>
      </c>
      <c r="U1595" s="92"/>
      <c r="V1595" s="91" t="s">
        <v>7</v>
      </c>
      <c r="W1595" s="91" t="s">
        <v>279</v>
      </c>
      <c r="X1595" s="98" t="s">
        <v>3722</v>
      </c>
      <c r="Y1595" s="91" t="s">
        <v>395</v>
      </c>
      <c r="Z1595" s="99">
        <v>23.6</v>
      </c>
      <c r="AA1595" s="100">
        <v>17.7</v>
      </c>
      <c r="AB1595" s="101" t="s">
        <v>3723</v>
      </c>
      <c r="AC1595" s="102" t="s">
        <v>637</v>
      </c>
      <c r="AD1595" s="103">
        <f>Table1[[#This Row],[QTY]]*Table1[[#This Row],['# Books]]</f>
        <v>0</v>
      </c>
      <c r="AE1595" s="104">
        <f>Table1[[#This Row],[QTY]]*Table1[[#This Row],[S&amp;L Price]]</f>
        <v>0</v>
      </c>
    </row>
    <row r="1596" spans="1:31" ht="18" hidden="1" customHeight="1" x14ac:dyDescent="0.25">
      <c r="A1596" s="86"/>
      <c r="B1596" s="87"/>
      <c r="C1596" s="88">
        <v>23</v>
      </c>
      <c r="D1596" s="89" t="s">
        <v>3709</v>
      </c>
      <c r="E1596" s="90">
        <v>1</v>
      </c>
      <c r="F1596" s="91" t="s">
        <v>3720</v>
      </c>
      <c r="G1596" s="89" t="s">
        <v>3</v>
      </c>
      <c r="H1596" s="89"/>
      <c r="I1596" s="92" t="s">
        <v>3724</v>
      </c>
      <c r="J1596" s="93">
        <v>2013</v>
      </c>
      <c r="K1596" s="94" t="s">
        <v>3386</v>
      </c>
      <c r="L1596" s="91"/>
      <c r="M1596" s="91"/>
      <c r="N1596" s="96" t="s">
        <v>491</v>
      </c>
      <c r="O1596" s="96" t="s">
        <v>3714</v>
      </c>
      <c r="P1596" s="92" t="s">
        <v>8824</v>
      </c>
      <c r="Q1596" s="92" t="s">
        <v>8825</v>
      </c>
      <c r="R1596" s="92">
        <v>3</v>
      </c>
      <c r="S1596" s="92">
        <v>4</v>
      </c>
      <c r="T1596" s="92" t="s">
        <v>25</v>
      </c>
      <c r="U1596" s="92"/>
      <c r="V1596" s="91" t="s">
        <v>7</v>
      </c>
      <c r="W1596" s="91" t="s">
        <v>279</v>
      </c>
      <c r="X1596" s="98" t="s">
        <v>3722</v>
      </c>
      <c r="Y1596" s="91" t="s">
        <v>395</v>
      </c>
      <c r="Z1596" s="99">
        <v>23.6</v>
      </c>
      <c r="AA1596" s="100">
        <v>17.7</v>
      </c>
      <c r="AB1596" s="101" t="s">
        <v>3723</v>
      </c>
      <c r="AC1596" s="102" t="s">
        <v>637</v>
      </c>
      <c r="AD1596" s="103">
        <f>Table1[[#This Row],[QTY]]*Table1[[#This Row],['# Books]]</f>
        <v>0</v>
      </c>
      <c r="AE1596" s="104">
        <f>Table1[[#This Row],[QTY]]*Table1[[#This Row],[S&amp;L Price]]</f>
        <v>0</v>
      </c>
    </row>
    <row r="1597" spans="1:31" ht="18" hidden="1" customHeight="1" x14ac:dyDescent="0.25">
      <c r="A1597" s="86"/>
      <c r="B1597" s="87"/>
      <c r="C1597" s="88">
        <v>23</v>
      </c>
      <c r="D1597" s="89" t="s">
        <v>3709</v>
      </c>
      <c r="E1597" s="90">
        <v>1</v>
      </c>
      <c r="F1597" s="91" t="s">
        <v>3720</v>
      </c>
      <c r="G1597" s="89" t="s">
        <v>2</v>
      </c>
      <c r="H1597" s="89" t="s">
        <v>3718</v>
      </c>
      <c r="I1597" s="92" t="s">
        <v>3725</v>
      </c>
      <c r="J1597" s="93">
        <v>2013</v>
      </c>
      <c r="K1597" s="94" t="s">
        <v>3386</v>
      </c>
      <c r="L1597" s="91"/>
      <c r="M1597" s="91"/>
      <c r="N1597" s="96" t="s">
        <v>491</v>
      </c>
      <c r="O1597" s="96" t="s">
        <v>3714</v>
      </c>
      <c r="P1597" s="92" t="s">
        <v>8824</v>
      </c>
      <c r="Q1597" s="92" t="s">
        <v>8825</v>
      </c>
      <c r="R1597" s="92">
        <v>3</v>
      </c>
      <c r="S1597" s="92">
        <v>4</v>
      </c>
      <c r="T1597" s="92" t="s">
        <v>25</v>
      </c>
      <c r="U1597" s="92"/>
      <c r="V1597" s="91" t="s">
        <v>7</v>
      </c>
      <c r="W1597" s="91" t="s">
        <v>279</v>
      </c>
      <c r="X1597" s="98" t="s">
        <v>3722</v>
      </c>
      <c r="Y1597" s="91" t="s">
        <v>395</v>
      </c>
      <c r="Z1597" s="99">
        <v>33.25</v>
      </c>
      <c r="AA1597" s="100">
        <v>24.95</v>
      </c>
      <c r="AB1597" s="101" t="s">
        <v>3723</v>
      </c>
      <c r="AC1597" s="102" t="s">
        <v>637</v>
      </c>
      <c r="AD1597" s="103">
        <f>Table1[[#This Row],[QTY]]*Table1[[#This Row],['# Books]]</f>
        <v>0</v>
      </c>
      <c r="AE1597" s="104">
        <f>Table1[[#This Row],[QTY]]*Table1[[#This Row],[S&amp;L Price]]</f>
        <v>0</v>
      </c>
    </row>
    <row r="1598" spans="1:31" ht="18" customHeight="1" x14ac:dyDescent="0.25">
      <c r="A1598" s="86"/>
      <c r="B1598" s="87"/>
      <c r="C1598" s="88">
        <v>23</v>
      </c>
      <c r="D1598" s="89" t="s">
        <v>3709</v>
      </c>
      <c r="E1598" s="90">
        <v>1</v>
      </c>
      <c r="F1598" s="91" t="s">
        <v>3726</v>
      </c>
      <c r="G1598" s="89" t="s">
        <v>0</v>
      </c>
      <c r="H1598" s="89"/>
      <c r="I1598" s="92" t="s">
        <v>3727</v>
      </c>
      <c r="J1598" s="93">
        <v>2013</v>
      </c>
      <c r="K1598" s="94" t="s">
        <v>3386</v>
      </c>
      <c r="L1598" s="91" t="s">
        <v>318</v>
      </c>
      <c r="M1598" s="91" t="s">
        <v>185</v>
      </c>
      <c r="N1598" s="96" t="s">
        <v>491</v>
      </c>
      <c r="O1598" s="96" t="s">
        <v>3714</v>
      </c>
      <c r="P1598" s="92" t="s">
        <v>8824</v>
      </c>
      <c r="Q1598" s="92" t="s">
        <v>8825</v>
      </c>
      <c r="R1598" s="92">
        <v>3</v>
      </c>
      <c r="S1598" s="92">
        <v>4</v>
      </c>
      <c r="T1598" s="92" t="s">
        <v>25</v>
      </c>
      <c r="U1598" s="92" t="s">
        <v>3765</v>
      </c>
      <c r="V1598" s="91" t="s">
        <v>7</v>
      </c>
      <c r="W1598" s="91" t="s">
        <v>279</v>
      </c>
      <c r="X1598" s="98" t="s">
        <v>3728</v>
      </c>
      <c r="Y1598" s="91" t="s">
        <v>395</v>
      </c>
      <c r="Z1598" s="99">
        <v>23.6</v>
      </c>
      <c r="AA1598" s="100">
        <v>17.7</v>
      </c>
      <c r="AB1598" s="101" t="s">
        <v>3729</v>
      </c>
      <c r="AC1598" s="102" t="s">
        <v>637</v>
      </c>
      <c r="AD1598" s="103">
        <f>Table1[[#This Row],[QTY]]*Table1[[#This Row],['# Books]]</f>
        <v>0</v>
      </c>
      <c r="AE1598" s="104">
        <f>Table1[[#This Row],[QTY]]*Table1[[#This Row],[S&amp;L Price]]</f>
        <v>0</v>
      </c>
    </row>
    <row r="1599" spans="1:31" ht="18" hidden="1" customHeight="1" x14ac:dyDescent="0.25">
      <c r="A1599" s="86"/>
      <c r="B1599" s="87"/>
      <c r="C1599" s="88">
        <v>23</v>
      </c>
      <c r="D1599" s="89" t="s">
        <v>3709</v>
      </c>
      <c r="E1599" s="90">
        <v>1</v>
      </c>
      <c r="F1599" s="91" t="s">
        <v>3726</v>
      </c>
      <c r="G1599" s="89" t="s">
        <v>3</v>
      </c>
      <c r="H1599" s="89"/>
      <c r="I1599" s="92" t="s">
        <v>3730</v>
      </c>
      <c r="J1599" s="93">
        <v>2013</v>
      </c>
      <c r="K1599" s="94" t="s">
        <v>3386</v>
      </c>
      <c r="L1599" s="91"/>
      <c r="M1599" s="91"/>
      <c r="N1599" s="96" t="s">
        <v>491</v>
      </c>
      <c r="O1599" s="96" t="s">
        <v>3714</v>
      </c>
      <c r="P1599" s="92" t="s">
        <v>8824</v>
      </c>
      <c r="Q1599" s="92" t="s">
        <v>8825</v>
      </c>
      <c r="R1599" s="92">
        <v>3</v>
      </c>
      <c r="S1599" s="92">
        <v>4</v>
      </c>
      <c r="T1599" s="92" t="s">
        <v>25</v>
      </c>
      <c r="U1599" s="92" t="s">
        <v>3765</v>
      </c>
      <c r="V1599" s="91" t="s">
        <v>7</v>
      </c>
      <c r="W1599" s="91" t="s">
        <v>279</v>
      </c>
      <c r="X1599" s="98" t="s">
        <v>3728</v>
      </c>
      <c r="Y1599" s="91" t="s">
        <v>395</v>
      </c>
      <c r="Z1599" s="99">
        <v>23.6</v>
      </c>
      <c r="AA1599" s="100">
        <v>17.7</v>
      </c>
      <c r="AB1599" s="101" t="s">
        <v>3729</v>
      </c>
      <c r="AC1599" s="102" t="s">
        <v>637</v>
      </c>
      <c r="AD1599" s="103">
        <f>Table1[[#This Row],[QTY]]*Table1[[#This Row],['# Books]]</f>
        <v>0</v>
      </c>
      <c r="AE1599" s="104">
        <f>Table1[[#This Row],[QTY]]*Table1[[#This Row],[S&amp;L Price]]</f>
        <v>0</v>
      </c>
    </row>
    <row r="1600" spans="1:31" ht="18" hidden="1" customHeight="1" x14ac:dyDescent="0.25">
      <c r="A1600" s="86"/>
      <c r="B1600" s="87"/>
      <c r="C1600" s="88">
        <v>23</v>
      </c>
      <c r="D1600" s="89" t="s">
        <v>3709</v>
      </c>
      <c r="E1600" s="90">
        <v>1</v>
      </c>
      <c r="F1600" s="91" t="s">
        <v>3726</v>
      </c>
      <c r="G1600" s="89" t="s">
        <v>2</v>
      </c>
      <c r="H1600" s="89" t="s">
        <v>3718</v>
      </c>
      <c r="I1600" s="92" t="s">
        <v>3731</v>
      </c>
      <c r="J1600" s="93">
        <v>2013</v>
      </c>
      <c r="K1600" s="94" t="s">
        <v>3386</v>
      </c>
      <c r="L1600" s="91"/>
      <c r="M1600" s="91"/>
      <c r="N1600" s="96" t="s">
        <v>491</v>
      </c>
      <c r="O1600" s="96" t="s">
        <v>3714</v>
      </c>
      <c r="P1600" s="92" t="s">
        <v>8824</v>
      </c>
      <c r="Q1600" s="92" t="s">
        <v>8825</v>
      </c>
      <c r="R1600" s="92">
        <v>3</v>
      </c>
      <c r="S1600" s="92">
        <v>4</v>
      </c>
      <c r="T1600" s="92" t="s">
        <v>25</v>
      </c>
      <c r="U1600" s="92" t="s">
        <v>3765</v>
      </c>
      <c r="V1600" s="91" t="s">
        <v>7</v>
      </c>
      <c r="W1600" s="91" t="s">
        <v>279</v>
      </c>
      <c r="X1600" s="98" t="s">
        <v>3728</v>
      </c>
      <c r="Y1600" s="91" t="s">
        <v>395</v>
      </c>
      <c r="Z1600" s="99">
        <v>33.25</v>
      </c>
      <c r="AA1600" s="100">
        <v>24.95</v>
      </c>
      <c r="AB1600" s="101" t="s">
        <v>3729</v>
      </c>
      <c r="AC1600" s="102" t="s">
        <v>637</v>
      </c>
      <c r="AD1600" s="103">
        <f>Table1[[#This Row],[QTY]]*Table1[[#This Row],['# Books]]</f>
        <v>0</v>
      </c>
      <c r="AE1600" s="104">
        <f>Table1[[#This Row],[QTY]]*Table1[[#This Row],[S&amp;L Price]]</f>
        <v>0</v>
      </c>
    </row>
    <row r="1601" spans="1:31" ht="18" customHeight="1" x14ac:dyDescent="0.25">
      <c r="A1601" s="86"/>
      <c r="B1601" s="87"/>
      <c r="C1601" s="88">
        <v>23</v>
      </c>
      <c r="D1601" s="89" t="s">
        <v>3709</v>
      </c>
      <c r="E1601" s="90">
        <v>1</v>
      </c>
      <c r="F1601" s="91" t="s">
        <v>3732</v>
      </c>
      <c r="G1601" s="89" t="s">
        <v>0</v>
      </c>
      <c r="H1601" s="89"/>
      <c r="I1601" s="92" t="s">
        <v>3733</v>
      </c>
      <c r="J1601" s="93">
        <v>2013</v>
      </c>
      <c r="K1601" s="94" t="s">
        <v>3386</v>
      </c>
      <c r="L1601" s="91" t="s">
        <v>318</v>
      </c>
      <c r="M1601" s="91" t="s">
        <v>185</v>
      </c>
      <c r="N1601" s="96" t="s">
        <v>491</v>
      </c>
      <c r="O1601" s="96" t="s">
        <v>3714</v>
      </c>
      <c r="P1601" s="92" t="s">
        <v>8824</v>
      </c>
      <c r="Q1601" s="92" t="s">
        <v>8825</v>
      </c>
      <c r="R1601" s="92">
        <v>3</v>
      </c>
      <c r="S1601" s="92">
        <v>4</v>
      </c>
      <c r="T1601" s="92" t="s">
        <v>25</v>
      </c>
      <c r="U1601" s="92" t="s">
        <v>3344</v>
      </c>
      <c r="V1601" s="91" t="s">
        <v>7</v>
      </c>
      <c r="W1601" s="91" t="s">
        <v>279</v>
      </c>
      <c r="X1601" s="98" t="s">
        <v>3734</v>
      </c>
      <c r="Y1601" s="91" t="s">
        <v>395</v>
      </c>
      <c r="Z1601" s="99">
        <v>23.6</v>
      </c>
      <c r="AA1601" s="100">
        <v>17.7</v>
      </c>
      <c r="AB1601" s="101" t="s">
        <v>3735</v>
      </c>
      <c r="AC1601" s="102" t="s">
        <v>637</v>
      </c>
      <c r="AD1601" s="103">
        <f>Table1[[#This Row],[QTY]]*Table1[[#This Row],['# Books]]</f>
        <v>0</v>
      </c>
      <c r="AE1601" s="104">
        <f>Table1[[#This Row],[QTY]]*Table1[[#This Row],[S&amp;L Price]]</f>
        <v>0</v>
      </c>
    </row>
    <row r="1602" spans="1:31" ht="18" hidden="1" customHeight="1" x14ac:dyDescent="0.25">
      <c r="A1602" s="86"/>
      <c r="B1602" s="87"/>
      <c r="C1602" s="88">
        <v>23</v>
      </c>
      <c r="D1602" s="89" t="s">
        <v>3709</v>
      </c>
      <c r="E1602" s="90">
        <v>1</v>
      </c>
      <c r="F1602" s="91" t="s">
        <v>3732</v>
      </c>
      <c r="G1602" s="89" t="s">
        <v>3</v>
      </c>
      <c r="H1602" s="89"/>
      <c r="I1602" s="92" t="s">
        <v>3736</v>
      </c>
      <c r="J1602" s="93">
        <v>2013</v>
      </c>
      <c r="K1602" s="94" t="s">
        <v>3386</v>
      </c>
      <c r="L1602" s="91"/>
      <c r="M1602" s="91"/>
      <c r="N1602" s="96" t="s">
        <v>491</v>
      </c>
      <c r="O1602" s="96" t="s">
        <v>3714</v>
      </c>
      <c r="P1602" s="92" t="s">
        <v>8824</v>
      </c>
      <c r="Q1602" s="92" t="s">
        <v>8825</v>
      </c>
      <c r="R1602" s="92">
        <v>3</v>
      </c>
      <c r="S1602" s="92">
        <v>4</v>
      </c>
      <c r="T1602" s="92" t="s">
        <v>25</v>
      </c>
      <c r="U1602" s="92" t="s">
        <v>3344</v>
      </c>
      <c r="V1602" s="91" t="s">
        <v>7</v>
      </c>
      <c r="W1602" s="91" t="s">
        <v>279</v>
      </c>
      <c r="X1602" s="98" t="s">
        <v>3734</v>
      </c>
      <c r="Y1602" s="91" t="s">
        <v>395</v>
      </c>
      <c r="Z1602" s="99">
        <v>23.6</v>
      </c>
      <c r="AA1602" s="100">
        <v>17.7</v>
      </c>
      <c r="AB1602" s="101" t="s">
        <v>3735</v>
      </c>
      <c r="AC1602" s="102" t="s">
        <v>637</v>
      </c>
      <c r="AD1602" s="103">
        <f>Table1[[#This Row],[QTY]]*Table1[[#This Row],['# Books]]</f>
        <v>0</v>
      </c>
      <c r="AE1602" s="104">
        <f>Table1[[#This Row],[QTY]]*Table1[[#This Row],[S&amp;L Price]]</f>
        <v>0</v>
      </c>
    </row>
    <row r="1603" spans="1:31" ht="18" hidden="1" customHeight="1" x14ac:dyDescent="0.25">
      <c r="A1603" s="86"/>
      <c r="B1603" s="87"/>
      <c r="C1603" s="88">
        <v>23</v>
      </c>
      <c r="D1603" s="89" t="s">
        <v>3709</v>
      </c>
      <c r="E1603" s="90">
        <v>1</v>
      </c>
      <c r="F1603" s="91" t="s">
        <v>3732</v>
      </c>
      <c r="G1603" s="89" t="s">
        <v>2</v>
      </c>
      <c r="H1603" s="89" t="s">
        <v>3718</v>
      </c>
      <c r="I1603" s="92" t="s">
        <v>3737</v>
      </c>
      <c r="J1603" s="93">
        <v>2013</v>
      </c>
      <c r="K1603" s="94" t="s">
        <v>3386</v>
      </c>
      <c r="L1603" s="91"/>
      <c r="M1603" s="91"/>
      <c r="N1603" s="96" t="s">
        <v>491</v>
      </c>
      <c r="O1603" s="96" t="s">
        <v>3714</v>
      </c>
      <c r="P1603" s="92" t="s">
        <v>8824</v>
      </c>
      <c r="Q1603" s="92" t="s">
        <v>8825</v>
      </c>
      <c r="R1603" s="92">
        <v>3</v>
      </c>
      <c r="S1603" s="92">
        <v>4</v>
      </c>
      <c r="T1603" s="92" t="s">
        <v>25</v>
      </c>
      <c r="U1603" s="92" t="s">
        <v>3344</v>
      </c>
      <c r="V1603" s="91" t="s">
        <v>7</v>
      </c>
      <c r="W1603" s="91" t="s">
        <v>279</v>
      </c>
      <c r="X1603" s="98" t="s">
        <v>3734</v>
      </c>
      <c r="Y1603" s="91" t="s">
        <v>395</v>
      </c>
      <c r="Z1603" s="99">
        <v>33.25</v>
      </c>
      <c r="AA1603" s="100">
        <v>24.95</v>
      </c>
      <c r="AB1603" s="101" t="s">
        <v>3735</v>
      </c>
      <c r="AC1603" s="102" t="s">
        <v>637</v>
      </c>
      <c r="AD1603" s="103">
        <f>Table1[[#This Row],[QTY]]*Table1[[#This Row],['# Books]]</f>
        <v>0</v>
      </c>
      <c r="AE1603" s="104">
        <f>Table1[[#This Row],[QTY]]*Table1[[#This Row],[S&amp;L Price]]</f>
        <v>0</v>
      </c>
    </row>
    <row r="1604" spans="1:31" ht="18" customHeight="1" x14ac:dyDescent="0.25">
      <c r="A1604" s="86"/>
      <c r="B1604" s="87"/>
      <c r="C1604" s="88">
        <v>23</v>
      </c>
      <c r="D1604" s="89" t="s">
        <v>3709</v>
      </c>
      <c r="E1604" s="90">
        <v>1</v>
      </c>
      <c r="F1604" s="91" t="s">
        <v>3738</v>
      </c>
      <c r="G1604" s="89" t="s">
        <v>0</v>
      </c>
      <c r="H1604" s="89"/>
      <c r="I1604" s="92" t="s">
        <v>3739</v>
      </c>
      <c r="J1604" s="93">
        <v>2013</v>
      </c>
      <c r="K1604" s="94" t="s">
        <v>3386</v>
      </c>
      <c r="L1604" s="91" t="s">
        <v>318</v>
      </c>
      <c r="M1604" s="91" t="s">
        <v>185</v>
      </c>
      <c r="N1604" s="96" t="s">
        <v>491</v>
      </c>
      <c r="O1604" s="96" t="s">
        <v>3714</v>
      </c>
      <c r="P1604" s="92" t="s">
        <v>8824</v>
      </c>
      <c r="Q1604" s="92" t="s">
        <v>8825</v>
      </c>
      <c r="R1604" s="92">
        <v>3</v>
      </c>
      <c r="S1604" s="92">
        <v>4</v>
      </c>
      <c r="T1604" s="92" t="s">
        <v>25</v>
      </c>
      <c r="U1604" s="92" t="s">
        <v>3740</v>
      </c>
      <c r="V1604" s="91" t="s">
        <v>7</v>
      </c>
      <c r="W1604" s="91" t="s">
        <v>279</v>
      </c>
      <c r="X1604" s="98" t="s">
        <v>3741</v>
      </c>
      <c r="Y1604" s="91" t="s">
        <v>395</v>
      </c>
      <c r="Z1604" s="99">
        <v>23.6</v>
      </c>
      <c r="AA1604" s="100">
        <v>17.7</v>
      </c>
      <c r="AB1604" s="101" t="s">
        <v>3742</v>
      </c>
      <c r="AC1604" s="102" t="s">
        <v>637</v>
      </c>
      <c r="AD1604" s="103">
        <f>Table1[[#This Row],[QTY]]*Table1[[#This Row],['# Books]]</f>
        <v>0</v>
      </c>
      <c r="AE1604" s="104">
        <f>Table1[[#This Row],[QTY]]*Table1[[#This Row],[S&amp;L Price]]</f>
        <v>0</v>
      </c>
    </row>
    <row r="1605" spans="1:31" ht="18" hidden="1" customHeight="1" x14ac:dyDescent="0.25">
      <c r="A1605" s="86"/>
      <c r="B1605" s="87"/>
      <c r="C1605" s="88">
        <v>23</v>
      </c>
      <c r="D1605" s="89" t="s">
        <v>3709</v>
      </c>
      <c r="E1605" s="90">
        <v>1</v>
      </c>
      <c r="F1605" s="91" t="s">
        <v>3738</v>
      </c>
      <c r="G1605" s="89" t="s">
        <v>3</v>
      </c>
      <c r="H1605" s="89"/>
      <c r="I1605" s="92" t="s">
        <v>3743</v>
      </c>
      <c r="J1605" s="93">
        <v>2013</v>
      </c>
      <c r="K1605" s="94" t="s">
        <v>3386</v>
      </c>
      <c r="L1605" s="91"/>
      <c r="M1605" s="91"/>
      <c r="N1605" s="96" t="s">
        <v>491</v>
      </c>
      <c r="O1605" s="96" t="s">
        <v>3714</v>
      </c>
      <c r="P1605" s="92" t="s">
        <v>8824</v>
      </c>
      <c r="Q1605" s="92" t="s">
        <v>8825</v>
      </c>
      <c r="R1605" s="92">
        <v>3</v>
      </c>
      <c r="S1605" s="92">
        <v>4</v>
      </c>
      <c r="T1605" s="92" t="s">
        <v>25</v>
      </c>
      <c r="U1605" s="92" t="s">
        <v>3740</v>
      </c>
      <c r="V1605" s="91" t="s">
        <v>7</v>
      </c>
      <c r="W1605" s="91" t="s">
        <v>279</v>
      </c>
      <c r="X1605" s="98" t="s">
        <v>3741</v>
      </c>
      <c r="Y1605" s="91" t="s">
        <v>395</v>
      </c>
      <c r="Z1605" s="99">
        <v>23.6</v>
      </c>
      <c r="AA1605" s="100">
        <v>17.7</v>
      </c>
      <c r="AB1605" s="101" t="s">
        <v>3742</v>
      </c>
      <c r="AC1605" s="102" t="s">
        <v>637</v>
      </c>
      <c r="AD1605" s="103">
        <f>Table1[[#This Row],[QTY]]*Table1[[#This Row],['# Books]]</f>
        <v>0</v>
      </c>
      <c r="AE1605" s="104">
        <f>Table1[[#This Row],[QTY]]*Table1[[#This Row],[S&amp;L Price]]</f>
        <v>0</v>
      </c>
    </row>
    <row r="1606" spans="1:31" ht="18" hidden="1" customHeight="1" x14ac:dyDescent="0.25">
      <c r="A1606" s="86"/>
      <c r="B1606" s="87"/>
      <c r="C1606" s="88">
        <v>23</v>
      </c>
      <c r="D1606" s="89" t="s">
        <v>3709</v>
      </c>
      <c r="E1606" s="90">
        <v>1</v>
      </c>
      <c r="F1606" s="91" t="s">
        <v>3738</v>
      </c>
      <c r="G1606" s="89" t="s">
        <v>2</v>
      </c>
      <c r="H1606" s="89" t="s">
        <v>3718</v>
      </c>
      <c r="I1606" s="92" t="s">
        <v>3744</v>
      </c>
      <c r="J1606" s="93">
        <v>2013</v>
      </c>
      <c r="K1606" s="94" t="s">
        <v>3386</v>
      </c>
      <c r="L1606" s="91"/>
      <c r="M1606" s="91"/>
      <c r="N1606" s="96" t="s">
        <v>491</v>
      </c>
      <c r="O1606" s="96" t="s">
        <v>3714</v>
      </c>
      <c r="P1606" s="92" t="s">
        <v>8824</v>
      </c>
      <c r="Q1606" s="92" t="s">
        <v>8825</v>
      </c>
      <c r="R1606" s="92">
        <v>3</v>
      </c>
      <c r="S1606" s="92">
        <v>4</v>
      </c>
      <c r="T1606" s="92" t="s">
        <v>25</v>
      </c>
      <c r="U1606" s="92" t="s">
        <v>3740</v>
      </c>
      <c r="V1606" s="91" t="s">
        <v>7</v>
      </c>
      <c r="W1606" s="91" t="s">
        <v>279</v>
      </c>
      <c r="X1606" s="98" t="s">
        <v>3741</v>
      </c>
      <c r="Y1606" s="91" t="s">
        <v>395</v>
      </c>
      <c r="Z1606" s="99">
        <v>33.25</v>
      </c>
      <c r="AA1606" s="100">
        <v>24.95</v>
      </c>
      <c r="AB1606" s="101" t="s">
        <v>3742</v>
      </c>
      <c r="AC1606" s="102" t="s">
        <v>637</v>
      </c>
      <c r="AD1606" s="103">
        <f>Table1[[#This Row],[QTY]]*Table1[[#This Row],['# Books]]</f>
        <v>0</v>
      </c>
      <c r="AE1606" s="104">
        <f>Table1[[#This Row],[QTY]]*Table1[[#This Row],[S&amp;L Price]]</f>
        <v>0</v>
      </c>
    </row>
    <row r="1607" spans="1:31" ht="18" customHeight="1" x14ac:dyDescent="0.25">
      <c r="A1607" s="86"/>
      <c r="B1607" s="87"/>
      <c r="C1607" s="88">
        <v>23</v>
      </c>
      <c r="D1607" s="89" t="s">
        <v>3709</v>
      </c>
      <c r="E1607" s="90">
        <v>1</v>
      </c>
      <c r="F1607" s="91" t="s">
        <v>3745</v>
      </c>
      <c r="G1607" s="89" t="s">
        <v>0</v>
      </c>
      <c r="H1607" s="89"/>
      <c r="I1607" s="92" t="s">
        <v>3746</v>
      </c>
      <c r="J1607" s="93">
        <v>2013</v>
      </c>
      <c r="K1607" s="94" t="s">
        <v>3386</v>
      </c>
      <c r="L1607" s="91" t="s">
        <v>318</v>
      </c>
      <c r="M1607" s="91" t="s">
        <v>185</v>
      </c>
      <c r="N1607" s="96" t="s">
        <v>491</v>
      </c>
      <c r="O1607" s="96" t="s">
        <v>3714</v>
      </c>
      <c r="P1607" s="92" t="s">
        <v>8824</v>
      </c>
      <c r="Q1607" s="92" t="s">
        <v>8825</v>
      </c>
      <c r="R1607" s="92">
        <v>3</v>
      </c>
      <c r="S1607" s="92">
        <v>4</v>
      </c>
      <c r="T1607" s="92" t="s">
        <v>25</v>
      </c>
      <c r="U1607" s="92" t="s">
        <v>3747</v>
      </c>
      <c r="V1607" s="91" t="s">
        <v>7</v>
      </c>
      <c r="W1607" s="91" t="s">
        <v>279</v>
      </c>
      <c r="X1607" s="98" t="s">
        <v>3748</v>
      </c>
      <c r="Y1607" s="91" t="s">
        <v>395</v>
      </c>
      <c r="Z1607" s="99">
        <v>23.6</v>
      </c>
      <c r="AA1607" s="100">
        <v>17.7</v>
      </c>
      <c r="AB1607" s="101" t="s">
        <v>3729</v>
      </c>
      <c r="AC1607" s="102" t="s">
        <v>637</v>
      </c>
      <c r="AD1607" s="103">
        <f>Table1[[#This Row],[QTY]]*Table1[[#This Row],['# Books]]</f>
        <v>0</v>
      </c>
      <c r="AE1607" s="104">
        <f>Table1[[#This Row],[QTY]]*Table1[[#This Row],[S&amp;L Price]]</f>
        <v>0</v>
      </c>
    </row>
    <row r="1608" spans="1:31" ht="18" hidden="1" customHeight="1" x14ac:dyDescent="0.25">
      <c r="A1608" s="86"/>
      <c r="B1608" s="87"/>
      <c r="C1608" s="88">
        <v>23</v>
      </c>
      <c r="D1608" s="89" t="s">
        <v>3709</v>
      </c>
      <c r="E1608" s="90">
        <v>1</v>
      </c>
      <c r="F1608" s="91" t="s">
        <v>3745</v>
      </c>
      <c r="G1608" s="89" t="s">
        <v>3</v>
      </c>
      <c r="H1608" s="89"/>
      <c r="I1608" s="92" t="s">
        <v>3749</v>
      </c>
      <c r="J1608" s="93">
        <v>2013</v>
      </c>
      <c r="K1608" s="94" t="s">
        <v>3386</v>
      </c>
      <c r="L1608" s="91"/>
      <c r="M1608" s="91"/>
      <c r="N1608" s="96" t="s">
        <v>491</v>
      </c>
      <c r="O1608" s="96" t="s">
        <v>3714</v>
      </c>
      <c r="P1608" s="92" t="s">
        <v>8824</v>
      </c>
      <c r="Q1608" s="92" t="s">
        <v>8825</v>
      </c>
      <c r="R1608" s="92">
        <v>3</v>
      </c>
      <c r="S1608" s="92">
        <v>4</v>
      </c>
      <c r="T1608" s="92" t="s">
        <v>25</v>
      </c>
      <c r="U1608" s="92" t="s">
        <v>3747</v>
      </c>
      <c r="V1608" s="91" t="s">
        <v>7</v>
      </c>
      <c r="W1608" s="91" t="s">
        <v>279</v>
      </c>
      <c r="X1608" s="98" t="s">
        <v>3748</v>
      </c>
      <c r="Y1608" s="91" t="s">
        <v>395</v>
      </c>
      <c r="Z1608" s="99">
        <v>23.6</v>
      </c>
      <c r="AA1608" s="100">
        <v>17.7</v>
      </c>
      <c r="AB1608" s="101" t="s">
        <v>3729</v>
      </c>
      <c r="AC1608" s="102" t="s">
        <v>637</v>
      </c>
      <c r="AD1608" s="103">
        <f>Table1[[#This Row],[QTY]]*Table1[[#This Row],['# Books]]</f>
        <v>0</v>
      </c>
      <c r="AE1608" s="104">
        <f>Table1[[#This Row],[QTY]]*Table1[[#This Row],[S&amp;L Price]]</f>
        <v>0</v>
      </c>
    </row>
    <row r="1609" spans="1:31" ht="18" hidden="1" customHeight="1" x14ac:dyDescent="0.25">
      <c r="A1609" s="86"/>
      <c r="B1609" s="87"/>
      <c r="C1609" s="88">
        <v>23</v>
      </c>
      <c r="D1609" s="89" t="s">
        <v>3709</v>
      </c>
      <c r="E1609" s="90">
        <v>1</v>
      </c>
      <c r="F1609" s="91" t="s">
        <v>3745</v>
      </c>
      <c r="G1609" s="89" t="s">
        <v>2</v>
      </c>
      <c r="H1609" s="89" t="s">
        <v>3718</v>
      </c>
      <c r="I1609" s="92" t="s">
        <v>3750</v>
      </c>
      <c r="J1609" s="93">
        <v>2013</v>
      </c>
      <c r="K1609" s="94" t="s">
        <v>3386</v>
      </c>
      <c r="L1609" s="91"/>
      <c r="M1609" s="91"/>
      <c r="N1609" s="96" t="s">
        <v>491</v>
      </c>
      <c r="O1609" s="96" t="s">
        <v>3714</v>
      </c>
      <c r="P1609" s="92" t="s">
        <v>8824</v>
      </c>
      <c r="Q1609" s="92" t="s">
        <v>8825</v>
      </c>
      <c r="R1609" s="92">
        <v>3</v>
      </c>
      <c r="S1609" s="92">
        <v>4</v>
      </c>
      <c r="T1609" s="92" t="s">
        <v>25</v>
      </c>
      <c r="U1609" s="92" t="s">
        <v>3747</v>
      </c>
      <c r="V1609" s="91" t="s">
        <v>7</v>
      </c>
      <c r="W1609" s="91" t="s">
        <v>279</v>
      </c>
      <c r="X1609" s="98" t="s">
        <v>3748</v>
      </c>
      <c r="Y1609" s="91" t="s">
        <v>395</v>
      </c>
      <c r="Z1609" s="99">
        <v>33.25</v>
      </c>
      <c r="AA1609" s="100">
        <v>24.95</v>
      </c>
      <c r="AB1609" s="101" t="s">
        <v>3729</v>
      </c>
      <c r="AC1609" s="102" t="s">
        <v>637</v>
      </c>
      <c r="AD1609" s="103">
        <f>Table1[[#This Row],[QTY]]*Table1[[#This Row],['# Books]]</f>
        <v>0</v>
      </c>
      <c r="AE1609" s="104">
        <f>Table1[[#This Row],[QTY]]*Table1[[#This Row],[S&amp;L Price]]</f>
        <v>0</v>
      </c>
    </row>
    <row r="1610" spans="1:31" ht="18" hidden="1" customHeight="1" x14ac:dyDescent="0.25">
      <c r="A1610" s="86"/>
      <c r="B1610" s="87"/>
      <c r="C1610" s="88">
        <v>24</v>
      </c>
      <c r="D1610" s="89" t="s">
        <v>3785</v>
      </c>
      <c r="E1610" s="90">
        <v>6</v>
      </c>
      <c r="F1610" s="91" t="s">
        <v>3785</v>
      </c>
      <c r="G1610" s="89" t="s">
        <v>9</v>
      </c>
      <c r="H1610" s="89"/>
      <c r="I1610" s="92" t="s">
        <v>3786</v>
      </c>
      <c r="J1610" s="93">
        <v>2013</v>
      </c>
      <c r="K1610" s="94" t="s">
        <v>1412</v>
      </c>
      <c r="L1610" s="91" t="s">
        <v>318</v>
      </c>
      <c r="M1610" s="91" t="s">
        <v>185</v>
      </c>
      <c r="N1610" s="96"/>
      <c r="O1610" s="96"/>
      <c r="P1610" s="92"/>
      <c r="Q1610" s="92"/>
      <c r="R1610" s="92"/>
      <c r="S1610" s="92"/>
      <c r="T1610" s="92"/>
      <c r="U1610" s="92"/>
      <c r="V1610" s="91" t="s">
        <v>7</v>
      </c>
      <c r="W1610" s="91" t="s">
        <v>279</v>
      </c>
      <c r="X1610" s="98" t="s">
        <v>3787</v>
      </c>
      <c r="Y1610" s="91" t="s">
        <v>395</v>
      </c>
      <c r="Z1610" s="99">
        <v>141.6</v>
      </c>
      <c r="AA1610" s="100">
        <v>106.2</v>
      </c>
      <c r="AB1610" s="101"/>
      <c r="AC1610" s="102" t="s">
        <v>637</v>
      </c>
      <c r="AD1610" s="103">
        <f>Table1[[#This Row],[QTY]]*Table1[[#This Row],['# Books]]</f>
        <v>0</v>
      </c>
      <c r="AE1610" s="104">
        <f>Table1[[#This Row],[QTY]]*Table1[[#This Row],[S&amp;L Price]]</f>
        <v>0</v>
      </c>
    </row>
    <row r="1611" spans="1:31" ht="18" customHeight="1" x14ac:dyDescent="0.25">
      <c r="A1611" s="86"/>
      <c r="B1611" s="87"/>
      <c r="C1611" s="88">
        <v>24</v>
      </c>
      <c r="D1611" s="89" t="s">
        <v>3785</v>
      </c>
      <c r="E1611" s="90">
        <v>1</v>
      </c>
      <c r="F1611" s="91" t="s">
        <v>3788</v>
      </c>
      <c r="G1611" s="89" t="s">
        <v>0</v>
      </c>
      <c r="H1611" s="89"/>
      <c r="I1611" s="92" t="s">
        <v>3789</v>
      </c>
      <c r="J1611" s="93">
        <v>2013</v>
      </c>
      <c r="K1611" s="94" t="s">
        <v>1412</v>
      </c>
      <c r="L1611" s="91" t="s">
        <v>318</v>
      </c>
      <c r="M1611" s="91" t="s">
        <v>185</v>
      </c>
      <c r="N1611" s="96" t="s">
        <v>491</v>
      </c>
      <c r="O1611" s="96" t="s">
        <v>494</v>
      </c>
      <c r="P1611" s="92" t="s">
        <v>8824</v>
      </c>
      <c r="Q1611" s="92" t="s">
        <v>8825</v>
      </c>
      <c r="R1611" s="92">
        <v>3</v>
      </c>
      <c r="S1611" s="92">
        <v>4</v>
      </c>
      <c r="T1611" s="92" t="s">
        <v>25</v>
      </c>
      <c r="U1611" s="92" t="s">
        <v>9566</v>
      </c>
      <c r="V1611" s="91" t="s">
        <v>7</v>
      </c>
      <c r="W1611" s="91" t="s">
        <v>279</v>
      </c>
      <c r="X1611" s="98" t="s">
        <v>3790</v>
      </c>
      <c r="Y1611" s="91" t="s">
        <v>395</v>
      </c>
      <c r="Z1611" s="99">
        <v>23.6</v>
      </c>
      <c r="AA1611" s="100">
        <v>17.7</v>
      </c>
      <c r="AB1611" s="101" t="s">
        <v>3791</v>
      </c>
      <c r="AC1611" s="102" t="s">
        <v>637</v>
      </c>
      <c r="AD1611" s="103">
        <f>Table1[[#This Row],[QTY]]*Table1[[#This Row],['# Books]]</f>
        <v>0</v>
      </c>
      <c r="AE1611" s="104">
        <f>Table1[[#This Row],[QTY]]*Table1[[#This Row],[S&amp;L Price]]</f>
        <v>0</v>
      </c>
    </row>
    <row r="1612" spans="1:31" ht="18" hidden="1" customHeight="1" x14ac:dyDescent="0.25">
      <c r="A1612" s="86"/>
      <c r="B1612" s="87"/>
      <c r="C1612" s="88">
        <v>24</v>
      </c>
      <c r="D1612" s="89" t="s">
        <v>3785</v>
      </c>
      <c r="E1612" s="90">
        <v>1</v>
      </c>
      <c r="F1612" s="91" t="s">
        <v>3788</v>
      </c>
      <c r="G1612" s="89" t="s">
        <v>3</v>
      </c>
      <c r="H1612" s="89"/>
      <c r="I1612" s="92" t="s">
        <v>3792</v>
      </c>
      <c r="J1612" s="93">
        <v>2013</v>
      </c>
      <c r="K1612" s="94" t="s">
        <v>1412</v>
      </c>
      <c r="L1612" s="91"/>
      <c r="M1612" s="91"/>
      <c r="N1612" s="96" t="s">
        <v>491</v>
      </c>
      <c r="O1612" s="96" t="s">
        <v>494</v>
      </c>
      <c r="P1612" s="92" t="s">
        <v>8824</v>
      </c>
      <c r="Q1612" s="92" t="s">
        <v>8825</v>
      </c>
      <c r="R1612" s="92">
        <v>3</v>
      </c>
      <c r="S1612" s="92">
        <v>4</v>
      </c>
      <c r="T1612" s="92" t="s">
        <v>25</v>
      </c>
      <c r="U1612" s="92" t="s">
        <v>9566</v>
      </c>
      <c r="V1612" s="91" t="s">
        <v>7</v>
      </c>
      <c r="W1612" s="91" t="s">
        <v>279</v>
      </c>
      <c r="X1612" s="98" t="s">
        <v>3790</v>
      </c>
      <c r="Y1612" s="91" t="s">
        <v>395</v>
      </c>
      <c r="Z1612" s="99">
        <v>23.6</v>
      </c>
      <c r="AA1612" s="100">
        <v>17.7</v>
      </c>
      <c r="AB1612" s="101" t="s">
        <v>3791</v>
      </c>
      <c r="AC1612" s="102" t="s">
        <v>637</v>
      </c>
      <c r="AD1612" s="103">
        <f>Table1[[#This Row],[QTY]]*Table1[[#This Row],['# Books]]</f>
        <v>0</v>
      </c>
      <c r="AE1612" s="104">
        <f>Table1[[#This Row],[QTY]]*Table1[[#This Row],[S&amp;L Price]]</f>
        <v>0</v>
      </c>
    </row>
    <row r="1613" spans="1:31" ht="18" customHeight="1" x14ac:dyDescent="0.25">
      <c r="A1613" s="86"/>
      <c r="B1613" s="87"/>
      <c r="C1613" s="88">
        <v>24</v>
      </c>
      <c r="D1613" s="89" t="s">
        <v>3785</v>
      </c>
      <c r="E1613" s="90">
        <v>1</v>
      </c>
      <c r="F1613" s="91" t="s">
        <v>3793</v>
      </c>
      <c r="G1613" s="89" t="s">
        <v>0</v>
      </c>
      <c r="H1613" s="89"/>
      <c r="I1613" s="92" t="s">
        <v>3794</v>
      </c>
      <c r="J1613" s="93">
        <v>2013</v>
      </c>
      <c r="K1613" s="94" t="s">
        <v>1412</v>
      </c>
      <c r="L1613" s="91" t="s">
        <v>318</v>
      </c>
      <c r="M1613" s="91" t="s">
        <v>185</v>
      </c>
      <c r="N1613" s="96" t="s">
        <v>491</v>
      </c>
      <c r="O1613" s="96" t="s">
        <v>494</v>
      </c>
      <c r="P1613" s="92" t="s">
        <v>8824</v>
      </c>
      <c r="Q1613" s="92" t="s">
        <v>8825</v>
      </c>
      <c r="R1613" s="92">
        <v>3</v>
      </c>
      <c r="S1613" s="92">
        <v>4</v>
      </c>
      <c r="T1613" s="92" t="s">
        <v>25</v>
      </c>
      <c r="U1613" s="92" t="s">
        <v>9567</v>
      </c>
      <c r="V1613" s="91" t="s">
        <v>7</v>
      </c>
      <c r="W1613" s="91" t="s">
        <v>279</v>
      </c>
      <c r="X1613" s="98" t="s">
        <v>3795</v>
      </c>
      <c r="Y1613" s="91" t="s">
        <v>395</v>
      </c>
      <c r="Z1613" s="99">
        <v>23.6</v>
      </c>
      <c r="AA1613" s="100">
        <v>17.7</v>
      </c>
      <c r="AB1613" s="101" t="s">
        <v>3796</v>
      </c>
      <c r="AC1613" s="102" t="s">
        <v>637</v>
      </c>
      <c r="AD1613" s="103">
        <f>Table1[[#This Row],[QTY]]*Table1[[#This Row],['# Books]]</f>
        <v>0</v>
      </c>
      <c r="AE1613" s="104">
        <f>Table1[[#This Row],[QTY]]*Table1[[#This Row],[S&amp;L Price]]</f>
        <v>0</v>
      </c>
    </row>
    <row r="1614" spans="1:31" ht="18" hidden="1" customHeight="1" x14ac:dyDescent="0.25">
      <c r="A1614" s="86"/>
      <c r="B1614" s="87"/>
      <c r="C1614" s="88">
        <v>24</v>
      </c>
      <c r="D1614" s="89" t="s">
        <v>3785</v>
      </c>
      <c r="E1614" s="90">
        <v>1</v>
      </c>
      <c r="F1614" s="91" t="s">
        <v>3793</v>
      </c>
      <c r="G1614" s="89" t="s">
        <v>3</v>
      </c>
      <c r="H1614" s="89"/>
      <c r="I1614" s="92" t="s">
        <v>3797</v>
      </c>
      <c r="J1614" s="93">
        <v>2013</v>
      </c>
      <c r="K1614" s="94" t="s">
        <v>1412</v>
      </c>
      <c r="L1614" s="91"/>
      <c r="M1614" s="91"/>
      <c r="N1614" s="96" t="s">
        <v>491</v>
      </c>
      <c r="O1614" s="96" t="s">
        <v>494</v>
      </c>
      <c r="P1614" s="92" t="s">
        <v>8824</v>
      </c>
      <c r="Q1614" s="92" t="s">
        <v>8825</v>
      </c>
      <c r="R1614" s="92">
        <v>3</v>
      </c>
      <c r="S1614" s="92">
        <v>4</v>
      </c>
      <c r="T1614" s="92" t="s">
        <v>25</v>
      </c>
      <c r="U1614" s="92" t="s">
        <v>9567</v>
      </c>
      <c r="V1614" s="91" t="s">
        <v>7</v>
      </c>
      <c r="W1614" s="91" t="s">
        <v>279</v>
      </c>
      <c r="X1614" s="98" t="s">
        <v>3795</v>
      </c>
      <c r="Y1614" s="91" t="s">
        <v>395</v>
      </c>
      <c r="Z1614" s="99">
        <v>23.6</v>
      </c>
      <c r="AA1614" s="100">
        <v>17.7</v>
      </c>
      <c r="AB1614" s="101" t="s">
        <v>3796</v>
      </c>
      <c r="AC1614" s="102" t="s">
        <v>637</v>
      </c>
      <c r="AD1614" s="103">
        <f>Table1[[#This Row],[QTY]]*Table1[[#This Row],['# Books]]</f>
        <v>0</v>
      </c>
      <c r="AE1614" s="104">
        <f>Table1[[#This Row],[QTY]]*Table1[[#This Row],[S&amp;L Price]]</f>
        <v>0</v>
      </c>
    </row>
    <row r="1615" spans="1:31" ht="18" customHeight="1" x14ac:dyDescent="0.25">
      <c r="A1615" s="86"/>
      <c r="B1615" s="87"/>
      <c r="C1615" s="88">
        <v>24</v>
      </c>
      <c r="D1615" s="89" t="s">
        <v>3785</v>
      </c>
      <c r="E1615" s="90">
        <v>1</v>
      </c>
      <c r="F1615" s="91" t="s">
        <v>3798</v>
      </c>
      <c r="G1615" s="89" t="s">
        <v>0</v>
      </c>
      <c r="H1615" s="89"/>
      <c r="I1615" s="92" t="s">
        <v>3799</v>
      </c>
      <c r="J1615" s="93">
        <v>2013</v>
      </c>
      <c r="K1615" s="94" t="s">
        <v>1412</v>
      </c>
      <c r="L1615" s="91" t="s">
        <v>318</v>
      </c>
      <c r="M1615" s="91" t="s">
        <v>185</v>
      </c>
      <c r="N1615" s="96" t="s">
        <v>491</v>
      </c>
      <c r="O1615" s="96" t="s">
        <v>494</v>
      </c>
      <c r="P1615" s="92" t="s">
        <v>8824</v>
      </c>
      <c r="Q1615" s="92" t="s">
        <v>8825</v>
      </c>
      <c r="R1615" s="92">
        <v>3</v>
      </c>
      <c r="S1615" s="92">
        <v>4</v>
      </c>
      <c r="T1615" s="92" t="s">
        <v>25</v>
      </c>
      <c r="U1615" s="92" t="s">
        <v>3355</v>
      </c>
      <c r="V1615" s="91" t="s">
        <v>7</v>
      </c>
      <c r="W1615" s="91" t="s">
        <v>279</v>
      </c>
      <c r="X1615" s="98" t="s">
        <v>3800</v>
      </c>
      <c r="Y1615" s="91" t="s">
        <v>395</v>
      </c>
      <c r="Z1615" s="99">
        <v>23.6</v>
      </c>
      <c r="AA1615" s="100">
        <v>17.7</v>
      </c>
      <c r="AB1615" s="101" t="s">
        <v>3801</v>
      </c>
      <c r="AC1615" s="102" t="s">
        <v>637</v>
      </c>
      <c r="AD1615" s="103">
        <f>Table1[[#This Row],[QTY]]*Table1[[#This Row],['# Books]]</f>
        <v>0</v>
      </c>
      <c r="AE1615" s="104">
        <f>Table1[[#This Row],[QTY]]*Table1[[#This Row],[S&amp;L Price]]</f>
        <v>0</v>
      </c>
    </row>
    <row r="1616" spans="1:31" ht="18" hidden="1" customHeight="1" x14ac:dyDescent="0.25">
      <c r="A1616" s="86"/>
      <c r="B1616" s="87"/>
      <c r="C1616" s="88">
        <v>24</v>
      </c>
      <c r="D1616" s="89" t="s">
        <v>3785</v>
      </c>
      <c r="E1616" s="90">
        <v>1</v>
      </c>
      <c r="F1616" s="91" t="s">
        <v>3798</v>
      </c>
      <c r="G1616" s="89" t="s">
        <v>3</v>
      </c>
      <c r="H1616" s="89"/>
      <c r="I1616" s="92" t="s">
        <v>3802</v>
      </c>
      <c r="J1616" s="93">
        <v>2013</v>
      </c>
      <c r="K1616" s="94" t="s">
        <v>1412</v>
      </c>
      <c r="L1616" s="91"/>
      <c r="M1616" s="91"/>
      <c r="N1616" s="96" t="s">
        <v>491</v>
      </c>
      <c r="O1616" s="96" t="s">
        <v>494</v>
      </c>
      <c r="P1616" s="92" t="s">
        <v>8824</v>
      </c>
      <c r="Q1616" s="92" t="s">
        <v>8825</v>
      </c>
      <c r="R1616" s="92">
        <v>3</v>
      </c>
      <c r="S1616" s="92">
        <v>4</v>
      </c>
      <c r="T1616" s="92" t="s">
        <v>25</v>
      </c>
      <c r="U1616" s="92" t="s">
        <v>3355</v>
      </c>
      <c r="V1616" s="91" t="s">
        <v>7</v>
      </c>
      <c r="W1616" s="91" t="s">
        <v>279</v>
      </c>
      <c r="X1616" s="98" t="s">
        <v>3800</v>
      </c>
      <c r="Y1616" s="91" t="s">
        <v>395</v>
      </c>
      <c r="Z1616" s="99">
        <v>23.6</v>
      </c>
      <c r="AA1616" s="100">
        <v>17.7</v>
      </c>
      <c r="AB1616" s="101" t="s">
        <v>3801</v>
      </c>
      <c r="AC1616" s="102" t="s">
        <v>637</v>
      </c>
      <c r="AD1616" s="103">
        <f>Table1[[#This Row],[QTY]]*Table1[[#This Row],['# Books]]</f>
        <v>0</v>
      </c>
      <c r="AE1616" s="104">
        <f>Table1[[#This Row],[QTY]]*Table1[[#This Row],[S&amp;L Price]]</f>
        <v>0</v>
      </c>
    </row>
    <row r="1617" spans="1:31" ht="18" customHeight="1" x14ac:dyDescent="0.25">
      <c r="A1617" s="86"/>
      <c r="B1617" s="87"/>
      <c r="C1617" s="88">
        <v>24</v>
      </c>
      <c r="D1617" s="89" t="s">
        <v>3785</v>
      </c>
      <c r="E1617" s="90">
        <v>1</v>
      </c>
      <c r="F1617" s="91" t="s">
        <v>3803</v>
      </c>
      <c r="G1617" s="89" t="s">
        <v>0</v>
      </c>
      <c r="H1617" s="89"/>
      <c r="I1617" s="92" t="s">
        <v>3804</v>
      </c>
      <c r="J1617" s="93">
        <v>2013</v>
      </c>
      <c r="K1617" s="94" t="s">
        <v>1412</v>
      </c>
      <c r="L1617" s="91" t="s">
        <v>318</v>
      </c>
      <c r="M1617" s="91" t="s">
        <v>185</v>
      </c>
      <c r="N1617" s="96" t="s">
        <v>491</v>
      </c>
      <c r="O1617" s="96" t="s">
        <v>494</v>
      </c>
      <c r="P1617" s="92" t="s">
        <v>8824</v>
      </c>
      <c r="Q1617" s="92" t="s">
        <v>8825</v>
      </c>
      <c r="R1617" s="92">
        <v>3</v>
      </c>
      <c r="S1617" s="92">
        <v>4</v>
      </c>
      <c r="T1617" s="92" t="s">
        <v>25</v>
      </c>
      <c r="U1617" s="92"/>
      <c r="V1617" s="91" t="s">
        <v>7</v>
      </c>
      <c r="W1617" s="91" t="s">
        <v>279</v>
      </c>
      <c r="X1617" s="98" t="s">
        <v>9568</v>
      </c>
      <c r="Y1617" s="91" t="s">
        <v>395</v>
      </c>
      <c r="Z1617" s="99">
        <v>23.6</v>
      </c>
      <c r="AA1617" s="100">
        <v>17.7</v>
      </c>
      <c r="AB1617" s="101" t="s">
        <v>750</v>
      </c>
      <c r="AC1617" s="102" t="s">
        <v>637</v>
      </c>
      <c r="AD1617" s="103">
        <f>Table1[[#This Row],[QTY]]*Table1[[#This Row],['# Books]]</f>
        <v>0</v>
      </c>
      <c r="AE1617" s="104">
        <f>Table1[[#This Row],[QTY]]*Table1[[#This Row],[S&amp;L Price]]</f>
        <v>0</v>
      </c>
    </row>
    <row r="1618" spans="1:31" ht="18" hidden="1" customHeight="1" x14ac:dyDescent="0.25">
      <c r="A1618" s="86"/>
      <c r="B1618" s="87"/>
      <c r="C1618" s="88">
        <v>24</v>
      </c>
      <c r="D1618" s="89" t="s">
        <v>3785</v>
      </c>
      <c r="E1618" s="90">
        <v>1</v>
      </c>
      <c r="F1618" s="91" t="s">
        <v>3803</v>
      </c>
      <c r="G1618" s="89" t="s">
        <v>3</v>
      </c>
      <c r="H1618" s="89"/>
      <c r="I1618" s="92" t="s">
        <v>3805</v>
      </c>
      <c r="J1618" s="93">
        <v>2013</v>
      </c>
      <c r="K1618" s="94" t="s">
        <v>1412</v>
      </c>
      <c r="L1618" s="91"/>
      <c r="M1618" s="91"/>
      <c r="N1618" s="96" t="s">
        <v>491</v>
      </c>
      <c r="O1618" s="96" t="s">
        <v>494</v>
      </c>
      <c r="P1618" s="92" t="s">
        <v>8824</v>
      </c>
      <c r="Q1618" s="92" t="s">
        <v>8825</v>
      </c>
      <c r="R1618" s="92">
        <v>3</v>
      </c>
      <c r="S1618" s="92">
        <v>4</v>
      </c>
      <c r="T1618" s="92" t="s">
        <v>25</v>
      </c>
      <c r="U1618" s="92"/>
      <c r="V1618" s="91" t="s">
        <v>7</v>
      </c>
      <c r="W1618" s="91" t="s">
        <v>279</v>
      </c>
      <c r="X1618" s="98" t="s">
        <v>9568</v>
      </c>
      <c r="Y1618" s="91" t="s">
        <v>395</v>
      </c>
      <c r="Z1618" s="99">
        <v>23.6</v>
      </c>
      <c r="AA1618" s="100">
        <v>17.7</v>
      </c>
      <c r="AB1618" s="101" t="s">
        <v>750</v>
      </c>
      <c r="AC1618" s="102" t="s">
        <v>637</v>
      </c>
      <c r="AD1618" s="103">
        <f>Table1[[#This Row],[QTY]]*Table1[[#This Row],['# Books]]</f>
        <v>0</v>
      </c>
      <c r="AE1618" s="104">
        <f>Table1[[#This Row],[QTY]]*Table1[[#This Row],[S&amp;L Price]]</f>
        <v>0</v>
      </c>
    </row>
    <row r="1619" spans="1:31" ht="18" customHeight="1" x14ac:dyDescent="0.25">
      <c r="A1619" s="86"/>
      <c r="B1619" s="87"/>
      <c r="C1619" s="88">
        <v>24</v>
      </c>
      <c r="D1619" s="89" t="s">
        <v>3785</v>
      </c>
      <c r="E1619" s="90">
        <v>1</v>
      </c>
      <c r="F1619" s="91" t="s">
        <v>3806</v>
      </c>
      <c r="G1619" s="89" t="s">
        <v>0</v>
      </c>
      <c r="H1619" s="89"/>
      <c r="I1619" s="92" t="s">
        <v>3807</v>
      </c>
      <c r="J1619" s="93">
        <v>2013</v>
      </c>
      <c r="K1619" s="94" t="s">
        <v>1412</v>
      </c>
      <c r="L1619" s="91" t="s">
        <v>318</v>
      </c>
      <c r="M1619" s="91" t="s">
        <v>185</v>
      </c>
      <c r="N1619" s="96" t="s">
        <v>491</v>
      </c>
      <c r="O1619" s="96" t="s">
        <v>494</v>
      </c>
      <c r="P1619" s="92" t="s">
        <v>8824</v>
      </c>
      <c r="Q1619" s="92" t="s">
        <v>8825</v>
      </c>
      <c r="R1619" s="92">
        <v>3</v>
      </c>
      <c r="S1619" s="92">
        <v>4</v>
      </c>
      <c r="T1619" s="92" t="s">
        <v>25</v>
      </c>
      <c r="U1619" s="92" t="s">
        <v>805</v>
      </c>
      <c r="V1619" s="91" t="s">
        <v>7</v>
      </c>
      <c r="W1619" s="91" t="s">
        <v>279</v>
      </c>
      <c r="X1619" s="98" t="s">
        <v>3808</v>
      </c>
      <c r="Y1619" s="91" t="s">
        <v>395</v>
      </c>
      <c r="Z1619" s="99">
        <v>23.6</v>
      </c>
      <c r="AA1619" s="100">
        <v>17.7</v>
      </c>
      <c r="AB1619" s="101" t="s">
        <v>3809</v>
      </c>
      <c r="AC1619" s="102" t="s">
        <v>637</v>
      </c>
      <c r="AD1619" s="103">
        <f>Table1[[#This Row],[QTY]]*Table1[[#This Row],['# Books]]</f>
        <v>0</v>
      </c>
      <c r="AE1619" s="104">
        <f>Table1[[#This Row],[QTY]]*Table1[[#This Row],[S&amp;L Price]]</f>
        <v>0</v>
      </c>
    </row>
    <row r="1620" spans="1:31" ht="18" hidden="1" customHeight="1" x14ac:dyDescent="0.25">
      <c r="A1620" s="86"/>
      <c r="B1620" s="87"/>
      <c r="C1620" s="88">
        <v>24</v>
      </c>
      <c r="D1620" s="89" t="s">
        <v>3785</v>
      </c>
      <c r="E1620" s="90">
        <v>1</v>
      </c>
      <c r="F1620" s="91" t="s">
        <v>3806</v>
      </c>
      <c r="G1620" s="89" t="s">
        <v>3</v>
      </c>
      <c r="H1620" s="89"/>
      <c r="I1620" s="92" t="s">
        <v>3810</v>
      </c>
      <c r="J1620" s="93">
        <v>2013</v>
      </c>
      <c r="K1620" s="94" t="s">
        <v>1412</v>
      </c>
      <c r="L1620" s="91"/>
      <c r="M1620" s="91"/>
      <c r="N1620" s="96" t="s">
        <v>491</v>
      </c>
      <c r="O1620" s="96" t="s">
        <v>494</v>
      </c>
      <c r="P1620" s="92" t="s">
        <v>8824</v>
      </c>
      <c r="Q1620" s="92" t="s">
        <v>8825</v>
      </c>
      <c r="R1620" s="92">
        <v>3</v>
      </c>
      <c r="S1620" s="92">
        <v>4</v>
      </c>
      <c r="T1620" s="92" t="s">
        <v>25</v>
      </c>
      <c r="U1620" s="92" t="s">
        <v>805</v>
      </c>
      <c r="V1620" s="91" t="s">
        <v>7</v>
      </c>
      <c r="W1620" s="91" t="s">
        <v>279</v>
      </c>
      <c r="X1620" s="98" t="s">
        <v>3808</v>
      </c>
      <c r="Y1620" s="91" t="s">
        <v>395</v>
      </c>
      <c r="Z1620" s="99">
        <v>23.6</v>
      </c>
      <c r="AA1620" s="100">
        <v>17.7</v>
      </c>
      <c r="AB1620" s="101" t="s">
        <v>3809</v>
      </c>
      <c r="AC1620" s="102" t="s">
        <v>637</v>
      </c>
      <c r="AD1620" s="103">
        <f>Table1[[#This Row],[QTY]]*Table1[[#This Row],['# Books]]</f>
        <v>0</v>
      </c>
      <c r="AE1620" s="104">
        <f>Table1[[#This Row],[QTY]]*Table1[[#This Row],[S&amp;L Price]]</f>
        <v>0</v>
      </c>
    </row>
    <row r="1621" spans="1:31" ht="18" customHeight="1" x14ac:dyDescent="0.25">
      <c r="A1621" s="86"/>
      <c r="B1621" s="87"/>
      <c r="C1621" s="88">
        <v>24</v>
      </c>
      <c r="D1621" s="89" t="s">
        <v>3785</v>
      </c>
      <c r="E1621" s="90">
        <v>1</v>
      </c>
      <c r="F1621" s="91" t="s">
        <v>3811</v>
      </c>
      <c r="G1621" s="89" t="s">
        <v>0</v>
      </c>
      <c r="H1621" s="89"/>
      <c r="I1621" s="92" t="s">
        <v>3812</v>
      </c>
      <c r="J1621" s="93">
        <v>2013</v>
      </c>
      <c r="K1621" s="94" t="s">
        <v>1412</v>
      </c>
      <c r="L1621" s="91" t="s">
        <v>318</v>
      </c>
      <c r="M1621" s="91" t="s">
        <v>185</v>
      </c>
      <c r="N1621" s="96" t="s">
        <v>491</v>
      </c>
      <c r="O1621" s="96" t="s">
        <v>494</v>
      </c>
      <c r="P1621" s="92" t="s">
        <v>8824</v>
      </c>
      <c r="Q1621" s="92" t="s">
        <v>8825</v>
      </c>
      <c r="R1621" s="92">
        <v>3</v>
      </c>
      <c r="S1621" s="92">
        <v>4</v>
      </c>
      <c r="T1621" s="92" t="s">
        <v>25</v>
      </c>
      <c r="U1621" s="92" t="s">
        <v>4286</v>
      </c>
      <c r="V1621" s="91" t="s">
        <v>7</v>
      </c>
      <c r="W1621" s="91" t="s">
        <v>279</v>
      </c>
      <c r="X1621" s="98" t="s">
        <v>3813</v>
      </c>
      <c r="Y1621" s="91" t="s">
        <v>395</v>
      </c>
      <c r="Z1621" s="99">
        <v>23.6</v>
      </c>
      <c r="AA1621" s="100">
        <v>17.7</v>
      </c>
      <c r="AB1621" s="101" t="s">
        <v>1019</v>
      </c>
      <c r="AC1621" s="102" t="s">
        <v>637</v>
      </c>
      <c r="AD1621" s="103">
        <f>Table1[[#This Row],[QTY]]*Table1[[#This Row],['# Books]]</f>
        <v>0</v>
      </c>
      <c r="AE1621" s="104">
        <f>Table1[[#This Row],[QTY]]*Table1[[#This Row],[S&amp;L Price]]</f>
        <v>0</v>
      </c>
    </row>
    <row r="1622" spans="1:31" ht="18" hidden="1" customHeight="1" x14ac:dyDescent="0.25">
      <c r="A1622" s="86"/>
      <c r="B1622" s="87"/>
      <c r="C1622" s="88">
        <v>24</v>
      </c>
      <c r="D1622" s="89" t="s">
        <v>3785</v>
      </c>
      <c r="E1622" s="90">
        <v>1</v>
      </c>
      <c r="F1622" s="91" t="s">
        <v>3811</v>
      </c>
      <c r="G1622" s="89" t="s">
        <v>3</v>
      </c>
      <c r="H1622" s="89"/>
      <c r="I1622" s="92" t="s">
        <v>3814</v>
      </c>
      <c r="J1622" s="93">
        <v>2013</v>
      </c>
      <c r="K1622" s="94" t="s">
        <v>1412</v>
      </c>
      <c r="L1622" s="91"/>
      <c r="M1622" s="91"/>
      <c r="N1622" s="96" t="s">
        <v>491</v>
      </c>
      <c r="O1622" s="96" t="s">
        <v>494</v>
      </c>
      <c r="P1622" s="92" t="s">
        <v>8824</v>
      </c>
      <c r="Q1622" s="92" t="s">
        <v>8825</v>
      </c>
      <c r="R1622" s="92">
        <v>3</v>
      </c>
      <c r="S1622" s="92">
        <v>4</v>
      </c>
      <c r="T1622" s="92" t="s">
        <v>25</v>
      </c>
      <c r="U1622" s="92" t="s">
        <v>4286</v>
      </c>
      <c r="V1622" s="91" t="s">
        <v>7</v>
      </c>
      <c r="W1622" s="91" t="s">
        <v>279</v>
      </c>
      <c r="X1622" s="98" t="s">
        <v>3813</v>
      </c>
      <c r="Y1622" s="91" t="s">
        <v>395</v>
      </c>
      <c r="Z1622" s="99">
        <v>23.6</v>
      </c>
      <c r="AA1622" s="100">
        <v>17.7</v>
      </c>
      <c r="AB1622" s="101" t="s">
        <v>1019</v>
      </c>
      <c r="AC1622" s="102" t="s">
        <v>637</v>
      </c>
      <c r="AD1622" s="103">
        <f>Table1[[#This Row],[QTY]]*Table1[[#This Row],['# Books]]</f>
        <v>0</v>
      </c>
      <c r="AE1622" s="104">
        <f>Table1[[#This Row],[QTY]]*Table1[[#This Row],[S&amp;L Price]]</f>
        <v>0</v>
      </c>
    </row>
    <row r="1623" spans="1:31" ht="18" hidden="1" customHeight="1" x14ac:dyDescent="0.25">
      <c r="A1623" s="86"/>
      <c r="B1623" s="87"/>
      <c r="C1623" s="88">
        <v>24</v>
      </c>
      <c r="D1623" s="89" t="s">
        <v>3673</v>
      </c>
      <c r="E1623" s="90">
        <v>6</v>
      </c>
      <c r="F1623" s="91" t="s">
        <v>3673</v>
      </c>
      <c r="G1623" s="89" t="s">
        <v>9</v>
      </c>
      <c r="H1623" s="89"/>
      <c r="I1623" s="92" t="s">
        <v>3674</v>
      </c>
      <c r="J1623" s="93">
        <v>2014</v>
      </c>
      <c r="K1623" s="94" t="s">
        <v>1416</v>
      </c>
      <c r="L1623" s="91" t="s">
        <v>318</v>
      </c>
      <c r="M1623" s="91" t="s">
        <v>3675</v>
      </c>
      <c r="N1623" s="96"/>
      <c r="O1623" s="96"/>
      <c r="P1623" s="92"/>
      <c r="Q1623" s="92"/>
      <c r="R1623" s="92"/>
      <c r="S1623" s="92"/>
      <c r="T1623" s="92"/>
      <c r="U1623" s="92"/>
      <c r="V1623" s="91" t="s">
        <v>7</v>
      </c>
      <c r="W1623" s="91" t="s">
        <v>279</v>
      </c>
      <c r="X1623" s="98" t="s">
        <v>3676</v>
      </c>
      <c r="Y1623" s="91" t="s">
        <v>395</v>
      </c>
      <c r="Z1623" s="99">
        <v>141.6</v>
      </c>
      <c r="AA1623" s="100">
        <v>106.2</v>
      </c>
      <c r="AB1623" s="101"/>
      <c r="AC1623" s="102" t="s">
        <v>637</v>
      </c>
      <c r="AD1623" s="103">
        <f>Table1[[#This Row],[QTY]]*Table1[[#This Row],['# Books]]</f>
        <v>0</v>
      </c>
      <c r="AE1623" s="104">
        <f>Table1[[#This Row],[QTY]]*Table1[[#This Row],[S&amp;L Price]]</f>
        <v>0</v>
      </c>
    </row>
    <row r="1624" spans="1:31" ht="18" customHeight="1" x14ac:dyDescent="0.25">
      <c r="A1624" s="86"/>
      <c r="B1624" s="87"/>
      <c r="C1624" s="88">
        <v>24</v>
      </c>
      <c r="D1624" s="89" t="s">
        <v>3673</v>
      </c>
      <c r="E1624" s="90">
        <v>1</v>
      </c>
      <c r="F1624" s="91" t="s">
        <v>3677</v>
      </c>
      <c r="G1624" s="89" t="s">
        <v>0</v>
      </c>
      <c r="H1624" s="89"/>
      <c r="I1624" s="92" t="s">
        <v>3678</v>
      </c>
      <c r="J1624" s="93">
        <v>2014</v>
      </c>
      <c r="K1624" s="94" t="s">
        <v>1416</v>
      </c>
      <c r="L1624" s="91" t="s">
        <v>318</v>
      </c>
      <c r="M1624" s="91" t="s">
        <v>185</v>
      </c>
      <c r="N1624" s="96" t="s">
        <v>491</v>
      </c>
      <c r="O1624" s="96" t="s">
        <v>3679</v>
      </c>
      <c r="P1624" s="92" t="s">
        <v>9503</v>
      </c>
      <c r="Q1624" s="92" t="s">
        <v>8825</v>
      </c>
      <c r="R1624" s="92">
        <v>3</v>
      </c>
      <c r="S1624" s="92"/>
      <c r="T1624" s="92" t="s">
        <v>25</v>
      </c>
      <c r="U1624" s="92"/>
      <c r="V1624" s="91" t="s">
        <v>7</v>
      </c>
      <c r="W1624" s="91" t="s">
        <v>279</v>
      </c>
      <c r="X1624" s="98" t="s">
        <v>9569</v>
      </c>
      <c r="Y1624" s="91" t="s">
        <v>395</v>
      </c>
      <c r="Z1624" s="99">
        <v>23.6</v>
      </c>
      <c r="AA1624" s="100">
        <v>17.7</v>
      </c>
      <c r="AB1624" s="101" t="s">
        <v>3680</v>
      </c>
      <c r="AC1624" s="102" t="s">
        <v>637</v>
      </c>
      <c r="AD1624" s="103">
        <f>Table1[[#This Row],[QTY]]*Table1[[#This Row],['# Books]]</f>
        <v>0</v>
      </c>
      <c r="AE1624" s="104">
        <f>Table1[[#This Row],[QTY]]*Table1[[#This Row],[S&amp;L Price]]</f>
        <v>0</v>
      </c>
    </row>
    <row r="1625" spans="1:31" ht="18" hidden="1" customHeight="1" x14ac:dyDescent="0.25">
      <c r="A1625" s="86"/>
      <c r="B1625" s="87"/>
      <c r="C1625" s="88">
        <v>24</v>
      </c>
      <c r="D1625" s="89" t="s">
        <v>3673</v>
      </c>
      <c r="E1625" s="90">
        <v>1</v>
      </c>
      <c r="F1625" s="91" t="s">
        <v>3677</v>
      </c>
      <c r="G1625" s="89" t="s">
        <v>3</v>
      </c>
      <c r="H1625" s="89"/>
      <c r="I1625" s="92" t="s">
        <v>3681</v>
      </c>
      <c r="J1625" s="93">
        <v>2014</v>
      </c>
      <c r="K1625" s="94" t="s">
        <v>1416</v>
      </c>
      <c r="L1625" s="91"/>
      <c r="M1625" s="91"/>
      <c r="N1625" s="96" t="s">
        <v>491</v>
      </c>
      <c r="O1625" s="96" t="s">
        <v>3679</v>
      </c>
      <c r="P1625" s="92" t="s">
        <v>9503</v>
      </c>
      <c r="Q1625" s="92" t="s">
        <v>8825</v>
      </c>
      <c r="R1625" s="92">
        <v>3</v>
      </c>
      <c r="S1625" s="92"/>
      <c r="T1625" s="92" t="s">
        <v>25</v>
      </c>
      <c r="U1625" s="92"/>
      <c r="V1625" s="91" t="s">
        <v>7</v>
      </c>
      <c r="W1625" s="91" t="s">
        <v>279</v>
      </c>
      <c r="X1625" s="98" t="s">
        <v>9569</v>
      </c>
      <c r="Y1625" s="91" t="s">
        <v>395</v>
      </c>
      <c r="Z1625" s="99">
        <v>23.6</v>
      </c>
      <c r="AA1625" s="100">
        <v>17.7</v>
      </c>
      <c r="AB1625" s="101" t="s">
        <v>3680</v>
      </c>
      <c r="AC1625" s="102" t="s">
        <v>637</v>
      </c>
      <c r="AD1625" s="103">
        <f>Table1[[#This Row],[QTY]]*Table1[[#This Row],['# Books]]</f>
        <v>0</v>
      </c>
      <c r="AE1625" s="104">
        <f>Table1[[#This Row],[QTY]]*Table1[[#This Row],[S&amp;L Price]]</f>
        <v>0</v>
      </c>
    </row>
    <row r="1626" spans="1:31" ht="18" customHeight="1" x14ac:dyDescent="0.25">
      <c r="A1626" s="86"/>
      <c r="B1626" s="87"/>
      <c r="C1626" s="88">
        <v>24</v>
      </c>
      <c r="D1626" s="89" t="s">
        <v>3673</v>
      </c>
      <c r="E1626" s="90">
        <v>1</v>
      </c>
      <c r="F1626" s="91" t="s">
        <v>3682</v>
      </c>
      <c r="G1626" s="89" t="s">
        <v>0</v>
      </c>
      <c r="H1626" s="89"/>
      <c r="I1626" s="92" t="s">
        <v>3683</v>
      </c>
      <c r="J1626" s="93">
        <v>2014</v>
      </c>
      <c r="K1626" s="94" t="s">
        <v>1416</v>
      </c>
      <c r="L1626" s="91" t="s">
        <v>318</v>
      </c>
      <c r="M1626" s="91" t="s">
        <v>185</v>
      </c>
      <c r="N1626" s="96" t="s">
        <v>491</v>
      </c>
      <c r="O1626" s="96" t="s">
        <v>3684</v>
      </c>
      <c r="P1626" s="92" t="s">
        <v>9503</v>
      </c>
      <c r="Q1626" s="92" t="s">
        <v>8825</v>
      </c>
      <c r="R1626" s="92">
        <v>3</v>
      </c>
      <c r="S1626" s="92"/>
      <c r="T1626" s="92" t="s">
        <v>25</v>
      </c>
      <c r="U1626" s="92"/>
      <c r="V1626" s="91" t="s">
        <v>7</v>
      </c>
      <c r="W1626" s="91" t="s">
        <v>279</v>
      </c>
      <c r="X1626" s="98" t="s">
        <v>3685</v>
      </c>
      <c r="Y1626" s="91" t="s">
        <v>395</v>
      </c>
      <c r="Z1626" s="99">
        <v>23.6</v>
      </c>
      <c r="AA1626" s="100">
        <v>17.7</v>
      </c>
      <c r="AB1626" s="101" t="s">
        <v>3686</v>
      </c>
      <c r="AC1626" s="102" t="s">
        <v>637</v>
      </c>
      <c r="AD1626" s="103">
        <f>Table1[[#This Row],[QTY]]*Table1[[#This Row],['# Books]]</f>
        <v>0</v>
      </c>
      <c r="AE1626" s="104">
        <f>Table1[[#This Row],[QTY]]*Table1[[#This Row],[S&amp;L Price]]</f>
        <v>0</v>
      </c>
    </row>
    <row r="1627" spans="1:31" ht="18" hidden="1" customHeight="1" x14ac:dyDescent="0.25">
      <c r="A1627" s="86"/>
      <c r="B1627" s="87"/>
      <c r="C1627" s="88">
        <v>24</v>
      </c>
      <c r="D1627" s="89" t="s">
        <v>3673</v>
      </c>
      <c r="E1627" s="90">
        <v>1</v>
      </c>
      <c r="F1627" s="91" t="s">
        <v>3682</v>
      </c>
      <c r="G1627" s="89" t="s">
        <v>3</v>
      </c>
      <c r="H1627" s="89"/>
      <c r="I1627" s="92" t="s">
        <v>3687</v>
      </c>
      <c r="J1627" s="93">
        <v>2014</v>
      </c>
      <c r="K1627" s="94" t="s">
        <v>1416</v>
      </c>
      <c r="L1627" s="91"/>
      <c r="M1627" s="91"/>
      <c r="N1627" s="96" t="s">
        <v>491</v>
      </c>
      <c r="O1627" s="96" t="s">
        <v>3684</v>
      </c>
      <c r="P1627" s="92" t="s">
        <v>9503</v>
      </c>
      <c r="Q1627" s="92" t="s">
        <v>8825</v>
      </c>
      <c r="R1627" s="92">
        <v>3</v>
      </c>
      <c r="S1627" s="92"/>
      <c r="T1627" s="92" t="s">
        <v>25</v>
      </c>
      <c r="U1627" s="92"/>
      <c r="V1627" s="91" t="s">
        <v>7</v>
      </c>
      <c r="W1627" s="91" t="s">
        <v>279</v>
      </c>
      <c r="X1627" s="98" t="s">
        <v>3685</v>
      </c>
      <c r="Y1627" s="91" t="s">
        <v>395</v>
      </c>
      <c r="Z1627" s="99">
        <v>23.6</v>
      </c>
      <c r="AA1627" s="100">
        <v>17.7</v>
      </c>
      <c r="AB1627" s="101" t="s">
        <v>3686</v>
      </c>
      <c r="AC1627" s="102" t="s">
        <v>637</v>
      </c>
      <c r="AD1627" s="103">
        <f>Table1[[#This Row],[QTY]]*Table1[[#This Row],['# Books]]</f>
        <v>0</v>
      </c>
      <c r="AE1627" s="104">
        <f>Table1[[#This Row],[QTY]]*Table1[[#This Row],[S&amp;L Price]]</f>
        <v>0</v>
      </c>
    </row>
    <row r="1628" spans="1:31" ht="18" customHeight="1" x14ac:dyDescent="0.25">
      <c r="A1628" s="86"/>
      <c r="B1628" s="87"/>
      <c r="C1628" s="88">
        <v>24</v>
      </c>
      <c r="D1628" s="89" t="s">
        <v>3673</v>
      </c>
      <c r="E1628" s="90">
        <v>1</v>
      </c>
      <c r="F1628" s="91" t="s">
        <v>3688</v>
      </c>
      <c r="G1628" s="89" t="s">
        <v>0</v>
      </c>
      <c r="H1628" s="89"/>
      <c r="I1628" s="92" t="s">
        <v>3689</v>
      </c>
      <c r="J1628" s="93">
        <v>2014</v>
      </c>
      <c r="K1628" s="94" t="s">
        <v>1416</v>
      </c>
      <c r="L1628" s="91" t="s">
        <v>318</v>
      </c>
      <c r="M1628" s="91" t="s">
        <v>185</v>
      </c>
      <c r="N1628" s="96" t="s">
        <v>491</v>
      </c>
      <c r="O1628" s="96" t="s">
        <v>3690</v>
      </c>
      <c r="P1628" s="92" t="s">
        <v>9503</v>
      </c>
      <c r="Q1628" s="92" t="s">
        <v>8825</v>
      </c>
      <c r="R1628" s="92">
        <v>3</v>
      </c>
      <c r="S1628" s="92"/>
      <c r="T1628" s="92" t="s">
        <v>25</v>
      </c>
      <c r="U1628" s="92"/>
      <c r="V1628" s="91" t="s">
        <v>7</v>
      </c>
      <c r="W1628" s="91" t="s">
        <v>279</v>
      </c>
      <c r="X1628" s="98" t="s">
        <v>3691</v>
      </c>
      <c r="Y1628" s="91" t="s">
        <v>395</v>
      </c>
      <c r="Z1628" s="99">
        <v>23.6</v>
      </c>
      <c r="AA1628" s="100">
        <v>17.7</v>
      </c>
      <c r="AB1628" s="101" t="s">
        <v>3692</v>
      </c>
      <c r="AC1628" s="102" t="s">
        <v>637</v>
      </c>
      <c r="AD1628" s="103">
        <f>Table1[[#This Row],[QTY]]*Table1[[#This Row],['# Books]]</f>
        <v>0</v>
      </c>
      <c r="AE1628" s="104">
        <f>Table1[[#This Row],[QTY]]*Table1[[#This Row],[S&amp;L Price]]</f>
        <v>0</v>
      </c>
    </row>
    <row r="1629" spans="1:31" ht="18" hidden="1" customHeight="1" x14ac:dyDescent="0.25">
      <c r="A1629" s="86"/>
      <c r="B1629" s="87"/>
      <c r="C1629" s="88">
        <v>24</v>
      </c>
      <c r="D1629" s="89" t="s">
        <v>3673</v>
      </c>
      <c r="E1629" s="90">
        <v>1</v>
      </c>
      <c r="F1629" s="91" t="s">
        <v>3688</v>
      </c>
      <c r="G1629" s="89" t="s">
        <v>3</v>
      </c>
      <c r="H1629" s="89"/>
      <c r="I1629" s="92" t="s">
        <v>3693</v>
      </c>
      <c r="J1629" s="93">
        <v>2014</v>
      </c>
      <c r="K1629" s="94" t="s">
        <v>1416</v>
      </c>
      <c r="L1629" s="91"/>
      <c r="M1629" s="91"/>
      <c r="N1629" s="96" t="s">
        <v>491</v>
      </c>
      <c r="O1629" s="96" t="s">
        <v>3690</v>
      </c>
      <c r="P1629" s="92" t="s">
        <v>9503</v>
      </c>
      <c r="Q1629" s="92" t="s">
        <v>8825</v>
      </c>
      <c r="R1629" s="92">
        <v>3</v>
      </c>
      <c r="S1629" s="92"/>
      <c r="T1629" s="92" t="s">
        <v>25</v>
      </c>
      <c r="U1629" s="92"/>
      <c r="V1629" s="91" t="s">
        <v>7</v>
      </c>
      <c r="W1629" s="91" t="s">
        <v>279</v>
      </c>
      <c r="X1629" s="98" t="s">
        <v>3691</v>
      </c>
      <c r="Y1629" s="91" t="s">
        <v>395</v>
      </c>
      <c r="Z1629" s="99">
        <v>23.6</v>
      </c>
      <c r="AA1629" s="100">
        <v>17.7</v>
      </c>
      <c r="AB1629" s="101" t="s">
        <v>3692</v>
      </c>
      <c r="AC1629" s="102" t="s">
        <v>637</v>
      </c>
      <c r="AD1629" s="103">
        <f>Table1[[#This Row],[QTY]]*Table1[[#This Row],['# Books]]</f>
        <v>0</v>
      </c>
      <c r="AE1629" s="104">
        <f>Table1[[#This Row],[QTY]]*Table1[[#This Row],[S&amp;L Price]]</f>
        <v>0</v>
      </c>
    </row>
    <row r="1630" spans="1:31" ht="18" customHeight="1" x14ac:dyDescent="0.25">
      <c r="A1630" s="86"/>
      <c r="B1630" s="87"/>
      <c r="C1630" s="88">
        <v>24</v>
      </c>
      <c r="D1630" s="89" t="s">
        <v>3673</v>
      </c>
      <c r="E1630" s="90">
        <v>1</v>
      </c>
      <c r="F1630" s="91" t="s">
        <v>3694</v>
      </c>
      <c r="G1630" s="89" t="s">
        <v>0</v>
      </c>
      <c r="H1630" s="89"/>
      <c r="I1630" s="92" t="s">
        <v>3695</v>
      </c>
      <c r="J1630" s="93">
        <v>2014</v>
      </c>
      <c r="K1630" s="94" t="s">
        <v>1416</v>
      </c>
      <c r="L1630" s="91" t="s">
        <v>318</v>
      </c>
      <c r="M1630" s="91" t="s">
        <v>185</v>
      </c>
      <c r="N1630" s="96" t="s">
        <v>491</v>
      </c>
      <c r="O1630" s="96" t="s">
        <v>3696</v>
      </c>
      <c r="P1630" s="92" t="s">
        <v>9505</v>
      </c>
      <c r="Q1630" s="92" t="s">
        <v>8825</v>
      </c>
      <c r="R1630" s="92">
        <v>3</v>
      </c>
      <c r="S1630" s="92"/>
      <c r="T1630" s="92" t="s">
        <v>25</v>
      </c>
      <c r="U1630" s="92"/>
      <c r="V1630" s="91" t="s">
        <v>7</v>
      </c>
      <c r="W1630" s="91" t="s">
        <v>279</v>
      </c>
      <c r="X1630" s="98" t="s">
        <v>3697</v>
      </c>
      <c r="Y1630" s="91" t="s">
        <v>395</v>
      </c>
      <c r="Z1630" s="99">
        <v>23.6</v>
      </c>
      <c r="AA1630" s="100">
        <v>17.7</v>
      </c>
      <c r="AB1630" s="101" t="s">
        <v>3698</v>
      </c>
      <c r="AC1630" s="102" t="s">
        <v>637</v>
      </c>
      <c r="AD1630" s="103">
        <f>Table1[[#This Row],[QTY]]*Table1[[#This Row],['# Books]]</f>
        <v>0</v>
      </c>
      <c r="AE1630" s="104">
        <f>Table1[[#This Row],[QTY]]*Table1[[#This Row],[S&amp;L Price]]</f>
        <v>0</v>
      </c>
    </row>
    <row r="1631" spans="1:31" ht="18" hidden="1" customHeight="1" x14ac:dyDescent="0.25">
      <c r="A1631" s="86"/>
      <c r="B1631" s="87"/>
      <c r="C1631" s="88">
        <v>24</v>
      </c>
      <c r="D1631" s="89" t="s">
        <v>3673</v>
      </c>
      <c r="E1631" s="90">
        <v>1</v>
      </c>
      <c r="F1631" s="91" t="s">
        <v>3694</v>
      </c>
      <c r="G1631" s="89" t="s">
        <v>3</v>
      </c>
      <c r="H1631" s="89"/>
      <c r="I1631" s="92" t="s">
        <v>3699</v>
      </c>
      <c r="J1631" s="93">
        <v>2014</v>
      </c>
      <c r="K1631" s="94" t="s">
        <v>1416</v>
      </c>
      <c r="L1631" s="91"/>
      <c r="M1631" s="91"/>
      <c r="N1631" s="96" t="s">
        <v>491</v>
      </c>
      <c r="O1631" s="96" t="s">
        <v>3696</v>
      </c>
      <c r="P1631" s="92" t="s">
        <v>9505</v>
      </c>
      <c r="Q1631" s="92" t="s">
        <v>8825</v>
      </c>
      <c r="R1631" s="92">
        <v>3</v>
      </c>
      <c r="S1631" s="92"/>
      <c r="T1631" s="92" t="s">
        <v>25</v>
      </c>
      <c r="U1631" s="92"/>
      <c r="V1631" s="91" t="s">
        <v>7</v>
      </c>
      <c r="W1631" s="91" t="s">
        <v>279</v>
      </c>
      <c r="X1631" s="98" t="s">
        <v>3697</v>
      </c>
      <c r="Y1631" s="91" t="s">
        <v>395</v>
      </c>
      <c r="Z1631" s="99">
        <v>23.6</v>
      </c>
      <c r="AA1631" s="100">
        <v>17.7</v>
      </c>
      <c r="AB1631" s="101" t="s">
        <v>3698</v>
      </c>
      <c r="AC1631" s="102" t="s">
        <v>637</v>
      </c>
      <c r="AD1631" s="103">
        <f>Table1[[#This Row],[QTY]]*Table1[[#This Row],['# Books]]</f>
        <v>0</v>
      </c>
      <c r="AE1631" s="104">
        <f>Table1[[#This Row],[QTY]]*Table1[[#This Row],[S&amp;L Price]]</f>
        <v>0</v>
      </c>
    </row>
    <row r="1632" spans="1:31" ht="18" customHeight="1" x14ac:dyDescent="0.25">
      <c r="A1632" s="86"/>
      <c r="B1632" s="87"/>
      <c r="C1632" s="88">
        <v>24</v>
      </c>
      <c r="D1632" s="89" t="s">
        <v>3673</v>
      </c>
      <c r="E1632" s="90">
        <v>1</v>
      </c>
      <c r="F1632" s="91" t="s">
        <v>3700</v>
      </c>
      <c r="G1632" s="89" t="s">
        <v>0</v>
      </c>
      <c r="H1632" s="89"/>
      <c r="I1632" s="92" t="s">
        <v>3701</v>
      </c>
      <c r="J1632" s="93">
        <v>2014</v>
      </c>
      <c r="K1632" s="94" t="s">
        <v>1416</v>
      </c>
      <c r="L1632" s="91" t="s">
        <v>318</v>
      </c>
      <c r="M1632" s="91" t="s">
        <v>185</v>
      </c>
      <c r="N1632" s="96" t="s">
        <v>491</v>
      </c>
      <c r="O1632" s="96" t="s">
        <v>3702</v>
      </c>
      <c r="P1632" s="92" t="s">
        <v>9087</v>
      </c>
      <c r="Q1632" s="92" t="s">
        <v>8825</v>
      </c>
      <c r="R1632" s="92">
        <v>3</v>
      </c>
      <c r="S1632" s="92"/>
      <c r="T1632" s="92" t="s">
        <v>25</v>
      </c>
      <c r="U1632" s="92"/>
      <c r="V1632" s="91" t="s">
        <v>7</v>
      </c>
      <c r="W1632" s="91" t="s">
        <v>279</v>
      </c>
      <c r="X1632" s="98" t="s">
        <v>9570</v>
      </c>
      <c r="Y1632" s="91" t="s">
        <v>395</v>
      </c>
      <c r="Z1632" s="99">
        <v>23.6</v>
      </c>
      <c r="AA1632" s="100">
        <v>17.7</v>
      </c>
      <c r="AB1632" s="101" t="s">
        <v>3703</v>
      </c>
      <c r="AC1632" s="102" t="s">
        <v>637</v>
      </c>
      <c r="AD1632" s="103">
        <f>Table1[[#This Row],[QTY]]*Table1[[#This Row],['# Books]]</f>
        <v>0</v>
      </c>
      <c r="AE1632" s="104">
        <f>Table1[[#This Row],[QTY]]*Table1[[#This Row],[S&amp;L Price]]</f>
        <v>0</v>
      </c>
    </row>
    <row r="1633" spans="1:31" ht="18" hidden="1" customHeight="1" x14ac:dyDescent="0.25">
      <c r="A1633" s="86"/>
      <c r="B1633" s="87"/>
      <c r="C1633" s="88">
        <v>24</v>
      </c>
      <c r="D1633" s="89" t="s">
        <v>3673</v>
      </c>
      <c r="E1633" s="90">
        <v>1</v>
      </c>
      <c r="F1633" s="91" t="s">
        <v>3700</v>
      </c>
      <c r="G1633" s="89" t="s">
        <v>3</v>
      </c>
      <c r="H1633" s="89"/>
      <c r="I1633" s="92" t="s">
        <v>3704</v>
      </c>
      <c r="J1633" s="93">
        <v>2014</v>
      </c>
      <c r="K1633" s="94" t="s">
        <v>1416</v>
      </c>
      <c r="L1633" s="91"/>
      <c r="M1633" s="91"/>
      <c r="N1633" s="96" t="s">
        <v>491</v>
      </c>
      <c r="O1633" s="96" t="s">
        <v>3702</v>
      </c>
      <c r="P1633" s="92" t="s">
        <v>9087</v>
      </c>
      <c r="Q1633" s="92" t="s">
        <v>8825</v>
      </c>
      <c r="R1633" s="92">
        <v>3</v>
      </c>
      <c r="S1633" s="92"/>
      <c r="T1633" s="92" t="s">
        <v>25</v>
      </c>
      <c r="U1633" s="92"/>
      <c r="V1633" s="91" t="s">
        <v>7</v>
      </c>
      <c r="W1633" s="91" t="s">
        <v>279</v>
      </c>
      <c r="X1633" s="98" t="s">
        <v>9570</v>
      </c>
      <c r="Y1633" s="91" t="s">
        <v>395</v>
      </c>
      <c r="Z1633" s="99">
        <v>23.6</v>
      </c>
      <c r="AA1633" s="100">
        <v>17.7</v>
      </c>
      <c r="AB1633" s="101" t="s">
        <v>3703</v>
      </c>
      <c r="AC1633" s="102" t="s">
        <v>637</v>
      </c>
      <c r="AD1633" s="103">
        <f>Table1[[#This Row],[QTY]]*Table1[[#This Row],['# Books]]</f>
        <v>0</v>
      </c>
      <c r="AE1633" s="104">
        <f>Table1[[#This Row],[QTY]]*Table1[[#This Row],[S&amp;L Price]]</f>
        <v>0</v>
      </c>
    </row>
    <row r="1634" spans="1:31" ht="18" customHeight="1" x14ac:dyDescent="0.25">
      <c r="A1634" s="86"/>
      <c r="B1634" s="87"/>
      <c r="C1634" s="88">
        <v>24</v>
      </c>
      <c r="D1634" s="89" t="s">
        <v>3673</v>
      </c>
      <c r="E1634" s="90">
        <v>1</v>
      </c>
      <c r="F1634" s="91" t="s">
        <v>3705</v>
      </c>
      <c r="G1634" s="89" t="s">
        <v>0</v>
      </c>
      <c r="H1634" s="89"/>
      <c r="I1634" s="92" t="s">
        <v>3706</v>
      </c>
      <c r="J1634" s="93">
        <v>2014</v>
      </c>
      <c r="K1634" s="94" t="s">
        <v>1416</v>
      </c>
      <c r="L1634" s="91" t="s">
        <v>318</v>
      </c>
      <c r="M1634" s="91" t="s">
        <v>185</v>
      </c>
      <c r="N1634" s="96" t="s">
        <v>491</v>
      </c>
      <c r="O1634" s="96" t="s">
        <v>3707</v>
      </c>
      <c r="P1634" s="92" t="s">
        <v>9503</v>
      </c>
      <c r="Q1634" s="92" t="s">
        <v>8825</v>
      </c>
      <c r="R1634" s="92">
        <v>3</v>
      </c>
      <c r="S1634" s="92"/>
      <c r="T1634" s="92" t="s">
        <v>25</v>
      </c>
      <c r="U1634" s="92"/>
      <c r="V1634" s="91" t="s">
        <v>7</v>
      </c>
      <c r="W1634" s="91" t="s">
        <v>279</v>
      </c>
      <c r="X1634" s="98" t="s">
        <v>9571</v>
      </c>
      <c r="Y1634" s="91" t="s">
        <v>395</v>
      </c>
      <c r="Z1634" s="99">
        <v>23.6</v>
      </c>
      <c r="AA1634" s="100">
        <v>17.7</v>
      </c>
      <c r="AB1634" s="101" t="s">
        <v>9572</v>
      </c>
      <c r="AC1634" s="102" t="s">
        <v>637</v>
      </c>
      <c r="AD1634" s="103">
        <f>Table1[[#This Row],[QTY]]*Table1[[#This Row],['# Books]]</f>
        <v>0</v>
      </c>
      <c r="AE1634" s="104">
        <f>Table1[[#This Row],[QTY]]*Table1[[#This Row],[S&amp;L Price]]</f>
        <v>0</v>
      </c>
    </row>
    <row r="1635" spans="1:31" ht="18" hidden="1" customHeight="1" x14ac:dyDescent="0.25">
      <c r="A1635" s="86"/>
      <c r="B1635" s="87"/>
      <c r="C1635" s="88">
        <v>24</v>
      </c>
      <c r="D1635" s="89" t="s">
        <v>3673</v>
      </c>
      <c r="E1635" s="90">
        <v>1</v>
      </c>
      <c r="F1635" s="91" t="s">
        <v>3705</v>
      </c>
      <c r="G1635" s="89" t="s">
        <v>3</v>
      </c>
      <c r="H1635" s="89"/>
      <c r="I1635" s="92" t="s">
        <v>3708</v>
      </c>
      <c r="J1635" s="93">
        <v>2014</v>
      </c>
      <c r="K1635" s="94" t="s">
        <v>1416</v>
      </c>
      <c r="L1635" s="91"/>
      <c r="M1635" s="91"/>
      <c r="N1635" s="96" t="s">
        <v>491</v>
      </c>
      <c r="O1635" s="96" t="s">
        <v>3707</v>
      </c>
      <c r="P1635" s="92" t="s">
        <v>9503</v>
      </c>
      <c r="Q1635" s="92" t="s">
        <v>8825</v>
      </c>
      <c r="R1635" s="92">
        <v>3</v>
      </c>
      <c r="S1635" s="92"/>
      <c r="T1635" s="92" t="s">
        <v>25</v>
      </c>
      <c r="U1635" s="92"/>
      <c r="V1635" s="91" t="s">
        <v>7</v>
      </c>
      <c r="W1635" s="91" t="s">
        <v>279</v>
      </c>
      <c r="X1635" s="98" t="s">
        <v>9571</v>
      </c>
      <c r="Y1635" s="91" t="s">
        <v>395</v>
      </c>
      <c r="Z1635" s="99">
        <v>23.6</v>
      </c>
      <c r="AA1635" s="100">
        <v>17.7</v>
      </c>
      <c r="AB1635" s="101" t="s">
        <v>9572</v>
      </c>
      <c r="AC1635" s="102" t="s">
        <v>637</v>
      </c>
      <c r="AD1635" s="103">
        <f>Table1[[#This Row],[QTY]]*Table1[[#This Row],['# Books]]</f>
        <v>0</v>
      </c>
      <c r="AE1635" s="104">
        <f>Table1[[#This Row],[QTY]]*Table1[[#This Row],[S&amp;L Price]]</f>
        <v>0</v>
      </c>
    </row>
    <row r="1636" spans="1:31" ht="18" hidden="1" customHeight="1" x14ac:dyDescent="0.25">
      <c r="A1636" s="86"/>
      <c r="B1636" s="87"/>
      <c r="C1636" s="88">
        <v>25</v>
      </c>
      <c r="D1636" s="89" t="s">
        <v>3815</v>
      </c>
      <c r="E1636" s="90">
        <v>12</v>
      </c>
      <c r="F1636" s="91" t="s">
        <v>3815</v>
      </c>
      <c r="G1636" s="89" t="s">
        <v>9</v>
      </c>
      <c r="H1636" s="89"/>
      <c r="I1636" s="92" t="s">
        <v>3816</v>
      </c>
      <c r="J1636" s="93">
        <v>2017</v>
      </c>
      <c r="K1636" s="94" t="s">
        <v>1408</v>
      </c>
      <c r="L1636" s="91" t="s">
        <v>318</v>
      </c>
      <c r="M1636" s="91" t="s">
        <v>3675</v>
      </c>
      <c r="N1636" s="96"/>
      <c r="O1636" s="96"/>
      <c r="P1636" s="92"/>
      <c r="Q1636" s="92"/>
      <c r="R1636" s="92"/>
      <c r="S1636" s="92"/>
      <c r="T1636" s="92"/>
      <c r="U1636" s="92"/>
      <c r="V1636" s="91" t="s">
        <v>7</v>
      </c>
      <c r="W1636" s="91" t="s">
        <v>677</v>
      </c>
      <c r="X1636" s="98" t="s">
        <v>3817</v>
      </c>
      <c r="Y1636" s="91" t="s">
        <v>395</v>
      </c>
      <c r="Z1636" s="99">
        <v>271.2</v>
      </c>
      <c r="AA1636" s="100">
        <v>203.4</v>
      </c>
      <c r="AB1636" s="101"/>
      <c r="AC1636" s="102" t="s">
        <v>637</v>
      </c>
      <c r="AD1636" s="103">
        <f>Table1[[#This Row],[QTY]]*Table1[[#This Row],['# Books]]</f>
        <v>0</v>
      </c>
      <c r="AE1636" s="104">
        <f>Table1[[#This Row],[QTY]]*Table1[[#This Row],[S&amp;L Price]]</f>
        <v>0</v>
      </c>
    </row>
    <row r="1637" spans="1:31" ht="18" customHeight="1" x14ac:dyDescent="0.25">
      <c r="A1637" s="86"/>
      <c r="B1637" s="87"/>
      <c r="C1637" s="88">
        <v>25</v>
      </c>
      <c r="D1637" s="89" t="s">
        <v>3815</v>
      </c>
      <c r="E1637" s="90">
        <v>1</v>
      </c>
      <c r="F1637" s="91" t="s">
        <v>3818</v>
      </c>
      <c r="G1637" s="89" t="s">
        <v>0</v>
      </c>
      <c r="H1637" s="89"/>
      <c r="I1637" s="92" t="s">
        <v>3819</v>
      </c>
      <c r="J1637" s="93">
        <v>2017</v>
      </c>
      <c r="K1637" s="94" t="s">
        <v>1408</v>
      </c>
      <c r="L1637" s="91" t="s">
        <v>318</v>
      </c>
      <c r="M1637" s="91" t="s">
        <v>185</v>
      </c>
      <c r="N1637" s="96" t="s">
        <v>491</v>
      </c>
      <c r="O1637" s="96" t="s">
        <v>3820</v>
      </c>
      <c r="P1637" s="92" t="s">
        <v>8824</v>
      </c>
      <c r="Q1637" s="92" t="s">
        <v>8825</v>
      </c>
      <c r="R1637" s="92"/>
      <c r="S1637" s="92"/>
      <c r="T1637" s="92" t="s">
        <v>25</v>
      </c>
      <c r="U1637" s="92"/>
      <c r="V1637" s="91" t="s">
        <v>7</v>
      </c>
      <c r="W1637" s="91" t="s">
        <v>677</v>
      </c>
      <c r="X1637" s="98" t="s">
        <v>3821</v>
      </c>
      <c r="Y1637" s="91" t="s">
        <v>395</v>
      </c>
      <c r="Z1637" s="99">
        <v>22.6</v>
      </c>
      <c r="AA1637" s="100">
        <v>16.95</v>
      </c>
      <c r="AB1637" s="101" t="s">
        <v>728</v>
      </c>
      <c r="AC1637" s="102" t="s">
        <v>637</v>
      </c>
      <c r="AD1637" s="103">
        <f>Table1[[#This Row],[QTY]]*Table1[[#This Row],['# Books]]</f>
        <v>0</v>
      </c>
      <c r="AE1637" s="104">
        <f>Table1[[#This Row],[QTY]]*Table1[[#This Row],[S&amp;L Price]]</f>
        <v>0</v>
      </c>
    </row>
    <row r="1638" spans="1:31" ht="18" hidden="1" customHeight="1" x14ac:dyDescent="0.25">
      <c r="A1638" s="86"/>
      <c r="B1638" s="87"/>
      <c r="C1638" s="88">
        <v>25</v>
      </c>
      <c r="D1638" s="89" t="s">
        <v>3815</v>
      </c>
      <c r="E1638" s="90">
        <v>1</v>
      </c>
      <c r="F1638" s="91" t="s">
        <v>3818</v>
      </c>
      <c r="G1638" s="89" t="s">
        <v>3</v>
      </c>
      <c r="H1638" s="89"/>
      <c r="I1638" s="92" t="s">
        <v>3822</v>
      </c>
      <c r="J1638" s="93">
        <v>2017</v>
      </c>
      <c r="K1638" s="94" t="s">
        <v>1408</v>
      </c>
      <c r="L1638" s="91"/>
      <c r="M1638" s="91"/>
      <c r="N1638" s="96" t="s">
        <v>491</v>
      </c>
      <c r="O1638" s="96" t="s">
        <v>3820</v>
      </c>
      <c r="P1638" s="92" t="s">
        <v>8824</v>
      </c>
      <c r="Q1638" s="92" t="s">
        <v>8825</v>
      </c>
      <c r="R1638" s="92"/>
      <c r="S1638" s="92"/>
      <c r="T1638" s="92" t="s">
        <v>25</v>
      </c>
      <c r="U1638" s="92"/>
      <c r="V1638" s="91" t="s">
        <v>7</v>
      </c>
      <c r="W1638" s="91" t="s">
        <v>677</v>
      </c>
      <c r="X1638" s="98" t="s">
        <v>3821</v>
      </c>
      <c r="Y1638" s="91" t="s">
        <v>395</v>
      </c>
      <c r="Z1638" s="99">
        <v>22.6</v>
      </c>
      <c r="AA1638" s="100">
        <v>16.95</v>
      </c>
      <c r="AB1638" s="101" t="s">
        <v>728</v>
      </c>
      <c r="AC1638" s="102" t="s">
        <v>637</v>
      </c>
      <c r="AD1638" s="103">
        <f>Table1[[#This Row],[QTY]]*Table1[[#This Row],['# Books]]</f>
        <v>0</v>
      </c>
      <c r="AE1638" s="104">
        <f>Table1[[#This Row],[QTY]]*Table1[[#This Row],[S&amp;L Price]]</f>
        <v>0</v>
      </c>
    </row>
    <row r="1639" spans="1:31" ht="18" customHeight="1" x14ac:dyDescent="0.25">
      <c r="A1639" s="86"/>
      <c r="B1639" s="87"/>
      <c r="C1639" s="88">
        <v>25</v>
      </c>
      <c r="D1639" s="89" t="s">
        <v>3815</v>
      </c>
      <c r="E1639" s="90">
        <v>1</v>
      </c>
      <c r="F1639" s="91" t="s">
        <v>3828</v>
      </c>
      <c r="G1639" s="89" t="s">
        <v>0</v>
      </c>
      <c r="H1639" s="89"/>
      <c r="I1639" s="92" t="s">
        <v>3829</v>
      </c>
      <c r="J1639" s="93">
        <v>2017</v>
      </c>
      <c r="K1639" s="94" t="s">
        <v>1408</v>
      </c>
      <c r="L1639" s="91" t="s">
        <v>318</v>
      </c>
      <c r="M1639" s="91" t="s">
        <v>185</v>
      </c>
      <c r="N1639" s="96" t="s">
        <v>491</v>
      </c>
      <c r="O1639" s="96" t="s">
        <v>3820</v>
      </c>
      <c r="P1639" s="92" t="s">
        <v>8824</v>
      </c>
      <c r="Q1639" s="92" t="s">
        <v>8825</v>
      </c>
      <c r="R1639" s="92"/>
      <c r="S1639" s="92"/>
      <c r="T1639" s="92" t="s">
        <v>23</v>
      </c>
      <c r="U1639" s="92"/>
      <c r="V1639" s="91" t="s">
        <v>7</v>
      </c>
      <c r="W1639" s="91" t="s">
        <v>677</v>
      </c>
      <c r="X1639" s="98" t="s">
        <v>3830</v>
      </c>
      <c r="Y1639" s="91" t="s">
        <v>395</v>
      </c>
      <c r="Z1639" s="99">
        <v>22.6</v>
      </c>
      <c r="AA1639" s="100">
        <v>16.95</v>
      </c>
      <c r="AB1639" s="101" t="s">
        <v>830</v>
      </c>
      <c r="AC1639" s="102" t="s">
        <v>637</v>
      </c>
      <c r="AD1639" s="103">
        <f>Table1[[#This Row],[QTY]]*Table1[[#This Row],['# Books]]</f>
        <v>0</v>
      </c>
      <c r="AE1639" s="104">
        <f>Table1[[#This Row],[QTY]]*Table1[[#This Row],[S&amp;L Price]]</f>
        <v>0</v>
      </c>
    </row>
    <row r="1640" spans="1:31" ht="18" hidden="1" customHeight="1" x14ac:dyDescent="0.25">
      <c r="A1640" s="86"/>
      <c r="B1640" s="87"/>
      <c r="C1640" s="88">
        <v>25</v>
      </c>
      <c r="D1640" s="89" t="s">
        <v>3815</v>
      </c>
      <c r="E1640" s="90">
        <v>1</v>
      </c>
      <c r="F1640" s="91" t="s">
        <v>3828</v>
      </c>
      <c r="G1640" s="89" t="s">
        <v>3</v>
      </c>
      <c r="H1640" s="89"/>
      <c r="I1640" s="92" t="s">
        <v>3831</v>
      </c>
      <c r="J1640" s="93">
        <v>2017</v>
      </c>
      <c r="K1640" s="94" t="s">
        <v>1408</v>
      </c>
      <c r="L1640" s="91"/>
      <c r="M1640" s="91"/>
      <c r="N1640" s="96" t="s">
        <v>491</v>
      </c>
      <c r="O1640" s="96" t="s">
        <v>3820</v>
      </c>
      <c r="P1640" s="92" t="s">
        <v>8824</v>
      </c>
      <c r="Q1640" s="92" t="s">
        <v>8825</v>
      </c>
      <c r="R1640" s="92"/>
      <c r="S1640" s="92"/>
      <c r="T1640" s="92" t="s">
        <v>23</v>
      </c>
      <c r="U1640" s="92"/>
      <c r="V1640" s="91" t="s">
        <v>7</v>
      </c>
      <c r="W1640" s="91" t="s">
        <v>677</v>
      </c>
      <c r="X1640" s="98" t="s">
        <v>3830</v>
      </c>
      <c r="Y1640" s="91" t="s">
        <v>395</v>
      </c>
      <c r="Z1640" s="99">
        <v>22.6</v>
      </c>
      <c r="AA1640" s="100">
        <v>16.95</v>
      </c>
      <c r="AB1640" s="101" t="s">
        <v>830</v>
      </c>
      <c r="AC1640" s="102" t="s">
        <v>637</v>
      </c>
      <c r="AD1640" s="103">
        <f>Table1[[#This Row],[QTY]]*Table1[[#This Row],['# Books]]</f>
        <v>0</v>
      </c>
      <c r="AE1640" s="104">
        <f>Table1[[#This Row],[QTY]]*Table1[[#This Row],[S&amp;L Price]]</f>
        <v>0</v>
      </c>
    </row>
    <row r="1641" spans="1:31" ht="18" customHeight="1" x14ac:dyDescent="0.25">
      <c r="A1641" s="86"/>
      <c r="B1641" s="87"/>
      <c r="C1641" s="88">
        <v>25</v>
      </c>
      <c r="D1641" s="89" t="s">
        <v>3815</v>
      </c>
      <c r="E1641" s="90">
        <v>1</v>
      </c>
      <c r="F1641" s="91" t="s">
        <v>3832</v>
      </c>
      <c r="G1641" s="89" t="s">
        <v>0</v>
      </c>
      <c r="H1641" s="89"/>
      <c r="I1641" s="92" t="s">
        <v>3833</v>
      </c>
      <c r="J1641" s="93">
        <v>2017</v>
      </c>
      <c r="K1641" s="94" t="s">
        <v>1408</v>
      </c>
      <c r="L1641" s="91" t="s">
        <v>318</v>
      </c>
      <c r="M1641" s="91" t="s">
        <v>185</v>
      </c>
      <c r="N1641" s="96" t="s">
        <v>491</v>
      </c>
      <c r="O1641" s="96" t="s">
        <v>3820</v>
      </c>
      <c r="P1641" s="92" t="s">
        <v>8824</v>
      </c>
      <c r="Q1641" s="92" t="s">
        <v>8825</v>
      </c>
      <c r="R1641" s="92"/>
      <c r="S1641" s="92"/>
      <c r="T1641" s="92" t="s">
        <v>23</v>
      </c>
      <c r="U1641" s="92"/>
      <c r="V1641" s="91" t="s">
        <v>7</v>
      </c>
      <c r="W1641" s="91" t="s">
        <v>677</v>
      </c>
      <c r="X1641" s="98" t="s">
        <v>3834</v>
      </c>
      <c r="Y1641" s="91" t="s">
        <v>395</v>
      </c>
      <c r="Z1641" s="99">
        <v>22.6</v>
      </c>
      <c r="AA1641" s="100">
        <v>16.95</v>
      </c>
      <c r="AB1641" s="101" t="s">
        <v>728</v>
      </c>
      <c r="AC1641" s="102" t="s">
        <v>637</v>
      </c>
      <c r="AD1641" s="103">
        <f>Table1[[#This Row],[QTY]]*Table1[[#This Row],['# Books]]</f>
        <v>0</v>
      </c>
      <c r="AE1641" s="104">
        <f>Table1[[#This Row],[QTY]]*Table1[[#This Row],[S&amp;L Price]]</f>
        <v>0</v>
      </c>
    </row>
    <row r="1642" spans="1:31" ht="18" hidden="1" customHeight="1" x14ac:dyDescent="0.25">
      <c r="A1642" s="86"/>
      <c r="B1642" s="87"/>
      <c r="C1642" s="88">
        <v>25</v>
      </c>
      <c r="D1642" s="89" t="s">
        <v>3815</v>
      </c>
      <c r="E1642" s="90">
        <v>1</v>
      </c>
      <c r="F1642" s="91" t="s">
        <v>3832</v>
      </c>
      <c r="G1642" s="89" t="s">
        <v>3</v>
      </c>
      <c r="H1642" s="89"/>
      <c r="I1642" s="92" t="s">
        <v>3835</v>
      </c>
      <c r="J1642" s="93">
        <v>2017</v>
      </c>
      <c r="K1642" s="94" t="s">
        <v>1408</v>
      </c>
      <c r="L1642" s="91"/>
      <c r="M1642" s="91"/>
      <c r="N1642" s="96" t="s">
        <v>491</v>
      </c>
      <c r="O1642" s="96" t="s">
        <v>3820</v>
      </c>
      <c r="P1642" s="92" t="s">
        <v>8824</v>
      </c>
      <c r="Q1642" s="92" t="s">
        <v>8825</v>
      </c>
      <c r="R1642" s="92"/>
      <c r="S1642" s="92"/>
      <c r="T1642" s="92" t="s">
        <v>23</v>
      </c>
      <c r="U1642" s="92"/>
      <c r="V1642" s="91" t="s">
        <v>7</v>
      </c>
      <c r="W1642" s="91" t="s">
        <v>677</v>
      </c>
      <c r="X1642" s="98" t="s">
        <v>3834</v>
      </c>
      <c r="Y1642" s="91" t="s">
        <v>395</v>
      </c>
      <c r="Z1642" s="99">
        <v>22.6</v>
      </c>
      <c r="AA1642" s="100">
        <v>16.95</v>
      </c>
      <c r="AB1642" s="101" t="s">
        <v>728</v>
      </c>
      <c r="AC1642" s="102" t="s">
        <v>637</v>
      </c>
      <c r="AD1642" s="103">
        <f>Table1[[#This Row],[QTY]]*Table1[[#This Row],['# Books]]</f>
        <v>0</v>
      </c>
      <c r="AE1642" s="104">
        <f>Table1[[#This Row],[QTY]]*Table1[[#This Row],[S&amp;L Price]]</f>
        <v>0</v>
      </c>
    </row>
    <row r="1643" spans="1:31" ht="18" customHeight="1" x14ac:dyDescent="0.25">
      <c r="A1643" s="86"/>
      <c r="B1643" s="87"/>
      <c r="C1643" s="88">
        <v>25</v>
      </c>
      <c r="D1643" s="89" t="s">
        <v>3815</v>
      </c>
      <c r="E1643" s="90">
        <v>1</v>
      </c>
      <c r="F1643" s="91" t="s">
        <v>3836</v>
      </c>
      <c r="G1643" s="89" t="s">
        <v>0</v>
      </c>
      <c r="H1643" s="89"/>
      <c r="I1643" s="92" t="s">
        <v>3837</v>
      </c>
      <c r="J1643" s="93">
        <v>2017</v>
      </c>
      <c r="K1643" s="94" t="s">
        <v>1408</v>
      </c>
      <c r="L1643" s="91" t="s">
        <v>318</v>
      </c>
      <c r="M1643" s="91" t="s">
        <v>185</v>
      </c>
      <c r="N1643" s="96" t="s">
        <v>491</v>
      </c>
      <c r="O1643" s="96" t="s">
        <v>3838</v>
      </c>
      <c r="P1643" s="92" t="s">
        <v>8824</v>
      </c>
      <c r="Q1643" s="92" t="s">
        <v>8825</v>
      </c>
      <c r="R1643" s="92"/>
      <c r="S1643" s="92"/>
      <c r="T1643" s="92" t="s">
        <v>25</v>
      </c>
      <c r="U1643" s="92"/>
      <c r="V1643" s="91" t="s">
        <v>7</v>
      </c>
      <c r="W1643" s="91" t="s">
        <v>677</v>
      </c>
      <c r="X1643" s="98" t="s">
        <v>3839</v>
      </c>
      <c r="Y1643" s="91" t="s">
        <v>395</v>
      </c>
      <c r="Z1643" s="99">
        <v>22.6</v>
      </c>
      <c r="AA1643" s="100">
        <v>16.95</v>
      </c>
      <c r="AB1643" s="101" t="s">
        <v>728</v>
      </c>
      <c r="AC1643" s="102" t="s">
        <v>637</v>
      </c>
      <c r="AD1643" s="103">
        <f>Table1[[#This Row],[QTY]]*Table1[[#This Row],['# Books]]</f>
        <v>0</v>
      </c>
      <c r="AE1643" s="104">
        <f>Table1[[#This Row],[QTY]]*Table1[[#This Row],[S&amp;L Price]]</f>
        <v>0</v>
      </c>
    </row>
    <row r="1644" spans="1:31" ht="18" hidden="1" customHeight="1" x14ac:dyDescent="0.25">
      <c r="A1644" s="86"/>
      <c r="B1644" s="87"/>
      <c r="C1644" s="88">
        <v>25</v>
      </c>
      <c r="D1644" s="89" t="s">
        <v>3815</v>
      </c>
      <c r="E1644" s="90">
        <v>1</v>
      </c>
      <c r="F1644" s="91" t="s">
        <v>3836</v>
      </c>
      <c r="G1644" s="89" t="s">
        <v>3</v>
      </c>
      <c r="H1644" s="89"/>
      <c r="I1644" s="92" t="s">
        <v>3840</v>
      </c>
      <c r="J1644" s="93">
        <v>2017</v>
      </c>
      <c r="K1644" s="94" t="s">
        <v>1408</v>
      </c>
      <c r="L1644" s="91"/>
      <c r="M1644" s="91"/>
      <c r="N1644" s="96" t="s">
        <v>491</v>
      </c>
      <c r="O1644" s="96" t="s">
        <v>3838</v>
      </c>
      <c r="P1644" s="92" t="s">
        <v>8824</v>
      </c>
      <c r="Q1644" s="92" t="s">
        <v>8825</v>
      </c>
      <c r="R1644" s="92"/>
      <c r="S1644" s="92"/>
      <c r="T1644" s="92" t="s">
        <v>25</v>
      </c>
      <c r="U1644" s="92"/>
      <c r="V1644" s="91" t="s">
        <v>7</v>
      </c>
      <c r="W1644" s="91" t="s">
        <v>677</v>
      </c>
      <c r="X1644" s="98" t="s">
        <v>3839</v>
      </c>
      <c r="Y1644" s="91" t="s">
        <v>395</v>
      </c>
      <c r="Z1644" s="99">
        <v>22.6</v>
      </c>
      <c r="AA1644" s="100">
        <v>16.95</v>
      </c>
      <c r="AB1644" s="101" t="s">
        <v>728</v>
      </c>
      <c r="AC1644" s="102" t="s">
        <v>637</v>
      </c>
      <c r="AD1644" s="103">
        <f>Table1[[#This Row],[QTY]]*Table1[[#This Row],['# Books]]</f>
        <v>0</v>
      </c>
      <c r="AE1644" s="104">
        <f>Table1[[#This Row],[QTY]]*Table1[[#This Row],[S&amp;L Price]]</f>
        <v>0</v>
      </c>
    </row>
    <row r="1645" spans="1:31" ht="18" customHeight="1" x14ac:dyDescent="0.25">
      <c r="A1645" s="86"/>
      <c r="B1645" s="87"/>
      <c r="C1645" s="88">
        <v>25</v>
      </c>
      <c r="D1645" s="89" t="s">
        <v>3815</v>
      </c>
      <c r="E1645" s="90">
        <v>1</v>
      </c>
      <c r="F1645" s="91" t="s">
        <v>3841</v>
      </c>
      <c r="G1645" s="89" t="s">
        <v>0</v>
      </c>
      <c r="H1645" s="89"/>
      <c r="I1645" s="92" t="s">
        <v>3842</v>
      </c>
      <c r="J1645" s="93">
        <v>2017</v>
      </c>
      <c r="K1645" s="94" t="s">
        <v>1408</v>
      </c>
      <c r="L1645" s="91" t="s">
        <v>318</v>
      </c>
      <c r="M1645" s="91" t="s">
        <v>185</v>
      </c>
      <c r="N1645" s="96" t="s">
        <v>491</v>
      </c>
      <c r="O1645" s="96" t="s">
        <v>3838</v>
      </c>
      <c r="P1645" s="92" t="s">
        <v>8824</v>
      </c>
      <c r="Q1645" s="92" t="s">
        <v>8825</v>
      </c>
      <c r="R1645" s="92"/>
      <c r="S1645" s="92"/>
      <c r="T1645" s="92" t="s">
        <v>25</v>
      </c>
      <c r="U1645" s="92"/>
      <c r="V1645" s="91" t="s">
        <v>7</v>
      </c>
      <c r="W1645" s="91" t="s">
        <v>677</v>
      </c>
      <c r="X1645" s="98" t="s">
        <v>3843</v>
      </c>
      <c r="Y1645" s="91" t="s">
        <v>395</v>
      </c>
      <c r="Z1645" s="99">
        <v>22.6</v>
      </c>
      <c r="AA1645" s="100">
        <v>16.95</v>
      </c>
      <c r="AB1645" s="101" t="s">
        <v>728</v>
      </c>
      <c r="AC1645" s="102" t="s">
        <v>637</v>
      </c>
      <c r="AD1645" s="103">
        <f>Table1[[#This Row],[QTY]]*Table1[[#This Row],['# Books]]</f>
        <v>0</v>
      </c>
      <c r="AE1645" s="104">
        <f>Table1[[#This Row],[QTY]]*Table1[[#This Row],[S&amp;L Price]]</f>
        <v>0</v>
      </c>
    </row>
    <row r="1646" spans="1:31" ht="18" hidden="1" customHeight="1" x14ac:dyDescent="0.25">
      <c r="A1646" s="86"/>
      <c r="B1646" s="87"/>
      <c r="C1646" s="88">
        <v>25</v>
      </c>
      <c r="D1646" s="89" t="s">
        <v>3815</v>
      </c>
      <c r="E1646" s="90">
        <v>1</v>
      </c>
      <c r="F1646" s="91" t="s">
        <v>3841</v>
      </c>
      <c r="G1646" s="89" t="s">
        <v>3</v>
      </c>
      <c r="H1646" s="89"/>
      <c r="I1646" s="92" t="s">
        <v>3844</v>
      </c>
      <c r="J1646" s="93">
        <v>2017</v>
      </c>
      <c r="K1646" s="94" t="s">
        <v>1408</v>
      </c>
      <c r="L1646" s="91"/>
      <c r="M1646" s="91"/>
      <c r="N1646" s="96" t="s">
        <v>491</v>
      </c>
      <c r="O1646" s="96" t="s">
        <v>3838</v>
      </c>
      <c r="P1646" s="92" t="s">
        <v>8824</v>
      </c>
      <c r="Q1646" s="92" t="s">
        <v>8825</v>
      </c>
      <c r="R1646" s="92"/>
      <c r="S1646" s="92"/>
      <c r="T1646" s="92" t="s">
        <v>25</v>
      </c>
      <c r="U1646" s="92"/>
      <c r="V1646" s="91" t="s">
        <v>7</v>
      </c>
      <c r="W1646" s="91" t="s">
        <v>677</v>
      </c>
      <c r="X1646" s="98" t="s">
        <v>3843</v>
      </c>
      <c r="Y1646" s="91" t="s">
        <v>395</v>
      </c>
      <c r="Z1646" s="99">
        <v>22.6</v>
      </c>
      <c r="AA1646" s="100">
        <v>16.95</v>
      </c>
      <c r="AB1646" s="101" t="s">
        <v>728</v>
      </c>
      <c r="AC1646" s="102" t="s">
        <v>637</v>
      </c>
      <c r="AD1646" s="103">
        <f>Table1[[#This Row],[QTY]]*Table1[[#This Row],['# Books]]</f>
        <v>0</v>
      </c>
      <c r="AE1646" s="104">
        <f>Table1[[#This Row],[QTY]]*Table1[[#This Row],[S&amp;L Price]]</f>
        <v>0</v>
      </c>
    </row>
    <row r="1647" spans="1:31" ht="18" customHeight="1" x14ac:dyDescent="0.25">
      <c r="A1647" s="86"/>
      <c r="B1647" s="87"/>
      <c r="C1647" s="88">
        <v>25</v>
      </c>
      <c r="D1647" s="89" t="s">
        <v>3815</v>
      </c>
      <c r="E1647" s="90">
        <v>1</v>
      </c>
      <c r="F1647" s="91" t="s">
        <v>3845</v>
      </c>
      <c r="G1647" s="89" t="s">
        <v>0</v>
      </c>
      <c r="H1647" s="89"/>
      <c r="I1647" s="92" t="s">
        <v>3846</v>
      </c>
      <c r="J1647" s="93">
        <v>2017</v>
      </c>
      <c r="K1647" s="94" t="s">
        <v>1408</v>
      </c>
      <c r="L1647" s="91" t="s">
        <v>318</v>
      </c>
      <c r="M1647" s="91" t="s">
        <v>185</v>
      </c>
      <c r="N1647" s="96" t="s">
        <v>491</v>
      </c>
      <c r="O1647" s="96" t="s">
        <v>3838</v>
      </c>
      <c r="P1647" s="92" t="s">
        <v>8824</v>
      </c>
      <c r="Q1647" s="92" t="s">
        <v>8825</v>
      </c>
      <c r="R1647" s="92"/>
      <c r="S1647" s="92"/>
      <c r="T1647" s="92" t="s">
        <v>25</v>
      </c>
      <c r="U1647" s="92"/>
      <c r="V1647" s="91" t="s">
        <v>7</v>
      </c>
      <c r="W1647" s="91" t="s">
        <v>677</v>
      </c>
      <c r="X1647" s="98" t="s">
        <v>3848</v>
      </c>
      <c r="Y1647" s="91" t="s">
        <v>395</v>
      </c>
      <c r="Z1647" s="99">
        <v>22.6</v>
      </c>
      <c r="AA1647" s="100">
        <v>16.95</v>
      </c>
      <c r="AB1647" s="101" t="s">
        <v>728</v>
      </c>
      <c r="AC1647" s="102" t="s">
        <v>637</v>
      </c>
      <c r="AD1647" s="103">
        <f>Table1[[#This Row],[QTY]]*Table1[[#This Row],['# Books]]</f>
        <v>0</v>
      </c>
      <c r="AE1647" s="104">
        <f>Table1[[#This Row],[QTY]]*Table1[[#This Row],[S&amp;L Price]]</f>
        <v>0</v>
      </c>
    </row>
    <row r="1648" spans="1:31" ht="18" hidden="1" customHeight="1" x14ac:dyDescent="0.25">
      <c r="A1648" s="86"/>
      <c r="B1648" s="87"/>
      <c r="C1648" s="88">
        <v>25</v>
      </c>
      <c r="D1648" s="89" t="s">
        <v>3815</v>
      </c>
      <c r="E1648" s="90">
        <v>1</v>
      </c>
      <c r="F1648" s="91" t="s">
        <v>3845</v>
      </c>
      <c r="G1648" s="89" t="s">
        <v>3</v>
      </c>
      <c r="H1648" s="89"/>
      <c r="I1648" s="92" t="s">
        <v>3849</v>
      </c>
      <c r="J1648" s="93">
        <v>2017</v>
      </c>
      <c r="K1648" s="94" t="s">
        <v>1408</v>
      </c>
      <c r="L1648" s="91"/>
      <c r="M1648" s="91"/>
      <c r="N1648" s="96" t="s">
        <v>491</v>
      </c>
      <c r="O1648" s="96" t="s">
        <v>3838</v>
      </c>
      <c r="P1648" s="92" t="s">
        <v>8824</v>
      </c>
      <c r="Q1648" s="92" t="s">
        <v>8825</v>
      </c>
      <c r="R1648" s="92"/>
      <c r="S1648" s="92"/>
      <c r="T1648" s="92" t="s">
        <v>25</v>
      </c>
      <c r="U1648" s="92"/>
      <c r="V1648" s="91" t="s">
        <v>7</v>
      </c>
      <c r="W1648" s="91" t="s">
        <v>677</v>
      </c>
      <c r="X1648" s="98" t="s">
        <v>3848</v>
      </c>
      <c r="Y1648" s="91" t="s">
        <v>395</v>
      </c>
      <c r="Z1648" s="99">
        <v>22.6</v>
      </c>
      <c r="AA1648" s="100">
        <v>16.95</v>
      </c>
      <c r="AB1648" s="101" t="s">
        <v>728</v>
      </c>
      <c r="AC1648" s="102" t="s">
        <v>637</v>
      </c>
      <c r="AD1648" s="103">
        <f>Table1[[#This Row],[QTY]]*Table1[[#This Row],['# Books]]</f>
        <v>0</v>
      </c>
      <c r="AE1648" s="104">
        <f>Table1[[#This Row],[QTY]]*Table1[[#This Row],[S&amp;L Price]]</f>
        <v>0</v>
      </c>
    </row>
    <row r="1649" spans="1:31" ht="18" customHeight="1" x14ac:dyDescent="0.25">
      <c r="A1649" s="86"/>
      <c r="B1649" s="87"/>
      <c r="C1649" s="88">
        <v>25</v>
      </c>
      <c r="D1649" s="89" t="s">
        <v>3815</v>
      </c>
      <c r="E1649" s="90">
        <v>1</v>
      </c>
      <c r="F1649" s="91" t="s">
        <v>3823</v>
      </c>
      <c r="G1649" s="89" t="s">
        <v>0</v>
      </c>
      <c r="H1649" s="89"/>
      <c r="I1649" s="92" t="s">
        <v>3824</v>
      </c>
      <c r="J1649" s="93">
        <v>2017</v>
      </c>
      <c r="K1649" s="94" t="s">
        <v>1409</v>
      </c>
      <c r="L1649" s="91" t="s">
        <v>318</v>
      </c>
      <c r="M1649" s="91" t="s">
        <v>185</v>
      </c>
      <c r="N1649" s="96" t="s">
        <v>491</v>
      </c>
      <c r="O1649" s="96" t="s">
        <v>727</v>
      </c>
      <c r="P1649" s="92" t="s">
        <v>8824</v>
      </c>
      <c r="Q1649" s="92" t="s">
        <v>8825</v>
      </c>
      <c r="R1649" s="92"/>
      <c r="S1649" s="92"/>
      <c r="T1649" s="92" t="s">
        <v>25</v>
      </c>
      <c r="U1649" s="92"/>
      <c r="V1649" s="91" t="s">
        <v>7</v>
      </c>
      <c r="W1649" s="91" t="s">
        <v>677</v>
      </c>
      <c r="X1649" s="98" t="s">
        <v>3825</v>
      </c>
      <c r="Y1649" s="91" t="s">
        <v>395</v>
      </c>
      <c r="Z1649" s="99">
        <v>22.6</v>
      </c>
      <c r="AA1649" s="100">
        <v>16.95</v>
      </c>
      <c r="AB1649" s="101" t="s">
        <v>3826</v>
      </c>
      <c r="AC1649" s="102" t="s">
        <v>637</v>
      </c>
      <c r="AD1649" s="103">
        <f>Table1[[#This Row],[QTY]]*Table1[[#This Row],['# Books]]</f>
        <v>0</v>
      </c>
      <c r="AE1649" s="104">
        <f>Table1[[#This Row],[QTY]]*Table1[[#This Row],[S&amp;L Price]]</f>
        <v>0</v>
      </c>
    </row>
    <row r="1650" spans="1:31" ht="18" hidden="1" customHeight="1" x14ac:dyDescent="0.25">
      <c r="A1650" s="86"/>
      <c r="B1650" s="87"/>
      <c r="C1650" s="88">
        <v>25</v>
      </c>
      <c r="D1650" s="89" t="s">
        <v>3815</v>
      </c>
      <c r="E1650" s="90">
        <v>1</v>
      </c>
      <c r="F1650" s="91" t="s">
        <v>3823</v>
      </c>
      <c r="G1650" s="89" t="s">
        <v>3</v>
      </c>
      <c r="H1650" s="89"/>
      <c r="I1650" s="92" t="s">
        <v>3827</v>
      </c>
      <c r="J1650" s="93">
        <v>2017</v>
      </c>
      <c r="K1650" s="94" t="s">
        <v>1409</v>
      </c>
      <c r="L1650" s="91"/>
      <c r="M1650" s="91"/>
      <c r="N1650" s="96" t="s">
        <v>491</v>
      </c>
      <c r="O1650" s="96" t="s">
        <v>727</v>
      </c>
      <c r="P1650" s="92" t="s">
        <v>8824</v>
      </c>
      <c r="Q1650" s="92" t="s">
        <v>8825</v>
      </c>
      <c r="R1650" s="92"/>
      <c r="S1650" s="92"/>
      <c r="T1650" s="92" t="s">
        <v>25</v>
      </c>
      <c r="U1650" s="92"/>
      <c r="V1650" s="91" t="s">
        <v>7</v>
      </c>
      <c r="W1650" s="91" t="s">
        <v>677</v>
      </c>
      <c r="X1650" s="98" t="s">
        <v>3825</v>
      </c>
      <c r="Y1650" s="91" t="s">
        <v>395</v>
      </c>
      <c r="Z1650" s="99">
        <v>22.6</v>
      </c>
      <c r="AA1650" s="100">
        <v>16.95</v>
      </c>
      <c r="AB1650" s="101" t="s">
        <v>3826</v>
      </c>
      <c r="AC1650" s="102" t="s">
        <v>637</v>
      </c>
      <c r="AD1650" s="103">
        <f>Table1[[#This Row],[QTY]]*Table1[[#This Row],['# Books]]</f>
        <v>0</v>
      </c>
      <c r="AE1650" s="104">
        <f>Table1[[#This Row],[QTY]]*Table1[[#This Row],[S&amp;L Price]]</f>
        <v>0</v>
      </c>
    </row>
    <row r="1651" spans="1:31" ht="18" customHeight="1" x14ac:dyDescent="0.25">
      <c r="A1651" s="86"/>
      <c r="B1651" s="87"/>
      <c r="C1651" s="88">
        <v>25</v>
      </c>
      <c r="D1651" s="89" t="s">
        <v>3815</v>
      </c>
      <c r="E1651" s="90">
        <v>1</v>
      </c>
      <c r="F1651" s="91" t="s">
        <v>3850</v>
      </c>
      <c r="G1651" s="89" t="s">
        <v>0</v>
      </c>
      <c r="H1651" s="89"/>
      <c r="I1651" s="92" t="s">
        <v>3851</v>
      </c>
      <c r="J1651" s="93">
        <v>2017</v>
      </c>
      <c r="K1651" s="94" t="s">
        <v>1409</v>
      </c>
      <c r="L1651" s="91" t="s">
        <v>318</v>
      </c>
      <c r="M1651" s="91" t="s">
        <v>185</v>
      </c>
      <c r="N1651" s="96" t="s">
        <v>491</v>
      </c>
      <c r="O1651" s="96" t="s">
        <v>727</v>
      </c>
      <c r="P1651" s="92" t="s">
        <v>8824</v>
      </c>
      <c r="Q1651" s="92" t="s">
        <v>8825</v>
      </c>
      <c r="R1651" s="92"/>
      <c r="S1651" s="92"/>
      <c r="T1651" s="92" t="s">
        <v>25</v>
      </c>
      <c r="U1651" s="92"/>
      <c r="V1651" s="91" t="s">
        <v>7</v>
      </c>
      <c r="W1651" s="91" t="s">
        <v>677</v>
      </c>
      <c r="X1651" s="98" t="s">
        <v>9573</v>
      </c>
      <c r="Y1651" s="91" t="s">
        <v>395</v>
      </c>
      <c r="Z1651" s="99">
        <v>22.6</v>
      </c>
      <c r="AA1651" s="100">
        <v>16.95</v>
      </c>
      <c r="AB1651" s="101" t="s">
        <v>728</v>
      </c>
      <c r="AC1651" s="102" t="s">
        <v>637</v>
      </c>
      <c r="AD1651" s="103">
        <f>Table1[[#This Row],[QTY]]*Table1[[#This Row],['# Books]]</f>
        <v>0</v>
      </c>
      <c r="AE1651" s="104">
        <f>Table1[[#This Row],[QTY]]*Table1[[#This Row],[S&amp;L Price]]</f>
        <v>0</v>
      </c>
    </row>
    <row r="1652" spans="1:31" ht="18" hidden="1" customHeight="1" x14ac:dyDescent="0.25">
      <c r="A1652" s="86"/>
      <c r="B1652" s="87"/>
      <c r="C1652" s="88">
        <v>25</v>
      </c>
      <c r="D1652" s="89" t="s">
        <v>3815</v>
      </c>
      <c r="E1652" s="90">
        <v>1</v>
      </c>
      <c r="F1652" s="91" t="s">
        <v>3850</v>
      </c>
      <c r="G1652" s="89" t="s">
        <v>3</v>
      </c>
      <c r="H1652" s="89"/>
      <c r="I1652" s="92" t="s">
        <v>3852</v>
      </c>
      <c r="J1652" s="93">
        <v>2017</v>
      </c>
      <c r="K1652" s="94" t="s">
        <v>1409</v>
      </c>
      <c r="L1652" s="91"/>
      <c r="M1652" s="91"/>
      <c r="N1652" s="96" t="s">
        <v>491</v>
      </c>
      <c r="O1652" s="96" t="s">
        <v>727</v>
      </c>
      <c r="P1652" s="92" t="s">
        <v>8824</v>
      </c>
      <c r="Q1652" s="92" t="s">
        <v>8825</v>
      </c>
      <c r="R1652" s="92"/>
      <c r="S1652" s="92"/>
      <c r="T1652" s="92" t="s">
        <v>25</v>
      </c>
      <c r="U1652" s="92"/>
      <c r="V1652" s="91" t="s">
        <v>7</v>
      </c>
      <c r="W1652" s="91" t="s">
        <v>677</v>
      </c>
      <c r="X1652" s="98" t="s">
        <v>9573</v>
      </c>
      <c r="Y1652" s="91" t="s">
        <v>395</v>
      </c>
      <c r="Z1652" s="99">
        <v>22.6</v>
      </c>
      <c r="AA1652" s="100">
        <v>16.95</v>
      </c>
      <c r="AB1652" s="101" t="s">
        <v>728</v>
      </c>
      <c r="AC1652" s="102" t="s">
        <v>637</v>
      </c>
      <c r="AD1652" s="103">
        <f>Table1[[#This Row],[QTY]]*Table1[[#This Row],['# Books]]</f>
        <v>0</v>
      </c>
      <c r="AE1652" s="104">
        <f>Table1[[#This Row],[QTY]]*Table1[[#This Row],[S&amp;L Price]]</f>
        <v>0</v>
      </c>
    </row>
    <row r="1653" spans="1:31" ht="18" customHeight="1" x14ac:dyDescent="0.25">
      <c r="A1653" s="86"/>
      <c r="B1653" s="87"/>
      <c r="C1653" s="88">
        <v>25</v>
      </c>
      <c r="D1653" s="89" t="s">
        <v>3815</v>
      </c>
      <c r="E1653" s="90">
        <v>1</v>
      </c>
      <c r="F1653" s="91" t="s">
        <v>3853</v>
      </c>
      <c r="G1653" s="89" t="s">
        <v>0</v>
      </c>
      <c r="H1653" s="89"/>
      <c r="I1653" s="92" t="s">
        <v>3854</v>
      </c>
      <c r="J1653" s="93">
        <v>2017</v>
      </c>
      <c r="K1653" s="94" t="s">
        <v>1409</v>
      </c>
      <c r="L1653" s="91" t="s">
        <v>318</v>
      </c>
      <c r="M1653" s="91" t="s">
        <v>185</v>
      </c>
      <c r="N1653" s="96" t="s">
        <v>491</v>
      </c>
      <c r="O1653" s="96" t="s">
        <v>727</v>
      </c>
      <c r="P1653" s="92" t="s">
        <v>8824</v>
      </c>
      <c r="Q1653" s="92" t="s">
        <v>8825</v>
      </c>
      <c r="R1653" s="92"/>
      <c r="S1653" s="92"/>
      <c r="T1653" s="92" t="s">
        <v>25</v>
      </c>
      <c r="U1653" s="92"/>
      <c r="V1653" s="91" t="s">
        <v>7</v>
      </c>
      <c r="W1653" s="91" t="s">
        <v>677</v>
      </c>
      <c r="X1653" s="98" t="s">
        <v>3855</v>
      </c>
      <c r="Y1653" s="91" t="s">
        <v>395</v>
      </c>
      <c r="Z1653" s="99">
        <v>22.6</v>
      </c>
      <c r="AA1653" s="100">
        <v>16.95</v>
      </c>
      <c r="AB1653" s="101" t="s">
        <v>3826</v>
      </c>
      <c r="AC1653" s="102" t="s">
        <v>637</v>
      </c>
      <c r="AD1653" s="103">
        <f>Table1[[#This Row],[QTY]]*Table1[[#This Row],['# Books]]</f>
        <v>0</v>
      </c>
      <c r="AE1653" s="104">
        <f>Table1[[#This Row],[QTY]]*Table1[[#This Row],[S&amp;L Price]]</f>
        <v>0</v>
      </c>
    </row>
    <row r="1654" spans="1:31" ht="18" hidden="1" customHeight="1" x14ac:dyDescent="0.25">
      <c r="A1654" s="86"/>
      <c r="B1654" s="87"/>
      <c r="C1654" s="88">
        <v>25</v>
      </c>
      <c r="D1654" s="89" t="s">
        <v>3815</v>
      </c>
      <c r="E1654" s="90">
        <v>1</v>
      </c>
      <c r="F1654" s="91" t="s">
        <v>3853</v>
      </c>
      <c r="G1654" s="89" t="s">
        <v>3</v>
      </c>
      <c r="H1654" s="89"/>
      <c r="I1654" s="92" t="s">
        <v>3856</v>
      </c>
      <c r="J1654" s="93">
        <v>2017</v>
      </c>
      <c r="K1654" s="94" t="s">
        <v>1409</v>
      </c>
      <c r="L1654" s="91"/>
      <c r="M1654" s="91"/>
      <c r="N1654" s="96" t="s">
        <v>491</v>
      </c>
      <c r="O1654" s="96" t="s">
        <v>727</v>
      </c>
      <c r="P1654" s="92" t="s">
        <v>8824</v>
      </c>
      <c r="Q1654" s="92" t="s">
        <v>8825</v>
      </c>
      <c r="R1654" s="92"/>
      <c r="S1654" s="92"/>
      <c r="T1654" s="92" t="s">
        <v>25</v>
      </c>
      <c r="U1654" s="92"/>
      <c r="V1654" s="91" t="s">
        <v>7</v>
      </c>
      <c r="W1654" s="91" t="s">
        <v>677</v>
      </c>
      <c r="X1654" s="98" t="s">
        <v>3855</v>
      </c>
      <c r="Y1654" s="91" t="s">
        <v>395</v>
      </c>
      <c r="Z1654" s="99">
        <v>22.6</v>
      </c>
      <c r="AA1654" s="100">
        <v>16.95</v>
      </c>
      <c r="AB1654" s="101" t="s">
        <v>3826</v>
      </c>
      <c r="AC1654" s="102" t="s">
        <v>637</v>
      </c>
      <c r="AD1654" s="103">
        <f>Table1[[#This Row],[QTY]]*Table1[[#This Row],['# Books]]</f>
        <v>0</v>
      </c>
      <c r="AE1654" s="104">
        <f>Table1[[#This Row],[QTY]]*Table1[[#This Row],[S&amp;L Price]]</f>
        <v>0</v>
      </c>
    </row>
    <row r="1655" spans="1:31" ht="18" customHeight="1" x14ac:dyDescent="0.25">
      <c r="A1655" s="86"/>
      <c r="B1655" s="87"/>
      <c r="C1655" s="88">
        <v>25</v>
      </c>
      <c r="D1655" s="89" t="s">
        <v>3815</v>
      </c>
      <c r="E1655" s="90">
        <v>1</v>
      </c>
      <c r="F1655" s="91" t="s">
        <v>3857</v>
      </c>
      <c r="G1655" s="89" t="s">
        <v>0</v>
      </c>
      <c r="H1655" s="89"/>
      <c r="I1655" s="92" t="s">
        <v>3858</v>
      </c>
      <c r="J1655" s="93">
        <v>2017</v>
      </c>
      <c r="K1655" s="94" t="s">
        <v>1409</v>
      </c>
      <c r="L1655" s="91" t="s">
        <v>318</v>
      </c>
      <c r="M1655" s="91" t="s">
        <v>185</v>
      </c>
      <c r="N1655" s="96" t="s">
        <v>491</v>
      </c>
      <c r="O1655" s="96" t="s">
        <v>729</v>
      </c>
      <c r="P1655" s="92" t="s">
        <v>9509</v>
      </c>
      <c r="Q1655" s="92" t="s">
        <v>8825</v>
      </c>
      <c r="R1655" s="92"/>
      <c r="S1655" s="92"/>
      <c r="T1655" s="92" t="s">
        <v>23</v>
      </c>
      <c r="U1655" s="92"/>
      <c r="V1655" s="91" t="s">
        <v>7</v>
      </c>
      <c r="W1655" s="91" t="s">
        <v>677</v>
      </c>
      <c r="X1655" s="98" t="s">
        <v>3859</v>
      </c>
      <c r="Y1655" s="91" t="s">
        <v>395</v>
      </c>
      <c r="Z1655" s="99">
        <v>22.6</v>
      </c>
      <c r="AA1655" s="100">
        <v>16.95</v>
      </c>
      <c r="AB1655" s="101" t="s">
        <v>3826</v>
      </c>
      <c r="AC1655" s="102" t="s">
        <v>637</v>
      </c>
      <c r="AD1655" s="103">
        <f>Table1[[#This Row],[QTY]]*Table1[[#This Row],['# Books]]</f>
        <v>0</v>
      </c>
      <c r="AE1655" s="104">
        <f>Table1[[#This Row],[QTY]]*Table1[[#This Row],[S&amp;L Price]]</f>
        <v>0</v>
      </c>
    </row>
    <row r="1656" spans="1:31" ht="18" hidden="1" customHeight="1" x14ac:dyDescent="0.25">
      <c r="A1656" s="86"/>
      <c r="B1656" s="87"/>
      <c r="C1656" s="88">
        <v>25</v>
      </c>
      <c r="D1656" s="89" t="s">
        <v>3815</v>
      </c>
      <c r="E1656" s="90">
        <v>1</v>
      </c>
      <c r="F1656" s="91" t="s">
        <v>3857</v>
      </c>
      <c r="G1656" s="89" t="s">
        <v>3</v>
      </c>
      <c r="H1656" s="89"/>
      <c r="I1656" s="92" t="s">
        <v>3860</v>
      </c>
      <c r="J1656" s="93">
        <v>2017</v>
      </c>
      <c r="K1656" s="94" t="s">
        <v>1409</v>
      </c>
      <c r="L1656" s="91"/>
      <c r="M1656" s="91"/>
      <c r="N1656" s="96" t="s">
        <v>491</v>
      </c>
      <c r="O1656" s="96" t="s">
        <v>729</v>
      </c>
      <c r="P1656" s="92" t="s">
        <v>9509</v>
      </c>
      <c r="Q1656" s="92" t="s">
        <v>8825</v>
      </c>
      <c r="R1656" s="92"/>
      <c r="S1656" s="92"/>
      <c r="T1656" s="92" t="s">
        <v>23</v>
      </c>
      <c r="U1656" s="92"/>
      <c r="V1656" s="91" t="s">
        <v>7</v>
      </c>
      <c r="W1656" s="91" t="s">
        <v>677</v>
      </c>
      <c r="X1656" s="98" t="s">
        <v>3859</v>
      </c>
      <c r="Y1656" s="91" t="s">
        <v>395</v>
      </c>
      <c r="Z1656" s="99">
        <v>22.6</v>
      </c>
      <c r="AA1656" s="100">
        <v>16.95</v>
      </c>
      <c r="AB1656" s="101" t="s">
        <v>3826</v>
      </c>
      <c r="AC1656" s="102" t="s">
        <v>637</v>
      </c>
      <c r="AD1656" s="103">
        <f>Table1[[#This Row],[QTY]]*Table1[[#This Row],['# Books]]</f>
        <v>0</v>
      </c>
      <c r="AE1656" s="104">
        <f>Table1[[#This Row],[QTY]]*Table1[[#This Row],[S&amp;L Price]]</f>
        <v>0</v>
      </c>
    </row>
    <row r="1657" spans="1:31" ht="18" customHeight="1" x14ac:dyDescent="0.25">
      <c r="A1657" s="86"/>
      <c r="B1657" s="87"/>
      <c r="C1657" s="88">
        <v>25</v>
      </c>
      <c r="D1657" s="89" t="s">
        <v>3815</v>
      </c>
      <c r="E1657" s="90">
        <v>1</v>
      </c>
      <c r="F1657" s="91" t="s">
        <v>3861</v>
      </c>
      <c r="G1657" s="89" t="s">
        <v>0</v>
      </c>
      <c r="H1657" s="89"/>
      <c r="I1657" s="92" t="s">
        <v>3862</v>
      </c>
      <c r="J1657" s="93">
        <v>2017</v>
      </c>
      <c r="K1657" s="94" t="s">
        <v>1409</v>
      </c>
      <c r="L1657" s="91" t="s">
        <v>318</v>
      </c>
      <c r="M1657" s="91" t="s">
        <v>185</v>
      </c>
      <c r="N1657" s="96" t="s">
        <v>491</v>
      </c>
      <c r="O1657" s="96" t="s">
        <v>729</v>
      </c>
      <c r="P1657" s="92" t="s">
        <v>9509</v>
      </c>
      <c r="Q1657" s="92" t="s">
        <v>8825</v>
      </c>
      <c r="R1657" s="92"/>
      <c r="S1657" s="92"/>
      <c r="T1657" s="92" t="s">
        <v>23</v>
      </c>
      <c r="U1657" s="92"/>
      <c r="V1657" s="91" t="s">
        <v>7</v>
      </c>
      <c r="W1657" s="91" t="s">
        <v>677</v>
      </c>
      <c r="X1657" s="98" t="s">
        <v>3863</v>
      </c>
      <c r="Y1657" s="91" t="s">
        <v>395</v>
      </c>
      <c r="Z1657" s="99">
        <v>22.6</v>
      </c>
      <c r="AA1657" s="100">
        <v>16.95</v>
      </c>
      <c r="AB1657" s="101" t="s">
        <v>3826</v>
      </c>
      <c r="AC1657" s="102" t="s">
        <v>637</v>
      </c>
      <c r="AD1657" s="103">
        <f>Table1[[#This Row],[QTY]]*Table1[[#This Row],['# Books]]</f>
        <v>0</v>
      </c>
      <c r="AE1657" s="104">
        <f>Table1[[#This Row],[QTY]]*Table1[[#This Row],[S&amp;L Price]]</f>
        <v>0</v>
      </c>
    </row>
    <row r="1658" spans="1:31" ht="18" hidden="1" customHeight="1" x14ac:dyDescent="0.25">
      <c r="A1658" s="86"/>
      <c r="B1658" s="87"/>
      <c r="C1658" s="88">
        <v>25</v>
      </c>
      <c r="D1658" s="89" t="s">
        <v>3815</v>
      </c>
      <c r="E1658" s="90">
        <v>1</v>
      </c>
      <c r="F1658" s="91" t="s">
        <v>3861</v>
      </c>
      <c r="G1658" s="89" t="s">
        <v>3</v>
      </c>
      <c r="H1658" s="89"/>
      <c r="I1658" s="92" t="s">
        <v>3864</v>
      </c>
      <c r="J1658" s="93">
        <v>2017</v>
      </c>
      <c r="K1658" s="94" t="s">
        <v>1409</v>
      </c>
      <c r="L1658" s="91"/>
      <c r="M1658" s="91"/>
      <c r="N1658" s="96" t="s">
        <v>491</v>
      </c>
      <c r="O1658" s="96" t="s">
        <v>729</v>
      </c>
      <c r="P1658" s="92" t="s">
        <v>9509</v>
      </c>
      <c r="Q1658" s="92" t="s">
        <v>8825</v>
      </c>
      <c r="R1658" s="92"/>
      <c r="S1658" s="92"/>
      <c r="T1658" s="92" t="s">
        <v>23</v>
      </c>
      <c r="U1658" s="92"/>
      <c r="V1658" s="91" t="s">
        <v>7</v>
      </c>
      <c r="W1658" s="91" t="s">
        <v>677</v>
      </c>
      <c r="X1658" s="98" t="s">
        <v>3863</v>
      </c>
      <c r="Y1658" s="91" t="s">
        <v>395</v>
      </c>
      <c r="Z1658" s="99">
        <v>22.6</v>
      </c>
      <c r="AA1658" s="100">
        <v>16.95</v>
      </c>
      <c r="AB1658" s="101" t="s">
        <v>3826</v>
      </c>
      <c r="AC1658" s="102" t="s">
        <v>637</v>
      </c>
      <c r="AD1658" s="103">
        <f>Table1[[#This Row],[QTY]]*Table1[[#This Row],['# Books]]</f>
        <v>0</v>
      </c>
      <c r="AE1658" s="104">
        <f>Table1[[#This Row],[QTY]]*Table1[[#This Row],[S&amp;L Price]]</f>
        <v>0</v>
      </c>
    </row>
    <row r="1659" spans="1:31" ht="18" customHeight="1" x14ac:dyDescent="0.25">
      <c r="A1659" s="86"/>
      <c r="B1659" s="87"/>
      <c r="C1659" s="88">
        <v>25</v>
      </c>
      <c r="D1659" s="89" t="s">
        <v>3815</v>
      </c>
      <c r="E1659" s="90">
        <v>1</v>
      </c>
      <c r="F1659" s="91" t="s">
        <v>3865</v>
      </c>
      <c r="G1659" s="89" t="s">
        <v>0</v>
      </c>
      <c r="H1659" s="89"/>
      <c r="I1659" s="92" t="s">
        <v>3866</v>
      </c>
      <c r="J1659" s="93">
        <v>2017</v>
      </c>
      <c r="K1659" s="94" t="s">
        <v>1409</v>
      </c>
      <c r="L1659" s="91" t="s">
        <v>318</v>
      </c>
      <c r="M1659" s="91" t="s">
        <v>185</v>
      </c>
      <c r="N1659" s="96" t="s">
        <v>491</v>
      </c>
      <c r="O1659" s="96" t="s">
        <v>729</v>
      </c>
      <c r="P1659" s="92" t="s">
        <v>8824</v>
      </c>
      <c r="Q1659" s="92" t="s">
        <v>8825</v>
      </c>
      <c r="R1659" s="92"/>
      <c r="S1659" s="92"/>
      <c r="T1659" s="92" t="s">
        <v>25</v>
      </c>
      <c r="U1659" s="92"/>
      <c r="V1659" s="91" t="s">
        <v>7</v>
      </c>
      <c r="W1659" s="91" t="s">
        <v>677</v>
      </c>
      <c r="X1659" s="98" t="s">
        <v>3867</v>
      </c>
      <c r="Y1659" s="91" t="s">
        <v>395</v>
      </c>
      <c r="Z1659" s="99">
        <v>22.6</v>
      </c>
      <c r="AA1659" s="100">
        <v>16.95</v>
      </c>
      <c r="AB1659" s="101" t="s">
        <v>3826</v>
      </c>
      <c r="AC1659" s="102" t="s">
        <v>637</v>
      </c>
      <c r="AD1659" s="103">
        <f>Table1[[#This Row],[QTY]]*Table1[[#This Row],['# Books]]</f>
        <v>0</v>
      </c>
      <c r="AE1659" s="104">
        <f>Table1[[#This Row],[QTY]]*Table1[[#This Row],[S&amp;L Price]]</f>
        <v>0</v>
      </c>
    </row>
    <row r="1660" spans="1:31" ht="18" hidden="1" customHeight="1" x14ac:dyDescent="0.25">
      <c r="A1660" s="86"/>
      <c r="B1660" s="87"/>
      <c r="C1660" s="88">
        <v>25</v>
      </c>
      <c r="D1660" s="89" t="s">
        <v>3815</v>
      </c>
      <c r="E1660" s="90">
        <v>1</v>
      </c>
      <c r="F1660" s="91" t="s">
        <v>3865</v>
      </c>
      <c r="G1660" s="89" t="s">
        <v>3</v>
      </c>
      <c r="H1660" s="89"/>
      <c r="I1660" s="92" t="s">
        <v>3868</v>
      </c>
      <c r="J1660" s="93">
        <v>2017</v>
      </c>
      <c r="K1660" s="94" t="s">
        <v>1409</v>
      </c>
      <c r="L1660" s="91"/>
      <c r="M1660" s="91"/>
      <c r="N1660" s="96" t="s">
        <v>491</v>
      </c>
      <c r="O1660" s="96" t="s">
        <v>729</v>
      </c>
      <c r="P1660" s="92" t="s">
        <v>8824</v>
      </c>
      <c r="Q1660" s="92" t="s">
        <v>8825</v>
      </c>
      <c r="R1660" s="92"/>
      <c r="S1660" s="92"/>
      <c r="T1660" s="92" t="s">
        <v>25</v>
      </c>
      <c r="U1660" s="92"/>
      <c r="V1660" s="91" t="s">
        <v>7</v>
      </c>
      <c r="W1660" s="91" t="s">
        <v>677</v>
      </c>
      <c r="X1660" s="98" t="s">
        <v>3867</v>
      </c>
      <c r="Y1660" s="91" t="s">
        <v>395</v>
      </c>
      <c r="Z1660" s="99">
        <v>22.6</v>
      </c>
      <c r="AA1660" s="100">
        <v>16.95</v>
      </c>
      <c r="AB1660" s="101" t="s">
        <v>3826</v>
      </c>
      <c r="AC1660" s="102" t="s">
        <v>637</v>
      </c>
      <c r="AD1660" s="103">
        <f>Table1[[#This Row],[QTY]]*Table1[[#This Row],['# Books]]</f>
        <v>0</v>
      </c>
      <c r="AE1660" s="104">
        <f>Table1[[#This Row],[QTY]]*Table1[[#This Row],[S&amp;L Price]]</f>
        <v>0</v>
      </c>
    </row>
    <row r="1661" spans="1:31" ht="18" hidden="1" customHeight="1" x14ac:dyDescent="0.25">
      <c r="A1661" s="86"/>
      <c r="B1661" s="87"/>
      <c r="C1661" s="88">
        <v>26</v>
      </c>
      <c r="D1661" s="89" t="s">
        <v>3751</v>
      </c>
      <c r="E1661" s="90">
        <v>12</v>
      </c>
      <c r="F1661" s="91" t="s">
        <v>8787</v>
      </c>
      <c r="G1661" s="89" t="s">
        <v>9</v>
      </c>
      <c r="H1661" s="89"/>
      <c r="I1661" s="92" t="s">
        <v>8788</v>
      </c>
      <c r="J1661" s="93">
        <v>2019</v>
      </c>
      <c r="K1661" s="94" t="s">
        <v>2303</v>
      </c>
      <c r="L1661" s="91" t="s">
        <v>318</v>
      </c>
      <c r="M1661" s="91" t="s">
        <v>185</v>
      </c>
      <c r="N1661" s="96"/>
      <c r="O1661" s="96"/>
      <c r="P1661" s="92"/>
      <c r="Q1661" s="92"/>
      <c r="R1661" s="92"/>
      <c r="S1661" s="92"/>
      <c r="T1661" s="92"/>
      <c r="U1661" s="92"/>
      <c r="V1661" s="91" t="s">
        <v>7</v>
      </c>
      <c r="W1661" s="91" t="s">
        <v>677</v>
      </c>
      <c r="X1661" s="98" t="s">
        <v>8789</v>
      </c>
      <c r="Y1661" s="91" t="s">
        <v>395</v>
      </c>
      <c r="Z1661" s="99">
        <v>277.2</v>
      </c>
      <c r="AA1661" s="100">
        <v>207.9</v>
      </c>
      <c r="AB1661" s="101"/>
      <c r="AC1661" s="102" t="s">
        <v>637</v>
      </c>
      <c r="AD1661" s="103">
        <f>Table1[[#This Row],[QTY]]*Table1[[#This Row],['# Books]]</f>
        <v>0</v>
      </c>
      <c r="AE1661" s="104">
        <f>Table1[[#This Row],[QTY]]*Table1[[#This Row],[S&amp;L Price]]</f>
        <v>0</v>
      </c>
    </row>
    <row r="1662" spans="1:31" ht="18" hidden="1" customHeight="1" x14ac:dyDescent="0.25">
      <c r="A1662" s="86"/>
      <c r="B1662" s="87"/>
      <c r="C1662" s="88">
        <v>26</v>
      </c>
      <c r="D1662" s="89" t="s">
        <v>3751</v>
      </c>
      <c r="E1662" s="90">
        <v>6</v>
      </c>
      <c r="F1662" s="91" t="s">
        <v>8790</v>
      </c>
      <c r="G1662" s="89" t="s">
        <v>9</v>
      </c>
      <c r="H1662" s="89"/>
      <c r="I1662" s="92" t="s">
        <v>8791</v>
      </c>
      <c r="J1662" s="93">
        <v>2019</v>
      </c>
      <c r="K1662" s="94" t="s">
        <v>2303</v>
      </c>
      <c r="L1662" s="91" t="s">
        <v>318</v>
      </c>
      <c r="M1662" s="91" t="s">
        <v>185</v>
      </c>
      <c r="N1662" s="96"/>
      <c r="O1662" s="96"/>
      <c r="P1662" s="92"/>
      <c r="Q1662" s="92"/>
      <c r="R1662" s="92"/>
      <c r="S1662" s="92"/>
      <c r="T1662" s="92"/>
      <c r="U1662" s="92"/>
      <c r="V1662" s="91" t="s">
        <v>7</v>
      </c>
      <c r="W1662" s="91" t="s">
        <v>677</v>
      </c>
      <c r="X1662" s="98" t="s">
        <v>8792</v>
      </c>
      <c r="Y1662" s="91" t="s">
        <v>395</v>
      </c>
      <c r="Z1662" s="99">
        <v>135.6</v>
      </c>
      <c r="AA1662" s="100">
        <v>101.7</v>
      </c>
      <c r="AB1662" s="101"/>
      <c r="AC1662" s="102" t="s">
        <v>637</v>
      </c>
      <c r="AD1662" s="103">
        <f>Table1[[#This Row],[QTY]]*Table1[[#This Row],['# Books]]</f>
        <v>0</v>
      </c>
      <c r="AE1662" s="104">
        <f>Table1[[#This Row],[QTY]]*Table1[[#This Row],[S&amp;L Price]]</f>
        <v>0</v>
      </c>
    </row>
    <row r="1663" spans="1:31" ht="18" customHeight="1" x14ac:dyDescent="0.25">
      <c r="A1663" s="86"/>
      <c r="B1663" s="87"/>
      <c r="C1663" s="88">
        <v>26</v>
      </c>
      <c r="D1663" s="89" t="s">
        <v>3751</v>
      </c>
      <c r="E1663" s="90">
        <v>1</v>
      </c>
      <c r="F1663" s="91" t="s">
        <v>8793</v>
      </c>
      <c r="G1663" s="89" t="s">
        <v>0</v>
      </c>
      <c r="H1663" s="89"/>
      <c r="I1663" s="92" t="s">
        <v>8794</v>
      </c>
      <c r="J1663" s="93">
        <v>2019</v>
      </c>
      <c r="K1663" s="94" t="s">
        <v>2303</v>
      </c>
      <c r="L1663" s="91" t="s">
        <v>318</v>
      </c>
      <c r="M1663" s="91" t="s">
        <v>185</v>
      </c>
      <c r="N1663" s="96" t="s">
        <v>491</v>
      </c>
      <c r="O1663" s="96" t="s">
        <v>8795</v>
      </c>
      <c r="P1663" s="92" t="s">
        <v>8824</v>
      </c>
      <c r="Q1663" s="92" t="s">
        <v>8825</v>
      </c>
      <c r="R1663" s="92"/>
      <c r="S1663" s="92"/>
      <c r="T1663" s="92" t="s">
        <v>25</v>
      </c>
      <c r="U1663" s="92"/>
      <c r="V1663" s="91" t="s">
        <v>7</v>
      </c>
      <c r="W1663" s="91" t="s">
        <v>677</v>
      </c>
      <c r="X1663" s="98" t="s">
        <v>8796</v>
      </c>
      <c r="Y1663" s="91" t="s">
        <v>395</v>
      </c>
      <c r="Z1663" s="99">
        <v>22.6</v>
      </c>
      <c r="AA1663" s="100">
        <v>16.95</v>
      </c>
      <c r="AB1663" s="101" t="s">
        <v>3529</v>
      </c>
      <c r="AC1663" s="102" t="s">
        <v>637</v>
      </c>
      <c r="AD1663" s="103">
        <f>Table1[[#This Row],[QTY]]*Table1[[#This Row],['# Books]]</f>
        <v>0</v>
      </c>
      <c r="AE1663" s="104">
        <f>Table1[[#This Row],[QTY]]*Table1[[#This Row],[S&amp;L Price]]</f>
        <v>0</v>
      </c>
    </row>
    <row r="1664" spans="1:31" ht="18" hidden="1" customHeight="1" x14ac:dyDescent="0.25">
      <c r="A1664" s="86"/>
      <c r="B1664" s="87"/>
      <c r="C1664" s="88">
        <v>26</v>
      </c>
      <c r="D1664" s="89" t="s">
        <v>3751</v>
      </c>
      <c r="E1664" s="90">
        <v>1</v>
      </c>
      <c r="F1664" s="91" t="s">
        <v>8793</v>
      </c>
      <c r="G1664" s="89" t="s">
        <v>3</v>
      </c>
      <c r="H1664" s="89"/>
      <c r="I1664" s="92" t="s">
        <v>8797</v>
      </c>
      <c r="J1664" s="93">
        <v>2019</v>
      </c>
      <c r="K1664" s="94" t="s">
        <v>2303</v>
      </c>
      <c r="L1664" s="91"/>
      <c r="M1664" s="91"/>
      <c r="N1664" s="96" t="s">
        <v>491</v>
      </c>
      <c r="O1664" s="96" t="s">
        <v>8795</v>
      </c>
      <c r="P1664" s="92" t="s">
        <v>8824</v>
      </c>
      <c r="Q1664" s="92" t="s">
        <v>8825</v>
      </c>
      <c r="R1664" s="92"/>
      <c r="S1664" s="92"/>
      <c r="T1664" s="92" t="s">
        <v>25</v>
      </c>
      <c r="U1664" s="92"/>
      <c r="V1664" s="91" t="s">
        <v>7</v>
      </c>
      <c r="W1664" s="91" t="s">
        <v>677</v>
      </c>
      <c r="X1664" s="98" t="s">
        <v>8796</v>
      </c>
      <c r="Y1664" s="91" t="s">
        <v>395</v>
      </c>
      <c r="Z1664" s="99">
        <v>22.6</v>
      </c>
      <c r="AA1664" s="100">
        <v>16.95</v>
      </c>
      <c r="AB1664" s="101" t="s">
        <v>3529</v>
      </c>
      <c r="AC1664" s="102" t="s">
        <v>637</v>
      </c>
      <c r="AD1664" s="103">
        <f>Table1[[#This Row],[QTY]]*Table1[[#This Row],['# Books]]</f>
        <v>0</v>
      </c>
      <c r="AE1664" s="104">
        <f>Table1[[#This Row],[QTY]]*Table1[[#This Row],[S&amp;L Price]]</f>
        <v>0</v>
      </c>
    </row>
    <row r="1665" spans="1:31" ht="18" customHeight="1" x14ac:dyDescent="0.25">
      <c r="A1665" s="86"/>
      <c r="B1665" s="87"/>
      <c r="C1665" s="88">
        <v>26</v>
      </c>
      <c r="D1665" s="89" t="s">
        <v>3751</v>
      </c>
      <c r="E1665" s="90">
        <v>1</v>
      </c>
      <c r="F1665" s="91" t="s">
        <v>8798</v>
      </c>
      <c r="G1665" s="89" t="s">
        <v>0</v>
      </c>
      <c r="H1665" s="89"/>
      <c r="I1665" s="92" t="s">
        <v>8799</v>
      </c>
      <c r="J1665" s="93">
        <v>2019</v>
      </c>
      <c r="K1665" s="94" t="s">
        <v>2303</v>
      </c>
      <c r="L1665" s="91" t="s">
        <v>318</v>
      </c>
      <c r="M1665" s="91" t="s">
        <v>185</v>
      </c>
      <c r="N1665" s="96" t="s">
        <v>491</v>
      </c>
      <c r="O1665" s="96" t="s">
        <v>8795</v>
      </c>
      <c r="P1665" s="92" t="s">
        <v>8824</v>
      </c>
      <c r="Q1665" s="92" t="s">
        <v>8825</v>
      </c>
      <c r="R1665" s="92"/>
      <c r="S1665" s="92"/>
      <c r="T1665" s="92" t="s">
        <v>25</v>
      </c>
      <c r="U1665" s="92"/>
      <c r="V1665" s="91" t="s">
        <v>7</v>
      </c>
      <c r="W1665" s="91" t="s">
        <v>677</v>
      </c>
      <c r="X1665" s="98" t="s">
        <v>8800</v>
      </c>
      <c r="Y1665" s="91" t="s">
        <v>395</v>
      </c>
      <c r="Z1665" s="99">
        <v>22.6</v>
      </c>
      <c r="AA1665" s="100">
        <v>16.95</v>
      </c>
      <c r="AB1665" s="101" t="s">
        <v>8801</v>
      </c>
      <c r="AC1665" s="102" t="s">
        <v>637</v>
      </c>
      <c r="AD1665" s="103">
        <f>Table1[[#This Row],[QTY]]*Table1[[#This Row],['# Books]]</f>
        <v>0</v>
      </c>
      <c r="AE1665" s="104">
        <f>Table1[[#This Row],[QTY]]*Table1[[#This Row],[S&amp;L Price]]</f>
        <v>0</v>
      </c>
    </row>
    <row r="1666" spans="1:31" ht="18" hidden="1" customHeight="1" x14ac:dyDescent="0.25">
      <c r="A1666" s="86"/>
      <c r="B1666" s="87"/>
      <c r="C1666" s="88">
        <v>26</v>
      </c>
      <c r="D1666" s="89" t="s">
        <v>3751</v>
      </c>
      <c r="E1666" s="90">
        <v>1</v>
      </c>
      <c r="F1666" s="91" t="s">
        <v>8798</v>
      </c>
      <c r="G1666" s="89" t="s">
        <v>3</v>
      </c>
      <c r="H1666" s="89"/>
      <c r="I1666" s="92" t="s">
        <v>8802</v>
      </c>
      <c r="J1666" s="93">
        <v>2019</v>
      </c>
      <c r="K1666" s="94" t="s">
        <v>2303</v>
      </c>
      <c r="L1666" s="91"/>
      <c r="M1666" s="91"/>
      <c r="N1666" s="96" t="s">
        <v>491</v>
      </c>
      <c r="O1666" s="96" t="s">
        <v>8795</v>
      </c>
      <c r="P1666" s="92" t="s">
        <v>8824</v>
      </c>
      <c r="Q1666" s="92" t="s">
        <v>8825</v>
      </c>
      <c r="R1666" s="92"/>
      <c r="S1666" s="92"/>
      <c r="T1666" s="92" t="s">
        <v>25</v>
      </c>
      <c r="U1666" s="92"/>
      <c r="V1666" s="91" t="s">
        <v>7</v>
      </c>
      <c r="W1666" s="91" t="s">
        <v>677</v>
      </c>
      <c r="X1666" s="98" t="s">
        <v>8800</v>
      </c>
      <c r="Y1666" s="91" t="s">
        <v>395</v>
      </c>
      <c r="Z1666" s="99">
        <v>22.6</v>
      </c>
      <c r="AA1666" s="100">
        <v>16.95</v>
      </c>
      <c r="AB1666" s="101" t="s">
        <v>8801</v>
      </c>
      <c r="AC1666" s="102" t="s">
        <v>637</v>
      </c>
      <c r="AD1666" s="103">
        <f>Table1[[#This Row],[QTY]]*Table1[[#This Row],['# Books]]</f>
        <v>0</v>
      </c>
      <c r="AE1666" s="104">
        <f>Table1[[#This Row],[QTY]]*Table1[[#This Row],[S&amp;L Price]]</f>
        <v>0</v>
      </c>
    </row>
    <row r="1667" spans="1:31" ht="18" customHeight="1" x14ac:dyDescent="0.25">
      <c r="A1667" s="86"/>
      <c r="B1667" s="87"/>
      <c r="C1667" s="88">
        <v>26</v>
      </c>
      <c r="D1667" s="89" t="s">
        <v>3751</v>
      </c>
      <c r="E1667" s="90">
        <v>1</v>
      </c>
      <c r="F1667" s="91" t="s">
        <v>8803</v>
      </c>
      <c r="G1667" s="89" t="s">
        <v>0</v>
      </c>
      <c r="H1667" s="89"/>
      <c r="I1667" s="92" t="s">
        <v>8804</v>
      </c>
      <c r="J1667" s="93">
        <v>2019</v>
      </c>
      <c r="K1667" s="94" t="s">
        <v>2303</v>
      </c>
      <c r="L1667" s="91" t="s">
        <v>318</v>
      </c>
      <c r="M1667" s="91" t="s">
        <v>185</v>
      </c>
      <c r="N1667" s="96" t="s">
        <v>491</v>
      </c>
      <c r="O1667" s="96" t="s">
        <v>8795</v>
      </c>
      <c r="P1667" s="92" t="s">
        <v>8824</v>
      </c>
      <c r="Q1667" s="92" t="s">
        <v>8825</v>
      </c>
      <c r="R1667" s="92"/>
      <c r="S1667" s="92"/>
      <c r="T1667" s="92" t="s">
        <v>25</v>
      </c>
      <c r="U1667" s="92"/>
      <c r="V1667" s="91" t="s">
        <v>7</v>
      </c>
      <c r="W1667" s="91" t="s">
        <v>677</v>
      </c>
      <c r="X1667" s="98" t="s">
        <v>8805</v>
      </c>
      <c r="Y1667" s="91" t="s">
        <v>395</v>
      </c>
      <c r="Z1667" s="99">
        <v>22.6</v>
      </c>
      <c r="AA1667" s="100">
        <v>16.95</v>
      </c>
      <c r="AB1667" s="101" t="s">
        <v>8806</v>
      </c>
      <c r="AC1667" s="102" t="s">
        <v>637</v>
      </c>
      <c r="AD1667" s="103">
        <f>Table1[[#This Row],[QTY]]*Table1[[#This Row],['# Books]]</f>
        <v>0</v>
      </c>
      <c r="AE1667" s="104">
        <f>Table1[[#This Row],[QTY]]*Table1[[#This Row],[S&amp;L Price]]</f>
        <v>0</v>
      </c>
    </row>
    <row r="1668" spans="1:31" ht="18" hidden="1" customHeight="1" x14ac:dyDescent="0.25">
      <c r="A1668" s="86"/>
      <c r="B1668" s="87"/>
      <c r="C1668" s="88">
        <v>26</v>
      </c>
      <c r="D1668" s="89" t="s">
        <v>3751</v>
      </c>
      <c r="E1668" s="90">
        <v>1</v>
      </c>
      <c r="F1668" s="91" t="s">
        <v>8803</v>
      </c>
      <c r="G1668" s="89" t="s">
        <v>3</v>
      </c>
      <c r="H1668" s="89"/>
      <c r="I1668" s="92" t="s">
        <v>8807</v>
      </c>
      <c r="J1668" s="93">
        <v>2019</v>
      </c>
      <c r="K1668" s="94" t="s">
        <v>2303</v>
      </c>
      <c r="L1668" s="91"/>
      <c r="M1668" s="91"/>
      <c r="N1668" s="96" t="s">
        <v>491</v>
      </c>
      <c r="O1668" s="96" t="s">
        <v>8795</v>
      </c>
      <c r="P1668" s="92" t="s">
        <v>8824</v>
      </c>
      <c r="Q1668" s="92" t="s">
        <v>8825</v>
      </c>
      <c r="R1668" s="92"/>
      <c r="S1668" s="92"/>
      <c r="T1668" s="92" t="s">
        <v>25</v>
      </c>
      <c r="U1668" s="92"/>
      <c r="V1668" s="91" t="s">
        <v>7</v>
      </c>
      <c r="W1668" s="91" t="s">
        <v>677</v>
      </c>
      <c r="X1668" s="98" t="s">
        <v>8805</v>
      </c>
      <c r="Y1668" s="91" t="s">
        <v>395</v>
      </c>
      <c r="Z1668" s="99">
        <v>22.6</v>
      </c>
      <c r="AA1668" s="100">
        <v>16.95</v>
      </c>
      <c r="AB1668" s="101" t="s">
        <v>8806</v>
      </c>
      <c r="AC1668" s="102" t="s">
        <v>637</v>
      </c>
      <c r="AD1668" s="103">
        <f>Table1[[#This Row],[QTY]]*Table1[[#This Row],['# Books]]</f>
        <v>0</v>
      </c>
      <c r="AE1668" s="104">
        <f>Table1[[#This Row],[QTY]]*Table1[[#This Row],[S&amp;L Price]]</f>
        <v>0</v>
      </c>
    </row>
    <row r="1669" spans="1:31" ht="18" customHeight="1" x14ac:dyDescent="0.25">
      <c r="A1669" s="86"/>
      <c r="B1669" s="87"/>
      <c r="C1669" s="88">
        <v>26</v>
      </c>
      <c r="D1669" s="89" t="s">
        <v>3751</v>
      </c>
      <c r="E1669" s="90">
        <v>1</v>
      </c>
      <c r="F1669" s="91" t="s">
        <v>8808</v>
      </c>
      <c r="G1669" s="89" t="s">
        <v>0</v>
      </c>
      <c r="H1669" s="89"/>
      <c r="I1669" s="92" t="s">
        <v>8809</v>
      </c>
      <c r="J1669" s="93">
        <v>2019</v>
      </c>
      <c r="K1669" s="94" t="s">
        <v>2303</v>
      </c>
      <c r="L1669" s="91" t="s">
        <v>318</v>
      </c>
      <c r="M1669" s="91" t="s">
        <v>185</v>
      </c>
      <c r="N1669" s="96" t="s">
        <v>491</v>
      </c>
      <c r="O1669" s="96" t="s">
        <v>6867</v>
      </c>
      <c r="P1669" s="92" t="s">
        <v>8824</v>
      </c>
      <c r="Q1669" s="92" t="s">
        <v>8825</v>
      </c>
      <c r="R1669" s="92"/>
      <c r="S1669" s="92"/>
      <c r="T1669" s="92" t="s">
        <v>25</v>
      </c>
      <c r="U1669" s="92"/>
      <c r="V1669" s="91" t="s">
        <v>7</v>
      </c>
      <c r="W1669" s="91" t="s">
        <v>677</v>
      </c>
      <c r="X1669" s="98" t="s">
        <v>8810</v>
      </c>
      <c r="Y1669" s="91" t="s">
        <v>395</v>
      </c>
      <c r="Z1669" s="99">
        <v>22.6</v>
      </c>
      <c r="AA1669" s="100">
        <v>16.95</v>
      </c>
      <c r="AB1669" s="101" t="s">
        <v>8811</v>
      </c>
      <c r="AC1669" s="102" t="s">
        <v>637</v>
      </c>
      <c r="AD1669" s="103">
        <f>Table1[[#This Row],[QTY]]*Table1[[#This Row],['# Books]]</f>
        <v>0</v>
      </c>
      <c r="AE1669" s="104">
        <f>Table1[[#This Row],[QTY]]*Table1[[#This Row],[S&amp;L Price]]</f>
        <v>0</v>
      </c>
    </row>
    <row r="1670" spans="1:31" ht="18" hidden="1" customHeight="1" x14ac:dyDescent="0.25">
      <c r="A1670" s="86"/>
      <c r="B1670" s="87"/>
      <c r="C1670" s="88">
        <v>26</v>
      </c>
      <c r="D1670" s="89" t="s">
        <v>3751</v>
      </c>
      <c r="E1670" s="90">
        <v>1</v>
      </c>
      <c r="F1670" s="91" t="s">
        <v>8808</v>
      </c>
      <c r="G1670" s="89" t="s">
        <v>3</v>
      </c>
      <c r="H1670" s="89"/>
      <c r="I1670" s="92" t="s">
        <v>8812</v>
      </c>
      <c r="J1670" s="93">
        <v>2019</v>
      </c>
      <c r="K1670" s="94" t="s">
        <v>2303</v>
      </c>
      <c r="L1670" s="91"/>
      <c r="M1670" s="91"/>
      <c r="N1670" s="96" t="s">
        <v>491</v>
      </c>
      <c r="O1670" s="96" t="s">
        <v>6867</v>
      </c>
      <c r="P1670" s="92" t="s">
        <v>8824</v>
      </c>
      <c r="Q1670" s="92" t="s">
        <v>8825</v>
      </c>
      <c r="R1670" s="92"/>
      <c r="S1670" s="92"/>
      <c r="T1670" s="92" t="s">
        <v>25</v>
      </c>
      <c r="U1670" s="92"/>
      <c r="V1670" s="91" t="s">
        <v>7</v>
      </c>
      <c r="W1670" s="91" t="s">
        <v>677</v>
      </c>
      <c r="X1670" s="98" t="s">
        <v>8810</v>
      </c>
      <c r="Y1670" s="91" t="s">
        <v>395</v>
      </c>
      <c r="Z1670" s="99">
        <v>22.6</v>
      </c>
      <c r="AA1670" s="100">
        <v>16.95</v>
      </c>
      <c r="AB1670" s="101" t="s">
        <v>8811</v>
      </c>
      <c r="AC1670" s="102" t="s">
        <v>637</v>
      </c>
      <c r="AD1670" s="103">
        <f>Table1[[#This Row],[QTY]]*Table1[[#This Row],['# Books]]</f>
        <v>0</v>
      </c>
      <c r="AE1670" s="104">
        <f>Table1[[#This Row],[QTY]]*Table1[[#This Row],[S&amp;L Price]]</f>
        <v>0</v>
      </c>
    </row>
    <row r="1671" spans="1:31" ht="18" customHeight="1" x14ac:dyDescent="0.25">
      <c r="A1671" s="86"/>
      <c r="B1671" s="87"/>
      <c r="C1671" s="88">
        <v>26</v>
      </c>
      <c r="D1671" s="89" t="s">
        <v>3751</v>
      </c>
      <c r="E1671" s="90">
        <v>1</v>
      </c>
      <c r="F1671" s="91" t="s">
        <v>8813</v>
      </c>
      <c r="G1671" s="89" t="s">
        <v>0</v>
      </c>
      <c r="H1671" s="89"/>
      <c r="I1671" s="92" t="s">
        <v>8814</v>
      </c>
      <c r="J1671" s="93">
        <v>2019</v>
      </c>
      <c r="K1671" s="94" t="s">
        <v>2303</v>
      </c>
      <c r="L1671" s="91" t="s">
        <v>318</v>
      </c>
      <c r="M1671" s="91" t="s">
        <v>185</v>
      </c>
      <c r="N1671" s="96" t="s">
        <v>491</v>
      </c>
      <c r="O1671" s="96" t="s">
        <v>6867</v>
      </c>
      <c r="P1671" s="92" t="s">
        <v>8824</v>
      </c>
      <c r="Q1671" s="92" t="s">
        <v>8825</v>
      </c>
      <c r="R1671" s="92"/>
      <c r="S1671" s="92"/>
      <c r="T1671" s="92" t="s">
        <v>25</v>
      </c>
      <c r="U1671" s="92"/>
      <c r="V1671" s="91" t="s">
        <v>7</v>
      </c>
      <c r="W1671" s="91" t="s">
        <v>677</v>
      </c>
      <c r="X1671" s="98" t="s">
        <v>8815</v>
      </c>
      <c r="Y1671" s="91" t="s">
        <v>395</v>
      </c>
      <c r="Z1671" s="99">
        <v>22.6</v>
      </c>
      <c r="AA1671" s="100">
        <v>16.95</v>
      </c>
      <c r="AB1671" s="101" t="s">
        <v>8816</v>
      </c>
      <c r="AC1671" s="102" t="s">
        <v>637</v>
      </c>
      <c r="AD1671" s="103">
        <f>Table1[[#This Row],[QTY]]*Table1[[#This Row],['# Books]]</f>
        <v>0</v>
      </c>
      <c r="AE1671" s="104">
        <f>Table1[[#This Row],[QTY]]*Table1[[#This Row],[S&amp;L Price]]</f>
        <v>0</v>
      </c>
    </row>
    <row r="1672" spans="1:31" ht="18" hidden="1" customHeight="1" x14ac:dyDescent="0.25">
      <c r="A1672" s="86"/>
      <c r="B1672" s="87"/>
      <c r="C1672" s="88">
        <v>26</v>
      </c>
      <c r="D1672" s="89" t="s">
        <v>3751</v>
      </c>
      <c r="E1672" s="90">
        <v>1</v>
      </c>
      <c r="F1672" s="91" t="s">
        <v>8813</v>
      </c>
      <c r="G1672" s="89" t="s">
        <v>3</v>
      </c>
      <c r="H1672" s="89"/>
      <c r="I1672" s="92" t="s">
        <v>8817</v>
      </c>
      <c r="J1672" s="93">
        <v>2019</v>
      </c>
      <c r="K1672" s="94" t="s">
        <v>2303</v>
      </c>
      <c r="L1672" s="91"/>
      <c r="M1672" s="91"/>
      <c r="N1672" s="96" t="s">
        <v>491</v>
      </c>
      <c r="O1672" s="96" t="s">
        <v>6867</v>
      </c>
      <c r="P1672" s="92" t="s">
        <v>8824</v>
      </c>
      <c r="Q1672" s="92" t="s">
        <v>8825</v>
      </c>
      <c r="R1672" s="92"/>
      <c r="S1672" s="92"/>
      <c r="T1672" s="92" t="s">
        <v>25</v>
      </c>
      <c r="U1672" s="92"/>
      <c r="V1672" s="91" t="s">
        <v>7</v>
      </c>
      <c r="W1672" s="91" t="s">
        <v>677</v>
      </c>
      <c r="X1672" s="98" t="s">
        <v>8815</v>
      </c>
      <c r="Y1672" s="91" t="s">
        <v>395</v>
      </c>
      <c r="Z1672" s="99">
        <v>22.6</v>
      </c>
      <c r="AA1672" s="100">
        <v>16.95</v>
      </c>
      <c r="AB1672" s="101" t="s">
        <v>8816</v>
      </c>
      <c r="AC1672" s="102" t="s">
        <v>637</v>
      </c>
      <c r="AD1672" s="103">
        <f>Table1[[#This Row],[QTY]]*Table1[[#This Row],['# Books]]</f>
        <v>0</v>
      </c>
      <c r="AE1672" s="104">
        <f>Table1[[#This Row],[QTY]]*Table1[[#This Row],[S&amp;L Price]]</f>
        <v>0</v>
      </c>
    </row>
    <row r="1673" spans="1:31" ht="18" customHeight="1" x14ac:dyDescent="0.25">
      <c r="A1673" s="86"/>
      <c r="B1673" s="87"/>
      <c r="C1673" s="88">
        <v>26</v>
      </c>
      <c r="D1673" s="89" t="s">
        <v>3751</v>
      </c>
      <c r="E1673" s="90">
        <v>1</v>
      </c>
      <c r="F1673" s="91" t="s">
        <v>8818</v>
      </c>
      <c r="G1673" s="89" t="s">
        <v>0</v>
      </c>
      <c r="H1673" s="89"/>
      <c r="I1673" s="92" t="s">
        <v>8819</v>
      </c>
      <c r="J1673" s="93">
        <v>2019</v>
      </c>
      <c r="K1673" s="94" t="s">
        <v>2303</v>
      </c>
      <c r="L1673" s="91" t="s">
        <v>318</v>
      </c>
      <c r="M1673" s="91" t="s">
        <v>185</v>
      </c>
      <c r="N1673" s="96" t="s">
        <v>491</v>
      </c>
      <c r="O1673" s="96" t="s">
        <v>6867</v>
      </c>
      <c r="P1673" s="92" t="s">
        <v>8824</v>
      </c>
      <c r="Q1673" s="92" t="s">
        <v>8825</v>
      </c>
      <c r="R1673" s="92"/>
      <c r="S1673" s="92"/>
      <c r="T1673" s="92" t="s">
        <v>25</v>
      </c>
      <c r="U1673" s="92"/>
      <c r="V1673" s="91" t="s">
        <v>7</v>
      </c>
      <c r="W1673" s="91" t="s">
        <v>677</v>
      </c>
      <c r="X1673" s="98" t="s">
        <v>8820</v>
      </c>
      <c r="Y1673" s="91" t="s">
        <v>395</v>
      </c>
      <c r="Z1673" s="99">
        <v>22.6</v>
      </c>
      <c r="AA1673" s="100">
        <v>16.95</v>
      </c>
      <c r="AB1673" s="101" t="s">
        <v>8821</v>
      </c>
      <c r="AC1673" s="102" t="s">
        <v>637</v>
      </c>
      <c r="AD1673" s="103">
        <f>Table1[[#This Row],[QTY]]*Table1[[#This Row],['# Books]]</f>
        <v>0</v>
      </c>
      <c r="AE1673" s="104">
        <f>Table1[[#This Row],[QTY]]*Table1[[#This Row],[S&amp;L Price]]</f>
        <v>0</v>
      </c>
    </row>
    <row r="1674" spans="1:31" ht="18" hidden="1" customHeight="1" x14ac:dyDescent="0.25">
      <c r="A1674" s="86"/>
      <c r="B1674" s="87"/>
      <c r="C1674" s="88">
        <v>26</v>
      </c>
      <c r="D1674" s="89" t="s">
        <v>3751</v>
      </c>
      <c r="E1674" s="90">
        <v>1</v>
      </c>
      <c r="F1674" s="91" t="s">
        <v>8818</v>
      </c>
      <c r="G1674" s="89" t="s">
        <v>3</v>
      </c>
      <c r="H1674" s="89"/>
      <c r="I1674" s="92" t="s">
        <v>8822</v>
      </c>
      <c r="J1674" s="93">
        <v>2019</v>
      </c>
      <c r="K1674" s="94" t="s">
        <v>2303</v>
      </c>
      <c r="L1674" s="91"/>
      <c r="M1674" s="91"/>
      <c r="N1674" s="96" t="s">
        <v>491</v>
      </c>
      <c r="O1674" s="96" t="s">
        <v>6867</v>
      </c>
      <c r="P1674" s="92" t="s">
        <v>8824</v>
      </c>
      <c r="Q1674" s="92" t="s">
        <v>8825</v>
      </c>
      <c r="R1674" s="92"/>
      <c r="S1674" s="92"/>
      <c r="T1674" s="92" t="s">
        <v>25</v>
      </c>
      <c r="U1674" s="92"/>
      <c r="V1674" s="91" t="s">
        <v>7</v>
      </c>
      <c r="W1674" s="91" t="s">
        <v>677</v>
      </c>
      <c r="X1674" s="98" t="s">
        <v>8820</v>
      </c>
      <c r="Y1674" s="91" t="s">
        <v>395</v>
      </c>
      <c r="Z1674" s="99">
        <v>22.6</v>
      </c>
      <c r="AA1674" s="100">
        <v>16.95</v>
      </c>
      <c r="AB1674" s="101" t="s">
        <v>8821</v>
      </c>
      <c r="AC1674" s="102" t="s">
        <v>637</v>
      </c>
      <c r="AD1674" s="103">
        <f>Table1[[#This Row],[QTY]]*Table1[[#This Row],['# Books]]</f>
        <v>0</v>
      </c>
      <c r="AE1674" s="104">
        <f>Table1[[#This Row],[QTY]]*Table1[[#This Row],[S&amp;L Price]]</f>
        <v>0</v>
      </c>
    </row>
    <row r="1675" spans="1:31" ht="18" customHeight="1" x14ac:dyDescent="0.25">
      <c r="A1675" s="86"/>
      <c r="B1675" s="87"/>
      <c r="C1675" s="88">
        <v>26</v>
      </c>
      <c r="D1675" s="89" t="s">
        <v>3751</v>
      </c>
      <c r="E1675" s="90">
        <v>1</v>
      </c>
      <c r="F1675" s="91" t="s">
        <v>3752</v>
      </c>
      <c r="G1675" s="89" t="s">
        <v>0</v>
      </c>
      <c r="H1675" s="89"/>
      <c r="I1675" s="92" t="s">
        <v>3753</v>
      </c>
      <c r="J1675" s="93">
        <v>2013</v>
      </c>
      <c r="K1675" s="94" t="s">
        <v>1412</v>
      </c>
      <c r="L1675" s="91" t="s">
        <v>318</v>
      </c>
      <c r="M1675" s="91" t="s">
        <v>185</v>
      </c>
      <c r="N1675" s="96" t="s">
        <v>491</v>
      </c>
      <c r="O1675" s="96" t="s">
        <v>3434</v>
      </c>
      <c r="P1675" s="92" t="s">
        <v>8824</v>
      </c>
      <c r="Q1675" s="92" t="s">
        <v>8825</v>
      </c>
      <c r="R1675" s="92">
        <v>3</v>
      </c>
      <c r="S1675" s="92">
        <v>4</v>
      </c>
      <c r="T1675" s="92" t="s">
        <v>25</v>
      </c>
      <c r="U1675" s="92" t="s">
        <v>3344</v>
      </c>
      <c r="V1675" s="91" t="s">
        <v>7</v>
      </c>
      <c r="W1675" s="91" t="s">
        <v>279</v>
      </c>
      <c r="X1675" s="98" t="s">
        <v>3754</v>
      </c>
      <c r="Y1675" s="91" t="s">
        <v>395</v>
      </c>
      <c r="Z1675" s="99">
        <v>23.6</v>
      </c>
      <c r="AA1675" s="100">
        <v>17.7</v>
      </c>
      <c r="AB1675" s="101" t="s">
        <v>3755</v>
      </c>
      <c r="AC1675" s="102" t="s">
        <v>637</v>
      </c>
      <c r="AD1675" s="103">
        <f>Table1[[#This Row],[QTY]]*Table1[[#This Row],['# Books]]</f>
        <v>0</v>
      </c>
      <c r="AE1675" s="104">
        <f>Table1[[#This Row],[QTY]]*Table1[[#This Row],[S&amp;L Price]]</f>
        <v>0</v>
      </c>
    </row>
    <row r="1676" spans="1:31" ht="18" hidden="1" customHeight="1" x14ac:dyDescent="0.25">
      <c r="A1676" s="86"/>
      <c r="B1676" s="87"/>
      <c r="C1676" s="88">
        <v>26</v>
      </c>
      <c r="D1676" s="89" t="s">
        <v>3751</v>
      </c>
      <c r="E1676" s="90">
        <v>1</v>
      </c>
      <c r="F1676" s="91" t="s">
        <v>3752</v>
      </c>
      <c r="G1676" s="89" t="s">
        <v>3</v>
      </c>
      <c r="H1676" s="89"/>
      <c r="I1676" s="92" t="s">
        <v>3756</v>
      </c>
      <c r="J1676" s="93">
        <v>2013</v>
      </c>
      <c r="K1676" s="94" t="s">
        <v>1412</v>
      </c>
      <c r="L1676" s="91"/>
      <c r="M1676" s="91"/>
      <c r="N1676" s="96" t="s">
        <v>491</v>
      </c>
      <c r="O1676" s="96" t="s">
        <v>3434</v>
      </c>
      <c r="P1676" s="92" t="s">
        <v>8824</v>
      </c>
      <c r="Q1676" s="92" t="s">
        <v>8825</v>
      </c>
      <c r="R1676" s="92">
        <v>3</v>
      </c>
      <c r="S1676" s="92">
        <v>4</v>
      </c>
      <c r="T1676" s="92" t="s">
        <v>25</v>
      </c>
      <c r="U1676" s="92" t="s">
        <v>3344</v>
      </c>
      <c r="V1676" s="91" t="s">
        <v>7</v>
      </c>
      <c r="W1676" s="91" t="s">
        <v>279</v>
      </c>
      <c r="X1676" s="98" t="s">
        <v>3754</v>
      </c>
      <c r="Y1676" s="91" t="s">
        <v>395</v>
      </c>
      <c r="Z1676" s="99">
        <v>23.6</v>
      </c>
      <c r="AA1676" s="100">
        <v>17.7</v>
      </c>
      <c r="AB1676" s="101" t="s">
        <v>3755</v>
      </c>
      <c r="AC1676" s="102" t="s">
        <v>637</v>
      </c>
      <c r="AD1676" s="103">
        <f>Table1[[#This Row],[QTY]]*Table1[[#This Row],['# Books]]</f>
        <v>0</v>
      </c>
      <c r="AE1676" s="104">
        <f>Table1[[#This Row],[QTY]]*Table1[[#This Row],[S&amp;L Price]]</f>
        <v>0</v>
      </c>
    </row>
    <row r="1677" spans="1:31" ht="18" customHeight="1" x14ac:dyDescent="0.25">
      <c r="A1677" s="86"/>
      <c r="B1677" s="87"/>
      <c r="C1677" s="88">
        <v>26</v>
      </c>
      <c r="D1677" s="89" t="s">
        <v>3751</v>
      </c>
      <c r="E1677" s="90">
        <v>1</v>
      </c>
      <c r="F1677" s="91" t="s">
        <v>3757</v>
      </c>
      <c r="G1677" s="89" t="s">
        <v>0</v>
      </c>
      <c r="H1677" s="89"/>
      <c r="I1677" s="92" t="s">
        <v>3758</v>
      </c>
      <c r="J1677" s="93">
        <v>2013</v>
      </c>
      <c r="K1677" s="94" t="s">
        <v>1412</v>
      </c>
      <c r="L1677" s="91" t="s">
        <v>318</v>
      </c>
      <c r="M1677" s="91" t="s">
        <v>185</v>
      </c>
      <c r="N1677" s="96" t="s">
        <v>491</v>
      </c>
      <c r="O1677" s="96" t="s">
        <v>3434</v>
      </c>
      <c r="P1677" s="92" t="s">
        <v>8824</v>
      </c>
      <c r="Q1677" s="92" t="s">
        <v>8825</v>
      </c>
      <c r="R1677" s="92">
        <v>3</v>
      </c>
      <c r="S1677" s="92">
        <v>4</v>
      </c>
      <c r="T1677" s="92" t="s">
        <v>25</v>
      </c>
      <c r="U1677" s="92" t="s">
        <v>3747</v>
      </c>
      <c r="V1677" s="91" t="s">
        <v>7</v>
      </c>
      <c r="W1677" s="91" t="s">
        <v>279</v>
      </c>
      <c r="X1677" s="98" t="s">
        <v>3760</v>
      </c>
      <c r="Y1677" s="91" t="s">
        <v>395</v>
      </c>
      <c r="Z1677" s="99">
        <v>23.6</v>
      </c>
      <c r="AA1677" s="100">
        <v>17.7</v>
      </c>
      <c r="AB1677" s="101" t="s">
        <v>3761</v>
      </c>
      <c r="AC1677" s="102" t="s">
        <v>637</v>
      </c>
      <c r="AD1677" s="103">
        <f>Table1[[#This Row],[QTY]]*Table1[[#This Row],['# Books]]</f>
        <v>0</v>
      </c>
      <c r="AE1677" s="104">
        <f>Table1[[#This Row],[QTY]]*Table1[[#This Row],[S&amp;L Price]]</f>
        <v>0</v>
      </c>
    </row>
    <row r="1678" spans="1:31" ht="18" hidden="1" customHeight="1" x14ac:dyDescent="0.25">
      <c r="A1678" s="86"/>
      <c r="B1678" s="87"/>
      <c r="C1678" s="88">
        <v>26</v>
      </c>
      <c r="D1678" s="89" t="s">
        <v>3751</v>
      </c>
      <c r="E1678" s="90">
        <v>1</v>
      </c>
      <c r="F1678" s="91" t="s">
        <v>3757</v>
      </c>
      <c r="G1678" s="89" t="s">
        <v>3</v>
      </c>
      <c r="H1678" s="89"/>
      <c r="I1678" s="92" t="s">
        <v>3762</v>
      </c>
      <c r="J1678" s="93">
        <v>2013</v>
      </c>
      <c r="K1678" s="94" t="s">
        <v>1412</v>
      </c>
      <c r="L1678" s="91"/>
      <c r="M1678" s="91"/>
      <c r="N1678" s="96" t="s">
        <v>491</v>
      </c>
      <c r="O1678" s="96" t="s">
        <v>3434</v>
      </c>
      <c r="P1678" s="92" t="s">
        <v>8824</v>
      </c>
      <c r="Q1678" s="92" t="s">
        <v>8825</v>
      </c>
      <c r="R1678" s="92">
        <v>3</v>
      </c>
      <c r="S1678" s="92">
        <v>4</v>
      </c>
      <c r="T1678" s="92" t="s">
        <v>25</v>
      </c>
      <c r="U1678" s="92" t="s">
        <v>3747</v>
      </c>
      <c r="V1678" s="91" t="s">
        <v>7</v>
      </c>
      <c r="W1678" s="91" t="s">
        <v>279</v>
      </c>
      <c r="X1678" s="98" t="s">
        <v>3760</v>
      </c>
      <c r="Y1678" s="91" t="s">
        <v>395</v>
      </c>
      <c r="Z1678" s="99">
        <v>23.6</v>
      </c>
      <c r="AA1678" s="100">
        <v>17.7</v>
      </c>
      <c r="AB1678" s="101" t="s">
        <v>3761</v>
      </c>
      <c r="AC1678" s="102" t="s">
        <v>637</v>
      </c>
      <c r="AD1678" s="103">
        <f>Table1[[#This Row],[QTY]]*Table1[[#This Row],['# Books]]</f>
        <v>0</v>
      </c>
      <c r="AE1678" s="104">
        <f>Table1[[#This Row],[QTY]]*Table1[[#This Row],[S&amp;L Price]]</f>
        <v>0</v>
      </c>
    </row>
    <row r="1679" spans="1:31" ht="18" customHeight="1" x14ac:dyDescent="0.25">
      <c r="A1679" s="86"/>
      <c r="B1679" s="87"/>
      <c r="C1679" s="88">
        <v>26</v>
      </c>
      <c r="D1679" s="89" t="s">
        <v>3751</v>
      </c>
      <c r="E1679" s="90">
        <v>1</v>
      </c>
      <c r="F1679" s="91" t="s">
        <v>3763</v>
      </c>
      <c r="G1679" s="89" t="s">
        <v>0</v>
      </c>
      <c r="H1679" s="89"/>
      <c r="I1679" s="92" t="s">
        <v>3764</v>
      </c>
      <c r="J1679" s="93">
        <v>2013</v>
      </c>
      <c r="K1679" s="94" t="s">
        <v>1412</v>
      </c>
      <c r="L1679" s="91" t="s">
        <v>318</v>
      </c>
      <c r="M1679" s="91" t="s">
        <v>185</v>
      </c>
      <c r="N1679" s="96" t="s">
        <v>491</v>
      </c>
      <c r="O1679" s="96" t="s">
        <v>3434</v>
      </c>
      <c r="P1679" s="92" t="s">
        <v>8824</v>
      </c>
      <c r="Q1679" s="92" t="s">
        <v>8825</v>
      </c>
      <c r="R1679" s="92">
        <v>3</v>
      </c>
      <c r="S1679" s="92">
        <v>4</v>
      </c>
      <c r="T1679" s="92" t="s">
        <v>25</v>
      </c>
      <c r="U1679" s="92" t="s">
        <v>3765</v>
      </c>
      <c r="V1679" s="91" t="s">
        <v>7</v>
      </c>
      <c r="W1679" s="91" t="s">
        <v>279</v>
      </c>
      <c r="X1679" s="98" t="s">
        <v>3766</v>
      </c>
      <c r="Y1679" s="91" t="s">
        <v>395</v>
      </c>
      <c r="Z1679" s="99">
        <v>23.6</v>
      </c>
      <c r="AA1679" s="100">
        <v>17.7</v>
      </c>
      <c r="AB1679" s="101" t="s">
        <v>3767</v>
      </c>
      <c r="AC1679" s="102" t="s">
        <v>637</v>
      </c>
      <c r="AD1679" s="103">
        <f>Table1[[#This Row],[QTY]]*Table1[[#This Row],['# Books]]</f>
        <v>0</v>
      </c>
      <c r="AE1679" s="104">
        <f>Table1[[#This Row],[QTY]]*Table1[[#This Row],[S&amp;L Price]]</f>
        <v>0</v>
      </c>
    </row>
    <row r="1680" spans="1:31" ht="18" hidden="1" customHeight="1" x14ac:dyDescent="0.25">
      <c r="A1680" s="86"/>
      <c r="B1680" s="87"/>
      <c r="C1680" s="88">
        <v>26</v>
      </c>
      <c r="D1680" s="89" t="s">
        <v>3751</v>
      </c>
      <c r="E1680" s="90">
        <v>1</v>
      </c>
      <c r="F1680" s="91" t="s">
        <v>3763</v>
      </c>
      <c r="G1680" s="89" t="s">
        <v>3</v>
      </c>
      <c r="H1680" s="89"/>
      <c r="I1680" s="92" t="s">
        <v>3768</v>
      </c>
      <c r="J1680" s="93">
        <v>2013</v>
      </c>
      <c r="K1680" s="94" t="s">
        <v>1412</v>
      </c>
      <c r="L1680" s="91"/>
      <c r="M1680" s="91"/>
      <c r="N1680" s="96" t="s">
        <v>491</v>
      </c>
      <c r="O1680" s="96" t="s">
        <v>3434</v>
      </c>
      <c r="P1680" s="92" t="s">
        <v>8824</v>
      </c>
      <c r="Q1680" s="92" t="s">
        <v>8825</v>
      </c>
      <c r="R1680" s="92">
        <v>3</v>
      </c>
      <c r="S1680" s="92">
        <v>4</v>
      </c>
      <c r="T1680" s="92" t="s">
        <v>25</v>
      </c>
      <c r="U1680" s="92" t="s">
        <v>3765</v>
      </c>
      <c r="V1680" s="91" t="s">
        <v>7</v>
      </c>
      <c r="W1680" s="91" t="s">
        <v>279</v>
      </c>
      <c r="X1680" s="98" t="s">
        <v>3766</v>
      </c>
      <c r="Y1680" s="91" t="s">
        <v>395</v>
      </c>
      <c r="Z1680" s="99">
        <v>23.6</v>
      </c>
      <c r="AA1680" s="100">
        <v>17.7</v>
      </c>
      <c r="AB1680" s="101" t="s">
        <v>3767</v>
      </c>
      <c r="AC1680" s="102" t="s">
        <v>637</v>
      </c>
      <c r="AD1680" s="103">
        <f>Table1[[#This Row],[QTY]]*Table1[[#This Row],['# Books]]</f>
        <v>0</v>
      </c>
      <c r="AE1680" s="104">
        <f>Table1[[#This Row],[QTY]]*Table1[[#This Row],[S&amp;L Price]]</f>
        <v>0</v>
      </c>
    </row>
    <row r="1681" spans="1:31" ht="18" customHeight="1" x14ac:dyDescent="0.25">
      <c r="A1681" s="86"/>
      <c r="B1681" s="87"/>
      <c r="C1681" s="88">
        <v>26</v>
      </c>
      <c r="D1681" s="89" t="s">
        <v>3751</v>
      </c>
      <c r="E1681" s="90">
        <v>1</v>
      </c>
      <c r="F1681" s="91" t="s">
        <v>3769</v>
      </c>
      <c r="G1681" s="89" t="s">
        <v>0</v>
      </c>
      <c r="H1681" s="89"/>
      <c r="I1681" s="92" t="s">
        <v>3770</v>
      </c>
      <c r="J1681" s="93">
        <v>2013</v>
      </c>
      <c r="K1681" s="94" t="s">
        <v>1412</v>
      </c>
      <c r="L1681" s="91" t="s">
        <v>318</v>
      </c>
      <c r="M1681" s="91" t="s">
        <v>185</v>
      </c>
      <c r="N1681" s="96" t="s">
        <v>491</v>
      </c>
      <c r="O1681" s="96" t="s">
        <v>3434</v>
      </c>
      <c r="P1681" s="92" t="s">
        <v>8824</v>
      </c>
      <c r="Q1681" s="92" t="s">
        <v>8825</v>
      </c>
      <c r="R1681" s="92">
        <v>3</v>
      </c>
      <c r="S1681" s="92">
        <v>4</v>
      </c>
      <c r="T1681" s="92" t="s">
        <v>25</v>
      </c>
      <c r="U1681" s="92" t="s">
        <v>3771</v>
      </c>
      <c r="V1681" s="91" t="s">
        <v>7</v>
      </c>
      <c r="W1681" s="91" t="s">
        <v>279</v>
      </c>
      <c r="X1681" s="98" t="s">
        <v>3772</v>
      </c>
      <c r="Y1681" s="91" t="s">
        <v>395</v>
      </c>
      <c r="Z1681" s="99">
        <v>23.6</v>
      </c>
      <c r="AA1681" s="100">
        <v>17.7</v>
      </c>
      <c r="AB1681" s="101" t="s">
        <v>3773</v>
      </c>
      <c r="AC1681" s="102" t="s">
        <v>637</v>
      </c>
      <c r="AD1681" s="103">
        <f>Table1[[#This Row],[QTY]]*Table1[[#This Row],['# Books]]</f>
        <v>0</v>
      </c>
      <c r="AE1681" s="104">
        <f>Table1[[#This Row],[QTY]]*Table1[[#This Row],[S&amp;L Price]]</f>
        <v>0</v>
      </c>
    </row>
    <row r="1682" spans="1:31" ht="18" hidden="1" customHeight="1" x14ac:dyDescent="0.25">
      <c r="A1682" s="86"/>
      <c r="B1682" s="87"/>
      <c r="C1682" s="88">
        <v>26</v>
      </c>
      <c r="D1682" s="89" t="s">
        <v>3751</v>
      </c>
      <c r="E1682" s="90">
        <v>1</v>
      </c>
      <c r="F1682" s="91" t="s">
        <v>3769</v>
      </c>
      <c r="G1682" s="89" t="s">
        <v>3</v>
      </c>
      <c r="H1682" s="89"/>
      <c r="I1682" s="92" t="s">
        <v>3774</v>
      </c>
      <c r="J1682" s="93">
        <v>2013</v>
      </c>
      <c r="K1682" s="94" t="s">
        <v>1412</v>
      </c>
      <c r="L1682" s="91"/>
      <c r="M1682" s="91"/>
      <c r="N1682" s="96" t="s">
        <v>491</v>
      </c>
      <c r="O1682" s="96" t="s">
        <v>3434</v>
      </c>
      <c r="P1682" s="92" t="s">
        <v>8824</v>
      </c>
      <c r="Q1682" s="92" t="s">
        <v>8825</v>
      </c>
      <c r="R1682" s="92">
        <v>3</v>
      </c>
      <c r="S1682" s="92">
        <v>4</v>
      </c>
      <c r="T1682" s="92" t="s">
        <v>25</v>
      </c>
      <c r="U1682" s="92" t="s">
        <v>3771</v>
      </c>
      <c r="V1682" s="91" t="s">
        <v>7</v>
      </c>
      <c r="W1682" s="91" t="s">
        <v>279</v>
      </c>
      <c r="X1682" s="98" t="s">
        <v>3772</v>
      </c>
      <c r="Y1682" s="91" t="s">
        <v>395</v>
      </c>
      <c r="Z1682" s="99">
        <v>23.6</v>
      </c>
      <c r="AA1682" s="100">
        <v>17.7</v>
      </c>
      <c r="AB1682" s="101" t="s">
        <v>3773</v>
      </c>
      <c r="AC1682" s="102" t="s">
        <v>637</v>
      </c>
      <c r="AD1682" s="103">
        <f>Table1[[#This Row],[QTY]]*Table1[[#This Row],['# Books]]</f>
        <v>0</v>
      </c>
      <c r="AE1682" s="104">
        <f>Table1[[#This Row],[QTY]]*Table1[[#This Row],[S&amp;L Price]]</f>
        <v>0</v>
      </c>
    </row>
    <row r="1683" spans="1:31" ht="18" customHeight="1" x14ac:dyDescent="0.25">
      <c r="A1683" s="86"/>
      <c r="B1683" s="87"/>
      <c r="C1683" s="88">
        <v>26</v>
      </c>
      <c r="D1683" s="89" t="s">
        <v>3751</v>
      </c>
      <c r="E1683" s="90">
        <v>1</v>
      </c>
      <c r="F1683" s="91" t="s">
        <v>3775</v>
      </c>
      <c r="G1683" s="89" t="s">
        <v>0</v>
      </c>
      <c r="H1683" s="89"/>
      <c r="I1683" s="92" t="s">
        <v>3776</v>
      </c>
      <c r="J1683" s="93">
        <v>2013</v>
      </c>
      <c r="K1683" s="94" t="s">
        <v>1412</v>
      </c>
      <c r="L1683" s="91" t="s">
        <v>318</v>
      </c>
      <c r="M1683" s="91" t="s">
        <v>185</v>
      </c>
      <c r="N1683" s="96" t="s">
        <v>491</v>
      </c>
      <c r="O1683" s="96" t="s">
        <v>3434</v>
      </c>
      <c r="P1683" s="92" t="s">
        <v>8824</v>
      </c>
      <c r="Q1683" s="92" t="s">
        <v>8825</v>
      </c>
      <c r="R1683" s="92">
        <v>3</v>
      </c>
      <c r="S1683" s="92">
        <v>4</v>
      </c>
      <c r="T1683" s="92" t="s">
        <v>25</v>
      </c>
      <c r="U1683" s="92" t="s">
        <v>3777</v>
      </c>
      <c r="V1683" s="91" t="s">
        <v>7</v>
      </c>
      <c r="W1683" s="91" t="s">
        <v>279</v>
      </c>
      <c r="X1683" s="98" t="s">
        <v>3778</v>
      </c>
      <c r="Y1683" s="91" t="s">
        <v>395</v>
      </c>
      <c r="Z1683" s="99">
        <v>23.6</v>
      </c>
      <c r="AA1683" s="100">
        <v>17.7</v>
      </c>
      <c r="AB1683" s="101" t="s">
        <v>3779</v>
      </c>
      <c r="AC1683" s="102" t="s">
        <v>637</v>
      </c>
      <c r="AD1683" s="103">
        <f>Table1[[#This Row],[QTY]]*Table1[[#This Row],['# Books]]</f>
        <v>0</v>
      </c>
      <c r="AE1683" s="104">
        <f>Table1[[#This Row],[QTY]]*Table1[[#This Row],[S&amp;L Price]]</f>
        <v>0</v>
      </c>
    </row>
    <row r="1684" spans="1:31" ht="18" hidden="1" customHeight="1" x14ac:dyDescent="0.25">
      <c r="A1684" s="86"/>
      <c r="B1684" s="87"/>
      <c r="C1684" s="88">
        <v>26</v>
      </c>
      <c r="D1684" s="89" t="s">
        <v>3751</v>
      </c>
      <c r="E1684" s="90">
        <v>1</v>
      </c>
      <c r="F1684" s="91" t="s">
        <v>3775</v>
      </c>
      <c r="G1684" s="89" t="s">
        <v>3</v>
      </c>
      <c r="H1684" s="89"/>
      <c r="I1684" s="92" t="s">
        <v>3780</v>
      </c>
      <c r="J1684" s="93">
        <v>2013</v>
      </c>
      <c r="K1684" s="94" t="s">
        <v>1412</v>
      </c>
      <c r="L1684" s="91"/>
      <c r="M1684" s="91"/>
      <c r="N1684" s="96" t="s">
        <v>491</v>
      </c>
      <c r="O1684" s="96" t="s">
        <v>3434</v>
      </c>
      <c r="P1684" s="92" t="s">
        <v>8824</v>
      </c>
      <c r="Q1684" s="92" t="s">
        <v>8825</v>
      </c>
      <c r="R1684" s="92">
        <v>3</v>
      </c>
      <c r="S1684" s="92">
        <v>4</v>
      </c>
      <c r="T1684" s="92" t="s">
        <v>25</v>
      </c>
      <c r="U1684" s="92" t="s">
        <v>3777</v>
      </c>
      <c r="V1684" s="91" t="s">
        <v>7</v>
      </c>
      <c r="W1684" s="91" t="s">
        <v>279</v>
      </c>
      <c r="X1684" s="98" t="s">
        <v>3778</v>
      </c>
      <c r="Y1684" s="91" t="s">
        <v>395</v>
      </c>
      <c r="Z1684" s="99">
        <v>23.6</v>
      </c>
      <c r="AA1684" s="100">
        <v>17.7</v>
      </c>
      <c r="AB1684" s="101" t="s">
        <v>3779</v>
      </c>
      <c r="AC1684" s="102" t="s">
        <v>637</v>
      </c>
      <c r="AD1684" s="103">
        <f>Table1[[#This Row],[QTY]]*Table1[[#This Row],['# Books]]</f>
        <v>0</v>
      </c>
      <c r="AE1684" s="104">
        <f>Table1[[#This Row],[QTY]]*Table1[[#This Row],[S&amp;L Price]]</f>
        <v>0</v>
      </c>
    </row>
    <row r="1685" spans="1:31" ht="18" customHeight="1" x14ac:dyDescent="0.25">
      <c r="A1685" s="86"/>
      <c r="B1685" s="87"/>
      <c r="C1685" s="88">
        <v>26</v>
      </c>
      <c r="D1685" s="89" t="s">
        <v>3751</v>
      </c>
      <c r="E1685" s="90">
        <v>1</v>
      </c>
      <c r="F1685" s="91" t="s">
        <v>3781</v>
      </c>
      <c r="G1685" s="89" t="s">
        <v>0</v>
      </c>
      <c r="H1685" s="89"/>
      <c r="I1685" s="92" t="s">
        <v>3782</v>
      </c>
      <c r="J1685" s="93">
        <v>2013</v>
      </c>
      <c r="K1685" s="94" t="s">
        <v>1412</v>
      </c>
      <c r="L1685" s="91" t="s">
        <v>318</v>
      </c>
      <c r="M1685" s="91" t="s">
        <v>185</v>
      </c>
      <c r="N1685" s="96" t="s">
        <v>491</v>
      </c>
      <c r="O1685" s="96" t="s">
        <v>3434</v>
      </c>
      <c r="P1685" s="92" t="s">
        <v>8824</v>
      </c>
      <c r="Q1685" s="92" t="s">
        <v>8825</v>
      </c>
      <c r="R1685" s="92">
        <v>3</v>
      </c>
      <c r="S1685" s="92">
        <v>4</v>
      </c>
      <c r="T1685" s="92" t="s">
        <v>25</v>
      </c>
      <c r="U1685" s="92" t="s">
        <v>3771</v>
      </c>
      <c r="V1685" s="91" t="s">
        <v>7</v>
      </c>
      <c r="W1685" s="91" t="s">
        <v>279</v>
      </c>
      <c r="X1685" s="98" t="s">
        <v>3783</v>
      </c>
      <c r="Y1685" s="91" t="s">
        <v>395</v>
      </c>
      <c r="Z1685" s="99">
        <v>23.6</v>
      </c>
      <c r="AA1685" s="100">
        <v>17.7</v>
      </c>
      <c r="AB1685" s="101" t="s">
        <v>3767</v>
      </c>
      <c r="AC1685" s="102" t="s">
        <v>637</v>
      </c>
      <c r="AD1685" s="103">
        <f>Table1[[#This Row],[QTY]]*Table1[[#This Row],['# Books]]</f>
        <v>0</v>
      </c>
      <c r="AE1685" s="104">
        <f>Table1[[#This Row],[QTY]]*Table1[[#This Row],[S&amp;L Price]]</f>
        <v>0</v>
      </c>
    </row>
    <row r="1686" spans="1:31" ht="18" hidden="1" customHeight="1" x14ac:dyDescent="0.25">
      <c r="A1686" s="86"/>
      <c r="B1686" s="87"/>
      <c r="C1686" s="88">
        <v>26</v>
      </c>
      <c r="D1686" s="89" t="s">
        <v>3751</v>
      </c>
      <c r="E1686" s="90">
        <v>1</v>
      </c>
      <c r="F1686" s="91" t="s">
        <v>3781</v>
      </c>
      <c r="G1686" s="89" t="s">
        <v>3</v>
      </c>
      <c r="H1686" s="89"/>
      <c r="I1686" s="92" t="s">
        <v>3784</v>
      </c>
      <c r="J1686" s="93">
        <v>2013</v>
      </c>
      <c r="K1686" s="94" t="s">
        <v>1412</v>
      </c>
      <c r="L1686" s="91"/>
      <c r="M1686" s="91"/>
      <c r="N1686" s="96" t="s">
        <v>491</v>
      </c>
      <c r="O1686" s="96" t="s">
        <v>3434</v>
      </c>
      <c r="P1686" s="92" t="s">
        <v>8824</v>
      </c>
      <c r="Q1686" s="92" t="s">
        <v>8825</v>
      </c>
      <c r="R1686" s="92">
        <v>3</v>
      </c>
      <c r="S1686" s="92">
        <v>4</v>
      </c>
      <c r="T1686" s="92" t="s">
        <v>25</v>
      </c>
      <c r="U1686" s="92" t="s">
        <v>3771</v>
      </c>
      <c r="V1686" s="91" t="s">
        <v>7</v>
      </c>
      <c r="W1686" s="91" t="s">
        <v>279</v>
      </c>
      <c r="X1686" s="98" t="s">
        <v>3783</v>
      </c>
      <c r="Y1686" s="91" t="s">
        <v>395</v>
      </c>
      <c r="Z1686" s="99">
        <v>23.6</v>
      </c>
      <c r="AA1686" s="100">
        <v>17.7</v>
      </c>
      <c r="AB1686" s="101" t="s">
        <v>3767</v>
      </c>
      <c r="AC1686" s="102" t="s">
        <v>637</v>
      </c>
      <c r="AD1686" s="103">
        <f>Table1[[#This Row],[QTY]]*Table1[[#This Row],['# Books]]</f>
        <v>0</v>
      </c>
      <c r="AE1686" s="104">
        <f>Table1[[#This Row],[QTY]]*Table1[[#This Row],[S&amp;L Price]]</f>
        <v>0</v>
      </c>
    </row>
    <row r="1687" spans="1:31" ht="18" hidden="1" customHeight="1" x14ac:dyDescent="0.25">
      <c r="A1687" s="86"/>
      <c r="B1687" s="87"/>
      <c r="C1687" s="88">
        <v>27</v>
      </c>
      <c r="D1687" s="89" t="s">
        <v>8828</v>
      </c>
      <c r="E1687" s="90">
        <v>6</v>
      </c>
      <c r="F1687" s="91" t="s">
        <v>8828</v>
      </c>
      <c r="G1687" s="89" t="s">
        <v>9</v>
      </c>
      <c r="H1687" s="89"/>
      <c r="I1687" s="92" t="s">
        <v>8829</v>
      </c>
      <c r="J1687" s="93">
        <v>2019</v>
      </c>
      <c r="K1687" s="94" t="s">
        <v>2303</v>
      </c>
      <c r="L1687" s="91" t="s">
        <v>318</v>
      </c>
      <c r="M1687" s="91" t="s">
        <v>185</v>
      </c>
      <c r="N1687" s="96"/>
      <c r="O1687" s="96"/>
      <c r="P1687" s="92"/>
      <c r="Q1687" s="92"/>
      <c r="R1687" s="92"/>
      <c r="S1687" s="92"/>
      <c r="T1687" s="92"/>
      <c r="U1687" s="92"/>
      <c r="V1687" s="91" t="s">
        <v>7</v>
      </c>
      <c r="W1687" s="91" t="s">
        <v>677</v>
      </c>
      <c r="X1687" s="98" t="s">
        <v>8830</v>
      </c>
      <c r="Y1687" s="91" t="s">
        <v>395</v>
      </c>
      <c r="Z1687" s="99">
        <v>135.6</v>
      </c>
      <c r="AA1687" s="100">
        <v>101.7</v>
      </c>
      <c r="AB1687" s="101"/>
      <c r="AC1687" s="102" t="s">
        <v>637</v>
      </c>
      <c r="AD1687" s="103">
        <f>Table1[[#This Row],[QTY]]*Table1[[#This Row],['# Books]]</f>
        <v>0</v>
      </c>
      <c r="AE1687" s="104">
        <f>Table1[[#This Row],[QTY]]*Table1[[#This Row],[S&amp;L Price]]</f>
        <v>0</v>
      </c>
    </row>
    <row r="1688" spans="1:31" ht="18" customHeight="1" x14ac:dyDescent="0.25">
      <c r="A1688" s="86"/>
      <c r="B1688" s="87"/>
      <c r="C1688" s="88">
        <v>27</v>
      </c>
      <c r="D1688" s="89" t="s">
        <v>8828</v>
      </c>
      <c r="E1688" s="90">
        <v>1</v>
      </c>
      <c r="F1688" s="91" t="s">
        <v>8831</v>
      </c>
      <c r="G1688" s="89" t="s">
        <v>0</v>
      </c>
      <c r="H1688" s="89"/>
      <c r="I1688" s="92" t="s">
        <v>8832</v>
      </c>
      <c r="J1688" s="93">
        <v>2019</v>
      </c>
      <c r="K1688" s="94" t="s">
        <v>2303</v>
      </c>
      <c r="L1688" s="91" t="s">
        <v>318</v>
      </c>
      <c r="M1688" s="91" t="s">
        <v>185</v>
      </c>
      <c r="N1688" s="96" t="s">
        <v>491</v>
      </c>
      <c r="O1688" s="96" t="s">
        <v>8750</v>
      </c>
      <c r="P1688" s="92" t="s">
        <v>8824</v>
      </c>
      <c r="Q1688" s="92" t="s">
        <v>8825</v>
      </c>
      <c r="R1688" s="92"/>
      <c r="S1688" s="92"/>
      <c r="T1688" s="92" t="s">
        <v>25</v>
      </c>
      <c r="U1688" s="92"/>
      <c r="V1688" s="91" t="s">
        <v>7</v>
      </c>
      <c r="W1688" s="91" t="s">
        <v>677</v>
      </c>
      <c r="X1688" s="98" t="s">
        <v>8833</v>
      </c>
      <c r="Y1688" s="91" t="s">
        <v>395</v>
      </c>
      <c r="Z1688" s="99">
        <v>22.6</v>
      </c>
      <c r="AA1688" s="100">
        <v>16.95</v>
      </c>
      <c r="AB1688" s="101" t="s">
        <v>4546</v>
      </c>
      <c r="AC1688" s="102" t="s">
        <v>637</v>
      </c>
      <c r="AD1688" s="103">
        <f>Table1[[#This Row],[QTY]]*Table1[[#This Row],['# Books]]</f>
        <v>0</v>
      </c>
      <c r="AE1688" s="104">
        <f>Table1[[#This Row],[QTY]]*Table1[[#This Row],[S&amp;L Price]]</f>
        <v>0</v>
      </c>
    </row>
    <row r="1689" spans="1:31" ht="18" hidden="1" customHeight="1" x14ac:dyDescent="0.25">
      <c r="A1689" s="86"/>
      <c r="B1689" s="87"/>
      <c r="C1689" s="88">
        <v>27</v>
      </c>
      <c r="D1689" s="89" t="s">
        <v>8828</v>
      </c>
      <c r="E1689" s="90">
        <v>1</v>
      </c>
      <c r="F1689" s="91" t="s">
        <v>8831</v>
      </c>
      <c r="G1689" s="89" t="s">
        <v>3</v>
      </c>
      <c r="H1689" s="89"/>
      <c r="I1689" s="92" t="s">
        <v>8834</v>
      </c>
      <c r="J1689" s="93">
        <v>2019</v>
      </c>
      <c r="K1689" s="94" t="s">
        <v>2303</v>
      </c>
      <c r="L1689" s="91"/>
      <c r="M1689" s="91"/>
      <c r="N1689" s="96" t="s">
        <v>491</v>
      </c>
      <c r="O1689" s="96" t="s">
        <v>8750</v>
      </c>
      <c r="P1689" s="92" t="s">
        <v>8824</v>
      </c>
      <c r="Q1689" s="92" t="s">
        <v>8825</v>
      </c>
      <c r="R1689" s="92"/>
      <c r="S1689" s="92"/>
      <c r="T1689" s="92" t="s">
        <v>25</v>
      </c>
      <c r="U1689" s="92"/>
      <c r="V1689" s="91" t="s">
        <v>7</v>
      </c>
      <c r="W1689" s="91" t="s">
        <v>677</v>
      </c>
      <c r="X1689" s="98" t="s">
        <v>8833</v>
      </c>
      <c r="Y1689" s="91" t="s">
        <v>395</v>
      </c>
      <c r="Z1689" s="99">
        <v>22.6</v>
      </c>
      <c r="AA1689" s="100">
        <v>16.95</v>
      </c>
      <c r="AB1689" s="101" t="s">
        <v>4546</v>
      </c>
      <c r="AC1689" s="102" t="s">
        <v>637</v>
      </c>
      <c r="AD1689" s="103">
        <f>Table1[[#This Row],[QTY]]*Table1[[#This Row],['# Books]]</f>
        <v>0</v>
      </c>
      <c r="AE1689" s="104">
        <f>Table1[[#This Row],[QTY]]*Table1[[#This Row],[S&amp;L Price]]</f>
        <v>0</v>
      </c>
    </row>
    <row r="1690" spans="1:31" ht="18" customHeight="1" x14ac:dyDescent="0.25">
      <c r="A1690" s="86"/>
      <c r="B1690" s="87"/>
      <c r="C1690" s="88">
        <v>27</v>
      </c>
      <c r="D1690" s="89" t="s">
        <v>8828</v>
      </c>
      <c r="E1690" s="90">
        <v>1</v>
      </c>
      <c r="F1690" s="91" t="s">
        <v>8835</v>
      </c>
      <c r="G1690" s="89" t="s">
        <v>0</v>
      </c>
      <c r="H1690" s="89"/>
      <c r="I1690" s="92" t="s">
        <v>8836</v>
      </c>
      <c r="J1690" s="93">
        <v>2019</v>
      </c>
      <c r="K1690" s="94" t="s">
        <v>2303</v>
      </c>
      <c r="L1690" s="91" t="s">
        <v>318</v>
      </c>
      <c r="M1690" s="91" t="s">
        <v>185</v>
      </c>
      <c r="N1690" s="96" t="s">
        <v>491</v>
      </c>
      <c r="O1690" s="96" t="s">
        <v>8750</v>
      </c>
      <c r="P1690" s="92" t="s">
        <v>8824</v>
      </c>
      <c r="Q1690" s="92" t="s">
        <v>8825</v>
      </c>
      <c r="R1690" s="92"/>
      <c r="S1690" s="92"/>
      <c r="T1690" s="92" t="s">
        <v>25</v>
      </c>
      <c r="U1690" s="92"/>
      <c r="V1690" s="91" t="s">
        <v>7</v>
      </c>
      <c r="W1690" s="91" t="s">
        <v>677</v>
      </c>
      <c r="X1690" s="98" t="s">
        <v>8837</v>
      </c>
      <c r="Y1690" s="91" t="s">
        <v>395</v>
      </c>
      <c r="Z1690" s="99">
        <v>22.6</v>
      </c>
      <c r="AA1690" s="100">
        <v>16.95</v>
      </c>
      <c r="AB1690" s="101" t="s">
        <v>4569</v>
      </c>
      <c r="AC1690" s="102" t="s">
        <v>637</v>
      </c>
      <c r="AD1690" s="103">
        <f>Table1[[#This Row],[QTY]]*Table1[[#This Row],['# Books]]</f>
        <v>0</v>
      </c>
      <c r="AE1690" s="104">
        <f>Table1[[#This Row],[QTY]]*Table1[[#This Row],[S&amp;L Price]]</f>
        <v>0</v>
      </c>
    </row>
    <row r="1691" spans="1:31" ht="18" hidden="1" customHeight="1" x14ac:dyDescent="0.25">
      <c r="A1691" s="86"/>
      <c r="B1691" s="87"/>
      <c r="C1691" s="88">
        <v>27</v>
      </c>
      <c r="D1691" s="89" t="s">
        <v>8828</v>
      </c>
      <c r="E1691" s="90">
        <v>1</v>
      </c>
      <c r="F1691" s="91" t="s">
        <v>8835</v>
      </c>
      <c r="G1691" s="89" t="s">
        <v>3</v>
      </c>
      <c r="H1691" s="89"/>
      <c r="I1691" s="92" t="s">
        <v>8838</v>
      </c>
      <c r="J1691" s="93">
        <v>2019</v>
      </c>
      <c r="K1691" s="94" t="s">
        <v>2303</v>
      </c>
      <c r="L1691" s="91"/>
      <c r="M1691" s="91"/>
      <c r="N1691" s="96" t="s">
        <v>491</v>
      </c>
      <c r="O1691" s="96" t="s">
        <v>8750</v>
      </c>
      <c r="P1691" s="92" t="s">
        <v>8824</v>
      </c>
      <c r="Q1691" s="92" t="s">
        <v>8825</v>
      </c>
      <c r="R1691" s="92"/>
      <c r="S1691" s="92"/>
      <c r="T1691" s="92" t="s">
        <v>25</v>
      </c>
      <c r="U1691" s="92"/>
      <c r="V1691" s="91" t="s">
        <v>7</v>
      </c>
      <c r="W1691" s="91" t="s">
        <v>677</v>
      </c>
      <c r="X1691" s="98" t="s">
        <v>8837</v>
      </c>
      <c r="Y1691" s="91" t="s">
        <v>395</v>
      </c>
      <c r="Z1691" s="99">
        <v>22.6</v>
      </c>
      <c r="AA1691" s="100">
        <v>16.95</v>
      </c>
      <c r="AB1691" s="101" t="s">
        <v>4569</v>
      </c>
      <c r="AC1691" s="102" t="s">
        <v>637</v>
      </c>
      <c r="AD1691" s="103">
        <f>Table1[[#This Row],[QTY]]*Table1[[#This Row],['# Books]]</f>
        <v>0</v>
      </c>
      <c r="AE1691" s="104">
        <f>Table1[[#This Row],[QTY]]*Table1[[#This Row],[S&amp;L Price]]</f>
        <v>0</v>
      </c>
    </row>
    <row r="1692" spans="1:31" ht="18" customHeight="1" x14ac:dyDescent="0.25">
      <c r="A1692" s="86"/>
      <c r="B1692" s="87"/>
      <c r="C1692" s="88">
        <v>27</v>
      </c>
      <c r="D1692" s="89" t="s">
        <v>8828</v>
      </c>
      <c r="E1692" s="90">
        <v>1</v>
      </c>
      <c r="F1692" s="91" t="s">
        <v>8839</v>
      </c>
      <c r="G1692" s="89" t="s">
        <v>0</v>
      </c>
      <c r="H1692" s="89"/>
      <c r="I1692" s="92" t="s">
        <v>8840</v>
      </c>
      <c r="J1692" s="93">
        <v>2019</v>
      </c>
      <c r="K1692" s="94" t="s">
        <v>2303</v>
      </c>
      <c r="L1692" s="91" t="s">
        <v>318</v>
      </c>
      <c r="M1692" s="91" t="s">
        <v>185</v>
      </c>
      <c r="N1692" s="96" t="s">
        <v>491</v>
      </c>
      <c r="O1692" s="96" t="s">
        <v>8841</v>
      </c>
      <c r="P1692" s="92" t="s">
        <v>8824</v>
      </c>
      <c r="Q1692" s="92" t="s">
        <v>8825</v>
      </c>
      <c r="R1692" s="92"/>
      <c r="S1692" s="92"/>
      <c r="T1692" s="92" t="s">
        <v>25</v>
      </c>
      <c r="U1692" s="92"/>
      <c r="V1692" s="91" t="s">
        <v>7</v>
      </c>
      <c r="W1692" s="91" t="s">
        <v>677</v>
      </c>
      <c r="X1692" s="98" t="s">
        <v>8842</v>
      </c>
      <c r="Y1692" s="91" t="s">
        <v>395</v>
      </c>
      <c r="Z1692" s="99">
        <v>22.6</v>
      </c>
      <c r="AA1692" s="100">
        <v>16.95</v>
      </c>
      <c r="AB1692" s="101" t="s">
        <v>740</v>
      </c>
      <c r="AC1692" s="102" t="s">
        <v>637</v>
      </c>
      <c r="AD1692" s="103">
        <f>Table1[[#This Row],[QTY]]*Table1[[#This Row],['# Books]]</f>
        <v>0</v>
      </c>
      <c r="AE1692" s="104">
        <f>Table1[[#This Row],[QTY]]*Table1[[#This Row],[S&amp;L Price]]</f>
        <v>0</v>
      </c>
    </row>
    <row r="1693" spans="1:31" ht="18" hidden="1" customHeight="1" x14ac:dyDescent="0.25">
      <c r="A1693" s="86"/>
      <c r="B1693" s="87"/>
      <c r="C1693" s="88">
        <v>27</v>
      </c>
      <c r="D1693" s="89" t="s">
        <v>8828</v>
      </c>
      <c r="E1693" s="90">
        <v>1</v>
      </c>
      <c r="F1693" s="91" t="s">
        <v>8839</v>
      </c>
      <c r="G1693" s="89" t="s">
        <v>3</v>
      </c>
      <c r="H1693" s="89"/>
      <c r="I1693" s="92" t="s">
        <v>8843</v>
      </c>
      <c r="J1693" s="93">
        <v>2019</v>
      </c>
      <c r="K1693" s="94" t="s">
        <v>2303</v>
      </c>
      <c r="L1693" s="91"/>
      <c r="M1693" s="91"/>
      <c r="N1693" s="96" t="s">
        <v>491</v>
      </c>
      <c r="O1693" s="96" t="s">
        <v>8841</v>
      </c>
      <c r="P1693" s="92" t="s">
        <v>8824</v>
      </c>
      <c r="Q1693" s="92" t="s">
        <v>8825</v>
      </c>
      <c r="R1693" s="92"/>
      <c r="S1693" s="92"/>
      <c r="T1693" s="92" t="s">
        <v>25</v>
      </c>
      <c r="U1693" s="92"/>
      <c r="V1693" s="91" t="s">
        <v>7</v>
      </c>
      <c r="W1693" s="91" t="s">
        <v>677</v>
      </c>
      <c r="X1693" s="98" t="s">
        <v>8842</v>
      </c>
      <c r="Y1693" s="91" t="s">
        <v>395</v>
      </c>
      <c r="Z1693" s="99">
        <v>22.6</v>
      </c>
      <c r="AA1693" s="100">
        <v>16.95</v>
      </c>
      <c r="AB1693" s="101" t="s">
        <v>740</v>
      </c>
      <c r="AC1693" s="102" t="s">
        <v>637</v>
      </c>
      <c r="AD1693" s="103">
        <f>Table1[[#This Row],[QTY]]*Table1[[#This Row],['# Books]]</f>
        <v>0</v>
      </c>
      <c r="AE1693" s="104">
        <f>Table1[[#This Row],[QTY]]*Table1[[#This Row],[S&amp;L Price]]</f>
        <v>0</v>
      </c>
    </row>
    <row r="1694" spans="1:31" ht="18" customHeight="1" x14ac:dyDescent="0.25">
      <c r="A1694" s="86"/>
      <c r="B1694" s="87"/>
      <c r="C1694" s="88">
        <v>27</v>
      </c>
      <c r="D1694" s="89" t="s">
        <v>8828</v>
      </c>
      <c r="E1694" s="90">
        <v>1</v>
      </c>
      <c r="F1694" s="91" t="s">
        <v>8844</v>
      </c>
      <c r="G1694" s="89" t="s">
        <v>0</v>
      </c>
      <c r="H1694" s="89"/>
      <c r="I1694" s="92" t="s">
        <v>8845</v>
      </c>
      <c r="J1694" s="93">
        <v>2019</v>
      </c>
      <c r="K1694" s="94" t="s">
        <v>2303</v>
      </c>
      <c r="L1694" s="91" t="s">
        <v>318</v>
      </c>
      <c r="M1694" s="91" t="s">
        <v>185</v>
      </c>
      <c r="N1694" s="96" t="s">
        <v>491</v>
      </c>
      <c r="O1694" s="96" t="s">
        <v>8750</v>
      </c>
      <c r="P1694" s="92" t="s">
        <v>8824</v>
      </c>
      <c r="Q1694" s="92" t="s">
        <v>8825</v>
      </c>
      <c r="R1694" s="92"/>
      <c r="S1694" s="92"/>
      <c r="T1694" s="92" t="s">
        <v>25</v>
      </c>
      <c r="U1694" s="92"/>
      <c r="V1694" s="91" t="s">
        <v>7</v>
      </c>
      <c r="W1694" s="91" t="s">
        <v>677</v>
      </c>
      <c r="X1694" s="98" t="s">
        <v>8846</v>
      </c>
      <c r="Y1694" s="91" t="s">
        <v>395</v>
      </c>
      <c r="Z1694" s="99">
        <v>22.6</v>
      </c>
      <c r="AA1694" s="100">
        <v>16.95</v>
      </c>
      <c r="AB1694" s="101" t="s">
        <v>8847</v>
      </c>
      <c r="AC1694" s="102" t="s">
        <v>637</v>
      </c>
      <c r="AD1694" s="103">
        <f>Table1[[#This Row],[QTY]]*Table1[[#This Row],['# Books]]</f>
        <v>0</v>
      </c>
      <c r="AE1694" s="104">
        <f>Table1[[#This Row],[QTY]]*Table1[[#This Row],[S&amp;L Price]]</f>
        <v>0</v>
      </c>
    </row>
    <row r="1695" spans="1:31" ht="18" hidden="1" customHeight="1" x14ac:dyDescent="0.25">
      <c r="A1695" s="86"/>
      <c r="B1695" s="87"/>
      <c r="C1695" s="88">
        <v>27</v>
      </c>
      <c r="D1695" s="89" t="s">
        <v>8828</v>
      </c>
      <c r="E1695" s="90">
        <v>1</v>
      </c>
      <c r="F1695" s="91" t="s">
        <v>8844</v>
      </c>
      <c r="G1695" s="89" t="s">
        <v>3</v>
      </c>
      <c r="H1695" s="89"/>
      <c r="I1695" s="92" t="s">
        <v>8848</v>
      </c>
      <c r="J1695" s="93">
        <v>2019</v>
      </c>
      <c r="K1695" s="94" t="s">
        <v>2303</v>
      </c>
      <c r="L1695" s="91"/>
      <c r="M1695" s="91"/>
      <c r="N1695" s="96" t="s">
        <v>491</v>
      </c>
      <c r="O1695" s="96" t="s">
        <v>8750</v>
      </c>
      <c r="P1695" s="92" t="s">
        <v>8824</v>
      </c>
      <c r="Q1695" s="92" t="s">
        <v>8825</v>
      </c>
      <c r="R1695" s="92"/>
      <c r="S1695" s="92"/>
      <c r="T1695" s="92" t="s">
        <v>25</v>
      </c>
      <c r="U1695" s="92"/>
      <c r="V1695" s="91" t="s">
        <v>7</v>
      </c>
      <c r="W1695" s="91" t="s">
        <v>677</v>
      </c>
      <c r="X1695" s="98" t="s">
        <v>8846</v>
      </c>
      <c r="Y1695" s="91" t="s">
        <v>395</v>
      </c>
      <c r="Z1695" s="99">
        <v>22.6</v>
      </c>
      <c r="AA1695" s="100">
        <v>16.95</v>
      </c>
      <c r="AB1695" s="101" t="s">
        <v>8847</v>
      </c>
      <c r="AC1695" s="102" t="s">
        <v>637</v>
      </c>
      <c r="AD1695" s="103">
        <f>Table1[[#This Row],[QTY]]*Table1[[#This Row],['# Books]]</f>
        <v>0</v>
      </c>
      <c r="AE1695" s="104">
        <f>Table1[[#This Row],[QTY]]*Table1[[#This Row],[S&amp;L Price]]</f>
        <v>0</v>
      </c>
    </row>
    <row r="1696" spans="1:31" ht="18" customHeight="1" x14ac:dyDescent="0.25">
      <c r="A1696" s="86"/>
      <c r="B1696" s="87"/>
      <c r="C1696" s="88">
        <v>27</v>
      </c>
      <c r="D1696" s="89" t="s">
        <v>8828</v>
      </c>
      <c r="E1696" s="90">
        <v>1</v>
      </c>
      <c r="F1696" s="91" t="s">
        <v>8849</v>
      </c>
      <c r="G1696" s="89" t="s">
        <v>0</v>
      </c>
      <c r="H1696" s="89"/>
      <c r="I1696" s="92" t="s">
        <v>8850</v>
      </c>
      <c r="J1696" s="93">
        <v>2019</v>
      </c>
      <c r="K1696" s="94" t="s">
        <v>2303</v>
      </c>
      <c r="L1696" s="91" t="s">
        <v>318</v>
      </c>
      <c r="M1696" s="91" t="s">
        <v>185</v>
      </c>
      <c r="N1696" s="96" t="s">
        <v>491</v>
      </c>
      <c r="O1696" s="96" t="s">
        <v>8841</v>
      </c>
      <c r="P1696" s="92" t="s">
        <v>8824</v>
      </c>
      <c r="Q1696" s="92" t="s">
        <v>8825</v>
      </c>
      <c r="R1696" s="92"/>
      <c r="S1696" s="92"/>
      <c r="T1696" s="92" t="s">
        <v>25</v>
      </c>
      <c r="U1696" s="92"/>
      <c r="V1696" s="91" t="s">
        <v>7</v>
      </c>
      <c r="W1696" s="91" t="s">
        <v>677</v>
      </c>
      <c r="X1696" s="98" t="s">
        <v>8851</v>
      </c>
      <c r="Y1696" s="91" t="s">
        <v>395</v>
      </c>
      <c r="Z1696" s="99">
        <v>22.6</v>
      </c>
      <c r="AA1696" s="100">
        <v>16.95</v>
      </c>
      <c r="AB1696" s="101" t="s">
        <v>971</v>
      </c>
      <c r="AC1696" s="102" t="s">
        <v>637</v>
      </c>
      <c r="AD1696" s="103">
        <f>Table1[[#This Row],[QTY]]*Table1[[#This Row],['# Books]]</f>
        <v>0</v>
      </c>
      <c r="AE1696" s="104">
        <f>Table1[[#This Row],[QTY]]*Table1[[#This Row],[S&amp;L Price]]</f>
        <v>0</v>
      </c>
    </row>
    <row r="1697" spans="1:31" ht="18" hidden="1" customHeight="1" x14ac:dyDescent="0.25">
      <c r="A1697" s="86"/>
      <c r="B1697" s="87"/>
      <c r="C1697" s="88">
        <v>27</v>
      </c>
      <c r="D1697" s="89" t="s">
        <v>8828</v>
      </c>
      <c r="E1697" s="90">
        <v>1</v>
      </c>
      <c r="F1697" s="91" t="s">
        <v>8849</v>
      </c>
      <c r="G1697" s="89" t="s">
        <v>3</v>
      </c>
      <c r="H1697" s="89"/>
      <c r="I1697" s="92" t="s">
        <v>8852</v>
      </c>
      <c r="J1697" s="93">
        <v>2019</v>
      </c>
      <c r="K1697" s="94" t="s">
        <v>2303</v>
      </c>
      <c r="L1697" s="91"/>
      <c r="M1697" s="91"/>
      <c r="N1697" s="96" t="s">
        <v>491</v>
      </c>
      <c r="O1697" s="96" t="s">
        <v>8841</v>
      </c>
      <c r="P1697" s="92" t="s">
        <v>8824</v>
      </c>
      <c r="Q1697" s="92" t="s">
        <v>8825</v>
      </c>
      <c r="R1697" s="92"/>
      <c r="S1697" s="92"/>
      <c r="T1697" s="92" t="s">
        <v>25</v>
      </c>
      <c r="U1697" s="92"/>
      <c r="V1697" s="91" t="s">
        <v>7</v>
      </c>
      <c r="W1697" s="91" t="s">
        <v>677</v>
      </c>
      <c r="X1697" s="98" t="s">
        <v>8851</v>
      </c>
      <c r="Y1697" s="91" t="s">
        <v>395</v>
      </c>
      <c r="Z1697" s="99">
        <v>22.6</v>
      </c>
      <c r="AA1697" s="100">
        <v>16.95</v>
      </c>
      <c r="AB1697" s="101" t="s">
        <v>971</v>
      </c>
      <c r="AC1697" s="102" t="s">
        <v>637</v>
      </c>
      <c r="AD1697" s="103">
        <f>Table1[[#This Row],[QTY]]*Table1[[#This Row],['# Books]]</f>
        <v>0</v>
      </c>
      <c r="AE1697" s="104">
        <f>Table1[[#This Row],[QTY]]*Table1[[#This Row],[S&amp;L Price]]</f>
        <v>0</v>
      </c>
    </row>
    <row r="1698" spans="1:31" ht="18" customHeight="1" x14ac:dyDescent="0.25">
      <c r="A1698" s="86"/>
      <c r="B1698" s="87"/>
      <c r="C1698" s="88">
        <v>27</v>
      </c>
      <c r="D1698" s="89" t="s">
        <v>8828</v>
      </c>
      <c r="E1698" s="90">
        <v>1</v>
      </c>
      <c r="F1698" s="91" t="s">
        <v>8853</v>
      </c>
      <c r="G1698" s="89" t="s">
        <v>0</v>
      </c>
      <c r="H1698" s="89"/>
      <c r="I1698" s="92" t="s">
        <v>8854</v>
      </c>
      <c r="J1698" s="93">
        <v>2019</v>
      </c>
      <c r="K1698" s="94" t="s">
        <v>2303</v>
      </c>
      <c r="L1698" s="91" t="s">
        <v>318</v>
      </c>
      <c r="M1698" s="91" t="s">
        <v>185</v>
      </c>
      <c r="N1698" s="96" t="s">
        <v>491</v>
      </c>
      <c r="O1698" s="96" t="s">
        <v>8841</v>
      </c>
      <c r="P1698" s="92" t="s">
        <v>8824</v>
      </c>
      <c r="Q1698" s="92" t="s">
        <v>8825</v>
      </c>
      <c r="R1698" s="92"/>
      <c r="S1698" s="92"/>
      <c r="T1698" s="92" t="s">
        <v>25</v>
      </c>
      <c r="U1698" s="92"/>
      <c r="V1698" s="91" t="s">
        <v>7</v>
      </c>
      <c r="W1698" s="91" t="s">
        <v>677</v>
      </c>
      <c r="X1698" s="98" t="s">
        <v>8855</v>
      </c>
      <c r="Y1698" s="91" t="s">
        <v>395</v>
      </c>
      <c r="Z1698" s="99">
        <v>22.6</v>
      </c>
      <c r="AA1698" s="100">
        <v>16.95</v>
      </c>
      <c r="AB1698" s="101" t="s">
        <v>8856</v>
      </c>
      <c r="AC1698" s="102" t="s">
        <v>637</v>
      </c>
      <c r="AD1698" s="103">
        <f>Table1[[#This Row],[QTY]]*Table1[[#This Row],['# Books]]</f>
        <v>0</v>
      </c>
      <c r="AE1698" s="104">
        <f>Table1[[#This Row],[QTY]]*Table1[[#This Row],[S&amp;L Price]]</f>
        <v>0</v>
      </c>
    </row>
    <row r="1699" spans="1:31" ht="18" hidden="1" customHeight="1" x14ac:dyDescent="0.25">
      <c r="A1699" s="86"/>
      <c r="B1699" s="87"/>
      <c r="C1699" s="88">
        <v>27</v>
      </c>
      <c r="D1699" s="89" t="s">
        <v>8828</v>
      </c>
      <c r="E1699" s="90">
        <v>1</v>
      </c>
      <c r="F1699" s="91" t="s">
        <v>8853</v>
      </c>
      <c r="G1699" s="89" t="s">
        <v>3</v>
      </c>
      <c r="H1699" s="89"/>
      <c r="I1699" s="92" t="s">
        <v>8857</v>
      </c>
      <c r="J1699" s="93">
        <v>2019</v>
      </c>
      <c r="K1699" s="94" t="s">
        <v>2303</v>
      </c>
      <c r="L1699" s="91"/>
      <c r="M1699" s="91"/>
      <c r="N1699" s="96" t="s">
        <v>491</v>
      </c>
      <c r="O1699" s="96" t="s">
        <v>8841</v>
      </c>
      <c r="P1699" s="92" t="s">
        <v>8824</v>
      </c>
      <c r="Q1699" s="92" t="s">
        <v>8825</v>
      </c>
      <c r="R1699" s="92"/>
      <c r="S1699" s="92"/>
      <c r="T1699" s="92" t="s">
        <v>25</v>
      </c>
      <c r="U1699" s="92"/>
      <c r="V1699" s="91" t="s">
        <v>7</v>
      </c>
      <c r="W1699" s="91" t="s">
        <v>677</v>
      </c>
      <c r="X1699" s="98" t="s">
        <v>8855</v>
      </c>
      <c r="Y1699" s="91" t="s">
        <v>395</v>
      </c>
      <c r="Z1699" s="99">
        <v>22.6</v>
      </c>
      <c r="AA1699" s="100">
        <v>16.95</v>
      </c>
      <c r="AB1699" s="101" t="s">
        <v>8856</v>
      </c>
      <c r="AC1699" s="102" t="s">
        <v>637</v>
      </c>
      <c r="AD1699" s="103">
        <f>Table1[[#This Row],[QTY]]*Table1[[#This Row],['# Books]]</f>
        <v>0</v>
      </c>
      <c r="AE1699" s="104">
        <f>Table1[[#This Row],[QTY]]*Table1[[#This Row],[S&amp;L Price]]</f>
        <v>0</v>
      </c>
    </row>
    <row r="1700" spans="1:31" ht="18" hidden="1" customHeight="1" x14ac:dyDescent="0.25">
      <c r="A1700" s="86"/>
      <c r="B1700" s="87"/>
      <c r="C1700" s="88">
        <v>28</v>
      </c>
      <c r="D1700" s="89" t="s">
        <v>3894</v>
      </c>
      <c r="E1700" s="90">
        <v>6</v>
      </c>
      <c r="F1700" s="91" t="s">
        <v>3894</v>
      </c>
      <c r="G1700" s="89" t="s">
        <v>9</v>
      </c>
      <c r="H1700" s="89"/>
      <c r="I1700" s="92" t="s">
        <v>3895</v>
      </c>
      <c r="J1700" s="93">
        <v>2017</v>
      </c>
      <c r="K1700" s="94" t="s">
        <v>1408</v>
      </c>
      <c r="L1700" s="91" t="s">
        <v>318</v>
      </c>
      <c r="M1700" s="91" t="s">
        <v>3675</v>
      </c>
      <c r="N1700" s="96"/>
      <c r="O1700" s="96"/>
      <c r="P1700" s="92"/>
      <c r="Q1700" s="92"/>
      <c r="R1700" s="92"/>
      <c r="S1700" s="92"/>
      <c r="T1700" s="92"/>
      <c r="U1700" s="92"/>
      <c r="V1700" s="91" t="s">
        <v>7</v>
      </c>
      <c r="W1700" s="91" t="s">
        <v>677</v>
      </c>
      <c r="X1700" s="98" t="s">
        <v>3896</v>
      </c>
      <c r="Y1700" s="91" t="s">
        <v>395</v>
      </c>
      <c r="Z1700" s="99">
        <v>135.6</v>
      </c>
      <c r="AA1700" s="100">
        <v>101.7</v>
      </c>
      <c r="AB1700" s="101"/>
      <c r="AC1700" s="102" t="s">
        <v>637</v>
      </c>
      <c r="AD1700" s="103">
        <f>Table1[[#This Row],[QTY]]*Table1[[#This Row],['# Books]]</f>
        <v>0</v>
      </c>
      <c r="AE1700" s="104">
        <f>Table1[[#This Row],[QTY]]*Table1[[#This Row],[S&amp;L Price]]</f>
        <v>0</v>
      </c>
    </row>
    <row r="1701" spans="1:31" ht="18" customHeight="1" x14ac:dyDescent="0.25">
      <c r="A1701" s="86"/>
      <c r="B1701" s="87"/>
      <c r="C1701" s="88">
        <v>28</v>
      </c>
      <c r="D1701" s="89" t="s">
        <v>3894</v>
      </c>
      <c r="E1701" s="90">
        <v>1</v>
      </c>
      <c r="F1701" s="91" t="s">
        <v>3897</v>
      </c>
      <c r="G1701" s="89" t="s">
        <v>0</v>
      </c>
      <c r="H1701" s="89"/>
      <c r="I1701" s="92" t="s">
        <v>3898</v>
      </c>
      <c r="J1701" s="93">
        <v>2017</v>
      </c>
      <c r="K1701" s="94" t="s">
        <v>1408</v>
      </c>
      <c r="L1701" s="91" t="s">
        <v>318</v>
      </c>
      <c r="M1701" s="91" t="s">
        <v>185</v>
      </c>
      <c r="N1701" s="96" t="s">
        <v>491</v>
      </c>
      <c r="O1701" s="96" t="s">
        <v>3899</v>
      </c>
      <c r="P1701" s="92" t="s">
        <v>8824</v>
      </c>
      <c r="Q1701" s="92" t="s">
        <v>8825</v>
      </c>
      <c r="R1701" s="92"/>
      <c r="S1701" s="92"/>
      <c r="T1701" s="92" t="s">
        <v>25</v>
      </c>
      <c r="U1701" s="92"/>
      <c r="V1701" s="91" t="s">
        <v>7</v>
      </c>
      <c r="W1701" s="91" t="s">
        <v>677</v>
      </c>
      <c r="X1701" s="98" t="s">
        <v>9574</v>
      </c>
      <c r="Y1701" s="91" t="s">
        <v>395</v>
      </c>
      <c r="Z1701" s="99">
        <v>22.6</v>
      </c>
      <c r="AA1701" s="100">
        <v>16.95</v>
      </c>
      <c r="AB1701" s="101" t="s">
        <v>3900</v>
      </c>
      <c r="AC1701" s="102" t="s">
        <v>637</v>
      </c>
      <c r="AD1701" s="103">
        <f>Table1[[#This Row],[QTY]]*Table1[[#This Row],['# Books]]</f>
        <v>0</v>
      </c>
      <c r="AE1701" s="104">
        <f>Table1[[#This Row],[QTY]]*Table1[[#This Row],[S&amp;L Price]]</f>
        <v>0</v>
      </c>
    </row>
    <row r="1702" spans="1:31" ht="18" hidden="1" customHeight="1" x14ac:dyDescent="0.25">
      <c r="A1702" s="86"/>
      <c r="B1702" s="87"/>
      <c r="C1702" s="88">
        <v>28</v>
      </c>
      <c r="D1702" s="89" t="s">
        <v>3894</v>
      </c>
      <c r="E1702" s="90">
        <v>1</v>
      </c>
      <c r="F1702" s="91" t="s">
        <v>3897</v>
      </c>
      <c r="G1702" s="89" t="s">
        <v>3</v>
      </c>
      <c r="H1702" s="89"/>
      <c r="I1702" s="92" t="s">
        <v>3901</v>
      </c>
      <c r="J1702" s="93">
        <v>2017</v>
      </c>
      <c r="K1702" s="94" t="s">
        <v>1408</v>
      </c>
      <c r="L1702" s="91"/>
      <c r="M1702" s="91"/>
      <c r="N1702" s="96" t="s">
        <v>491</v>
      </c>
      <c r="O1702" s="96" t="s">
        <v>3899</v>
      </c>
      <c r="P1702" s="92" t="s">
        <v>8824</v>
      </c>
      <c r="Q1702" s="92" t="s">
        <v>8825</v>
      </c>
      <c r="R1702" s="92"/>
      <c r="S1702" s="92"/>
      <c r="T1702" s="92" t="s">
        <v>25</v>
      </c>
      <c r="U1702" s="92"/>
      <c r="V1702" s="91" t="s">
        <v>7</v>
      </c>
      <c r="W1702" s="91" t="s">
        <v>677</v>
      </c>
      <c r="X1702" s="98" t="s">
        <v>9574</v>
      </c>
      <c r="Y1702" s="91" t="s">
        <v>395</v>
      </c>
      <c r="Z1702" s="99">
        <v>22.6</v>
      </c>
      <c r="AA1702" s="100">
        <v>16.95</v>
      </c>
      <c r="AB1702" s="101" t="s">
        <v>3900</v>
      </c>
      <c r="AC1702" s="102" t="s">
        <v>637</v>
      </c>
      <c r="AD1702" s="103">
        <f>Table1[[#This Row],[QTY]]*Table1[[#This Row],['# Books]]</f>
        <v>0</v>
      </c>
      <c r="AE1702" s="104">
        <f>Table1[[#This Row],[QTY]]*Table1[[#This Row],[S&amp;L Price]]</f>
        <v>0</v>
      </c>
    </row>
    <row r="1703" spans="1:31" ht="18" customHeight="1" x14ac:dyDescent="0.25">
      <c r="A1703" s="86"/>
      <c r="B1703" s="87"/>
      <c r="C1703" s="88">
        <v>28</v>
      </c>
      <c r="D1703" s="89" t="s">
        <v>3894</v>
      </c>
      <c r="E1703" s="90">
        <v>1</v>
      </c>
      <c r="F1703" s="91" t="s">
        <v>3902</v>
      </c>
      <c r="G1703" s="89" t="s">
        <v>0</v>
      </c>
      <c r="H1703" s="89"/>
      <c r="I1703" s="92" t="s">
        <v>3903</v>
      </c>
      <c r="J1703" s="93">
        <v>2017</v>
      </c>
      <c r="K1703" s="94" t="s">
        <v>1408</v>
      </c>
      <c r="L1703" s="91" t="s">
        <v>318</v>
      </c>
      <c r="M1703" s="91" t="s">
        <v>185</v>
      </c>
      <c r="N1703" s="96" t="s">
        <v>491</v>
      </c>
      <c r="O1703" s="96" t="s">
        <v>3899</v>
      </c>
      <c r="P1703" s="92" t="s">
        <v>8824</v>
      </c>
      <c r="Q1703" s="92" t="s">
        <v>8825</v>
      </c>
      <c r="R1703" s="92"/>
      <c r="S1703" s="92"/>
      <c r="T1703" s="92" t="s">
        <v>25</v>
      </c>
      <c r="U1703" s="92"/>
      <c r="V1703" s="91" t="s">
        <v>7</v>
      </c>
      <c r="W1703" s="91" t="s">
        <v>677</v>
      </c>
      <c r="X1703" s="98" t="s">
        <v>3904</v>
      </c>
      <c r="Y1703" s="91" t="s">
        <v>395</v>
      </c>
      <c r="Z1703" s="99">
        <v>22.6</v>
      </c>
      <c r="AA1703" s="100">
        <v>16.95</v>
      </c>
      <c r="AB1703" s="101" t="s">
        <v>3905</v>
      </c>
      <c r="AC1703" s="102" t="s">
        <v>637</v>
      </c>
      <c r="AD1703" s="103">
        <f>Table1[[#This Row],[QTY]]*Table1[[#This Row],['# Books]]</f>
        <v>0</v>
      </c>
      <c r="AE1703" s="104">
        <f>Table1[[#This Row],[QTY]]*Table1[[#This Row],[S&amp;L Price]]</f>
        <v>0</v>
      </c>
    </row>
    <row r="1704" spans="1:31" ht="18" hidden="1" customHeight="1" x14ac:dyDescent="0.25">
      <c r="A1704" s="86"/>
      <c r="B1704" s="87"/>
      <c r="C1704" s="88">
        <v>28</v>
      </c>
      <c r="D1704" s="89" t="s">
        <v>3894</v>
      </c>
      <c r="E1704" s="90">
        <v>1</v>
      </c>
      <c r="F1704" s="91" t="s">
        <v>3902</v>
      </c>
      <c r="G1704" s="89" t="s">
        <v>3</v>
      </c>
      <c r="H1704" s="89"/>
      <c r="I1704" s="92" t="s">
        <v>3906</v>
      </c>
      <c r="J1704" s="93">
        <v>2017</v>
      </c>
      <c r="K1704" s="94" t="s">
        <v>1408</v>
      </c>
      <c r="L1704" s="91"/>
      <c r="M1704" s="91"/>
      <c r="N1704" s="96" t="s">
        <v>491</v>
      </c>
      <c r="O1704" s="96" t="s">
        <v>3899</v>
      </c>
      <c r="P1704" s="92" t="s">
        <v>8824</v>
      </c>
      <c r="Q1704" s="92" t="s">
        <v>8825</v>
      </c>
      <c r="R1704" s="92"/>
      <c r="S1704" s="92"/>
      <c r="T1704" s="92" t="s">
        <v>25</v>
      </c>
      <c r="U1704" s="92"/>
      <c r="V1704" s="91" t="s">
        <v>7</v>
      </c>
      <c r="W1704" s="91" t="s">
        <v>677</v>
      </c>
      <c r="X1704" s="98" t="s">
        <v>3904</v>
      </c>
      <c r="Y1704" s="91" t="s">
        <v>395</v>
      </c>
      <c r="Z1704" s="99">
        <v>22.6</v>
      </c>
      <c r="AA1704" s="100">
        <v>16.95</v>
      </c>
      <c r="AB1704" s="101" t="s">
        <v>3905</v>
      </c>
      <c r="AC1704" s="102" t="s">
        <v>637</v>
      </c>
      <c r="AD1704" s="103">
        <f>Table1[[#This Row],[QTY]]*Table1[[#This Row],['# Books]]</f>
        <v>0</v>
      </c>
      <c r="AE1704" s="104">
        <f>Table1[[#This Row],[QTY]]*Table1[[#This Row],[S&amp;L Price]]</f>
        <v>0</v>
      </c>
    </row>
    <row r="1705" spans="1:31" ht="18" customHeight="1" x14ac:dyDescent="0.25">
      <c r="A1705" s="86"/>
      <c r="B1705" s="87"/>
      <c r="C1705" s="88">
        <v>28</v>
      </c>
      <c r="D1705" s="89" t="s">
        <v>3894</v>
      </c>
      <c r="E1705" s="90">
        <v>1</v>
      </c>
      <c r="F1705" s="91" t="s">
        <v>3907</v>
      </c>
      <c r="G1705" s="89" t="s">
        <v>0</v>
      </c>
      <c r="H1705" s="89"/>
      <c r="I1705" s="92" t="s">
        <v>3908</v>
      </c>
      <c r="J1705" s="93">
        <v>2017</v>
      </c>
      <c r="K1705" s="94" t="s">
        <v>1408</v>
      </c>
      <c r="L1705" s="91" t="s">
        <v>318</v>
      </c>
      <c r="M1705" s="91" t="s">
        <v>185</v>
      </c>
      <c r="N1705" s="96" t="s">
        <v>491</v>
      </c>
      <c r="O1705" s="96" t="s">
        <v>3899</v>
      </c>
      <c r="P1705" s="92" t="s">
        <v>9087</v>
      </c>
      <c r="Q1705" s="92" t="s">
        <v>8825</v>
      </c>
      <c r="R1705" s="92"/>
      <c r="S1705" s="92"/>
      <c r="T1705" s="92" t="s">
        <v>25</v>
      </c>
      <c r="U1705" s="92"/>
      <c r="V1705" s="91" t="s">
        <v>7</v>
      </c>
      <c r="W1705" s="91" t="s">
        <v>677</v>
      </c>
      <c r="X1705" s="98" t="s">
        <v>3909</v>
      </c>
      <c r="Y1705" s="91" t="s">
        <v>395</v>
      </c>
      <c r="Z1705" s="99">
        <v>22.6</v>
      </c>
      <c r="AA1705" s="100">
        <v>16.95</v>
      </c>
      <c r="AB1705" s="101" t="s">
        <v>3910</v>
      </c>
      <c r="AC1705" s="102" t="s">
        <v>637</v>
      </c>
      <c r="AD1705" s="103">
        <f>Table1[[#This Row],[QTY]]*Table1[[#This Row],['# Books]]</f>
        <v>0</v>
      </c>
      <c r="AE1705" s="104">
        <f>Table1[[#This Row],[QTY]]*Table1[[#This Row],[S&amp;L Price]]</f>
        <v>0</v>
      </c>
    </row>
    <row r="1706" spans="1:31" ht="18" hidden="1" customHeight="1" x14ac:dyDescent="0.25">
      <c r="A1706" s="86"/>
      <c r="B1706" s="87"/>
      <c r="C1706" s="88">
        <v>28</v>
      </c>
      <c r="D1706" s="89" t="s">
        <v>3894</v>
      </c>
      <c r="E1706" s="90">
        <v>1</v>
      </c>
      <c r="F1706" s="91" t="s">
        <v>3907</v>
      </c>
      <c r="G1706" s="89" t="s">
        <v>3</v>
      </c>
      <c r="H1706" s="89"/>
      <c r="I1706" s="92" t="s">
        <v>3911</v>
      </c>
      <c r="J1706" s="93">
        <v>2017</v>
      </c>
      <c r="K1706" s="94" t="s">
        <v>1408</v>
      </c>
      <c r="L1706" s="91"/>
      <c r="M1706" s="91"/>
      <c r="N1706" s="96" t="s">
        <v>491</v>
      </c>
      <c r="O1706" s="96" t="s">
        <v>3899</v>
      </c>
      <c r="P1706" s="92" t="s">
        <v>9087</v>
      </c>
      <c r="Q1706" s="92" t="s">
        <v>8825</v>
      </c>
      <c r="R1706" s="92"/>
      <c r="S1706" s="92"/>
      <c r="T1706" s="92" t="s">
        <v>25</v>
      </c>
      <c r="U1706" s="92"/>
      <c r="V1706" s="91" t="s">
        <v>7</v>
      </c>
      <c r="W1706" s="91" t="s">
        <v>677</v>
      </c>
      <c r="X1706" s="98" t="s">
        <v>3909</v>
      </c>
      <c r="Y1706" s="91" t="s">
        <v>395</v>
      </c>
      <c r="Z1706" s="99">
        <v>22.6</v>
      </c>
      <c r="AA1706" s="100">
        <v>16.95</v>
      </c>
      <c r="AB1706" s="101" t="s">
        <v>3910</v>
      </c>
      <c r="AC1706" s="102" t="s">
        <v>637</v>
      </c>
      <c r="AD1706" s="103">
        <f>Table1[[#This Row],[QTY]]*Table1[[#This Row],['# Books]]</f>
        <v>0</v>
      </c>
      <c r="AE1706" s="104">
        <f>Table1[[#This Row],[QTY]]*Table1[[#This Row],[S&amp;L Price]]</f>
        <v>0</v>
      </c>
    </row>
    <row r="1707" spans="1:31" ht="18" customHeight="1" x14ac:dyDescent="0.25">
      <c r="A1707" s="86"/>
      <c r="B1707" s="87"/>
      <c r="C1707" s="88">
        <v>28</v>
      </c>
      <c r="D1707" s="89" t="s">
        <v>3894</v>
      </c>
      <c r="E1707" s="90">
        <v>1</v>
      </c>
      <c r="F1707" s="91" t="s">
        <v>3912</v>
      </c>
      <c r="G1707" s="89" t="s">
        <v>0</v>
      </c>
      <c r="H1707" s="89"/>
      <c r="I1707" s="92" t="s">
        <v>3913</v>
      </c>
      <c r="J1707" s="93">
        <v>2017</v>
      </c>
      <c r="K1707" s="94" t="s">
        <v>1408</v>
      </c>
      <c r="L1707" s="91" t="s">
        <v>318</v>
      </c>
      <c r="M1707" s="91" t="s">
        <v>185</v>
      </c>
      <c r="N1707" s="96" t="s">
        <v>491</v>
      </c>
      <c r="O1707" s="96" t="s">
        <v>3914</v>
      </c>
      <c r="P1707" s="92" t="s">
        <v>8824</v>
      </c>
      <c r="Q1707" s="92" t="s">
        <v>8825</v>
      </c>
      <c r="R1707" s="92"/>
      <c r="S1707" s="92"/>
      <c r="T1707" s="92" t="s">
        <v>25</v>
      </c>
      <c r="U1707" s="92"/>
      <c r="V1707" s="91" t="s">
        <v>7</v>
      </c>
      <c r="W1707" s="91" t="s">
        <v>677</v>
      </c>
      <c r="X1707" s="98" t="s">
        <v>3915</v>
      </c>
      <c r="Y1707" s="91" t="s">
        <v>395</v>
      </c>
      <c r="Z1707" s="99">
        <v>22.6</v>
      </c>
      <c r="AA1707" s="100">
        <v>16.95</v>
      </c>
      <c r="AB1707" s="101" t="s">
        <v>3916</v>
      </c>
      <c r="AC1707" s="102" t="s">
        <v>637</v>
      </c>
      <c r="AD1707" s="103">
        <f>Table1[[#This Row],[QTY]]*Table1[[#This Row],['# Books]]</f>
        <v>0</v>
      </c>
      <c r="AE1707" s="104">
        <f>Table1[[#This Row],[QTY]]*Table1[[#This Row],[S&amp;L Price]]</f>
        <v>0</v>
      </c>
    </row>
    <row r="1708" spans="1:31" ht="18" hidden="1" customHeight="1" x14ac:dyDescent="0.25">
      <c r="A1708" s="86"/>
      <c r="B1708" s="87"/>
      <c r="C1708" s="88">
        <v>28</v>
      </c>
      <c r="D1708" s="89" t="s">
        <v>3894</v>
      </c>
      <c r="E1708" s="90">
        <v>1</v>
      </c>
      <c r="F1708" s="91" t="s">
        <v>3912</v>
      </c>
      <c r="G1708" s="89" t="s">
        <v>3</v>
      </c>
      <c r="H1708" s="89"/>
      <c r="I1708" s="92" t="s">
        <v>3917</v>
      </c>
      <c r="J1708" s="93">
        <v>2017</v>
      </c>
      <c r="K1708" s="94" t="s">
        <v>1408</v>
      </c>
      <c r="L1708" s="91"/>
      <c r="M1708" s="91"/>
      <c r="N1708" s="96" t="s">
        <v>491</v>
      </c>
      <c r="O1708" s="96" t="s">
        <v>3914</v>
      </c>
      <c r="P1708" s="92" t="s">
        <v>8824</v>
      </c>
      <c r="Q1708" s="92" t="s">
        <v>8825</v>
      </c>
      <c r="R1708" s="92"/>
      <c r="S1708" s="92"/>
      <c r="T1708" s="92" t="s">
        <v>25</v>
      </c>
      <c r="U1708" s="92"/>
      <c r="V1708" s="91" t="s">
        <v>7</v>
      </c>
      <c r="W1708" s="91" t="s">
        <v>677</v>
      </c>
      <c r="X1708" s="98" t="s">
        <v>3915</v>
      </c>
      <c r="Y1708" s="91" t="s">
        <v>395</v>
      </c>
      <c r="Z1708" s="99">
        <v>22.6</v>
      </c>
      <c r="AA1708" s="100">
        <v>16.95</v>
      </c>
      <c r="AB1708" s="101" t="s">
        <v>3916</v>
      </c>
      <c r="AC1708" s="102" t="s">
        <v>637</v>
      </c>
      <c r="AD1708" s="103">
        <f>Table1[[#This Row],[QTY]]*Table1[[#This Row],['# Books]]</f>
        <v>0</v>
      </c>
      <c r="AE1708" s="104">
        <f>Table1[[#This Row],[QTY]]*Table1[[#This Row],[S&amp;L Price]]</f>
        <v>0</v>
      </c>
    </row>
    <row r="1709" spans="1:31" ht="18" customHeight="1" x14ac:dyDescent="0.25">
      <c r="A1709" s="86"/>
      <c r="B1709" s="87"/>
      <c r="C1709" s="88">
        <v>28</v>
      </c>
      <c r="D1709" s="89" t="s">
        <v>3894</v>
      </c>
      <c r="E1709" s="90">
        <v>1</v>
      </c>
      <c r="F1709" s="91" t="s">
        <v>3918</v>
      </c>
      <c r="G1709" s="89" t="s">
        <v>0</v>
      </c>
      <c r="H1709" s="89"/>
      <c r="I1709" s="92" t="s">
        <v>3919</v>
      </c>
      <c r="J1709" s="93">
        <v>2017</v>
      </c>
      <c r="K1709" s="94" t="s">
        <v>1408</v>
      </c>
      <c r="L1709" s="91" t="s">
        <v>318</v>
      </c>
      <c r="M1709" s="91" t="s">
        <v>185</v>
      </c>
      <c r="N1709" s="96" t="s">
        <v>491</v>
      </c>
      <c r="O1709" s="96" t="s">
        <v>3914</v>
      </c>
      <c r="P1709" s="92" t="s">
        <v>8824</v>
      </c>
      <c r="Q1709" s="92" t="s">
        <v>8825</v>
      </c>
      <c r="R1709" s="92"/>
      <c r="S1709" s="92"/>
      <c r="T1709" s="92" t="s">
        <v>25</v>
      </c>
      <c r="U1709" s="92"/>
      <c r="V1709" s="91" t="s">
        <v>7</v>
      </c>
      <c r="W1709" s="91" t="s">
        <v>677</v>
      </c>
      <c r="X1709" s="98" t="s">
        <v>3920</v>
      </c>
      <c r="Y1709" s="91" t="s">
        <v>395</v>
      </c>
      <c r="Z1709" s="99">
        <v>22.6</v>
      </c>
      <c r="AA1709" s="100">
        <v>16.95</v>
      </c>
      <c r="AB1709" s="101" t="s">
        <v>3921</v>
      </c>
      <c r="AC1709" s="102" t="s">
        <v>637</v>
      </c>
      <c r="AD1709" s="103">
        <f>Table1[[#This Row],[QTY]]*Table1[[#This Row],['# Books]]</f>
        <v>0</v>
      </c>
      <c r="AE1709" s="104">
        <f>Table1[[#This Row],[QTY]]*Table1[[#This Row],[S&amp;L Price]]</f>
        <v>0</v>
      </c>
    </row>
    <row r="1710" spans="1:31" ht="18" hidden="1" customHeight="1" x14ac:dyDescent="0.25">
      <c r="A1710" s="86"/>
      <c r="B1710" s="87"/>
      <c r="C1710" s="88">
        <v>28</v>
      </c>
      <c r="D1710" s="89" t="s">
        <v>3894</v>
      </c>
      <c r="E1710" s="90">
        <v>1</v>
      </c>
      <c r="F1710" s="91" t="s">
        <v>3918</v>
      </c>
      <c r="G1710" s="89" t="s">
        <v>3</v>
      </c>
      <c r="H1710" s="89"/>
      <c r="I1710" s="92" t="s">
        <v>3922</v>
      </c>
      <c r="J1710" s="93">
        <v>2017</v>
      </c>
      <c r="K1710" s="94" t="s">
        <v>1408</v>
      </c>
      <c r="L1710" s="91"/>
      <c r="M1710" s="91"/>
      <c r="N1710" s="96" t="s">
        <v>491</v>
      </c>
      <c r="O1710" s="96" t="s">
        <v>3914</v>
      </c>
      <c r="P1710" s="92" t="s">
        <v>8824</v>
      </c>
      <c r="Q1710" s="92" t="s">
        <v>8825</v>
      </c>
      <c r="R1710" s="92"/>
      <c r="S1710" s="92"/>
      <c r="T1710" s="92" t="s">
        <v>25</v>
      </c>
      <c r="U1710" s="92"/>
      <c r="V1710" s="91" t="s">
        <v>7</v>
      </c>
      <c r="W1710" s="91" t="s">
        <v>677</v>
      </c>
      <c r="X1710" s="98" t="s">
        <v>3920</v>
      </c>
      <c r="Y1710" s="91" t="s">
        <v>395</v>
      </c>
      <c r="Z1710" s="99">
        <v>22.6</v>
      </c>
      <c r="AA1710" s="100">
        <v>16.95</v>
      </c>
      <c r="AB1710" s="101" t="s">
        <v>3921</v>
      </c>
      <c r="AC1710" s="102" t="s">
        <v>637</v>
      </c>
      <c r="AD1710" s="103">
        <f>Table1[[#This Row],[QTY]]*Table1[[#This Row],['# Books]]</f>
        <v>0</v>
      </c>
      <c r="AE1710" s="104">
        <f>Table1[[#This Row],[QTY]]*Table1[[#This Row],[S&amp;L Price]]</f>
        <v>0</v>
      </c>
    </row>
    <row r="1711" spans="1:31" ht="18" customHeight="1" x14ac:dyDescent="0.25">
      <c r="A1711" s="86"/>
      <c r="B1711" s="87"/>
      <c r="C1711" s="88">
        <v>28</v>
      </c>
      <c r="D1711" s="89" t="s">
        <v>3894</v>
      </c>
      <c r="E1711" s="90">
        <v>1</v>
      </c>
      <c r="F1711" s="91" t="s">
        <v>3923</v>
      </c>
      <c r="G1711" s="89" t="s">
        <v>0</v>
      </c>
      <c r="H1711" s="89"/>
      <c r="I1711" s="92" t="s">
        <v>3924</v>
      </c>
      <c r="J1711" s="93">
        <v>2017</v>
      </c>
      <c r="K1711" s="94" t="s">
        <v>1408</v>
      </c>
      <c r="L1711" s="91" t="s">
        <v>318</v>
      </c>
      <c r="M1711" s="91" t="s">
        <v>185</v>
      </c>
      <c r="N1711" s="96" t="s">
        <v>491</v>
      </c>
      <c r="O1711" s="96" t="s">
        <v>3914</v>
      </c>
      <c r="P1711" s="92" t="s">
        <v>8824</v>
      </c>
      <c r="Q1711" s="92" t="s">
        <v>8825</v>
      </c>
      <c r="R1711" s="92"/>
      <c r="S1711" s="92"/>
      <c r="T1711" s="92" t="s">
        <v>25</v>
      </c>
      <c r="U1711" s="92"/>
      <c r="V1711" s="91" t="s">
        <v>7</v>
      </c>
      <c r="W1711" s="91" t="s">
        <v>677</v>
      </c>
      <c r="X1711" s="98" t="s">
        <v>3925</v>
      </c>
      <c r="Y1711" s="91" t="s">
        <v>395</v>
      </c>
      <c r="Z1711" s="99">
        <v>22.6</v>
      </c>
      <c r="AA1711" s="100">
        <v>16.95</v>
      </c>
      <c r="AB1711" s="101" t="s">
        <v>3926</v>
      </c>
      <c r="AC1711" s="102" t="s">
        <v>637</v>
      </c>
      <c r="AD1711" s="103">
        <f>Table1[[#This Row],[QTY]]*Table1[[#This Row],['# Books]]</f>
        <v>0</v>
      </c>
      <c r="AE1711" s="104">
        <f>Table1[[#This Row],[QTY]]*Table1[[#This Row],[S&amp;L Price]]</f>
        <v>0</v>
      </c>
    </row>
    <row r="1712" spans="1:31" ht="18" hidden="1" customHeight="1" x14ac:dyDescent="0.25">
      <c r="A1712" s="86"/>
      <c r="B1712" s="87"/>
      <c r="C1712" s="88">
        <v>28</v>
      </c>
      <c r="D1712" s="89" t="s">
        <v>3894</v>
      </c>
      <c r="E1712" s="90">
        <v>1</v>
      </c>
      <c r="F1712" s="91" t="s">
        <v>3923</v>
      </c>
      <c r="G1712" s="89" t="s">
        <v>3</v>
      </c>
      <c r="H1712" s="89"/>
      <c r="I1712" s="92" t="s">
        <v>3927</v>
      </c>
      <c r="J1712" s="93">
        <v>2017</v>
      </c>
      <c r="K1712" s="94" t="s">
        <v>1408</v>
      </c>
      <c r="L1712" s="91"/>
      <c r="M1712" s="91"/>
      <c r="N1712" s="96" t="s">
        <v>491</v>
      </c>
      <c r="O1712" s="96" t="s">
        <v>3914</v>
      </c>
      <c r="P1712" s="92" t="s">
        <v>8824</v>
      </c>
      <c r="Q1712" s="92" t="s">
        <v>8825</v>
      </c>
      <c r="R1712" s="92"/>
      <c r="S1712" s="92"/>
      <c r="T1712" s="92" t="s">
        <v>25</v>
      </c>
      <c r="U1712" s="92"/>
      <c r="V1712" s="91" t="s">
        <v>7</v>
      </c>
      <c r="W1712" s="91" t="s">
        <v>677</v>
      </c>
      <c r="X1712" s="98" t="s">
        <v>3925</v>
      </c>
      <c r="Y1712" s="91" t="s">
        <v>395</v>
      </c>
      <c r="Z1712" s="99">
        <v>22.6</v>
      </c>
      <c r="AA1712" s="100">
        <v>16.95</v>
      </c>
      <c r="AB1712" s="101" t="s">
        <v>3926</v>
      </c>
      <c r="AC1712" s="102" t="s">
        <v>637</v>
      </c>
      <c r="AD1712" s="103">
        <f>Table1[[#This Row],[QTY]]*Table1[[#This Row],['# Books]]</f>
        <v>0</v>
      </c>
      <c r="AE1712" s="104">
        <f>Table1[[#This Row],[QTY]]*Table1[[#This Row],[S&amp;L Price]]</f>
        <v>0</v>
      </c>
    </row>
    <row r="1713" spans="1:31" ht="18" hidden="1" customHeight="1" x14ac:dyDescent="0.25">
      <c r="A1713" s="86"/>
      <c r="B1713" s="87"/>
      <c r="C1713" s="88">
        <v>28</v>
      </c>
      <c r="D1713" s="89" t="s">
        <v>1484</v>
      </c>
      <c r="E1713" s="90">
        <v>6</v>
      </c>
      <c r="F1713" s="91" t="s">
        <v>1484</v>
      </c>
      <c r="G1713" s="89" t="s">
        <v>9</v>
      </c>
      <c r="H1713" s="89"/>
      <c r="I1713" s="92" t="s">
        <v>1485</v>
      </c>
      <c r="J1713" s="93">
        <v>2018</v>
      </c>
      <c r="K1713" s="94" t="s">
        <v>1417</v>
      </c>
      <c r="L1713" s="91" t="s">
        <v>318</v>
      </c>
      <c r="M1713" s="91" t="s">
        <v>185</v>
      </c>
      <c r="N1713" s="96"/>
      <c r="O1713" s="96"/>
      <c r="P1713" s="92"/>
      <c r="Q1713" s="92"/>
      <c r="R1713" s="92"/>
      <c r="S1713" s="92"/>
      <c r="T1713" s="92"/>
      <c r="U1713" s="92"/>
      <c r="V1713" s="91" t="s">
        <v>7</v>
      </c>
      <c r="W1713" s="91" t="s">
        <v>677</v>
      </c>
      <c r="X1713" s="98" t="s">
        <v>1486</v>
      </c>
      <c r="Y1713" s="91" t="s">
        <v>395</v>
      </c>
      <c r="Z1713" s="99">
        <v>135.6</v>
      </c>
      <c r="AA1713" s="100">
        <v>101.7</v>
      </c>
      <c r="AB1713" s="101"/>
      <c r="AC1713" s="102" t="s">
        <v>637</v>
      </c>
      <c r="AD1713" s="103">
        <f>Table1[[#This Row],[QTY]]*Table1[[#This Row],['# Books]]</f>
        <v>0</v>
      </c>
      <c r="AE1713" s="104">
        <f>Table1[[#This Row],[QTY]]*Table1[[#This Row],[S&amp;L Price]]</f>
        <v>0</v>
      </c>
    </row>
    <row r="1714" spans="1:31" ht="18" customHeight="1" x14ac:dyDescent="0.25">
      <c r="A1714" s="86"/>
      <c r="B1714" s="87"/>
      <c r="C1714" s="88">
        <v>28</v>
      </c>
      <c r="D1714" s="89" t="s">
        <v>1484</v>
      </c>
      <c r="E1714" s="90">
        <v>1</v>
      </c>
      <c r="F1714" s="91" t="s">
        <v>1487</v>
      </c>
      <c r="G1714" s="89" t="s">
        <v>0</v>
      </c>
      <c r="H1714" s="89"/>
      <c r="I1714" s="92" t="s">
        <v>1488</v>
      </c>
      <c r="J1714" s="93">
        <v>2018</v>
      </c>
      <c r="K1714" s="94" t="s">
        <v>1417</v>
      </c>
      <c r="L1714" s="91" t="s">
        <v>318</v>
      </c>
      <c r="M1714" s="91" t="s">
        <v>185</v>
      </c>
      <c r="N1714" s="96" t="s">
        <v>491</v>
      </c>
      <c r="O1714" s="96" t="s">
        <v>727</v>
      </c>
      <c r="P1714" s="92" t="s">
        <v>8824</v>
      </c>
      <c r="Q1714" s="92" t="s">
        <v>8825</v>
      </c>
      <c r="R1714" s="92"/>
      <c r="S1714" s="92"/>
      <c r="T1714" s="92" t="s">
        <v>25</v>
      </c>
      <c r="U1714" s="92" t="s">
        <v>730</v>
      </c>
      <c r="V1714" s="91" t="s">
        <v>7</v>
      </c>
      <c r="W1714" s="91" t="s">
        <v>677</v>
      </c>
      <c r="X1714" s="98" t="s">
        <v>1489</v>
      </c>
      <c r="Y1714" s="91" t="s">
        <v>395</v>
      </c>
      <c r="Z1714" s="99">
        <v>22.6</v>
      </c>
      <c r="AA1714" s="100">
        <v>16.95</v>
      </c>
      <c r="AB1714" s="101" t="s">
        <v>874</v>
      </c>
      <c r="AC1714" s="102" t="s">
        <v>637</v>
      </c>
      <c r="AD1714" s="103">
        <f>Table1[[#This Row],[QTY]]*Table1[[#This Row],['# Books]]</f>
        <v>0</v>
      </c>
      <c r="AE1714" s="104">
        <f>Table1[[#This Row],[QTY]]*Table1[[#This Row],[S&amp;L Price]]</f>
        <v>0</v>
      </c>
    </row>
    <row r="1715" spans="1:31" ht="18" hidden="1" customHeight="1" x14ac:dyDescent="0.25">
      <c r="A1715" s="86"/>
      <c r="B1715" s="87"/>
      <c r="C1715" s="88">
        <v>28</v>
      </c>
      <c r="D1715" s="89" t="s">
        <v>1484</v>
      </c>
      <c r="E1715" s="90">
        <v>1</v>
      </c>
      <c r="F1715" s="91" t="s">
        <v>1487</v>
      </c>
      <c r="G1715" s="89" t="s">
        <v>3</v>
      </c>
      <c r="H1715" s="89"/>
      <c r="I1715" s="92" t="s">
        <v>1490</v>
      </c>
      <c r="J1715" s="93">
        <v>2018</v>
      </c>
      <c r="K1715" s="94" t="s">
        <v>1417</v>
      </c>
      <c r="L1715" s="91"/>
      <c r="M1715" s="91"/>
      <c r="N1715" s="96" t="s">
        <v>491</v>
      </c>
      <c r="O1715" s="96" t="s">
        <v>727</v>
      </c>
      <c r="P1715" s="92" t="s">
        <v>8824</v>
      </c>
      <c r="Q1715" s="92" t="s">
        <v>8825</v>
      </c>
      <c r="R1715" s="92"/>
      <c r="S1715" s="92"/>
      <c r="T1715" s="92" t="s">
        <v>25</v>
      </c>
      <c r="U1715" s="92" t="s">
        <v>730</v>
      </c>
      <c r="V1715" s="91" t="s">
        <v>7</v>
      </c>
      <c r="W1715" s="91" t="s">
        <v>677</v>
      </c>
      <c r="X1715" s="98" t="s">
        <v>1489</v>
      </c>
      <c r="Y1715" s="91" t="s">
        <v>395</v>
      </c>
      <c r="Z1715" s="99">
        <v>22.6</v>
      </c>
      <c r="AA1715" s="100">
        <v>16.95</v>
      </c>
      <c r="AB1715" s="101" t="s">
        <v>874</v>
      </c>
      <c r="AC1715" s="102" t="s">
        <v>637</v>
      </c>
      <c r="AD1715" s="103">
        <f>Table1[[#This Row],[QTY]]*Table1[[#This Row],['# Books]]</f>
        <v>0</v>
      </c>
      <c r="AE1715" s="104">
        <f>Table1[[#This Row],[QTY]]*Table1[[#This Row],[S&amp;L Price]]</f>
        <v>0</v>
      </c>
    </row>
    <row r="1716" spans="1:31" ht="18" customHeight="1" x14ac:dyDescent="0.25">
      <c r="A1716" s="86"/>
      <c r="B1716" s="87"/>
      <c r="C1716" s="88">
        <v>28</v>
      </c>
      <c r="D1716" s="89" t="s">
        <v>1484</v>
      </c>
      <c r="E1716" s="90">
        <v>1</v>
      </c>
      <c r="F1716" s="91" t="s">
        <v>1491</v>
      </c>
      <c r="G1716" s="89" t="s">
        <v>0</v>
      </c>
      <c r="H1716" s="89"/>
      <c r="I1716" s="92" t="s">
        <v>1492</v>
      </c>
      <c r="J1716" s="93">
        <v>2018</v>
      </c>
      <c r="K1716" s="94" t="s">
        <v>1417</v>
      </c>
      <c r="L1716" s="91" t="s">
        <v>318</v>
      </c>
      <c r="M1716" s="91" t="s">
        <v>185</v>
      </c>
      <c r="N1716" s="96" t="s">
        <v>491</v>
      </c>
      <c r="O1716" s="96" t="s">
        <v>501</v>
      </c>
      <c r="P1716" s="92" t="s">
        <v>8824</v>
      </c>
      <c r="Q1716" s="92" t="s">
        <v>8825</v>
      </c>
      <c r="R1716" s="92"/>
      <c r="S1716" s="92"/>
      <c r="T1716" s="92" t="s">
        <v>25</v>
      </c>
      <c r="U1716" s="92" t="s">
        <v>9559</v>
      </c>
      <c r="V1716" s="91" t="s">
        <v>7</v>
      </c>
      <c r="W1716" s="91" t="s">
        <v>677</v>
      </c>
      <c r="X1716" s="98" t="s">
        <v>1493</v>
      </c>
      <c r="Y1716" s="91" t="s">
        <v>395</v>
      </c>
      <c r="Z1716" s="99">
        <v>22.6</v>
      </c>
      <c r="AA1716" s="100">
        <v>16.95</v>
      </c>
      <c r="AB1716" s="101" t="s">
        <v>1494</v>
      </c>
      <c r="AC1716" s="102" t="s">
        <v>637</v>
      </c>
      <c r="AD1716" s="103">
        <f>Table1[[#This Row],[QTY]]*Table1[[#This Row],['# Books]]</f>
        <v>0</v>
      </c>
      <c r="AE1716" s="104">
        <f>Table1[[#This Row],[QTY]]*Table1[[#This Row],[S&amp;L Price]]</f>
        <v>0</v>
      </c>
    </row>
    <row r="1717" spans="1:31" ht="18" hidden="1" customHeight="1" x14ac:dyDescent="0.25">
      <c r="A1717" s="86"/>
      <c r="B1717" s="87"/>
      <c r="C1717" s="88">
        <v>28</v>
      </c>
      <c r="D1717" s="89" t="s">
        <v>1484</v>
      </c>
      <c r="E1717" s="90">
        <v>1</v>
      </c>
      <c r="F1717" s="91" t="s">
        <v>1491</v>
      </c>
      <c r="G1717" s="89" t="s">
        <v>3</v>
      </c>
      <c r="H1717" s="89"/>
      <c r="I1717" s="92" t="s">
        <v>1495</v>
      </c>
      <c r="J1717" s="93">
        <v>2018</v>
      </c>
      <c r="K1717" s="94" t="s">
        <v>1417</v>
      </c>
      <c r="L1717" s="91"/>
      <c r="M1717" s="91"/>
      <c r="N1717" s="96" t="s">
        <v>491</v>
      </c>
      <c r="O1717" s="96" t="s">
        <v>501</v>
      </c>
      <c r="P1717" s="92" t="s">
        <v>8824</v>
      </c>
      <c r="Q1717" s="92" t="s">
        <v>8825</v>
      </c>
      <c r="R1717" s="92"/>
      <c r="S1717" s="92"/>
      <c r="T1717" s="92" t="s">
        <v>25</v>
      </c>
      <c r="U1717" s="92" t="s">
        <v>9559</v>
      </c>
      <c r="V1717" s="91" t="s">
        <v>7</v>
      </c>
      <c r="W1717" s="91" t="s">
        <v>677</v>
      </c>
      <c r="X1717" s="98" t="s">
        <v>1493</v>
      </c>
      <c r="Y1717" s="91" t="s">
        <v>395</v>
      </c>
      <c r="Z1717" s="99">
        <v>22.6</v>
      </c>
      <c r="AA1717" s="100">
        <v>16.95</v>
      </c>
      <c r="AB1717" s="101" t="s">
        <v>1494</v>
      </c>
      <c r="AC1717" s="102" t="s">
        <v>637</v>
      </c>
      <c r="AD1717" s="103">
        <f>Table1[[#This Row],[QTY]]*Table1[[#This Row],['# Books]]</f>
        <v>0</v>
      </c>
      <c r="AE1717" s="104">
        <f>Table1[[#This Row],[QTY]]*Table1[[#This Row],[S&amp;L Price]]</f>
        <v>0</v>
      </c>
    </row>
    <row r="1718" spans="1:31" ht="18" customHeight="1" x14ac:dyDescent="0.25">
      <c r="A1718" s="86"/>
      <c r="B1718" s="87"/>
      <c r="C1718" s="88">
        <v>28</v>
      </c>
      <c r="D1718" s="89" t="s">
        <v>1484</v>
      </c>
      <c r="E1718" s="90">
        <v>1</v>
      </c>
      <c r="F1718" s="91" t="s">
        <v>311</v>
      </c>
      <c r="G1718" s="89" t="s">
        <v>0</v>
      </c>
      <c r="H1718" s="89"/>
      <c r="I1718" s="92" t="s">
        <v>1496</v>
      </c>
      <c r="J1718" s="93">
        <v>2018</v>
      </c>
      <c r="K1718" s="94" t="s">
        <v>1417</v>
      </c>
      <c r="L1718" s="91" t="s">
        <v>318</v>
      </c>
      <c r="M1718" s="91" t="s">
        <v>185</v>
      </c>
      <c r="N1718" s="96" t="s">
        <v>491</v>
      </c>
      <c r="O1718" s="96" t="s">
        <v>727</v>
      </c>
      <c r="P1718" s="92" t="s">
        <v>8824</v>
      </c>
      <c r="Q1718" s="92" t="s">
        <v>8825</v>
      </c>
      <c r="R1718" s="92"/>
      <c r="S1718" s="92"/>
      <c r="T1718" s="92" t="s">
        <v>25</v>
      </c>
      <c r="U1718" s="92" t="s">
        <v>9559</v>
      </c>
      <c r="V1718" s="91" t="s">
        <v>7</v>
      </c>
      <c r="W1718" s="91" t="s">
        <v>677</v>
      </c>
      <c r="X1718" s="98" t="s">
        <v>1497</v>
      </c>
      <c r="Y1718" s="91" t="s">
        <v>395</v>
      </c>
      <c r="Z1718" s="99">
        <v>22.6</v>
      </c>
      <c r="AA1718" s="100">
        <v>16.95</v>
      </c>
      <c r="AB1718" s="101" t="s">
        <v>784</v>
      </c>
      <c r="AC1718" s="102" t="s">
        <v>637</v>
      </c>
      <c r="AD1718" s="103">
        <f>Table1[[#This Row],[QTY]]*Table1[[#This Row],['# Books]]</f>
        <v>0</v>
      </c>
      <c r="AE1718" s="104">
        <f>Table1[[#This Row],[QTY]]*Table1[[#This Row],[S&amp;L Price]]</f>
        <v>0</v>
      </c>
    </row>
    <row r="1719" spans="1:31" ht="18" hidden="1" customHeight="1" x14ac:dyDescent="0.25">
      <c r="A1719" s="86"/>
      <c r="B1719" s="87"/>
      <c r="C1719" s="88">
        <v>28</v>
      </c>
      <c r="D1719" s="89" t="s">
        <v>1484</v>
      </c>
      <c r="E1719" s="90">
        <v>1</v>
      </c>
      <c r="F1719" s="91" t="s">
        <v>311</v>
      </c>
      <c r="G1719" s="89" t="s">
        <v>3</v>
      </c>
      <c r="H1719" s="89"/>
      <c r="I1719" s="92" t="s">
        <v>1498</v>
      </c>
      <c r="J1719" s="93">
        <v>2018</v>
      </c>
      <c r="K1719" s="94" t="s">
        <v>1417</v>
      </c>
      <c r="L1719" s="91"/>
      <c r="M1719" s="91"/>
      <c r="N1719" s="96" t="s">
        <v>491</v>
      </c>
      <c r="O1719" s="96" t="s">
        <v>727</v>
      </c>
      <c r="P1719" s="92" t="s">
        <v>8824</v>
      </c>
      <c r="Q1719" s="92" t="s">
        <v>8825</v>
      </c>
      <c r="R1719" s="92"/>
      <c r="S1719" s="92"/>
      <c r="T1719" s="92" t="s">
        <v>25</v>
      </c>
      <c r="U1719" s="92" t="s">
        <v>9559</v>
      </c>
      <c r="V1719" s="91" t="s">
        <v>7</v>
      </c>
      <c r="W1719" s="91" t="s">
        <v>677</v>
      </c>
      <c r="X1719" s="98" t="s">
        <v>1497</v>
      </c>
      <c r="Y1719" s="91" t="s">
        <v>395</v>
      </c>
      <c r="Z1719" s="99">
        <v>22.6</v>
      </c>
      <c r="AA1719" s="100">
        <v>16.95</v>
      </c>
      <c r="AB1719" s="101" t="s">
        <v>784</v>
      </c>
      <c r="AC1719" s="102" t="s">
        <v>637</v>
      </c>
      <c r="AD1719" s="103">
        <f>Table1[[#This Row],[QTY]]*Table1[[#This Row],['# Books]]</f>
        <v>0</v>
      </c>
      <c r="AE1719" s="104">
        <f>Table1[[#This Row],[QTY]]*Table1[[#This Row],[S&amp;L Price]]</f>
        <v>0</v>
      </c>
    </row>
    <row r="1720" spans="1:31" ht="18" customHeight="1" x14ac:dyDescent="0.25">
      <c r="A1720" s="86"/>
      <c r="B1720" s="87"/>
      <c r="C1720" s="88">
        <v>28</v>
      </c>
      <c r="D1720" s="89" t="s">
        <v>1484</v>
      </c>
      <c r="E1720" s="90">
        <v>1</v>
      </c>
      <c r="F1720" s="91" t="s">
        <v>1499</v>
      </c>
      <c r="G1720" s="89" t="s">
        <v>0</v>
      </c>
      <c r="H1720" s="89"/>
      <c r="I1720" s="92" t="s">
        <v>1500</v>
      </c>
      <c r="J1720" s="93">
        <v>2018</v>
      </c>
      <c r="K1720" s="94" t="s">
        <v>1417</v>
      </c>
      <c r="L1720" s="91" t="s">
        <v>318</v>
      </c>
      <c r="M1720" s="91" t="s">
        <v>185</v>
      </c>
      <c r="N1720" s="96" t="s">
        <v>491</v>
      </c>
      <c r="O1720" s="96" t="s">
        <v>501</v>
      </c>
      <c r="P1720" s="92" t="s">
        <v>8824</v>
      </c>
      <c r="Q1720" s="92" t="s">
        <v>8825</v>
      </c>
      <c r="R1720" s="92"/>
      <c r="S1720" s="92"/>
      <c r="T1720" s="92" t="s">
        <v>25</v>
      </c>
      <c r="U1720" s="92"/>
      <c r="V1720" s="91" t="s">
        <v>7</v>
      </c>
      <c r="W1720" s="91" t="s">
        <v>677</v>
      </c>
      <c r="X1720" s="98" t="s">
        <v>1501</v>
      </c>
      <c r="Y1720" s="91" t="s">
        <v>395</v>
      </c>
      <c r="Z1720" s="99">
        <v>22.6</v>
      </c>
      <c r="AA1720" s="100">
        <v>16.95</v>
      </c>
      <c r="AB1720" s="101" t="s">
        <v>1502</v>
      </c>
      <c r="AC1720" s="102" t="s">
        <v>637</v>
      </c>
      <c r="AD1720" s="103">
        <f>Table1[[#This Row],[QTY]]*Table1[[#This Row],['# Books]]</f>
        <v>0</v>
      </c>
      <c r="AE1720" s="104">
        <f>Table1[[#This Row],[QTY]]*Table1[[#This Row],[S&amp;L Price]]</f>
        <v>0</v>
      </c>
    </row>
    <row r="1721" spans="1:31" ht="18" hidden="1" customHeight="1" x14ac:dyDescent="0.25">
      <c r="A1721" s="86"/>
      <c r="B1721" s="87"/>
      <c r="C1721" s="88">
        <v>28</v>
      </c>
      <c r="D1721" s="89" t="s">
        <v>1484</v>
      </c>
      <c r="E1721" s="90">
        <v>1</v>
      </c>
      <c r="F1721" s="91" t="s">
        <v>1499</v>
      </c>
      <c r="G1721" s="89" t="s">
        <v>3</v>
      </c>
      <c r="H1721" s="89"/>
      <c r="I1721" s="92" t="s">
        <v>1503</v>
      </c>
      <c r="J1721" s="93">
        <v>2018</v>
      </c>
      <c r="K1721" s="94" t="s">
        <v>1417</v>
      </c>
      <c r="L1721" s="91"/>
      <c r="M1721" s="91"/>
      <c r="N1721" s="96" t="s">
        <v>491</v>
      </c>
      <c r="O1721" s="96" t="s">
        <v>501</v>
      </c>
      <c r="P1721" s="92" t="s">
        <v>8824</v>
      </c>
      <c r="Q1721" s="92" t="s">
        <v>8825</v>
      </c>
      <c r="R1721" s="92"/>
      <c r="S1721" s="92"/>
      <c r="T1721" s="92" t="s">
        <v>25</v>
      </c>
      <c r="U1721" s="92"/>
      <c r="V1721" s="91" t="s">
        <v>7</v>
      </c>
      <c r="W1721" s="91" t="s">
        <v>677</v>
      </c>
      <c r="X1721" s="98" t="s">
        <v>1501</v>
      </c>
      <c r="Y1721" s="91" t="s">
        <v>395</v>
      </c>
      <c r="Z1721" s="99">
        <v>22.6</v>
      </c>
      <c r="AA1721" s="100">
        <v>16.95</v>
      </c>
      <c r="AB1721" s="101" t="s">
        <v>1502</v>
      </c>
      <c r="AC1721" s="102" t="s">
        <v>637</v>
      </c>
      <c r="AD1721" s="103">
        <f>Table1[[#This Row],[QTY]]*Table1[[#This Row],['# Books]]</f>
        <v>0</v>
      </c>
      <c r="AE1721" s="104">
        <f>Table1[[#This Row],[QTY]]*Table1[[#This Row],[S&amp;L Price]]</f>
        <v>0</v>
      </c>
    </row>
    <row r="1722" spans="1:31" ht="18" customHeight="1" x14ac:dyDescent="0.25">
      <c r="A1722" s="86"/>
      <c r="B1722" s="87"/>
      <c r="C1722" s="88">
        <v>28</v>
      </c>
      <c r="D1722" s="89" t="s">
        <v>1484</v>
      </c>
      <c r="E1722" s="90">
        <v>1</v>
      </c>
      <c r="F1722" s="91" t="s">
        <v>1504</v>
      </c>
      <c r="G1722" s="89" t="s">
        <v>0</v>
      </c>
      <c r="H1722" s="89"/>
      <c r="I1722" s="92" t="s">
        <v>1505</v>
      </c>
      <c r="J1722" s="93">
        <v>2018</v>
      </c>
      <c r="K1722" s="94" t="s">
        <v>1417</v>
      </c>
      <c r="L1722" s="91" t="s">
        <v>318</v>
      </c>
      <c r="M1722" s="91" t="s">
        <v>185</v>
      </c>
      <c r="N1722" s="96" t="s">
        <v>491</v>
      </c>
      <c r="O1722" s="96" t="s">
        <v>501</v>
      </c>
      <c r="P1722" s="92" t="s">
        <v>8824</v>
      </c>
      <c r="Q1722" s="92" t="s">
        <v>8825</v>
      </c>
      <c r="R1722" s="92"/>
      <c r="S1722" s="92"/>
      <c r="T1722" s="92" t="s">
        <v>25</v>
      </c>
      <c r="U1722" s="92"/>
      <c r="V1722" s="91" t="s">
        <v>7</v>
      </c>
      <c r="W1722" s="91" t="s">
        <v>677</v>
      </c>
      <c r="X1722" s="98" t="s">
        <v>1506</v>
      </c>
      <c r="Y1722" s="91" t="s">
        <v>395</v>
      </c>
      <c r="Z1722" s="99">
        <v>22.6</v>
      </c>
      <c r="AA1722" s="100">
        <v>16.95</v>
      </c>
      <c r="AB1722" s="101" t="s">
        <v>941</v>
      </c>
      <c r="AC1722" s="102" t="s">
        <v>637</v>
      </c>
      <c r="AD1722" s="103">
        <f>Table1[[#This Row],[QTY]]*Table1[[#This Row],['# Books]]</f>
        <v>0</v>
      </c>
      <c r="AE1722" s="104">
        <f>Table1[[#This Row],[QTY]]*Table1[[#This Row],[S&amp;L Price]]</f>
        <v>0</v>
      </c>
    </row>
    <row r="1723" spans="1:31" ht="18" hidden="1" customHeight="1" x14ac:dyDescent="0.25">
      <c r="A1723" s="86"/>
      <c r="B1723" s="87"/>
      <c r="C1723" s="88">
        <v>28</v>
      </c>
      <c r="D1723" s="89" t="s">
        <v>1484</v>
      </c>
      <c r="E1723" s="90">
        <v>1</v>
      </c>
      <c r="F1723" s="91" t="s">
        <v>1504</v>
      </c>
      <c r="G1723" s="89" t="s">
        <v>3</v>
      </c>
      <c r="H1723" s="89"/>
      <c r="I1723" s="92" t="s">
        <v>1507</v>
      </c>
      <c r="J1723" s="93">
        <v>2018</v>
      </c>
      <c r="K1723" s="94" t="s">
        <v>1417</v>
      </c>
      <c r="L1723" s="91"/>
      <c r="M1723" s="91"/>
      <c r="N1723" s="96" t="s">
        <v>491</v>
      </c>
      <c r="O1723" s="96" t="s">
        <v>501</v>
      </c>
      <c r="P1723" s="92" t="s">
        <v>8824</v>
      </c>
      <c r="Q1723" s="92" t="s">
        <v>8825</v>
      </c>
      <c r="R1723" s="92"/>
      <c r="S1723" s="92"/>
      <c r="T1723" s="92" t="s">
        <v>25</v>
      </c>
      <c r="U1723" s="92"/>
      <c r="V1723" s="91" t="s">
        <v>7</v>
      </c>
      <c r="W1723" s="91" t="s">
        <v>677</v>
      </c>
      <c r="X1723" s="98" t="s">
        <v>1506</v>
      </c>
      <c r="Y1723" s="91" t="s">
        <v>395</v>
      </c>
      <c r="Z1723" s="99">
        <v>22.6</v>
      </c>
      <c r="AA1723" s="100">
        <v>16.95</v>
      </c>
      <c r="AB1723" s="101" t="s">
        <v>941</v>
      </c>
      <c r="AC1723" s="102" t="s">
        <v>637</v>
      </c>
      <c r="AD1723" s="103">
        <f>Table1[[#This Row],[QTY]]*Table1[[#This Row],['# Books]]</f>
        <v>0</v>
      </c>
      <c r="AE1723" s="104">
        <f>Table1[[#This Row],[QTY]]*Table1[[#This Row],[S&amp;L Price]]</f>
        <v>0</v>
      </c>
    </row>
    <row r="1724" spans="1:31" ht="18" customHeight="1" x14ac:dyDescent="0.25">
      <c r="A1724" s="86"/>
      <c r="B1724" s="87"/>
      <c r="C1724" s="88">
        <v>28</v>
      </c>
      <c r="D1724" s="89" t="s">
        <v>1484</v>
      </c>
      <c r="E1724" s="90">
        <v>1</v>
      </c>
      <c r="F1724" s="91" t="s">
        <v>1508</v>
      </c>
      <c r="G1724" s="89" t="s">
        <v>0</v>
      </c>
      <c r="H1724" s="89"/>
      <c r="I1724" s="92" t="s">
        <v>1509</v>
      </c>
      <c r="J1724" s="93">
        <v>2018</v>
      </c>
      <c r="K1724" s="94" t="s">
        <v>1417</v>
      </c>
      <c r="L1724" s="91" t="s">
        <v>318</v>
      </c>
      <c r="M1724" s="91" t="s">
        <v>185</v>
      </c>
      <c r="N1724" s="96" t="s">
        <v>491</v>
      </c>
      <c r="O1724" s="96" t="s">
        <v>727</v>
      </c>
      <c r="P1724" s="92" t="s">
        <v>8824</v>
      </c>
      <c r="Q1724" s="92" t="s">
        <v>8825</v>
      </c>
      <c r="R1724" s="92"/>
      <c r="S1724" s="92"/>
      <c r="T1724" s="92" t="s">
        <v>25</v>
      </c>
      <c r="U1724" s="92" t="s">
        <v>3747</v>
      </c>
      <c r="V1724" s="91" t="s">
        <v>7</v>
      </c>
      <c r="W1724" s="91" t="s">
        <v>677</v>
      </c>
      <c r="X1724" s="98" t="s">
        <v>1510</v>
      </c>
      <c r="Y1724" s="91" t="s">
        <v>395</v>
      </c>
      <c r="Z1724" s="99">
        <v>22.6</v>
      </c>
      <c r="AA1724" s="100">
        <v>16.95</v>
      </c>
      <c r="AB1724" s="101" t="s">
        <v>1511</v>
      </c>
      <c r="AC1724" s="102" t="s">
        <v>637</v>
      </c>
      <c r="AD1724" s="103">
        <f>Table1[[#This Row],[QTY]]*Table1[[#This Row],['# Books]]</f>
        <v>0</v>
      </c>
      <c r="AE1724" s="104">
        <f>Table1[[#This Row],[QTY]]*Table1[[#This Row],[S&amp;L Price]]</f>
        <v>0</v>
      </c>
    </row>
    <row r="1725" spans="1:31" ht="18" hidden="1" customHeight="1" x14ac:dyDescent="0.25">
      <c r="A1725" s="86"/>
      <c r="B1725" s="87"/>
      <c r="C1725" s="88">
        <v>28</v>
      </c>
      <c r="D1725" s="89" t="s">
        <v>1484</v>
      </c>
      <c r="E1725" s="90">
        <v>1</v>
      </c>
      <c r="F1725" s="91" t="s">
        <v>1508</v>
      </c>
      <c r="G1725" s="89" t="s">
        <v>3</v>
      </c>
      <c r="H1725" s="89"/>
      <c r="I1725" s="92" t="s">
        <v>1512</v>
      </c>
      <c r="J1725" s="93">
        <v>2018</v>
      </c>
      <c r="K1725" s="94" t="s">
        <v>1417</v>
      </c>
      <c r="L1725" s="91"/>
      <c r="M1725" s="91"/>
      <c r="N1725" s="96" t="s">
        <v>491</v>
      </c>
      <c r="O1725" s="96" t="s">
        <v>727</v>
      </c>
      <c r="P1725" s="92" t="s">
        <v>8824</v>
      </c>
      <c r="Q1725" s="92" t="s">
        <v>8825</v>
      </c>
      <c r="R1725" s="92"/>
      <c r="S1725" s="92"/>
      <c r="T1725" s="92" t="s">
        <v>25</v>
      </c>
      <c r="U1725" s="92" t="s">
        <v>3747</v>
      </c>
      <c r="V1725" s="91" t="s">
        <v>7</v>
      </c>
      <c r="W1725" s="91" t="s">
        <v>677</v>
      </c>
      <c r="X1725" s="98" t="s">
        <v>1510</v>
      </c>
      <c r="Y1725" s="91" t="s">
        <v>395</v>
      </c>
      <c r="Z1725" s="99">
        <v>22.6</v>
      </c>
      <c r="AA1725" s="100">
        <v>16.95</v>
      </c>
      <c r="AB1725" s="101" t="s">
        <v>1511</v>
      </c>
      <c r="AC1725" s="102" t="s">
        <v>637</v>
      </c>
      <c r="AD1725" s="103">
        <f>Table1[[#This Row],[QTY]]*Table1[[#This Row],['# Books]]</f>
        <v>0</v>
      </c>
      <c r="AE1725" s="104">
        <f>Table1[[#This Row],[QTY]]*Table1[[#This Row],[S&amp;L Price]]</f>
        <v>0</v>
      </c>
    </row>
    <row r="1726" spans="1:31" ht="18" hidden="1" customHeight="1" x14ac:dyDescent="0.25">
      <c r="A1726" s="86"/>
      <c r="B1726" s="87"/>
      <c r="C1726" s="88">
        <v>29</v>
      </c>
      <c r="D1726" s="89" t="s">
        <v>2363</v>
      </c>
      <c r="E1726" s="90">
        <v>6</v>
      </c>
      <c r="F1726" s="91" t="s">
        <v>2363</v>
      </c>
      <c r="G1726" s="89" t="s">
        <v>9</v>
      </c>
      <c r="H1726" s="89"/>
      <c r="I1726" s="92" t="s">
        <v>2364</v>
      </c>
      <c r="J1726" s="93">
        <v>2019</v>
      </c>
      <c r="K1726" s="94" t="s">
        <v>1427</v>
      </c>
      <c r="L1726" s="91" t="s">
        <v>318</v>
      </c>
      <c r="M1726" s="91" t="s">
        <v>185</v>
      </c>
      <c r="N1726" s="96"/>
      <c r="O1726" s="96"/>
      <c r="P1726" s="92"/>
      <c r="Q1726" s="92"/>
      <c r="R1726" s="92"/>
      <c r="S1726" s="92"/>
      <c r="T1726" s="92"/>
      <c r="U1726" s="92"/>
      <c r="V1726" s="91" t="s">
        <v>7</v>
      </c>
      <c r="W1726" s="91" t="s">
        <v>677</v>
      </c>
      <c r="X1726" s="98" t="s">
        <v>2365</v>
      </c>
      <c r="Y1726" s="91" t="s">
        <v>395</v>
      </c>
      <c r="Z1726" s="99">
        <v>135.6</v>
      </c>
      <c r="AA1726" s="100">
        <v>101.7</v>
      </c>
      <c r="AB1726" s="101"/>
      <c r="AC1726" s="102" t="s">
        <v>637</v>
      </c>
      <c r="AD1726" s="103">
        <f>Table1[[#This Row],[QTY]]*Table1[[#This Row],['# Books]]</f>
        <v>0</v>
      </c>
      <c r="AE1726" s="104">
        <f>Table1[[#This Row],[QTY]]*Table1[[#This Row],[S&amp;L Price]]</f>
        <v>0</v>
      </c>
    </row>
    <row r="1727" spans="1:31" ht="18" customHeight="1" x14ac:dyDescent="0.25">
      <c r="A1727" s="86"/>
      <c r="B1727" s="87"/>
      <c r="C1727" s="88">
        <v>29</v>
      </c>
      <c r="D1727" s="89" t="s">
        <v>2363</v>
      </c>
      <c r="E1727" s="90">
        <v>1</v>
      </c>
      <c r="F1727" s="91" t="s">
        <v>2366</v>
      </c>
      <c r="G1727" s="89" t="s">
        <v>0</v>
      </c>
      <c r="H1727" s="89"/>
      <c r="I1727" s="92" t="s">
        <v>2367</v>
      </c>
      <c r="J1727" s="93">
        <v>2019</v>
      </c>
      <c r="K1727" s="94" t="s">
        <v>1427</v>
      </c>
      <c r="L1727" s="91" t="s">
        <v>318</v>
      </c>
      <c r="M1727" s="91" t="s">
        <v>185</v>
      </c>
      <c r="N1727" s="96" t="s">
        <v>491</v>
      </c>
      <c r="O1727" s="96" t="s">
        <v>2368</v>
      </c>
      <c r="P1727" s="92" t="s">
        <v>8824</v>
      </c>
      <c r="Q1727" s="92" t="s">
        <v>8825</v>
      </c>
      <c r="R1727" s="92"/>
      <c r="S1727" s="92"/>
      <c r="T1727" s="92" t="s">
        <v>25</v>
      </c>
      <c r="U1727" s="92"/>
      <c r="V1727" s="91" t="s">
        <v>7</v>
      </c>
      <c r="W1727" s="91" t="s">
        <v>677</v>
      </c>
      <c r="X1727" s="98" t="s">
        <v>2369</v>
      </c>
      <c r="Y1727" s="91" t="s">
        <v>395</v>
      </c>
      <c r="Z1727" s="99">
        <v>22.6</v>
      </c>
      <c r="AA1727" s="100">
        <v>16.95</v>
      </c>
      <c r="AB1727" s="101" t="s">
        <v>2370</v>
      </c>
      <c r="AC1727" s="102" t="s">
        <v>637</v>
      </c>
      <c r="AD1727" s="103">
        <f>Table1[[#This Row],[QTY]]*Table1[[#This Row],['# Books]]</f>
        <v>0</v>
      </c>
      <c r="AE1727" s="104">
        <f>Table1[[#This Row],[QTY]]*Table1[[#This Row],[S&amp;L Price]]</f>
        <v>0</v>
      </c>
    </row>
    <row r="1728" spans="1:31" ht="18" hidden="1" customHeight="1" x14ac:dyDescent="0.25">
      <c r="A1728" s="86"/>
      <c r="B1728" s="87"/>
      <c r="C1728" s="88">
        <v>29</v>
      </c>
      <c r="D1728" s="89" t="s">
        <v>2363</v>
      </c>
      <c r="E1728" s="90">
        <v>1</v>
      </c>
      <c r="F1728" s="91" t="s">
        <v>2366</v>
      </c>
      <c r="G1728" s="89" t="s">
        <v>3</v>
      </c>
      <c r="H1728" s="89"/>
      <c r="I1728" s="92" t="s">
        <v>2371</v>
      </c>
      <c r="J1728" s="93">
        <v>2019</v>
      </c>
      <c r="K1728" s="94" t="s">
        <v>1427</v>
      </c>
      <c r="L1728" s="91"/>
      <c r="M1728" s="91"/>
      <c r="N1728" s="96" t="s">
        <v>491</v>
      </c>
      <c r="O1728" s="96" t="s">
        <v>2368</v>
      </c>
      <c r="P1728" s="92" t="s">
        <v>8824</v>
      </c>
      <c r="Q1728" s="92" t="s">
        <v>8825</v>
      </c>
      <c r="R1728" s="92"/>
      <c r="S1728" s="92"/>
      <c r="T1728" s="92" t="s">
        <v>25</v>
      </c>
      <c r="U1728" s="92"/>
      <c r="V1728" s="91" t="s">
        <v>7</v>
      </c>
      <c r="W1728" s="91" t="s">
        <v>677</v>
      </c>
      <c r="X1728" s="98" t="s">
        <v>2369</v>
      </c>
      <c r="Y1728" s="91" t="s">
        <v>395</v>
      </c>
      <c r="Z1728" s="99">
        <v>22.6</v>
      </c>
      <c r="AA1728" s="100">
        <v>16.95</v>
      </c>
      <c r="AB1728" s="101" t="s">
        <v>2370</v>
      </c>
      <c r="AC1728" s="102" t="s">
        <v>637</v>
      </c>
      <c r="AD1728" s="103">
        <f>Table1[[#This Row],[QTY]]*Table1[[#This Row],['# Books]]</f>
        <v>0</v>
      </c>
      <c r="AE1728" s="104">
        <f>Table1[[#This Row],[QTY]]*Table1[[#This Row],[S&amp;L Price]]</f>
        <v>0</v>
      </c>
    </row>
    <row r="1729" spans="1:31" ht="18" customHeight="1" x14ac:dyDescent="0.25">
      <c r="A1729" s="86"/>
      <c r="B1729" s="87"/>
      <c r="C1729" s="88">
        <v>29</v>
      </c>
      <c r="D1729" s="89" t="s">
        <v>2363</v>
      </c>
      <c r="E1729" s="90">
        <v>1</v>
      </c>
      <c r="F1729" s="91" t="s">
        <v>2372</v>
      </c>
      <c r="G1729" s="89" t="s">
        <v>0</v>
      </c>
      <c r="H1729" s="89"/>
      <c r="I1729" s="92" t="s">
        <v>2373</v>
      </c>
      <c r="J1729" s="93">
        <v>2019</v>
      </c>
      <c r="K1729" s="94" t="s">
        <v>1427</v>
      </c>
      <c r="L1729" s="91" t="s">
        <v>318</v>
      </c>
      <c r="M1729" s="91" t="s">
        <v>185</v>
      </c>
      <c r="N1729" s="96" t="s">
        <v>491</v>
      </c>
      <c r="O1729" s="96" t="s">
        <v>2374</v>
      </c>
      <c r="P1729" s="92" t="s">
        <v>8824</v>
      </c>
      <c r="Q1729" s="92" t="s">
        <v>8825</v>
      </c>
      <c r="R1729" s="92"/>
      <c r="S1729" s="92"/>
      <c r="T1729" s="92" t="s">
        <v>25</v>
      </c>
      <c r="U1729" s="92"/>
      <c r="V1729" s="91" t="s">
        <v>7</v>
      </c>
      <c r="W1729" s="91" t="s">
        <v>677</v>
      </c>
      <c r="X1729" s="98" t="s">
        <v>2375</v>
      </c>
      <c r="Y1729" s="91" t="s">
        <v>395</v>
      </c>
      <c r="Z1729" s="99">
        <v>22.6</v>
      </c>
      <c r="AA1729" s="100">
        <v>16.95</v>
      </c>
      <c r="AB1729" s="101" t="s">
        <v>2376</v>
      </c>
      <c r="AC1729" s="102" t="s">
        <v>637</v>
      </c>
      <c r="AD1729" s="103">
        <f>Table1[[#This Row],[QTY]]*Table1[[#This Row],['# Books]]</f>
        <v>0</v>
      </c>
      <c r="AE1729" s="104">
        <f>Table1[[#This Row],[QTY]]*Table1[[#This Row],[S&amp;L Price]]</f>
        <v>0</v>
      </c>
    </row>
    <row r="1730" spans="1:31" ht="18" hidden="1" customHeight="1" x14ac:dyDescent="0.25">
      <c r="A1730" s="86"/>
      <c r="B1730" s="87"/>
      <c r="C1730" s="88">
        <v>29</v>
      </c>
      <c r="D1730" s="89" t="s">
        <v>2363</v>
      </c>
      <c r="E1730" s="90">
        <v>1</v>
      </c>
      <c r="F1730" s="91" t="s">
        <v>2372</v>
      </c>
      <c r="G1730" s="89" t="s">
        <v>3</v>
      </c>
      <c r="H1730" s="89"/>
      <c r="I1730" s="92" t="s">
        <v>2377</v>
      </c>
      <c r="J1730" s="93">
        <v>2019</v>
      </c>
      <c r="K1730" s="94" t="s">
        <v>1427</v>
      </c>
      <c r="L1730" s="91"/>
      <c r="M1730" s="91"/>
      <c r="N1730" s="96" t="s">
        <v>491</v>
      </c>
      <c r="O1730" s="96" t="s">
        <v>2374</v>
      </c>
      <c r="P1730" s="92" t="s">
        <v>8824</v>
      </c>
      <c r="Q1730" s="92" t="s">
        <v>8825</v>
      </c>
      <c r="R1730" s="92"/>
      <c r="S1730" s="92"/>
      <c r="T1730" s="92" t="s">
        <v>25</v>
      </c>
      <c r="U1730" s="92"/>
      <c r="V1730" s="91" t="s">
        <v>7</v>
      </c>
      <c r="W1730" s="91" t="s">
        <v>677</v>
      </c>
      <c r="X1730" s="98" t="s">
        <v>2375</v>
      </c>
      <c r="Y1730" s="91" t="s">
        <v>395</v>
      </c>
      <c r="Z1730" s="99">
        <v>22.6</v>
      </c>
      <c r="AA1730" s="100">
        <v>16.95</v>
      </c>
      <c r="AB1730" s="101" t="s">
        <v>2376</v>
      </c>
      <c r="AC1730" s="102" t="s">
        <v>637</v>
      </c>
      <c r="AD1730" s="103">
        <f>Table1[[#This Row],[QTY]]*Table1[[#This Row],['# Books]]</f>
        <v>0</v>
      </c>
      <c r="AE1730" s="104">
        <f>Table1[[#This Row],[QTY]]*Table1[[#This Row],[S&amp;L Price]]</f>
        <v>0</v>
      </c>
    </row>
    <row r="1731" spans="1:31" ht="18" customHeight="1" x14ac:dyDescent="0.25">
      <c r="A1731" s="86"/>
      <c r="B1731" s="87"/>
      <c r="C1731" s="88">
        <v>29</v>
      </c>
      <c r="D1731" s="89" t="s">
        <v>2363</v>
      </c>
      <c r="E1731" s="90">
        <v>1</v>
      </c>
      <c r="F1731" s="91" t="s">
        <v>2378</v>
      </c>
      <c r="G1731" s="89" t="s">
        <v>0</v>
      </c>
      <c r="H1731" s="89"/>
      <c r="I1731" s="92" t="s">
        <v>2379</v>
      </c>
      <c r="J1731" s="93">
        <v>2019</v>
      </c>
      <c r="K1731" s="94" t="s">
        <v>1427</v>
      </c>
      <c r="L1731" s="91" t="s">
        <v>318</v>
      </c>
      <c r="M1731" s="91" t="s">
        <v>185</v>
      </c>
      <c r="N1731" s="96" t="s">
        <v>491</v>
      </c>
      <c r="O1731" s="96" t="s">
        <v>2380</v>
      </c>
      <c r="P1731" s="92" t="s">
        <v>8824</v>
      </c>
      <c r="Q1731" s="92" t="s">
        <v>8825</v>
      </c>
      <c r="R1731" s="92"/>
      <c r="S1731" s="92"/>
      <c r="T1731" s="92" t="s">
        <v>25</v>
      </c>
      <c r="U1731" s="92"/>
      <c r="V1731" s="91" t="s">
        <v>7</v>
      </c>
      <c r="W1731" s="91" t="s">
        <v>677</v>
      </c>
      <c r="X1731" s="98" t="s">
        <v>9575</v>
      </c>
      <c r="Y1731" s="91" t="s">
        <v>395</v>
      </c>
      <c r="Z1731" s="99">
        <v>22.6</v>
      </c>
      <c r="AA1731" s="100">
        <v>16.95</v>
      </c>
      <c r="AB1731" s="101" t="s">
        <v>2382</v>
      </c>
      <c r="AC1731" s="102" t="s">
        <v>637</v>
      </c>
      <c r="AD1731" s="103">
        <f>Table1[[#This Row],[QTY]]*Table1[[#This Row],['# Books]]</f>
        <v>0</v>
      </c>
      <c r="AE1731" s="104">
        <f>Table1[[#This Row],[QTY]]*Table1[[#This Row],[S&amp;L Price]]</f>
        <v>0</v>
      </c>
    </row>
    <row r="1732" spans="1:31" ht="18" hidden="1" customHeight="1" x14ac:dyDescent="0.25">
      <c r="A1732" s="86"/>
      <c r="B1732" s="87"/>
      <c r="C1732" s="88">
        <v>29</v>
      </c>
      <c r="D1732" s="89" t="s">
        <v>2363</v>
      </c>
      <c r="E1732" s="90">
        <v>1</v>
      </c>
      <c r="F1732" s="91" t="s">
        <v>2378</v>
      </c>
      <c r="G1732" s="89" t="s">
        <v>3</v>
      </c>
      <c r="H1732" s="89"/>
      <c r="I1732" s="92" t="s">
        <v>2383</v>
      </c>
      <c r="J1732" s="93">
        <v>2019</v>
      </c>
      <c r="K1732" s="94" t="s">
        <v>1427</v>
      </c>
      <c r="L1732" s="91"/>
      <c r="M1732" s="91"/>
      <c r="N1732" s="96" t="s">
        <v>491</v>
      </c>
      <c r="O1732" s="96" t="s">
        <v>2380</v>
      </c>
      <c r="P1732" s="92" t="s">
        <v>8824</v>
      </c>
      <c r="Q1732" s="92" t="s">
        <v>8825</v>
      </c>
      <c r="R1732" s="92"/>
      <c r="S1732" s="92"/>
      <c r="T1732" s="92" t="s">
        <v>25</v>
      </c>
      <c r="U1732" s="92"/>
      <c r="V1732" s="91" t="s">
        <v>7</v>
      </c>
      <c r="W1732" s="91" t="s">
        <v>677</v>
      </c>
      <c r="X1732" s="98" t="s">
        <v>9575</v>
      </c>
      <c r="Y1732" s="91" t="s">
        <v>395</v>
      </c>
      <c r="Z1732" s="99">
        <v>22.6</v>
      </c>
      <c r="AA1732" s="100">
        <v>16.95</v>
      </c>
      <c r="AB1732" s="101" t="s">
        <v>2382</v>
      </c>
      <c r="AC1732" s="102" t="s">
        <v>637</v>
      </c>
      <c r="AD1732" s="103">
        <f>Table1[[#This Row],[QTY]]*Table1[[#This Row],['# Books]]</f>
        <v>0</v>
      </c>
      <c r="AE1732" s="104">
        <f>Table1[[#This Row],[QTY]]*Table1[[#This Row],[S&amp;L Price]]</f>
        <v>0</v>
      </c>
    </row>
    <row r="1733" spans="1:31" ht="18" customHeight="1" x14ac:dyDescent="0.25">
      <c r="A1733" s="86"/>
      <c r="B1733" s="87"/>
      <c r="C1733" s="88">
        <v>29</v>
      </c>
      <c r="D1733" s="89" t="s">
        <v>2363</v>
      </c>
      <c r="E1733" s="90">
        <v>1</v>
      </c>
      <c r="F1733" s="91" t="s">
        <v>2384</v>
      </c>
      <c r="G1733" s="89" t="s">
        <v>0</v>
      </c>
      <c r="H1733" s="89"/>
      <c r="I1733" s="92" t="s">
        <v>2385</v>
      </c>
      <c r="J1733" s="93">
        <v>2019</v>
      </c>
      <c r="K1733" s="94" t="s">
        <v>1427</v>
      </c>
      <c r="L1733" s="91" t="s">
        <v>318</v>
      </c>
      <c r="M1733" s="91" t="s">
        <v>185</v>
      </c>
      <c r="N1733" s="96" t="s">
        <v>491</v>
      </c>
      <c r="O1733" s="96" t="s">
        <v>2380</v>
      </c>
      <c r="P1733" s="92" t="s">
        <v>8824</v>
      </c>
      <c r="Q1733" s="92" t="s">
        <v>8825</v>
      </c>
      <c r="R1733" s="92"/>
      <c r="S1733" s="92"/>
      <c r="T1733" s="92" t="s">
        <v>25</v>
      </c>
      <c r="U1733" s="92"/>
      <c r="V1733" s="91" t="s">
        <v>7</v>
      </c>
      <c r="W1733" s="91" t="s">
        <v>677</v>
      </c>
      <c r="X1733" s="98" t="s">
        <v>2386</v>
      </c>
      <c r="Y1733" s="91" t="s">
        <v>395</v>
      </c>
      <c r="Z1733" s="99">
        <v>22.6</v>
      </c>
      <c r="AA1733" s="100">
        <v>16.95</v>
      </c>
      <c r="AB1733" s="101" t="s">
        <v>2387</v>
      </c>
      <c r="AC1733" s="102" t="s">
        <v>637</v>
      </c>
      <c r="AD1733" s="103">
        <f>Table1[[#This Row],[QTY]]*Table1[[#This Row],['# Books]]</f>
        <v>0</v>
      </c>
      <c r="AE1733" s="104">
        <f>Table1[[#This Row],[QTY]]*Table1[[#This Row],[S&amp;L Price]]</f>
        <v>0</v>
      </c>
    </row>
    <row r="1734" spans="1:31" ht="18" hidden="1" customHeight="1" x14ac:dyDescent="0.25">
      <c r="A1734" s="86"/>
      <c r="B1734" s="87"/>
      <c r="C1734" s="88">
        <v>29</v>
      </c>
      <c r="D1734" s="89" t="s">
        <v>2363</v>
      </c>
      <c r="E1734" s="90">
        <v>1</v>
      </c>
      <c r="F1734" s="91" t="s">
        <v>2384</v>
      </c>
      <c r="G1734" s="89" t="s">
        <v>3</v>
      </c>
      <c r="H1734" s="89"/>
      <c r="I1734" s="92" t="s">
        <v>2388</v>
      </c>
      <c r="J1734" s="93">
        <v>2019</v>
      </c>
      <c r="K1734" s="94" t="s">
        <v>1427</v>
      </c>
      <c r="L1734" s="91"/>
      <c r="M1734" s="91"/>
      <c r="N1734" s="96" t="s">
        <v>491</v>
      </c>
      <c r="O1734" s="96" t="s">
        <v>2380</v>
      </c>
      <c r="P1734" s="92" t="s">
        <v>8824</v>
      </c>
      <c r="Q1734" s="92" t="s">
        <v>8825</v>
      </c>
      <c r="R1734" s="92"/>
      <c r="S1734" s="92"/>
      <c r="T1734" s="92" t="s">
        <v>25</v>
      </c>
      <c r="U1734" s="92"/>
      <c r="V1734" s="91" t="s">
        <v>7</v>
      </c>
      <c r="W1734" s="91" t="s">
        <v>677</v>
      </c>
      <c r="X1734" s="98" t="s">
        <v>2386</v>
      </c>
      <c r="Y1734" s="91" t="s">
        <v>395</v>
      </c>
      <c r="Z1734" s="99">
        <v>22.6</v>
      </c>
      <c r="AA1734" s="100">
        <v>16.95</v>
      </c>
      <c r="AB1734" s="101" t="s">
        <v>2387</v>
      </c>
      <c r="AC1734" s="102" t="s">
        <v>637</v>
      </c>
      <c r="AD1734" s="103">
        <f>Table1[[#This Row],[QTY]]*Table1[[#This Row],['# Books]]</f>
        <v>0</v>
      </c>
      <c r="AE1734" s="104">
        <f>Table1[[#This Row],[QTY]]*Table1[[#This Row],[S&amp;L Price]]</f>
        <v>0</v>
      </c>
    </row>
    <row r="1735" spans="1:31" ht="18" customHeight="1" x14ac:dyDescent="0.25">
      <c r="A1735" s="86"/>
      <c r="B1735" s="87"/>
      <c r="C1735" s="88">
        <v>29</v>
      </c>
      <c r="D1735" s="89" t="s">
        <v>2363</v>
      </c>
      <c r="E1735" s="90">
        <v>1</v>
      </c>
      <c r="F1735" s="91" t="s">
        <v>2389</v>
      </c>
      <c r="G1735" s="89" t="s">
        <v>0</v>
      </c>
      <c r="H1735" s="89"/>
      <c r="I1735" s="92" t="s">
        <v>2390</v>
      </c>
      <c r="J1735" s="93">
        <v>2019</v>
      </c>
      <c r="K1735" s="94" t="s">
        <v>1427</v>
      </c>
      <c r="L1735" s="91" t="s">
        <v>318</v>
      </c>
      <c r="M1735" s="91" t="s">
        <v>185</v>
      </c>
      <c r="N1735" s="96" t="s">
        <v>491</v>
      </c>
      <c r="O1735" s="96" t="s">
        <v>2368</v>
      </c>
      <c r="P1735" s="92" t="s">
        <v>8824</v>
      </c>
      <c r="Q1735" s="92" t="s">
        <v>8825</v>
      </c>
      <c r="R1735" s="92"/>
      <c r="S1735" s="92"/>
      <c r="T1735" s="92" t="s">
        <v>25</v>
      </c>
      <c r="U1735" s="92"/>
      <c r="V1735" s="91" t="s">
        <v>7</v>
      </c>
      <c r="W1735" s="91" t="s">
        <v>677</v>
      </c>
      <c r="X1735" s="98" t="s">
        <v>2391</v>
      </c>
      <c r="Y1735" s="91" t="s">
        <v>395</v>
      </c>
      <c r="Z1735" s="99">
        <v>22.6</v>
      </c>
      <c r="AA1735" s="100">
        <v>16.95</v>
      </c>
      <c r="AB1735" s="101" t="s">
        <v>2392</v>
      </c>
      <c r="AC1735" s="102" t="s">
        <v>637</v>
      </c>
      <c r="AD1735" s="103">
        <f>Table1[[#This Row],[QTY]]*Table1[[#This Row],['# Books]]</f>
        <v>0</v>
      </c>
      <c r="AE1735" s="104">
        <f>Table1[[#This Row],[QTY]]*Table1[[#This Row],[S&amp;L Price]]</f>
        <v>0</v>
      </c>
    </row>
    <row r="1736" spans="1:31" ht="18" hidden="1" customHeight="1" x14ac:dyDescent="0.25">
      <c r="A1736" s="86"/>
      <c r="B1736" s="87"/>
      <c r="C1736" s="88">
        <v>29</v>
      </c>
      <c r="D1736" s="89" t="s">
        <v>2363</v>
      </c>
      <c r="E1736" s="90">
        <v>1</v>
      </c>
      <c r="F1736" s="91" t="s">
        <v>2389</v>
      </c>
      <c r="G1736" s="89" t="s">
        <v>3</v>
      </c>
      <c r="H1736" s="89"/>
      <c r="I1736" s="92" t="s">
        <v>2393</v>
      </c>
      <c r="J1736" s="93">
        <v>2019</v>
      </c>
      <c r="K1736" s="94" t="s">
        <v>1427</v>
      </c>
      <c r="L1736" s="91"/>
      <c r="M1736" s="91"/>
      <c r="N1736" s="96" t="s">
        <v>491</v>
      </c>
      <c r="O1736" s="96" t="s">
        <v>2368</v>
      </c>
      <c r="P1736" s="92" t="s">
        <v>8824</v>
      </c>
      <c r="Q1736" s="92" t="s">
        <v>8825</v>
      </c>
      <c r="R1736" s="92"/>
      <c r="S1736" s="92"/>
      <c r="T1736" s="92" t="s">
        <v>25</v>
      </c>
      <c r="U1736" s="92"/>
      <c r="V1736" s="91" t="s">
        <v>7</v>
      </c>
      <c r="W1736" s="91" t="s">
        <v>677</v>
      </c>
      <c r="X1736" s="98" t="s">
        <v>2391</v>
      </c>
      <c r="Y1736" s="91" t="s">
        <v>395</v>
      </c>
      <c r="Z1736" s="99">
        <v>22.6</v>
      </c>
      <c r="AA1736" s="100">
        <v>16.95</v>
      </c>
      <c r="AB1736" s="101" t="s">
        <v>2392</v>
      </c>
      <c r="AC1736" s="102" t="s">
        <v>637</v>
      </c>
      <c r="AD1736" s="103">
        <f>Table1[[#This Row],[QTY]]*Table1[[#This Row],['# Books]]</f>
        <v>0</v>
      </c>
      <c r="AE1736" s="104">
        <f>Table1[[#This Row],[QTY]]*Table1[[#This Row],[S&amp;L Price]]</f>
        <v>0</v>
      </c>
    </row>
    <row r="1737" spans="1:31" ht="18" customHeight="1" x14ac:dyDescent="0.25">
      <c r="A1737" s="86"/>
      <c r="B1737" s="87"/>
      <c r="C1737" s="88">
        <v>29</v>
      </c>
      <c r="D1737" s="89" t="s">
        <v>2363</v>
      </c>
      <c r="E1737" s="90">
        <v>1</v>
      </c>
      <c r="F1737" s="91" t="s">
        <v>2394</v>
      </c>
      <c r="G1737" s="89" t="s">
        <v>0</v>
      </c>
      <c r="H1737" s="89"/>
      <c r="I1737" s="92" t="s">
        <v>2395</v>
      </c>
      <c r="J1737" s="93">
        <v>2019</v>
      </c>
      <c r="K1737" s="94" t="s">
        <v>1427</v>
      </c>
      <c r="L1737" s="91" t="s">
        <v>318</v>
      </c>
      <c r="M1737" s="91" t="s">
        <v>185</v>
      </c>
      <c r="N1737" s="96" t="s">
        <v>491</v>
      </c>
      <c r="O1737" s="96" t="s">
        <v>2374</v>
      </c>
      <c r="P1737" s="92" t="s">
        <v>8824</v>
      </c>
      <c r="Q1737" s="92" t="s">
        <v>8825</v>
      </c>
      <c r="R1737" s="92"/>
      <c r="S1737" s="92"/>
      <c r="T1737" s="92" t="s">
        <v>25</v>
      </c>
      <c r="U1737" s="92"/>
      <c r="V1737" s="91" t="s">
        <v>7</v>
      </c>
      <c r="W1737" s="91" t="s">
        <v>677</v>
      </c>
      <c r="X1737" s="98" t="s">
        <v>2396</v>
      </c>
      <c r="Y1737" s="91" t="s">
        <v>395</v>
      </c>
      <c r="Z1737" s="99">
        <v>22.6</v>
      </c>
      <c r="AA1737" s="100">
        <v>16.95</v>
      </c>
      <c r="AB1737" s="101" t="s">
        <v>2397</v>
      </c>
      <c r="AC1737" s="102" t="s">
        <v>637</v>
      </c>
      <c r="AD1737" s="103">
        <f>Table1[[#This Row],[QTY]]*Table1[[#This Row],['# Books]]</f>
        <v>0</v>
      </c>
      <c r="AE1737" s="104">
        <f>Table1[[#This Row],[QTY]]*Table1[[#This Row],[S&amp;L Price]]</f>
        <v>0</v>
      </c>
    </row>
    <row r="1738" spans="1:31" ht="18" hidden="1" customHeight="1" x14ac:dyDescent="0.25">
      <c r="A1738" s="86"/>
      <c r="B1738" s="87"/>
      <c r="C1738" s="88">
        <v>29</v>
      </c>
      <c r="D1738" s="89" t="s">
        <v>2363</v>
      </c>
      <c r="E1738" s="90">
        <v>1</v>
      </c>
      <c r="F1738" s="91" t="s">
        <v>2394</v>
      </c>
      <c r="G1738" s="89" t="s">
        <v>3</v>
      </c>
      <c r="H1738" s="89"/>
      <c r="I1738" s="92" t="s">
        <v>2398</v>
      </c>
      <c r="J1738" s="93">
        <v>2019</v>
      </c>
      <c r="K1738" s="94" t="s">
        <v>1427</v>
      </c>
      <c r="L1738" s="91"/>
      <c r="M1738" s="91"/>
      <c r="N1738" s="96" t="s">
        <v>491</v>
      </c>
      <c r="O1738" s="96" t="s">
        <v>2374</v>
      </c>
      <c r="P1738" s="92" t="s">
        <v>8824</v>
      </c>
      <c r="Q1738" s="92" t="s">
        <v>8825</v>
      </c>
      <c r="R1738" s="92"/>
      <c r="S1738" s="92"/>
      <c r="T1738" s="92" t="s">
        <v>25</v>
      </c>
      <c r="U1738" s="92"/>
      <c r="V1738" s="91" t="s">
        <v>7</v>
      </c>
      <c r="W1738" s="91" t="s">
        <v>677</v>
      </c>
      <c r="X1738" s="98" t="s">
        <v>2396</v>
      </c>
      <c r="Y1738" s="91" t="s">
        <v>395</v>
      </c>
      <c r="Z1738" s="99">
        <v>22.6</v>
      </c>
      <c r="AA1738" s="100">
        <v>16.95</v>
      </c>
      <c r="AB1738" s="101" t="s">
        <v>2397</v>
      </c>
      <c r="AC1738" s="102" t="s">
        <v>637</v>
      </c>
      <c r="AD1738" s="103">
        <f>Table1[[#This Row],[QTY]]*Table1[[#This Row],['# Books]]</f>
        <v>0</v>
      </c>
      <c r="AE1738" s="104">
        <f>Table1[[#This Row],[QTY]]*Table1[[#This Row],[S&amp;L Price]]</f>
        <v>0</v>
      </c>
    </row>
    <row r="1739" spans="1:31" ht="18" hidden="1" customHeight="1" x14ac:dyDescent="0.25">
      <c r="A1739" s="86"/>
      <c r="B1739" s="87"/>
      <c r="C1739" s="88">
        <v>29</v>
      </c>
      <c r="D1739" s="89" t="s">
        <v>3869</v>
      </c>
      <c r="E1739" s="90">
        <v>5</v>
      </c>
      <c r="F1739" s="91" t="s">
        <v>3869</v>
      </c>
      <c r="G1739" s="89" t="s">
        <v>9</v>
      </c>
      <c r="H1739" s="89"/>
      <c r="I1739" s="92" t="s">
        <v>3870</v>
      </c>
      <c r="J1739" s="93">
        <v>2015</v>
      </c>
      <c r="K1739" s="94" t="s">
        <v>1410</v>
      </c>
      <c r="L1739" s="91" t="s">
        <v>318</v>
      </c>
      <c r="M1739" s="91" t="s">
        <v>185</v>
      </c>
      <c r="N1739" s="96"/>
      <c r="O1739" s="96"/>
      <c r="P1739" s="92" t="s">
        <v>9509</v>
      </c>
      <c r="Q1739" s="92" t="s">
        <v>8825</v>
      </c>
      <c r="R1739" s="92"/>
      <c r="S1739" s="92"/>
      <c r="T1739" s="92"/>
      <c r="U1739" s="92"/>
      <c r="V1739" s="91" t="s">
        <v>7</v>
      </c>
      <c r="W1739" s="91" t="s">
        <v>279</v>
      </c>
      <c r="X1739" s="98" t="s">
        <v>3872</v>
      </c>
      <c r="Y1739" s="91" t="s">
        <v>395</v>
      </c>
      <c r="Z1739" s="99">
        <v>113</v>
      </c>
      <c r="AA1739" s="100">
        <v>84.75</v>
      </c>
      <c r="AB1739" s="101"/>
      <c r="AC1739" s="102" t="s">
        <v>637</v>
      </c>
      <c r="AD1739" s="103">
        <f>Table1[[#This Row],[QTY]]*Table1[[#This Row],['# Books]]</f>
        <v>0</v>
      </c>
      <c r="AE1739" s="104">
        <f>Table1[[#This Row],[QTY]]*Table1[[#This Row],[S&amp;L Price]]</f>
        <v>0</v>
      </c>
    </row>
    <row r="1740" spans="1:31" ht="18" customHeight="1" x14ac:dyDescent="0.25">
      <c r="A1740" s="86"/>
      <c r="B1740" s="87"/>
      <c r="C1740" s="88">
        <v>29</v>
      </c>
      <c r="D1740" s="89" t="s">
        <v>3869</v>
      </c>
      <c r="E1740" s="90">
        <v>1</v>
      </c>
      <c r="F1740" s="91" t="s">
        <v>3873</v>
      </c>
      <c r="G1740" s="89" t="s">
        <v>0</v>
      </c>
      <c r="H1740" s="89"/>
      <c r="I1740" s="92" t="s">
        <v>3874</v>
      </c>
      <c r="J1740" s="93">
        <v>2015</v>
      </c>
      <c r="K1740" s="94" t="s">
        <v>1410</v>
      </c>
      <c r="L1740" s="91" t="s">
        <v>318</v>
      </c>
      <c r="M1740" s="91" t="s">
        <v>185</v>
      </c>
      <c r="N1740" s="96" t="s">
        <v>491</v>
      </c>
      <c r="O1740" s="96" t="s">
        <v>3434</v>
      </c>
      <c r="P1740" s="92" t="s">
        <v>9509</v>
      </c>
      <c r="Q1740" s="92" t="s">
        <v>8825</v>
      </c>
      <c r="R1740" s="92">
        <v>3</v>
      </c>
      <c r="S1740" s="92"/>
      <c r="T1740" s="92" t="s">
        <v>25</v>
      </c>
      <c r="U1740" s="92" t="s">
        <v>730</v>
      </c>
      <c r="V1740" s="91" t="s">
        <v>7</v>
      </c>
      <c r="W1740" s="91" t="s">
        <v>279</v>
      </c>
      <c r="X1740" s="98" t="s">
        <v>3875</v>
      </c>
      <c r="Y1740" s="91" t="s">
        <v>395</v>
      </c>
      <c r="Z1740" s="99">
        <v>22.6</v>
      </c>
      <c r="AA1740" s="100">
        <v>16.95</v>
      </c>
      <c r="AB1740" s="101" t="s">
        <v>3453</v>
      </c>
      <c r="AC1740" s="102" t="s">
        <v>637</v>
      </c>
      <c r="AD1740" s="103">
        <f>Table1[[#This Row],[QTY]]*Table1[[#This Row],['# Books]]</f>
        <v>0</v>
      </c>
      <c r="AE1740" s="104">
        <f>Table1[[#This Row],[QTY]]*Table1[[#This Row],[S&amp;L Price]]</f>
        <v>0</v>
      </c>
    </row>
    <row r="1741" spans="1:31" ht="18" hidden="1" customHeight="1" x14ac:dyDescent="0.25">
      <c r="A1741" s="86"/>
      <c r="B1741" s="87"/>
      <c r="C1741" s="88">
        <v>29</v>
      </c>
      <c r="D1741" s="89" t="s">
        <v>3869</v>
      </c>
      <c r="E1741" s="90">
        <v>1</v>
      </c>
      <c r="F1741" s="91" t="s">
        <v>3873</v>
      </c>
      <c r="G1741" s="89" t="s">
        <v>3</v>
      </c>
      <c r="H1741" s="89"/>
      <c r="I1741" s="92" t="s">
        <v>3876</v>
      </c>
      <c r="J1741" s="93">
        <v>2015</v>
      </c>
      <c r="K1741" s="94" t="s">
        <v>1410</v>
      </c>
      <c r="L1741" s="91"/>
      <c r="M1741" s="91"/>
      <c r="N1741" s="96" t="s">
        <v>491</v>
      </c>
      <c r="O1741" s="96" t="s">
        <v>3434</v>
      </c>
      <c r="P1741" s="92" t="s">
        <v>9509</v>
      </c>
      <c r="Q1741" s="92" t="s">
        <v>8825</v>
      </c>
      <c r="R1741" s="92">
        <v>3</v>
      </c>
      <c r="S1741" s="92"/>
      <c r="T1741" s="92" t="s">
        <v>25</v>
      </c>
      <c r="U1741" s="92" t="s">
        <v>730</v>
      </c>
      <c r="V1741" s="91" t="s">
        <v>7</v>
      </c>
      <c r="W1741" s="91" t="s">
        <v>279</v>
      </c>
      <c r="X1741" s="98" t="s">
        <v>3875</v>
      </c>
      <c r="Y1741" s="91" t="s">
        <v>395</v>
      </c>
      <c r="Z1741" s="99">
        <v>22.6</v>
      </c>
      <c r="AA1741" s="100">
        <v>16.95</v>
      </c>
      <c r="AB1741" s="101" t="s">
        <v>3453</v>
      </c>
      <c r="AC1741" s="102" t="s">
        <v>637</v>
      </c>
      <c r="AD1741" s="103">
        <f>Table1[[#This Row],[QTY]]*Table1[[#This Row],['# Books]]</f>
        <v>0</v>
      </c>
      <c r="AE1741" s="104">
        <f>Table1[[#This Row],[QTY]]*Table1[[#This Row],[S&amp;L Price]]</f>
        <v>0</v>
      </c>
    </row>
    <row r="1742" spans="1:31" ht="18" customHeight="1" x14ac:dyDescent="0.25">
      <c r="A1742" s="86"/>
      <c r="B1742" s="87"/>
      <c r="C1742" s="88">
        <v>29</v>
      </c>
      <c r="D1742" s="89" t="s">
        <v>3869</v>
      </c>
      <c r="E1742" s="90">
        <v>1</v>
      </c>
      <c r="F1742" s="91" t="s">
        <v>3877</v>
      </c>
      <c r="G1742" s="89" t="s">
        <v>0</v>
      </c>
      <c r="H1742" s="89"/>
      <c r="I1742" s="92" t="s">
        <v>3878</v>
      </c>
      <c r="J1742" s="93">
        <v>2015</v>
      </c>
      <c r="K1742" s="94" t="s">
        <v>1410</v>
      </c>
      <c r="L1742" s="91" t="s">
        <v>318</v>
      </c>
      <c r="M1742" s="91" t="s">
        <v>185</v>
      </c>
      <c r="N1742" s="96" t="s">
        <v>491</v>
      </c>
      <c r="O1742" s="96" t="s">
        <v>3434</v>
      </c>
      <c r="P1742" s="92" t="s">
        <v>9563</v>
      </c>
      <c r="Q1742" s="92" t="s">
        <v>8825</v>
      </c>
      <c r="R1742" s="92">
        <v>3</v>
      </c>
      <c r="S1742" s="92"/>
      <c r="T1742" s="92" t="s">
        <v>25</v>
      </c>
      <c r="U1742" s="92" t="s">
        <v>3759</v>
      </c>
      <c r="V1742" s="91" t="s">
        <v>7</v>
      </c>
      <c r="W1742" s="91" t="s">
        <v>279</v>
      </c>
      <c r="X1742" s="98" t="s">
        <v>3879</v>
      </c>
      <c r="Y1742" s="91" t="s">
        <v>395</v>
      </c>
      <c r="Z1742" s="99">
        <v>22.6</v>
      </c>
      <c r="AA1742" s="100">
        <v>16.95</v>
      </c>
      <c r="AB1742" s="101" t="s">
        <v>3453</v>
      </c>
      <c r="AC1742" s="102" t="s">
        <v>637</v>
      </c>
      <c r="AD1742" s="103">
        <f>Table1[[#This Row],[QTY]]*Table1[[#This Row],['# Books]]</f>
        <v>0</v>
      </c>
      <c r="AE1742" s="104">
        <f>Table1[[#This Row],[QTY]]*Table1[[#This Row],[S&amp;L Price]]</f>
        <v>0</v>
      </c>
    </row>
    <row r="1743" spans="1:31" ht="18" hidden="1" customHeight="1" x14ac:dyDescent="0.25">
      <c r="A1743" s="86"/>
      <c r="B1743" s="87"/>
      <c r="C1743" s="88">
        <v>29</v>
      </c>
      <c r="D1743" s="89" t="s">
        <v>3869</v>
      </c>
      <c r="E1743" s="90">
        <v>1</v>
      </c>
      <c r="F1743" s="91" t="s">
        <v>3877</v>
      </c>
      <c r="G1743" s="89" t="s">
        <v>3</v>
      </c>
      <c r="H1743" s="89"/>
      <c r="I1743" s="92" t="s">
        <v>3880</v>
      </c>
      <c r="J1743" s="93">
        <v>2015</v>
      </c>
      <c r="K1743" s="94" t="s">
        <v>1410</v>
      </c>
      <c r="L1743" s="91"/>
      <c r="M1743" s="91"/>
      <c r="N1743" s="96" t="s">
        <v>491</v>
      </c>
      <c r="O1743" s="96" t="s">
        <v>3434</v>
      </c>
      <c r="P1743" s="92" t="s">
        <v>9563</v>
      </c>
      <c r="Q1743" s="92" t="s">
        <v>8825</v>
      </c>
      <c r="R1743" s="92">
        <v>3</v>
      </c>
      <c r="S1743" s="92"/>
      <c r="T1743" s="92" t="s">
        <v>25</v>
      </c>
      <c r="U1743" s="92" t="s">
        <v>3759</v>
      </c>
      <c r="V1743" s="91" t="s">
        <v>7</v>
      </c>
      <c r="W1743" s="91" t="s">
        <v>279</v>
      </c>
      <c r="X1743" s="98" t="s">
        <v>3879</v>
      </c>
      <c r="Y1743" s="91" t="s">
        <v>395</v>
      </c>
      <c r="Z1743" s="99">
        <v>22.6</v>
      </c>
      <c r="AA1743" s="100">
        <v>16.95</v>
      </c>
      <c r="AB1743" s="101" t="s">
        <v>3453</v>
      </c>
      <c r="AC1743" s="102" t="s">
        <v>637</v>
      </c>
      <c r="AD1743" s="103">
        <f>Table1[[#This Row],[QTY]]*Table1[[#This Row],['# Books]]</f>
        <v>0</v>
      </c>
      <c r="AE1743" s="104">
        <f>Table1[[#This Row],[QTY]]*Table1[[#This Row],[S&amp;L Price]]</f>
        <v>0</v>
      </c>
    </row>
    <row r="1744" spans="1:31" ht="18" customHeight="1" x14ac:dyDescent="0.25">
      <c r="A1744" s="86"/>
      <c r="B1744" s="87"/>
      <c r="C1744" s="88">
        <v>29</v>
      </c>
      <c r="D1744" s="89" t="s">
        <v>3869</v>
      </c>
      <c r="E1744" s="90">
        <v>1</v>
      </c>
      <c r="F1744" s="91" t="s">
        <v>3881</v>
      </c>
      <c r="G1744" s="89" t="s">
        <v>0</v>
      </c>
      <c r="H1744" s="89"/>
      <c r="I1744" s="92" t="s">
        <v>3882</v>
      </c>
      <c r="J1744" s="93">
        <v>2015</v>
      </c>
      <c r="K1744" s="94" t="s">
        <v>1410</v>
      </c>
      <c r="L1744" s="91" t="s">
        <v>318</v>
      </c>
      <c r="M1744" s="91" t="s">
        <v>185</v>
      </c>
      <c r="N1744" s="96" t="s">
        <v>491</v>
      </c>
      <c r="O1744" s="96" t="s">
        <v>3434</v>
      </c>
      <c r="P1744" s="92" t="s">
        <v>8824</v>
      </c>
      <c r="Q1744" s="92" t="s">
        <v>8825</v>
      </c>
      <c r="R1744" s="92">
        <v>3</v>
      </c>
      <c r="S1744" s="92"/>
      <c r="T1744" s="92" t="s">
        <v>25</v>
      </c>
      <c r="U1744" s="92" t="s">
        <v>3883</v>
      </c>
      <c r="V1744" s="91" t="s">
        <v>7</v>
      </c>
      <c r="W1744" s="91" t="s">
        <v>279</v>
      </c>
      <c r="X1744" s="98" t="s">
        <v>3884</v>
      </c>
      <c r="Y1744" s="91" t="s">
        <v>395</v>
      </c>
      <c r="Z1744" s="99">
        <v>22.6</v>
      </c>
      <c r="AA1744" s="100">
        <v>16.95</v>
      </c>
      <c r="AB1744" s="101" t="s">
        <v>3453</v>
      </c>
      <c r="AC1744" s="102" t="s">
        <v>637</v>
      </c>
      <c r="AD1744" s="103">
        <f>Table1[[#This Row],[QTY]]*Table1[[#This Row],['# Books]]</f>
        <v>0</v>
      </c>
      <c r="AE1744" s="104">
        <f>Table1[[#This Row],[QTY]]*Table1[[#This Row],[S&amp;L Price]]</f>
        <v>0</v>
      </c>
    </row>
    <row r="1745" spans="1:31" ht="18" hidden="1" customHeight="1" x14ac:dyDescent="0.25">
      <c r="A1745" s="86"/>
      <c r="B1745" s="87"/>
      <c r="C1745" s="88">
        <v>29</v>
      </c>
      <c r="D1745" s="89" t="s">
        <v>3869</v>
      </c>
      <c r="E1745" s="90">
        <v>1</v>
      </c>
      <c r="F1745" s="91" t="s">
        <v>3881</v>
      </c>
      <c r="G1745" s="89" t="s">
        <v>3</v>
      </c>
      <c r="H1745" s="89"/>
      <c r="I1745" s="92" t="s">
        <v>3885</v>
      </c>
      <c r="J1745" s="93">
        <v>2015</v>
      </c>
      <c r="K1745" s="94" t="s">
        <v>1410</v>
      </c>
      <c r="L1745" s="91"/>
      <c r="M1745" s="91"/>
      <c r="N1745" s="96" t="s">
        <v>491</v>
      </c>
      <c r="O1745" s="96" t="s">
        <v>3434</v>
      </c>
      <c r="P1745" s="92" t="s">
        <v>8824</v>
      </c>
      <c r="Q1745" s="92" t="s">
        <v>8825</v>
      </c>
      <c r="R1745" s="92">
        <v>3</v>
      </c>
      <c r="S1745" s="92"/>
      <c r="T1745" s="92" t="s">
        <v>25</v>
      </c>
      <c r="U1745" s="92" t="s">
        <v>3883</v>
      </c>
      <c r="V1745" s="91" t="s">
        <v>7</v>
      </c>
      <c r="W1745" s="91" t="s">
        <v>279</v>
      </c>
      <c r="X1745" s="98" t="s">
        <v>3884</v>
      </c>
      <c r="Y1745" s="91" t="s">
        <v>395</v>
      </c>
      <c r="Z1745" s="99">
        <v>22.6</v>
      </c>
      <c r="AA1745" s="100">
        <v>16.95</v>
      </c>
      <c r="AB1745" s="101" t="s">
        <v>3453</v>
      </c>
      <c r="AC1745" s="102" t="s">
        <v>637</v>
      </c>
      <c r="AD1745" s="103">
        <f>Table1[[#This Row],[QTY]]*Table1[[#This Row],['# Books]]</f>
        <v>0</v>
      </c>
      <c r="AE1745" s="104">
        <f>Table1[[#This Row],[QTY]]*Table1[[#This Row],[S&amp;L Price]]</f>
        <v>0</v>
      </c>
    </row>
    <row r="1746" spans="1:31" ht="18" customHeight="1" x14ac:dyDescent="0.25">
      <c r="A1746" s="86"/>
      <c r="B1746" s="87"/>
      <c r="C1746" s="88">
        <v>29</v>
      </c>
      <c r="D1746" s="89" t="s">
        <v>3869</v>
      </c>
      <c r="E1746" s="90">
        <v>1</v>
      </c>
      <c r="F1746" s="91" t="s">
        <v>3886</v>
      </c>
      <c r="G1746" s="89" t="s">
        <v>0</v>
      </c>
      <c r="H1746" s="89"/>
      <c r="I1746" s="92" t="s">
        <v>3887</v>
      </c>
      <c r="J1746" s="93">
        <v>2015</v>
      </c>
      <c r="K1746" s="94" t="s">
        <v>1410</v>
      </c>
      <c r="L1746" s="91" t="s">
        <v>318</v>
      </c>
      <c r="M1746" s="91" t="s">
        <v>185</v>
      </c>
      <c r="N1746" s="96" t="s">
        <v>491</v>
      </c>
      <c r="O1746" s="96" t="s">
        <v>3434</v>
      </c>
      <c r="P1746" s="92" t="s">
        <v>9509</v>
      </c>
      <c r="Q1746" s="92" t="s">
        <v>8825</v>
      </c>
      <c r="R1746" s="92">
        <v>3</v>
      </c>
      <c r="S1746" s="92"/>
      <c r="T1746" s="92" t="s">
        <v>25</v>
      </c>
      <c r="U1746" s="92" t="s">
        <v>3569</v>
      </c>
      <c r="V1746" s="91" t="s">
        <v>7</v>
      </c>
      <c r="W1746" s="91" t="s">
        <v>279</v>
      </c>
      <c r="X1746" s="98" t="s">
        <v>3888</v>
      </c>
      <c r="Y1746" s="91" t="s">
        <v>395</v>
      </c>
      <c r="Z1746" s="99">
        <v>22.6</v>
      </c>
      <c r="AA1746" s="100">
        <v>16.95</v>
      </c>
      <c r="AB1746" s="101" t="s">
        <v>3453</v>
      </c>
      <c r="AC1746" s="102" t="s">
        <v>637</v>
      </c>
      <c r="AD1746" s="103">
        <f>Table1[[#This Row],[QTY]]*Table1[[#This Row],['# Books]]</f>
        <v>0</v>
      </c>
      <c r="AE1746" s="104">
        <f>Table1[[#This Row],[QTY]]*Table1[[#This Row],[S&amp;L Price]]</f>
        <v>0</v>
      </c>
    </row>
    <row r="1747" spans="1:31" ht="18" hidden="1" customHeight="1" x14ac:dyDescent="0.25">
      <c r="A1747" s="86"/>
      <c r="B1747" s="87"/>
      <c r="C1747" s="88">
        <v>29</v>
      </c>
      <c r="D1747" s="89" t="s">
        <v>3869</v>
      </c>
      <c r="E1747" s="90">
        <v>1</v>
      </c>
      <c r="F1747" s="91" t="s">
        <v>3886</v>
      </c>
      <c r="G1747" s="89" t="s">
        <v>3</v>
      </c>
      <c r="H1747" s="89"/>
      <c r="I1747" s="92" t="s">
        <v>3889</v>
      </c>
      <c r="J1747" s="93">
        <v>2015</v>
      </c>
      <c r="K1747" s="94" t="s">
        <v>1410</v>
      </c>
      <c r="L1747" s="91"/>
      <c r="M1747" s="91"/>
      <c r="N1747" s="96" t="s">
        <v>491</v>
      </c>
      <c r="O1747" s="96" t="s">
        <v>3434</v>
      </c>
      <c r="P1747" s="92" t="s">
        <v>9509</v>
      </c>
      <c r="Q1747" s="92" t="s">
        <v>8825</v>
      </c>
      <c r="R1747" s="92">
        <v>3</v>
      </c>
      <c r="S1747" s="92"/>
      <c r="T1747" s="92" t="s">
        <v>25</v>
      </c>
      <c r="U1747" s="92" t="s">
        <v>3569</v>
      </c>
      <c r="V1747" s="91" t="s">
        <v>7</v>
      </c>
      <c r="W1747" s="91" t="s">
        <v>279</v>
      </c>
      <c r="X1747" s="98" t="s">
        <v>3888</v>
      </c>
      <c r="Y1747" s="91" t="s">
        <v>395</v>
      </c>
      <c r="Z1747" s="99">
        <v>22.6</v>
      </c>
      <c r="AA1747" s="100">
        <v>16.95</v>
      </c>
      <c r="AB1747" s="101" t="s">
        <v>3453</v>
      </c>
      <c r="AC1747" s="102" t="s">
        <v>637</v>
      </c>
      <c r="AD1747" s="103">
        <f>Table1[[#This Row],[QTY]]*Table1[[#This Row],['# Books]]</f>
        <v>0</v>
      </c>
      <c r="AE1747" s="104">
        <f>Table1[[#This Row],[QTY]]*Table1[[#This Row],[S&amp;L Price]]</f>
        <v>0</v>
      </c>
    </row>
    <row r="1748" spans="1:31" ht="18" customHeight="1" x14ac:dyDescent="0.25">
      <c r="A1748" s="86"/>
      <c r="B1748" s="87"/>
      <c r="C1748" s="88">
        <v>29</v>
      </c>
      <c r="D1748" s="89" t="s">
        <v>3869</v>
      </c>
      <c r="E1748" s="90">
        <v>1</v>
      </c>
      <c r="F1748" s="91" t="s">
        <v>3890</v>
      </c>
      <c r="G1748" s="89" t="s">
        <v>0</v>
      </c>
      <c r="H1748" s="89"/>
      <c r="I1748" s="92" t="s">
        <v>3891</v>
      </c>
      <c r="J1748" s="93">
        <v>2015</v>
      </c>
      <c r="K1748" s="94" t="s">
        <v>1410</v>
      </c>
      <c r="L1748" s="91" t="s">
        <v>318</v>
      </c>
      <c r="M1748" s="91" t="s">
        <v>185</v>
      </c>
      <c r="N1748" s="96" t="s">
        <v>491</v>
      </c>
      <c r="O1748" s="96" t="s">
        <v>3434</v>
      </c>
      <c r="P1748" s="92" t="s">
        <v>9563</v>
      </c>
      <c r="Q1748" s="92" t="s">
        <v>8825</v>
      </c>
      <c r="R1748" s="92">
        <v>3</v>
      </c>
      <c r="S1748" s="92"/>
      <c r="T1748" s="92" t="s">
        <v>25</v>
      </c>
      <c r="U1748" s="92" t="s">
        <v>3560</v>
      </c>
      <c r="V1748" s="91" t="s">
        <v>7</v>
      </c>
      <c r="W1748" s="91" t="s">
        <v>279</v>
      </c>
      <c r="X1748" s="98" t="s">
        <v>3892</v>
      </c>
      <c r="Y1748" s="91" t="s">
        <v>395</v>
      </c>
      <c r="Z1748" s="99">
        <v>22.6</v>
      </c>
      <c r="AA1748" s="100">
        <v>16.95</v>
      </c>
      <c r="AB1748" s="101" t="s">
        <v>3453</v>
      </c>
      <c r="AC1748" s="102" t="s">
        <v>637</v>
      </c>
      <c r="AD1748" s="103">
        <f>Table1[[#This Row],[QTY]]*Table1[[#This Row],['# Books]]</f>
        <v>0</v>
      </c>
      <c r="AE1748" s="104">
        <f>Table1[[#This Row],[QTY]]*Table1[[#This Row],[S&amp;L Price]]</f>
        <v>0</v>
      </c>
    </row>
    <row r="1749" spans="1:31" ht="18" hidden="1" customHeight="1" x14ac:dyDescent="0.25">
      <c r="A1749" s="86"/>
      <c r="B1749" s="87"/>
      <c r="C1749" s="88">
        <v>29</v>
      </c>
      <c r="D1749" s="89" t="s">
        <v>3869</v>
      </c>
      <c r="E1749" s="90">
        <v>1</v>
      </c>
      <c r="F1749" s="91" t="s">
        <v>3890</v>
      </c>
      <c r="G1749" s="89" t="s">
        <v>3</v>
      </c>
      <c r="H1749" s="89"/>
      <c r="I1749" s="92" t="s">
        <v>3893</v>
      </c>
      <c r="J1749" s="93">
        <v>2015</v>
      </c>
      <c r="K1749" s="94" t="s">
        <v>1410</v>
      </c>
      <c r="L1749" s="91"/>
      <c r="M1749" s="91"/>
      <c r="N1749" s="96" t="s">
        <v>491</v>
      </c>
      <c r="O1749" s="96" t="s">
        <v>3434</v>
      </c>
      <c r="P1749" s="92" t="s">
        <v>9563</v>
      </c>
      <c r="Q1749" s="92" t="s">
        <v>8825</v>
      </c>
      <c r="R1749" s="92">
        <v>3</v>
      </c>
      <c r="S1749" s="92"/>
      <c r="T1749" s="92" t="s">
        <v>25</v>
      </c>
      <c r="U1749" s="92" t="s">
        <v>3560</v>
      </c>
      <c r="V1749" s="91" t="s">
        <v>7</v>
      </c>
      <c r="W1749" s="91" t="s">
        <v>279</v>
      </c>
      <c r="X1749" s="98" t="s">
        <v>3892</v>
      </c>
      <c r="Y1749" s="91" t="s">
        <v>395</v>
      </c>
      <c r="Z1749" s="99">
        <v>22.6</v>
      </c>
      <c r="AA1749" s="100">
        <v>16.95</v>
      </c>
      <c r="AB1749" s="101" t="s">
        <v>3453</v>
      </c>
      <c r="AC1749" s="102" t="s">
        <v>637</v>
      </c>
      <c r="AD1749" s="103">
        <f>Table1[[#This Row],[QTY]]*Table1[[#This Row],['# Books]]</f>
        <v>0</v>
      </c>
      <c r="AE1749" s="104">
        <f>Table1[[#This Row],[QTY]]*Table1[[#This Row],[S&amp;L Price]]</f>
        <v>0</v>
      </c>
    </row>
    <row r="1750" spans="1:31" ht="18" hidden="1" customHeight="1" x14ac:dyDescent="0.25">
      <c r="A1750" s="86"/>
      <c r="B1750" s="87"/>
      <c r="C1750" s="88">
        <v>29</v>
      </c>
      <c r="D1750" s="89" t="s">
        <v>3928</v>
      </c>
      <c r="E1750" s="90">
        <v>4</v>
      </c>
      <c r="F1750" s="91" t="s">
        <v>3928</v>
      </c>
      <c r="G1750" s="89" t="s">
        <v>9</v>
      </c>
      <c r="H1750" s="89"/>
      <c r="I1750" s="92" t="s">
        <v>3929</v>
      </c>
      <c r="J1750" s="93">
        <v>2014</v>
      </c>
      <c r="K1750" s="94" t="s">
        <v>1416</v>
      </c>
      <c r="L1750" s="91" t="s">
        <v>318</v>
      </c>
      <c r="M1750" s="91" t="s">
        <v>185</v>
      </c>
      <c r="N1750" s="96"/>
      <c r="O1750" s="96"/>
      <c r="P1750" s="92"/>
      <c r="Q1750" s="92"/>
      <c r="R1750" s="92"/>
      <c r="S1750" s="92"/>
      <c r="T1750" s="92"/>
      <c r="U1750" s="92"/>
      <c r="V1750" s="91" t="s">
        <v>7</v>
      </c>
      <c r="W1750" s="91" t="s">
        <v>279</v>
      </c>
      <c r="X1750" s="98" t="s">
        <v>3930</v>
      </c>
      <c r="Y1750" s="91" t="s">
        <v>395</v>
      </c>
      <c r="Z1750" s="99">
        <v>94.4</v>
      </c>
      <c r="AA1750" s="100">
        <v>70.8</v>
      </c>
      <c r="AB1750" s="101"/>
      <c r="AC1750" s="102" t="s">
        <v>637</v>
      </c>
      <c r="AD1750" s="103">
        <f>Table1[[#This Row],[QTY]]*Table1[[#This Row],['# Books]]</f>
        <v>0</v>
      </c>
      <c r="AE1750" s="104">
        <f>Table1[[#This Row],[QTY]]*Table1[[#This Row],[S&amp;L Price]]</f>
        <v>0</v>
      </c>
    </row>
    <row r="1751" spans="1:31" ht="18" customHeight="1" x14ac:dyDescent="0.25">
      <c r="A1751" s="86"/>
      <c r="B1751" s="87"/>
      <c r="C1751" s="88">
        <v>29</v>
      </c>
      <c r="D1751" s="89" t="s">
        <v>3928</v>
      </c>
      <c r="E1751" s="90">
        <v>1</v>
      </c>
      <c r="F1751" s="91" t="s">
        <v>3931</v>
      </c>
      <c r="G1751" s="89" t="s">
        <v>0</v>
      </c>
      <c r="H1751" s="89"/>
      <c r="I1751" s="92" t="s">
        <v>3932</v>
      </c>
      <c r="J1751" s="93">
        <v>2014</v>
      </c>
      <c r="K1751" s="94" t="s">
        <v>1416</v>
      </c>
      <c r="L1751" s="91" t="s">
        <v>318</v>
      </c>
      <c r="M1751" s="91" t="s">
        <v>185</v>
      </c>
      <c r="N1751" s="96" t="s">
        <v>491</v>
      </c>
      <c r="O1751" s="96" t="s">
        <v>3434</v>
      </c>
      <c r="P1751" s="92" t="s">
        <v>8824</v>
      </c>
      <c r="Q1751" s="92" t="s">
        <v>8825</v>
      </c>
      <c r="R1751" s="92">
        <v>3</v>
      </c>
      <c r="S1751" s="92"/>
      <c r="T1751" s="92" t="s">
        <v>25</v>
      </c>
      <c r="U1751" s="92" t="s">
        <v>9567</v>
      </c>
      <c r="V1751" s="91" t="s">
        <v>7</v>
      </c>
      <c r="W1751" s="91" t="s">
        <v>279</v>
      </c>
      <c r="X1751" s="98" t="s">
        <v>9576</v>
      </c>
      <c r="Y1751" s="91" t="s">
        <v>395</v>
      </c>
      <c r="Z1751" s="99">
        <v>23.6</v>
      </c>
      <c r="AA1751" s="100">
        <v>17.7</v>
      </c>
      <c r="AB1751" s="101" t="s">
        <v>844</v>
      </c>
      <c r="AC1751" s="102" t="s">
        <v>637</v>
      </c>
      <c r="AD1751" s="103">
        <f>Table1[[#This Row],[QTY]]*Table1[[#This Row],['# Books]]</f>
        <v>0</v>
      </c>
      <c r="AE1751" s="104">
        <f>Table1[[#This Row],[QTY]]*Table1[[#This Row],[S&amp;L Price]]</f>
        <v>0</v>
      </c>
    </row>
    <row r="1752" spans="1:31" ht="18" hidden="1" customHeight="1" x14ac:dyDescent="0.25">
      <c r="A1752" s="86"/>
      <c r="B1752" s="87"/>
      <c r="C1752" s="88">
        <v>29</v>
      </c>
      <c r="D1752" s="89" t="s">
        <v>3928</v>
      </c>
      <c r="E1752" s="90">
        <v>1</v>
      </c>
      <c r="F1752" s="91" t="s">
        <v>3931</v>
      </c>
      <c r="G1752" s="89" t="s">
        <v>3</v>
      </c>
      <c r="H1752" s="89"/>
      <c r="I1752" s="92" t="s">
        <v>3933</v>
      </c>
      <c r="J1752" s="93">
        <v>2014</v>
      </c>
      <c r="K1752" s="94" t="s">
        <v>1416</v>
      </c>
      <c r="L1752" s="91"/>
      <c r="M1752" s="91"/>
      <c r="N1752" s="96" t="s">
        <v>491</v>
      </c>
      <c r="O1752" s="96" t="s">
        <v>3434</v>
      </c>
      <c r="P1752" s="92" t="s">
        <v>8824</v>
      </c>
      <c r="Q1752" s="92" t="s">
        <v>8825</v>
      </c>
      <c r="R1752" s="92">
        <v>3</v>
      </c>
      <c r="S1752" s="92"/>
      <c r="T1752" s="92" t="s">
        <v>25</v>
      </c>
      <c r="U1752" s="92" t="s">
        <v>9567</v>
      </c>
      <c r="V1752" s="91" t="s">
        <v>7</v>
      </c>
      <c r="W1752" s="91" t="s">
        <v>279</v>
      </c>
      <c r="X1752" s="98" t="s">
        <v>9576</v>
      </c>
      <c r="Y1752" s="91" t="s">
        <v>395</v>
      </c>
      <c r="Z1752" s="99">
        <v>23.6</v>
      </c>
      <c r="AA1752" s="100">
        <v>17.7</v>
      </c>
      <c r="AB1752" s="101" t="s">
        <v>844</v>
      </c>
      <c r="AC1752" s="102" t="s">
        <v>637</v>
      </c>
      <c r="AD1752" s="103">
        <f>Table1[[#This Row],[QTY]]*Table1[[#This Row],['# Books]]</f>
        <v>0</v>
      </c>
      <c r="AE1752" s="104">
        <f>Table1[[#This Row],[QTY]]*Table1[[#This Row],[S&amp;L Price]]</f>
        <v>0</v>
      </c>
    </row>
    <row r="1753" spans="1:31" ht="18" customHeight="1" x14ac:dyDescent="0.25">
      <c r="A1753" s="86"/>
      <c r="B1753" s="87"/>
      <c r="C1753" s="88">
        <v>29</v>
      </c>
      <c r="D1753" s="89" t="s">
        <v>3928</v>
      </c>
      <c r="E1753" s="90">
        <v>1</v>
      </c>
      <c r="F1753" s="91" t="s">
        <v>3934</v>
      </c>
      <c r="G1753" s="89" t="s">
        <v>0</v>
      </c>
      <c r="H1753" s="89"/>
      <c r="I1753" s="92" t="s">
        <v>3935</v>
      </c>
      <c r="J1753" s="93">
        <v>2014</v>
      </c>
      <c r="K1753" s="94" t="s">
        <v>1416</v>
      </c>
      <c r="L1753" s="91" t="s">
        <v>318</v>
      </c>
      <c r="M1753" s="91" t="s">
        <v>185</v>
      </c>
      <c r="N1753" s="96" t="s">
        <v>491</v>
      </c>
      <c r="O1753" s="96" t="s">
        <v>3434</v>
      </c>
      <c r="P1753" s="92" t="s">
        <v>9087</v>
      </c>
      <c r="Q1753" s="92" t="s">
        <v>8825</v>
      </c>
      <c r="R1753" s="92">
        <v>3</v>
      </c>
      <c r="S1753" s="92"/>
      <c r="T1753" s="92" t="s">
        <v>25</v>
      </c>
      <c r="U1753" s="92" t="s">
        <v>9559</v>
      </c>
      <c r="V1753" s="91" t="s">
        <v>7</v>
      </c>
      <c r="W1753" s="91" t="s">
        <v>279</v>
      </c>
      <c r="X1753" s="98" t="s">
        <v>9577</v>
      </c>
      <c r="Y1753" s="91" t="s">
        <v>395</v>
      </c>
      <c r="Z1753" s="99">
        <v>23.6</v>
      </c>
      <c r="AA1753" s="100">
        <v>17.7</v>
      </c>
      <c r="AB1753" s="101" t="s">
        <v>844</v>
      </c>
      <c r="AC1753" s="102" t="s">
        <v>637</v>
      </c>
      <c r="AD1753" s="103">
        <f>Table1[[#This Row],[QTY]]*Table1[[#This Row],['# Books]]</f>
        <v>0</v>
      </c>
      <c r="AE1753" s="104">
        <f>Table1[[#This Row],[QTY]]*Table1[[#This Row],[S&amp;L Price]]</f>
        <v>0</v>
      </c>
    </row>
    <row r="1754" spans="1:31" ht="18" hidden="1" customHeight="1" x14ac:dyDescent="0.25">
      <c r="A1754" s="86"/>
      <c r="B1754" s="87"/>
      <c r="C1754" s="88">
        <v>29</v>
      </c>
      <c r="D1754" s="89" t="s">
        <v>3928</v>
      </c>
      <c r="E1754" s="90">
        <v>1</v>
      </c>
      <c r="F1754" s="91" t="s">
        <v>3934</v>
      </c>
      <c r="G1754" s="89" t="s">
        <v>3</v>
      </c>
      <c r="H1754" s="89"/>
      <c r="I1754" s="92" t="s">
        <v>3936</v>
      </c>
      <c r="J1754" s="93">
        <v>2014</v>
      </c>
      <c r="K1754" s="94" t="s">
        <v>1416</v>
      </c>
      <c r="L1754" s="91"/>
      <c r="M1754" s="91"/>
      <c r="N1754" s="96" t="s">
        <v>491</v>
      </c>
      <c r="O1754" s="96" t="s">
        <v>3434</v>
      </c>
      <c r="P1754" s="92" t="s">
        <v>9087</v>
      </c>
      <c r="Q1754" s="92" t="s">
        <v>8825</v>
      </c>
      <c r="R1754" s="92">
        <v>3</v>
      </c>
      <c r="S1754" s="92"/>
      <c r="T1754" s="92" t="s">
        <v>25</v>
      </c>
      <c r="U1754" s="92" t="s">
        <v>9559</v>
      </c>
      <c r="V1754" s="91" t="s">
        <v>7</v>
      </c>
      <c r="W1754" s="91" t="s">
        <v>279</v>
      </c>
      <c r="X1754" s="98" t="s">
        <v>9577</v>
      </c>
      <c r="Y1754" s="91" t="s">
        <v>395</v>
      </c>
      <c r="Z1754" s="99">
        <v>23.6</v>
      </c>
      <c r="AA1754" s="100">
        <v>17.7</v>
      </c>
      <c r="AB1754" s="101" t="s">
        <v>844</v>
      </c>
      <c r="AC1754" s="102" t="s">
        <v>637</v>
      </c>
      <c r="AD1754" s="103">
        <f>Table1[[#This Row],[QTY]]*Table1[[#This Row],['# Books]]</f>
        <v>0</v>
      </c>
      <c r="AE1754" s="104">
        <f>Table1[[#This Row],[QTY]]*Table1[[#This Row],[S&amp;L Price]]</f>
        <v>0</v>
      </c>
    </row>
    <row r="1755" spans="1:31" ht="18" customHeight="1" x14ac:dyDescent="0.25">
      <c r="A1755" s="86"/>
      <c r="B1755" s="87"/>
      <c r="C1755" s="88">
        <v>29</v>
      </c>
      <c r="D1755" s="89" t="s">
        <v>3928</v>
      </c>
      <c r="E1755" s="90">
        <v>1</v>
      </c>
      <c r="F1755" s="91" t="s">
        <v>3937</v>
      </c>
      <c r="G1755" s="89" t="s">
        <v>0</v>
      </c>
      <c r="H1755" s="89"/>
      <c r="I1755" s="92" t="s">
        <v>3938</v>
      </c>
      <c r="J1755" s="93">
        <v>2014</v>
      </c>
      <c r="K1755" s="94" t="s">
        <v>1416</v>
      </c>
      <c r="L1755" s="91" t="s">
        <v>318</v>
      </c>
      <c r="M1755" s="91" t="s">
        <v>185</v>
      </c>
      <c r="N1755" s="96" t="s">
        <v>491</v>
      </c>
      <c r="O1755" s="96" t="s">
        <v>3434</v>
      </c>
      <c r="P1755" s="92" t="s">
        <v>9087</v>
      </c>
      <c r="Q1755" s="92" t="s">
        <v>8825</v>
      </c>
      <c r="R1755" s="92">
        <v>3</v>
      </c>
      <c r="S1755" s="92"/>
      <c r="T1755" s="92" t="s">
        <v>25</v>
      </c>
      <c r="U1755" s="92" t="s">
        <v>9566</v>
      </c>
      <c r="V1755" s="91" t="s">
        <v>7</v>
      </c>
      <c r="W1755" s="91" t="s">
        <v>279</v>
      </c>
      <c r="X1755" s="98" t="s">
        <v>9578</v>
      </c>
      <c r="Y1755" s="91" t="s">
        <v>395</v>
      </c>
      <c r="Z1755" s="99">
        <v>23.6</v>
      </c>
      <c r="AA1755" s="100">
        <v>17.7</v>
      </c>
      <c r="AB1755" s="101" t="s">
        <v>844</v>
      </c>
      <c r="AC1755" s="102" t="s">
        <v>637</v>
      </c>
      <c r="AD1755" s="103">
        <f>Table1[[#This Row],[QTY]]*Table1[[#This Row],['# Books]]</f>
        <v>0</v>
      </c>
      <c r="AE1755" s="104">
        <f>Table1[[#This Row],[QTY]]*Table1[[#This Row],[S&amp;L Price]]</f>
        <v>0</v>
      </c>
    </row>
    <row r="1756" spans="1:31" ht="18" hidden="1" customHeight="1" x14ac:dyDescent="0.25">
      <c r="A1756" s="86"/>
      <c r="B1756" s="87"/>
      <c r="C1756" s="88">
        <v>29</v>
      </c>
      <c r="D1756" s="89" t="s">
        <v>3928</v>
      </c>
      <c r="E1756" s="90">
        <v>1</v>
      </c>
      <c r="F1756" s="91" t="s">
        <v>3937</v>
      </c>
      <c r="G1756" s="89" t="s">
        <v>3</v>
      </c>
      <c r="H1756" s="89"/>
      <c r="I1756" s="92" t="s">
        <v>3939</v>
      </c>
      <c r="J1756" s="93">
        <v>2014</v>
      </c>
      <c r="K1756" s="94" t="s">
        <v>1416</v>
      </c>
      <c r="L1756" s="91"/>
      <c r="M1756" s="91"/>
      <c r="N1756" s="96" t="s">
        <v>491</v>
      </c>
      <c r="O1756" s="96" t="s">
        <v>3434</v>
      </c>
      <c r="P1756" s="92" t="s">
        <v>9087</v>
      </c>
      <c r="Q1756" s="92" t="s">
        <v>8825</v>
      </c>
      <c r="R1756" s="92">
        <v>3</v>
      </c>
      <c r="S1756" s="92"/>
      <c r="T1756" s="92" t="s">
        <v>25</v>
      </c>
      <c r="U1756" s="92" t="s">
        <v>9566</v>
      </c>
      <c r="V1756" s="91" t="s">
        <v>7</v>
      </c>
      <c r="W1756" s="91" t="s">
        <v>279</v>
      </c>
      <c r="X1756" s="98" t="s">
        <v>9578</v>
      </c>
      <c r="Y1756" s="91" t="s">
        <v>395</v>
      </c>
      <c r="Z1756" s="99">
        <v>23.6</v>
      </c>
      <c r="AA1756" s="100">
        <v>17.7</v>
      </c>
      <c r="AB1756" s="101" t="s">
        <v>844</v>
      </c>
      <c r="AC1756" s="102" t="s">
        <v>637</v>
      </c>
      <c r="AD1756" s="103">
        <f>Table1[[#This Row],[QTY]]*Table1[[#This Row],['# Books]]</f>
        <v>0</v>
      </c>
      <c r="AE1756" s="104">
        <f>Table1[[#This Row],[QTY]]*Table1[[#This Row],[S&amp;L Price]]</f>
        <v>0</v>
      </c>
    </row>
    <row r="1757" spans="1:31" ht="18" customHeight="1" x14ac:dyDescent="0.25">
      <c r="A1757" s="86"/>
      <c r="B1757" s="87"/>
      <c r="C1757" s="88">
        <v>29</v>
      </c>
      <c r="D1757" s="89" t="s">
        <v>3928</v>
      </c>
      <c r="E1757" s="90">
        <v>1</v>
      </c>
      <c r="F1757" s="91" t="s">
        <v>3940</v>
      </c>
      <c r="G1757" s="89" t="s">
        <v>0</v>
      </c>
      <c r="H1757" s="89"/>
      <c r="I1757" s="92" t="s">
        <v>3941</v>
      </c>
      <c r="J1757" s="93">
        <v>2014</v>
      </c>
      <c r="K1757" s="94" t="s">
        <v>1416</v>
      </c>
      <c r="L1757" s="91" t="s">
        <v>318</v>
      </c>
      <c r="M1757" s="91" t="s">
        <v>185</v>
      </c>
      <c r="N1757" s="96" t="s">
        <v>491</v>
      </c>
      <c r="O1757" s="96" t="s">
        <v>3434</v>
      </c>
      <c r="P1757" s="92" t="s">
        <v>9087</v>
      </c>
      <c r="Q1757" s="92" t="s">
        <v>8825</v>
      </c>
      <c r="R1757" s="92">
        <v>3</v>
      </c>
      <c r="S1757" s="92"/>
      <c r="T1757" s="92" t="s">
        <v>25</v>
      </c>
      <c r="U1757" s="92" t="s">
        <v>3355</v>
      </c>
      <c r="V1757" s="91" t="s">
        <v>7</v>
      </c>
      <c r="W1757" s="91" t="s">
        <v>279</v>
      </c>
      <c r="X1757" s="98" t="s">
        <v>9579</v>
      </c>
      <c r="Y1757" s="91" t="s">
        <v>395</v>
      </c>
      <c r="Z1757" s="99">
        <v>23.6</v>
      </c>
      <c r="AA1757" s="100">
        <v>17.7</v>
      </c>
      <c r="AB1757" s="101" t="s">
        <v>844</v>
      </c>
      <c r="AC1757" s="102" t="s">
        <v>637</v>
      </c>
      <c r="AD1757" s="103">
        <f>Table1[[#This Row],[QTY]]*Table1[[#This Row],['# Books]]</f>
        <v>0</v>
      </c>
      <c r="AE1757" s="104">
        <f>Table1[[#This Row],[QTY]]*Table1[[#This Row],[S&amp;L Price]]</f>
        <v>0</v>
      </c>
    </row>
    <row r="1758" spans="1:31" ht="18" hidden="1" customHeight="1" x14ac:dyDescent="0.25">
      <c r="A1758" s="86"/>
      <c r="B1758" s="87"/>
      <c r="C1758" s="88">
        <v>29</v>
      </c>
      <c r="D1758" s="89" t="s">
        <v>3928</v>
      </c>
      <c r="E1758" s="90">
        <v>1</v>
      </c>
      <c r="F1758" s="91" t="s">
        <v>3940</v>
      </c>
      <c r="G1758" s="89" t="s">
        <v>3</v>
      </c>
      <c r="H1758" s="89"/>
      <c r="I1758" s="92" t="s">
        <v>3942</v>
      </c>
      <c r="J1758" s="93">
        <v>2014</v>
      </c>
      <c r="K1758" s="94" t="s">
        <v>1416</v>
      </c>
      <c r="L1758" s="91"/>
      <c r="M1758" s="91"/>
      <c r="N1758" s="96" t="s">
        <v>491</v>
      </c>
      <c r="O1758" s="96" t="s">
        <v>3434</v>
      </c>
      <c r="P1758" s="92" t="s">
        <v>9087</v>
      </c>
      <c r="Q1758" s="92" t="s">
        <v>8825</v>
      </c>
      <c r="R1758" s="92">
        <v>3</v>
      </c>
      <c r="S1758" s="92"/>
      <c r="T1758" s="92" t="s">
        <v>25</v>
      </c>
      <c r="U1758" s="92" t="s">
        <v>3355</v>
      </c>
      <c r="V1758" s="91" t="s">
        <v>7</v>
      </c>
      <c r="W1758" s="91" t="s">
        <v>279</v>
      </c>
      <c r="X1758" s="98" t="s">
        <v>9579</v>
      </c>
      <c r="Y1758" s="91" t="s">
        <v>395</v>
      </c>
      <c r="Z1758" s="99">
        <v>23.6</v>
      </c>
      <c r="AA1758" s="100">
        <v>17.7</v>
      </c>
      <c r="AB1758" s="101" t="s">
        <v>844</v>
      </c>
      <c r="AC1758" s="102" t="s">
        <v>637</v>
      </c>
      <c r="AD1758" s="103">
        <f>Table1[[#This Row],[QTY]]*Table1[[#This Row],['# Books]]</f>
        <v>0</v>
      </c>
      <c r="AE1758" s="104">
        <f>Table1[[#This Row],[QTY]]*Table1[[#This Row],[S&amp;L Price]]</f>
        <v>0</v>
      </c>
    </row>
    <row r="1759" spans="1:31" ht="18" hidden="1" customHeight="1" x14ac:dyDescent="0.25">
      <c r="A1759" s="86"/>
      <c r="B1759" s="87"/>
      <c r="C1759" s="88">
        <v>31</v>
      </c>
      <c r="D1759" s="89" t="s">
        <v>4009</v>
      </c>
      <c r="E1759" s="90">
        <v>12</v>
      </c>
      <c r="F1759" s="91" t="s">
        <v>8858</v>
      </c>
      <c r="G1759" s="89" t="s">
        <v>9</v>
      </c>
      <c r="H1759" s="89"/>
      <c r="I1759" s="92" t="s">
        <v>8859</v>
      </c>
      <c r="J1759" s="93">
        <v>2019</v>
      </c>
      <c r="K1759" s="94" t="s">
        <v>2303</v>
      </c>
      <c r="L1759" s="91" t="s">
        <v>318</v>
      </c>
      <c r="M1759" s="91" t="s">
        <v>185</v>
      </c>
      <c r="N1759" s="96"/>
      <c r="O1759" s="96"/>
      <c r="P1759" s="92"/>
      <c r="Q1759" s="92"/>
      <c r="R1759" s="92"/>
      <c r="S1759" s="92"/>
      <c r="T1759" s="92"/>
      <c r="U1759" s="92"/>
      <c r="V1759" s="91" t="s">
        <v>7</v>
      </c>
      <c r="W1759" s="91" t="s">
        <v>677</v>
      </c>
      <c r="X1759" s="98" t="s">
        <v>8860</v>
      </c>
      <c r="Y1759" s="91" t="s">
        <v>395</v>
      </c>
      <c r="Z1759" s="99">
        <v>271.2</v>
      </c>
      <c r="AA1759" s="100">
        <v>203.4</v>
      </c>
      <c r="AB1759" s="101"/>
      <c r="AC1759" s="102" t="s">
        <v>637</v>
      </c>
      <c r="AD1759" s="103">
        <f>Table1[[#This Row],[QTY]]*Table1[[#This Row],['# Books]]</f>
        <v>0</v>
      </c>
      <c r="AE1759" s="104">
        <f>Table1[[#This Row],[QTY]]*Table1[[#This Row],[S&amp;L Price]]</f>
        <v>0</v>
      </c>
    </row>
    <row r="1760" spans="1:31" ht="18" hidden="1" customHeight="1" x14ac:dyDescent="0.25">
      <c r="A1760" s="86"/>
      <c r="B1760" s="87"/>
      <c r="C1760" s="88">
        <v>31</v>
      </c>
      <c r="D1760" s="89" t="s">
        <v>4009</v>
      </c>
      <c r="E1760" s="90">
        <v>6</v>
      </c>
      <c r="F1760" s="91" t="s">
        <v>8861</v>
      </c>
      <c r="G1760" s="89" t="s">
        <v>9</v>
      </c>
      <c r="H1760" s="89"/>
      <c r="I1760" s="92" t="s">
        <v>8862</v>
      </c>
      <c r="J1760" s="93">
        <v>2019</v>
      </c>
      <c r="K1760" s="94" t="s">
        <v>2303</v>
      </c>
      <c r="L1760" s="91" t="s">
        <v>318</v>
      </c>
      <c r="M1760" s="91" t="s">
        <v>185</v>
      </c>
      <c r="N1760" s="96"/>
      <c r="O1760" s="96"/>
      <c r="P1760" s="92"/>
      <c r="Q1760" s="92"/>
      <c r="R1760" s="92"/>
      <c r="S1760" s="92"/>
      <c r="T1760" s="92"/>
      <c r="U1760" s="92"/>
      <c r="V1760" s="91" t="s">
        <v>7</v>
      </c>
      <c r="W1760" s="91" t="s">
        <v>677</v>
      </c>
      <c r="X1760" s="98" t="s">
        <v>8863</v>
      </c>
      <c r="Y1760" s="91" t="s">
        <v>395</v>
      </c>
      <c r="Z1760" s="99">
        <v>135.6</v>
      </c>
      <c r="AA1760" s="100">
        <v>101.7</v>
      </c>
      <c r="AB1760" s="101"/>
      <c r="AC1760" s="102" t="s">
        <v>637</v>
      </c>
      <c r="AD1760" s="103">
        <f>Table1[[#This Row],[QTY]]*Table1[[#This Row],['# Books]]</f>
        <v>0</v>
      </c>
      <c r="AE1760" s="104">
        <f>Table1[[#This Row],[QTY]]*Table1[[#This Row],[S&amp;L Price]]</f>
        <v>0</v>
      </c>
    </row>
    <row r="1761" spans="1:31" ht="18" customHeight="1" x14ac:dyDescent="0.25">
      <c r="A1761" s="86"/>
      <c r="B1761" s="87"/>
      <c r="C1761" s="88">
        <v>31</v>
      </c>
      <c r="D1761" s="89" t="s">
        <v>4009</v>
      </c>
      <c r="E1761" s="90">
        <v>1</v>
      </c>
      <c r="F1761" s="91" t="s">
        <v>8864</v>
      </c>
      <c r="G1761" s="89" t="s">
        <v>0</v>
      </c>
      <c r="H1761" s="89"/>
      <c r="I1761" s="92" t="s">
        <v>8865</v>
      </c>
      <c r="J1761" s="93">
        <v>2019</v>
      </c>
      <c r="K1761" s="94" t="s">
        <v>2303</v>
      </c>
      <c r="L1761" s="91" t="s">
        <v>318</v>
      </c>
      <c r="M1761" s="91" t="s">
        <v>185</v>
      </c>
      <c r="N1761" s="96" t="s">
        <v>491</v>
      </c>
      <c r="O1761" s="96" t="s">
        <v>492</v>
      </c>
      <c r="P1761" s="92" t="s">
        <v>8824</v>
      </c>
      <c r="Q1761" s="92" t="s">
        <v>8825</v>
      </c>
      <c r="R1761" s="92"/>
      <c r="S1761" s="92"/>
      <c r="T1761" s="92" t="s">
        <v>25</v>
      </c>
      <c r="U1761" s="92"/>
      <c r="V1761" s="91" t="s">
        <v>7</v>
      </c>
      <c r="W1761" s="91" t="s">
        <v>677</v>
      </c>
      <c r="X1761" s="98" t="s">
        <v>8866</v>
      </c>
      <c r="Y1761" s="91" t="s">
        <v>395</v>
      </c>
      <c r="Z1761" s="99">
        <v>22.6</v>
      </c>
      <c r="AA1761" s="100">
        <v>16.95</v>
      </c>
      <c r="AB1761" s="101"/>
      <c r="AC1761" s="102" t="s">
        <v>637</v>
      </c>
      <c r="AD1761" s="103">
        <f>Table1[[#This Row],[QTY]]*Table1[[#This Row],['# Books]]</f>
        <v>0</v>
      </c>
      <c r="AE1761" s="104">
        <f>Table1[[#This Row],[QTY]]*Table1[[#This Row],[S&amp;L Price]]</f>
        <v>0</v>
      </c>
    </row>
    <row r="1762" spans="1:31" ht="18" hidden="1" customHeight="1" x14ac:dyDescent="0.25">
      <c r="A1762" s="86"/>
      <c r="B1762" s="87"/>
      <c r="C1762" s="88">
        <v>31</v>
      </c>
      <c r="D1762" s="89" t="s">
        <v>4009</v>
      </c>
      <c r="E1762" s="90">
        <v>1</v>
      </c>
      <c r="F1762" s="91" t="s">
        <v>8864</v>
      </c>
      <c r="G1762" s="89" t="s">
        <v>3</v>
      </c>
      <c r="H1762" s="89"/>
      <c r="I1762" s="92" t="s">
        <v>8867</v>
      </c>
      <c r="J1762" s="93">
        <v>2019</v>
      </c>
      <c r="K1762" s="94" t="s">
        <v>2303</v>
      </c>
      <c r="L1762" s="91"/>
      <c r="M1762" s="91"/>
      <c r="N1762" s="96" t="s">
        <v>491</v>
      </c>
      <c r="O1762" s="96" t="s">
        <v>492</v>
      </c>
      <c r="P1762" s="92" t="s">
        <v>8824</v>
      </c>
      <c r="Q1762" s="92" t="s">
        <v>8825</v>
      </c>
      <c r="R1762" s="92"/>
      <c r="S1762" s="92"/>
      <c r="T1762" s="92" t="s">
        <v>25</v>
      </c>
      <c r="U1762" s="92"/>
      <c r="V1762" s="91" t="s">
        <v>7</v>
      </c>
      <c r="W1762" s="91" t="s">
        <v>677</v>
      </c>
      <c r="X1762" s="98" t="s">
        <v>8866</v>
      </c>
      <c r="Y1762" s="91" t="s">
        <v>395</v>
      </c>
      <c r="Z1762" s="99">
        <v>22.6</v>
      </c>
      <c r="AA1762" s="100">
        <v>16.95</v>
      </c>
      <c r="AB1762" s="101"/>
      <c r="AC1762" s="102" t="s">
        <v>637</v>
      </c>
      <c r="AD1762" s="103">
        <f>Table1[[#This Row],[QTY]]*Table1[[#This Row],['# Books]]</f>
        <v>0</v>
      </c>
      <c r="AE1762" s="104">
        <f>Table1[[#This Row],[QTY]]*Table1[[#This Row],[S&amp;L Price]]</f>
        <v>0</v>
      </c>
    </row>
    <row r="1763" spans="1:31" ht="18" customHeight="1" x14ac:dyDescent="0.25">
      <c r="A1763" s="86"/>
      <c r="B1763" s="87"/>
      <c r="C1763" s="88">
        <v>31</v>
      </c>
      <c r="D1763" s="89" t="s">
        <v>4009</v>
      </c>
      <c r="E1763" s="90">
        <v>1</v>
      </c>
      <c r="F1763" s="91" t="s">
        <v>8868</v>
      </c>
      <c r="G1763" s="89" t="s">
        <v>0</v>
      </c>
      <c r="H1763" s="89"/>
      <c r="I1763" s="92" t="s">
        <v>8869</v>
      </c>
      <c r="J1763" s="93">
        <v>2019</v>
      </c>
      <c r="K1763" s="94" t="s">
        <v>2303</v>
      </c>
      <c r="L1763" s="91" t="s">
        <v>318</v>
      </c>
      <c r="M1763" s="91" t="s">
        <v>185</v>
      </c>
      <c r="N1763" s="96" t="s">
        <v>491</v>
      </c>
      <c r="O1763" s="96" t="s">
        <v>492</v>
      </c>
      <c r="P1763" s="92" t="s">
        <v>8824</v>
      </c>
      <c r="Q1763" s="92" t="s">
        <v>8825</v>
      </c>
      <c r="R1763" s="92"/>
      <c r="S1763" s="92"/>
      <c r="T1763" s="92" t="s">
        <v>25</v>
      </c>
      <c r="U1763" s="92"/>
      <c r="V1763" s="91" t="s">
        <v>7</v>
      </c>
      <c r="W1763" s="91" t="s">
        <v>677</v>
      </c>
      <c r="X1763" s="98" t="s">
        <v>8870</v>
      </c>
      <c r="Y1763" s="91" t="s">
        <v>395</v>
      </c>
      <c r="Z1763" s="99">
        <v>22.6</v>
      </c>
      <c r="AA1763" s="100">
        <v>16.95</v>
      </c>
      <c r="AB1763" s="101"/>
      <c r="AC1763" s="102" t="s">
        <v>637</v>
      </c>
      <c r="AD1763" s="103">
        <f>Table1[[#This Row],[QTY]]*Table1[[#This Row],['# Books]]</f>
        <v>0</v>
      </c>
      <c r="AE1763" s="104">
        <f>Table1[[#This Row],[QTY]]*Table1[[#This Row],[S&amp;L Price]]</f>
        <v>0</v>
      </c>
    </row>
    <row r="1764" spans="1:31" ht="18" hidden="1" customHeight="1" x14ac:dyDescent="0.25">
      <c r="A1764" s="86"/>
      <c r="B1764" s="87"/>
      <c r="C1764" s="88">
        <v>31</v>
      </c>
      <c r="D1764" s="89" t="s">
        <v>4009</v>
      </c>
      <c r="E1764" s="90">
        <v>1</v>
      </c>
      <c r="F1764" s="91" t="s">
        <v>8868</v>
      </c>
      <c r="G1764" s="89" t="s">
        <v>3</v>
      </c>
      <c r="H1764" s="89"/>
      <c r="I1764" s="92" t="s">
        <v>8871</v>
      </c>
      <c r="J1764" s="93">
        <v>2019</v>
      </c>
      <c r="K1764" s="94" t="s">
        <v>2303</v>
      </c>
      <c r="L1764" s="91"/>
      <c r="M1764" s="91"/>
      <c r="N1764" s="96" t="s">
        <v>491</v>
      </c>
      <c r="O1764" s="96" t="s">
        <v>492</v>
      </c>
      <c r="P1764" s="92" t="s">
        <v>8824</v>
      </c>
      <c r="Q1764" s="92" t="s">
        <v>8825</v>
      </c>
      <c r="R1764" s="92"/>
      <c r="S1764" s="92"/>
      <c r="T1764" s="92" t="s">
        <v>25</v>
      </c>
      <c r="U1764" s="92"/>
      <c r="V1764" s="91" t="s">
        <v>7</v>
      </c>
      <c r="W1764" s="91" t="s">
        <v>677</v>
      </c>
      <c r="X1764" s="98" t="s">
        <v>8870</v>
      </c>
      <c r="Y1764" s="91" t="s">
        <v>395</v>
      </c>
      <c r="Z1764" s="99">
        <v>22.6</v>
      </c>
      <c r="AA1764" s="100">
        <v>16.95</v>
      </c>
      <c r="AB1764" s="101"/>
      <c r="AC1764" s="102" t="s">
        <v>637</v>
      </c>
      <c r="AD1764" s="103">
        <f>Table1[[#This Row],[QTY]]*Table1[[#This Row],['# Books]]</f>
        <v>0</v>
      </c>
      <c r="AE1764" s="104">
        <f>Table1[[#This Row],[QTY]]*Table1[[#This Row],[S&amp;L Price]]</f>
        <v>0</v>
      </c>
    </row>
    <row r="1765" spans="1:31" ht="18" customHeight="1" x14ac:dyDescent="0.25">
      <c r="A1765" s="86"/>
      <c r="B1765" s="87"/>
      <c r="C1765" s="88">
        <v>31</v>
      </c>
      <c r="D1765" s="89" t="s">
        <v>4009</v>
      </c>
      <c r="E1765" s="90">
        <v>1</v>
      </c>
      <c r="F1765" s="91" t="s">
        <v>8872</v>
      </c>
      <c r="G1765" s="89" t="s">
        <v>0</v>
      </c>
      <c r="H1765" s="89"/>
      <c r="I1765" s="92" t="s">
        <v>8873</v>
      </c>
      <c r="J1765" s="93">
        <v>2019</v>
      </c>
      <c r="K1765" s="94" t="s">
        <v>2303</v>
      </c>
      <c r="L1765" s="91" t="s">
        <v>318</v>
      </c>
      <c r="M1765" s="91" t="s">
        <v>185</v>
      </c>
      <c r="N1765" s="96" t="s">
        <v>491</v>
      </c>
      <c r="O1765" s="96" t="s">
        <v>492</v>
      </c>
      <c r="P1765" s="92" t="s">
        <v>9509</v>
      </c>
      <c r="Q1765" s="92" t="s">
        <v>8825</v>
      </c>
      <c r="R1765" s="92"/>
      <c r="S1765" s="92"/>
      <c r="T1765" s="92" t="s">
        <v>25</v>
      </c>
      <c r="U1765" s="92"/>
      <c r="V1765" s="91" t="s">
        <v>7</v>
      </c>
      <c r="W1765" s="91" t="s">
        <v>677</v>
      </c>
      <c r="X1765" s="98" t="s">
        <v>8874</v>
      </c>
      <c r="Y1765" s="91" t="s">
        <v>395</v>
      </c>
      <c r="Z1765" s="99">
        <v>22.6</v>
      </c>
      <c r="AA1765" s="100">
        <v>16.95</v>
      </c>
      <c r="AB1765" s="101" t="s">
        <v>8875</v>
      </c>
      <c r="AC1765" s="102" t="s">
        <v>637</v>
      </c>
      <c r="AD1765" s="103">
        <f>Table1[[#This Row],[QTY]]*Table1[[#This Row],['# Books]]</f>
        <v>0</v>
      </c>
      <c r="AE1765" s="104">
        <f>Table1[[#This Row],[QTY]]*Table1[[#This Row],[S&amp;L Price]]</f>
        <v>0</v>
      </c>
    </row>
    <row r="1766" spans="1:31" ht="18" hidden="1" customHeight="1" x14ac:dyDescent="0.25">
      <c r="A1766" s="86"/>
      <c r="B1766" s="87"/>
      <c r="C1766" s="88">
        <v>31</v>
      </c>
      <c r="D1766" s="89" t="s">
        <v>4009</v>
      </c>
      <c r="E1766" s="90">
        <v>1</v>
      </c>
      <c r="F1766" s="91" t="s">
        <v>8872</v>
      </c>
      <c r="G1766" s="89" t="s">
        <v>3</v>
      </c>
      <c r="H1766" s="89"/>
      <c r="I1766" s="92" t="s">
        <v>8876</v>
      </c>
      <c r="J1766" s="93">
        <v>2019</v>
      </c>
      <c r="K1766" s="94" t="s">
        <v>2303</v>
      </c>
      <c r="L1766" s="91"/>
      <c r="M1766" s="91"/>
      <c r="N1766" s="96" t="s">
        <v>491</v>
      </c>
      <c r="O1766" s="96" t="s">
        <v>492</v>
      </c>
      <c r="P1766" s="92" t="s">
        <v>9509</v>
      </c>
      <c r="Q1766" s="92" t="s">
        <v>8825</v>
      </c>
      <c r="R1766" s="92"/>
      <c r="S1766" s="92"/>
      <c r="T1766" s="92" t="s">
        <v>25</v>
      </c>
      <c r="U1766" s="92"/>
      <c r="V1766" s="91" t="s">
        <v>7</v>
      </c>
      <c r="W1766" s="91" t="s">
        <v>677</v>
      </c>
      <c r="X1766" s="98" t="s">
        <v>8874</v>
      </c>
      <c r="Y1766" s="91" t="s">
        <v>395</v>
      </c>
      <c r="Z1766" s="99">
        <v>22.6</v>
      </c>
      <c r="AA1766" s="100">
        <v>16.95</v>
      </c>
      <c r="AB1766" s="101" t="s">
        <v>8875</v>
      </c>
      <c r="AC1766" s="102" t="s">
        <v>637</v>
      </c>
      <c r="AD1766" s="103">
        <f>Table1[[#This Row],[QTY]]*Table1[[#This Row],['# Books]]</f>
        <v>0</v>
      </c>
      <c r="AE1766" s="104">
        <f>Table1[[#This Row],[QTY]]*Table1[[#This Row],[S&amp;L Price]]</f>
        <v>0</v>
      </c>
    </row>
    <row r="1767" spans="1:31" ht="18" customHeight="1" x14ac:dyDescent="0.25">
      <c r="A1767" s="86"/>
      <c r="B1767" s="87"/>
      <c r="C1767" s="88">
        <v>31</v>
      </c>
      <c r="D1767" s="89" t="s">
        <v>4009</v>
      </c>
      <c r="E1767" s="90">
        <v>1</v>
      </c>
      <c r="F1767" s="91" t="s">
        <v>8877</v>
      </c>
      <c r="G1767" s="89" t="s">
        <v>0</v>
      </c>
      <c r="H1767" s="89"/>
      <c r="I1767" s="92" t="s">
        <v>8878</v>
      </c>
      <c r="J1767" s="93">
        <v>2019</v>
      </c>
      <c r="K1767" s="94" t="s">
        <v>2303</v>
      </c>
      <c r="L1767" s="91" t="s">
        <v>318</v>
      </c>
      <c r="M1767" s="91" t="s">
        <v>185</v>
      </c>
      <c r="N1767" s="96" t="s">
        <v>491</v>
      </c>
      <c r="O1767" s="96" t="s">
        <v>492</v>
      </c>
      <c r="P1767" s="92" t="s">
        <v>9509</v>
      </c>
      <c r="Q1767" s="92" t="s">
        <v>8825</v>
      </c>
      <c r="R1767" s="92"/>
      <c r="S1767" s="92"/>
      <c r="T1767" s="92" t="s">
        <v>25</v>
      </c>
      <c r="U1767" s="92"/>
      <c r="V1767" s="91" t="s">
        <v>7</v>
      </c>
      <c r="W1767" s="91" t="s">
        <v>677</v>
      </c>
      <c r="X1767" s="98" t="s">
        <v>8879</v>
      </c>
      <c r="Y1767" s="91" t="s">
        <v>395</v>
      </c>
      <c r="Z1767" s="99">
        <v>22.6</v>
      </c>
      <c r="AA1767" s="100">
        <v>16.95</v>
      </c>
      <c r="AB1767" s="101" t="s">
        <v>4035</v>
      </c>
      <c r="AC1767" s="102" t="s">
        <v>637</v>
      </c>
      <c r="AD1767" s="103">
        <f>Table1[[#This Row],[QTY]]*Table1[[#This Row],['# Books]]</f>
        <v>0</v>
      </c>
      <c r="AE1767" s="104">
        <f>Table1[[#This Row],[QTY]]*Table1[[#This Row],[S&amp;L Price]]</f>
        <v>0</v>
      </c>
    </row>
    <row r="1768" spans="1:31" ht="18" hidden="1" customHeight="1" x14ac:dyDescent="0.25">
      <c r="A1768" s="86"/>
      <c r="B1768" s="87"/>
      <c r="C1768" s="88">
        <v>31</v>
      </c>
      <c r="D1768" s="89" t="s">
        <v>4009</v>
      </c>
      <c r="E1768" s="90">
        <v>1</v>
      </c>
      <c r="F1768" s="91" t="s">
        <v>8877</v>
      </c>
      <c r="G1768" s="89" t="s">
        <v>3</v>
      </c>
      <c r="H1768" s="89"/>
      <c r="I1768" s="92" t="s">
        <v>8880</v>
      </c>
      <c r="J1768" s="93">
        <v>2019</v>
      </c>
      <c r="K1768" s="94" t="s">
        <v>2303</v>
      </c>
      <c r="L1768" s="91"/>
      <c r="M1768" s="91"/>
      <c r="N1768" s="96" t="s">
        <v>491</v>
      </c>
      <c r="O1768" s="96" t="s">
        <v>492</v>
      </c>
      <c r="P1768" s="92" t="s">
        <v>9509</v>
      </c>
      <c r="Q1768" s="92" t="s">
        <v>8825</v>
      </c>
      <c r="R1768" s="92"/>
      <c r="S1768" s="92"/>
      <c r="T1768" s="92" t="s">
        <v>25</v>
      </c>
      <c r="U1768" s="92"/>
      <c r="V1768" s="91" t="s">
        <v>7</v>
      </c>
      <c r="W1768" s="91" t="s">
        <v>677</v>
      </c>
      <c r="X1768" s="98" t="s">
        <v>8879</v>
      </c>
      <c r="Y1768" s="91" t="s">
        <v>395</v>
      </c>
      <c r="Z1768" s="99">
        <v>22.6</v>
      </c>
      <c r="AA1768" s="100">
        <v>16.95</v>
      </c>
      <c r="AB1768" s="101" t="s">
        <v>4035</v>
      </c>
      <c r="AC1768" s="102" t="s">
        <v>637</v>
      </c>
      <c r="AD1768" s="103">
        <f>Table1[[#This Row],[QTY]]*Table1[[#This Row],['# Books]]</f>
        <v>0</v>
      </c>
      <c r="AE1768" s="104">
        <f>Table1[[#This Row],[QTY]]*Table1[[#This Row],[S&amp;L Price]]</f>
        <v>0</v>
      </c>
    </row>
    <row r="1769" spans="1:31" ht="18" customHeight="1" x14ac:dyDescent="0.25">
      <c r="A1769" s="86"/>
      <c r="B1769" s="87"/>
      <c r="C1769" s="88">
        <v>31</v>
      </c>
      <c r="D1769" s="89" t="s">
        <v>4009</v>
      </c>
      <c r="E1769" s="90">
        <v>1</v>
      </c>
      <c r="F1769" s="91" t="s">
        <v>8881</v>
      </c>
      <c r="G1769" s="89" t="s">
        <v>0</v>
      </c>
      <c r="H1769" s="89"/>
      <c r="I1769" s="92" t="s">
        <v>8882</v>
      </c>
      <c r="J1769" s="93">
        <v>2019</v>
      </c>
      <c r="K1769" s="94" t="s">
        <v>2303</v>
      </c>
      <c r="L1769" s="91" t="s">
        <v>318</v>
      </c>
      <c r="M1769" s="91" t="s">
        <v>185</v>
      </c>
      <c r="N1769" s="96" t="s">
        <v>491</v>
      </c>
      <c r="O1769" s="96" t="s">
        <v>492</v>
      </c>
      <c r="P1769" s="92" t="s">
        <v>8824</v>
      </c>
      <c r="Q1769" s="92" t="s">
        <v>8825</v>
      </c>
      <c r="R1769" s="92"/>
      <c r="S1769" s="92"/>
      <c r="T1769" s="92" t="s">
        <v>25</v>
      </c>
      <c r="U1769" s="92"/>
      <c r="V1769" s="91" t="s">
        <v>7</v>
      </c>
      <c r="W1769" s="91" t="s">
        <v>677</v>
      </c>
      <c r="X1769" s="98" t="s">
        <v>8883</v>
      </c>
      <c r="Y1769" s="91" t="s">
        <v>395</v>
      </c>
      <c r="Z1769" s="99">
        <v>22.6</v>
      </c>
      <c r="AA1769" s="100">
        <v>16.95</v>
      </c>
      <c r="AB1769" s="101"/>
      <c r="AC1769" s="102" t="s">
        <v>637</v>
      </c>
      <c r="AD1769" s="103">
        <f>Table1[[#This Row],[QTY]]*Table1[[#This Row],['# Books]]</f>
        <v>0</v>
      </c>
      <c r="AE1769" s="104">
        <f>Table1[[#This Row],[QTY]]*Table1[[#This Row],[S&amp;L Price]]</f>
        <v>0</v>
      </c>
    </row>
    <row r="1770" spans="1:31" ht="18" hidden="1" customHeight="1" x14ac:dyDescent="0.25">
      <c r="A1770" s="86"/>
      <c r="B1770" s="87"/>
      <c r="C1770" s="88">
        <v>31</v>
      </c>
      <c r="D1770" s="89" t="s">
        <v>4009</v>
      </c>
      <c r="E1770" s="90">
        <v>1</v>
      </c>
      <c r="F1770" s="91" t="s">
        <v>8881</v>
      </c>
      <c r="G1770" s="89" t="s">
        <v>3</v>
      </c>
      <c r="H1770" s="89"/>
      <c r="I1770" s="92" t="s">
        <v>8884</v>
      </c>
      <c r="J1770" s="93">
        <v>2019</v>
      </c>
      <c r="K1770" s="94" t="s">
        <v>2303</v>
      </c>
      <c r="L1770" s="91"/>
      <c r="M1770" s="91"/>
      <c r="N1770" s="96" t="s">
        <v>491</v>
      </c>
      <c r="O1770" s="96" t="s">
        <v>492</v>
      </c>
      <c r="P1770" s="92" t="s">
        <v>8824</v>
      </c>
      <c r="Q1770" s="92" t="s">
        <v>8825</v>
      </c>
      <c r="R1770" s="92"/>
      <c r="S1770" s="92"/>
      <c r="T1770" s="92" t="s">
        <v>25</v>
      </c>
      <c r="U1770" s="92"/>
      <c r="V1770" s="91" t="s">
        <v>7</v>
      </c>
      <c r="W1770" s="91" t="s">
        <v>677</v>
      </c>
      <c r="X1770" s="98" t="s">
        <v>8883</v>
      </c>
      <c r="Y1770" s="91" t="s">
        <v>395</v>
      </c>
      <c r="Z1770" s="99">
        <v>22.6</v>
      </c>
      <c r="AA1770" s="100">
        <v>16.95</v>
      </c>
      <c r="AB1770" s="101"/>
      <c r="AC1770" s="102" t="s">
        <v>637</v>
      </c>
      <c r="AD1770" s="103">
        <f>Table1[[#This Row],[QTY]]*Table1[[#This Row],['# Books]]</f>
        <v>0</v>
      </c>
      <c r="AE1770" s="104">
        <f>Table1[[#This Row],[QTY]]*Table1[[#This Row],[S&amp;L Price]]</f>
        <v>0</v>
      </c>
    </row>
    <row r="1771" spans="1:31" ht="18" customHeight="1" x14ac:dyDescent="0.25">
      <c r="A1771" s="86"/>
      <c r="B1771" s="87"/>
      <c r="C1771" s="88">
        <v>31</v>
      </c>
      <c r="D1771" s="89" t="s">
        <v>4009</v>
      </c>
      <c r="E1771" s="90">
        <v>1</v>
      </c>
      <c r="F1771" s="91" t="s">
        <v>8885</v>
      </c>
      <c r="G1771" s="89" t="s">
        <v>0</v>
      </c>
      <c r="H1771" s="89"/>
      <c r="I1771" s="92" t="s">
        <v>8886</v>
      </c>
      <c r="J1771" s="93">
        <v>2019</v>
      </c>
      <c r="K1771" s="94" t="s">
        <v>2303</v>
      </c>
      <c r="L1771" s="91" t="s">
        <v>318</v>
      </c>
      <c r="M1771" s="91" t="s">
        <v>185</v>
      </c>
      <c r="N1771" s="96" t="s">
        <v>491</v>
      </c>
      <c r="O1771" s="96" t="s">
        <v>492</v>
      </c>
      <c r="P1771" s="92" t="s">
        <v>8824</v>
      </c>
      <c r="Q1771" s="92" t="s">
        <v>8825</v>
      </c>
      <c r="R1771" s="92"/>
      <c r="S1771" s="92"/>
      <c r="T1771" s="92" t="s">
        <v>25</v>
      </c>
      <c r="U1771" s="92"/>
      <c r="V1771" s="91" t="s">
        <v>7</v>
      </c>
      <c r="W1771" s="91" t="s">
        <v>677</v>
      </c>
      <c r="X1771" s="98" t="s">
        <v>8887</v>
      </c>
      <c r="Y1771" s="91" t="s">
        <v>395</v>
      </c>
      <c r="Z1771" s="99">
        <v>22.6</v>
      </c>
      <c r="AA1771" s="100">
        <v>16.95</v>
      </c>
      <c r="AB1771" s="101"/>
      <c r="AC1771" s="102" t="s">
        <v>637</v>
      </c>
      <c r="AD1771" s="103">
        <f>Table1[[#This Row],[QTY]]*Table1[[#This Row],['# Books]]</f>
        <v>0</v>
      </c>
      <c r="AE1771" s="104">
        <f>Table1[[#This Row],[QTY]]*Table1[[#This Row],[S&amp;L Price]]</f>
        <v>0</v>
      </c>
    </row>
    <row r="1772" spans="1:31" ht="18" hidden="1" customHeight="1" x14ac:dyDescent="0.25">
      <c r="A1772" s="86"/>
      <c r="B1772" s="87"/>
      <c r="C1772" s="88">
        <v>31</v>
      </c>
      <c r="D1772" s="89" t="s">
        <v>4009</v>
      </c>
      <c r="E1772" s="90">
        <v>1</v>
      </c>
      <c r="F1772" s="91" t="s">
        <v>8885</v>
      </c>
      <c r="G1772" s="89" t="s">
        <v>3</v>
      </c>
      <c r="H1772" s="89"/>
      <c r="I1772" s="92" t="s">
        <v>8888</v>
      </c>
      <c r="J1772" s="93">
        <v>2019</v>
      </c>
      <c r="K1772" s="94" t="s">
        <v>2303</v>
      </c>
      <c r="L1772" s="91"/>
      <c r="M1772" s="91"/>
      <c r="N1772" s="96" t="s">
        <v>491</v>
      </c>
      <c r="O1772" s="96" t="s">
        <v>492</v>
      </c>
      <c r="P1772" s="92" t="s">
        <v>8824</v>
      </c>
      <c r="Q1772" s="92" t="s">
        <v>8825</v>
      </c>
      <c r="R1772" s="92"/>
      <c r="S1772" s="92"/>
      <c r="T1772" s="92" t="s">
        <v>25</v>
      </c>
      <c r="U1772" s="92"/>
      <c r="V1772" s="91" t="s">
        <v>7</v>
      </c>
      <c r="W1772" s="91" t="s">
        <v>677</v>
      </c>
      <c r="X1772" s="98" t="s">
        <v>8887</v>
      </c>
      <c r="Y1772" s="91" t="s">
        <v>395</v>
      </c>
      <c r="Z1772" s="99">
        <v>22.6</v>
      </c>
      <c r="AA1772" s="100">
        <v>16.95</v>
      </c>
      <c r="AB1772" s="101"/>
      <c r="AC1772" s="102" t="s">
        <v>637</v>
      </c>
      <c r="AD1772" s="103">
        <f>Table1[[#This Row],[QTY]]*Table1[[#This Row],['# Books]]</f>
        <v>0</v>
      </c>
      <c r="AE1772" s="104">
        <f>Table1[[#This Row],[QTY]]*Table1[[#This Row],[S&amp;L Price]]</f>
        <v>0</v>
      </c>
    </row>
    <row r="1773" spans="1:31" ht="18" customHeight="1" x14ac:dyDescent="0.25">
      <c r="A1773" s="86"/>
      <c r="B1773" s="87"/>
      <c r="C1773" s="88">
        <v>31</v>
      </c>
      <c r="D1773" s="89" t="s">
        <v>4009</v>
      </c>
      <c r="E1773" s="90">
        <v>1</v>
      </c>
      <c r="F1773" s="91" t="s">
        <v>4010</v>
      </c>
      <c r="G1773" s="89" t="s">
        <v>0</v>
      </c>
      <c r="H1773" s="89"/>
      <c r="I1773" s="92" t="s">
        <v>4011</v>
      </c>
      <c r="J1773" s="93">
        <v>2018</v>
      </c>
      <c r="K1773" s="94" t="s">
        <v>1407</v>
      </c>
      <c r="L1773" s="91" t="s">
        <v>318</v>
      </c>
      <c r="M1773" s="91" t="s">
        <v>185</v>
      </c>
      <c r="N1773" s="96" t="s">
        <v>491</v>
      </c>
      <c r="O1773" s="96" t="s">
        <v>858</v>
      </c>
      <c r="P1773" s="92" t="s">
        <v>8824</v>
      </c>
      <c r="Q1773" s="92" t="s">
        <v>8825</v>
      </c>
      <c r="R1773" s="92"/>
      <c r="S1773" s="92"/>
      <c r="T1773" s="92" t="s">
        <v>25</v>
      </c>
      <c r="U1773" s="92"/>
      <c r="V1773" s="91" t="s">
        <v>7</v>
      </c>
      <c r="W1773" s="91" t="s">
        <v>677</v>
      </c>
      <c r="X1773" s="98" t="s">
        <v>4012</v>
      </c>
      <c r="Y1773" s="91" t="s">
        <v>395</v>
      </c>
      <c r="Z1773" s="99">
        <v>22.6</v>
      </c>
      <c r="AA1773" s="100">
        <v>16.95</v>
      </c>
      <c r="AB1773" s="101" t="s">
        <v>4013</v>
      </c>
      <c r="AC1773" s="102" t="s">
        <v>637</v>
      </c>
      <c r="AD1773" s="103">
        <f>Table1[[#This Row],[QTY]]*Table1[[#This Row],['# Books]]</f>
        <v>0</v>
      </c>
      <c r="AE1773" s="104">
        <f>Table1[[#This Row],[QTY]]*Table1[[#This Row],[S&amp;L Price]]</f>
        <v>0</v>
      </c>
    </row>
    <row r="1774" spans="1:31" ht="18" hidden="1" customHeight="1" x14ac:dyDescent="0.25">
      <c r="A1774" s="86"/>
      <c r="B1774" s="87"/>
      <c r="C1774" s="88">
        <v>31</v>
      </c>
      <c r="D1774" s="89" t="s">
        <v>4009</v>
      </c>
      <c r="E1774" s="90">
        <v>1</v>
      </c>
      <c r="F1774" s="91" t="s">
        <v>4010</v>
      </c>
      <c r="G1774" s="89" t="s">
        <v>3</v>
      </c>
      <c r="H1774" s="89"/>
      <c r="I1774" s="92" t="s">
        <v>4014</v>
      </c>
      <c r="J1774" s="93">
        <v>2018</v>
      </c>
      <c r="K1774" s="94" t="s">
        <v>1407</v>
      </c>
      <c r="L1774" s="91"/>
      <c r="M1774" s="91"/>
      <c r="N1774" s="96" t="s">
        <v>491</v>
      </c>
      <c r="O1774" s="96" t="s">
        <v>858</v>
      </c>
      <c r="P1774" s="92" t="s">
        <v>8824</v>
      </c>
      <c r="Q1774" s="92" t="s">
        <v>8825</v>
      </c>
      <c r="R1774" s="92"/>
      <c r="S1774" s="92"/>
      <c r="T1774" s="92" t="s">
        <v>25</v>
      </c>
      <c r="U1774" s="92"/>
      <c r="V1774" s="91" t="s">
        <v>7</v>
      </c>
      <c r="W1774" s="91" t="s">
        <v>677</v>
      </c>
      <c r="X1774" s="98" t="s">
        <v>4012</v>
      </c>
      <c r="Y1774" s="91" t="s">
        <v>395</v>
      </c>
      <c r="Z1774" s="99">
        <v>22.6</v>
      </c>
      <c r="AA1774" s="100">
        <v>16.95</v>
      </c>
      <c r="AB1774" s="101" t="s">
        <v>4013</v>
      </c>
      <c r="AC1774" s="102" t="s">
        <v>637</v>
      </c>
      <c r="AD1774" s="103">
        <f>Table1[[#This Row],[QTY]]*Table1[[#This Row],['# Books]]</f>
        <v>0</v>
      </c>
      <c r="AE1774" s="104">
        <f>Table1[[#This Row],[QTY]]*Table1[[#This Row],[S&amp;L Price]]</f>
        <v>0</v>
      </c>
    </row>
    <row r="1775" spans="1:31" ht="18" customHeight="1" x14ac:dyDescent="0.25">
      <c r="A1775" s="86"/>
      <c r="B1775" s="87"/>
      <c r="C1775" s="88">
        <v>31</v>
      </c>
      <c r="D1775" s="89" t="s">
        <v>4009</v>
      </c>
      <c r="E1775" s="90">
        <v>1</v>
      </c>
      <c r="F1775" s="91" t="s">
        <v>4015</v>
      </c>
      <c r="G1775" s="89" t="s">
        <v>0</v>
      </c>
      <c r="H1775" s="89"/>
      <c r="I1775" s="92" t="s">
        <v>4016</v>
      </c>
      <c r="J1775" s="93">
        <v>2018</v>
      </c>
      <c r="K1775" s="94" t="s">
        <v>1407</v>
      </c>
      <c r="L1775" s="91" t="s">
        <v>318</v>
      </c>
      <c r="M1775" s="91" t="s">
        <v>185</v>
      </c>
      <c r="N1775" s="96" t="s">
        <v>491</v>
      </c>
      <c r="O1775" s="96" t="s">
        <v>858</v>
      </c>
      <c r="P1775" s="92" t="s">
        <v>9087</v>
      </c>
      <c r="Q1775" s="92" t="s">
        <v>8825</v>
      </c>
      <c r="R1775" s="92"/>
      <c r="S1775" s="92"/>
      <c r="T1775" s="92" t="s">
        <v>25</v>
      </c>
      <c r="U1775" s="92"/>
      <c r="V1775" s="91" t="s">
        <v>7</v>
      </c>
      <c r="W1775" s="91" t="s">
        <v>677</v>
      </c>
      <c r="X1775" s="98" t="s">
        <v>4017</v>
      </c>
      <c r="Y1775" s="91" t="s">
        <v>395</v>
      </c>
      <c r="Z1775" s="99">
        <v>22.6</v>
      </c>
      <c r="AA1775" s="100">
        <v>16.95</v>
      </c>
      <c r="AB1775" s="101" t="s">
        <v>886</v>
      </c>
      <c r="AC1775" s="102" t="s">
        <v>637</v>
      </c>
      <c r="AD1775" s="103">
        <f>Table1[[#This Row],[QTY]]*Table1[[#This Row],['# Books]]</f>
        <v>0</v>
      </c>
      <c r="AE1775" s="104">
        <f>Table1[[#This Row],[QTY]]*Table1[[#This Row],[S&amp;L Price]]</f>
        <v>0</v>
      </c>
    </row>
    <row r="1776" spans="1:31" ht="18" hidden="1" customHeight="1" x14ac:dyDescent="0.25">
      <c r="A1776" s="86"/>
      <c r="B1776" s="87"/>
      <c r="C1776" s="88">
        <v>31</v>
      </c>
      <c r="D1776" s="89" t="s">
        <v>4009</v>
      </c>
      <c r="E1776" s="90">
        <v>1</v>
      </c>
      <c r="F1776" s="91" t="s">
        <v>4015</v>
      </c>
      <c r="G1776" s="89" t="s">
        <v>3</v>
      </c>
      <c r="H1776" s="89"/>
      <c r="I1776" s="92" t="s">
        <v>4018</v>
      </c>
      <c r="J1776" s="93">
        <v>2018</v>
      </c>
      <c r="K1776" s="94" t="s">
        <v>1407</v>
      </c>
      <c r="L1776" s="91"/>
      <c r="M1776" s="91"/>
      <c r="N1776" s="96" t="s">
        <v>491</v>
      </c>
      <c r="O1776" s="96" t="s">
        <v>858</v>
      </c>
      <c r="P1776" s="92" t="s">
        <v>9087</v>
      </c>
      <c r="Q1776" s="92" t="s">
        <v>8825</v>
      </c>
      <c r="R1776" s="92"/>
      <c r="S1776" s="92"/>
      <c r="T1776" s="92" t="s">
        <v>25</v>
      </c>
      <c r="U1776" s="92"/>
      <c r="V1776" s="91" t="s">
        <v>7</v>
      </c>
      <c r="W1776" s="91" t="s">
        <v>677</v>
      </c>
      <c r="X1776" s="98" t="s">
        <v>4017</v>
      </c>
      <c r="Y1776" s="91" t="s">
        <v>395</v>
      </c>
      <c r="Z1776" s="99">
        <v>22.6</v>
      </c>
      <c r="AA1776" s="100">
        <v>16.95</v>
      </c>
      <c r="AB1776" s="101" t="s">
        <v>886</v>
      </c>
      <c r="AC1776" s="102" t="s">
        <v>637</v>
      </c>
      <c r="AD1776" s="103">
        <f>Table1[[#This Row],[QTY]]*Table1[[#This Row],['# Books]]</f>
        <v>0</v>
      </c>
      <c r="AE1776" s="104">
        <f>Table1[[#This Row],[QTY]]*Table1[[#This Row],[S&amp;L Price]]</f>
        <v>0</v>
      </c>
    </row>
    <row r="1777" spans="1:31" ht="18" customHeight="1" x14ac:dyDescent="0.25">
      <c r="A1777" s="86"/>
      <c r="B1777" s="87"/>
      <c r="C1777" s="88">
        <v>31</v>
      </c>
      <c r="D1777" s="89" t="s">
        <v>4009</v>
      </c>
      <c r="E1777" s="90">
        <v>1</v>
      </c>
      <c r="F1777" s="91" t="s">
        <v>4019</v>
      </c>
      <c r="G1777" s="89" t="s">
        <v>0</v>
      </c>
      <c r="H1777" s="89"/>
      <c r="I1777" s="92" t="s">
        <v>4020</v>
      </c>
      <c r="J1777" s="93">
        <v>2018</v>
      </c>
      <c r="K1777" s="94" t="s">
        <v>1407</v>
      </c>
      <c r="L1777" s="91" t="s">
        <v>318</v>
      </c>
      <c r="M1777" s="91" t="s">
        <v>185</v>
      </c>
      <c r="N1777" s="96" t="s">
        <v>491</v>
      </c>
      <c r="O1777" s="96" t="s">
        <v>858</v>
      </c>
      <c r="P1777" s="92" t="s">
        <v>8824</v>
      </c>
      <c r="Q1777" s="92" t="s">
        <v>8825</v>
      </c>
      <c r="R1777" s="92"/>
      <c r="S1777" s="92"/>
      <c r="T1777" s="92" t="s">
        <v>25</v>
      </c>
      <c r="U1777" s="92"/>
      <c r="V1777" s="91" t="s">
        <v>7</v>
      </c>
      <c r="W1777" s="91" t="s">
        <v>677</v>
      </c>
      <c r="X1777" s="98" t="s">
        <v>4021</v>
      </c>
      <c r="Y1777" s="91" t="s">
        <v>395</v>
      </c>
      <c r="Z1777" s="99">
        <v>22.6</v>
      </c>
      <c r="AA1777" s="100">
        <v>16.95</v>
      </c>
      <c r="AB1777" s="101" t="s">
        <v>4022</v>
      </c>
      <c r="AC1777" s="102" t="s">
        <v>637</v>
      </c>
      <c r="AD1777" s="103">
        <f>Table1[[#This Row],[QTY]]*Table1[[#This Row],['# Books]]</f>
        <v>0</v>
      </c>
      <c r="AE1777" s="104">
        <f>Table1[[#This Row],[QTY]]*Table1[[#This Row],[S&amp;L Price]]</f>
        <v>0</v>
      </c>
    </row>
    <row r="1778" spans="1:31" ht="18" hidden="1" customHeight="1" x14ac:dyDescent="0.25">
      <c r="A1778" s="86"/>
      <c r="B1778" s="87"/>
      <c r="C1778" s="88">
        <v>31</v>
      </c>
      <c r="D1778" s="89" t="s">
        <v>4009</v>
      </c>
      <c r="E1778" s="90">
        <v>1</v>
      </c>
      <c r="F1778" s="91" t="s">
        <v>4019</v>
      </c>
      <c r="G1778" s="89" t="s">
        <v>3</v>
      </c>
      <c r="H1778" s="89"/>
      <c r="I1778" s="92" t="s">
        <v>4023</v>
      </c>
      <c r="J1778" s="93">
        <v>2018</v>
      </c>
      <c r="K1778" s="94" t="s">
        <v>1407</v>
      </c>
      <c r="L1778" s="91"/>
      <c r="M1778" s="91"/>
      <c r="N1778" s="96" t="s">
        <v>491</v>
      </c>
      <c r="O1778" s="96" t="s">
        <v>858</v>
      </c>
      <c r="P1778" s="92" t="s">
        <v>8824</v>
      </c>
      <c r="Q1778" s="92" t="s">
        <v>8825</v>
      </c>
      <c r="R1778" s="92"/>
      <c r="S1778" s="92"/>
      <c r="T1778" s="92" t="s">
        <v>25</v>
      </c>
      <c r="U1778" s="92"/>
      <c r="V1778" s="91" t="s">
        <v>7</v>
      </c>
      <c r="W1778" s="91" t="s">
        <v>677</v>
      </c>
      <c r="X1778" s="98" t="s">
        <v>4021</v>
      </c>
      <c r="Y1778" s="91" t="s">
        <v>395</v>
      </c>
      <c r="Z1778" s="99">
        <v>22.6</v>
      </c>
      <c r="AA1778" s="100">
        <v>16.95</v>
      </c>
      <c r="AB1778" s="101" t="s">
        <v>4022</v>
      </c>
      <c r="AC1778" s="102" t="s">
        <v>637</v>
      </c>
      <c r="AD1778" s="103">
        <f>Table1[[#This Row],[QTY]]*Table1[[#This Row],['# Books]]</f>
        <v>0</v>
      </c>
      <c r="AE1778" s="104">
        <f>Table1[[#This Row],[QTY]]*Table1[[#This Row],[S&amp;L Price]]</f>
        <v>0</v>
      </c>
    </row>
    <row r="1779" spans="1:31" ht="18" customHeight="1" x14ac:dyDescent="0.25">
      <c r="A1779" s="86"/>
      <c r="B1779" s="87"/>
      <c r="C1779" s="88">
        <v>31</v>
      </c>
      <c r="D1779" s="89" t="s">
        <v>4009</v>
      </c>
      <c r="E1779" s="90">
        <v>1</v>
      </c>
      <c r="F1779" s="91" t="s">
        <v>4024</v>
      </c>
      <c r="G1779" s="89" t="s">
        <v>0</v>
      </c>
      <c r="H1779" s="89"/>
      <c r="I1779" s="92" t="s">
        <v>4025</v>
      </c>
      <c r="J1779" s="93">
        <v>2018</v>
      </c>
      <c r="K1779" s="94" t="s">
        <v>1407</v>
      </c>
      <c r="L1779" s="91" t="s">
        <v>318</v>
      </c>
      <c r="M1779" s="91" t="s">
        <v>185</v>
      </c>
      <c r="N1779" s="96" t="s">
        <v>491</v>
      </c>
      <c r="O1779" s="96" t="s">
        <v>858</v>
      </c>
      <c r="P1779" s="92" t="s">
        <v>9509</v>
      </c>
      <c r="Q1779" s="92" t="s">
        <v>8825</v>
      </c>
      <c r="R1779" s="92"/>
      <c r="S1779" s="92"/>
      <c r="T1779" s="92" t="s">
        <v>25</v>
      </c>
      <c r="U1779" s="92"/>
      <c r="V1779" s="91" t="s">
        <v>7</v>
      </c>
      <c r="W1779" s="91" t="s">
        <v>677</v>
      </c>
      <c r="X1779" s="98" t="s">
        <v>9611</v>
      </c>
      <c r="Y1779" s="91" t="s">
        <v>395</v>
      </c>
      <c r="Z1779" s="99">
        <v>22.6</v>
      </c>
      <c r="AA1779" s="100">
        <v>16.95</v>
      </c>
      <c r="AB1779" s="101" t="s">
        <v>1012</v>
      </c>
      <c r="AC1779" s="102" t="s">
        <v>637</v>
      </c>
      <c r="AD1779" s="103">
        <f>Table1[[#This Row],[QTY]]*Table1[[#This Row],['# Books]]</f>
        <v>0</v>
      </c>
      <c r="AE1779" s="104">
        <f>Table1[[#This Row],[QTY]]*Table1[[#This Row],[S&amp;L Price]]</f>
        <v>0</v>
      </c>
    </row>
    <row r="1780" spans="1:31" ht="18" hidden="1" customHeight="1" x14ac:dyDescent="0.25">
      <c r="A1780" s="86"/>
      <c r="B1780" s="87"/>
      <c r="C1780" s="88">
        <v>31</v>
      </c>
      <c r="D1780" s="89" t="s">
        <v>4009</v>
      </c>
      <c r="E1780" s="90">
        <v>1</v>
      </c>
      <c r="F1780" s="91" t="s">
        <v>4024</v>
      </c>
      <c r="G1780" s="89" t="s">
        <v>3</v>
      </c>
      <c r="H1780" s="89"/>
      <c r="I1780" s="92" t="s">
        <v>4026</v>
      </c>
      <c r="J1780" s="93">
        <v>2018</v>
      </c>
      <c r="K1780" s="94" t="s">
        <v>1407</v>
      </c>
      <c r="L1780" s="91"/>
      <c r="M1780" s="91"/>
      <c r="N1780" s="96" t="s">
        <v>491</v>
      </c>
      <c r="O1780" s="96" t="s">
        <v>858</v>
      </c>
      <c r="P1780" s="92" t="s">
        <v>9509</v>
      </c>
      <c r="Q1780" s="92" t="s">
        <v>8825</v>
      </c>
      <c r="R1780" s="92"/>
      <c r="S1780" s="92"/>
      <c r="T1780" s="92" t="s">
        <v>25</v>
      </c>
      <c r="U1780" s="92"/>
      <c r="V1780" s="91" t="s">
        <v>7</v>
      </c>
      <c r="W1780" s="91" t="s">
        <v>677</v>
      </c>
      <c r="X1780" s="98" t="s">
        <v>9611</v>
      </c>
      <c r="Y1780" s="91" t="s">
        <v>395</v>
      </c>
      <c r="Z1780" s="99">
        <v>22.6</v>
      </c>
      <c r="AA1780" s="100">
        <v>16.95</v>
      </c>
      <c r="AB1780" s="101" t="s">
        <v>1012</v>
      </c>
      <c r="AC1780" s="102" t="s">
        <v>637</v>
      </c>
      <c r="AD1780" s="103">
        <f>Table1[[#This Row],[QTY]]*Table1[[#This Row],['# Books]]</f>
        <v>0</v>
      </c>
      <c r="AE1780" s="104">
        <f>Table1[[#This Row],[QTY]]*Table1[[#This Row],[S&amp;L Price]]</f>
        <v>0</v>
      </c>
    </row>
    <row r="1781" spans="1:31" ht="18" customHeight="1" x14ac:dyDescent="0.25">
      <c r="A1781" s="86"/>
      <c r="B1781" s="87"/>
      <c r="C1781" s="88">
        <v>31</v>
      </c>
      <c r="D1781" s="89" t="s">
        <v>4009</v>
      </c>
      <c r="E1781" s="90">
        <v>1</v>
      </c>
      <c r="F1781" s="91" t="s">
        <v>4027</v>
      </c>
      <c r="G1781" s="89" t="s">
        <v>0</v>
      </c>
      <c r="H1781" s="89"/>
      <c r="I1781" s="92" t="s">
        <v>4028</v>
      </c>
      <c r="J1781" s="93">
        <v>2018</v>
      </c>
      <c r="K1781" s="94" t="s">
        <v>1407</v>
      </c>
      <c r="L1781" s="91" t="s">
        <v>318</v>
      </c>
      <c r="M1781" s="91" t="s">
        <v>185</v>
      </c>
      <c r="N1781" s="96" t="s">
        <v>491</v>
      </c>
      <c r="O1781" s="96" t="s">
        <v>858</v>
      </c>
      <c r="P1781" s="92" t="s">
        <v>9509</v>
      </c>
      <c r="Q1781" s="92" t="s">
        <v>8825</v>
      </c>
      <c r="R1781" s="92"/>
      <c r="S1781" s="92"/>
      <c r="T1781" s="92" t="s">
        <v>25</v>
      </c>
      <c r="U1781" s="92"/>
      <c r="V1781" s="91" t="s">
        <v>7</v>
      </c>
      <c r="W1781" s="91" t="s">
        <v>677</v>
      </c>
      <c r="X1781" s="98" t="s">
        <v>4029</v>
      </c>
      <c r="Y1781" s="91" t="s">
        <v>395</v>
      </c>
      <c r="Z1781" s="99">
        <v>22.6</v>
      </c>
      <c r="AA1781" s="100">
        <v>16.95</v>
      </c>
      <c r="AB1781" s="101" t="s">
        <v>4030</v>
      </c>
      <c r="AC1781" s="102" t="s">
        <v>637</v>
      </c>
      <c r="AD1781" s="103">
        <f>Table1[[#This Row],[QTY]]*Table1[[#This Row],['# Books]]</f>
        <v>0</v>
      </c>
      <c r="AE1781" s="104">
        <f>Table1[[#This Row],[QTY]]*Table1[[#This Row],[S&amp;L Price]]</f>
        <v>0</v>
      </c>
    </row>
    <row r="1782" spans="1:31" ht="18" hidden="1" customHeight="1" x14ac:dyDescent="0.25">
      <c r="A1782" s="86"/>
      <c r="B1782" s="87"/>
      <c r="C1782" s="88">
        <v>31</v>
      </c>
      <c r="D1782" s="89" t="s">
        <v>4009</v>
      </c>
      <c r="E1782" s="90">
        <v>1</v>
      </c>
      <c r="F1782" s="91" t="s">
        <v>4027</v>
      </c>
      <c r="G1782" s="89" t="s">
        <v>3</v>
      </c>
      <c r="H1782" s="89"/>
      <c r="I1782" s="92" t="s">
        <v>4031</v>
      </c>
      <c r="J1782" s="93">
        <v>2018</v>
      </c>
      <c r="K1782" s="94" t="s">
        <v>1407</v>
      </c>
      <c r="L1782" s="91"/>
      <c r="M1782" s="91"/>
      <c r="N1782" s="96" t="s">
        <v>491</v>
      </c>
      <c r="O1782" s="96" t="s">
        <v>858</v>
      </c>
      <c r="P1782" s="92" t="s">
        <v>9509</v>
      </c>
      <c r="Q1782" s="92" t="s">
        <v>8825</v>
      </c>
      <c r="R1782" s="92"/>
      <c r="S1782" s="92"/>
      <c r="T1782" s="92" t="s">
        <v>25</v>
      </c>
      <c r="U1782" s="92"/>
      <c r="V1782" s="91" t="s">
        <v>7</v>
      </c>
      <c r="W1782" s="91" t="s">
        <v>677</v>
      </c>
      <c r="X1782" s="98" t="s">
        <v>4029</v>
      </c>
      <c r="Y1782" s="91" t="s">
        <v>395</v>
      </c>
      <c r="Z1782" s="99">
        <v>22.6</v>
      </c>
      <c r="AA1782" s="100">
        <v>16.95</v>
      </c>
      <c r="AB1782" s="101" t="s">
        <v>4030</v>
      </c>
      <c r="AC1782" s="102" t="s">
        <v>637</v>
      </c>
      <c r="AD1782" s="103">
        <f>Table1[[#This Row],[QTY]]*Table1[[#This Row],['# Books]]</f>
        <v>0</v>
      </c>
      <c r="AE1782" s="104">
        <f>Table1[[#This Row],[QTY]]*Table1[[#This Row],[S&amp;L Price]]</f>
        <v>0</v>
      </c>
    </row>
    <row r="1783" spans="1:31" ht="18" customHeight="1" x14ac:dyDescent="0.25">
      <c r="A1783" s="86"/>
      <c r="B1783" s="87"/>
      <c r="C1783" s="88">
        <v>31</v>
      </c>
      <c r="D1783" s="89" t="s">
        <v>4009</v>
      </c>
      <c r="E1783" s="90">
        <v>1</v>
      </c>
      <c r="F1783" s="91" t="s">
        <v>4032</v>
      </c>
      <c r="G1783" s="89" t="s">
        <v>0</v>
      </c>
      <c r="H1783" s="89"/>
      <c r="I1783" s="92" t="s">
        <v>4033</v>
      </c>
      <c r="J1783" s="93">
        <v>2018</v>
      </c>
      <c r="K1783" s="94" t="s">
        <v>1407</v>
      </c>
      <c r="L1783" s="91" t="s">
        <v>318</v>
      </c>
      <c r="M1783" s="91" t="s">
        <v>185</v>
      </c>
      <c r="N1783" s="96" t="s">
        <v>491</v>
      </c>
      <c r="O1783" s="96" t="s">
        <v>858</v>
      </c>
      <c r="P1783" s="92" t="s">
        <v>9509</v>
      </c>
      <c r="Q1783" s="92" t="s">
        <v>8825</v>
      </c>
      <c r="R1783" s="92"/>
      <c r="S1783" s="92"/>
      <c r="T1783" s="92" t="s">
        <v>25</v>
      </c>
      <c r="U1783" s="92"/>
      <c r="V1783" s="91" t="s">
        <v>7</v>
      </c>
      <c r="W1783" s="91" t="s">
        <v>677</v>
      </c>
      <c r="X1783" s="98" t="s">
        <v>4034</v>
      </c>
      <c r="Y1783" s="91" t="s">
        <v>395</v>
      </c>
      <c r="Z1783" s="99">
        <v>22.6</v>
      </c>
      <c r="AA1783" s="100">
        <v>16.95</v>
      </c>
      <c r="AB1783" s="101" t="s">
        <v>4035</v>
      </c>
      <c r="AC1783" s="102" t="s">
        <v>637</v>
      </c>
      <c r="AD1783" s="103">
        <f>Table1[[#This Row],[QTY]]*Table1[[#This Row],['# Books]]</f>
        <v>0</v>
      </c>
      <c r="AE1783" s="104">
        <f>Table1[[#This Row],[QTY]]*Table1[[#This Row],[S&amp;L Price]]</f>
        <v>0</v>
      </c>
    </row>
    <row r="1784" spans="1:31" ht="18" hidden="1" customHeight="1" x14ac:dyDescent="0.25">
      <c r="A1784" s="86"/>
      <c r="B1784" s="87"/>
      <c r="C1784" s="88">
        <v>31</v>
      </c>
      <c r="D1784" s="89" t="s">
        <v>4009</v>
      </c>
      <c r="E1784" s="90">
        <v>1</v>
      </c>
      <c r="F1784" s="91" t="s">
        <v>4032</v>
      </c>
      <c r="G1784" s="89" t="s">
        <v>3</v>
      </c>
      <c r="H1784" s="89"/>
      <c r="I1784" s="92" t="s">
        <v>4036</v>
      </c>
      <c r="J1784" s="93">
        <v>2018</v>
      </c>
      <c r="K1784" s="94" t="s">
        <v>1407</v>
      </c>
      <c r="L1784" s="91"/>
      <c r="M1784" s="91"/>
      <c r="N1784" s="96" t="s">
        <v>491</v>
      </c>
      <c r="O1784" s="96" t="s">
        <v>858</v>
      </c>
      <c r="P1784" s="92" t="s">
        <v>9509</v>
      </c>
      <c r="Q1784" s="92" t="s">
        <v>8825</v>
      </c>
      <c r="R1784" s="92"/>
      <c r="S1784" s="92"/>
      <c r="T1784" s="92" t="s">
        <v>25</v>
      </c>
      <c r="U1784" s="92"/>
      <c r="V1784" s="91" t="s">
        <v>7</v>
      </c>
      <c r="W1784" s="91" t="s">
        <v>677</v>
      </c>
      <c r="X1784" s="98" t="s">
        <v>4034</v>
      </c>
      <c r="Y1784" s="91" t="s">
        <v>395</v>
      </c>
      <c r="Z1784" s="99">
        <v>22.6</v>
      </c>
      <c r="AA1784" s="100">
        <v>16.95</v>
      </c>
      <c r="AB1784" s="101" t="s">
        <v>4035</v>
      </c>
      <c r="AC1784" s="102" t="s">
        <v>637</v>
      </c>
      <c r="AD1784" s="103">
        <f>Table1[[#This Row],[QTY]]*Table1[[#This Row],['# Books]]</f>
        <v>0</v>
      </c>
      <c r="AE1784" s="104">
        <f>Table1[[#This Row],[QTY]]*Table1[[#This Row],[S&amp;L Price]]</f>
        <v>0</v>
      </c>
    </row>
    <row r="1785" spans="1:31" ht="18" hidden="1" customHeight="1" x14ac:dyDescent="0.25">
      <c r="A1785" s="86"/>
      <c r="B1785" s="87"/>
      <c r="C1785" s="88">
        <v>33</v>
      </c>
      <c r="D1785" s="89" t="s">
        <v>981</v>
      </c>
      <c r="E1785" s="90">
        <v>12</v>
      </c>
      <c r="F1785" s="91" t="s">
        <v>981</v>
      </c>
      <c r="G1785" s="89" t="s">
        <v>9</v>
      </c>
      <c r="H1785" s="89"/>
      <c r="I1785" s="92" t="s">
        <v>1513</v>
      </c>
      <c r="J1785" s="93">
        <v>2019</v>
      </c>
      <c r="K1785" s="94" t="s">
        <v>1427</v>
      </c>
      <c r="L1785" s="91" t="s">
        <v>318</v>
      </c>
      <c r="M1785" s="91" t="s">
        <v>185</v>
      </c>
      <c r="N1785" s="96"/>
      <c r="O1785" s="96"/>
      <c r="P1785" s="92"/>
      <c r="Q1785" s="92"/>
      <c r="R1785" s="92"/>
      <c r="S1785" s="92"/>
      <c r="T1785" s="92"/>
      <c r="U1785" s="92"/>
      <c r="V1785" s="91" t="s">
        <v>7</v>
      </c>
      <c r="W1785" s="91" t="s">
        <v>677</v>
      </c>
      <c r="X1785" s="98" t="s">
        <v>1514</v>
      </c>
      <c r="Y1785" s="91" t="s">
        <v>395</v>
      </c>
      <c r="Z1785" s="99">
        <v>271.2</v>
      </c>
      <c r="AA1785" s="100">
        <v>203.4</v>
      </c>
      <c r="AB1785" s="101"/>
      <c r="AC1785" s="102" t="s">
        <v>637</v>
      </c>
      <c r="AD1785" s="103">
        <f>Table1[[#This Row],[QTY]]*Table1[[#This Row],['# Books]]</f>
        <v>0</v>
      </c>
      <c r="AE1785" s="104">
        <f>Table1[[#This Row],[QTY]]*Table1[[#This Row],[S&amp;L Price]]</f>
        <v>0</v>
      </c>
    </row>
    <row r="1786" spans="1:31" ht="18" customHeight="1" x14ac:dyDescent="0.25">
      <c r="A1786" s="86"/>
      <c r="B1786" s="87"/>
      <c r="C1786" s="88">
        <v>33</v>
      </c>
      <c r="D1786" s="89" t="s">
        <v>981</v>
      </c>
      <c r="E1786" s="90">
        <v>1</v>
      </c>
      <c r="F1786" s="91" t="s">
        <v>1516</v>
      </c>
      <c r="G1786" s="89" t="s">
        <v>0</v>
      </c>
      <c r="H1786" s="89"/>
      <c r="I1786" s="92" t="s">
        <v>1517</v>
      </c>
      <c r="J1786" s="93">
        <v>2019</v>
      </c>
      <c r="K1786" s="94" t="s">
        <v>1427</v>
      </c>
      <c r="L1786" s="91" t="s">
        <v>318</v>
      </c>
      <c r="M1786" s="91" t="s">
        <v>185</v>
      </c>
      <c r="N1786" s="96" t="s">
        <v>491</v>
      </c>
      <c r="O1786" s="96" t="s">
        <v>1518</v>
      </c>
      <c r="P1786" s="92" t="s">
        <v>8824</v>
      </c>
      <c r="Q1786" s="92" t="s">
        <v>8825</v>
      </c>
      <c r="R1786" s="92"/>
      <c r="S1786" s="92"/>
      <c r="T1786" s="92" t="s">
        <v>25</v>
      </c>
      <c r="U1786" s="92"/>
      <c r="V1786" s="91" t="s">
        <v>7</v>
      </c>
      <c r="W1786" s="91" t="s">
        <v>677</v>
      </c>
      <c r="X1786" s="98" t="s">
        <v>1519</v>
      </c>
      <c r="Y1786" s="91" t="s">
        <v>395</v>
      </c>
      <c r="Z1786" s="99">
        <v>22.6</v>
      </c>
      <c r="AA1786" s="100">
        <v>16.95</v>
      </c>
      <c r="AB1786" s="101" t="s">
        <v>1520</v>
      </c>
      <c r="AC1786" s="102" t="s">
        <v>637</v>
      </c>
      <c r="AD1786" s="103">
        <f>Table1[[#This Row],[QTY]]*Table1[[#This Row],['# Books]]</f>
        <v>0</v>
      </c>
      <c r="AE1786" s="104">
        <f>Table1[[#This Row],[QTY]]*Table1[[#This Row],[S&amp;L Price]]</f>
        <v>0</v>
      </c>
    </row>
    <row r="1787" spans="1:31" ht="18" hidden="1" customHeight="1" x14ac:dyDescent="0.25">
      <c r="A1787" s="86"/>
      <c r="B1787" s="87"/>
      <c r="C1787" s="88">
        <v>33</v>
      </c>
      <c r="D1787" s="89" t="s">
        <v>981</v>
      </c>
      <c r="E1787" s="90">
        <v>1</v>
      </c>
      <c r="F1787" s="91" t="s">
        <v>1516</v>
      </c>
      <c r="G1787" s="89" t="s">
        <v>3</v>
      </c>
      <c r="H1787" s="89"/>
      <c r="I1787" s="92" t="s">
        <v>1521</v>
      </c>
      <c r="J1787" s="93">
        <v>2019</v>
      </c>
      <c r="K1787" s="94" t="s">
        <v>1427</v>
      </c>
      <c r="L1787" s="91"/>
      <c r="M1787" s="91"/>
      <c r="N1787" s="96" t="s">
        <v>491</v>
      </c>
      <c r="O1787" s="96" t="s">
        <v>1518</v>
      </c>
      <c r="P1787" s="92" t="s">
        <v>8824</v>
      </c>
      <c r="Q1787" s="92" t="s">
        <v>8825</v>
      </c>
      <c r="R1787" s="92"/>
      <c r="S1787" s="92"/>
      <c r="T1787" s="92" t="s">
        <v>25</v>
      </c>
      <c r="U1787" s="92"/>
      <c r="V1787" s="91" t="s">
        <v>7</v>
      </c>
      <c r="W1787" s="91" t="s">
        <v>677</v>
      </c>
      <c r="X1787" s="98" t="s">
        <v>1519</v>
      </c>
      <c r="Y1787" s="91" t="s">
        <v>395</v>
      </c>
      <c r="Z1787" s="99">
        <v>22.6</v>
      </c>
      <c r="AA1787" s="100">
        <v>16.95</v>
      </c>
      <c r="AB1787" s="101" t="s">
        <v>1520</v>
      </c>
      <c r="AC1787" s="102" t="s">
        <v>637</v>
      </c>
      <c r="AD1787" s="103">
        <f>Table1[[#This Row],[QTY]]*Table1[[#This Row],['# Books]]</f>
        <v>0</v>
      </c>
      <c r="AE1787" s="104">
        <f>Table1[[#This Row],[QTY]]*Table1[[#This Row],[S&amp;L Price]]</f>
        <v>0</v>
      </c>
    </row>
    <row r="1788" spans="1:31" ht="18" customHeight="1" x14ac:dyDescent="0.25">
      <c r="A1788" s="86"/>
      <c r="B1788" s="87"/>
      <c r="C1788" s="88">
        <v>33</v>
      </c>
      <c r="D1788" s="89" t="s">
        <v>981</v>
      </c>
      <c r="E1788" s="90">
        <v>1</v>
      </c>
      <c r="F1788" s="91" t="s">
        <v>1522</v>
      </c>
      <c r="G1788" s="89" t="s">
        <v>0</v>
      </c>
      <c r="H1788" s="89"/>
      <c r="I1788" s="92" t="s">
        <v>1523</v>
      </c>
      <c r="J1788" s="93">
        <v>2019</v>
      </c>
      <c r="K1788" s="94" t="s">
        <v>1427</v>
      </c>
      <c r="L1788" s="91" t="s">
        <v>318</v>
      </c>
      <c r="M1788" s="91" t="s">
        <v>185</v>
      </c>
      <c r="N1788" s="96" t="s">
        <v>491</v>
      </c>
      <c r="O1788" s="96" t="s">
        <v>1524</v>
      </c>
      <c r="P1788" s="92" t="s">
        <v>8824</v>
      </c>
      <c r="Q1788" s="92" t="s">
        <v>8825</v>
      </c>
      <c r="R1788" s="92"/>
      <c r="S1788" s="92"/>
      <c r="T1788" s="92" t="s">
        <v>25</v>
      </c>
      <c r="U1788" s="92"/>
      <c r="V1788" s="91" t="s">
        <v>7</v>
      </c>
      <c r="W1788" s="91" t="s">
        <v>677</v>
      </c>
      <c r="X1788" s="98" t="s">
        <v>1525</v>
      </c>
      <c r="Y1788" s="91" t="s">
        <v>395</v>
      </c>
      <c r="Z1788" s="99">
        <v>22.6</v>
      </c>
      <c r="AA1788" s="100">
        <v>16.95</v>
      </c>
      <c r="AB1788" s="101" t="s">
        <v>1526</v>
      </c>
      <c r="AC1788" s="102" t="s">
        <v>637</v>
      </c>
      <c r="AD1788" s="103">
        <f>Table1[[#This Row],[QTY]]*Table1[[#This Row],['# Books]]</f>
        <v>0</v>
      </c>
      <c r="AE1788" s="104">
        <f>Table1[[#This Row],[QTY]]*Table1[[#This Row],[S&amp;L Price]]</f>
        <v>0</v>
      </c>
    </row>
    <row r="1789" spans="1:31" ht="18" hidden="1" customHeight="1" x14ac:dyDescent="0.25">
      <c r="A1789" s="86"/>
      <c r="B1789" s="87"/>
      <c r="C1789" s="88">
        <v>33</v>
      </c>
      <c r="D1789" s="89" t="s">
        <v>981</v>
      </c>
      <c r="E1789" s="90">
        <v>1</v>
      </c>
      <c r="F1789" s="91" t="s">
        <v>1522</v>
      </c>
      <c r="G1789" s="89" t="s">
        <v>3</v>
      </c>
      <c r="H1789" s="89"/>
      <c r="I1789" s="92" t="s">
        <v>1527</v>
      </c>
      <c r="J1789" s="93">
        <v>2019</v>
      </c>
      <c r="K1789" s="94" t="s">
        <v>1427</v>
      </c>
      <c r="L1789" s="91"/>
      <c r="M1789" s="91"/>
      <c r="N1789" s="96" t="s">
        <v>491</v>
      </c>
      <c r="O1789" s="96" t="s">
        <v>1524</v>
      </c>
      <c r="P1789" s="92" t="s">
        <v>8824</v>
      </c>
      <c r="Q1789" s="92" t="s">
        <v>8825</v>
      </c>
      <c r="R1789" s="92"/>
      <c r="S1789" s="92"/>
      <c r="T1789" s="92" t="s">
        <v>25</v>
      </c>
      <c r="U1789" s="92"/>
      <c r="V1789" s="91" t="s">
        <v>7</v>
      </c>
      <c r="W1789" s="91" t="s">
        <v>677</v>
      </c>
      <c r="X1789" s="98" t="s">
        <v>1525</v>
      </c>
      <c r="Y1789" s="91" t="s">
        <v>395</v>
      </c>
      <c r="Z1789" s="99">
        <v>22.6</v>
      </c>
      <c r="AA1789" s="100">
        <v>16.95</v>
      </c>
      <c r="AB1789" s="101" t="s">
        <v>1526</v>
      </c>
      <c r="AC1789" s="102" t="s">
        <v>637</v>
      </c>
      <c r="AD1789" s="103">
        <f>Table1[[#This Row],[QTY]]*Table1[[#This Row],['# Books]]</f>
        <v>0</v>
      </c>
      <c r="AE1789" s="104">
        <f>Table1[[#This Row],[QTY]]*Table1[[#This Row],[S&amp;L Price]]</f>
        <v>0</v>
      </c>
    </row>
    <row r="1790" spans="1:31" ht="18" customHeight="1" x14ac:dyDescent="0.25">
      <c r="A1790" s="86"/>
      <c r="B1790" s="87"/>
      <c r="C1790" s="88">
        <v>33</v>
      </c>
      <c r="D1790" s="89" t="s">
        <v>981</v>
      </c>
      <c r="E1790" s="90">
        <v>1</v>
      </c>
      <c r="F1790" s="91" t="s">
        <v>1528</v>
      </c>
      <c r="G1790" s="89" t="s">
        <v>0</v>
      </c>
      <c r="H1790" s="89"/>
      <c r="I1790" s="92" t="s">
        <v>1529</v>
      </c>
      <c r="J1790" s="93">
        <v>2019</v>
      </c>
      <c r="K1790" s="94" t="s">
        <v>1427</v>
      </c>
      <c r="L1790" s="91" t="s">
        <v>318</v>
      </c>
      <c r="M1790" s="91" t="s">
        <v>185</v>
      </c>
      <c r="N1790" s="96" t="s">
        <v>491</v>
      </c>
      <c r="O1790" s="96" t="s">
        <v>1518</v>
      </c>
      <c r="P1790" s="92" t="s">
        <v>8824</v>
      </c>
      <c r="Q1790" s="92" t="s">
        <v>8825</v>
      </c>
      <c r="R1790" s="92"/>
      <c r="S1790" s="92"/>
      <c r="T1790" s="92" t="s">
        <v>25</v>
      </c>
      <c r="U1790" s="92"/>
      <c r="V1790" s="91" t="s">
        <v>7</v>
      </c>
      <c r="W1790" s="91" t="s">
        <v>677</v>
      </c>
      <c r="X1790" s="98" t="s">
        <v>1530</v>
      </c>
      <c r="Y1790" s="91" t="s">
        <v>395</v>
      </c>
      <c r="Z1790" s="99">
        <v>22.6</v>
      </c>
      <c r="AA1790" s="100">
        <v>16.95</v>
      </c>
      <c r="AB1790" s="101" t="s">
        <v>1531</v>
      </c>
      <c r="AC1790" s="102" t="s">
        <v>637</v>
      </c>
      <c r="AD1790" s="103">
        <f>Table1[[#This Row],[QTY]]*Table1[[#This Row],['# Books]]</f>
        <v>0</v>
      </c>
      <c r="AE1790" s="104">
        <f>Table1[[#This Row],[QTY]]*Table1[[#This Row],[S&amp;L Price]]</f>
        <v>0</v>
      </c>
    </row>
    <row r="1791" spans="1:31" ht="18" hidden="1" customHeight="1" x14ac:dyDescent="0.25">
      <c r="A1791" s="86"/>
      <c r="B1791" s="87"/>
      <c r="C1791" s="88">
        <v>33</v>
      </c>
      <c r="D1791" s="89" t="s">
        <v>981</v>
      </c>
      <c r="E1791" s="90">
        <v>1</v>
      </c>
      <c r="F1791" s="91" t="s">
        <v>1528</v>
      </c>
      <c r="G1791" s="89" t="s">
        <v>3</v>
      </c>
      <c r="H1791" s="89"/>
      <c r="I1791" s="92" t="s">
        <v>1532</v>
      </c>
      <c r="J1791" s="93">
        <v>2019</v>
      </c>
      <c r="K1791" s="94" t="s">
        <v>1427</v>
      </c>
      <c r="L1791" s="91"/>
      <c r="M1791" s="91"/>
      <c r="N1791" s="96" t="s">
        <v>491</v>
      </c>
      <c r="O1791" s="96" t="s">
        <v>1518</v>
      </c>
      <c r="P1791" s="92" t="s">
        <v>8824</v>
      </c>
      <c r="Q1791" s="92" t="s">
        <v>8825</v>
      </c>
      <c r="R1791" s="92"/>
      <c r="S1791" s="92"/>
      <c r="T1791" s="92" t="s">
        <v>25</v>
      </c>
      <c r="U1791" s="92"/>
      <c r="V1791" s="91" t="s">
        <v>7</v>
      </c>
      <c r="W1791" s="91" t="s">
        <v>677</v>
      </c>
      <c r="X1791" s="98" t="s">
        <v>1530</v>
      </c>
      <c r="Y1791" s="91" t="s">
        <v>395</v>
      </c>
      <c r="Z1791" s="99">
        <v>22.6</v>
      </c>
      <c r="AA1791" s="100">
        <v>16.95</v>
      </c>
      <c r="AB1791" s="101" t="s">
        <v>1531</v>
      </c>
      <c r="AC1791" s="102" t="s">
        <v>637</v>
      </c>
      <c r="AD1791" s="103">
        <f>Table1[[#This Row],[QTY]]*Table1[[#This Row],['# Books]]</f>
        <v>0</v>
      </c>
      <c r="AE1791" s="104">
        <f>Table1[[#This Row],[QTY]]*Table1[[#This Row],[S&amp;L Price]]</f>
        <v>0</v>
      </c>
    </row>
    <row r="1792" spans="1:31" ht="18" customHeight="1" x14ac:dyDescent="0.25">
      <c r="A1792" s="86"/>
      <c r="B1792" s="87"/>
      <c r="C1792" s="88">
        <v>33</v>
      </c>
      <c r="D1792" s="89" t="s">
        <v>981</v>
      </c>
      <c r="E1792" s="90">
        <v>1</v>
      </c>
      <c r="F1792" s="91" t="s">
        <v>1533</v>
      </c>
      <c r="G1792" s="89" t="s">
        <v>0</v>
      </c>
      <c r="H1792" s="89"/>
      <c r="I1792" s="92" t="s">
        <v>1534</v>
      </c>
      <c r="J1792" s="93">
        <v>2019</v>
      </c>
      <c r="K1792" s="94" t="s">
        <v>1427</v>
      </c>
      <c r="L1792" s="91" t="s">
        <v>318</v>
      </c>
      <c r="M1792" s="91" t="s">
        <v>185</v>
      </c>
      <c r="N1792" s="96" t="s">
        <v>491</v>
      </c>
      <c r="O1792" s="96" t="s">
        <v>1518</v>
      </c>
      <c r="P1792" s="92" t="s">
        <v>8824</v>
      </c>
      <c r="Q1792" s="92" t="s">
        <v>8825</v>
      </c>
      <c r="R1792" s="92"/>
      <c r="S1792" s="92"/>
      <c r="T1792" s="92" t="s">
        <v>25</v>
      </c>
      <c r="U1792" s="92"/>
      <c r="V1792" s="91" t="s">
        <v>7</v>
      </c>
      <c r="W1792" s="91" t="s">
        <v>677</v>
      </c>
      <c r="X1792" s="98" t="s">
        <v>1535</v>
      </c>
      <c r="Y1792" s="91" t="s">
        <v>395</v>
      </c>
      <c r="Z1792" s="99">
        <v>22.6</v>
      </c>
      <c r="AA1792" s="100">
        <v>16.95</v>
      </c>
      <c r="AB1792" s="101" t="s">
        <v>1176</v>
      </c>
      <c r="AC1792" s="102" t="s">
        <v>637</v>
      </c>
      <c r="AD1792" s="103">
        <f>Table1[[#This Row],[QTY]]*Table1[[#This Row],['# Books]]</f>
        <v>0</v>
      </c>
      <c r="AE1792" s="104">
        <f>Table1[[#This Row],[QTY]]*Table1[[#This Row],[S&amp;L Price]]</f>
        <v>0</v>
      </c>
    </row>
    <row r="1793" spans="1:31" ht="18" hidden="1" customHeight="1" x14ac:dyDescent="0.25">
      <c r="A1793" s="86"/>
      <c r="B1793" s="87"/>
      <c r="C1793" s="88">
        <v>33</v>
      </c>
      <c r="D1793" s="89" t="s">
        <v>981</v>
      </c>
      <c r="E1793" s="90">
        <v>1</v>
      </c>
      <c r="F1793" s="91" t="s">
        <v>1533</v>
      </c>
      <c r="G1793" s="89" t="s">
        <v>3</v>
      </c>
      <c r="H1793" s="89"/>
      <c r="I1793" s="92" t="s">
        <v>1536</v>
      </c>
      <c r="J1793" s="93">
        <v>2019</v>
      </c>
      <c r="K1793" s="94" t="s">
        <v>1427</v>
      </c>
      <c r="L1793" s="91"/>
      <c r="M1793" s="91"/>
      <c r="N1793" s="96" t="s">
        <v>491</v>
      </c>
      <c r="O1793" s="96" t="s">
        <v>1518</v>
      </c>
      <c r="P1793" s="92" t="s">
        <v>8824</v>
      </c>
      <c r="Q1793" s="92" t="s">
        <v>8825</v>
      </c>
      <c r="R1793" s="92"/>
      <c r="S1793" s="92"/>
      <c r="T1793" s="92" t="s">
        <v>25</v>
      </c>
      <c r="U1793" s="92"/>
      <c r="V1793" s="91" t="s">
        <v>7</v>
      </c>
      <c r="W1793" s="91" t="s">
        <v>677</v>
      </c>
      <c r="X1793" s="98" t="s">
        <v>1535</v>
      </c>
      <c r="Y1793" s="91" t="s">
        <v>395</v>
      </c>
      <c r="Z1793" s="99">
        <v>22.6</v>
      </c>
      <c r="AA1793" s="100">
        <v>16.95</v>
      </c>
      <c r="AB1793" s="101" t="s">
        <v>1176</v>
      </c>
      <c r="AC1793" s="102" t="s">
        <v>637</v>
      </c>
      <c r="AD1793" s="103">
        <f>Table1[[#This Row],[QTY]]*Table1[[#This Row],['# Books]]</f>
        <v>0</v>
      </c>
      <c r="AE1793" s="104">
        <f>Table1[[#This Row],[QTY]]*Table1[[#This Row],[S&amp;L Price]]</f>
        <v>0</v>
      </c>
    </row>
    <row r="1794" spans="1:31" ht="18" customHeight="1" x14ac:dyDescent="0.25">
      <c r="A1794" s="86"/>
      <c r="B1794" s="87"/>
      <c r="C1794" s="88">
        <v>33</v>
      </c>
      <c r="D1794" s="89" t="s">
        <v>981</v>
      </c>
      <c r="E1794" s="90">
        <v>1</v>
      </c>
      <c r="F1794" s="91" t="s">
        <v>1537</v>
      </c>
      <c r="G1794" s="89" t="s">
        <v>0</v>
      </c>
      <c r="H1794" s="89"/>
      <c r="I1794" s="92" t="s">
        <v>1538</v>
      </c>
      <c r="J1794" s="93">
        <v>2019</v>
      </c>
      <c r="K1794" s="94" t="s">
        <v>1427</v>
      </c>
      <c r="L1794" s="91" t="s">
        <v>318</v>
      </c>
      <c r="M1794" s="91" t="s">
        <v>185</v>
      </c>
      <c r="N1794" s="96" t="s">
        <v>491</v>
      </c>
      <c r="O1794" s="96" t="s">
        <v>1524</v>
      </c>
      <c r="P1794" s="92" t="s">
        <v>8824</v>
      </c>
      <c r="Q1794" s="92" t="s">
        <v>8825</v>
      </c>
      <c r="R1794" s="92"/>
      <c r="S1794" s="92"/>
      <c r="T1794" s="92" t="s">
        <v>25</v>
      </c>
      <c r="U1794" s="92"/>
      <c r="V1794" s="91" t="s">
        <v>7</v>
      </c>
      <c r="W1794" s="91" t="s">
        <v>677</v>
      </c>
      <c r="X1794" s="98" t="s">
        <v>1539</v>
      </c>
      <c r="Y1794" s="91" t="s">
        <v>395</v>
      </c>
      <c r="Z1794" s="99">
        <v>22.6</v>
      </c>
      <c r="AA1794" s="100">
        <v>16.95</v>
      </c>
      <c r="AB1794" s="101" t="s">
        <v>1540</v>
      </c>
      <c r="AC1794" s="102" t="s">
        <v>637</v>
      </c>
      <c r="AD1794" s="103">
        <f>Table1[[#This Row],[QTY]]*Table1[[#This Row],['# Books]]</f>
        <v>0</v>
      </c>
      <c r="AE1794" s="104">
        <f>Table1[[#This Row],[QTY]]*Table1[[#This Row],[S&amp;L Price]]</f>
        <v>0</v>
      </c>
    </row>
    <row r="1795" spans="1:31" ht="18" hidden="1" customHeight="1" x14ac:dyDescent="0.25">
      <c r="A1795" s="86"/>
      <c r="B1795" s="87"/>
      <c r="C1795" s="88">
        <v>33</v>
      </c>
      <c r="D1795" s="89" t="s">
        <v>981</v>
      </c>
      <c r="E1795" s="90">
        <v>1</v>
      </c>
      <c r="F1795" s="91" t="s">
        <v>1537</v>
      </c>
      <c r="G1795" s="89" t="s">
        <v>3</v>
      </c>
      <c r="H1795" s="89"/>
      <c r="I1795" s="92" t="s">
        <v>1541</v>
      </c>
      <c r="J1795" s="93">
        <v>2019</v>
      </c>
      <c r="K1795" s="94" t="s">
        <v>1427</v>
      </c>
      <c r="L1795" s="91"/>
      <c r="M1795" s="91"/>
      <c r="N1795" s="96" t="s">
        <v>491</v>
      </c>
      <c r="O1795" s="96" t="s">
        <v>1524</v>
      </c>
      <c r="P1795" s="92" t="s">
        <v>8824</v>
      </c>
      <c r="Q1795" s="92" t="s">
        <v>8825</v>
      </c>
      <c r="R1795" s="92"/>
      <c r="S1795" s="92"/>
      <c r="T1795" s="92" t="s">
        <v>25</v>
      </c>
      <c r="U1795" s="92"/>
      <c r="V1795" s="91" t="s">
        <v>7</v>
      </c>
      <c r="W1795" s="91" t="s">
        <v>677</v>
      </c>
      <c r="X1795" s="98" t="s">
        <v>1539</v>
      </c>
      <c r="Y1795" s="91" t="s">
        <v>395</v>
      </c>
      <c r="Z1795" s="99">
        <v>22.6</v>
      </c>
      <c r="AA1795" s="100">
        <v>16.95</v>
      </c>
      <c r="AB1795" s="101" t="s">
        <v>1540</v>
      </c>
      <c r="AC1795" s="102" t="s">
        <v>637</v>
      </c>
      <c r="AD1795" s="103">
        <f>Table1[[#This Row],[QTY]]*Table1[[#This Row],['# Books]]</f>
        <v>0</v>
      </c>
      <c r="AE1795" s="104">
        <f>Table1[[#This Row],[QTY]]*Table1[[#This Row],[S&amp;L Price]]</f>
        <v>0</v>
      </c>
    </row>
    <row r="1796" spans="1:31" ht="18" customHeight="1" x14ac:dyDescent="0.25">
      <c r="A1796" s="86"/>
      <c r="B1796" s="87"/>
      <c r="C1796" s="88">
        <v>33</v>
      </c>
      <c r="D1796" s="89" t="s">
        <v>981</v>
      </c>
      <c r="E1796" s="90">
        <v>1</v>
      </c>
      <c r="F1796" s="91" t="s">
        <v>1542</v>
      </c>
      <c r="G1796" s="89" t="s">
        <v>0</v>
      </c>
      <c r="H1796" s="89"/>
      <c r="I1796" s="92" t="s">
        <v>1543</v>
      </c>
      <c r="J1796" s="93">
        <v>2019</v>
      </c>
      <c r="K1796" s="94" t="s">
        <v>1427</v>
      </c>
      <c r="L1796" s="91" t="s">
        <v>318</v>
      </c>
      <c r="M1796" s="91" t="s">
        <v>185</v>
      </c>
      <c r="N1796" s="96" t="s">
        <v>491</v>
      </c>
      <c r="O1796" s="96" t="s">
        <v>1524</v>
      </c>
      <c r="P1796" s="92" t="s">
        <v>8824</v>
      </c>
      <c r="Q1796" s="92" t="s">
        <v>8825</v>
      </c>
      <c r="R1796" s="92"/>
      <c r="S1796" s="92"/>
      <c r="T1796" s="92" t="s">
        <v>25</v>
      </c>
      <c r="U1796" s="92"/>
      <c r="V1796" s="91" t="s">
        <v>7</v>
      </c>
      <c r="W1796" s="91" t="s">
        <v>677</v>
      </c>
      <c r="X1796" s="98" t="s">
        <v>1544</v>
      </c>
      <c r="Y1796" s="91" t="s">
        <v>395</v>
      </c>
      <c r="Z1796" s="99">
        <v>22.6</v>
      </c>
      <c r="AA1796" s="100">
        <v>16.95</v>
      </c>
      <c r="AB1796" s="101" t="s">
        <v>1545</v>
      </c>
      <c r="AC1796" s="102" t="s">
        <v>637</v>
      </c>
      <c r="AD1796" s="103">
        <f>Table1[[#This Row],[QTY]]*Table1[[#This Row],['# Books]]</f>
        <v>0</v>
      </c>
      <c r="AE1796" s="104">
        <f>Table1[[#This Row],[QTY]]*Table1[[#This Row],[S&amp;L Price]]</f>
        <v>0</v>
      </c>
    </row>
    <row r="1797" spans="1:31" ht="18" hidden="1" customHeight="1" x14ac:dyDescent="0.25">
      <c r="A1797" s="86"/>
      <c r="B1797" s="87"/>
      <c r="C1797" s="88">
        <v>33</v>
      </c>
      <c r="D1797" s="89" t="s">
        <v>981</v>
      </c>
      <c r="E1797" s="90">
        <v>1</v>
      </c>
      <c r="F1797" s="91" t="s">
        <v>1542</v>
      </c>
      <c r="G1797" s="89" t="s">
        <v>3</v>
      </c>
      <c r="H1797" s="89"/>
      <c r="I1797" s="92" t="s">
        <v>1546</v>
      </c>
      <c r="J1797" s="93">
        <v>2019</v>
      </c>
      <c r="K1797" s="94" t="s">
        <v>1427</v>
      </c>
      <c r="L1797" s="91"/>
      <c r="M1797" s="91"/>
      <c r="N1797" s="96" t="s">
        <v>491</v>
      </c>
      <c r="O1797" s="96" t="s">
        <v>1524</v>
      </c>
      <c r="P1797" s="92" t="s">
        <v>8824</v>
      </c>
      <c r="Q1797" s="92" t="s">
        <v>8825</v>
      </c>
      <c r="R1797" s="92"/>
      <c r="S1797" s="92"/>
      <c r="T1797" s="92" t="s">
        <v>25</v>
      </c>
      <c r="U1797" s="92"/>
      <c r="V1797" s="91" t="s">
        <v>7</v>
      </c>
      <c r="W1797" s="91" t="s">
        <v>677</v>
      </c>
      <c r="X1797" s="98" t="s">
        <v>1544</v>
      </c>
      <c r="Y1797" s="91" t="s">
        <v>395</v>
      </c>
      <c r="Z1797" s="99">
        <v>22.6</v>
      </c>
      <c r="AA1797" s="100">
        <v>16.95</v>
      </c>
      <c r="AB1797" s="101" t="s">
        <v>1545</v>
      </c>
      <c r="AC1797" s="102" t="s">
        <v>637</v>
      </c>
      <c r="AD1797" s="103">
        <f>Table1[[#This Row],[QTY]]*Table1[[#This Row],['# Books]]</f>
        <v>0</v>
      </c>
      <c r="AE1797" s="104">
        <f>Table1[[#This Row],[QTY]]*Table1[[#This Row],[S&amp;L Price]]</f>
        <v>0</v>
      </c>
    </row>
    <row r="1798" spans="1:31" ht="18" customHeight="1" x14ac:dyDescent="0.25">
      <c r="A1798" s="86"/>
      <c r="B1798" s="87"/>
      <c r="C1798" s="88">
        <v>33</v>
      </c>
      <c r="D1798" s="89" t="s">
        <v>981</v>
      </c>
      <c r="E1798" s="90">
        <v>1</v>
      </c>
      <c r="F1798" s="91" t="s">
        <v>982</v>
      </c>
      <c r="G1798" s="89" t="s">
        <v>0</v>
      </c>
      <c r="H1798" s="89"/>
      <c r="I1798" s="92" t="s">
        <v>983</v>
      </c>
      <c r="J1798" s="93">
        <v>2018</v>
      </c>
      <c r="K1798" s="94" t="s">
        <v>1407</v>
      </c>
      <c r="L1798" s="91" t="s">
        <v>318</v>
      </c>
      <c r="M1798" s="91" t="s">
        <v>185</v>
      </c>
      <c r="N1798" s="96" t="s">
        <v>491</v>
      </c>
      <c r="O1798" s="96" t="s">
        <v>984</v>
      </c>
      <c r="P1798" s="92" t="s">
        <v>8824</v>
      </c>
      <c r="Q1798" s="92" t="s">
        <v>8825</v>
      </c>
      <c r="R1798" s="92"/>
      <c r="S1798" s="92"/>
      <c r="T1798" s="92" t="s">
        <v>23</v>
      </c>
      <c r="U1798" s="92"/>
      <c r="V1798" s="91" t="s">
        <v>7</v>
      </c>
      <c r="W1798" s="91" t="s">
        <v>677</v>
      </c>
      <c r="X1798" s="98" t="s">
        <v>985</v>
      </c>
      <c r="Y1798" s="91" t="s">
        <v>395</v>
      </c>
      <c r="Z1798" s="99">
        <v>22.6</v>
      </c>
      <c r="AA1798" s="100">
        <v>16.95</v>
      </c>
      <c r="AB1798" s="101" t="s">
        <v>986</v>
      </c>
      <c r="AC1798" s="102" t="s">
        <v>637</v>
      </c>
      <c r="AD1798" s="103">
        <f>Table1[[#This Row],[QTY]]*Table1[[#This Row],['# Books]]</f>
        <v>0</v>
      </c>
      <c r="AE1798" s="104">
        <f>Table1[[#This Row],[QTY]]*Table1[[#This Row],[S&amp;L Price]]</f>
        <v>0</v>
      </c>
    </row>
    <row r="1799" spans="1:31" ht="18" hidden="1" customHeight="1" x14ac:dyDescent="0.25">
      <c r="A1799" s="86"/>
      <c r="B1799" s="87"/>
      <c r="C1799" s="88">
        <v>33</v>
      </c>
      <c r="D1799" s="89" t="s">
        <v>981</v>
      </c>
      <c r="E1799" s="90">
        <v>1</v>
      </c>
      <c r="F1799" s="91" t="s">
        <v>982</v>
      </c>
      <c r="G1799" s="89" t="s">
        <v>3</v>
      </c>
      <c r="H1799" s="89"/>
      <c r="I1799" s="92" t="s">
        <v>987</v>
      </c>
      <c r="J1799" s="93">
        <v>2018</v>
      </c>
      <c r="K1799" s="94" t="s">
        <v>1407</v>
      </c>
      <c r="L1799" s="91"/>
      <c r="M1799" s="91"/>
      <c r="N1799" s="96" t="s">
        <v>491</v>
      </c>
      <c r="O1799" s="96" t="s">
        <v>984</v>
      </c>
      <c r="P1799" s="92" t="s">
        <v>8824</v>
      </c>
      <c r="Q1799" s="92" t="s">
        <v>8825</v>
      </c>
      <c r="R1799" s="92"/>
      <c r="S1799" s="92"/>
      <c r="T1799" s="92" t="s">
        <v>23</v>
      </c>
      <c r="U1799" s="92"/>
      <c r="V1799" s="91" t="s">
        <v>7</v>
      </c>
      <c r="W1799" s="91" t="s">
        <v>677</v>
      </c>
      <c r="X1799" s="98" t="s">
        <v>985</v>
      </c>
      <c r="Y1799" s="91" t="s">
        <v>395</v>
      </c>
      <c r="Z1799" s="99">
        <v>22.6</v>
      </c>
      <c r="AA1799" s="100">
        <v>16.95</v>
      </c>
      <c r="AB1799" s="101" t="s">
        <v>986</v>
      </c>
      <c r="AC1799" s="102" t="s">
        <v>637</v>
      </c>
      <c r="AD1799" s="103">
        <f>Table1[[#This Row],[QTY]]*Table1[[#This Row],['# Books]]</f>
        <v>0</v>
      </c>
      <c r="AE1799" s="104">
        <f>Table1[[#This Row],[QTY]]*Table1[[#This Row],[S&amp;L Price]]</f>
        <v>0</v>
      </c>
    </row>
    <row r="1800" spans="1:31" ht="18" customHeight="1" x14ac:dyDescent="0.25">
      <c r="A1800" s="86"/>
      <c r="B1800" s="87"/>
      <c r="C1800" s="88">
        <v>33</v>
      </c>
      <c r="D1800" s="89" t="s">
        <v>981</v>
      </c>
      <c r="E1800" s="90">
        <v>1</v>
      </c>
      <c r="F1800" s="91" t="s">
        <v>988</v>
      </c>
      <c r="G1800" s="89" t="s">
        <v>0</v>
      </c>
      <c r="H1800" s="89"/>
      <c r="I1800" s="92" t="s">
        <v>989</v>
      </c>
      <c r="J1800" s="93">
        <v>2018</v>
      </c>
      <c r="K1800" s="94" t="s">
        <v>1407</v>
      </c>
      <c r="L1800" s="91" t="s">
        <v>318</v>
      </c>
      <c r="M1800" s="91" t="s">
        <v>185</v>
      </c>
      <c r="N1800" s="96" t="s">
        <v>491</v>
      </c>
      <c r="O1800" s="96" t="s">
        <v>984</v>
      </c>
      <c r="P1800" s="92" t="s">
        <v>8824</v>
      </c>
      <c r="Q1800" s="92" t="s">
        <v>8825</v>
      </c>
      <c r="R1800" s="92"/>
      <c r="S1800" s="92"/>
      <c r="T1800" s="92" t="s">
        <v>25</v>
      </c>
      <c r="U1800" s="92"/>
      <c r="V1800" s="91" t="s">
        <v>7</v>
      </c>
      <c r="W1800" s="91" t="s">
        <v>677</v>
      </c>
      <c r="X1800" s="98" t="s">
        <v>990</v>
      </c>
      <c r="Y1800" s="91" t="s">
        <v>395</v>
      </c>
      <c r="Z1800" s="99">
        <v>22.6</v>
      </c>
      <c r="AA1800" s="100">
        <v>16.95</v>
      </c>
      <c r="AB1800" s="101" t="s">
        <v>991</v>
      </c>
      <c r="AC1800" s="102" t="s">
        <v>637</v>
      </c>
      <c r="AD1800" s="103">
        <f>Table1[[#This Row],[QTY]]*Table1[[#This Row],['# Books]]</f>
        <v>0</v>
      </c>
      <c r="AE1800" s="104">
        <f>Table1[[#This Row],[QTY]]*Table1[[#This Row],[S&amp;L Price]]</f>
        <v>0</v>
      </c>
    </row>
    <row r="1801" spans="1:31" ht="18" hidden="1" customHeight="1" x14ac:dyDescent="0.25">
      <c r="A1801" s="86"/>
      <c r="B1801" s="87"/>
      <c r="C1801" s="88">
        <v>33</v>
      </c>
      <c r="D1801" s="89" t="s">
        <v>981</v>
      </c>
      <c r="E1801" s="90">
        <v>1</v>
      </c>
      <c r="F1801" s="91" t="s">
        <v>988</v>
      </c>
      <c r="G1801" s="89" t="s">
        <v>3</v>
      </c>
      <c r="H1801" s="89"/>
      <c r="I1801" s="92" t="s">
        <v>992</v>
      </c>
      <c r="J1801" s="93">
        <v>2018</v>
      </c>
      <c r="K1801" s="94" t="s">
        <v>1407</v>
      </c>
      <c r="L1801" s="91"/>
      <c r="M1801" s="91"/>
      <c r="N1801" s="96" t="s">
        <v>491</v>
      </c>
      <c r="O1801" s="96" t="s">
        <v>984</v>
      </c>
      <c r="P1801" s="92" t="s">
        <v>8824</v>
      </c>
      <c r="Q1801" s="92" t="s">
        <v>8825</v>
      </c>
      <c r="R1801" s="92"/>
      <c r="S1801" s="92"/>
      <c r="T1801" s="92" t="s">
        <v>25</v>
      </c>
      <c r="U1801" s="92"/>
      <c r="V1801" s="91" t="s">
        <v>7</v>
      </c>
      <c r="W1801" s="91" t="s">
        <v>677</v>
      </c>
      <c r="X1801" s="98" t="s">
        <v>990</v>
      </c>
      <c r="Y1801" s="91" t="s">
        <v>395</v>
      </c>
      <c r="Z1801" s="99">
        <v>22.6</v>
      </c>
      <c r="AA1801" s="100">
        <v>16.95</v>
      </c>
      <c r="AB1801" s="101" t="s">
        <v>991</v>
      </c>
      <c r="AC1801" s="102" t="s">
        <v>637</v>
      </c>
      <c r="AD1801" s="103">
        <f>Table1[[#This Row],[QTY]]*Table1[[#This Row],['# Books]]</f>
        <v>0</v>
      </c>
      <c r="AE1801" s="104">
        <f>Table1[[#This Row],[QTY]]*Table1[[#This Row],[S&amp;L Price]]</f>
        <v>0</v>
      </c>
    </row>
    <row r="1802" spans="1:31" ht="18" customHeight="1" x14ac:dyDescent="0.25">
      <c r="A1802" s="86"/>
      <c r="B1802" s="87"/>
      <c r="C1802" s="88">
        <v>33</v>
      </c>
      <c r="D1802" s="89" t="s">
        <v>981</v>
      </c>
      <c r="E1802" s="90">
        <v>1</v>
      </c>
      <c r="F1802" s="91" t="s">
        <v>993</v>
      </c>
      <c r="G1802" s="89" t="s">
        <v>0</v>
      </c>
      <c r="H1802" s="89"/>
      <c r="I1802" s="92" t="s">
        <v>994</v>
      </c>
      <c r="J1802" s="93">
        <v>2018</v>
      </c>
      <c r="K1802" s="94" t="s">
        <v>1407</v>
      </c>
      <c r="L1802" s="91" t="s">
        <v>318</v>
      </c>
      <c r="M1802" s="91" t="s">
        <v>185</v>
      </c>
      <c r="N1802" s="96" t="s">
        <v>491</v>
      </c>
      <c r="O1802" s="96" t="s">
        <v>984</v>
      </c>
      <c r="P1802" s="92" t="s">
        <v>8824</v>
      </c>
      <c r="Q1802" s="92" t="s">
        <v>8825</v>
      </c>
      <c r="R1802" s="92"/>
      <c r="S1802" s="92"/>
      <c r="T1802" s="92" t="s">
        <v>25</v>
      </c>
      <c r="U1802" s="92"/>
      <c r="V1802" s="91" t="s">
        <v>7</v>
      </c>
      <c r="W1802" s="91" t="s">
        <v>677</v>
      </c>
      <c r="X1802" s="98" t="s">
        <v>9644</v>
      </c>
      <c r="Y1802" s="91" t="s">
        <v>395</v>
      </c>
      <c r="Z1802" s="99">
        <v>22.6</v>
      </c>
      <c r="AA1802" s="100">
        <v>16.95</v>
      </c>
      <c r="AB1802" s="101" t="s">
        <v>995</v>
      </c>
      <c r="AC1802" s="102" t="s">
        <v>637</v>
      </c>
      <c r="AD1802" s="103">
        <f>Table1[[#This Row],[QTY]]*Table1[[#This Row],['# Books]]</f>
        <v>0</v>
      </c>
      <c r="AE1802" s="104">
        <f>Table1[[#This Row],[QTY]]*Table1[[#This Row],[S&amp;L Price]]</f>
        <v>0</v>
      </c>
    </row>
    <row r="1803" spans="1:31" ht="18" hidden="1" customHeight="1" x14ac:dyDescent="0.25">
      <c r="A1803" s="86"/>
      <c r="B1803" s="87"/>
      <c r="C1803" s="88">
        <v>33</v>
      </c>
      <c r="D1803" s="89" t="s">
        <v>981</v>
      </c>
      <c r="E1803" s="90">
        <v>1</v>
      </c>
      <c r="F1803" s="91" t="s">
        <v>993</v>
      </c>
      <c r="G1803" s="89" t="s">
        <v>3</v>
      </c>
      <c r="H1803" s="89"/>
      <c r="I1803" s="92" t="s">
        <v>996</v>
      </c>
      <c r="J1803" s="93">
        <v>2018</v>
      </c>
      <c r="K1803" s="94" t="s">
        <v>1407</v>
      </c>
      <c r="L1803" s="91"/>
      <c r="M1803" s="91"/>
      <c r="N1803" s="96" t="s">
        <v>491</v>
      </c>
      <c r="O1803" s="96" t="s">
        <v>984</v>
      </c>
      <c r="P1803" s="92" t="s">
        <v>8824</v>
      </c>
      <c r="Q1803" s="92" t="s">
        <v>8825</v>
      </c>
      <c r="R1803" s="92"/>
      <c r="S1803" s="92"/>
      <c r="T1803" s="92" t="s">
        <v>25</v>
      </c>
      <c r="U1803" s="92"/>
      <c r="V1803" s="91" t="s">
        <v>7</v>
      </c>
      <c r="W1803" s="91" t="s">
        <v>677</v>
      </c>
      <c r="X1803" s="98" t="s">
        <v>9644</v>
      </c>
      <c r="Y1803" s="91" t="s">
        <v>395</v>
      </c>
      <c r="Z1803" s="99">
        <v>22.6</v>
      </c>
      <c r="AA1803" s="100">
        <v>16.95</v>
      </c>
      <c r="AB1803" s="101" t="s">
        <v>995</v>
      </c>
      <c r="AC1803" s="102" t="s">
        <v>637</v>
      </c>
      <c r="AD1803" s="103">
        <f>Table1[[#This Row],[QTY]]*Table1[[#This Row],['# Books]]</f>
        <v>0</v>
      </c>
      <c r="AE1803" s="104">
        <f>Table1[[#This Row],[QTY]]*Table1[[#This Row],[S&amp;L Price]]</f>
        <v>0</v>
      </c>
    </row>
    <row r="1804" spans="1:31" ht="18" customHeight="1" x14ac:dyDescent="0.25">
      <c r="A1804" s="86"/>
      <c r="B1804" s="87"/>
      <c r="C1804" s="88">
        <v>33</v>
      </c>
      <c r="D1804" s="89" t="s">
        <v>981</v>
      </c>
      <c r="E1804" s="90">
        <v>1</v>
      </c>
      <c r="F1804" s="91" t="s">
        <v>997</v>
      </c>
      <c r="G1804" s="89" t="s">
        <v>0</v>
      </c>
      <c r="H1804" s="89"/>
      <c r="I1804" s="92" t="s">
        <v>998</v>
      </c>
      <c r="J1804" s="93">
        <v>2018</v>
      </c>
      <c r="K1804" s="94" t="s">
        <v>1407</v>
      </c>
      <c r="L1804" s="91" t="s">
        <v>318</v>
      </c>
      <c r="M1804" s="91" t="s">
        <v>185</v>
      </c>
      <c r="N1804" s="96" t="s">
        <v>491</v>
      </c>
      <c r="O1804" s="96" t="s">
        <v>999</v>
      </c>
      <c r="P1804" s="92" t="s">
        <v>8824</v>
      </c>
      <c r="Q1804" s="92" t="s">
        <v>8825</v>
      </c>
      <c r="R1804" s="92"/>
      <c r="S1804" s="92"/>
      <c r="T1804" s="92" t="s">
        <v>25</v>
      </c>
      <c r="U1804" s="92"/>
      <c r="V1804" s="91" t="s">
        <v>7</v>
      </c>
      <c r="W1804" s="91" t="s">
        <v>677</v>
      </c>
      <c r="X1804" s="98" t="s">
        <v>1000</v>
      </c>
      <c r="Y1804" s="91" t="s">
        <v>395</v>
      </c>
      <c r="Z1804" s="99">
        <v>22.6</v>
      </c>
      <c r="AA1804" s="100">
        <v>16.95</v>
      </c>
      <c r="AB1804" s="101" t="s">
        <v>1001</v>
      </c>
      <c r="AC1804" s="102" t="s">
        <v>637</v>
      </c>
      <c r="AD1804" s="103">
        <f>Table1[[#This Row],[QTY]]*Table1[[#This Row],['# Books]]</f>
        <v>0</v>
      </c>
      <c r="AE1804" s="104">
        <f>Table1[[#This Row],[QTY]]*Table1[[#This Row],[S&amp;L Price]]</f>
        <v>0</v>
      </c>
    </row>
    <row r="1805" spans="1:31" ht="18" hidden="1" customHeight="1" x14ac:dyDescent="0.25">
      <c r="A1805" s="86"/>
      <c r="B1805" s="87"/>
      <c r="C1805" s="88">
        <v>33</v>
      </c>
      <c r="D1805" s="89" t="s">
        <v>981</v>
      </c>
      <c r="E1805" s="90">
        <v>1</v>
      </c>
      <c r="F1805" s="91" t="s">
        <v>997</v>
      </c>
      <c r="G1805" s="89" t="s">
        <v>3</v>
      </c>
      <c r="H1805" s="89"/>
      <c r="I1805" s="92" t="s">
        <v>1002</v>
      </c>
      <c r="J1805" s="93">
        <v>2018</v>
      </c>
      <c r="K1805" s="94" t="s">
        <v>1407</v>
      </c>
      <c r="L1805" s="91"/>
      <c r="M1805" s="91"/>
      <c r="N1805" s="96" t="s">
        <v>491</v>
      </c>
      <c r="O1805" s="96" t="s">
        <v>999</v>
      </c>
      <c r="P1805" s="92" t="s">
        <v>8824</v>
      </c>
      <c r="Q1805" s="92" t="s">
        <v>8825</v>
      </c>
      <c r="R1805" s="92"/>
      <c r="S1805" s="92"/>
      <c r="T1805" s="92" t="s">
        <v>25</v>
      </c>
      <c r="U1805" s="92"/>
      <c r="V1805" s="91" t="s">
        <v>7</v>
      </c>
      <c r="W1805" s="91" t="s">
        <v>677</v>
      </c>
      <c r="X1805" s="98" t="s">
        <v>1000</v>
      </c>
      <c r="Y1805" s="91" t="s">
        <v>395</v>
      </c>
      <c r="Z1805" s="99">
        <v>22.6</v>
      </c>
      <c r="AA1805" s="100">
        <v>16.95</v>
      </c>
      <c r="AB1805" s="101" t="s">
        <v>1001</v>
      </c>
      <c r="AC1805" s="102" t="s">
        <v>637</v>
      </c>
      <c r="AD1805" s="103">
        <f>Table1[[#This Row],[QTY]]*Table1[[#This Row],['# Books]]</f>
        <v>0</v>
      </c>
      <c r="AE1805" s="104">
        <f>Table1[[#This Row],[QTY]]*Table1[[#This Row],[S&amp;L Price]]</f>
        <v>0</v>
      </c>
    </row>
    <row r="1806" spans="1:31" ht="18" customHeight="1" x14ac:dyDescent="0.25">
      <c r="A1806" s="86"/>
      <c r="B1806" s="87"/>
      <c r="C1806" s="88">
        <v>33</v>
      </c>
      <c r="D1806" s="89" t="s">
        <v>981</v>
      </c>
      <c r="E1806" s="90">
        <v>1</v>
      </c>
      <c r="F1806" s="91" t="s">
        <v>1003</v>
      </c>
      <c r="G1806" s="89" t="s">
        <v>0</v>
      </c>
      <c r="H1806" s="89"/>
      <c r="I1806" s="92" t="s">
        <v>1004</v>
      </c>
      <c r="J1806" s="93">
        <v>2018</v>
      </c>
      <c r="K1806" s="94" t="s">
        <v>1407</v>
      </c>
      <c r="L1806" s="91" t="s">
        <v>318</v>
      </c>
      <c r="M1806" s="91" t="s">
        <v>185</v>
      </c>
      <c r="N1806" s="96" t="s">
        <v>491</v>
      </c>
      <c r="O1806" s="96" t="s">
        <v>999</v>
      </c>
      <c r="P1806" s="92" t="s">
        <v>8824</v>
      </c>
      <c r="Q1806" s="92" t="s">
        <v>8825</v>
      </c>
      <c r="R1806" s="92"/>
      <c r="S1806" s="92"/>
      <c r="T1806" s="92" t="s">
        <v>25</v>
      </c>
      <c r="U1806" s="92"/>
      <c r="V1806" s="91" t="s">
        <v>7</v>
      </c>
      <c r="W1806" s="91" t="s">
        <v>677</v>
      </c>
      <c r="X1806" s="98" t="s">
        <v>9645</v>
      </c>
      <c r="Y1806" s="91" t="s">
        <v>395</v>
      </c>
      <c r="Z1806" s="99">
        <v>22.6</v>
      </c>
      <c r="AA1806" s="100">
        <v>16.95</v>
      </c>
      <c r="AB1806" s="101" t="s">
        <v>1005</v>
      </c>
      <c r="AC1806" s="102" t="s">
        <v>637</v>
      </c>
      <c r="AD1806" s="103">
        <f>Table1[[#This Row],[QTY]]*Table1[[#This Row],['# Books]]</f>
        <v>0</v>
      </c>
      <c r="AE1806" s="104">
        <f>Table1[[#This Row],[QTY]]*Table1[[#This Row],[S&amp;L Price]]</f>
        <v>0</v>
      </c>
    </row>
    <row r="1807" spans="1:31" ht="18" hidden="1" customHeight="1" x14ac:dyDescent="0.25">
      <c r="A1807" s="86"/>
      <c r="B1807" s="87"/>
      <c r="C1807" s="88">
        <v>33</v>
      </c>
      <c r="D1807" s="89" t="s">
        <v>981</v>
      </c>
      <c r="E1807" s="90">
        <v>1</v>
      </c>
      <c r="F1807" s="91" t="s">
        <v>1003</v>
      </c>
      <c r="G1807" s="89" t="s">
        <v>3</v>
      </c>
      <c r="H1807" s="89"/>
      <c r="I1807" s="92" t="s">
        <v>1006</v>
      </c>
      <c r="J1807" s="93">
        <v>2018</v>
      </c>
      <c r="K1807" s="94" t="s">
        <v>1407</v>
      </c>
      <c r="L1807" s="91"/>
      <c r="M1807" s="91"/>
      <c r="N1807" s="96" t="s">
        <v>491</v>
      </c>
      <c r="O1807" s="96" t="s">
        <v>999</v>
      </c>
      <c r="P1807" s="92" t="s">
        <v>8824</v>
      </c>
      <c r="Q1807" s="92" t="s">
        <v>8825</v>
      </c>
      <c r="R1807" s="92"/>
      <c r="S1807" s="92"/>
      <c r="T1807" s="92" t="s">
        <v>25</v>
      </c>
      <c r="U1807" s="92"/>
      <c r="V1807" s="91" t="s">
        <v>7</v>
      </c>
      <c r="W1807" s="91" t="s">
        <v>677</v>
      </c>
      <c r="X1807" s="98" t="s">
        <v>9645</v>
      </c>
      <c r="Y1807" s="91" t="s">
        <v>395</v>
      </c>
      <c r="Z1807" s="99">
        <v>22.6</v>
      </c>
      <c r="AA1807" s="100">
        <v>16.95</v>
      </c>
      <c r="AB1807" s="101" t="s">
        <v>1005</v>
      </c>
      <c r="AC1807" s="102" t="s">
        <v>637</v>
      </c>
      <c r="AD1807" s="103">
        <f>Table1[[#This Row],[QTY]]*Table1[[#This Row],['# Books]]</f>
        <v>0</v>
      </c>
      <c r="AE1807" s="104">
        <f>Table1[[#This Row],[QTY]]*Table1[[#This Row],[S&amp;L Price]]</f>
        <v>0</v>
      </c>
    </row>
    <row r="1808" spans="1:31" ht="18" customHeight="1" x14ac:dyDescent="0.25">
      <c r="A1808" s="86"/>
      <c r="B1808" s="87"/>
      <c r="C1808" s="88">
        <v>33</v>
      </c>
      <c r="D1808" s="89" t="s">
        <v>981</v>
      </c>
      <c r="E1808" s="90">
        <v>1</v>
      </c>
      <c r="F1808" s="91" t="s">
        <v>1007</v>
      </c>
      <c r="G1808" s="89" t="s">
        <v>0</v>
      </c>
      <c r="H1808" s="89"/>
      <c r="I1808" s="92" t="s">
        <v>1008</v>
      </c>
      <c r="J1808" s="93">
        <v>2018</v>
      </c>
      <c r="K1808" s="94" t="s">
        <v>1407</v>
      </c>
      <c r="L1808" s="91" t="s">
        <v>318</v>
      </c>
      <c r="M1808" s="91" t="s">
        <v>185</v>
      </c>
      <c r="N1808" s="96" t="s">
        <v>491</v>
      </c>
      <c r="O1808" s="96" t="s">
        <v>999</v>
      </c>
      <c r="P1808" s="92" t="s">
        <v>9087</v>
      </c>
      <c r="Q1808" s="92" t="s">
        <v>8825</v>
      </c>
      <c r="R1808" s="92"/>
      <c r="S1808" s="92"/>
      <c r="T1808" s="92" t="s">
        <v>25</v>
      </c>
      <c r="U1808" s="92"/>
      <c r="V1808" s="91" t="s">
        <v>7</v>
      </c>
      <c r="W1808" s="91" t="s">
        <v>677</v>
      </c>
      <c r="X1808" s="98" t="s">
        <v>1009</v>
      </c>
      <c r="Y1808" s="91" t="s">
        <v>395</v>
      </c>
      <c r="Z1808" s="99">
        <v>22.6</v>
      </c>
      <c r="AA1808" s="100">
        <v>16.95</v>
      </c>
      <c r="AB1808" s="101" t="s">
        <v>1010</v>
      </c>
      <c r="AC1808" s="102" t="s">
        <v>637</v>
      </c>
      <c r="AD1808" s="103">
        <f>Table1[[#This Row],[QTY]]*Table1[[#This Row],['# Books]]</f>
        <v>0</v>
      </c>
      <c r="AE1808" s="104">
        <f>Table1[[#This Row],[QTY]]*Table1[[#This Row],[S&amp;L Price]]</f>
        <v>0</v>
      </c>
    </row>
    <row r="1809" spans="1:31" ht="18" hidden="1" customHeight="1" x14ac:dyDescent="0.25">
      <c r="A1809" s="86"/>
      <c r="B1809" s="87"/>
      <c r="C1809" s="88">
        <v>33</v>
      </c>
      <c r="D1809" s="89" t="s">
        <v>981</v>
      </c>
      <c r="E1809" s="90">
        <v>1</v>
      </c>
      <c r="F1809" s="91" t="s">
        <v>1007</v>
      </c>
      <c r="G1809" s="89" t="s">
        <v>3</v>
      </c>
      <c r="H1809" s="89"/>
      <c r="I1809" s="92" t="s">
        <v>1011</v>
      </c>
      <c r="J1809" s="93">
        <v>2018</v>
      </c>
      <c r="K1809" s="94" t="s">
        <v>1407</v>
      </c>
      <c r="L1809" s="91"/>
      <c r="M1809" s="91"/>
      <c r="N1809" s="96" t="s">
        <v>491</v>
      </c>
      <c r="O1809" s="96" t="s">
        <v>999</v>
      </c>
      <c r="P1809" s="92" t="s">
        <v>9087</v>
      </c>
      <c r="Q1809" s="92" t="s">
        <v>8825</v>
      </c>
      <c r="R1809" s="92"/>
      <c r="S1809" s="92"/>
      <c r="T1809" s="92" t="s">
        <v>25</v>
      </c>
      <c r="U1809" s="92"/>
      <c r="V1809" s="91" t="s">
        <v>7</v>
      </c>
      <c r="W1809" s="91" t="s">
        <v>677</v>
      </c>
      <c r="X1809" s="98" t="s">
        <v>1009</v>
      </c>
      <c r="Y1809" s="91" t="s">
        <v>395</v>
      </c>
      <c r="Z1809" s="99">
        <v>22.6</v>
      </c>
      <c r="AA1809" s="100">
        <v>16.95</v>
      </c>
      <c r="AB1809" s="101" t="s">
        <v>1010</v>
      </c>
      <c r="AC1809" s="102" t="s">
        <v>637</v>
      </c>
      <c r="AD1809" s="103">
        <f>Table1[[#This Row],[QTY]]*Table1[[#This Row],['# Books]]</f>
        <v>0</v>
      </c>
      <c r="AE1809" s="104">
        <f>Table1[[#This Row],[QTY]]*Table1[[#This Row],[S&amp;L Price]]</f>
        <v>0</v>
      </c>
    </row>
    <row r="1810" spans="1:31" ht="18" hidden="1" customHeight="1" x14ac:dyDescent="0.25">
      <c r="A1810" s="86"/>
      <c r="B1810" s="87"/>
      <c r="C1810" s="88">
        <v>34</v>
      </c>
      <c r="D1810" s="89" t="s">
        <v>1547</v>
      </c>
      <c r="E1810" s="90">
        <v>6</v>
      </c>
      <c r="F1810" s="91" t="s">
        <v>1547</v>
      </c>
      <c r="G1810" s="89" t="s">
        <v>9</v>
      </c>
      <c r="H1810" s="89"/>
      <c r="I1810" s="92" t="s">
        <v>1548</v>
      </c>
      <c r="J1810" s="93">
        <v>2018</v>
      </c>
      <c r="K1810" s="94" t="s">
        <v>1417</v>
      </c>
      <c r="L1810" s="91" t="s">
        <v>318</v>
      </c>
      <c r="M1810" s="91" t="s">
        <v>185</v>
      </c>
      <c r="N1810" s="96"/>
      <c r="O1810" s="96"/>
      <c r="P1810" s="92"/>
      <c r="Q1810" s="92"/>
      <c r="R1810" s="92"/>
      <c r="S1810" s="92"/>
      <c r="T1810" s="92"/>
      <c r="U1810" s="92"/>
      <c r="V1810" s="91" t="s">
        <v>7</v>
      </c>
      <c r="W1810" s="91" t="s">
        <v>677</v>
      </c>
      <c r="X1810" s="98" t="s">
        <v>1549</v>
      </c>
      <c r="Y1810" s="91" t="s">
        <v>395</v>
      </c>
      <c r="Z1810" s="99">
        <v>135.6</v>
      </c>
      <c r="AA1810" s="100">
        <v>101.7</v>
      </c>
      <c r="AB1810" s="101"/>
      <c r="AC1810" s="102" t="s">
        <v>637</v>
      </c>
      <c r="AD1810" s="103">
        <f>Table1[[#This Row],[QTY]]*Table1[[#This Row],['# Books]]</f>
        <v>0</v>
      </c>
      <c r="AE1810" s="104">
        <f>Table1[[#This Row],[QTY]]*Table1[[#This Row],[S&amp;L Price]]</f>
        <v>0</v>
      </c>
    </row>
    <row r="1811" spans="1:31" ht="18" customHeight="1" x14ac:dyDescent="0.25">
      <c r="A1811" s="86"/>
      <c r="B1811" s="87"/>
      <c r="C1811" s="88">
        <v>34</v>
      </c>
      <c r="D1811" s="89" t="s">
        <v>1547</v>
      </c>
      <c r="E1811" s="90">
        <v>1</v>
      </c>
      <c r="F1811" s="91" t="s">
        <v>1550</v>
      </c>
      <c r="G1811" s="89" t="s">
        <v>0</v>
      </c>
      <c r="H1811" s="89"/>
      <c r="I1811" s="92" t="s">
        <v>1551</v>
      </c>
      <c r="J1811" s="93">
        <v>2018</v>
      </c>
      <c r="K1811" s="94" t="s">
        <v>1417</v>
      </c>
      <c r="L1811" s="91" t="s">
        <v>318</v>
      </c>
      <c r="M1811" s="91" t="s">
        <v>185</v>
      </c>
      <c r="N1811" s="96" t="s">
        <v>491</v>
      </c>
      <c r="O1811" s="96" t="s">
        <v>1552</v>
      </c>
      <c r="P1811" s="92" t="s">
        <v>8824</v>
      </c>
      <c r="Q1811" s="92" t="s">
        <v>8825</v>
      </c>
      <c r="R1811" s="92"/>
      <c r="S1811" s="92"/>
      <c r="T1811" s="92" t="s">
        <v>25</v>
      </c>
      <c r="U1811" s="92"/>
      <c r="V1811" s="91" t="s">
        <v>7</v>
      </c>
      <c r="W1811" s="91" t="s">
        <v>677</v>
      </c>
      <c r="X1811" s="98" t="s">
        <v>1553</v>
      </c>
      <c r="Y1811" s="91" t="s">
        <v>395</v>
      </c>
      <c r="Z1811" s="99">
        <v>22.6</v>
      </c>
      <c r="AA1811" s="100">
        <v>16.95</v>
      </c>
      <c r="AB1811" s="101" t="s">
        <v>1554</v>
      </c>
      <c r="AC1811" s="102" t="s">
        <v>637</v>
      </c>
      <c r="AD1811" s="103">
        <f>Table1[[#This Row],[QTY]]*Table1[[#This Row],['# Books]]</f>
        <v>0</v>
      </c>
      <c r="AE1811" s="104">
        <f>Table1[[#This Row],[QTY]]*Table1[[#This Row],[S&amp;L Price]]</f>
        <v>0</v>
      </c>
    </row>
    <row r="1812" spans="1:31" ht="18" hidden="1" customHeight="1" x14ac:dyDescent="0.25">
      <c r="A1812" s="86"/>
      <c r="B1812" s="87"/>
      <c r="C1812" s="88">
        <v>34</v>
      </c>
      <c r="D1812" s="89" t="s">
        <v>1547</v>
      </c>
      <c r="E1812" s="90">
        <v>1</v>
      </c>
      <c r="F1812" s="91" t="s">
        <v>1550</v>
      </c>
      <c r="G1812" s="89" t="s">
        <v>3</v>
      </c>
      <c r="H1812" s="89"/>
      <c r="I1812" s="92" t="s">
        <v>1555</v>
      </c>
      <c r="J1812" s="93">
        <v>2018</v>
      </c>
      <c r="K1812" s="94" t="s">
        <v>1417</v>
      </c>
      <c r="L1812" s="91"/>
      <c r="M1812" s="91"/>
      <c r="N1812" s="96" t="s">
        <v>491</v>
      </c>
      <c r="O1812" s="96" t="s">
        <v>1552</v>
      </c>
      <c r="P1812" s="92" t="s">
        <v>8824</v>
      </c>
      <c r="Q1812" s="92" t="s">
        <v>8825</v>
      </c>
      <c r="R1812" s="92"/>
      <c r="S1812" s="92"/>
      <c r="T1812" s="92" t="s">
        <v>25</v>
      </c>
      <c r="U1812" s="92"/>
      <c r="V1812" s="91" t="s">
        <v>7</v>
      </c>
      <c r="W1812" s="91" t="s">
        <v>677</v>
      </c>
      <c r="X1812" s="98" t="s">
        <v>1553</v>
      </c>
      <c r="Y1812" s="91" t="s">
        <v>395</v>
      </c>
      <c r="Z1812" s="99">
        <v>22.6</v>
      </c>
      <c r="AA1812" s="100">
        <v>16.95</v>
      </c>
      <c r="AB1812" s="101" t="s">
        <v>1554</v>
      </c>
      <c r="AC1812" s="102" t="s">
        <v>637</v>
      </c>
      <c r="AD1812" s="103">
        <f>Table1[[#This Row],[QTY]]*Table1[[#This Row],['# Books]]</f>
        <v>0</v>
      </c>
      <c r="AE1812" s="104">
        <f>Table1[[#This Row],[QTY]]*Table1[[#This Row],[S&amp;L Price]]</f>
        <v>0</v>
      </c>
    </row>
    <row r="1813" spans="1:31" ht="18" customHeight="1" x14ac:dyDescent="0.25">
      <c r="A1813" s="86"/>
      <c r="B1813" s="87"/>
      <c r="C1813" s="88">
        <v>34</v>
      </c>
      <c r="D1813" s="89" t="s">
        <v>1547</v>
      </c>
      <c r="E1813" s="90">
        <v>1</v>
      </c>
      <c r="F1813" s="91" t="s">
        <v>1556</v>
      </c>
      <c r="G1813" s="89" t="s">
        <v>0</v>
      </c>
      <c r="H1813" s="89"/>
      <c r="I1813" s="92" t="s">
        <v>1557</v>
      </c>
      <c r="J1813" s="93">
        <v>2018</v>
      </c>
      <c r="K1813" s="94" t="s">
        <v>1417</v>
      </c>
      <c r="L1813" s="91" t="s">
        <v>318</v>
      </c>
      <c r="M1813" s="91" t="s">
        <v>185</v>
      </c>
      <c r="N1813" s="96" t="s">
        <v>491</v>
      </c>
      <c r="O1813" s="96" t="s">
        <v>1552</v>
      </c>
      <c r="P1813" s="92" t="s">
        <v>8824</v>
      </c>
      <c r="Q1813" s="92" t="s">
        <v>8825</v>
      </c>
      <c r="R1813" s="92"/>
      <c r="S1813" s="92"/>
      <c r="T1813" s="92" t="s">
        <v>25</v>
      </c>
      <c r="U1813" s="92"/>
      <c r="V1813" s="91" t="s">
        <v>7</v>
      </c>
      <c r="W1813" s="91" t="s">
        <v>677</v>
      </c>
      <c r="X1813" s="98" t="s">
        <v>1558</v>
      </c>
      <c r="Y1813" s="91" t="s">
        <v>395</v>
      </c>
      <c r="Z1813" s="99">
        <v>22.6</v>
      </c>
      <c r="AA1813" s="100">
        <v>16.95</v>
      </c>
      <c r="AB1813" s="101" t="s">
        <v>1559</v>
      </c>
      <c r="AC1813" s="102" t="s">
        <v>637</v>
      </c>
      <c r="AD1813" s="103">
        <f>Table1[[#This Row],[QTY]]*Table1[[#This Row],['# Books]]</f>
        <v>0</v>
      </c>
      <c r="AE1813" s="104">
        <f>Table1[[#This Row],[QTY]]*Table1[[#This Row],[S&amp;L Price]]</f>
        <v>0</v>
      </c>
    </row>
    <row r="1814" spans="1:31" ht="18" hidden="1" customHeight="1" x14ac:dyDescent="0.25">
      <c r="A1814" s="86"/>
      <c r="B1814" s="87"/>
      <c r="C1814" s="88">
        <v>34</v>
      </c>
      <c r="D1814" s="89" t="s">
        <v>1547</v>
      </c>
      <c r="E1814" s="90">
        <v>1</v>
      </c>
      <c r="F1814" s="91" t="s">
        <v>1556</v>
      </c>
      <c r="G1814" s="89" t="s">
        <v>3</v>
      </c>
      <c r="H1814" s="89"/>
      <c r="I1814" s="92" t="s">
        <v>1560</v>
      </c>
      <c r="J1814" s="93">
        <v>2018</v>
      </c>
      <c r="K1814" s="94" t="s">
        <v>1417</v>
      </c>
      <c r="L1814" s="91"/>
      <c r="M1814" s="91"/>
      <c r="N1814" s="96" t="s">
        <v>491</v>
      </c>
      <c r="O1814" s="96" t="s">
        <v>1552</v>
      </c>
      <c r="P1814" s="92" t="s">
        <v>8824</v>
      </c>
      <c r="Q1814" s="92" t="s">
        <v>8825</v>
      </c>
      <c r="R1814" s="92"/>
      <c r="S1814" s="92"/>
      <c r="T1814" s="92" t="s">
        <v>25</v>
      </c>
      <c r="U1814" s="92"/>
      <c r="V1814" s="91" t="s">
        <v>7</v>
      </c>
      <c r="W1814" s="91" t="s">
        <v>677</v>
      </c>
      <c r="X1814" s="98" t="s">
        <v>1558</v>
      </c>
      <c r="Y1814" s="91" t="s">
        <v>395</v>
      </c>
      <c r="Z1814" s="99">
        <v>22.6</v>
      </c>
      <c r="AA1814" s="100">
        <v>16.95</v>
      </c>
      <c r="AB1814" s="101" t="s">
        <v>1559</v>
      </c>
      <c r="AC1814" s="102" t="s">
        <v>637</v>
      </c>
      <c r="AD1814" s="103">
        <f>Table1[[#This Row],[QTY]]*Table1[[#This Row],['# Books]]</f>
        <v>0</v>
      </c>
      <c r="AE1814" s="104">
        <f>Table1[[#This Row],[QTY]]*Table1[[#This Row],[S&amp;L Price]]</f>
        <v>0</v>
      </c>
    </row>
    <row r="1815" spans="1:31" ht="18" customHeight="1" x14ac:dyDescent="0.25">
      <c r="A1815" s="86"/>
      <c r="B1815" s="87"/>
      <c r="C1815" s="88">
        <v>34</v>
      </c>
      <c r="D1815" s="89" t="s">
        <v>1547</v>
      </c>
      <c r="E1815" s="90">
        <v>1</v>
      </c>
      <c r="F1815" s="91" t="s">
        <v>1561</v>
      </c>
      <c r="G1815" s="89" t="s">
        <v>0</v>
      </c>
      <c r="H1815" s="89"/>
      <c r="I1815" s="92" t="s">
        <v>1562</v>
      </c>
      <c r="J1815" s="93">
        <v>2018</v>
      </c>
      <c r="K1815" s="94" t="s">
        <v>1417</v>
      </c>
      <c r="L1815" s="91" t="s">
        <v>318</v>
      </c>
      <c r="M1815" s="91" t="s">
        <v>185</v>
      </c>
      <c r="N1815" s="96" t="s">
        <v>491</v>
      </c>
      <c r="O1815" s="96" t="s">
        <v>1563</v>
      </c>
      <c r="P1815" s="92" t="s">
        <v>8824</v>
      </c>
      <c r="Q1815" s="92" t="s">
        <v>8825</v>
      </c>
      <c r="R1815" s="92"/>
      <c r="S1815" s="92"/>
      <c r="T1815" s="92" t="s">
        <v>25</v>
      </c>
      <c r="U1815" s="92"/>
      <c r="V1815" s="91" t="s">
        <v>7</v>
      </c>
      <c r="W1815" s="91" t="s">
        <v>677</v>
      </c>
      <c r="X1815" s="98" t="s">
        <v>1564</v>
      </c>
      <c r="Y1815" s="91" t="s">
        <v>395</v>
      </c>
      <c r="Z1815" s="99">
        <v>22.6</v>
      </c>
      <c r="AA1815" s="100">
        <v>16.95</v>
      </c>
      <c r="AB1815" s="101" t="s">
        <v>1565</v>
      </c>
      <c r="AC1815" s="102" t="s">
        <v>637</v>
      </c>
      <c r="AD1815" s="103">
        <f>Table1[[#This Row],[QTY]]*Table1[[#This Row],['# Books]]</f>
        <v>0</v>
      </c>
      <c r="AE1815" s="104">
        <f>Table1[[#This Row],[QTY]]*Table1[[#This Row],[S&amp;L Price]]</f>
        <v>0</v>
      </c>
    </row>
    <row r="1816" spans="1:31" ht="18" hidden="1" customHeight="1" x14ac:dyDescent="0.25">
      <c r="A1816" s="86"/>
      <c r="B1816" s="87"/>
      <c r="C1816" s="88">
        <v>34</v>
      </c>
      <c r="D1816" s="89" t="s">
        <v>1547</v>
      </c>
      <c r="E1816" s="90">
        <v>1</v>
      </c>
      <c r="F1816" s="91" t="s">
        <v>1561</v>
      </c>
      <c r="G1816" s="89" t="s">
        <v>3</v>
      </c>
      <c r="H1816" s="89"/>
      <c r="I1816" s="92" t="s">
        <v>1566</v>
      </c>
      <c r="J1816" s="93">
        <v>2018</v>
      </c>
      <c r="K1816" s="94" t="s">
        <v>1417</v>
      </c>
      <c r="L1816" s="91"/>
      <c r="M1816" s="91"/>
      <c r="N1816" s="96" t="s">
        <v>491</v>
      </c>
      <c r="O1816" s="96" t="s">
        <v>1563</v>
      </c>
      <c r="P1816" s="92" t="s">
        <v>8824</v>
      </c>
      <c r="Q1816" s="92" t="s">
        <v>8825</v>
      </c>
      <c r="R1816" s="92"/>
      <c r="S1816" s="92"/>
      <c r="T1816" s="92" t="s">
        <v>25</v>
      </c>
      <c r="U1816" s="92"/>
      <c r="V1816" s="91" t="s">
        <v>7</v>
      </c>
      <c r="W1816" s="91" t="s">
        <v>677</v>
      </c>
      <c r="X1816" s="98" t="s">
        <v>1564</v>
      </c>
      <c r="Y1816" s="91" t="s">
        <v>395</v>
      </c>
      <c r="Z1816" s="99">
        <v>22.6</v>
      </c>
      <c r="AA1816" s="100">
        <v>16.95</v>
      </c>
      <c r="AB1816" s="101" t="s">
        <v>1565</v>
      </c>
      <c r="AC1816" s="102" t="s">
        <v>637</v>
      </c>
      <c r="AD1816" s="103">
        <f>Table1[[#This Row],[QTY]]*Table1[[#This Row],['# Books]]</f>
        <v>0</v>
      </c>
      <c r="AE1816" s="104">
        <f>Table1[[#This Row],[QTY]]*Table1[[#This Row],[S&amp;L Price]]</f>
        <v>0</v>
      </c>
    </row>
    <row r="1817" spans="1:31" ht="18" customHeight="1" x14ac:dyDescent="0.25">
      <c r="A1817" s="86"/>
      <c r="B1817" s="87"/>
      <c r="C1817" s="88">
        <v>34</v>
      </c>
      <c r="D1817" s="89" t="s">
        <v>1547</v>
      </c>
      <c r="E1817" s="90">
        <v>1</v>
      </c>
      <c r="F1817" s="91" t="s">
        <v>1567</v>
      </c>
      <c r="G1817" s="89" t="s">
        <v>0</v>
      </c>
      <c r="H1817" s="89"/>
      <c r="I1817" s="92" t="s">
        <v>1568</v>
      </c>
      <c r="J1817" s="93">
        <v>2018</v>
      </c>
      <c r="K1817" s="94" t="s">
        <v>1417</v>
      </c>
      <c r="L1817" s="91" t="s">
        <v>318</v>
      </c>
      <c r="M1817" s="91" t="s">
        <v>185</v>
      </c>
      <c r="N1817" s="96" t="s">
        <v>491</v>
      </c>
      <c r="O1817" s="96" t="s">
        <v>1563</v>
      </c>
      <c r="P1817" s="92" t="s">
        <v>8824</v>
      </c>
      <c r="Q1817" s="92" t="s">
        <v>8825</v>
      </c>
      <c r="R1817" s="92"/>
      <c r="S1817" s="92"/>
      <c r="T1817" s="92" t="s">
        <v>25</v>
      </c>
      <c r="U1817" s="92"/>
      <c r="V1817" s="91" t="s">
        <v>7</v>
      </c>
      <c r="W1817" s="91" t="s">
        <v>677</v>
      </c>
      <c r="X1817" s="98" t="s">
        <v>1569</v>
      </c>
      <c r="Y1817" s="91" t="s">
        <v>395</v>
      </c>
      <c r="Z1817" s="99">
        <v>22.6</v>
      </c>
      <c r="AA1817" s="100">
        <v>16.95</v>
      </c>
      <c r="AB1817" s="101" t="s">
        <v>1570</v>
      </c>
      <c r="AC1817" s="102" t="s">
        <v>637</v>
      </c>
      <c r="AD1817" s="103">
        <f>Table1[[#This Row],[QTY]]*Table1[[#This Row],['# Books]]</f>
        <v>0</v>
      </c>
      <c r="AE1817" s="104">
        <f>Table1[[#This Row],[QTY]]*Table1[[#This Row],[S&amp;L Price]]</f>
        <v>0</v>
      </c>
    </row>
    <row r="1818" spans="1:31" ht="18" hidden="1" customHeight="1" x14ac:dyDescent="0.25">
      <c r="A1818" s="86"/>
      <c r="B1818" s="87"/>
      <c r="C1818" s="88">
        <v>34</v>
      </c>
      <c r="D1818" s="89" t="s">
        <v>1547</v>
      </c>
      <c r="E1818" s="90">
        <v>1</v>
      </c>
      <c r="F1818" s="91" t="s">
        <v>1567</v>
      </c>
      <c r="G1818" s="89" t="s">
        <v>3</v>
      </c>
      <c r="H1818" s="89"/>
      <c r="I1818" s="92" t="s">
        <v>1571</v>
      </c>
      <c r="J1818" s="93">
        <v>2018</v>
      </c>
      <c r="K1818" s="94" t="s">
        <v>1417</v>
      </c>
      <c r="L1818" s="91"/>
      <c r="M1818" s="91"/>
      <c r="N1818" s="96" t="s">
        <v>491</v>
      </c>
      <c r="O1818" s="96" t="s">
        <v>1563</v>
      </c>
      <c r="P1818" s="92" t="s">
        <v>8824</v>
      </c>
      <c r="Q1818" s="92" t="s">
        <v>8825</v>
      </c>
      <c r="R1818" s="92"/>
      <c r="S1818" s="92"/>
      <c r="T1818" s="92" t="s">
        <v>25</v>
      </c>
      <c r="U1818" s="92"/>
      <c r="V1818" s="91" t="s">
        <v>7</v>
      </c>
      <c r="W1818" s="91" t="s">
        <v>677</v>
      </c>
      <c r="X1818" s="98" t="s">
        <v>1569</v>
      </c>
      <c r="Y1818" s="91" t="s">
        <v>395</v>
      </c>
      <c r="Z1818" s="99">
        <v>22.6</v>
      </c>
      <c r="AA1818" s="100">
        <v>16.95</v>
      </c>
      <c r="AB1818" s="101" t="s">
        <v>1570</v>
      </c>
      <c r="AC1818" s="102" t="s">
        <v>637</v>
      </c>
      <c r="AD1818" s="103">
        <f>Table1[[#This Row],[QTY]]*Table1[[#This Row],['# Books]]</f>
        <v>0</v>
      </c>
      <c r="AE1818" s="104">
        <f>Table1[[#This Row],[QTY]]*Table1[[#This Row],[S&amp;L Price]]</f>
        <v>0</v>
      </c>
    </row>
    <row r="1819" spans="1:31" ht="18" customHeight="1" x14ac:dyDescent="0.25">
      <c r="A1819" s="86"/>
      <c r="B1819" s="87"/>
      <c r="C1819" s="88">
        <v>34</v>
      </c>
      <c r="D1819" s="89" t="s">
        <v>1547</v>
      </c>
      <c r="E1819" s="90">
        <v>1</v>
      </c>
      <c r="F1819" s="91" t="s">
        <v>1572</v>
      </c>
      <c r="G1819" s="89" t="s">
        <v>0</v>
      </c>
      <c r="H1819" s="89"/>
      <c r="I1819" s="92" t="s">
        <v>1573</v>
      </c>
      <c r="J1819" s="93">
        <v>2018</v>
      </c>
      <c r="K1819" s="94" t="s">
        <v>1417</v>
      </c>
      <c r="L1819" s="91" t="s">
        <v>318</v>
      </c>
      <c r="M1819" s="91" t="s">
        <v>185</v>
      </c>
      <c r="N1819" s="96" t="s">
        <v>491</v>
      </c>
      <c r="O1819" s="96" t="s">
        <v>1563</v>
      </c>
      <c r="P1819" s="92" t="s">
        <v>9509</v>
      </c>
      <c r="Q1819" s="92" t="s">
        <v>8825</v>
      </c>
      <c r="R1819" s="92"/>
      <c r="S1819" s="92"/>
      <c r="T1819" s="92" t="s">
        <v>25</v>
      </c>
      <c r="U1819" s="92"/>
      <c r="V1819" s="91" t="s">
        <v>7</v>
      </c>
      <c r="W1819" s="91" t="s">
        <v>677</v>
      </c>
      <c r="X1819" s="98" t="s">
        <v>1574</v>
      </c>
      <c r="Y1819" s="91" t="s">
        <v>395</v>
      </c>
      <c r="Z1819" s="99">
        <v>22.6</v>
      </c>
      <c r="AA1819" s="100">
        <v>16.95</v>
      </c>
      <c r="AB1819" s="101" t="s">
        <v>1575</v>
      </c>
      <c r="AC1819" s="102" t="s">
        <v>637</v>
      </c>
      <c r="AD1819" s="103">
        <f>Table1[[#This Row],[QTY]]*Table1[[#This Row],['# Books]]</f>
        <v>0</v>
      </c>
      <c r="AE1819" s="104">
        <f>Table1[[#This Row],[QTY]]*Table1[[#This Row],[S&amp;L Price]]</f>
        <v>0</v>
      </c>
    </row>
    <row r="1820" spans="1:31" ht="18" hidden="1" customHeight="1" x14ac:dyDescent="0.25">
      <c r="A1820" s="86"/>
      <c r="B1820" s="87"/>
      <c r="C1820" s="88">
        <v>34</v>
      </c>
      <c r="D1820" s="89" t="s">
        <v>1547</v>
      </c>
      <c r="E1820" s="90">
        <v>1</v>
      </c>
      <c r="F1820" s="91" t="s">
        <v>1572</v>
      </c>
      <c r="G1820" s="89" t="s">
        <v>3</v>
      </c>
      <c r="H1820" s="89"/>
      <c r="I1820" s="92" t="s">
        <v>1576</v>
      </c>
      <c r="J1820" s="93">
        <v>2018</v>
      </c>
      <c r="K1820" s="94" t="s">
        <v>1417</v>
      </c>
      <c r="L1820" s="91"/>
      <c r="M1820" s="91"/>
      <c r="N1820" s="96" t="s">
        <v>491</v>
      </c>
      <c r="O1820" s="96" t="s">
        <v>1563</v>
      </c>
      <c r="P1820" s="92" t="s">
        <v>9509</v>
      </c>
      <c r="Q1820" s="92" t="s">
        <v>8825</v>
      </c>
      <c r="R1820" s="92"/>
      <c r="S1820" s="92"/>
      <c r="T1820" s="92" t="s">
        <v>25</v>
      </c>
      <c r="U1820" s="92"/>
      <c r="V1820" s="91" t="s">
        <v>7</v>
      </c>
      <c r="W1820" s="91" t="s">
        <v>677</v>
      </c>
      <c r="X1820" s="98" t="s">
        <v>1574</v>
      </c>
      <c r="Y1820" s="91" t="s">
        <v>395</v>
      </c>
      <c r="Z1820" s="99">
        <v>22.6</v>
      </c>
      <c r="AA1820" s="100">
        <v>16.95</v>
      </c>
      <c r="AB1820" s="101" t="s">
        <v>1575</v>
      </c>
      <c r="AC1820" s="102" t="s">
        <v>637</v>
      </c>
      <c r="AD1820" s="103">
        <f>Table1[[#This Row],[QTY]]*Table1[[#This Row],['# Books]]</f>
        <v>0</v>
      </c>
      <c r="AE1820" s="104">
        <f>Table1[[#This Row],[QTY]]*Table1[[#This Row],[S&amp;L Price]]</f>
        <v>0</v>
      </c>
    </row>
    <row r="1821" spans="1:31" ht="18" customHeight="1" x14ac:dyDescent="0.25">
      <c r="A1821" s="86"/>
      <c r="B1821" s="87"/>
      <c r="C1821" s="88">
        <v>34</v>
      </c>
      <c r="D1821" s="89" t="s">
        <v>1547</v>
      </c>
      <c r="E1821" s="90">
        <v>1</v>
      </c>
      <c r="F1821" s="91" t="s">
        <v>1577</v>
      </c>
      <c r="G1821" s="89" t="s">
        <v>0</v>
      </c>
      <c r="H1821" s="89"/>
      <c r="I1821" s="92" t="s">
        <v>1578</v>
      </c>
      <c r="J1821" s="93">
        <v>2018</v>
      </c>
      <c r="K1821" s="94" t="s">
        <v>1417</v>
      </c>
      <c r="L1821" s="91" t="s">
        <v>318</v>
      </c>
      <c r="M1821" s="91" t="s">
        <v>185</v>
      </c>
      <c r="N1821" s="96" t="s">
        <v>491</v>
      </c>
      <c r="O1821" s="96" t="s">
        <v>1552</v>
      </c>
      <c r="P1821" s="92" t="s">
        <v>8824</v>
      </c>
      <c r="Q1821" s="92" t="s">
        <v>8825</v>
      </c>
      <c r="R1821" s="92"/>
      <c r="S1821" s="92"/>
      <c r="T1821" s="92" t="s">
        <v>25</v>
      </c>
      <c r="U1821" s="92"/>
      <c r="V1821" s="91" t="s">
        <v>7</v>
      </c>
      <c r="W1821" s="91" t="s">
        <v>677</v>
      </c>
      <c r="X1821" s="98" t="s">
        <v>1579</v>
      </c>
      <c r="Y1821" s="91" t="s">
        <v>395</v>
      </c>
      <c r="Z1821" s="99">
        <v>22.6</v>
      </c>
      <c r="AA1821" s="100">
        <v>16.95</v>
      </c>
      <c r="AB1821" s="101" t="s">
        <v>1580</v>
      </c>
      <c r="AC1821" s="102" t="s">
        <v>637</v>
      </c>
      <c r="AD1821" s="103">
        <f>Table1[[#This Row],[QTY]]*Table1[[#This Row],['# Books]]</f>
        <v>0</v>
      </c>
      <c r="AE1821" s="104">
        <f>Table1[[#This Row],[QTY]]*Table1[[#This Row],[S&amp;L Price]]</f>
        <v>0</v>
      </c>
    </row>
    <row r="1822" spans="1:31" ht="18" hidden="1" customHeight="1" x14ac:dyDescent="0.25">
      <c r="A1822" s="86"/>
      <c r="B1822" s="87"/>
      <c r="C1822" s="88">
        <v>34</v>
      </c>
      <c r="D1822" s="89" t="s">
        <v>1547</v>
      </c>
      <c r="E1822" s="90">
        <v>1</v>
      </c>
      <c r="F1822" s="91" t="s">
        <v>1577</v>
      </c>
      <c r="G1822" s="89" t="s">
        <v>3</v>
      </c>
      <c r="H1822" s="89"/>
      <c r="I1822" s="92" t="s">
        <v>1581</v>
      </c>
      <c r="J1822" s="93">
        <v>2018</v>
      </c>
      <c r="K1822" s="94" t="s">
        <v>1417</v>
      </c>
      <c r="L1822" s="91"/>
      <c r="M1822" s="91"/>
      <c r="N1822" s="96" t="s">
        <v>491</v>
      </c>
      <c r="O1822" s="96" t="s">
        <v>1552</v>
      </c>
      <c r="P1822" s="92" t="s">
        <v>8824</v>
      </c>
      <c r="Q1822" s="92" t="s">
        <v>8825</v>
      </c>
      <c r="R1822" s="92"/>
      <c r="S1822" s="92"/>
      <c r="T1822" s="92" t="s">
        <v>25</v>
      </c>
      <c r="U1822" s="92"/>
      <c r="V1822" s="91" t="s">
        <v>7</v>
      </c>
      <c r="W1822" s="91" t="s">
        <v>677</v>
      </c>
      <c r="X1822" s="98" t="s">
        <v>1579</v>
      </c>
      <c r="Y1822" s="91" t="s">
        <v>395</v>
      </c>
      <c r="Z1822" s="99">
        <v>22.6</v>
      </c>
      <c r="AA1822" s="100">
        <v>16.95</v>
      </c>
      <c r="AB1822" s="101" t="s">
        <v>1580</v>
      </c>
      <c r="AC1822" s="102" t="s">
        <v>637</v>
      </c>
      <c r="AD1822" s="103">
        <f>Table1[[#This Row],[QTY]]*Table1[[#This Row],['# Books]]</f>
        <v>0</v>
      </c>
      <c r="AE1822" s="104">
        <f>Table1[[#This Row],[QTY]]*Table1[[#This Row],[S&amp;L Price]]</f>
        <v>0</v>
      </c>
    </row>
    <row r="1823" spans="1:31" ht="18" hidden="1" customHeight="1" x14ac:dyDescent="0.25">
      <c r="A1823" s="86"/>
      <c r="B1823" s="87"/>
      <c r="C1823" s="88">
        <v>34</v>
      </c>
      <c r="D1823" s="89" t="s">
        <v>4037</v>
      </c>
      <c r="E1823" s="90">
        <v>6</v>
      </c>
      <c r="F1823" s="91" t="s">
        <v>4037</v>
      </c>
      <c r="G1823" s="89" t="s">
        <v>9</v>
      </c>
      <c r="H1823" s="89"/>
      <c r="I1823" s="92" t="s">
        <v>4038</v>
      </c>
      <c r="J1823" s="93">
        <v>2017</v>
      </c>
      <c r="K1823" s="94" t="s">
        <v>1408</v>
      </c>
      <c r="L1823" s="91" t="s">
        <v>318</v>
      </c>
      <c r="M1823" s="91" t="s">
        <v>3675</v>
      </c>
      <c r="N1823" s="96"/>
      <c r="O1823" s="96"/>
      <c r="P1823" s="92"/>
      <c r="Q1823" s="92"/>
      <c r="R1823" s="92"/>
      <c r="S1823" s="92"/>
      <c r="T1823" s="92"/>
      <c r="U1823" s="92"/>
      <c r="V1823" s="91" t="s">
        <v>7</v>
      </c>
      <c r="W1823" s="91" t="s">
        <v>677</v>
      </c>
      <c r="X1823" s="98" t="s">
        <v>4039</v>
      </c>
      <c r="Y1823" s="91" t="s">
        <v>395</v>
      </c>
      <c r="Z1823" s="99">
        <v>135.6</v>
      </c>
      <c r="AA1823" s="100">
        <v>101.7</v>
      </c>
      <c r="AB1823" s="101"/>
      <c r="AC1823" s="102" t="s">
        <v>637</v>
      </c>
      <c r="AD1823" s="103">
        <f>Table1[[#This Row],[QTY]]*Table1[[#This Row],['# Books]]</f>
        <v>0</v>
      </c>
      <c r="AE1823" s="104">
        <f>Table1[[#This Row],[QTY]]*Table1[[#This Row],[S&amp;L Price]]</f>
        <v>0</v>
      </c>
    </row>
    <row r="1824" spans="1:31" ht="18" customHeight="1" x14ac:dyDescent="0.25">
      <c r="A1824" s="86"/>
      <c r="B1824" s="87"/>
      <c r="C1824" s="88">
        <v>34</v>
      </c>
      <c r="D1824" s="89" t="s">
        <v>4037</v>
      </c>
      <c r="E1824" s="90">
        <v>1</v>
      </c>
      <c r="F1824" s="91" t="s">
        <v>4040</v>
      </c>
      <c r="G1824" s="89" t="s">
        <v>0</v>
      </c>
      <c r="H1824" s="89"/>
      <c r="I1824" s="92" t="s">
        <v>4041</v>
      </c>
      <c r="J1824" s="93">
        <v>2017</v>
      </c>
      <c r="K1824" s="94" t="s">
        <v>1408</v>
      </c>
      <c r="L1824" s="91" t="s">
        <v>318</v>
      </c>
      <c r="M1824" s="91" t="s">
        <v>185</v>
      </c>
      <c r="N1824" s="96" t="s">
        <v>491</v>
      </c>
      <c r="O1824" s="96" t="s">
        <v>4042</v>
      </c>
      <c r="P1824" s="92" t="s">
        <v>8824</v>
      </c>
      <c r="Q1824" s="92" t="s">
        <v>8825</v>
      </c>
      <c r="R1824" s="92"/>
      <c r="S1824" s="92"/>
      <c r="T1824" s="92" t="s">
        <v>25</v>
      </c>
      <c r="U1824" s="92"/>
      <c r="V1824" s="91" t="s">
        <v>7</v>
      </c>
      <c r="W1824" s="91" t="s">
        <v>677</v>
      </c>
      <c r="X1824" s="98" t="s">
        <v>4043</v>
      </c>
      <c r="Y1824" s="91" t="s">
        <v>395</v>
      </c>
      <c r="Z1824" s="99">
        <v>22.6</v>
      </c>
      <c r="AA1824" s="100">
        <v>16.95</v>
      </c>
      <c r="AB1824" s="101" t="s">
        <v>4044</v>
      </c>
      <c r="AC1824" s="102" t="s">
        <v>637</v>
      </c>
      <c r="AD1824" s="103">
        <f>Table1[[#This Row],[QTY]]*Table1[[#This Row],['# Books]]</f>
        <v>0</v>
      </c>
      <c r="AE1824" s="104">
        <f>Table1[[#This Row],[QTY]]*Table1[[#This Row],[S&amp;L Price]]</f>
        <v>0</v>
      </c>
    </row>
    <row r="1825" spans="1:31" ht="18" hidden="1" customHeight="1" x14ac:dyDescent="0.25">
      <c r="A1825" s="86"/>
      <c r="B1825" s="87"/>
      <c r="C1825" s="88">
        <v>34</v>
      </c>
      <c r="D1825" s="89" t="s">
        <v>4037</v>
      </c>
      <c r="E1825" s="90">
        <v>1</v>
      </c>
      <c r="F1825" s="91" t="s">
        <v>4040</v>
      </c>
      <c r="G1825" s="89" t="s">
        <v>3</v>
      </c>
      <c r="H1825" s="89"/>
      <c r="I1825" s="92" t="s">
        <v>4045</v>
      </c>
      <c r="J1825" s="93">
        <v>2017</v>
      </c>
      <c r="K1825" s="94" t="s">
        <v>1408</v>
      </c>
      <c r="L1825" s="91"/>
      <c r="M1825" s="91"/>
      <c r="N1825" s="96" t="s">
        <v>491</v>
      </c>
      <c r="O1825" s="96" t="s">
        <v>4042</v>
      </c>
      <c r="P1825" s="92" t="s">
        <v>8824</v>
      </c>
      <c r="Q1825" s="92" t="s">
        <v>8825</v>
      </c>
      <c r="R1825" s="92"/>
      <c r="S1825" s="92"/>
      <c r="T1825" s="92" t="s">
        <v>25</v>
      </c>
      <c r="U1825" s="92"/>
      <c r="V1825" s="91" t="s">
        <v>7</v>
      </c>
      <c r="W1825" s="91" t="s">
        <v>677</v>
      </c>
      <c r="X1825" s="98" t="s">
        <v>4043</v>
      </c>
      <c r="Y1825" s="91" t="s">
        <v>395</v>
      </c>
      <c r="Z1825" s="99">
        <v>22.6</v>
      </c>
      <c r="AA1825" s="100">
        <v>16.95</v>
      </c>
      <c r="AB1825" s="101" t="s">
        <v>4044</v>
      </c>
      <c r="AC1825" s="102" t="s">
        <v>637</v>
      </c>
      <c r="AD1825" s="103">
        <f>Table1[[#This Row],[QTY]]*Table1[[#This Row],['# Books]]</f>
        <v>0</v>
      </c>
      <c r="AE1825" s="104">
        <f>Table1[[#This Row],[QTY]]*Table1[[#This Row],[S&amp;L Price]]</f>
        <v>0</v>
      </c>
    </row>
    <row r="1826" spans="1:31" ht="18" customHeight="1" x14ac:dyDescent="0.25">
      <c r="A1826" s="86"/>
      <c r="B1826" s="87"/>
      <c r="C1826" s="88">
        <v>34</v>
      </c>
      <c r="D1826" s="89" t="s">
        <v>4037</v>
      </c>
      <c r="E1826" s="90">
        <v>1</v>
      </c>
      <c r="F1826" s="91" t="s">
        <v>4046</v>
      </c>
      <c r="G1826" s="89" t="s">
        <v>0</v>
      </c>
      <c r="H1826" s="89"/>
      <c r="I1826" s="92" t="s">
        <v>4047</v>
      </c>
      <c r="J1826" s="93">
        <v>2017</v>
      </c>
      <c r="K1826" s="94" t="s">
        <v>1408</v>
      </c>
      <c r="L1826" s="91" t="s">
        <v>318</v>
      </c>
      <c r="M1826" s="91" t="s">
        <v>185</v>
      </c>
      <c r="N1826" s="96" t="s">
        <v>491</v>
      </c>
      <c r="O1826" s="96" t="s">
        <v>4048</v>
      </c>
      <c r="P1826" s="92" t="s">
        <v>9087</v>
      </c>
      <c r="Q1826" s="92" t="s">
        <v>8825</v>
      </c>
      <c r="R1826" s="92"/>
      <c r="S1826" s="92"/>
      <c r="T1826" s="92" t="s">
        <v>25</v>
      </c>
      <c r="U1826" s="92"/>
      <c r="V1826" s="91" t="s">
        <v>7</v>
      </c>
      <c r="W1826" s="91" t="s">
        <v>677</v>
      </c>
      <c r="X1826" s="98" t="s">
        <v>4049</v>
      </c>
      <c r="Y1826" s="91" t="s">
        <v>395</v>
      </c>
      <c r="Z1826" s="99">
        <v>22.6</v>
      </c>
      <c r="AA1826" s="100">
        <v>16.95</v>
      </c>
      <c r="AB1826" s="101" t="s">
        <v>4050</v>
      </c>
      <c r="AC1826" s="102" t="s">
        <v>637</v>
      </c>
      <c r="AD1826" s="103">
        <f>Table1[[#This Row],[QTY]]*Table1[[#This Row],['# Books]]</f>
        <v>0</v>
      </c>
      <c r="AE1826" s="104">
        <f>Table1[[#This Row],[QTY]]*Table1[[#This Row],[S&amp;L Price]]</f>
        <v>0</v>
      </c>
    </row>
    <row r="1827" spans="1:31" ht="18" hidden="1" customHeight="1" x14ac:dyDescent="0.25">
      <c r="A1827" s="86"/>
      <c r="B1827" s="87"/>
      <c r="C1827" s="88">
        <v>34</v>
      </c>
      <c r="D1827" s="89" t="s">
        <v>4037</v>
      </c>
      <c r="E1827" s="90">
        <v>1</v>
      </c>
      <c r="F1827" s="91" t="s">
        <v>4046</v>
      </c>
      <c r="G1827" s="89" t="s">
        <v>3</v>
      </c>
      <c r="H1827" s="89"/>
      <c r="I1827" s="92" t="s">
        <v>4051</v>
      </c>
      <c r="J1827" s="93">
        <v>2017</v>
      </c>
      <c r="K1827" s="94" t="s">
        <v>1408</v>
      </c>
      <c r="L1827" s="91"/>
      <c r="M1827" s="91"/>
      <c r="N1827" s="96" t="s">
        <v>491</v>
      </c>
      <c r="O1827" s="96" t="s">
        <v>4048</v>
      </c>
      <c r="P1827" s="92" t="s">
        <v>9087</v>
      </c>
      <c r="Q1827" s="92" t="s">
        <v>8825</v>
      </c>
      <c r="R1827" s="92"/>
      <c r="S1827" s="92"/>
      <c r="T1827" s="92" t="s">
        <v>25</v>
      </c>
      <c r="U1827" s="92"/>
      <c r="V1827" s="91" t="s">
        <v>7</v>
      </c>
      <c r="W1827" s="91" t="s">
        <v>677</v>
      </c>
      <c r="X1827" s="98" t="s">
        <v>4049</v>
      </c>
      <c r="Y1827" s="91" t="s">
        <v>395</v>
      </c>
      <c r="Z1827" s="99">
        <v>22.6</v>
      </c>
      <c r="AA1827" s="100">
        <v>16.95</v>
      </c>
      <c r="AB1827" s="101" t="s">
        <v>4050</v>
      </c>
      <c r="AC1827" s="102" t="s">
        <v>637</v>
      </c>
      <c r="AD1827" s="103">
        <f>Table1[[#This Row],[QTY]]*Table1[[#This Row],['# Books]]</f>
        <v>0</v>
      </c>
      <c r="AE1827" s="104">
        <f>Table1[[#This Row],[QTY]]*Table1[[#This Row],[S&amp;L Price]]</f>
        <v>0</v>
      </c>
    </row>
    <row r="1828" spans="1:31" ht="18" customHeight="1" x14ac:dyDescent="0.25">
      <c r="A1828" s="86"/>
      <c r="B1828" s="87"/>
      <c r="C1828" s="88">
        <v>34</v>
      </c>
      <c r="D1828" s="89" t="s">
        <v>4037</v>
      </c>
      <c r="E1828" s="90">
        <v>1</v>
      </c>
      <c r="F1828" s="91" t="s">
        <v>4052</v>
      </c>
      <c r="G1828" s="89" t="s">
        <v>0</v>
      </c>
      <c r="H1828" s="89"/>
      <c r="I1828" s="92" t="s">
        <v>4053</v>
      </c>
      <c r="J1828" s="93">
        <v>2017</v>
      </c>
      <c r="K1828" s="94" t="s">
        <v>1408</v>
      </c>
      <c r="L1828" s="91" t="s">
        <v>318</v>
      </c>
      <c r="M1828" s="91" t="s">
        <v>185</v>
      </c>
      <c r="N1828" s="96" t="s">
        <v>491</v>
      </c>
      <c r="O1828" s="96" t="s">
        <v>4054</v>
      </c>
      <c r="P1828" s="92" t="s">
        <v>8824</v>
      </c>
      <c r="Q1828" s="92" t="s">
        <v>8825</v>
      </c>
      <c r="R1828" s="92"/>
      <c r="S1828" s="92"/>
      <c r="T1828" s="92" t="s">
        <v>25</v>
      </c>
      <c r="U1828" s="92"/>
      <c r="V1828" s="91" t="s">
        <v>7</v>
      </c>
      <c r="W1828" s="91" t="s">
        <v>677</v>
      </c>
      <c r="X1828" s="98" t="s">
        <v>4055</v>
      </c>
      <c r="Y1828" s="91" t="s">
        <v>395</v>
      </c>
      <c r="Z1828" s="99">
        <v>22.6</v>
      </c>
      <c r="AA1828" s="100">
        <v>16.95</v>
      </c>
      <c r="AB1828" s="101" t="s">
        <v>3611</v>
      </c>
      <c r="AC1828" s="102" t="s">
        <v>637</v>
      </c>
      <c r="AD1828" s="103">
        <f>Table1[[#This Row],[QTY]]*Table1[[#This Row],['# Books]]</f>
        <v>0</v>
      </c>
      <c r="AE1828" s="104">
        <f>Table1[[#This Row],[QTY]]*Table1[[#This Row],[S&amp;L Price]]</f>
        <v>0</v>
      </c>
    </row>
    <row r="1829" spans="1:31" ht="18" hidden="1" customHeight="1" x14ac:dyDescent="0.25">
      <c r="A1829" s="86"/>
      <c r="B1829" s="87"/>
      <c r="C1829" s="88">
        <v>34</v>
      </c>
      <c r="D1829" s="89" t="s">
        <v>4037</v>
      </c>
      <c r="E1829" s="90">
        <v>1</v>
      </c>
      <c r="F1829" s="91" t="s">
        <v>4052</v>
      </c>
      <c r="G1829" s="89" t="s">
        <v>3</v>
      </c>
      <c r="H1829" s="89"/>
      <c r="I1829" s="92" t="s">
        <v>4056</v>
      </c>
      <c r="J1829" s="93">
        <v>2017</v>
      </c>
      <c r="K1829" s="94" t="s">
        <v>1408</v>
      </c>
      <c r="L1829" s="91"/>
      <c r="M1829" s="91"/>
      <c r="N1829" s="96" t="s">
        <v>491</v>
      </c>
      <c r="O1829" s="96" t="s">
        <v>4054</v>
      </c>
      <c r="P1829" s="92" t="s">
        <v>8824</v>
      </c>
      <c r="Q1829" s="92" t="s">
        <v>8825</v>
      </c>
      <c r="R1829" s="92"/>
      <c r="S1829" s="92"/>
      <c r="T1829" s="92" t="s">
        <v>25</v>
      </c>
      <c r="U1829" s="92"/>
      <c r="V1829" s="91" t="s">
        <v>7</v>
      </c>
      <c r="W1829" s="91" t="s">
        <v>677</v>
      </c>
      <c r="X1829" s="98" t="s">
        <v>4055</v>
      </c>
      <c r="Y1829" s="91" t="s">
        <v>395</v>
      </c>
      <c r="Z1829" s="99">
        <v>22.6</v>
      </c>
      <c r="AA1829" s="100">
        <v>16.95</v>
      </c>
      <c r="AB1829" s="101" t="s">
        <v>3611</v>
      </c>
      <c r="AC1829" s="102" t="s">
        <v>637</v>
      </c>
      <c r="AD1829" s="103">
        <f>Table1[[#This Row],[QTY]]*Table1[[#This Row],['# Books]]</f>
        <v>0</v>
      </c>
      <c r="AE1829" s="104">
        <f>Table1[[#This Row],[QTY]]*Table1[[#This Row],[S&amp;L Price]]</f>
        <v>0</v>
      </c>
    </row>
    <row r="1830" spans="1:31" ht="18" customHeight="1" x14ac:dyDescent="0.25">
      <c r="A1830" s="86"/>
      <c r="B1830" s="87"/>
      <c r="C1830" s="88">
        <v>34</v>
      </c>
      <c r="D1830" s="89" t="s">
        <v>4037</v>
      </c>
      <c r="E1830" s="90">
        <v>1</v>
      </c>
      <c r="F1830" s="91" t="s">
        <v>4057</v>
      </c>
      <c r="G1830" s="89" t="s">
        <v>0</v>
      </c>
      <c r="H1830" s="89"/>
      <c r="I1830" s="92" t="s">
        <v>4058</v>
      </c>
      <c r="J1830" s="93">
        <v>2017</v>
      </c>
      <c r="K1830" s="94" t="s">
        <v>1408</v>
      </c>
      <c r="L1830" s="91" t="s">
        <v>318</v>
      </c>
      <c r="M1830" s="91" t="s">
        <v>185</v>
      </c>
      <c r="N1830" s="96" t="s">
        <v>491</v>
      </c>
      <c r="O1830" s="96" t="s">
        <v>4059</v>
      </c>
      <c r="P1830" s="92" t="s">
        <v>9509</v>
      </c>
      <c r="Q1830" s="92" t="s">
        <v>8825</v>
      </c>
      <c r="R1830" s="92"/>
      <c r="S1830" s="92"/>
      <c r="T1830" s="92" t="s">
        <v>25</v>
      </c>
      <c r="U1830" s="92"/>
      <c r="V1830" s="91" t="s">
        <v>7</v>
      </c>
      <c r="W1830" s="91" t="s">
        <v>677</v>
      </c>
      <c r="X1830" s="98" t="s">
        <v>9646</v>
      </c>
      <c r="Y1830" s="91" t="s">
        <v>395</v>
      </c>
      <c r="Z1830" s="99">
        <v>22.6</v>
      </c>
      <c r="AA1830" s="100">
        <v>16.95</v>
      </c>
      <c r="AB1830" s="101" t="s">
        <v>4060</v>
      </c>
      <c r="AC1830" s="102" t="s">
        <v>637</v>
      </c>
      <c r="AD1830" s="103">
        <f>Table1[[#This Row],[QTY]]*Table1[[#This Row],['# Books]]</f>
        <v>0</v>
      </c>
      <c r="AE1830" s="104">
        <f>Table1[[#This Row],[QTY]]*Table1[[#This Row],[S&amp;L Price]]</f>
        <v>0</v>
      </c>
    </row>
    <row r="1831" spans="1:31" ht="18" hidden="1" customHeight="1" x14ac:dyDescent="0.25">
      <c r="A1831" s="86"/>
      <c r="B1831" s="87"/>
      <c r="C1831" s="88">
        <v>34</v>
      </c>
      <c r="D1831" s="89" t="s">
        <v>4037</v>
      </c>
      <c r="E1831" s="90">
        <v>1</v>
      </c>
      <c r="F1831" s="91" t="s">
        <v>4057</v>
      </c>
      <c r="G1831" s="89" t="s">
        <v>3</v>
      </c>
      <c r="H1831" s="89"/>
      <c r="I1831" s="92" t="s">
        <v>4061</v>
      </c>
      <c r="J1831" s="93">
        <v>2017</v>
      </c>
      <c r="K1831" s="94" t="s">
        <v>1408</v>
      </c>
      <c r="L1831" s="91"/>
      <c r="M1831" s="91"/>
      <c r="N1831" s="96" t="s">
        <v>491</v>
      </c>
      <c r="O1831" s="96" t="s">
        <v>4059</v>
      </c>
      <c r="P1831" s="92" t="s">
        <v>9509</v>
      </c>
      <c r="Q1831" s="92" t="s">
        <v>8825</v>
      </c>
      <c r="R1831" s="92"/>
      <c r="S1831" s="92"/>
      <c r="T1831" s="92" t="s">
        <v>25</v>
      </c>
      <c r="U1831" s="92"/>
      <c r="V1831" s="91" t="s">
        <v>7</v>
      </c>
      <c r="W1831" s="91" t="s">
        <v>677</v>
      </c>
      <c r="X1831" s="98" t="s">
        <v>9646</v>
      </c>
      <c r="Y1831" s="91" t="s">
        <v>395</v>
      </c>
      <c r="Z1831" s="99">
        <v>22.6</v>
      </c>
      <c r="AA1831" s="100">
        <v>16.95</v>
      </c>
      <c r="AB1831" s="101" t="s">
        <v>4060</v>
      </c>
      <c r="AC1831" s="102" t="s">
        <v>637</v>
      </c>
      <c r="AD1831" s="103">
        <f>Table1[[#This Row],[QTY]]*Table1[[#This Row],['# Books]]</f>
        <v>0</v>
      </c>
      <c r="AE1831" s="104">
        <f>Table1[[#This Row],[QTY]]*Table1[[#This Row],[S&amp;L Price]]</f>
        <v>0</v>
      </c>
    </row>
    <row r="1832" spans="1:31" ht="18" customHeight="1" x14ac:dyDescent="0.25">
      <c r="A1832" s="86"/>
      <c r="B1832" s="87"/>
      <c r="C1832" s="88">
        <v>34</v>
      </c>
      <c r="D1832" s="89" t="s">
        <v>4037</v>
      </c>
      <c r="E1832" s="90">
        <v>1</v>
      </c>
      <c r="F1832" s="91" t="s">
        <v>4062</v>
      </c>
      <c r="G1832" s="89" t="s">
        <v>0</v>
      </c>
      <c r="H1832" s="89"/>
      <c r="I1832" s="92" t="s">
        <v>4063</v>
      </c>
      <c r="J1832" s="93">
        <v>2017</v>
      </c>
      <c r="K1832" s="94" t="s">
        <v>1408</v>
      </c>
      <c r="L1832" s="91" t="s">
        <v>318</v>
      </c>
      <c r="M1832" s="91" t="s">
        <v>185</v>
      </c>
      <c r="N1832" s="96" t="s">
        <v>491</v>
      </c>
      <c r="O1832" s="96" t="s">
        <v>4064</v>
      </c>
      <c r="P1832" s="92" t="s">
        <v>9509</v>
      </c>
      <c r="Q1832" s="92" t="s">
        <v>8825</v>
      </c>
      <c r="R1832" s="92"/>
      <c r="S1832" s="92"/>
      <c r="T1832" s="92" t="s">
        <v>25</v>
      </c>
      <c r="U1832" s="92"/>
      <c r="V1832" s="91" t="s">
        <v>7</v>
      </c>
      <c r="W1832" s="91" t="s">
        <v>677</v>
      </c>
      <c r="X1832" s="98" t="s">
        <v>4065</v>
      </c>
      <c r="Y1832" s="91" t="s">
        <v>395</v>
      </c>
      <c r="Z1832" s="99">
        <v>22.6</v>
      </c>
      <c r="AA1832" s="100">
        <v>16.95</v>
      </c>
      <c r="AB1832" s="101" t="s">
        <v>4066</v>
      </c>
      <c r="AC1832" s="102" t="s">
        <v>637</v>
      </c>
      <c r="AD1832" s="103">
        <f>Table1[[#This Row],[QTY]]*Table1[[#This Row],['# Books]]</f>
        <v>0</v>
      </c>
      <c r="AE1832" s="104">
        <f>Table1[[#This Row],[QTY]]*Table1[[#This Row],[S&amp;L Price]]</f>
        <v>0</v>
      </c>
    </row>
    <row r="1833" spans="1:31" ht="18" hidden="1" customHeight="1" x14ac:dyDescent="0.25">
      <c r="A1833" s="86"/>
      <c r="B1833" s="87"/>
      <c r="C1833" s="88">
        <v>34</v>
      </c>
      <c r="D1833" s="89" t="s">
        <v>4037</v>
      </c>
      <c r="E1833" s="90">
        <v>1</v>
      </c>
      <c r="F1833" s="91" t="s">
        <v>4062</v>
      </c>
      <c r="G1833" s="89" t="s">
        <v>3</v>
      </c>
      <c r="H1833" s="89"/>
      <c r="I1833" s="92" t="s">
        <v>4067</v>
      </c>
      <c r="J1833" s="93">
        <v>2017</v>
      </c>
      <c r="K1833" s="94" t="s">
        <v>1408</v>
      </c>
      <c r="L1833" s="91"/>
      <c r="M1833" s="91"/>
      <c r="N1833" s="96" t="s">
        <v>491</v>
      </c>
      <c r="O1833" s="96" t="s">
        <v>4064</v>
      </c>
      <c r="P1833" s="92" t="s">
        <v>9509</v>
      </c>
      <c r="Q1833" s="92" t="s">
        <v>8825</v>
      </c>
      <c r="R1833" s="92"/>
      <c r="S1833" s="92"/>
      <c r="T1833" s="92" t="s">
        <v>25</v>
      </c>
      <c r="U1833" s="92"/>
      <c r="V1833" s="91" t="s">
        <v>7</v>
      </c>
      <c r="W1833" s="91" t="s">
        <v>677</v>
      </c>
      <c r="X1833" s="98" t="s">
        <v>4065</v>
      </c>
      <c r="Y1833" s="91" t="s">
        <v>395</v>
      </c>
      <c r="Z1833" s="99">
        <v>22.6</v>
      </c>
      <c r="AA1833" s="100">
        <v>16.95</v>
      </c>
      <c r="AB1833" s="101" t="s">
        <v>4066</v>
      </c>
      <c r="AC1833" s="102" t="s">
        <v>637</v>
      </c>
      <c r="AD1833" s="103">
        <f>Table1[[#This Row],[QTY]]*Table1[[#This Row],['# Books]]</f>
        <v>0</v>
      </c>
      <c r="AE1833" s="104">
        <f>Table1[[#This Row],[QTY]]*Table1[[#This Row],[S&amp;L Price]]</f>
        <v>0</v>
      </c>
    </row>
    <row r="1834" spans="1:31" ht="18" customHeight="1" x14ac:dyDescent="0.25">
      <c r="A1834" s="86"/>
      <c r="B1834" s="87"/>
      <c r="C1834" s="88">
        <v>34</v>
      </c>
      <c r="D1834" s="89" t="s">
        <v>4037</v>
      </c>
      <c r="E1834" s="90">
        <v>1</v>
      </c>
      <c r="F1834" s="91" t="s">
        <v>4068</v>
      </c>
      <c r="G1834" s="89" t="s">
        <v>0</v>
      </c>
      <c r="H1834" s="89"/>
      <c r="I1834" s="92" t="s">
        <v>4069</v>
      </c>
      <c r="J1834" s="93">
        <v>2017</v>
      </c>
      <c r="K1834" s="94" t="s">
        <v>1408</v>
      </c>
      <c r="L1834" s="91" t="s">
        <v>318</v>
      </c>
      <c r="M1834" s="91" t="s">
        <v>185</v>
      </c>
      <c r="N1834" s="96" t="s">
        <v>491</v>
      </c>
      <c r="O1834" s="96" t="s">
        <v>4070</v>
      </c>
      <c r="P1834" s="92" t="s">
        <v>9509</v>
      </c>
      <c r="Q1834" s="92" t="s">
        <v>8825</v>
      </c>
      <c r="R1834" s="92"/>
      <c r="S1834" s="92"/>
      <c r="T1834" s="92" t="s">
        <v>25</v>
      </c>
      <c r="U1834" s="92"/>
      <c r="V1834" s="91" t="s">
        <v>7</v>
      </c>
      <c r="W1834" s="91" t="s">
        <v>677</v>
      </c>
      <c r="X1834" s="98" t="s">
        <v>9647</v>
      </c>
      <c r="Y1834" s="91" t="s">
        <v>395</v>
      </c>
      <c r="Z1834" s="99">
        <v>22.6</v>
      </c>
      <c r="AA1834" s="100">
        <v>16.95</v>
      </c>
      <c r="AB1834" s="101" t="s">
        <v>9648</v>
      </c>
      <c r="AC1834" s="102" t="s">
        <v>637</v>
      </c>
      <c r="AD1834" s="103">
        <f>Table1[[#This Row],[QTY]]*Table1[[#This Row],['# Books]]</f>
        <v>0</v>
      </c>
      <c r="AE1834" s="104">
        <f>Table1[[#This Row],[QTY]]*Table1[[#This Row],[S&amp;L Price]]</f>
        <v>0</v>
      </c>
    </row>
    <row r="1835" spans="1:31" ht="18" hidden="1" customHeight="1" x14ac:dyDescent="0.25">
      <c r="A1835" s="86"/>
      <c r="B1835" s="87"/>
      <c r="C1835" s="88">
        <v>34</v>
      </c>
      <c r="D1835" s="89" t="s">
        <v>4037</v>
      </c>
      <c r="E1835" s="90">
        <v>1</v>
      </c>
      <c r="F1835" s="91" t="s">
        <v>4068</v>
      </c>
      <c r="G1835" s="89" t="s">
        <v>3</v>
      </c>
      <c r="H1835" s="89"/>
      <c r="I1835" s="92" t="s">
        <v>4071</v>
      </c>
      <c r="J1835" s="93">
        <v>2017</v>
      </c>
      <c r="K1835" s="94" t="s">
        <v>1408</v>
      </c>
      <c r="L1835" s="91"/>
      <c r="M1835" s="91"/>
      <c r="N1835" s="96" t="s">
        <v>491</v>
      </c>
      <c r="O1835" s="96" t="s">
        <v>4070</v>
      </c>
      <c r="P1835" s="92" t="s">
        <v>9509</v>
      </c>
      <c r="Q1835" s="92" t="s">
        <v>8825</v>
      </c>
      <c r="R1835" s="92"/>
      <c r="S1835" s="92"/>
      <c r="T1835" s="92" t="s">
        <v>25</v>
      </c>
      <c r="U1835" s="92"/>
      <c r="V1835" s="91" t="s">
        <v>7</v>
      </c>
      <c r="W1835" s="91" t="s">
        <v>677</v>
      </c>
      <c r="X1835" s="98" t="s">
        <v>9647</v>
      </c>
      <c r="Y1835" s="91" t="s">
        <v>395</v>
      </c>
      <c r="Z1835" s="99">
        <v>22.6</v>
      </c>
      <c r="AA1835" s="100">
        <v>16.95</v>
      </c>
      <c r="AB1835" s="101" t="s">
        <v>9648</v>
      </c>
      <c r="AC1835" s="102" t="s">
        <v>637</v>
      </c>
      <c r="AD1835" s="103">
        <f>Table1[[#This Row],[QTY]]*Table1[[#This Row],['# Books]]</f>
        <v>0</v>
      </c>
      <c r="AE1835" s="104">
        <f>Table1[[#This Row],[QTY]]*Table1[[#This Row],[S&amp;L Price]]</f>
        <v>0</v>
      </c>
    </row>
    <row r="1836" spans="1:31" ht="18" hidden="1" customHeight="1" x14ac:dyDescent="0.25">
      <c r="A1836" s="86"/>
      <c r="B1836" s="87"/>
      <c r="C1836" s="88">
        <v>35</v>
      </c>
      <c r="D1836" s="89" t="s">
        <v>4072</v>
      </c>
      <c r="E1836" s="90">
        <v>6</v>
      </c>
      <c r="F1836" s="91" t="s">
        <v>4072</v>
      </c>
      <c r="G1836" s="89" t="s">
        <v>9</v>
      </c>
      <c r="H1836" s="89"/>
      <c r="I1836" s="92" t="s">
        <v>4073</v>
      </c>
      <c r="J1836" s="93">
        <v>2017</v>
      </c>
      <c r="K1836" s="94" t="s">
        <v>1409</v>
      </c>
      <c r="L1836" s="91" t="s">
        <v>318</v>
      </c>
      <c r="M1836" s="91" t="s">
        <v>185</v>
      </c>
      <c r="N1836" s="96"/>
      <c r="O1836" s="96"/>
      <c r="P1836" s="92"/>
      <c r="Q1836" s="92"/>
      <c r="R1836" s="92"/>
      <c r="S1836" s="92"/>
      <c r="T1836" s="92"/>
      <c r="U1836" s="92"/>
      <c r="V1836" s="91" t="s">
        <v>7</v>
      </c>
      <c r="W1836" s="91" t="s">
        <v>279</v>
      </c>
      <c r="X1836" s="98" t="s">
        <v>4074</v>
      </c>
      <c r="Y1836" s="91" t="s">
        <v>395</v>
      </c>
      <c r="Z1836" s="99">
        <v>135.6</v>
      </c>
      <c r="AA1836" s="100">
        <v>101.7</v>
      </c>
      <c r="AB1836" s="101"/>
      <c r="AC1836" s="102" t="s">
        <v>637</v>
      </c>
      <c r="AD1836" s="103">
        <f>Table1[[#This Row],[QTY]]*Table1[[#This Row],['# Books]]</f>
        <v>0</v>
      </c>
      <c r="AE1836" s="104">
        <f>Table1[[#This Row],[QTY]]*Table1[[#This Row],[S&amp;L Price]]</f>
        <v>0</v>
      </c>
    </row>
    <row r="1837" spans="1:31" ht="18" customHeight="1" x14ac:dyDescent="0.25">
      <c r="A1837" s="86"/>
      <c r="B1837" s="87"/>
      <c r="C1837" s="88">
        <v>35</v>
      </c>
      <c r="D1837" s="89" t="s">
        <v>4072</v>
      </c>
      <c r="E1837" s="90">
        <v>1</v>
      </c>
      <c r="F1837" s="91" t="s">
        <v>4075</v>
      </c>
      <c r="G1837" s="89" t="s">
        <v>0</v>
      </c>
      <c r="H1837" s="89"/>
      <c r="I1837" s="92" t="s">
        <v>4076</v>
      </c>
      <c r="J1837" s="93">
        <v>2017</v>
      </c>
      <c r="K1837" s="94" t="s">
        <v>1409</v>
      </c>
      <c r="L1837" s="91" t="s">
        <v>318</v>
      </c>
      <c r="M1837" s="91" t="s">
        <v>185</v>
      </c>
      <c r="N1837" s="96" t="s">
        <v>491</v>
      </c>
      <c r="O1837" s="96" t="s">
        <v>4077</v>
      </c>
      <c r="P1837" s="92" t="s">
        <v>8824</v>
      </c>
      <c r="Q1837" s="92" t="s">
        <v>8825</v>
      </c>
      <c r="R1837" s="92"/>
      <c r="S1837" s="92"/>
      <c r="T1837" s="92" t="s">
        <v>25</v>
      </c>
      <c r="U1837" s="92"/>
      <c r="V1837" s="91" t="s">
        <v>7</v>
      </c>
      <c r="W1837" s="91" t="s">
        <v>279</v>
      </c>
      <c r="X1837" s="98" t="s">
        <v>4078</v>
      </c>
      <c r="Y1837" s="91" t="s">
        <v>395</v>
      </c>
      <c r="Z1837" s="99">
        <v>22.6</v>
      </c>
      <c r="AA1837" s="100">
        <v>16.95</v>
      </c>
      <c r="AB1837" s="101" t="s">
        <v>4079</v>
      </c>
      <c r="AC1837" s="102" t="s">
        <v>637</v>
      </c>
      <c r="AD1837" s="103">
        <f>Table1[[#This Row],[QTY]]*Table1[[#This Row],['# Books]]</f>
        <v>0</v>
      </c>
      <c r="AE1837" s="104">
        <f>Table1[[#This Row],[QTY]]*Table1[[#This Row],[S&amp;L Price]]</f>
        <v>0</v>
      </c>
    </row>
    <row r="1838" spans="1:31" ht="18" hidden="1" customHeight="1" x14ac:dyDescent="0.25">
      <c r="A1838" s="86"/>
      <c r="B1838" s="87"/>
      <c r="C1838" s="88">
        <v>35</v>
      </c>
      <c r="D1838" s="89" t="s">
        <v>4072</v>
      </c>
      <c r="E1838" s="90">
        <v>1</v>
      </c>
      <c r="F1838" s="91" t="s">
        <v>4075</v>
      </c>
      <c r="G1838" s="89" t="s">
        <v>3</v>
      </c>
      <c r="H1838" s="89"/>
      <c r="I1838" s="92" t="s">
        <v>4080</v>
      </c>
      <c r="J1838" s="93">
        <v>2017</v>
      </c>
      <c r="K1838" s="94" t="s">
        <v>1409</v>
      </c>
      <c r="L1838" s="91"/>
      <c r="M1838" s="91"/>
      <c r="N1838" s="96" t="s">
        <v>491</v>
      </c>
      <c r="O1838" s="96" t="s">
        <v>4077</v>
      </c>
      <c r="P1838" s="92" t="s">
        <v>8824</v>
      </c>
      <c r="Q1838" s="92" t="s">
        <v>8825</v>
      </c>
      <c r="R1838" s="92"/>
      <c r="S1838" s="92"/>
      <c r="T1838" s="92" t="s">
        <v>25</v>
      </c>
      <c r="U1838" s="92"/>
      <c r="V1838" s="91" t="s">
        <v>7</v>
      </c>
      <c r="W1838" s="91" t="s">
        <v>279</v>
      </c>
      <c r="X1838" s="98" t="s">
        <v>4078</v>
      </c>
      <c r="Y1838" s="91" t="s">
        <v>395</v>
      </c>
      <c r="Z1838" s="99">
        <v>22.6</v>
      </c>
      <c r="AA1838" s="100">
        <v>16.95</v>
      </c>
      <c r="AB1838" s="101" t="s">
        <v>4079</v>
      </c>
      <c r="AC1838" s="102" t="s">
        <v>637</v>
      </c>
      <c r="AD1838" s="103">
        <f>Table1[[#This Row],[QTY]]*Table1[[#This Row],['# Books]]</f>
        <v>0</v>
      </c>
      <c r="AE1838" s="104">
        <f>Table1[[#This Row],[QTY]]*Table1[[#This Row],[S&amp;L Price]]</f>
        <v>0</v>
      </c>
    </row>
    <row r="1839" spans="1:31" ht="18" customHeight="1" x14ac:dyDescent="0.25">
      <c r="A1839" s="86"/>
      <c r="B1839" s="87"/>
      <c r="C1839" s="88">
        <v>35</v>
      </c>
      <c r="D1839" s="89" t="s">
        <v>4072</v>
      </c>
      <c r="E1839" s="90">
        <v>1</v>
      </c>
      <c r="F1839" s="91" t="s">
        <v>4081</v>
      </c>
      <c r="G1839" s="89" t="s">
        <v>0</v>
      </c>
      <c r="H1839" s="89"/>
      <c r="I1839" s="92" t="s">
        <v>4082</v>
      </c>
      <c r="J1839" s="93">
        <v>2017</v>
      </c>
      <c r="K1839" s="94" t="s">
        <v>1409</v>
      </c>
      <c r="L1839" s="91" t="s">
        <v>318</v>
      </c>
      <c r="M1839" s="91" t="s">
        <v>185</v>
      </c>
      <c r="N1839" s="96" t="s">
        <v>491</v>
      </c>
      <c r="O1839" s="96" t="s">
        <v>4077</v>
      </c>
      <c r="P1839" s="92" t="s">
        <v>8824</v>
      </c>
      <c r="Q1839" s="92" t="s">
        <v>8825</v>
      </c>
      <c r="R1839" s="92"/>
      <c r="S1839" s="92"/>
      <c r="T1839" s="92" t="s">
        <v>25</v>
      </c>
      <c r="U1839" s="92"/>
      <c r="V1839" s="91" t="s">
        <v>7</v>
      </c>
      <c r="W1839" s="91" t="s">
        <v>279</v>
      </c>
      <c r="X1839" s="98" t="s">
        <v>4083</v>
      </c>
      <c r="Y1839" s="91" t="s">
        <v>395</v>
      </c>
      <c r="Z1839" s="99">
        <v>22.6</v>
      </c>
      <c r="AA1839" s="100">
        <v>16.95</v>
      </c>
      <c r="AB1839" s="101" t="s">
        <v>4084</v>
      </c>
      <c r="AC1839" s="102" t="s">
        <v>637</v>
      </c>
      <c r="AD1839" s="103">
        <f>Table1[[#This Row],[QTY]]*Table1[[#This Row],['# Books]]</f>
        <v>0</v>
      </c>
      <c r="AE1839" s="104">
        <f>Table1[[#This Row],[QTY]]*Table1[[#This Row],[S&amp;L Price]]</f>
        <v>0</v>
      </c>
    </row>
    <row r="1840" spans="1:31" ht="18" hidden="1" customHeight="1" x14ac:dyDescent="0.25">
      <c r="A1840" s="86"/>
      <c r="B1840" s="87"/>
      <c r="C1840" s="88">
        <v>35</v>
      </c>
      <c r="D1840" s="89" t="s">
        <v>4072</v>
      </c>
      <c r="E1840" s="90">
        <v>1</v>
      </c>
      <c r="F1840" s="91" t="s">
        <v>4081</v>
      </c>
      <c r="G1840" s="89" t="s">
        <v>3</v>
      </c>
      <c r="H1840" s="89"/>
      <c r="I1840" s="92" t="s">
        <v>4085</v>
      </c>
      <c r="J1840" s="93">
        <v>2017</v>
      </c>
      <c r="K1840" s="94" t="s">
        <v>1409</v>
      </c>
      <c r="L1840" s="91"/>
      <c r="M1840" s="91"/>
      <c r="N1840" s="96" t="s">
        <v>491</v>
      </c>
      <c r="O1840" s="96" t="s">
        <v>4077</v>
      </c>
      <c r="P1840" s="92" t="s">
        <v>8824</v>
      </c>
      <c r="Q1840" s="92" t="s">
        <v>8825</v>
      </c>
      <c r="R1840" s="92"/>
      <c r="S1840" s="92"/>
      <c r="T1840" s="92" t="s">
        <v>25</v>
      </c>
      <c r="U1840" s="92"/>
      <c r="V1840" s="91" t="s">
        <v>7</v>
      </c>
      <c r="W1840" s="91" t="s">
        <v>279</v>
      </c>
      <c r="X1840" s="98" t="s">
        <v>4083</v>
      </c>
      <c r="Y1840" s="91" t="s">
        <v>395</v>
      </c>
      <c r="Z1840" s="99">
        <v>22.6</v>
      </c>
      <c r="AA1840" s="100">
        <v>16.95</v>
      </c>
      <c r="AB1840" s="101" t="s">
        <v>4084</v>
      </c>
      <c r="AC1840" s="102" t="s">
        <v>637</v>
      </c>
      <c r="AD1840" s="103">
        <f>Table1[[#This Row],[QTY]]*Table1[[#This Row],['# Books]]</f>
        <v>0</v>
      </c>
      <c r="AE1840" s="104">
        <f>Table1[[#This Row],[QTY]]*Table1[[#This Row],[S&amp;L Price]]</f>
        <v>0</v>
      </c>
    </row>
    <row r="1841" spans="1:31" ht="18" customHeight="1" x14ac:dyDescent="0.25">
      <c r="A1841" s="86"/>
      <c r="B1841" s="87"/>
      <c r="C1841" s="88">
        <v>35</v>
      </c>
      <c r="D1841" s="89" t="s">
        <v>4072</v>
      </c>
      <c r="E1841" s="90">
        <v>1</v>
      </c>
      <c r="F1841" s="91" t="s">
        <v>4086</v>
      </c>
      <c r="G1841" s="89" t="s">
        <v>0</v>
      </c>
      <c r="H1841" s="89"/>
      <c r="I1841" s="92" t="s">
        <v>4087</v>
      </c>
      <c r="J1841" s="93">
        <v>2017</v>
      </c>
      <c r="K1841" s="94" t="s">
        <v>1409</v>
      </c>
      <c r="L1841" s="91" t="s">
        <v>318</v>
      </c>
      <c r="M1841" s="91" t="s">
        <v>185</v>
      </c>
      <c r="N1841" s="96" t="s">
        <v>491</v>
      </c>
      <c r="O1841" s="96" t="s">
        <v>4077</v>
      </c>
      <c r="P1841" s="92" t="s">
        <v>8824</v>
      </c>
      <c r="Q1841" s="92" t="s">
        <v>8825</v>
      </c>
      <c r="R1841" s="92"/>
      <c r="S1841" s="92"/>
      <c r="T1841" s="92" t="s">
        <v>25</v>
      </c>
      <c r="U1841" s="92"/>
      <c r="V1841" s="91" t="s">
        <v>7</v>
      </c>
      <c r="W1841" s="91" t="s">
        <v>279</v>
      </c>
      <c r="X1841" s="98" t="s">
        <v>4088</v>
      </c>
      <c r="Y1841" s="91" t="s">
        <v>395</v>
      </c>
      <c r="Z1841" s="99">
        <v>22.6</v>
      </c>
      <c r="AA1841" s="100">
        <v>16.95</v>
      </c>
      <c r="AB1841" s="101" t="s">
        <v>4089</v>
      </c>
      <c r="AC1841" s="102" t="s">
        <v>637</v>
      </c>
      <c r="AD1841" s="103">
        <f>Table1[[#This Row],[QTY]]*Table1[[#This Row],['# Books]]</f>
        <v>0</v>
      </c>
      <c r="AE1841" s="104">
        <f>Table1[[#This Row],[QTY]]*Table1[[#This Row],[S&amp;L Price]]</f>
        <v>0</v>
      </c>
    </row>
    <row r="1842" spans="1:31" ht="18" hidden="1" customHeight="1" x14ac:dyDescent="0.25">
      <c r="A1842" s="86"/>
      <c r="B1842" s="87"/>
      <c r="C1842" s="88">
        <v>35</v>
      </c>
      <c r="D1842" s="89" t="s">
        <v>4072</v>
      </c>
      <c r="E1842" s="90">
        <v>1</v>
      </c>
      <c r="F1842" s="91" t="s">
        <v>4086</v>
      </c>
      <c r="G1842" s="89" t="s">
        <v>3</v>
      </c>
      <c r="H1842" s="89"/>
      <c r="I1842" s="92" t="s">
        <v>4090</v>
      </c>
      <c r="J1842" s="93">
        <v>2017</v>
      </c>
      <c r="K1842" s="94" t="s">
        <v>1409</v>
      </c>
      <c r="L1842" s="91"/>
      <c r="M1842" s="91"/>
      <c r="N1842" s="96" t="s">
        <v>491</v>
      </c>
      <c r="O1842" s="96" t="s">
        <v>4077</v>
      </c>
      <c r="P1842" s="92" t="s">
        <v>8824</v>
      </c>
      <c r="Q1842" s="92" t="s">
        <v>8825</v>
      </c>
      <c r="R1842" s="92"/>
      <c r="S1842" s="92"/>
      <c r="T1842" s="92" t="s">
        <v>25</v>
      </c>
      <c r="U1842" s="92"/>
      <c r="V1842" s="91" t="s">
        <v>7</v>
      </c>
      <c r="W1842" s="91" t="s">
        <v>279</v>
      </c>
      <c r="X1842" s="98" t="s">
        <v>4088</v>
      </c>
      <c r="Y1842" s="91" t="s">
        <v>395</v>
      </c>
      <c r="Z1842" s="99">
        <v>22.6</v>
      </c>
      <c r="AA1842" s="100">
        <v>16.95</v>
      </c>
      <c r="AB1842" s="101" t="s">
        <v>4089</v>
      </c>
      <c r="AC1842" s="102" t="s">
        <v>637</v>
      </c>
      <c r="AD1842" s="103">
        <f>Table1[[#This Row],[QTY]]*Table1[[#This Row],['# Books]]</f>
        <v>0</v>
      </c>
      <c r="AE1842" s="104">
        <f>Table1[[#This Row],[QTY]]*Table1[[#This Row],[S&amp;L Price]]</f>
        <v>0</v>
      </c>
    </row>
    <row r="1843" spans="1:31" ht="18" customHeight="1" x14ac:dyDescent="0.25">
      <c r="A1843" s="86"/>
      <c r="B1843" s="87"/>
      <c r="C1843" s="88">
        <v>35</v>
      </c>
      <c r="D1843" s="89" t="s">
        <v>4072</v>
      </c>
      <c r="E1843" s="90">
        <v>1</v>
      </c>
      <c r="F1843" s="91" t="s">
        <v>4091</v>
      </c>
      <c r="G1843" s="89" t="s">
        <v>0</v>
      </c>
      <c r="H1843" s="89"/>
      <c r="I1843" s="92" t="s">
        <v>4092</v>
      </c>
      <c r="J1843" s="93">
        <v>2017</v>
      </c>
      <c r="K1843" s="94" t="s">
        <v>1409</v>
      </c>
      <c r="L1843" s="91" t="s">
        <v>318</v>
      </c>
      <c r="M1843" s="91" t="s">
        <v>185</v>
      </c>
      <c r="N1843" s="96" t="s">
        <v>491</v>
      </c>
      <c r="O1843" s="96" t="s">
        <v>4077</v>
      </c>
      <c r="P1843" s="92" t="s">
        <v>8824</v>
      </c>
      <c r="Q1843" s="92" t="s">
        <v>8825</v>
      </c>
      <c r="R1843" s="92"/>
      <c r="S1843" s="92"/>
      <c r="T1843" s="92" t="s">
        <v>25</v>
      </c>
      <c r="U1843" s="92"/>
      <c r="V1843" s="91" t="s">
        <v>7</v>
      </c>
      <c r="W1843" s="91" t="s">
        <v>279</v>
      </c>
      <c r="X1843" s="98" t="s">
        <v>4093</v>
      </c>
      <c r="Y1843" s="91" t="s">
        <v>395</v>
      </c>
      <c r="Z1843" s="99">
        <v>22.6</v>
      </c>
      <c r="AA1843" s="100">
        <v>16.95</v>
      </c>
      <c r="AB1843" s="101" t="s">
        <v>4094</v>
      </c>
      <c r="AC1843" s="102" t="s">
        <v>637</v>
      </c>
      <c r="AD1843" s="103">
        <f>Table1[[#This Row],[QTY]]*Table1[[#This Row],['# Books]]</f>
        <v>0</v>
      </c>
      <c r="AE1843" s="104">
        <f>Table1[[#This Row],[QTY]]*Table1[[#This Row],[S&amp;L Price]]</f>
        <v>0</v>
      </c>
    </row>
    <row r="1844" spans="1:31" ht="18" hidden="1" customHeight="1" x14ac:dyDescent="0.25">
      <c r="A1844" s="86"/>
      <c r="B1844" s="87"/>
      <c r="C1844" s="88">
        <v>35</v>
      </c>
      <c r="D1844" s="89" t="s">
        <v>4072</v>
      </c>
      <c r="E1844" s="90">
        <v>1</v>
      </c>
      <c r="F1844" s="91" t="s">
        <v>4091</v>
      </c>
      <c r="G1844" s="89" t="s">
        <v>3</v>
      </c>
      <c r="H1844" s="89"/>
      <c r="I1844" s="92" t="s">
        <v>4095</v>
      </c>
      <c r="J1844" s="93">
        <v>2017</v>
      </c>
      <c r="K1844" s="94" t="s">
        <v>1409</v>
      </c>
      <c r="L1844" s="91"/>
      <c r="M1844" s="91"/>
      <c r="N1844" s="96" t="s">
        <v>491</v>
      </c>
      <c r="O1844" s="96" t="s">
        <v>4077</v>
      </c>
      <c r="P1844" s="92" t="s">
        <v>8824</v>
      </c>
      <c r="Q1844" s="92" t="s">
        <v>8825</v>
      </c>
      <c r="R1844" s="92"/>
      <c r="S1844" s="92"/>
      <c r="T1844" s="92" t="s">
        <v>25</v>
      </c>
      <c r="U1844" s="92"/>
      <c r="V1844" s="91" t="s">
        <v>7</v>
      </c>
      <c r="W1844" s="91" t="s">
        <v>279</v>
      </c>
      <c r="X1844" s="98" t="s">
        <v>4093</v>
      </c>
      <c r="Y1844" s="91" t="s">
        <v>395</v>
      </c>
      <c r="Z1844" s="99">
        <v>22.6</v>
      </c>
      <c r="AA1844" s="100">
        <v>16.95</v>
      </c>
      <c r="AB1844" s="101" t="s">
        <v>4094</v>
      </c>
      <c r="AC1844" s="102" t="s">
        <v>637</v>
      </c>
      <c r="AD1844" s="103">
        <f>Table1[[#This Row],[QTY]]*Table1[[#This Row],['# Books]]</f>
        <v>0</v>
      </c>
      <c r="AE1844" s="104">
        <f>Table1[[#This Row],[QTY]]*Table1[[#This Row],[S&amp;L Price]]</f>
        <v>0</v>
      </c>
    </row>
    <row r="1845" spans="1:31" ht="18" customHeight="1" x14ac:dyDescent="0.25">
      <c r="A1845" s="86"/>
      <c r="B1845" s="87"/>
      <c r="C1845" s="88">
        <v>35</v>
      </c>
      <c r="D1845" s="89" t="s">
        <v>4072</v>
      </c>
      <c r="E1845" s="90">
        <v>1</v>
      </c>
      <c r="F1845" s="91" t="s">
        <v>4096</v>
      </c>
      <c r="G1845" s="89" t="s">
        <v>0</v>
      </c>
      <c r="H1845" s="89"/>
      <c r="I1845" s="92" t="s">
        <v>4097</v>
      </c>
      <c r="J1845" s="93">
        <v>2017</v>
      </c>
      <c r="K1845" s="94" t="s">
        <v>1409</v>
      </c>
      <c r="L1845" s="91" t="s">
        <v>318</v>
      </c>
      <c r="M1845" s="91" t="s">
        <v>185</v>
      </c>
      <c r="N1845" s="96" t="s">
        <v>491</v>
      </c>
      <c r="O1845" s="96" t="s">
        <v>4077</v>
      </c>
      <c r="P1845" s="92" t="s">
        <v>8824</v>
      </c>
      <c r="Q1845" s="92" t="s">
        <v>8825</v>
      </c>
      <c r="R1845" s="92"/>
      <c r="S1845" s="92"/>
      <c r="T1845" s="92" t="s">
        <v>25</v>
      </c>
      <c r="U1845" s="92"/>
      <c r="V1845" s="91" t="s">
        <v>7</v>
      </c>
      <c r="W1845" s="91" t="s">
        <v>279</v>
      </c>
      <c r="X1845" s="98" t="s">
        <v>4098</v>
      </c>
      <c r="Y1845" s="91" t="s">
        <v>395</v>
      </c>
      <c r="Z1845" s="99">
        <v>22.6</v>
      </c>
      <c r="AA1845" s="100">
        <v>16.95</v>
      </c>
      <c r="AB1845" s="101" t="s">
        <v>4099</v>
      </c>
      <c r="AC1845" s="102" t="s">
        <v>637</v>
      </c>
      <c r="AD1845" s="103">
        <f>Table1[[#This Row],[QTY]]*Table1[[#This Row],['# Books]]</f>
        <v>0</v>
      </c>
      <c r="AE1845" s="104">
        <f>Table1[[#This Row],[QTY]]*Table1[[#This Row],[S&amp;L Price]]</f>
        <v>0</v>
      </c>
    </row>
    <row r="1846" spans="1:31" ht="18" hidden="1" customHeight="1" x14ac:dyDescent="0.25">
      <c r="A1846" s="86"/>
      <c r="B1846" s="87"/>
      <c r="C1846" s="88">
        <v>35</v>
      </c>
      <c r="D1846" s="89" t="s">
        <v>4072</v>
      </c>
      <c r="E1846" s="90">
        <v>1</v>
      </c>
      <c r="F1846" s="91" t="s">
        <v>4096</v>
      </c>
      <c r="G1846" s="89" t="s">
        <v>3</v>
      </c>
      <c r="H1846" s="89"/>
      <c r="I1846" s="92" t="s">
        <v>4100</v>
      </c>
      <c r="J1846" s="93">
        <v>2017</v>
      </c>
      <c r="K1846" s="94" t="s">
        <v>1409</v>
      </c>
      <c r="L1846" s="91"/>
      <c r="M1846" s="91"/>
      <c r="N1846" s="96" t="s">
        <v>491</v>
      </c>
      <c r="O1846" s="96" t="s">
        <v>4077</v>
      </c>
      <c r="P1846" s="92" t="s">
        <v>8824</v>
      </c>
      <c r="Q1846" s="92" t="s">
        <v>8825</v>
      </c>
      <c r="R1846" s="92"/>
      <c r="S1846" s="92"/>
      <c r="T1846" s="92" t="s">
        <v>25</v>
      </c>
      <c r="U1846" s="92"/>
      <c r="V1846" s="91" t="s">
        <v>7</v>
      </c>
      <c r="W1846" s="91" t="s">
        <v>279</v>
      </c>
      <c r="X1846" s="98" t="s">
        <v>4098</v>
      </c>
      <c r="Y1846" s="91" t="s">
        <v>395</v>
      </c>
      <c r="Z1846" s="99">
        <v>22.6</v>
      </c>
      <c r="AA1846" s="100">
        <v>16.95</v>
      </c>
      <c r="AB1846" s="101" t="s">
        <v>4099</v>
      </c>
      <c r="AC1846" s="102" t="s">
        <v>637</v>
      </c>
      <c r="AD1846" s="103">
        <f>Table1[[#This Row],[QTY]]*Table1[[#This Row],['# Books]]</f>
        <v>0</v>
      </c>
      <c r="AE1846" s="104">
        <f>Table1[[#This Row],[QTY]]*Table1[[#This Row],[S&amp;L Price]]</f>
        <v>0</v>
      </c>
    </row>
    <row r="1847" spans="1:31" ht="18" customHeight="1" x14ac:dyDescent="0.25">
      <c r="A1847" s="86"/>
      <c r="B1847" s="87"/>
      <c r="C1847" s="88">
        <v>35</v>
      </c>
      <c r="D1847" s="89" t="s">
        <v>4072</v>
      </c>
      <c r="E1847" s="90">
        <v>1</v>
      </c>
      <c r="F1847" s="91" t="s">
        <v>4101</v>
      </c>
      <c r="G1847" s="89" t="s">
        <v>0</v>
      </c>
      <c r="H1847" s="89"/>
      <c r="I1847" s="92" t="s">
        <v>4102</v>
      </c>
      <c r="J1847" s="93">
        <v>2017</v>
      </c>
      <c r="K1847" s="94" t="s">
        <v>1409</v>
      </c>
      <c r="L1847" s="91" t="s">
        <v>318</v>
      </c>
      <c r="M1847" s="91" t="s">
        <v>185</v>
      </c>
      <c r="N1847" s="96" t="s">
        <v>491</v>
      </c>
      <c r="O1847" s="96" t="s">
        <v>4077</v>
      </c>
      <c r="P1847" s="92" t="s">
        <v>8824</v>
      </c>
      <c r="Q1847" s="92" t="s">
        <v>8825</v>
      </c>
      <c r="R1847" s="92"/>
      <c r="S1847" s="92"/>
      <c r="T1847" s="92" t="s">
        <v>25</v>
      </c>
      <c r="U1847" s="92"/>
      <c r="V1847" s="91" t="s">
        <v>7</v>
      </c>
      <c r="W1847" s="91" t="s">
        <v>279</v>
      </c>
      <c r="X1847" s="98" t="s">
        <v>4103</v>
      </c>
      <c r="Y1847" s="91" t="s">
        <v>395</v>
      </c>
      <c r="Z1847" s="99">
        <v>22.6</v>
      </c>
      <c r="AA1847" s="100">
        <v>16.95</v>
      </c>
      <c r="AB1847" s="101" t="s">
        <v>4104</v>
      </c>
      <c r="AC1847" s="102" t="s">
        <v>637</v>
      </c>
      <c r="AD1847" s="103">
        <f>Table1[[#This Row],[QTY]]*Table1[[#This Row],['# Books]]</f>
        <v>0</v>
      </c>
      <c r="AE1847" s="104">
        <f>Table1[[#This Row],[QTY]]*Table1[[#This Row],[S&amp;L Price]]</f>
        <v>0</v>
      </c>
    </row>
    <row r="1848" spans="1:31" ht="18" hidden="1" customHeight="1" x14ac:dyDescent="0.25">
      <c r="A1848" s="86"/>
      <c r="B1848" s="87"/>
      <c r="C1848" s="88">
        <v>35</v>
      </c>
      <c r="D1848" s="89" t="s">
        <v>4072</v>
      </c>
      <c r="E1848" s="90">
        <v>1</v>
      </c>
      <c r="F1848" s="91" t="s">
        <v>4101</v>
      </c>
      <c r="G1848" s="89" t="s">
        <v>3</v>
      </c>
      <c r="H1848" s="89"/>
      <c r="I1848" s="92" t="s">
        <v>4105</v>
      </c>
      <c r="J1848" s="93">
        <v>2017</v>
      </c>
      <c r="K1848" s="94" t="s">
        <v>1409</v>
      </c>
      <c r="L1848" s="91"/>
      <c r="M1848" s="91"/>
      <c r="N1848" s="96" t="s">
        <v>491</v>
      </c>
      <c r="O1848" s="96" t="s">
        <v>4077</v>
      </c>
      <c r="P1848" s="92" t="s">
        <v>8824</v>
      </c>
      <c r="Q1848" s="92" t="s">
        <v>8825</v>
      </c>
      <c r="R1848" s="92"/>
      <c r="S1848" s="92"/>
      <c r="T1848" s="92" t="s">
        <v>25</v>
      </c>
      <c r="U1848" s="92"/>
      <c r="V1848" s="91" t="s">
        <v>7</v>
      </c>
      <c r="W1848" s="91" t="s">
        <v>279</v>
      </c>
      <c r="X1848" s="98" t="s">
        <v>4103</v>
      </c>
      <c r="Y1848" s="91" t="s">
        <v>395</v>
      </c>
      <c r="Z1848" s="99">
        <v>22.6</v>
      </c>
      <c r="AA1848" s="100">
        <v>16.95</v>
      </c>
      <c r="AB1848" s="101" t="s">
        <v>4104</v>
      </c>
      <c r="AC1848" s="102" t="s">
        <v>637</v>
      </c>
      <c r="AD1848" s="103">
        <f>Table1[[#This Row],[QTY]]*Table1[[#This Row],['# Books]]</f>
        <v>0</v>
      </c>
      <c r="AE1848" s="104">
        <f>Table1[[#This Row],[QTY]]*Table1[[#This Row],[S&amp;L Price]]</f>
        <v>0</v>
      </c>
    </row>
    <row r="1849" spans="1:31" ht="18" hidden="1" customHeight="1" x14ac:dyDescent="0.25">
      <c r="A1849" s="86"/>
      <c r="B1849" s="87"/>
      <c r="C1849" s="88">
        <v>35</v>
      </c>
      <c r="D1849" s="89" t="s">
        <v>3944</v>
      </c>
      <c r="E1849" s="90">
        <v>6</v>
      </c>
      <c r="F1849" s="91" t="s">
        <v>3944</v>
      </c>
      <c r="G1849" s="89" t="s">
        <v>9</v>
      </c>
      <c r="H1849" s="89"/>
      <c r="I1849" s="92" t="s">
        <v>3945</v>
      </c>
      <c r="J1849" s="93">
        <v>2015</v>
      </c>
      <c r="K1849" s="94" t="s">
        <v>1415</v>
      </c>
      <c r="L1849" s="91" t="s">
        <v>318</v>
      </c>
      <c r="M1849" s="91" t="s">
        <v>185</v>
      </c>
      <c r="N1849" s="96"/>
      <c r="O1849" s="96"/>
      <c r="P1849" s="92"/>
      <c r="Q1849" s="92"/>
      <c r="R1849" s="92"/>
      <c r="S1849" s="92"/>
      <c r="T1849" s="92"/>
      <c r="U1849" s="92"/>
      <c r="V1849" s="91" t="s">
        <v>7</v>
      </c>
      <c r="W1849" s="91" t="s">
        <v>279</v>
      </c>
      <c r="X1849" s="98" t="s">
        <v>9649</v>
      </c>
      <c r="Y1849" s="91" t="s">
        <v>395</v>
      </c>
      <c r="Z1849" s="99">
        <v>135.6</v>
      </c>
      <c r="AA1849" s="100">
        <v>101.7</v>
      </c>
      <c r="AB1849" s="101"/>
      <c r="AC1849" s="102" t="s">
        <v>637</v>
      </c>
      <c r="AD1849" s="103">
        <f>Table1[[#This Row],[QTY]]*Table1[[#This Row],['# Books]]</f>
        <v>0</v>
      </c>
      <c r="AE1849" s="104">
        <f>Table1[[#This Row],[QTY]]*Table1[[#This Row],[S&amp;L Price]]</f>
        <v>0</v>
      </c>
    </row>
    <row r="1850" spans="1:31" ht="18" customHeight="1" x14ac:dyDescent="0.25">
      <c r="A1850" s="86"/>
      <c r="B1850" s="87"/>
      <c r="C1850" s="88">
        <v>35</v>
      </c>
      <c r="D1850" s="89" t="s">
        <v>3944</v>
      </c>
      <c r="E1850" s="90">
        <v>1</v>
      </c>
      <c r="F1850" s="91" t="s">
        <v>3946</v>
      </c>
      <c r="G1850" s="89" t="s">
        <v>0</v>
      </c>
      <c r="H1850" s="89"/>
      <c r="I1850" s="92" t="s">
        <v>3947</v>
      </c>
      <c r="J1850" s="93">
        <v>2015</v>
      </c>
      <c r="K1850" s="94" t="s">
        <v>1415</v>
      </c>
      <c r="L1850" s="91" t="s">
        <v>318</v>
      </c>
      <c r="M1850" s="91" t="s">
        <v>185</v>
      </c>
      <c r="N1850" s="96" t="s">
        <v>491</v>
      </c>
      <c r="O1850" s="96" t="s">
        <v>3948</v>
      </c>
      <c r="P1850" s="92" t="s">
        <v>8824</v>
      </c>
      <c r="Q1850" s="92" t="s">
        <v>8825</v>
      </c>
      <c r="R1850" s="92"/>
      <c r="S1850" s="92"/>
      <c r="T1850" s="92" t="s">
        <v>25</v>
      </c>
      <c r="U1850" s="92" t="s">
        <v>3949</v>
      </c>
      <c r="V1850" s="91" t="s">
        <v>7</v>
      </c>
      <c r="W1850" s="91" t="s">
        <v>279</v>
      </c>
      <c r="X1850" s="98" t="s">
        <v>3950</v>
      </c>
      <c r="Y1850" s="91" t="s">
        <v>395</v>
      </c>
      <c r="Z1850" s="99">
        <v>22.6</v>
      </c>
      <c r="AA1850" s="100">
        <v>16.95</v>
      </c>
      <c r="AB1850" s="101" t="s">
        <v>3951</v>
      </c>
      <c r="AC1850" s="102" t="s">
        <v>637</v>
      </c>
      <c r="AD1850" s="103">
        <f>Table1[[#This Row],[QTY]]*Table1[[#This Row],['# Books]]</f>
        <v>0</v>
      </c>
      <c r="AE1850" s="104">
        <f>Table1[[#This Row],[QTY]]*Table1[[#This Row],[S&amp;L Price]]</f>
        <v>0</v>
      </c>
    </row>
    <row r="1851" spans="1:31" ht="18" hidden="1" customHeight="1" x14ac:dyDescent="0.25">
      <c r="A1851" s="86"/>
      <c r="B1851" s="87"/>
      <c r="C1851" s="88">
        <v>35</v>
      </c>
      <c r="D1851" s="89" t="s">
        <v>3944</v>
      </c>
      <c r="E1851" s="90">
        <v>1</v>
      </c>
      <c r="F1851" s="91" t="s">
        <v>3946</v>
      </c>
      <c r="G1851" s="89" t="s">
        <v>3</v>
      </c>
      <c r="H1851" s="89"/>
      <c r="I1851" s="92" t="s">
        <v>3952</v>
      </c>
      <c r="J1851" s="93">
        <v>2015</v>
      </c>
      <c r="K1851" s="94" t="s">
        <v>1415</v>
      </c>
      <c r="L1851" s="91"/>
      <c r="M1851" s="91"/>
      <c r="N1851" s="96" t="s">
        <v>491</v>
      </c>
      <c r="O1851" s="96" t="s">
        <v>3948</v>
      </c>
      <c r="P1851" s="92" t="s">
        <v>8824</v>
      </c>
      <c r="Q1851" s="92" t="s">
        <v>8825</v>
      </c>
      <c r="R1851" s="92"/>
      <c r="S1851" s="92"/>
      <c r="T1851" s="92" t="s">
        <v>25</v>
      </c>
      <c r="U1851" s="92" t="s">
        <v>3949</v>
      </c>
      <c r="V1851" s="91" t="s">
        <v>7</v>
      </c>
      <c r="W1851" s="91" t="s">
        <v>279</v>
      </c>
      <c r="X1851" s="98" t="s">
        <v>3950</v>
      </c>
      <c r="Y1851" s="91" t="s">
        <v>395</v>
      </c>
      <c r="Z1851" s="99">
        <v>22.6</v>
      </c>
      <c r="AA1851" s="100">
        <v>16.95</v>
      </c>
      <c r="AB1851" s="101" t="s">
        <v>3951</v>
      </c>
      <c r="AC1851" s="102" t="s">
        <v>637</v>
      </c>
      <c r="AD1851" s="103">
        <f>Table1[[#This Row],[QTY]]*Table1[[#This Row],['# Books]]</f>
        <v>0</v>
      </c>
      <c r="AE1851" s="104">
        <f>Table1[[#This Row],[QTY]]*Table1[[#This Row],[S&amp;L Price]]</f>
        <v>0</v>
      </c>
    </row>
    <row r="1852" spans="1:31" ht="18" customHeight="1" x14ac:dyDescent="0.25">
      <c r="A1852" s="86"/>
      <c r="B1852" s="87"/>
      <c r="C1852" s="88">
        <v>35</v>
      </c>
      <c r="D1852" s="89" t="s">
        <v>3944</v>
      </c>
      <c r="E1852" s="90">
        <v>1</v>
      </c>
      <c r="F1852" s="91" t="s">
        <v>3953</v>
      </c>
      <c r="G1852" s="89" t="s">
        <v>0</v>
      </c>
      <c r="H1852" s="89"/>
      <c r="I1852" s="92" t="s">
        <v>3954</v>
      </c>
      <c r="J1852" s="93">
        <v>2015</v>
      </c>
      <c r="K1852" s="94" t="s">
        <v>1415</v>
      </c>
      <c r="L1852" s="91" t="s">
        <v>318</v>
      </c>
      <c r="M1852" s="91" t="s">
        <v>185</v>
      </c>
      <c r="N1852" s="96" t="s">
        <v>491</v>
      </c>
      <c r="O1852" s="96" t="s">
        <v>3948</v>
      </c>
      <c r="P1852" s="92" t="s">
        <v>9509</v>
      </c>
      <c r="Q1852" s="92" t="s">
        <v>8825</v>
      </c>
      <c r="R1852" s="92"/>
      <c r="S1852" s="92"/>
      <c r="T1852" s="92" t="s">
        <v>23</v>
      </c>
      <c r="U1852" s="92"/>
      <c r="V1852" s="91" t="s">
        <v>7</v>
      </c>
      <c r="W1852" s="91" t="s">
        <v>279</v>
      </c>
      <c r="X1852" s="98" t="s">
        <v>3955</v>
      </c>
      <c r="Y1852" s="91" t="s">
        <v>395</v>
      </c>
      <c r="Z1852" s="99">
        <v>22.6</v>
      </c>
      <c r="AA1852" s="100">
        <v>16.95</v>
      </c>
      <c r="AB1852" s="101" t="s">
        <v>3956</v>
      </c>
      <c r="AC1852" s="102" t="s">
        <v>637</v>
      </c>
      <c r="AD1852" s="103">
        <f>Table1[[#This Row],[QTY]]*Table1[[#This Row],['# Books]]</f>
        <v>0</v>
      </c>
      <c r="AE1852" s="104">
        <f>Table1[[#This Row],[QTY]]*Table1[[#This Row],[S&amp;L Price]]</f>
        <v>0</v>
      </c>
    </row>
    <row r="1853" spans="1:31" ht="18" hidden="1" customHeight="1" x14ac:dyDescent="0.25">
      <c r="A1853" s="86"/>
      <c r="B1853" s="87"/>
      <c r="C1853" s="88">
        <v>35</v>
      </c>
      <c r="D1853" s="89" t="s">
        <v>3944</v>
      </c>
      <c r="E1853" s="90">
        <v>1</v>
      </c>
      <c r="F1853" s="91" t="s">
        <v>3953</v>
      </c>
      <c r="G1853" s="89" t="s">
        <v>3</v>
      </c>
      <c r="H1853" s="89"/>
      <c r="I1853" s="92" t="s">
        <v>3957</v>
      </c>
      <c r="J1853" s="93">
        <v>2015</v>
      </c>
      <c r="K1853" s="94" t="s">
        <v>1415</v>
      </c>
      <c r="L1853" s="91"/>
      <c r="M1853" s="91"/>
      <c r="N1853" s="96" t="s">
        <v>491</v>
      </c>
      <c r="O1853" s="96" t="s">
        <v>3948</v>
      </c>
      <c r="P1853" s="92" t="s">
        <v>9509</v>
      </c>
      <c r="Q1853" s="92" t="s">
        <v>8825</v>
      </c>
      <c r="R1853" s="92"/>
      <c r="S1853" s="92"/>
      <c r="T1853" s="92" t="s">
        <v>23</v>
      </c>
      <c r="U1853" s="92"/>
      <c r="V1853" s="91" t="s">
        <v>7</v>
      </c>
      <c r="W1853" s="91" t="s">
        <v>279</v>
      </c>
      <c r="X1853" s="98" t="s">
        <v>3955</v>
      </c>
      <c r="Y1853" s="91" t="s">
        <v>395</v>
      </c>
      <c r="Z1853" s="99">
        <v>22.6</v>
      </c>
      <c r="AA1853" s="100">
        <v>16.95</v>
      </c>
      <c r="AB1853" s="101" t="s">
        <v>3956</v>
      </c>
      <c r="AC1853" s="102" t="s">
        <v>637</v>
      </c>
      <c r="AD1853" s="103">
        <f>Table1[[#This Row],[QTY]]*Table1[[#This Row],['# Books]]</f>
        <v>0</v>
      </c>
      <c r="AE1853" s="104">
        <f>Table1[[#This Row],[QTY]]*Table1[[#This Row],[S&amp;L Price]]</f>
        <v>0</v>
      </c>
    </row>
    <row r="1854" spans="1:31" ht="18" customHeight="1" x14ac:dyDescent="0.25">
      <c r="A1854" s="86"/>
      <c r="B1854" s="87"/>
      <c r="C1854" s="88">
        <v>35</v>
      </c>
      <c r="D1854" s="89" t="s">
        <v>3944</v>
      </c>
      <c r="E1854" s="90">
        <v>1</v>
      </c>
      <c r="F1854" s="91" t="s">
        <v>3958</v>
      </c>
      <c r="G1854" s="89" t="s">
        <v>0</v>
      </c>
      <c r="H1854" s="89"/>
      <c r="I1854" s="92" t="s">
        <v>3959</v>
      </c>
      <c r="J1854" s="93">
        <v>2015</v>
      </c>
      <c r="K1854" s="94" t="s">
        <v>1415</v>
      </c>
      <c r="L1854" s="91" t="s">
        <v>318</v>
      </c>
      <c r="M1854" s="91" t="s">
        <v>185</v>
      </c>
      <c r="N1854" s="96" t="s">
        <v>491</v>
      </c>
      <c r="O1854" s="96" t="s">
        <v>3948</v>
      </c>
      <c r="P1854" s="92" t="s">
        <v>9509</v>
      </c>
      <c r="Q1854" s="92" t="s">
        <v>8825</v>
      </c>
      <c r="R1854" s="92"/>
      <c r="S1854" s="92"/>
      <c r="T1854" s="92" t="s">
        <v>25</v>
      </c>
      <c r="U1854" s="92" t="s">
        <v>3344</v>
      </c>
      <c r="V1854" s="91" t="s">
        <v>7</v>
      </c>
      <c r="W1854" s="91" t="s">
        <v>279</v>
      </c>
      <c r="X1854" s="98" t="s">
        <v>3960</v>
      </c>
      <c r="Y1854" s="91" t="s">
        <v>395</v>
      </c>
      <c r="Z1854" s="99">
        <v>22.6</v>
      </c>
      <c r="AA1854" s="100">
        <v>16.95</v>
      </c>
      <c r="AB1854" s="101" t="s">
        <v>3961</v>
      </c>
      <c r="AC1854" s="102" t="s">
        <v>637</v>
      </c>
      <c r="AD1854" s="103">
        <f>Table1[[#This Row],[QTY]]*Table1[[#This Row],['# Books]]</f>
        <v>0</v>
      </c>
      <c r="AE1854" s="104">
        <f>Table1[[#This Row],[QTY]]*Table1[[#This Row],[S&amp;L Price]]</f>
        <v>0</v>
      </c>
    </row>
    <row r="1855" spans="1:31" ht="18" hidden="1" customHeight="1" x14ac:dyDescent="0.25">
      <c r="A1855" s="86"/>
      <c r="B1855" s="87"/>
      <c r="C1855" s="88">
        <v>35</v>
      </c>
      <c r="D1855" s="89" t="s">
        <v>3944</v>
      </c>
      <c r="E1855" s="90">
        <v>1</v>
      </c>
      <c r="F1855" s="91" t="s">
        <v>3958</v>
      </c>
      <c r="G1855" s="89" t="s">
        <v>3</v>
      </c>
      <c r="H1855" s="89"/>
      <c r="I1855" s="92" t="s">
        <v>3962</v>
      </c>
      <c r="J1855" s="93">
        <v>2015</v>
      </c>
      <c r="K1855" s="94" t="s">
        <v>1415</v>
      </c>
      <c r="L1855" s="91"/>
      <c r="M1855" s="91"/>
      <c r="N1855" s="96" t="s">
        <v>491</v>
      </c>
      <c r="O1855" s="96" t="s">
        <v>3948</v>
      </c>
      <c r="P1855" s="92" t="s">
        <v>9509</v>
      </c>
      <c r="Q1855" s="92" t="s">
        <v>8825</v>
      </c>
      <c r="R1855" s="92"/>
      <c r="S1855" s="92"/>
      <c r="T1855" s="92" t="s">
        <v>25</v>
      </c>
      <c r="U1855" s="92" t="s">
        <v>3344</v>
      </c>
      <c r="V1855" s="91" t="s">
        <v>7</v>
      </c>
      <c r="W1855" s="91" t="s">
        <v>279</v>
      </c>
      <c r="X1855" s="98" t="s">
        <v>3960</v>
      </c>
      <c r="Y1855" s="91" t="s">
        <v>395</v>
      </c>
      <c r="Z1855" s="99">
        <v>22.6</v>
      </c>
      <c r="AA1855" s="100">
        <v>16.95</v>
      </c>
      <c r="AB1855" s="101" t="s">
        <v>3961</v>
      </c>
      <c r="AC1855" s="102" t="s">
        <v>637</v>
      </c>
      <c r="AD1855" s="103">
        <f>Table1[[#This Row],[QTY]]*Table1[[#This Row],['# Books]]</f>
        <v>0</v>
      </c>
      <c r="AE1855" s="104">
        <f>Table1[[#This Row],[QTY]]*Table1[[#This Row],[S&amp;L Price]]</f>
        <v>0</v>
      </c>
    </row>
    <row r="1856" spans="1:31" ht="18" customHeight="1" x14ac:dyDescent="0.25">
      <c r="A1856" s="86"/>
      <c r="B1856" s="87"/>
      <c r="C1856" s="88">
        <v>35</v>
      </c>
      <c r="D1856" s="89" t="s">
        <v>3944</v>
      </c>
      <c r="E1856" s="90">
        <v>1</v>
      </c>
      <c r="F1856" s="91" t="s">
        <v>3963</v>
      </c>
      <c r="G1856" s="89" t="s">
        <v>0</v>
      </c>
      <c r="H1856" s="89"/>
      <c r="I1856" s="92" t="s">
        <v>3964</v>
      </c>
      <c r="J1856" s="93">
        <v>2015</v>
      </c>
      <c r="K1856" s="94" t="s">
        <v>1415</v>
      </c>
      <c r="L1856" s="91" t="s">
        <v>318</v>
      </c>
      <c r="M1856" s="91" t="s">
        <v>185</v>
      </c>
      <c r="N1856" s="96" t="s">
        <v>491</v>
      </c>
      <c r="O1856" s="96" t="s">
        <v>3948</v>
      </c>
      <c r="P1856" s="92" t="s">
        <v>8824</v>
      </c>
      <c r="Q1856" s="92" t="s">
        <v>8825</v>
      </c>
      <c r="R1856" s="92"/>
      <c r="S1856" s="92"/>
      <c r="T1856" s="92" t="s">
        <v>25</v>
      </c>
      <c r="U1856" s="92" t="s">
        <v>9559</v>
      </c>
      <c r="V1856" s="91" t="s">
        <v>7</v>
      </c>
      <c r="W1856" s="91" t="s">
        <v>279</v>
      </c>
      <c r="X1856" s="98" t="s">
        <v>3965</v>
      </c>
      <c r="Y1856" s="91" t="s">
        <v>395</v>
      </c>
      <c r="Z1856" s="99">
        <v>22.6</v>
      </c>
      <c r="AA1856" s="100">
        <v>16.95</v>
      </c>
      <c r="AB1856" s="101" t="s">
        <v>3966</v>
      </c>
      <c r="AC1856" s="102" t="s">
        <v>637</v>
      </c>
      <c r="AD1856" s="103">
        <f>Table1[[#This Row],[QTY]]*Table1[[#This Row],['# Books]]</f>
        <v>0</v>
      </c>
      <c r="AE1856" s="104">
        <f>Table1[[#This Row],[QTY]]*Table1[[#This Row],[S&amp;L Price]]</f>
        <v>0</v>
      </c>
    </row>
    <row r="1857" spans="1:31" ht="18" hidden="1" customHeight="1" x14ac:dyDescent="0.25">
      <c r="A1857" s="86"/>
      <c r="B1857" s="87"/>
      <c r="C1857" s="88">
        <v>35</v>
      </c>
      <c r="D1857" s="89" t="s">
        <v>3944</v>
      </c>
      <c r="E1857" s="90">
        <v>1</v>
      </c>
      <c r="F1857" s="91" t="s">
        <v>3963</v>
      </c>
      <c r="G1857" s="89" t="s">
        <v>3</v>
      </c>
      <c r="H1857" s="89"/>
      <c r="I1857" s="92" t="s">
        <v>3967</v>
      </c>
      <c r="J1857" s="93">
        <v>2015</v>
      </c>
      <c r="K1857" s="94" t="s">
        <v>1415</v>
      </c>
      <c r="L1857" s="91"/>
      <c r="M1857" s="91"/>
      <c r="N1857" s="96" t="s">
        <v>491</v>
      </c>
      <c r="O1857" s="96" t="s">
        <v>3948</v>
      </c>
      <c r="P1857" s="92" t="s">
        <v>8824</v>
      </c>
      <c r="Q1857" s="92" t="s">
        <v>8825</v>
      </c>
      <c r="R1857" s="92"/>
      <c r="S1857" s="92"/>
      <c r="T1857" s="92" t="s">
        <v>25</v>
      </c>
      <c r="U1857" s="92" t="s">
        <v>9559</v>
      </c>
      <c r="V1857" s="91" t="s">
        <v>7</v>
      </c>
      <c r="W1857" s="91" t="s">
        <v>279</v>
      </c>
      <c r="X1857" s="98" t="s">
        <v>3965</v>
      </c>
      <c r="Y1857" s="91" t="s">
        <v>395</v>
      </c>
      <c r="Z1857" s="99">
        <v>22.6</v>
      </c>
      <c r="AA1857" s="100">
        <v>16.95</v>
      </c>
      <c r="AB1857" s="101" t="s">
        <v>3966</v>
      </c>
      <c r="AC1857" s="102" t="s">
        <v>637</v>
      </c>
      <c r="AD1857" s="103">
        <f>Table1[[#This Row],[QTY]]*Table1[[#This Row],['# Books]]</f>
        <v>0</v>
      </c>
      <c r="AE1857" s="104">
        <f>Table1[[#This Row],[QTY]]*Table1[[#This Row],[S&amp;L Price]]</f>
        <v>0</v>
      </c>
    </row>
    <row r="1858" spans="1:31" ht="18" customHeight="1" x14ac:dyDescent="0.25">
      <c r="A1858" s="86"/>
      <c r="B1858" s="87"/>
      <c r="C1858" s="88">
        <v>35</v>
      </c>
      <c r="D1858" s="89" t="s">
        <v>3944</v>
      </c>
      <c r="E1858" s="90">
        <v>1</v>
      </c>
      <c r="F1858" s="91" t="s">
        <v>3968</v>
      </c>
      <c r="G1858" s="89" t="s">
        <v>0</v>
      </c>
      <c r="H1858" s="89"/>
      <c r="I1858" s="92" t="s">
        <v>3969</v>
      </c>
      <c r="J1858" s="93">
        <v>2015</v>
      </c>
      <c r="K1858" s="94" t="s">
        <v>1415</v>
      </c>
      <c r="L1858" s="91" t="s">
        <v>318</v>
      </c>
      <c r="M1858" s="91" t="s">
        <v>185</v>
      </c>
      <c r="N1858" s="96" t="s">
        <v>491</v>
      </c>
      <c r="O1858" s="96" t="s">
        <v>3948</v>
      </c>
      <c r="P1858" s="92" t="s">
        <v>8824</v>
      </c>
      <c r="Q1858" s="92" t="s">
        <v>8825</v>
      </c>
      <c r="R1858" s="92"/>
      <c r="S1858" s="92"/>
      <c r="T1858" s="92" t="s">
        <v>25</v>
      </c>
      <c r="U1858" s="92" t="s">
        <v>3545</v>
      </c>
      <c r="V1858" s="91" t="s">
        <v>7</v>
      </c>
      <c r="W1858" s="91" t="s">
        <v>279</v>
      </c>
      <c r="X1858" s="98" t="s">
        <v>3970</v>
      </c>
      <c r="Y1858" s="91" t="s">
        <v>395</v>
      </c>
      <c r="Z1858" s="99">
        <v>22.6</v>
      </c>
      <c r="AA1858" s="100">
        <v>16.95</v>
      </c>
      <c r="AB1858" s="101" t="s">
        <v>3971</v>
      </c>
      <c r="AC1858" s="102" t="s">
        <v>637</v>
      </c>
      <c r="AD1858" s="103">
        <f>Table1[[#This Row],[QTY]]*Table1[[#This Row],['# Books]]</f>
        <v>0</v>
      </c>
      <c r="AE1858" s="104">
        <f>Table1[[#This Row],[QTY]]*Table1[[#This Row],[S&amp;L Price]]</f>
        <v>0</v>
      </c>
    </row>
    <row r="1859" spans="1:31" ht="18" hidden="1" customHeight="1" x14ac:dyDescent="0.25">
      <c r="A1859" s="86"/>
      <c r="B1859" s="87"/>
      <c r="C1859" s="88">
        <v>35</v>
      </c>
      <c r="D1859" s="89" t="s">
        <v>3944</v>
      </c>
      <c r="E1859" s="90">
        <v>1</v>
      </c>
      <c r="F1859" s="91" t="s">
        <v>3968</v>
      </c>
      <c r="G1859" s="89" t="s">
        <v>3</v>
      </c>
      <c r="H1859" s="89"/>
      <c r="I1859" s="92" t="s">
        <v>3972</v>
      </c>
      <c r="J1859" s="93">
        <v>2015</v>
      </c>
      <c r="K1859" s="94" t="s">
        <v>1415</v>
      </c>
      <c r="L1859" s="91"/>
      <c r="M1859" s="91"/>
      <c r="N1859" s="96" t="s">
        <v>491</v>
      </c>
      <c r="O1859" s="96" t="s">
        <v>3948</v>
      </c>
      <c r="P1859" s="92" t="s">
        <v>8824</v>
      </c>
      <c r="Q1859" s="92" t="s">
        <v>8825</v>
      </c>
      <c r="R1859" s="92"/>
      <c r="S1859" s="92"/>
      <c r="T1859" s="92" t="s">
        <v>25</v>
      </c>
      <c r="U1859" s="92" t="s">
        <v>3545</v>
      </c>
      <c r="V1859" s="91" t="s">
        <v>7</v>
      </c>
      <c r="W1859" s="91" t="s">
        <v>279</v>
      </c>
      <c r="X1859" s="98" t="s">
        <v>3970</v>
      </c>
      <c r="Y1859" s="91" t="s">
        <v>395</v>
      </c>
      <c r="Z1859" s="99">
        <v>22.6</v>
      </c>
      <c r="AA1859" s="100">
        <v>16.95</v>
      </c>
      <c r="AB1859" s="101" t="s">
        <v>3971</v>
      </c>
      <c r="AC1859" s="102" t="s">
        <v>637</v>
      </c>
      <c r="AD1859" s="103">
        <f>Table1[[#This Row],[QTY]]*Table1[[#This Row],['# Books]]</f>
        <v>0</v>
      </c>
      <c r="AE1859" s="104">
        <f>Table1[[#This Row],[QTY]]*Table1[[#This Row],[S&amp;L Price]]</f>
        <v>0</v>
      </c>
    </row>
    <row r="1860" spans="1:31" ht="18" customHeight="1" x14ac:dyDescent="0.25">
      <c r="A1860" s="86"/>
      <c r="B1860" s="87"/>
      <c r="C1860" s="88">
        <v>35</v>
      </c>
      <c r="D1860" s="89" t="s">
        <v>3944</v>
      </c>
      <c r="E1860" s="90">
        <v>1</v>
      </c>
      <c r="F1860" s="91" t="s">
        <v>3973</v>
      </c>
      <c r="G1860" s="89" t="s">
        <v>0</v>
      </c>
      <c r="H1860" s="89"/>
      <c r="I1860" s="92" t="s">
        <v>3974</v>
      </c>
      <c r="J1860" s="93">
        <v>2015</v>
      </c>
      <c r="K1860" s="94" t="s">
        <v>1415</v>
      </c>
      <c r="L1860" s="91" t="s">
        <v>318</v>
      </c>
      <c r="M1860" s="91" t="s">
        <v>185</v>
      </c>
      <c r="N1860" s="96" t="s">
        <v>491</v>
      </c>
      <c r="O1860" s="96" t="s">
        <v>3948</v>
      </c>
      <c r="P1860" s="92" t="s">
        <v>8824</v>
      </c>
      <c r="Q1860" s="92" t="s">
        <v>8825</v>
      </c>
      <c r="R1860" s="92"/>
      <c r="S1860" s="92"/>
      <c r="T1860" s="92" t="s">
        <v>25</v>
      </c>
      <c r="U1860" s="92" t="s">
        <v>3344</v>
      </c>
      <c r="V1860" s="91" t="s">
        <v>7</v>
      </c>
      <c r="W1860" s="91" t="s">
        <v>279</v>
      </c>
      <c r="X1860" s="98" t="s">
        <v>3975</v>
      </c>
      <c r="Y1860" s="91" t="s">
        <v>395</v>
      </c>
      <c r="Z1860" s="99">
        <v>22.6</v>
      </c>
      <c r="AA1860" s="100">
        <v>16.95</v>
      </c>
      <c r="AB1860" s="101" t="s">
        <v>3976</v>
      </c>
      <c r="AC1860" s="102" t="s">
        <v>637</v>
      </c>
      <c r="AD1860" s="103">
        <f>Table1[[#This Row],[QTY]]*Table1[[#This Row],['# Books]]</f>
        <v>0</v>
      </c>
      <c r="AE1860" s="104">
        <f>Table1[[#This Row],[QTY]]*Table1[[#This Row],[S&amp;L Price]]</f>
        <v>0</v>
      </c>
    </row>
    <row r="1861" spans="1:31" ht="18" hidden="1" customHeight="1" x14ac:dyDescent="0.25">
      <c r="A1861" s="86"/>
      <c r="B1861" s="87"/>
      <c r="C1861" s="88">
        <v>35</v>
      </c>
      <c r="D1861" s="89" t="s">
        <v>3944</v>
      </c>
      <c r="E1861" s="90">
        <v>1</v>
      </c>
      <c r="F1861" s="91" t="s">
        <v>3973</v>
      </c>
      <c r="G1861" s="89" t="s">
        <v>3</v>
      </c>
      <c r="H1861" s="89"/>
      <c r="I1861" s="92" t="s">
        <v>3977</v>
      </c>
      <c r="J1861" s="93">
        <v>2015</v>
      </c>
      <c r="K1861" s="94" t="s">
        <v>1415</v>
      </c>
      <c r="L1861" s="91"/>
      <c r="M1861" s="91"/>
      <c r="N1861" s="96" t="s">
        <v>491</v>
      </c>
      <c r="O1861" s="96" t="s">
        <v>3948</v>
      </c>
      <c r="P1861" s="92" t="s">
        <v>8824</v>
      </c>
      <c r="Q1861" s="92" t="s">
        <v>8825</v>
      </c>
      <c r="R1861" s="92"/>
      <c r="S1861" s="92"/>
      <c r="T1861" s="92" t="s">
        <v>25</v>
      </c>
      <c r="U1861" s="92" t="s">
        <v>3344</v>
      </c>
      <c r="V1861" s="91" t="s">
        <v>7</v>
      </c>
      <c r="W1861" s="91" t="s">
        <v>279</v>
      </c>
      <c r="X1861" s="98" t="s">
        <v>3975</v>
      </c>
      <c r="Y1861" s="91" t="s">
        <v>395</v>
      </c>
      <c r="Z1861" s="99">
        <v>22.6</v>
      </c>
      <c r="AA1861" s="100">
        <v>16.95</v>
      </c>
      <c r="AB1861" s="101" t="s">
        <v>3976</v>
      </c>
      <c r="AC1861" s="102" t="s">
        <v>637</v>
      </c>
      <c r="AD1861" s="103">
        <f>Table1[[#This Row],[QTY]]*Table1[[#This Row],['# Books]]</f>
        <v>0</v>
      </c>
      <c r="AE1861" s="104">
        <f>Table1[[#This Row],[QTY]]*Table1[[#This Row],[S&amp;L Price]]</f>
        <v>0</v>
      </c>
    </row>
    <row r="1862" spans="1:31" ht="18" hidden="1" customHeight="1" x14ac:dyDescent="0.25">
      <c r="A1862" s="86"/>
      <c r="B1862" s="87"/>
      <c r="C1862" s="88">
        <v>36</v>
      </c>
      <c r="D1862" s="89" t="s">
        <v>3978</v>
      </c>
      <c r="E1862" s="90">
        <v>6</v>
      </c>
      <c r="F1862" s="91" t="s">
        <v>3978</v>
      </c>
      <c r="G1862" s="89" t="s">
        <v>9</v>
      </c>
      <c r="H1862" s="89"/>
      <c r="I1862" s="92" t="s">
        <v>3979</v>
      </c>
      <c r="J1862" s="93">
        <v>2015</v>
      </c>
      <c r="K1862" s="94" t="s">
        <v>1410</v>
      </c>
      <c r="L1862" s="91" t="s">
        <v>318</v>
      </c>
      <c r="M1862" s="91" t="s">
        <v>185</v>
      </c>
      <c r="N1862" s="96"/>
      <c r="O1862" s="96"/>
      <c r="P1862" s="92"/>
      <c r="Q1862" s="92"/>
      <c r="R1862" s="92"/>
      <c r="S1862" s="92"/>
      <c r="T1862" s="92"/>
      <c r="U1862" s="92"/>
      <c r="V1862" s="91" t="s">
        <v>7</v>
      </c>
      <c r="W1862" s="91" t="s">
        <v>279</v>
      </c>
      <c r="X1862" s="98" t="s">
        <v>3980</v>
      </c>
      <c r="Y1862" s="91" t="s">
        <v>395</v>
      </c>
      <c r="Z1862" s="99">
        <v>135.6</v>
      </c>
      <c r="AA1862" s="100">
        <v>101.7</v>
      </c>
      <c r="AB1862" s="101"/>
      <c r="AC1862" s="102" t="s">
        <v>637</v>
      </c>
      <c r="AD1862" s="103">
        <f>Table1[[#This Row],[QTY]]*Table1[[#This Row],['# Books]]</f>
        <v>0</v>
      </c>
      <c r="AE1862" s="104">
        <f>Table1[[#This Row],[QTY]]*Table1[[#This Row],[S&amp;L Price]]</f>
        <v>0</v>
      </c>
    </row>
    <row r="1863" spans="1:31" ht="18" customHeight="1" x14ac:dyDescent="0.25">
      <c r="A1863" s="86"/>
      <c r="B1863" s="87"/>
      <c r="C1863" s="88">
        <v>36</v>
      </c>
      <c r="D1863" s="89" t="s">
        <v>3978</v>
      </c>
      <c r="E1863" s="90">
        <v>1</v>
      </c>
      <c r="F1863" s="91" t="s">
        <v>3981</v>
      </c>
      <c r="G1863" s="89" t="s">
        <v>0</v>
      </c>
      <c r="H1863" s="89"/>
      <c r="I1863" s="92" t="s">
        <v>3982</v>
      </c>
      <c r="J1863" s="93">
        <v>2015</v>
      </c>
      <c r="K1863" s="94" t="s">
        <v>1410</v>
      </c>
      <c r="L1863" s="91" t="s">
        <v>318</v>
      </c>
      <c r="M1863" s="91" t="s">
        <v>185</v>
      </c>
      <c r="N1863" s="96" t="s">
        <v>491</v>
      </c>
      <c r="O1863" s="96" t="s">
        <v>3434</v>
      </c>
      <c r="P1863" s="92" t="s">
        <v>8824</v>
      </c>
      <c r="Q1863" s="92" t="s">
        <v>8825</v>
      </c>
      <c r="R1863" s="92">
        <v>3</v>
      </c>
      <c r="S1863" s="92"/>
      <c r="T1863" s="92" t="s">
        <v>25</v>
      </c>
      <c r="U1863" s="92"/>
      <c r="V1863" s="91" t="s">
        <v>7</v>
      </c>
      <c r="W1863" s="91" t="s">
        <v>279</v>
      </c>
      <c r="X1863" s="98" t="s">
        <v>3983</v>
      </c>
      <c r="Y1863" s="91" t="s">
        <v>395</v>
      </c>
      <c r="Z1863" s="99">
        <v>22.6</v>
      </c>
      <c r="AA1863" s="100">
        <v>16.95</v>
      </c>
      <c r="AB1863" s="101" t="s">
        <v>3984</v>
      </c>
      <c r="AC1863" s="102" t="s">
        <v>637</v>
      </c>
      <c r="AD1863" s="103">
        <f>Table1[[#This Row],[QTY]]*Table1[[#This Row],['# Books]]</f>
        <v>0</v>
      </c>
      <c r="AE1863" s="104">
        <f>Table1[[#This Row],[QTY]]*Table1[[#This Row],[S&amp;L Price]]</f>
        <v>0</v>
      </c>
    </row>
    <row r="1864" spans="1:31" ht="18" hidden="1" customHeight="1" x14ac:dyDescent="0.25">
      <c r="A1864" s="86"/>
      <c r="B1864" s="87"/>
      <c r="C1864" s="88">
        <v>36</v>
      </c>
      <c r="D1864" s="89" t="s">
        <v>3978</v>
      </c>
      <c r="E1864" s="90">
        <v>1</v>
      </c>
      <c r="F1864" s="91" t="s">
        <v>3981</v>
      </c>
      <c r="G1864" s="89" t="s">
        <v>3</v>
      </c>
      <c r="H1864" s="89"/>
      <c r="I1864" s="92" t="s">
        <v>3985</v>
      </c>
      <c r="J1864" s="93">
        <v>2015</v>
      </c>
      <c r="K1864" s="94" t="s">
        <v>1410</v>
      </c>
      <c r="L1864" s="91"/>
      <c r="M1864" s="91"/>
      <c r="N1864" s="96" t="s">
        <v>491</v>
      </c>
      <c r="O1864" s="96" t="s">
        <v>3434</v>
      </c>
      <c r="P1864" s="92" t="s">
        <v>8824</v>
      </c>
      <c r="Q1864" s="92" t="s">
        <v>8825</v>
      </c>
      <c r="R1864" s="92">
        <v>3</v>
      </c>
      <c r="S1864" s="92"/>
      <c r="T1864" s="92" t="s">
        <v>25</v>
      </c>
      <c r="U1864" s="92"/>
      <c r="V1864" s="91" t="s">
        <v>7</v>
      </c>
      <c r="W1864" s="91" t="s">
        <v>279</v>
      </c>
      <c r="X1864" s="98" t="s">
        <v>3983</v>
      </c>
      <c r="Y1864" s="91" t="s">
        <v>395</v>
      </c>
      <c r="Z1864" s="99">
        <v>22.6</v>
      </c>
      <c r="AA1864" s="100">
        <v>16.95</v>
      </c>
      <c r="AB1864" s="101" t="s">
        <v>3984</v>
      </c>
      <c r="AC1864" s="102" t="s">
        <v>637</v>
      </c>
      <c r="AD1864" s="103">
        <f>Table1[[#This Row],[QTY]]*Table1[[#This Row],['# Books]]</f>
        <v>0</v>
      </c>
      <c r="AE1864" s="104">
        <f>Table1[[#This Row],[QTY]]*Table1[[#This Row],[S&amp;L Price]]</f>
        <v>0</v>
      </c>
    </row>
    <row r="1865" spans="1:31" ht="18" customHeight="1" x14ac:dyDescent="0.25">
      <c r="A1865" s="86"/>
      <c r="B1865" s="87"/>
      <c r="C1865" s="88">
        <v>36</v>
      </c>
      <c r="D1865" s="89" t="s">
        <v>3978</v>
      </c>
      <c r="E1865" s="90">
        <v>1</v>
      </c>
      <c r="F1865" s="91" t="s">
        <v>3986</v>
      </c>
      <c r="G1865" s="89" t="s">
        <v>0</v>
      </c>
      <c r="H1865" s="89"/>
      <c r="I1865" s="92" t="s">
        <v>3987</v>
      </c>
      <c r="J1865" s="93">
        <v>2015</v>
      </c>
      <c r="K1865" s="94" t="s">
        <v>1410</v>
      </c>
      <c r="L1865" s="91" t="s">
        <v>318</v>
      </c>
      <c r="M1865" s="91" t="s">
        <v>185</v>
      </c>
      <c r="N1865" s="96" t="s">
        <v>491</v>
      </c>
      <c r="O1865" s="96" t="s">
        <v>3434</v>
      </c>
      <c r="P1865" s="92" t="s">
        <v>8824</v>
      </c>
      <c r="Q1865" s="92" t="s">
        <v>8825</v>
      </c>
      <c r="R1865" s="92">
        <v>3</v>
      </c>
      <c r="S1865" s="92"/>
      <c r="T1865" s="92" t="s">
        <v>25</v>
      </c>
      <c r="U1865" s="92"/>
      <c r="V1865" s="91" t="s">
        <v>7</v>
      </c>
      <c r="W1865" s="91" t="s">
        <v>279</v>
      </c>
      <c r="X1865" s="98" t="s">
        <v>3988</v>
      </c>
      <c r="Y1865" s="91" t="s">
        <v>395</v>
      </c>
      <c r="Z1865" s="99">
        <v>22.6</v>
      </c>
      <c r="AA1865" s="100">
        <v>16.95</v>
      </c>
      <c r="AB1865" s="101" t="s">
        <v>3989</v>
      </c>
      <c r="AC1865" s="102" t="s">
        <v>637</v>
      </c>
      <c r="AD1865" s="103">
        <f>Table1[[#This Row],[QTY]]*Table1[[#This Row],['# Books]]</f>
        <v>0</v>
      </c>
      <c r="AE1865" s="104">
        <f>Table1[[#This Row],[QTY]]*Table1[[#This Row],[S&amp;L Price]]</f>
        <v>0</v>
      </c>
    </row>
    <row r="1866" spans="1:31" ht="18" hidden="1" customHeight="1" x14ac:dyDescent="0.25">
      <c r="A1866" s="86"/>
      <c r="B1866" s="87"/>
      <c r="C1866" s="88">
        <v>36</v>
      </c>
      <c r="D1866" s="89" t="s">
        <v>3978</v>
      </c>
      <c r="E1866" s="90">
        <v>1</v>
      </c>
      <c r="F1866" s="91" t="s">
        <v>3986</v>
      </c>
      <c r="G1866" s="89" t="s">
        <v>3</v>
      </c>
      <c r="H1866" s="89"/>
      <c r="I1866" s="92" t="s">
        <v>3990</v>
      </c>
      <c r="J1866" s="93">
        <v>2015</v>
      </c>
      <c r="K1866" s="94" t="s">
        <v>1410</v>
      </c>
      <c r="L1866" s="91"/>
      <c r="M1866" s="91"/>
      <c r="N1866" s="96" t="s">
        <v>491</v>
      </c>
      <c r="O1866" s="96" t="s">
        <v>3434</v>
      </c>
      <c r="P1866" s="92" t="s">
        <v>8824</v>
      </c>
      <c r="Q1866" s="92" t="s">
        <v>8825</v>
      </c>
      <c r="R1866" s="92">
        <v>3</v>
      </c>
      <c r="S1866" s="92"/>
      <c r="T1866" s="92" t="s">
        <v>25</v>
      </c>
      <c r="U1866" s="92"/>
      <c r="V1866" s="91" t="s">
        <v>7</v>
      </c>
      <c r="W1866" s="91" t="s">
        <v>279</v>
      </c>
      <c r="X1866" s="98" t="s">
        <v>3988</v>
      </c>
      <c r="Y1866" s="91" t="s">
        <v>395</v>
      </c>
      <c r="Z1866" s="99">
        <v>22.6</v>
      </c>
      <c r="AA1866" s="100">
        <v>16.95</v>
      </c>
      <c r="AB1866" s="101" t="s">
        <v>3989</v>
      </c>
      <c r="AC1866" s="102" t="s">
        <v>637</v>
      </c>
      <c r="AD1866" s="103">
        <f>Table1[[#This Row],[QTY]]*Table1[[#This Row],['# Books]]</f>
        <v>0</v>
      </c>
      <c r="AE1866" s="104">
        <f>Table1[[#This Row],[QTY]]*Table1[[#This Row],[S&amp;L Price]]</f>
        <v>0</v>
      </c>
    </row>
    <row r="1867" spans="1:31" ht="18" customHeight="1" x14ac:dyDescent="0.25">
      <c r="A1867" s="86"/>
      <c r="B1867" s="87"/>
      <c r="C1867" s="88">
        <v>36</v>
      </c>
      <c r="D1867" s="89" t="s">
        <v>3978</v>
      </c>
      <c r="E1867" s="90">
        <v>1</v>
      </c>
      <c r="F1867" s="91" t="s">
        <v>3991</v>
      </c>
      <c r="G1867" s="89" t="s">
        <v>0</v>
      </c>
      <c r="H1867" s="89"/>
      <c r="I1867" s="92" t="s">
        <v>3992</v>
      </c>
      <c r="J1867" s="93">
        <v>2015</v>
      </c>
      <c r="K1867" s="94" t="s">
        <v>1410</v>
      </c>
      <c r="L1867" s="91" t="s">
        <v>318</v>
      </c>
      <c r="M1867" s="91" t="s">
        <v>185</v>
      </c>
      <c r="N1867" s="96" t="s">
        <v>491</v>
      </c>
      <c r="O1867" s="96" t="s">
        <v>3434</v>
      </c>
      <c r="P1867" s="92" t="s">
        <v>9509</v>
      </c>
      <c r="Q1867" s="92" t="s">
        <v>8825</v>
      </c>
      <c r="R1867" s="92">
        <v>3</v>
      </c>
      <c r="S1867" s="92"/>
      <c r="T1867" s="92" t="s">
        <v>25</v>
      </c>
      <c r="U1867" s="92"/>
      <c r="V1867" s="91" t="s">
        <v>7</v>
      </c>
      <c r="W1867" s="91" t="s">
        <v>279</v>
      </c>
      <c r="X1867" s="98" t="s">
        <v>3993</v>
      </c>
      <c r="Y1867" s="91" t="s">
        <v>395</v>
      </c>
      <c r="Z1867" s="99">
        <v>22.6</v>
      </c>
      <c r="AA1867" s="100">
        <v>16.95</v>
      </c>
      <c r="AB1867" s="101" t="s">
        <v>3994</v>
      </c>
      <c r="AC1867" s="102" t="s">
        <v>637</v>
      </c>
      <c r="AD1867" s="103">
        <f>Table1[[#This Row],[QTY]]*Table1[[#This Row],['# Books]]</f>
        <v>0</v>
      </c>
      <c r="AE1867" s="104">
        <f>Table1[[#This Row],[QTY]]*Table1[[#This Row],[S&amp;L Price]]</f>
        <v>0</v>
      </c>
    </row>
    <row r="1868" spans="1:31" ht="18" hidden="1" customHeight="1" x14ac:dyDescent="0.25">
      <c r="A1868" s="86"/>
      <c r="B1868" s="87"/>
      <c r="C1868" s="88">
        <v>36</v>
      </c>
      <c r="D1868" s="89" t="s">
        <v>3978</v>
      </c>
      <c r="E1868" s="90">
        <v>1</v>
      </c>
      <c r="F1868" s="91" t="s">
        <v>3991</v>
      </c>
      <c r="G1868" s="89" t="s">
        <v>3</v>
      </c>
      <c r="H1868" s="89"/>
      <c r="I1868" s="92" t="s">
        <v>3995</v>
      </c>
      <c r="J1868" s="93">
        <v>2015</v>
      </c>
      <c r="K1868" s="94" t="s">
        <v>1410</v>
      </c>
      <c r="L1868" s="91"/>
      <c r="M1868" s="91"/>
      <c r="N1868" s="96" t="s">
        <v>491</v>
      </c>
      <c r="O1868" s="96" t="s">
        <v>3434</v>
      </c>
      <c r="P1868" s="92" t="s">
        <v>9509</v>
      </c>
      <c r="Q1868" s="92" t="s">
        <v>8825</v>
      </c>
      <c r="R1868" s="92">
        <v>3</v>
      </c>
      <c r="S1868" s="92"/>
      <c r="T1868" s="92" t="s">
        <v>25</v>
      </c>
      <c r="U1868" s="92"/>
      <c r="V1868" s="91" t="s">
        <v>7</v>
      </c>
      <c r="W1868" s="91" t="s">
        <v>279</v>
      </c>
      <c r="X1868" s="98" t="s">
        <v>3993</v>
      </c>
      <c r="Y1868" s="91" t="s">
        <v>395</v>
      </c>
      <c r="Z1868" s="99">
        <v>22.6</v>
      </c>
      <c r="AA1868" s="100">
        <v>16.95</v>
      </c>
      <c r="AB1868" s="101" t="s">
        <v>3994</v>
      </c>
      <c r="AC1868" s="102" t="s">
        <v>637</v>
      </c>
      <c r="AD1868" s="103">
        <f>Table1[[#This Row],[QTY]]*Table1[[#This Row],['# Books]]</f>
        <v>0</v>
      </c>
      <c r="AE1868" s="104">
        <f>Table1[[#This Row],[QTY]]*Table1[[#This Row],[S&amp;L Price]]</f>
        <v>0</v>
      </c>
    </row>
    <row r="1869" spans="1:31" ht="18" customHeight="1" x14ac:dyDescent="0.25">
      <c r="A1869" s="86"/>
      <c r="B1869" s="87"/>
      <c r="C1869" s="88">
        <v>36</v>
      </c>
      <c r="D1869" s="89" t="s">
        <v>3978</v>
      </c>
      <c r="E1869" s="90">
        <v>1</v>
      </c>
      <c r="F1869" s="91" t="s">
        <v>3996</v>
      </c>
      <c r="G1869" s="89" t="s">
        <v>0</v>
      </c>
      <c r="H1869" s="89"/>
      <c r="I1869" s="92" t="s">
        <v>3997</v>
      </c>
      <c r="J1869" s="93">
        <v>2015</v>
      </c>
      <c r="K1869" s="94" t="s">
        <v>1410</v>
      </c>
      <c r="L1869" s="91" t="s">
        <v>318</v>
      </c>
      <c r="M1869" s="91" t="s">
        <v>185</v>
      </c>
      <c r="N1869" s="96" t="s">
        <v>491</v>
      </c>
      <c r="O1869" s="96" t="s">
        <v>3434</v>
      </c>
      <c r="P1869" s="92" t="s">
        <v>8824</v>
      </c>
      <c r="Q1869" s="92" t="s">
        <v>8825</v>
      </c>
      <c r="R1869" s="92">
        <v>3</v>
      </c>
      <c r="S1869" s="92"/>
      <c r="T1869" s="92" t="s">
        <v>25</v>
      </c>
      <c r="U1869" s="92"/>
      <c r="V1869" s="91" t="s">
        <v>7</v>
      </c>
      <c r="W1869" s="91" t="s">
        <v>279</v>
      </c>
      <c r="X1869" s="98" t="s">
        <v>3998</v>
      </c>
      <c r="Y1869" s="91" t="s">
        <v>395</v>
      </c>
      <c r="Z1869" s="99">
        <v>22.6</v>
      </c>
      <c r="AA1869" s="100">
        <v>16.95</v>
      </c>
      <c r="AB1869" s="101" t="s">
        <v>3999</v>
      </c>
      <c r="AC1869" s="102" t="s">
        <v>637</v>
      </c>
      <c r="AD1869" s="103">
        <f>Table1[[#This Row],[QTY]]*Table1[[#This Row],['# Books]]</f>
        <v>0</v>
      </c>
      <c r="AE1869" s="104">
        <f>Table1[[#This Row],[QTY]]*Table1[[#This Row],[S&amp;L Price]]</f>
        <v>0</v>
      </c>
    </row>
    <row r="1870" spans="1:31" ht="18" hidden="1" customHeight="1" x14ac:dyDescent="0.25">
      <c r="A1870" s="86"/>
      <c r="B1870" s="87"/>
      <c r="C1870" s="88">
        <v>36</v>
      </c>
      <c r="D1870" s="89" t="s">
        <v>3978</v>
      </c>
      <c r="E1870" s="90">
        <v>1</v>
      </c>
      <c r="F1870" s="91" t="s">
        <v>3996</v>
      </c>
      <c r="G1870" s="89" t="s">
        <v>3</v>
      </c>
      <c r="H1870" s="89"/>
      <c r="I1870" s="92" t="s">
        <v>4000</v>
      </c>
      <c r="J1870" s="93">
        <v>2015</v>
      </c>
      <c r="K1870" s="94" t="s">
        <v>1410</v>
      </c>
      <c r="L1870" s="91"/>
      <c r="M1870" s="91"/>
      <c r="N1870" s="96" t="s">
        <v>491</v>
      </c>
      <c r="O1870" s="96" t="s">
        <v>3434</v>
      </c>
      <c r="P1870" s="92" t="s">
        <v>8824</v>
      </c>
      <c r="Q1870" s="92" t="s">
        <v>8825</v>
      </c>
      <c r="R1870" s="92">
        <v>3</v>
      </c>
      <c r="S1870" s="92"/>
      <c r="T1870" s="92" t="s">
        <v>25</v>
      </c>
      <c r="U1870" s="92"/>
      <c r="V1870" s="91" t="s">
        <v>7</v>
      </c>
      <c r="W1870" s="91" t="s">
        <v>279</v>
      </c>
      <c r="X1870" s="98" t="s">
        <v>3998</v>
      </c>
      <c r="Y1870" s="91" t="s">
        <v>395</v>
      </c>
      <c r="Z1870" s="99">
        <v>22.6</v>
      </c>
      <c r="AA1870" s="100">
        <v>16.95</v>
      </c>
      <c r="AB1870" s="101" t="s">
        <v>3999</v>
      </c>
      <c r="AC1870" s="102" t="s">
        <v>637</v>
      </c>
      <c r="AD1870" s="103">
        <f>Table1[[#This Row],[QTY]]*Table1[[#This Row],['# Books]]</f>
        <v>0</v>
      </c>
      <c r="AE1870" s="104">
        <f>Table1[[#This Row],[QTY]]*Table1[[#This Row],[S&amp;L Price]]</f>
        <v>0</v>
      </c>
    </row>
    <row r="1871" spans="1:31" ht="18" customHeight="1" x14ac:dyDescent="0.25">
      <c r="A1871" s="86"/>
      <c r="B1871" s="87"/>
      <c r="C1871" s="88">
        <v>36</v>
      </c>
      <c r="D1871" s="89" t="s">
        <v>3978</v>
      </c>
      <c r="E1871" s="90">
        <v>1</v>
      </c>
      <c r="F1871" s="91" t="s">
        <v>4001</v>
      </c>
      <c r="G1871" s="89" t="s">
        <v>0</v>
      </c>
      <c r="H1871" s="89"/>
      <c r="I1871" s="92" t="s">
        <v>4002</v>
      </c>
      <c r="J1871" s="93">
        <v>2015</v>
      </c>
      <c r="K1871" s="94" t="s">
        <v>1410</v>
      </c>
      <c r="L1871" s="91" t="s">
        <v>318</v>
      </c>
      <c r="M1871" s="91" t="s">
        <v>185</v>
      </c>
      <c r="N1871" s="96" t="s">
        <v>491</v>
      </c>
      <c r="O1871" s="96" t="s">
        <v>3434</v>
      </c>
      <c r="P1871" s="92" t="s">
        <v>8824</v>
      </c>
      <c r="Q1871" s="92" t="s">
        <v>8825</v>
      </c>
      <c r="R1871" s="92">
        <v>3</v>
      </c>
      <c r="S1871" s="92"/>
      <c r="T1871" s="92" t="s">
        <v>25</v>
      </c>
      <c r="U1871" s="92"/>
      <c r="V1871" s="91" t="s">
        <v>7</v>
      </c>
      <c r="W1871" s="91" t="s">
        <v>279</v>
      </c>
      <c r="X1871" s="98" t="s">
        <v>4003</v>
      </c>
      <c r="Y1871" s="91" t="s">
        <v>395</v>
      </c>
      <c r="Z1871" s="99">
        <v>22.6</v>
      </c>
      <c r="AA1871" s="100">
        <v>16.95</v>
      </c>
      <c r="AB1871" s="101" t="s">
        <v>1021</v>
      </c>
      <c r="AC1871" s="102" t="s">
        <v>637</v>
      </c>
      <c r="AD1871" s="103">
        <f>Table1[[#This Row],[QTY]]*Table1[[#This Row],['# Books]]</f>
        <v>0</v>
      </c>
      <c r="AE1871" s="104">
        <f>Table1[[#This Row],[QTY]]*Table1[[#This Row],[S&amp;L Price]]</f>
        <v>0</v>
      </c>
    </row>
    <row r="1872" spans="1:31" ht="18" hidden="1" customHeight="1" x14ac:dyDescent="0.25">
      <c r="A1872" s="86"/>
      <c r="B1872" s="87"/>
      <c r="C1872" s="88">
        <v>36</v>
      </c>
      <c r="D1872" s="89" t="s">
        <v>3978</v>
      </c>
      <c r="E1872" s="90">
        <v>1</v>
      </c>
      <c r="F1872" s="91" t="s">
        <v>4001</v>
      </c>
      <c r="G1872" s="89" t="s">
        <v>3</v>
      </c>
      <c r="H1872" s="89"/>
      <c r="I1872" s="92" t="s">
        <v>4004</v>
      </c>
      <c r="J1872" s="93">
        <v>2015</v>
      </c>
      <c r="K1872" s="94" t="s">
        <v>1410</v>
      </c>
      <c r="L1872" s="91"/>
      <c r="M1872" s="91"/>
      <c r="N1872" s="96" t="s">
        <v>491</v>
      </c>
      <c r="O1872" s="96" t="s">
        <v>3434</v>
      </c>
      <c r="P1872" s="92" t="s">
        <v>8824</v>
      </c>
      <c r="Q1872" s="92" t="s">
        <v>8825</v>
      </c>
      <c r="R1872" s="92">
        <v>3</v>
      </c>
      <c r="S1872" s="92"/>
      <c r="T1872" s="92" t="s">
        <v>25</v>
      </c>
      <c r="U1872" s="92"/>
      <c r="V1872" s="91" t="s">
        <v>7</v>
      </c>
      <c r="W1872" s="91" t="s">
        <v>279</v>
      </c>
      <c r="X1872" s="98" t="s">
        <v>4003</v>
      </c>
      <c r="Y1872" s="91" t="s">
        <v>395</v>
      </c>
      <c r="Z1872" s="99">
        <v>22.6</v>
      </c>
      <c r="AA1872" s="100">
        <v>16.95</v>
      </c>
      <c r="AB1872" s="101" t="s">
        <v>1021</v>
      </c>
      <c r="AC1872" s="102" t="s">
        <v>637</v>
      </c>
      <c r="AD1872" s="103">
        <f>Table1[[#This Row],[QTY]]*Table1[[#This Row],['# Books]]</f>
        <v>0</v>
      </c>
      <c r="AE1872" s="104">
        <f>Table1[[#This Row],[QTY]]*Table1[[#This Row],[S&amp;L Price]]</f>
        <v>0</v>
      </c>
    </row>
    <row r="1873" spans="1:31" ht="18" customHeight="1" x14ac:dyDescent="0.25">
      <c r="A1873" s="86"/>
      <c r="B1873" s="87"/>
      <c r="C1873" s="88">
        <v>36</v>
      </c>
      <c r="D1873" s="89" t="s">
        <v>3978</v>
      </c>
      <c r="E1873" s="90">
        <v>1</v>
      </c>
      <c r="F1873" s="91" t="s">
        <v>4005</v>
      </c>
      <c r="G1873" s="89" t="s">
        <v>0</v>
      </c>
      <c r="H1873" s="89"/>
      <c r="I1873" s="92" t="s">
        <v>4006</v>
      </c>
      <c r="J1873" s="93">
        <v>2015</v>
      </c>
      <c r="K1873" s="94" t="s">
        <v>1410</v>
      </c>
      <c r="L1873" s="91" t="s">
        <v>318</v>
      </c>
      <c r="M1873" s="91" t="s">
        <v>185</v>
      </c>
      <c r="N1873" s="96" t="s">
        <v>491</v>
      </c>
      <c r="O1873" s="96" t="s">
        <v>3434</v>
      </c>
      <c r="P1873" s="92" t="s">
        <v>8824</v>
      </c>
      <c r="Q1873" s="92" t="s">
        <v>8825</v>
      </c>
      <c r="R1873" s="92">
        <v>3</v>
      </c>
      <c r="S1873" s="92"/>
      <c r="T1873" s="92" t="s">
        <v>25</v>
      </c>
      <c r="U1873" s="92"/>
      <c r="V1873" s="91" t="s">
        <v>7</v>
      </c>
      <c r="W1873" s="91" t="s">
        <v>279</v>
      </c>
      <c r="X1873" s="98" t="s">
        <v>4007</v>
      </c>
      <c r="Y1873" s="91" t="s">
        <v>395</v>
      </c>
      <c r="Z1873" s="99">
        <v>22.6</v>
      </c>
      <c r="AA1873" s="100">
        <v>16.95</v>
      </c>
      <c r="AB1873" s="101" t="s">
        <v>1020</v>
      </c>
      <c r="AC1873" s="102" t="s">
        <v>637</v>
      </c>
      <c r="AD1873" s="103">
        <f>Table1[[#This Row],[QTY]]*Table1[[#This Row],['# Books]]</f>
        <v>0</v>
      </c>
      <c r="AE1873" s="104">
        <f>Table1[[#This Row],[QTY]]*Table1[[#This Row],[S&amp;L Price]]</f>
        <v>0</v>
      </c>
    </row>
    <row r="1874" spans="1:31" ht="18" hidden="1" customHeight="1" x14ac:dyDescent="0.25">
      <c r="A1874" s="86"/>
      <c r="B1874" s="87"/>
      <c r="C1874" s="88">
        <v>36</v>
      </c>
      <c r="D1874" s="89" t="s">
        <v>3978</v>
      </c>
      <c r="E1874" s="90">
        <v>1</v>
      </c>
      <c r="F1874" s="91" t="s">
        <v>4005</v>
      </c>
      <c r="G1874" s="89" t="s">
        <v>3</v>
      </c>
      <c r="H1874" s="89"/>
      <c r="I1874" s="92" t="s">
        <v>4008</v>
      </c>
      <c r="J1874" s="93">
        <v>2015</v>
      </c>
      <c r="K1874" s="94" t="s">
        <v>1410</v>
      </c>
      <c r="L1874" s="91"/>
      <c r="M1874" s="91"/>
      <c r="N1874" s="96" t="s">
        <v>491</v>
      </c>
      <c r="O1874" s="96" t="s">
        <v>3434</v>
      </c>
      <c r="P1874" s="92" t="s">
        <v>8824</v>
      </c>
      <c r="Q1874" s="92" t="s">
        <v>8825</v>
      </c>
      <c r="R1874" s="92">
        <v>3</v>
      </c>
      <c r="S1874" s="92"/>
      <c r="T1874" s="92" t="s">
        <v>25</v>
      </c>
      <c r="U1874" s="92"/>
      <c r="V1874" s="91" t="s">
        <v>7</v>
      </c>
      <c r="W1874" s="91" t="s">
        <v>279</v>
      </c>
      <c r="X1874" s="98" t="s">
        <v>4007</v>
      </c>
      <c r="Y1874" s="91" t="s">
        <v>395</v>
      </c>
      <c r="Z1874" s="99">
        <v>22.6</v>
      </c>
      <c r="AA1874" s="100">
        <v>16.95</v>
      </c>
      <c r="AB1874" s="101" t="s">
        <v>1020</v>
      </c>
      <c r="AC1874" s="102" t="s">
        <v>637</v>
      </c>
      <c r="AD1874" s="103">
        <f>Table1[[#This Row],[QTY]]*Table1[[#This Row],['# Books]]</f>
        <v>0</v>
      </c>
      <c r="AE1874" s="104">
        <f>Table1[[#This Row],[QTY]]*Table1[[#This Row],[S&amp;L Price]]</f>
        <v>0</v>
      </c>
    </row>
    <row r="1875" spans="1:31" ht="18" hidden="1" customHeight="1" x14ac:dyDescent="0.25">
      <c r="A1875" s="86"/>
      <c r="B1875" s="87"/>
      <c r="C1875" s="88">
        <v>36</v>
      </c>
      <c r="D1875" s="89" t="s">
        <v>4106</v>
      </c>
      <c r="E1875" s="90">
        <v>6</v>
      </c>
      <c r="F1875" s="91" t="s">
        <v>4106</v>
      </c>
      <c r="G1875" s="89" t="s">
        <v>9</v>
      </c>
      <c r="H1875" s="89"/>
      <c r="I1875" s="92" t="s">
        <v>4107</v>
      </c>
      <c r="J1875" s="93">
        <v>2016</v>
      </c>
      <c r="K1875" s="94" t="s">
        <v>1411</v>
      </c>
      <c r="L1875" s="91" t="s">
        <v>318</v>
      </c>
      <c r="M1875" s="91" t="s">
        <v>185</v>
      </c>
      <c r="N1875" s="96"/>
      <c r="O1875" s="96"/>
      <c r="P1875" s="92"/>
      <c r="Q1875" s="92"/>
      <c r="R1875" s="92"/>
      <c r="S1875" s="92"/>
      <c r="T1875" s="92"/>
      <c r="U1875" s="92"/>
      <c r="V1875" s="91" t="s">
        <v>7</v>
      </c>
      <c r="W1875" s="91" t="s">
        <v>279</v>
      </c>
      <c r="X1875" s="98" t="s">
        <v>9650</v>
      </c>
      <c r="Y1875" s="91" t="s">
        <v>395</v>
      </c>
      <c r="Z1875" s="99">
        <v>135.6</v>
      </c>
      <c r="AA1875" s="100">
        <v>101.7</v>
      </c>
      <c r="AB1875" s="101"/>
      <c r="AC1875" s="102" t="s">
        <v>637</v>
      </c>
      <c r="AD1875" s="103">
        <f>Table1[[#This Row],[QTY]]*Table1[[#This Row],['# Books]]</f>
        <v>0</v>
      </c>
      <c r="AE1875" s="104">
        <f>Table1[[#This Row],[QTY]]*Table1[[#This Row],[S&amp;L Price]]</f>
        <v>0</v>
      </c>
    </row>
    <row r="1876" spans="1:31" ht="18" customHeight="1" x14ac:dyDescent="0.25">
      <c r="A1876" s="86"/>
      <c r="B1876" s="87"/>
      <c r="C1876" s="88">
        <v>36</v>
      </c>
      <c r="D1876" s="89" t="s">
        <v>4106</v>
      </c>
      <c r="E1876" s="90">
        <v>1</v>
      </c>
      <c r="F1876" s="91" t="s">
        <v>4108</v>
      </c>
      <c r="G1876" s="89" t="s">
        <v>0</v>
      </c>
      <c r="H1876" s="89"/>
      <c r="I1876" s="92" t="s">
        <v>4109</v>
      </c>
      <c r="J1876" s="93">
        <v>2016</v>
      </c>
      <c r="K1876" s="94" t="s">
        <v>1411</v>
      </c>
      <c r="L1876" s="91" t="s">
        <v>318</v>
      </c>
      <c r="M1876" s="91" t="s">
        <v>185</v>
      </c>
      <c r="N1876" s="96" t="s">
        <v>491</v>
      </c>
      <c r="O1876" s="96" t="s">
        <v>4077</v>
      </c>
      <c r="P1876" s="92" t="s">
        <v>9509</v>
      </c>
      <c r="Q1876" s="92" t="s">
        <v>8825</v>
      </c>
      <c r="R1876" s="92"/>
      <c r="S1876" s="92"/>
      <c r="T1876" s="92" t="s">
        <v>25</v>
      </c>
      <c r="U1876" s="92"/>
      <c r="V1876" s="91" t="s">
        <v>7</v>
      </c>
      <c r="W1876" s="91" t="s">
        <v>279</v>
      </c>
      <c r="X1876" s="98" t="s">
        <v>4110</v>
      </c>
      <c r="Y1876" s="91" t="s">
        <v>395</v>
      </c>
      <c r="Z1876" s="99">
        <v>22.6</v>
      </c>
      <c r="AA1876" s="100">
        <v>16.95</v>
      </c>
      <c r="AB1876" s="101" t="s">
        <v>8623</v>
      </c>
      <c r="AC1876" s="102" t="s">
        <v>637</v>
      </c>
      <c r="AD1876" s="103">
        <f>Table1[[#This Row],[QTY]]*Table1[[#This Row],['# Books]]</f>
        <v>0</v>
      </c>
      <c r="AE1876" s="104">
        <f>Table1[[#This Row],[QTY]]*Table1[[#This Row],[S&amp;L Price]]</f>
        <v>0</v>
      </c>
    </row>
    <row r="1877" spans="1:31" ht="18" hidden="1" customHeight="1" x14ac:dyDescent="0.25">
      <c r="A1877" s="86"/>
      <c r="B1877" s="87"/>
      <c r="C1877" s="88">
        <v>36</v>
      </c>
      <c r="D1877" s="89" t="s">
        <v>4106</v>
      </c>
      <c r="E1877" s="90">
        <v>1</v>
      </c>
      <c r="F1877" s="91" t="s">
        <v>4108</v>
      </c>
      <c r="G1877" s="89" t="s">
        <v>3</v>
      </c>
      <c r="H1877" s="89"/>
      <c r="I1877" s="92" t="s">
        <v>4111</v>
      </c>
      <c r="J1877" s="93">
        <v>2016</v>
      </c>
      <c r="K1877" s="94" t="s">
        <v>1411</v>
      </c>
      <c r="L1877" s="91"/>
      <c r="M1877" s="91"/>
      <c r="N1877" s="96" t="s">
        <v>491</v>
      </c>
      <c r="O1877" s="96" t="s">
        <v>4077</v>
      </c>
      <c r="P1877" s="92" t="s">
        <v>9509</v>
      </c>
      <c r="Q1877" s="92" t="s">
        <v>8825</v>
      </c>
      <c r="R1877" s="92"/>
      <c r="S1877" s="92"/>
      <c r="T1877" s="92" t="s">
        <v>25</v>
      </c>
      <c r="U1877" s="92"/>
      <c r="V1877" s="91" t="s">
        <v>7</v>
      </c>
      <c r="W1877" s="91" t="s">
        <v>279</v>
      </c>
      <c r="X1877" s="98" t="s">
        <v>4110</v>
      </c>
      <c r="Y1877" s="91" t="s">
        <v>395</v>
      </c>
      <c r="Z1877" s="99">
        <v>22.6</v>
      </c>
      <c r="AA1877" s="100">
        <v>16.95</v>
      </c>
      <c r="AB1877" s="101" t="s">
        <v>8623</v>
      </c>
      <c r="AC1877" s="102" t="s">
        <v>637</v>
      </c>
      <c r="AD1877" s="103">
        <f>Table1[[#This Row],[QTY]]*Table1[[#This Row],['# Books]]</f>
        <v>0</v>
      </c>
      <c r="AE1877" s="104">
        <f>Table1[[#This Row],[QTY]]*Table1[[#This Row],[S&amp;L Price]]</f>
        <v>0</v>
      </c>
    </row>
    <row r="1878" spans="1:31" ht="18" customHeight="1" x14ac:dyDescent="0.25">
      <c r="A1878" s="86"/>
      <c r="B1878" s="87"/>
      <c r="C1878" s="88">
        <v>36</v>
      </c>
      <c r="D1878" s="89" t="s">
        <v>4106</v>
      </c>
      <c r="E1878" s="90">
        <v>1</v>
      </c>
      <c r="F1878" s="91" t="s">
        <v>4112</v>
      </c>
      <c r="G1878" s="89" t="s">
        <v>0</v>
      </c>
      <c r="H1878" s="89"/>
      <c r="I1878" s="92" t="s">
        <v>4113</v>
      </c>
      <c r="J1878" s="93">
        <v>2016</v>
      </c>
      <c r="K1878" s="94" t="s">
        <v>1411</v>
      </c>
      <c r="L1878" s="91" t="s">
        <v>318</v>
      </c>
      <c r="M1878" s="91" t="s">
        <v>185</v>
      </c>
      <c r="N1878" s="96" t="s">
        <v>491</v>
      </c>
      <c r="O1878" s="96" t="s">
        <v>4077</v>
      </c>
      <c r="P1878" s="92" t="s">
        <v>8824</v>
      </c>
      <c r="Q1878" s="92" t="s">
        <v>8825</v>
      </c>
      <c r="R1878" s="92"/>
      <c r="S1878" s="92"/>
      <c r="T1878" s="92" t="s">
        <v>25</v>
      </c>
      <c r="U1878" s="92"/>
      <c r="V1878" s="91" t="s">
        <v>7</v>
      </c>
      <c r="W1878" s="91" t="s">
        <v>279</v>
      </c>
      <c r="X1878" s="98" t="s">
        <v>4114</v>
      </c>
      <c r="Y1878" s="91" t="s">
        <v>395</v>
      </c>
      <c r="Z1878" s="99">
        <v>22.6</v>
      </c>
      <c r="AA1878" s="100">
        <v>16.95</v>
      </c>
      <c r="AB1878" s="101" t="s">
        <v>8627</v>
      </c>
      <c r="AC1878" s="102" t="s">
        <v>637</v>
      </c>
      <c r="AD1878" s="103">
        <f>Table1[[#This Row],[QTY]]*Table1[[#This Row],['# Books]]</f>
        <v>0</v>
      </c>
      <c r="AE1878" s="104">
        <f>Table1[[#This Row],[QTY]]*Table1[[#This Row],[S&amp;L Price]]</f>
        <v>0</v>
      </c>
    </row>
    <row r="1879" spans="1:31" ht="18" hidden="1" customHeight="1" x14ac:dyDescent="0.25">
      <c r="A1879" s="86"/>
      <c r="B1879" s="87"/>
      <c r="C1879" s="88">
        <v>36</v>
      </c>
      <c r="D1879" s="89" t="s">
        <v>4106</v>
      </c>
      <c r="E1879" s="90">
        <v>1</v>
      </c>
      <c r="F1879" s="91" t="s">
        <v>4112</v>
      </c>
      <c r="G1879" s="89" t="s">
        <v>3</v>
      </c>
      <c r="H1879" s="89"/>
      <c r="I1879" s="92" t="s">
        <v>4115</v>
      </c>
      <c r="J1879" s="93">
        <v>2016</v>
      </c>
      <c r="K1879" s="94" t="s">
        <v>1411</v>
      </c>
      <c r="L1879" s="91"/>
      <c r="M1879" s="91"/>
      <c r="N1879" s="96" t="s">
        <v>491</v>
      </c>
      <c r="O1879" s="96" t="s">
        <v>4077</v>
      </c>
      <c r="P1879" s="92" t="s">
        <v>8824</v>
      </c>
      <c r="Q1879" s="92" t="s">
        <v>8825</v>
      </c>
      <c r="R1879" s="92"/>
      <c r="S1879" s="92"/>
      <c r="T1879" s="92" t="s">
        <v>25</v>
      </c>
      <c r="U1879" s="92"/>
      <c r="V1879" s="91" t="s">
        <v>7</v>
      </c>
      <c r="W1879" s="91" t="s">
        <v>279</v>
      </c>
      <c r="X1879" s="98" t="s">
        <v>4114</v>
      </c>
      <c r="Y1879" s="91" t="s">
        <v>395</v>
      </c>
      <c r="Z1879" s="99">
        <v>22.6</v>
      </c>
      <c r="AA1879" s="100">
        <v>16.95</v>
      </c>
      <c r="AB1879" s="101" t="s">
        <v>8627</v>
      </c>
      <c r="AC1879" s="102" t="s">
        <v>637</v>
      </c>
      <c r="AD1879" s="103">
        <f>Table1[[#This Row],[QTY]]*Table1[[#This Row],['# Books]]</f>
        <v>0</v>
      </c>
      <c r="AE1879" s="104">
        <f>Table1[[#This Row],[QTY]]*Table1[[#This Row],[S&amp;L Price]]</f>
        <v>0</v>
      </c>
    </row>
    <row r="1880" spans="1:31" ht="18" customHeight="1" x14ac:dyDescent="0.25">
      <c r="A1880" s="86"/>
      <c r="B1880" s="87"/>
      <c r="C1880" s="88">
        <v>36</v>
      </c>
      <c r="D1880" s="89" t="s">
        <v>4106</v>
      </c>
      <c r="E1880" s="90">
        <v>1</v>
      </c>
      <c r="F1880" s="91" t="s">
        <v>4116</v>
      </c>
      <c r="G1880" s="89" t="s">
        <v>0</v>
      </c>
      <c r="H1880" s="89"/>
      <c r="I1880" s="92" t="s">
        <v>4117</v>
      </c>
      <c r="J1880" s="93">
        <v>2016</v>
      </c>
      <c r="K1880" s="94" t="s">
        <v>1411</v>
      </c>
      <c r="L1880" s="91" t="s">
        <v>318</v>
      </c>
      <c r="M1880" s="91" t="s">
        <v>185</v>
      </c>
      <c r="N1880" s="96" t="s">
        <v>491</v>
      </c>
      <c r="O1880" s="96" t="s">
        <v>4077</v>
      </c>
      <c r="P1880" s="92" t="s">
        <v>9509</v>
      </c>
      <c r="Q1880" s="92" t="s">
        <v>8825</v>
      </c>
      <c r="R1880" s="92"/>
      <c r="S1880" s="92"/>
      <c r="T1880" s="92" t="s">
        <v>25</v>
      </c>
      <c r="U1880" s="92"/>
      <c r="V1880" s="91" t="s">
        <v>7</v>
      </c>
      <c r="W1880" s="91" t="s">
        <v>279</v>
      </c>
      <c r="X1880" s="98" t="s">
        <v>4118</v>
      </c>
      <c r="Y1880" s="91" t="s">
        <v>395</v>
      </c>
      <c r="Z1880" s="99">
        <v>22.6</v>
      </c>
      <c r="AA1880" s="100">
        <v>16.95</v>
      </c>
      <c r="AB1880" s="101" t="s">
        <v>3900</v>
      </c>
      <c r="AC1880" s="102" t="s">
        <v>637</v>
      </c>
      <c r="AD1880" s="103">
        <f>Table1[[#This Row],[QTY]]*Table1[[#This Row],['# Books]]</f>
        <v>0</v>
      </c>
      <c r="AE1880" s="104">
        <f>Table1[[#This Row],[QTY]]*Table1[[#This Row],[S&amp;L Price]]</f>
        <v>0</v>
      </c>
    </row>
    <row r="1881" spans="1:31" ht="18" hidden="1" customHeight="1" x14ac:dyDescent="0.25">
      <c r="A1881" s="86"/>
      <c r="B1881" s="87"/>
      <c r="C1881" s="88">
        <v>36</v>
      </c>
      <c r="D1881" s="89" t="s">
        <v>4106</v>
      </c>
      <c r="E1881" s="90">
        <v>1</v>
      </c>
      <c r="F1881" s="91" t="s">
        <v>4116</v>
      </c>
      <c r="G1881" s="89" t="s">
        <v>3</v>
      </c>
      <c r="H1881" s="89"/>
      <c r="I1881" s="92" t="s">
        <v>4119</v>
      </c>
      <c r="J1881" s="93">
        <v>2016</v>
      </c>
      <c r="K1881" s="94" t="s">
        <v>1411</v>
      </c>
      <c r="L1881" s="91"/>
      <c r="M1881" s="91"/>
      <c r="N1881" s="96" t="s">
        <v>491</v>
      </c>
      <c r="O1881" s="96" t="s">
        <v>4077</v>
      </c>
      <c r="P1881" s="92" t="s">
        <v>9509</v>
      </c>
      <c r="Q1881" s="92" t="s">
        <v>8825</v>
      </c>
      <c r="R1881" s="92"/>
      <c r="S1881" s="92"/>
      <c r="T1881" s="92" t="s">
        <v>25</v>
      </c>
      <c r="U1881" s="92"/>
      <c r="V1881" s="91" t="s">
        <v>7</v>
      </c>
      <c r="W1881" s="91" t="s">
        <v>279</v>
      </c>
      <c r="X1881" s="98" t="s">
        <v>4118</v>
      </c>
      <c r="Y1881" s="91" t="s">
        <v>395</v>
      </c>
      <c r="Z1881" s="99">
        <v>22.6</v>
      </c>
      <c r="AA1881" s="100">
        <v>16.95</v>
      </c>
      <c r="AB1881" s="101" t="s">
        <v>3900</v>
      </c>
      <c r="AC1881" s="102" t="s">
        <v>637</v>
      </c>
      <c r="AD1881" s="103">
        <f>Table1[[#This Row],[QTY]]*Table1[[#This Row],['# Books]]</f>
        <v>0</v>
      </c>
      <c r="AE1881" s="104">
        <f>Table1[[#This Row],[QTY]]*Table1[[#This Row],[S&amp;L Price]]</f>
        <v>0</v>
      </c>
    </row>
    <row r="1882" spans="1:31" ht="18" customHeight="1" x14ac:dyDescent="0.25">
      <c r="A1882" s="86"/>
      <c r="B1882" s="87"/>
      <c r="C1882" s="88">
        <v>36</v>
      </c>
      <c r="D1882" s="89" t="s">
        <v>4106</v>
      </c>
      <c r="E1882" s="90">
        <v>1</v>
      </c>
      <c r="F1882" s="91" t="s">
        <v>4120</v>
      </c>
      <c r="G1882" s="89" t="s">
        <v>0</v>
      </c>
      <c r="H1882" s="89"/>
      <c r="I1882" s="92" t="s">
        <v>4121</v>
      </c>
      <c r="J1882" s="93">
        <v>2016</v>
      </c>
      <c r="K1882" s="94" t="s">
        <v>1411</v>
      </c>
      <c r="L1882" s="91" t="s">
        <v>318</v>
      </c>
      <c r="M1882" s="91" t="s">
        <v>185</v>
      </c>
      <c r="N1882" s="96" t="s">
        <v>491</v>
      </c>
      <c r="O1882" s="96" t="s">
        <v>4077</v>
      </c>
      <c r="P1882" s="92" t="s">
        <v>8824</v>
      </c>
      <c r="Q1882" s="92" t="s">
        <v>8825</v>
      </c>
      <c r="R1882" s="92">
        <v>3</v>
      </c>
      <c r="S1882" s="92"/>
      <c r="T1882" s="92" t="s">
        <v>25</v>
      </c>
      <c r="U1882" s="92" t="s">
        <v>3883</v>
      </c>
      <c r="V1882" s="91" t="s">
        <v>7</v>
      </c>
      <c r="W1882" s="91" t="s">
        <v>279</v>
      </c>
      <c r="X1882" s="98" t="s">
        <v>4122</v>
      </c>
      <c r="Y1882" s="91" t="s">
        <v>395</v>
      </c>
      <c r="Z1882" s="99">
        <v>22.6</v>
      </c>
      <c r="AA1882" s="100">
        <v>16.95</v>
      </c>
      <c r="AB1882" s="101" t="s">
        <v>8615</v>
      </c>
      <c r="AC1882" s="102" t="s">
        <v>637</v>
      </c>
      <c r="AD1882" s="103">
        <f>Table1[[#This Row],[QTY]]*Table1[[#This Row],['# Books]]</f>
        <v>0</v>
      </c>
      <c r="AE1882" s="104">
        <f>Table1[[#This Row],[QTY]]*Table1[[#This Row],[S&amp;L Price]]</f>
        <v>0</v>
      </c>
    </row>
    <row r="1883" spans="1:31" ht="18" hidden="1" customHeight="1" x14ac:dyDescent="0.25">
      <c r="A1883" s="86"/>
      <c r="B1883" s="87"/>
      <c r="C1883" s="88">
        <v>36</v>
      </c>
      <c r="D1883" s="89" t="s">
        <v>4106</v>
      </c>
      <c r="E1883" s="90">
        <v>1</v>
      </c>
      <c r="F1883" s="91" t="s">
        <v>4120</v>
      </c>
      <c r="G1883" s="89" t="s">
        <v>3</v>
      </c>
      <c r="H1883" s="89"/>
      <c r="I1883" s="92" t="s">
        <v>4123</v>
      </c>
      <c r="J1883" s="93">
        <v>2016</v>
      </c>
      <c r="K1883" s="94" t="s">
        <v>1411</v>
      </c>
      <c r="L1883" s="91"/>
      <c r="M1883" s="91"/>
      <c r="N1883" s="96" t="s">
        <v>491</v>
      </c>
      <c r="O1883" s="96" t="s">
        <v>4077</v>
      </c>
      <c r="P1883" s="92" t="s">
        <v>8824</v>
      </c>
      <c r="Q1883" s="92" t="s">
        <v>8825</v>
      </c>
      <c r="R1883" s="92">
        <v>3</v>
      </c>
      <c r="S1883" s="92"/>
      <c r="T1883" s="92" t="s">
        <v>25</v>
      </c>
      <c r="U1883" s="92" t="s">
        <v>3883</v>
      </c>
      <c r="V1883" s="91" t="s">
        <v>7</v>
      </c>
      <c r="W1883" s="91" t="s">
        <v>279</v>
      </c>
      <c r="X1883" s="98" t="s">
        <v>4122</v>
      </c>
      <c r="Y1883" s="91" t="s">
        <v>395</v>
      </c>
      <c r="Z1883" s="99">
        <v>22.6</v>
      </c>
      <c r="AA1883" s="100">
        <v>16.95</v>
      </c>
      <c r="AB1883" s="101" t="s">
        <v>8615</v>
      </c>
      <c r="AC1883" s="102" t="s">
        <v>637</v>
      </c>
      <c r="AD1883" s="103">
        <f>Table1[[#This Row],[QTY]]*Table1[[#This Row],['# Books]]</f>
        <v>0</v>
      </c>
      <c r="AE1883" s="104">
        <f>Table1[[#This Row],[QTY]]*Table1[[#This Row],[S&amp;L Price]]</f>
        <v>0</v>
      </c>
    </row>
    <row r="1884" spans="1:31" ht="18" customHeight="1" x14ac:dyDescent="0.25">
      <c r="A1884" s="86"/>
      <c r="B1884" s="87"/>
      <c r="C1884" s="88">
        <v>36</v>
      </c>
      <c r="D1884" s="89" t="s">
        <v>4106</v>
      </c>
      <c r="E1884" s="90">
        <v>1</v>
      </c>
      <c r="F1884" s="91" t="s">
        <v>4124</v>
      </c>
      <c r="G1884" s="89" t="s">
        <v>0</v>
      </c>
      <c r="H1884" s="89"/>
      <c r="I1884" s="92" t="s">
        <v>4125</v>
      </c>
      <c r="J1884" s="93">
        <v>2016</v>
      </c>
      <c r="K1884" s="94" t="s">
        <v>1411</v>
      </c>
      <c r="L1884" s="91" t="s">
        <v>318</v>
      </c>
      <c r="M1884" s="91" t="s">
        <v>185</v>
      </c>
      <c r="N1884" s="96" t="s">
        <v>491</v>
      </c>
      <c r="O1884" s="96" t="s">
        <v>4077</v>
      </c>
      <c r="P1884" s="92" t="s">
        <v>8824</v>
      </c>
      <c r="Q1884" s="92" t="s">
        <v>8825</v>
      </c>
      <c r="R1884" s="92"/>
      <c r="S1884" s="92"/>
      <c r="T1884" s="92" t="s">
        <v>25</v>
      </c>
      <c r="U1884" s="92" t="s">
        <v>3777</v>
      </c>
      <c r="V1884" s="91" t="s">
        <v>7</v>
      </c>
      <c r="W1884" s="91" t="s">
        <v>279</v>
      </c>
      <c r="X1884" s="98" t="s">
        <v>9651</v>
      </c>
      <c r="Y1884" s="91" t="s">
        <v>395</v>
      </c>
      <c r="Z1884" s="99">
        <v>22.6</v>
      </c>
      <c r="AA1884" s="100">
        <v>16.95</v>
      </c>
      <c r="AB1884" s="101" t="s">
        <v>8619</v>
      </c>
      <c r="AC1884" s="102" t="s">
        <v>637</v>
      </c>
      <c r="AD1884" s="103">
        <f>Table1[[#This Row],[QTY]]*Table1[[#This Row],['# Books]]</f>
        <v>0</v>
      </c>
      <c r="AE1884" s="104">
        <f>Table1[[#This Row],[QTY]]*Table1[[#This Row],[S&amp;L Price]]</f>
        <v>0</v>
      </c>
    </row>
    <row r="1885" spans="1:31" ht="18" hidden="1" customHeight="1" x14ac:dyDescent="0.25">
      <c r="A1885" s="86"/>
      <c r="B1885" s="87"/>
      <c r="C1885" s="88">
        <v>36</v>
      </c>
      <c r="D1885" s="89" t="s">
        <v>4106</v>
      </c>
      <c r="E1885" s="90">
        <v>1</v>
      </c>
      <c r="F1885" s="91" t="s">
        <v>4124</v>
      </c>
      <c r="G1885" s="89" t="s">
        <v>3</v>
      </c>
      <c r="H1885" s="89"/>
      <c r="I1885" s="92" t="s">
        <v>4126</v>
      </c>
      <c r="J1885" s="93">
        <v>2016</v>
      </c>
      <c r="K1885" s="94" t="s">
        <v>1411</v>
      </c>
      <c r="L1885" s="91"/>
      <c r="M1885" s="91"/>
      <c r="N1885" s="96" t="s">
        <v>491</v>
      </c>
      <c r="O1885" s="96" t="s">
        <v>4077</v>
      </c>
      <c r="P1885" s="92" t="s">
        <v>8824</v>
      </c>
      <c r="Q1885" s="92" t="s">
        <v>8825</v>
      </c>
      <c r="R1885" s="92"/>
      <c r="S1885" s="92"/>
      <c r="T1885" s="92" t="s">
        <v>25</v>
      </c>
      <c r="U1885" s="92" t="s">
        <v>3777</v>
      </c>
      <c r="V1885" s="91" t="s">
        <v>7</v>
      </c>
      <c r="W1885" s="91" t="s">
        <v>279</v>
      </c>
      <c r="X1885" s="98" t="s">
        <v>9651</v>
      </c>
      <c r="Y1885" s="91" t="s">
        <v>395</v>
      </c>
      <c r="Z1885" s="99">
        <v>22.6</v>
      </c>
      <c r="AA1885" s="100">
        <v>16.95</v>
      </c>
      <c r="AB1885" s="101" t="s">
        <v>8619</v>
      </c>
      <c r="AC1885" s="102" t="s">
        <v>637</v>
      </c>
      <c r="AD1885" s="103">
        <f>Table1[[#This Row],[QTY]]*Table1[[#This Row],['# Books]]</f>
        <v>0</v>
      </c>
      <c r="AE1885" s="104">
        <f>Table1[[#This Row],[QTY]]*Table1[[#This Row],[S&amp;L Price]]</f>
        <v>0</v>
      </c>
    </row>
    <row r="1886" spans="1:31" ht="18" customHeight="1" x14ac:dyDescent="0.25">
      <c r="A1886" s="86"/>
      <c r="B1886" s="87"/>
      <c r="C1886" s="88">
        <v>36</v>
      </c>
      <c r="D1886" s="89" t="s">
        <v>4106</v>
      </c>
      <c r="E1886" s="90">
        <v>1</v>
      </c>
      <c r="F1886" s="91" t="s">
        <v>4127</v>
      </c>
      <c r="G1886" s="89" t="s">
        <v>0</v>
      </c>
      <c r="H1886" s="89"/>
      <c r="I1886" s="92" t="s">
        <v>4128</v>
      </c>
      <c r="J1886" s="93">
        <v>2016</v>
      </c>
      <c r="K1886" s="94" t="s">
        <v>1411</v>
      </c>
      <c r="L1886" s="91" t="s">
        <v>318</v>
      </c>
      <c r="M1886" s="91" t="s">
        <v>185</v>
      </c>
      <c r="N1886" s="96" t="s">
        <v>491</v>
      </c>
      <c r="O1886" s="96" t="s">
        <v>4077</v>
      </c>
      <c r="P1886" s="92" t="s">
        <v>8824</v>
      </c>
      <c r="Q1886" s="92" t="s">
        <v>8825</v>
      </c>
      <c r="R1886" s="92"/>
      <c r="S1886" s="92"/>
      <c r="T1886" s="92" t="s">
        <v>25</v>
      </c>
      <c r="U1886" s="92" t="s">
        <v>3759</v>
      </c>
      <c r="V1886" s="91" t="s">
        <v>7</v>
      </c>
      <c r="W1886" s="91" t="s">
        <v>279</v>
      </c>
      <c r="X1886" s="98" t="s">
        <v>4129</v>
      </c>
      <c r="Y1886" s="91" t="s">
        <v>395</v>
      </c>
      <c r="Z1886" s="99">
        <v>22.6</v>
      </c>
      <c r="AA1886" s="100">
        <v>16.95</v>
      </c>
      <c r="AB1886" s="101" t="s">
        <v>8611</v>
      </c>
      <c r="AC1886" s="102" t="s">
        <v>637</v>
      </c>
      <c r="AD1886" s="103">
        <f>Table1[[#This Row],[QTY]]*Table1[[#This Row],['# Books]]</f>
        <v>0</v>
      </c>
      <c r="AE1886" s="104">
        <f>Table1[[#This Row],[QTY]]*Table1[[#This Row],[S&amp;L Price]]</f>
        <v>0</v>
      </c>
    </row>
    <row r="1887" spans="1:31" ht="18" hidden="1" customHeight="1" x14ac:dyDescent="0.25">
      <c r="A1887" s="86"/>
      <c r="B1887" s="87"/>
      <c r="C1887" s="88">
        <v>36</v>
      </c>
      <c r="D1887" s="89" t="s">
        <v>4106</v>
      </c>
      <c r="E1887" s="90">
        <v>1</v>
      </c>
      <c r="F1887" s="91" t="s">
        <v>4127</v>
      </c>
      <c r="G1887" s="89" t="s">
        <v>3</v>
      </c>
      <c r="H1887" s="89"/>
      <c r="I1887" s="92" t="s">
        <v>4130</v>
      </c>
      <c r="J1887" s="93">
        <v>2016</v>
      </c>
      <c r="K1887" s="94" t="s">
        <v>1411</v>
      </c>
      <c r="L1887" s="91"/>
      <c r="M1887" s="91"/>
      <c r="N1887" s="96" t="s">
        <v>491</v>
      </c>
      <c r="O1887" s="96" t="s">
        <v>4077</v>
      </c>
      <c r="P1887" s="92" t="s">
        <v>8824</v>
      </c>
      <c r="Q1887" s="92" t="s">
        <v>8825</v>
      </c>
      <c r="R1887" s="92"/>
      <c r="S1887" s="92"/>
      <c r="T1887" s="92" t="s">
        <v>25</v>
      </c>
      <c r="U1887" s="92" t="s">
        <v>3759</v>
      </c>
      <c r="V1887" s="91" t="s">
        <v>7</v>
      </c>
      <c r="W1887" s="91" t="s">
        <v>279</v>
      </c>
      <c r="X1887" s="98" t="s">
        <v>4129</v>
      </c>
      <c r="Y1887" s="91" t="s">
        <v>395</v>
      </c>
      <c r="Z1887" s="99">
        <v>22.6</v>
      </c>
      <c r="AA1887" s="100">
        <v>16.95</v>
      </c>
      <c r="AB1887" s="101" t="s">
        <v>8611</v>
      </c>
      <c r="AC1887" s="102" t="s">
        <v>637</v>
      </c>
      <c r="AD1887" s="103">
        <f>Table1[[#This Row],[QTY]]*Table1[[#This Row],['# Books]]</f>
        <v>0</v>
      </c>
      <c r="AE1887" s="104">
        <f>Table1[[#This Row],[QTY]]*Table1[[#This Row],[S&amp;L Price]]</f>
        <v>0</v>
      </c>
    </row>
    <row r="1888" spans="1:31" ht="18" hidden="1" customHeight="1" x14ac:dyDescent="0.25">
      <c r="A1888" s="86"/>
      <c r="B1888" s="87"/>
      <c r="C1888" s="88">
        <v>37</v>
      </c>
      <c r="D1888" s="89" t="s">
        <v>4131</v>
      </c>
      <c r="E1888" s="90">
        <v>6</v>
      </c>
      <c r="F1888" s="91" t="s">
        <v>4131</v>
      </c>
      <c r="G1888" s="89" t="s">
        <v>9</v>
      </c>
      <c r="H1888" s="89"/>
      <c r="I1888" s="92" t="s">
        <v>4132</v>
      </c>
      <c r="J1888" s="93">
        <v>2016</v>
      </c>
      <c r="K1888" s="94" t="s">
        <v>1411</v>
      </c>
      <c r="L1888" s="91" t="s">
        <v>318</v>
      </c>
      <c r="M1888" s="91" t="s">
        <v>185</v>
      </c>
      <c r="N1888" s="96"/>
      <c r="O1888" s="96"/>
      <c r="P1888" s="92"/>
      <c r="Q1888" s="92"/>
      <c r="R1888" s="92"/>
      <c r="S1888" s="92"/>
      <c r="T1888" s="92"/>
      <c r="U1888" s="92"/>
      <c r="V1888" s="91" t="s">
        <v>7</v>
      </c>
      <c r="W1888" s="91" t="s">
        <v>279</v>
      </c>
      <c r="X1888" s="98" t="s">
        <v>9652</v>
      </c>
      <c r="Y1888" s="91" t="s">
        <v>395</v>
      </c>
      <c r="Z1888" s="99">
        <v>135.6</v>
      </c>
      <c r="AA1888" s="100">
        <v>101.7</v>
      </c>
      <c r="AB1888" s="101"/>
      <c r="AC1888" s="102" t="s">
        <v>637</v>
      </c>
      <c r="AD1888" s="103">
        <f>Table1[[#This Row],[QTY]]*Table1[[#This Row],['# Books]]</f>
        <v>0</v>
      </c>
      <c r="AE1888" s="104">
        <f>Table1[[#This Row],[QTY]]*Table1[[#This Row],[S&amp;L Price]]</f>
        <v>0</v>
      </c>
    </row>
    <row r="1889" spans="1:31" ht="18" customHeight="1" x14ac:dyDescent="0.25">
      <c r="A1889" s="86"/>
      <c r="B1889" s="87"/>
      <c r="C1889" s="88">
        <v>37</v>
      </c>
      <c r="D1889" s="89" t="s">
        <v>4131</v>
      </c>
      <c r="E1889" s="90">
        <v>1</v>
      </c>
      <c r="F1889" s="91" t="s">
        <v>4133</v>
      </c>
      <c r="G1889" s="89" t="s">
        <v>0</v>
      </c>
      <c r="H1889" s="89"/>
      <c r="I1889" s="92" t="s">
        <v>4134</v>
      </c>
      <c r="J1889" s="93">
        <v>2016</v>
      </c>
      <c r="K1889" s="94" t="s">
        <v>1411</v>
      </c>
      <c r="L1889" s="91" t="s">
        <v>318</v>
      </c>
      <c r="M1889" s="91" t="s">
        <v>185</v>
      </c>
      <c r="N1889" s="96" t="s">
        <v>491</v>
      </c>
      <c r="O1889" s="96" t="s">
        <v>4135</v>
      </c>
      <c r="P1889" s="92" t="s">
        <v>9509</v>
      </c>
      <c r="Q1889" s="92" t="s">
        <v>8825</v>
      </c>
      <c r="R1889" s="92"/>
      <c r="S1889" s="92"/>
      <c r="T1889" s="92" t="s">
        <v>25</v>
      </c>
      <c r="U1889" s="92"/>
      <c r="V1889" s="91" t="s">
        <v>7</v>
      </c>
      <c r="W1889" s="91" t="s">
        <v>279</v>
      </c>
      <c r="X1889" s="98" t="s">
        <v>4136</v>
      </c>
      <c r="Y1889" s="91" t="s">
        <v>395</v>
      </c>
      <c r="Z1889" s="99">
        <v>22.6</v>
      </c>
      <c r="AA1889" s="100">
        <v>16.95</v>
      </c>
      <c r="AB1889" s="101" t="s">
        <v>844</v>
      </c>
      <c r="AC1889" s="102" t="s">
        <v>637</v>
      </c>
      <c r="AD1889" s="103">
        <f>Table1[[#This Row],[QTY]]*Table1[[#This Row],['# Books]]</f>
        <v>0</v>
      </c>
      <c r="AE1889" s="104">
        <f>Table1[[#This Row],[QTY]]*Table1[[#This Row],[S&amp;L Price]]</f>
        <v>0</v>
      </c>
    </row>
    <row r="1890" spans="1:31" ht="18" hidden="1" customHeight="1" x14ac:dyDescent="0.25">
      <c r="A1890" s="86"/>
      <c r="B1890" s="87"/>
      <c r="C1890" s="88">
        <v>37</v>
      </c>
      <c r="D1890" s="89" t="s">
        <v>4131</v>
      </c>
      <c r="E1890" s="90">
        <v>1</v>
      </c>
      <c r="F1890" s="91" t="s">
        <v>4133</v>
      </c>
      <c r="G1890" s="89" t="s">
        <v>3</v>
      </c>
      <c r="H1890" s="89"/>
      <c r="I1890" s="92" t="s">
        <v>4137</v>
      </c>
      <c r="J1890" s="93">
        <v>2016</v>
      </c>
      <c r="K1890" s="94" t="s">
        <v>1411</v>
      </c>
      <c r="L1890" s="91"/>
      <c r="M1890" s="91"/>
      <c r="N1890" s="96" t="s">
        <v>491</v>
      </c>
      <c r="O1890" s="96" t="s">
        <v>4135</v>
      </c>
      <c r="P1890" s="92" t="s">
        <v>9509</v>
      </c>
      <c r="Q1890" s="92" t="s">
        <v>8825</v>
      </c>
      <c r="R1890" s="92"/>
      <c r="S1890" s="92"/>
      <c r="T1890" s="92" t="s">
        <v>25</v>
      </c>
      <c r="U1890" s="92"/>
      <c r="V1890" s="91" t="s">
        <v>7</v>
      </c>
      <c r="W1890" s="91" t="s">
        <v>279</v>
      </c>
      <c r="X1890" s="98" t="s">
        <v>4136</v>
      </c>
      <c r="Y1890" s="91" t="s">
        <v>395</v>
      </c>
      <c r="Z1890" s="99">
        <v>22.6</v>
      </c>
      <c r="AA1890" s="100">
        <v>16.95</v>
      </c>
      <c r="AB1890" s="101" t="s">
        <v>844</v>
      </c>
      <c r="AC1890" s="102" t="s">
        <v>637</v>
      </c>
      <c r="AD1890" s="103">
        <f>Table1[[#This Row],[QTY]]*Table1[[#This Row],['# Books]]</f>
        <v>0</v>
      </c>
      <c r="AE1890" s="104">
        <f>Table1[[#This Row],[QTY]]*Table1[[#This Row],[S&amp;L Price]]</f>
        <v>0</v>
      </c>
    </row>
    <row r="1891" spans="1:31" ht="18" customHeight="1" x14ac:dyDescent="0.25">
      <c r="A1891" s="86"/>
      <c r="B1891" s="87"/>
      <c r="C1891" s="88">
        <v>37</v>
      </c>
      <c r="D1891" s="89" t="s">
        <v>4131</v>
      </c>
      <c r="E1891" s="90">
        <v>1</v>
      </c>
      <c r="F1891" s="91" t="s">
        <v>4138</v>
      </c>
      <c r="G1891" s="89" t="s">
        <v>0</v>
      </c>
      <c r="H1891" s="89"/>
      <c r="I1891" s="92" t="s">
        <v>4139</v>
      </c>
      <c r="J1891" s="93">
        <v>2016</v>
      </c>
      <c r="K1891" s="94" t="s">
        <v>1411</v>
      </c>
      <c r="L1891" s="91" t="s">
        <v>318</v>
      </c>
      <c r="M1891" s="91" t="s">
        <v>185</v>
      </c>
      <c r="N1891" s="96" t="s">
        <v>491</v>
      </c>
      <c r="O1891" s="96" t="s">
        <v>4135</v>
      </c>
      <c r="P1891" s="92" t="s">
        <v>8824</v>
      </c>
      <c r="Q1891" s="92" t="s">
        <v>8825</v>
      </c>
      <c r="R1891" s="92"/>
      <c r="S1891" s="92"/>
      <c r="T1891" s="92" t="s">
        <v>25</v>
      </c>
      <c r="U1891" s="92"/>
      <c r="V1891" s="91" t="s">
        <v>7</v>
      </c>
      <c r="W1891" s="91" t="s">
        <v>279</v>
      </c>
      <c r="X1891" s="98" t="s">
        <v>4140</v>
      </c>
      <c r="Y1891" s="91" t="s">
        <v>395</v>
      </c>
      <c r="Z1891" s="99">
        <v>22.6</v>
      </c>
      <c r="AA1891" s="100">
        <v>16.95</v>
      </c>
      <c r="AB1891" s="101" t="s">
        <v>886</v>
      </c>
      <c r="AC1891" s="102" t="s">
        <v>637</v>
      </c>
      <c r="AD1891" s="103">
        <f>Table1[[#This Row],[QTY]]*Table1[[#This Row],['# Books]]</f>
        <v>0</v>
      </c>
      <c r="AE1891" s="104">
        <f>Table1[[#This Row],[QTY]]*Table1[[#This Row],[S&amp;L Price]]</f>
        <v>0</v>
      </c>
    </row>
    <row r="1892" spans="1:31" ht="18" hidden="1" customHeight="1" x14ac:dyDescent="0.25">
      <c r="A1892" s="86"/>
      <c r="B1892" s="87"/>
      <c r="C1892" s="88">
        <v>37</v>
      </c>
      <c r="D1892" s="89" t="s">
        <v>4131</v>
      </c>
      <c r="E1892" s="90">
        <v>1</v>
      </c>
      <c r="F1892" s="91" t="s">
        <v>4138</v>
      </c>
      <c r="G1892" s="89" t="s">
        <v>3</v>
      </c>
      <c r="H1892" s="89"/>
      <c r="I1892" s="92" t="s">
        <v>4141</v>
      </c>
      <c r="J1892" s="93">
        <v>2016</v>
      </c>
      <c r="K1892" s="94" t="s">
        <v>1411</v>
      </c>
      <c r="L1892" s="91"/>
      <c r="M1892" s="91"/>
      <c r="N1892" s="96" t="s">
        <v>491</v>
      </c>
      <c r="O1892" s="96" t="s">
        <v>4135</v>
      </c>
      <c r="P1892" s="92" t="s">
        <v>8824</v>
      </c>
      <c r="Q1892" s="92" t="s">
        <v>8825</v>
      </c>
      <c r="R1892" s="92"/>
      <c r="S1892" s="92"/>
      <c r="T1892" s="92" t="s">
        <v>25</v>
      </c>
      <c r="U1892" s="92"/>
      <c r="V1892" s="91" t="s">
        <v>7</v>
      </c>
      <c r="W1892" s="91" t="s">
        <v>279</v>
      </c>
      <c r="X1892" s="98" t="s">
        <v>4140</v>
      </c>
      <c r="Y1892" s="91" t="s">
        <v>395</v>
      </c>
      <c r="Z1892" s="99">
        <v>22.6</v>
      </c>
      <c r="AA1892" s="100">
        <v>16.95</v>
      </c>
      <c r="AB1892" s="101" t="s">
        <v>886</v>
      </c>
      <c r="AC1892" s="102" t="s">
        <v>637</v>
      </c>
      <c r="AD1892" s="103">
        <f>Table1[[#This Row],[QTY]]*Table1[[#This Row],['# Books]]</f>
        <v>0</v>
      </c>
      <c r="AE1892" s="104">
        <f>Table1[[#This Row],[QTY]]*Table1[[#This Row],[S&amp;L Price]]</f>
        <v>0</v>
      </c>
    </row>
    <row r="1893" spans="1:31" ht="18" customHeight="1" x14ac:dyDescent="0.25">
      <c r="A1893" s="86"/>
      <c r="B1893" s="87"/>
      <c r="C1893" s="88">
        <v>37</v>
      </c>
      <c r="D1893" s="89" t="s">
        <v>4131</v>
      </c>
      <c r="E1893" s="90">
        <v>1</v>
      </c>
      <c r="F1893" s="91" t="s">
        <v>4142</v>
      </c>
      <c r="G1893" s="89" t="s">
        <v>0</v>
      </c>
      <c r="H1893" s="89"/>
      <c r="I1893" s="92" t="s">
        <v>4143</v>
      </c>
      <c r="J1893" s="93">
        <v>2016</v>
      </c>
      <c r="K1893" s="94" t="s">
        <v>1411</v>
      </c>
      <c r="L1893" s="91" t="s">
        <v>318</v>
      </c>
      <c r="M1893" s="91" t="s">
        <v>185</v>
      </c>
      <c r="N1893" s="96" t="s">
        <v>491</v>
      </c>
      <c r="O1893" s="96" t="s">
        <v>4135</v>
      </c>
      <c r="P1893" s="92" t="s">
        <v>8824</v>
      </c>
      <c r="Q1893" s="92" t="s">
        <v>8825</v>
      </c>
      <c r="R1893" s="92"/>
      <c r="S1893" s="92"/>
      <c r="T1893" s="92" t="s">
        <v>25</v>
      </c>
      <c r="U1893" s="92"/>
      <c r="V1893" s="91" t="s">
        <v>7</v>
      </c>
      <c r="W1893" s="91" t="s">
        <v>279</v>
      </c>
      <c r="X1893" s="98" t="s">
        <v>4144</v>
      </c>
      <c r="Y1893" s="91" t="s">
        <v>395</v>
      </c>
      <c r="Z1893" s="99">
        <v>22.6</v>
      </c>
      <c r="AA1893" s="100">
        <v>16.95</v>
      </c>
      <c r="AB1893" s="101" t="s">
        <v>9653</v>
      </c>
      <c r="AC1893" s="102" t="s">
        <v>637</v>
      </c>
      <c r="AD1893" s="103">
        <f>Table1[[#This Row],[QTY]]*Table1[[#This Row],['# Books]]</f>
        <v>0</v>
      </c>
      <c r="AE1893" s="104">
        <f>Table1[[#This Row],[QTY]]*Table1[[#This Row],[S&amp;L Price]]</f>
        <v>0</v>
      </c>
    </row>
    <row r="1894" spans="1:31" ht="18" hidden="1" customHeight="1" x14ac:dyDescent="0.25">
      <c r="A1894" s="86"/>
      <c r="B1894" s="87"/>
      <c r="C1894" s="88">
        <v>37</v>
      </c>
      <c r="D1894" s="89" t="s">
        <v>4131</v>
      </c>
      <c r="E1894" s="90">
        <v>1</v>
      </c>
      <c r="F1894" s="91" t="s">
        <v>4142</v>
      </c>
      <c r="G1894" s="89" t="s">
        <v>3</v>
      </c>
      <c r="H1894" s="89"/>
      <c r="I1894" s="92" t="s">
        <v>4145</v>
      </c>
      <c r="J1894" s="93">
        <v>2016</v>
      </c>
      <c r="K1894" s="94" t="s">
        <v>1411</v>
      </c>
      <c r="L1894" s="91"/>
      <c r="M1894" s="91"/>
      <c r="N1894" s="96" t="s">
        <v>491</v>
      </c>
      <c r="O1894" s="96" t="s">
        <v>4135</v>
      </c>
      <c r="P1894" s="92" t="s">
        <v>8824</v>
      </c>
      <c r="Q1894" s="92" t="s">
        <v>8825</v>
      </c>
      <c r="R1894" s="92"/>
      <c r="S1894" s="92"/>
      <c r="T1894" s="92" t="s">
        <v>25</v>
      </c>
      <c r="U1894" s="92"/>
      <c r="V1894" s="91" t="s">
        <v>7</v>
      </c>
      <c r="W1894" s="91" t="s">
        <v>279</v>
      </c>
      <c r="X1894" s="98" t="s">
        <v>4144</v>
      </c>
      <c r="Y1894" s="91" t="s">
        <v>395</v>
      </c>
      <c r="Z1894" s="99">
        <v>22.6</v>
      </c>
      <c r="AA1894" s="100">
        <v>16.95</v>
      </c>
      <c r="AB1894" s="101" t="s">
        <v>9653</v>
      </c>
      <c r="AC1894" s="102" t="s">
        <v>637</v>
      </c>
      <c r="AD1894" s="103">
        <f>Table1[[#This Row],[QTY]]*Table1[[#This Row],['# Books]]</f>
        <v>0</v>
      </c>
      <c r="AE1894" s="104">
        <f>Table1[[#This Row],[QTY]]*Table1[[#This Row],[S&amp;L Price]]</f>
        <v>0</v>
      </c>
    </row>
    <row r="1895" spans="1:31" ht="18" customHeight="1" x14ac:dyDescent="0.25">
      <c r="A1895" s="86"/>
      <c r="B1895" s="87"/>
      <c r="C1895" s="88">
        <v>37</v>
      </c>
      <c r="D1895" s="89" t="s">
        <v>4131</v>
      </c>
      <c r="E1895" s="90">
        <v>1</v>
      </c>
      <c r="F1895" s="91" t="s">
        <v>4146</v>
      </c>
      <c r="G1895" s="89" t="s">
        <v>0</v>
      </c>
      <c r="H1895" s="89"/>
      <c r="I1895" s="92" t="s">
        <v>4147</v>
      </c>
      <c r="J1895" s="93">
        <v>2016</v>
      </c>
      <c r="K1895" s="94" t="s">
        <v>1411</v>
      </c>
      <c r="L1895" s="91" t="s">
        <v>318</v>
      </c>
      <c r="M1895" s="91" t="s">
        <v>185</v>
      </c>
      <c r="N1895" s="96" t="s">
        <v>491</v>
      </c>
      <c r="O1895" s="96" t="s">
        <v>4135</v>
      </c>
      <c r="P1895" s="92" t="s">
        <v>8824</v>
      </c>
      <c r="Q1895" s="92" t="s">
        <v>8825</v>
      </c>
      <c r="R1895" s="92"/>
      <c r="S1895" s="92"/>
      <c r="T1895" s="92" t="s">
        <v>25</v>
      </c>
      <c r="U1895" s="92"/>
      <c r="V1895" s="91" t="s">
        <v>7</v>
      </c>
      <c r="W1895" s="91" t="s">
        <v>279</v>
      </c>
      <c r="X1895" s="98" t="s">
        <v>4144</v>
      </c>
      <c r="Y1895" s="91" t="s">
        <v>395</v>
      </c>
      <c r="Z1895" s="99">
        <v>22.6</v>
      </c>
      <c r="AA1895" s="100">
        <v>16.95</v>
      </c>
      <c r="AB1895" s="101" t="s">
        <v>9654</v>
      </c>
      <c r="AC1895" s="102" t="s">
        <v>637</v>
      </c>
      <c r="AD1895" s="103">
        <f>Table1[[#This Row],[QTY]]*Table1[[#This Row],['# Books]]</f>
        <v>0</v>
      </c>
      <c r="AE1895" s="104">
        <f>Table1[[#This Row],[QTY]]*Table1[[#This Row],[S&amp;L Price]]</f>
        <v>0</v>
      </c>
    </row>
    <row r="1896" spans="1:31" ht="18" hidden="1" customHeight="1" x14ac:dyDescent="0.25">
      <c r="A1896" s="86"/>
      <c r="B1896" s="87"/>
      <c r="C1896" s="88">
        <v>37</v>
      </c>
      <c r="D1896" s="89" t="s">
        <v>4131</v>
      </c>
      <c r="E1896" s="90">
        <v>1</v>
      </c>
      <c r="F1896" s="91" t="s">
        <v>4146</v>
      </c>
      <c r="G1896" s="89" t="s">
        <v>3</v>
      </c>
      <c r="H1896" s="89"/>
      <c r="I1896" s="92" t="s">
        <v>4148</v>
      </c>
      <c r="J1896" s="93">
        <v>2016</v>
      </c>
      <c r="K1896" s="94" t="s">
        <v>1411</v>
      </c>
      <c r="L1896" s="91"/>
      <c r="M1896" s="91"/>
      <c r="N1896" s="96" t="s">
        <v>491</v>
      </c>
      <c r="O1896" s="96" t="s">
        <v>4135</v>
      </c>
      <c r="P1896" s="92" t="s">
        <v>8824</v>
      </c>
      <c r="Q1896" s="92" t="s">
        <v>8825</v>
      </c>
      <c r="R1896" s="92"/>
      <c r="S1896" s="92"/>
      <c r="T1896" s="92" t="s">
        <v>25</v>
      </c>
      <c r="U1896" s="92"/>
      <c r="V1896" s="91" t="s">
        <v>7</v>
      </c>
      <c r="W1896" s="91" t="s">
        <v>279</v>
      </c>
      <c r="X1896" s="98" t="s">
        <v>4144</v>
      </c>
      <c r="Y1896" s="91" t="s">
        <v>395</v>
      </c>
      <c r="Z1896" s="99">
        <v>22.6</v>
      </c>
      <c r="AA1896" s="100">
        <v>16.95</v>
      </c>
      <c r="AB1896" s="101" t="s">
        <v>9654</v>
      </c>
      <c r="AC1896" s="102" t="s">
        <v>637</v>
      </c>
      <c r="AD1896" s="103">
        <f>Table1[[#This Row],[QTY]]*Table1[[#This Row],['# Books]]</f>
        <v>0</v>
      </c>
      <c r="AE1896" s="104">
        <f>Table1[[#This Row],[QTY]]*Table1[[#This Row],[S&amp;L Price]]</f>
        <v>0</v>
      </c>
    </row>
    <row r="1897" spans="1:31" ht="18" customHeight="1" x14ac:dyDescent="0.25">
      <c r="A1897" s="86"/>
      <c r="B1897" s="87"/>
      <c r="C1897" s="88">
        <v>37</v>
      </c>
      <c r="D1897" s="89" t="s">
        <v>4131</v>
      </c>
      <c r="E1897" s="90">
        <v>1</v>
      </c>
      <c r="F1897" s="91" t="s">
        <v>4149</v>
      </c>
      <c r="G1897" s="89" t="s">
        <v>0</v>
      </c>
      <c r="H1897" s="89"/>
      <c r="I1897" s="92" t="s">
        <v>4150</v>
      </c>
      <c r="J1897" s="93">
        <v>2016</v>
      </c>
      <c r="K1897" s="94" t="s">
        <v>1411</v>
      </c>
      <c r="L1897" s="91" t="s">
        <v>318</v>
      </c>
      <c r="M1897" s="91" t="s">
        <v>185</v>
      </c>
      <c r="N1897" s="96" t="s">
        <v>491</v>
      </c>
      <c r="O1897" s="96" t="s">
        <v>4135</v>
      </c>
      <c r="P1897" s="92" t="s">
        <v>9509</v>
      </c>
      <c r="Q1897" s="92" t="s">
        <v>8825</v>
      </c>
      <c r="R1897" s="92"/>
      <c r="S1897" s="92"/>
      <c r="T1897" s="92" t="s">
        <v>25</v>
      </c>
      <c r="U1897" s="92"/>
      <c r="V1897" s="91" t="s">
        <v>7</v>
      </c>
      <c r="W1897" s="91" t="s">
        <v>279</v>
      </c>
      <c r="X1897" s="98" t="s">
        <v>4151</v>
      </c>
      <c r="Y1897" s="91" t="s">
        <v>395</v>
      </c>
      <c r="Z1897" s="99">
        <v>22.6</v>
      </c>
      <c r="AA1897" s="100">
        <v>16.95</v>
      </c>
      <c r="AB1897" s="101" t="s">
        <v>844</v>
      </c>
      <c r="AC1897" s="102" t="s">
        <v>637</v>
      </c>
      <c r="AD1897" s="103">
        <f>Table1[[#This Row],[QTY]]*Table1[[#This Row],['# Books]]</f>
        <v>0</v>
      </c>
      <c r="AE1897" s="104">
        <f>Table1[[#This Row],[QTY]]*Table1[[#This Row],[S&amp;L Price]]</f>
        <v>0</v>
      </c>
    </row>
    <row r="1898" spans="1:31" ht="18" hidden="1" customHeight="1" x14ac:dyDescent="0.25">
      <c r="A1898" s="86"/>
      <c r="B1898" s="87"/>
      <c r="C1898" s="88">
        <v>37</v>
      </c>
      <c r="D1898" s="89" t="s">
        <v>4131</v>
      </c>
      <c r="E1898" s="90">
        <v>1</v>
      </c>
      <c r="F1898" s="91" t="s">
        <v>4149</v>
      </c>
      <c r="G1898" s="89" t="s">
        <v>3</v>
      </c>
      <c r="H1898" s="89"/>
      <c r="I1898" s="92" t="s">
        <v>4152</v>
      </c>
      <c r="J1898" s="93">
        <v>2016</v>
      </c>
      <c r="K1898" s="94" t="s">
        <v>1411</v>
      </c>
      <c r="L1898" s="91"/>
      <c r="M1898" s="91"/>
      <c r="N1898" s="96" t="s">
        <v>491</v>
      </c>
      <c r="O1898" s="96" t="s">
        <v>4135</v>
      </c>
      <c r="P1898" s="92" t="s">
        <v>9509</v>
      </c>
      <c r="Q1898" s="92" t="s">
        <v>8825</v>
      </c>
      <c r="R1898" s="92"/>
      <c r="S1898" s="92"/>
      <c r="T1898" s="92" t="s">
        <v>25</v>
      </c>
      <c r="U1898" s="92"/>
      <c r="V1898" s="91" t="s">
        <v>7</v>
      </c>
      <c r="W1898" s="91" t="s">
        <v>279</v>
      </c>
      <c r="X1898" s="98" t="s">
        <v>4151</v>
      </c>
      <c r="Y1898" s="91" t="s">
        <v>395</v>
      </c>
      <c r="Z1898" s="99">
        <v>22.6</v>
      </c>
      <c r="AA1898" s="100">
        <v>16.95</v>
      </c>
      <c r="AB1898" s="101" t="s">
        <v>844</v>
      </c>
      <c r="AC1898" s="102" t="s">
        <v>637</v>
      </c>
      <c r="AD1898" s="103">
        <f>Table1[[#This Row],[QTY]]*Table1[[#This Row],['# Books]]</f>
        <v>0</v>
      </c>
      <c r="AE1898" s="104">
        <f>Table1[[#This Row],[QTY]]*Table1[[#This Row],[S&amp;L Price]]</f>
        <v>0</v>
      </c>
    </row>
    <row r="1899" spans="1:31" ht="18" customHeight="1" x14ac:dyDescent="0.25">
      <c r="A1899" s="86"/>
      <c r="B1899" s="87"/>
      <c r="C1899" s="88">
        <v>37</v>
      </c>
      <c r="D1899" s="89" t="s">
        <v>4131</v>
      </c>
      <c r="E1899" s="90">
        <v>1</v>
      </c>
      <c r="F1899" s="91" t="s">
        <v>4153</v>
      </c>
      <c r="G1899" s="89" t="s">
        <v>0</v>
      </c>
      <c r="H1899" s="89"/>
      <c r="I1899" s="92" t="s">
        <v>4154</v>
      </c>
      <c r="J1899" s="93">
        <v>2016</v>
      </c>
      <c r="K1899" s="94" t="s">
        <v>1411</v>
      </c>
      <c r="L1899" s="91" t="s">
        <v>318</v>
      </c>
      <c r="M1899" s="91" t="s">
        <v>185</v>
      </c>
      <c r="N1899" s="96" t="s">
        <v>491</v>
      </c>
      <c r="O1899" s="96" t="s">
        <v>4135</v>
      </c>
      <c r="P1899" s="92" t="s">
        <v>8824</v>
      </c>
      <c r="Q1899" s="92" t="s">
        <v>8825</v>
      </c>
      <c r="R1899" s="92"/>
      <c r="S1899" s="92"/>
      <c r="T1899" s="92" t="s">
        <v>25</v>
      </c>
      <c r="U1899" s="92"/>
      <c r="V1899" s="91" t="s">
        <v>7</v>
      </c>
      <c r="W1899" s="91" t="s">
        <v>279</v>
      </c>
      <c r="X1899" s="98" t="s">
        <v>4155</v>
      </c>
      <c r="Y1899" s="91" t="s">
        <v>395</v>
      </c>
      <c r="Z1899" s="99">
        <v>22.6</v>
      </c>
      <c r="AA1899" s="100">
        <v>16.95</v>
      </c>
      <c r="AB1899" s="101" t="s">
        <v>844</v>
      </c>
      <c r="AC1899" s="102" t="s">
        <v>637</v>
      </c>
      <c r="AD1899" s="103">
        <f>Table1[[#This Row],[QTY]]*Table1[[#This Row],['# Books]]</f>
        <v>0</v>
      </c>
      <c r="AE1899" s="104">
        <f>Table1[[#This Row],[QTY]]*Table1[[#This Row],[S&amp;L Price]]</f>
        <v>0</v>
      </c>
    </row>
    <row r="1900" spans="1:31" ht="18" hidden="1" customHeight="1" x14ac:dyDescent="0.25">
      <c r="A1900" s="86"/>
      <c r="B1900" s="87"/>
      <c r="C1900" s="88">
        <v>37</v>
      </c>
      <c r="D1900" s="89" t="s">
        <v>4131</v>
      </c>
      <c r="E1900" s="90">
        <v>1</v>
      </c>
      <c r="F1900" s="91" t="s">
        <v>4153</v>
      </c>
      <c r="G1900" s="89" t="s">
        <v>3</v>
      </c>
      <c r="H1900" s="89"/>
      <c r="I1900" s="92" t="s">
        <v>4156</v>
      </c>
      <c r="J1900" s="93">
        <v>2016</v>
      </c>
      <c r="K1900" s="94" t="s">
        <v>1411</v>
      </c>
      <c r="L1900" s="91"/>
      <c r="M1900" s="91"/>
      <c r="N1900" s="96" t="s">
        <v>491</v>
      </c>
      <c r="O1900" s="96" t="s">
        <v>4135</v>
      </c>
      <c r="P1900" s="92" t="s">
        <v>8824</v>
      </c>
      <c r="Q1900" s="92" t="s">
        <v>8825</v>
      </c>
      <c r="R1900" s="92"/>
      <c r="S1900" s="92"/>
      <c r="T1900" s="92" t="s">
        <v>25</v>
      </c>
      <c r="U1900" s="92"/>
      <c r="V1900" s="91" t="s">
        <v>7</v>
      </c>
      <c r="W1900" s="91" t="s">
        <v>279</v>
      </c>
      <c r="X1900" s="98" t="s">
        <v>4155</v>
      </c>
      <c r="Y1900" s="91" t="s">
        <v>395</v>
      </c>
      <c r="Z1900" s="99">
        <v>22.6</v>
      </c>
      <c r="AA1900" s="100">
        <v>16.95</v>
      </c>
      <c r="AB1900" s="101" t="s">
        <v>844</v>
      </c>
      <c r="AC1900" s="102" t="s">
        <v>637</v>
      </c>
      <c r="AD1900" s="103">
        <f>Table1[[#This Row],[QTY]]*Table1[[#This Row],['# Books]]</f>
        <v>0</v>
      </c>
      <c r="AE1900" s="104">
        <f>Table1[[#This Row],[QTY]]*Table1[[#This Row],[S&amp;L Price]]</f>
        <v>0</v>
      </c>
    </row>
    <row r="1901" spans="1:31" ht="18" hidden="1" customHeight="1" x14ac:dyDescent="0.25">
      <c r="A1901" s="86"/>
      <c r="B1901" s="87"/>
      <c r="C1901" s="88">
        <v>37</v>
      </c>
      <c r="D1901" s="89" t="s">
        <v>4157</v>
      </c>
      <c r="E1901" s="90">
        <v>6</v>
      </c>
      <c r="F1901" s="91" t="s">
        <v>4157</v>
      </c>
      <c r="G1901" s="89" t="s">
        <v>9</v>
      </c>
      <c r="H1901" s="89"/>
      <c r="I1901" s="92" t="s">
        <v>4158</v>
      </c>
      <c r="J1901" s="93">
        <v>2016</v>
      </c>
      <c r="K1901" s="94" t="s">
        <v>1414</v>
      </c>
      <c r="L1901" s="91" t="s">
        <v>318</v>
      </c>
      <c r="M1901" s="91" t="s">
        <v>185</v>
      </c>
      <c r="N1901" s="96"/>
      <c r="O1901" s="96"/>
      <c r="P1901" s="92"/>
      <c r="Q1901" s="92"/>
      <c r="R1901" s="92"/>
      <c r="S1901" s="92"/>
      <c r="T1901" s="92"/>
      <c r="U1901" s="92"/>
      <c r="V1901" s="91" t="s">
        <v>7</v>
      </c>
      <c r="W1901" s="91" t="s">
        <v>279</v>
      </c>
      <c r="X1901" s="98" t="s">
        <v>9655</v>
      </c>
      <c r="Y1901" s="91" t="s">
        <v>395</v>
      </c>
      <c r="Z1901" s="99">
        <v>135.6</v>
      </c>
      <c r="AA1901" s="100">
        <v>101.7</v>
      </c>
      <c r="AB1901" s="101"/>
      <c r="AC1901" s="102" t="s">
        <v>637</v>
      </c>
      <c r="AD1901" s="103">
        <f>Table1[[#This Row],[QTY]]*Table1[[#This Row],['# Books]]</f>
        <v>0</v>
      </c>
      <c r="AE1901" s="104">
        <f>Table1[[#This Row],[QTY]]*Table1[[#This Row],[S&amp;L Price]]</f>
        <v>0</v>
      </c>
    </row>
    <row r="1902" spans="1:31" ht="18" customHeight="1" x14ac:dyDescent="0.25">
      <c r="A1902" s="86"/>
      <c r="B1902" s="87"/>
      <c r="C1902" s="88">
        <v>37</v>
      </c>
      <c r="D1902" s="89" t="s">
        <v>4157</v>
      </c>
      <c r="E1902" s="90">
        <v>1</v>
      </c>
      <c r="F1902" s="91" t="s">
        <v>4159</v>
      </c>
      <c r="G1902" s="89" t="s">
        <v>0</v>
      </c>
      <c r="H1902" s="89"/>
      <c r="I1902" s="92" t="s">
        <v>4160</v>
      </c>
      <c r="J1902" s="93">
        <v>2016</v>
      </c>
      <c r="K1902" s="94" t="s">
        <v>1414</v>
      </c>
      <c r="L1902" s="91" t="s">
        <v>318</v>
      </c>
      <c r="M1902" s="91" t="s">
        <v>185</v>
      </c>
      <c r="N1902" s="96" t="s">
        <v>491</v>
      </c>
      <c r="O1902" s="96" t="s">
        <v>3948</v>
      </c>
      <c r="P1902" s="92" t="s">
        <v>9563</v>
      </c>
      <c r="Q1902" s="92" t="s">
        <v>8825</v>
      </c>
      <c r="R1902" s="92"/>
      <c r="S1902" s="92"/>
      <c r="T1902" s="92" t="s">
        <v>23</v>
      </c>
      <c r="U1902" s="92"/>
      <c r="V1902" s="91" t="s">
        <v>7</v>
      </c>
      <c r="W1902" s="91" t="s">
        <v>279</v>
      </c>
      <c r="X1902" s="98" t="s">
        <v>4161</v>
      </c>
      <c r="Y1902" s="91" t="s">
        <v>395</v>
      </c>
      <c r="Z1902" s="99">
        <v>22.6</v>
      </c>
      <c r="AA1902" s="100">
        <v>16.95</v>
      </c>
      <c r="AB1902" s="101" t="s">
        <v>3943</v>
      </c>
      <c r="AC1902" s="102" t="s">
        <v>637</v>
      </c>
      <c r="AD1902" s="103">
        <f>Table1[[#This Row],[QTY]]*Table1[[#This Row],['# Books]]</f>
        <v>0</v>
      </c>
      <c r="AE1902" s="104">
        <f>Table1[[#This Row],[QTY]]*Table1[[#This Row],[S&amp;L Price]]</f>
        <v>0</v>
      </c>
    </row>
    <row r="1903" spans="1:31" ht="18" hidden="1" customHeight="1" x14ac:dyDescent="0.25">
      <c r="A1903" s="86"/>
      <c r="B1903" s="87"/>
      <c r="C1903" s="88">
        <v>37</v>
      </c>
      <c r="D1903" s="89" t="s">
        <v>4157</v>
      </c>
      <c r="E1903" s="90">
        <v>1</v>
      </c>
      <c r="F1903" s="91" t="s">
        <v>4159</v>
      </c>
      <c r="G1903" s="89" t="s">
        <v>3</v>
      </c>
      <c r="H1903" s="89"/>
      <c r="I1903" s="92" t="s">
        <v>4162</v>
      </c>
      <c r="J1903" s="93">
        <v>2016</v>
      </c>
      <c r="K1903" s="94" t="s">
        <v>1414</v>
      </c>
      <c r="L1903" s="91"/>
      <c r="M1903" s="91"/>
      <c r="N1903" s="96" t="s">
        <v>491</v>
      </c>
      <c r="O1903" s="96" t="s">
        <v>3948</v>
      </c>
      <c r="P1903" s="92" t="s">
        <v>9563</v>
      </c>
      <c r="Q1903" s="92" t="s">
        <v>8825</v>
      </c>
      <c r="R1903" s="92"/>
      <c r="S1903" s="92"/>
      <c r="T1903" s="92" t="s">
        <v>23</v>
      </c>
      <c r="U1903" s="92"/>
      <c r="V1903" s="91" t="s">
        <v>7</v>
      </c>
      <c r="W1903" s="91" t="s">
        <v>279</v>
      </c>
      <c r="X1903" s="98" t="s">
        <v>4161</v>
      </c>
      <c r="Y1903" s="91" t="s">
        <v>395</v>
      </c>
      <c r="Z1903" s="99">
        <v>22.6</v>
      </c>
      <c r="AA1903" s="100">
        <v>16.95</v>
      </c>
      <c r="AB1903" s="101" t="s">
        <v>3943</v>
      </c>
      <c r="AC1903" s="102" t="s">
        <v>637</v>
      </c>
      <c r="AD1903" s="103">
        <f>Table1[[#This Row],[QTY]]*Table1[[#This Row],['# Books]]</f>
        <v>0</v>
      </c>
      <c r="AE1903" s="104">
        <f>Table1[[#This Row],[QTY]]*Table1[[#This Row],[S&amp;L Price]]</f>
        <v>0</v>
      </c>
    </row>
    <row r="1904" spans="1:31" ht="18" customHeight="1" x14ac:dyDescent="0.25">
      <c r="A1904" s="86"/>
      <c r="B1904" s="87"/>
      <c r="C1904" s="88">
        <v>37</v>
      </c>
      <c r="D1904" s="89" t="s">
        <v>4157</v>
      </c>
      <c r="E1904" s="90">
        <v>1</v>
      </c>
      <c r="F1904" s="91" t="s">
        <v>4163</v>
      </c>
      <c r="G1904" s="89" t="s">
        <v>0</v>
      </c>
      <c r="H1904" s="89"/>
      <c r="I1904" s="92" t="s">
        <v>4164</v>
      </c>
      <c r="J1904" s="93">
        <v>2016</v>
      </c>
      <c r="K1904" s="94" t="s">
        <v>1414</v>
      </c>
      <c r="L1904" s="91" t="s">
        <v>318</v>
      </c>
      <c r="M1904" s="91" t="s">
        <v>185</v>
      </c>
      <c r="N1904" s="96" t="s">
        <v>491</v>
      </c>
      <c r="O1904" s="96" t="s">
        <v>3948</v>
      </c>
      <c r="P1904" s="92" t="s">
        <v>8824</v>
      </c>
      <c r="Q1904" s="92" t="s">
        <v>8825</v>
      </c>
      <c r="R1904" s="92"/>
      <c r="S1904" s="92"/>
      <c r="T1904" s="92" t="s">
        <v>25</v>
      </c>
      <c r="U1904" s="92"/>
      <c r="V1904" s="91" t="s">
        <v>7</v>
      </c>
      <c r="W1904" s="91" t="s">
        <v>279</v>
      </c>
      <c r="X1904" s="98" t="s">
        <v>4165</v>
      </c>
      <c r="Y1904" s="91" t="s">
        <v>395</v>
      </c>
      <c r="Z1904" s="99">
        <v>22.6</v>
      </c>
      <c r="AA1904" s="100">
        <v>16.95</v>
      </c>
      <c r="AB1904" s="101" t="s">
        <v>4166</v>
      </c>
      <c r="AC1904" s="102" t="s">
        <v>637</v>
      </c>
      <c r="AD1904" s="103">
        <f>Table1[[#This Row],[QTY]]*Table1[[#This Row],['# Books]]</f>
        <v>0</v>
      </c>
      <c r="AE1904" s="104">
        <f>Table1[[#This Row],[QTY]]*Table1[[#This Row],[S&amp;L Price]]</f>
        <v>0</v>
      </c>
    </row>
    <row r="1905" spans="1:31" ht="18" hidden="1" customHeight="1" x14ac:dyDescent="0.25">
      <c r="A1905" s="86"/>
      <c r="B1905" s="87"/>
      <c r="C1905" s="88">
        <v>37</v>
      </c>
      <c r="D1905" s="89" t="s">
        <v>4157</v>
      </c>
      <c r="E1905" s="90">
        <v>1</v>
      </c>
      <c r="F1905" s="91" t="s">
        <v>4163</v>
      </c>
      <c r="G1905" s="89" t="s">
        <v>3</v>
      </c>
      <c r="H1905" s="89"/>
      <c r="I1905" s="92" t="s">
        <v>4167</v>
      </c>
      <c r="J1905" s="93">
        <v>2016</v>
      </c>
      <c r="K1905" s="94" t="s">
        <v>1414</v>
      </c>
      <c r="L1905" s="91"/>
      <c r="M1905" s="91"/>
      <c r="N1905" s="96" t="s">
        <v>491</v>
      </c>
      <c r="O1905" s="96" t="s">
        <v>3948</v>
      </c>
      <c r="P1905" s="92" t="s">
        <v>8824</v>
      </c>
      <c r="Q1905" s="92" t="s">
        <v>8825</v>
      </c>
      <c r="R1905" s="92"/>
      <c r="S1905" s="92"/>
      <c r="T1905" s="92" t="s">
        <v>25</v>
      </c>
      <c r="U1905" s="92"/>
      <c r="V1905" s="91" t="s">
        <v>7</v>
      </c>
      <c r="W1905" s="91" t="s">
        <v>279</v>
      </c>
      <c r="X1905" s="98" t="s">
        <v>4165</v>
      </c>
      <c r="Y1905" s="91" t="s">
        <v>395</v>
      </c>
      <c r="Z1905" s="99">
        <v>22.6</v>
      </c>
      <c r="AA1905" s="100">
        <v>16.95</v>
      </c>
      <c r="AB1905" s="101" t="s">
        <v>4166</v>
      </c>
      <c r="AC1905" s="102" t="s">
        <v>637</v>
      </c>
      <c r="AD1905" s="103">
        <f>Table1[[#This Row],[QTY]]*Table1[[#This Row],['# Books]]</f>
        <v>0</v>
      </c>
      <c r="AE1905" s="104">
        <f>Table1[[#This Row],[QTY]]*Table1[[#This Row],[S&amp;L Price]]</f>
        <v>0</v>
      </c>
    </row>
    <row r="1906" spans="1:31" ht="18" customHeight="1" x14ac:dyDescent="0.25">
      <c r="A1906" s="86"/>
      <c r="B1906" s="87"/>
      <c r="C1906" s="88">
        <v>37</v>
      </c>
      <c r="D1906" s="89" t="s">
        <v>4157</v>
      </c>
      <c r="E1906" s="90">
        <v>1</v>
      </c>
      <c r="F1906" s="91" t="s">
        <v>4168</v>
      </c>
      <c r="G1906" s="89" t="s">
        <v>0</v>
      </c>
      <c r="H1906" s="89"/>
      <c r="I1906" s="92" t="s">
        <v>4169</v>
      </c>
      <c r="J1906" s="93">
        <v>2016</v>
      </c>
      <c r="K1906" s="94" t="s">
        <v>1414</v>
      </c>
      <c r="L1906" s="91" t="s">
        <v>318</v>
      </c>
      <c r="M1906" s="91" t="s">
        <v>185</v>
      </c>
      <c r="N1906" s="96" t="s">
        <v>491</v>
      </c>
      <c r="O1906" s="96" t="s">
        <v>3948</v>
      </c>
      <c r="P1906" s="92" t="s">
        <v>8824</v>
      </c>
      <c r="Q1906" s="92" t="s">
        <v>8825</v>
      </c>
      <c r="R1906" s="92"/>
      <c r="S1906" s="92"/>
      <c r="T1906" s="92" t="s">
        <v>25</v>
      </c>
      <c r="U1906" s="92"/>
      <c r="V1906" s="91" t="s">
        <v>7</v>
      </c>
      <c r="W1906" s="91" t="s">
        <v>279</v>
      </c>
      <c r="X1906" s="98" t="s">
        <v>4170</v>
      </c>
      <c r="Y1906" s="91" t="s">
        <v>395</v>
      </c>
      <c r="Z1906" s="99">
        <v>22.6</v>
      </c>
      <c r="AA1906" s="100">
        <v>16.95</v>
      </c>
      <c r="AB1906" s="101" t="s">
        <v>4171</v>
      </c>
      <c r="AC1906" s="102" t="s">
        <v>637</v>
      </c>
      <c r="AD1906" s="103">
        <f>Table1[[#This Row],[QTY]]*Table1[[#This Row],['# Books]]</f>
        <v>0</v>
      </c>
      <c r="AE1906" s="104">
        <f>Table1[[#This Row],[QTY]]*Table1[[#This Row],[S&amp;L Price]]</f>
        <v>0</v>
      </c>
    </row>
    <row r="1907" spans="1:31" ht="18" hidden="1" customHeight="1" x14ac:dyDescent="0.25">
      <c r="A1907" s="86"/>
      <c r="B1907" s="87"/>
      <c r="C1907" s="88">
        <v>37</v>
      </c>
      <c r="D1907" s="89" t="s">
        <v>4157</v>
      </c>
      <c r="E1907" s="90">
        <v>1</v>
      </c>
      <c r="F1907" s="91" t="s">
        <v>4168</v>
      </c>
      <c r="G1907" s="89" t="s">
        <v>3</v>
      </c>
      <c r="H1907" s="89"/>
      <c r="I1907" s="92" t="s">
        <v>4172</v>
      </c>
      <c r="J1907" s="93">
        <v>2016</v>
      </c>
      <c r="K1907" s="94" t="s">
        <v>1414</v>
      </c>
      <c r="L1907" s="91"/>
      <c r="M1907" s="91"/>
      <c r="N1907" s="96" t="s">
        <v>491</v>
      </c>
      <c r="O1907" s="96" t="s">
        <v>3948</v>
      </c>
      <c r="P1907" s="92" t="s">
        <v>8824</v>
      </c>
      <c r="Q1907" s="92" t="s">
        <v>8825</v>
      </c>
      <c r="R1907" s="92"/>
      <c r="S1907" s="92"/>
      <c r="T1907" s="92" t="s">
        <v>25</v>
      </c>
      <c r="U1907" s="92"/>
      <c r="V1907" s="91" t="s">
        <v>7</v>
      </c>
      <c r="W1907" s="91" t="s">
        <v>279</v>
      </c>
      <c r="X1907" s="98" t="s">
        <v>4170</v>
      </c>
      <c r="Y1907" s="91" t="s">
        <v>395</v>
      </c>
      <c r="Z1907" s="99">
        <v>22.6</v>
      </c>
      <c r="AA1907" s="100">
        <v>16.95</v>
      </c>
      <c r="AB1907" s="101" t="s">
        <v>4171</v>
      </c>
      <c r="AC1907" s="102" t="s">
        <v>637</v>
      </c>
      <c r="AD1907" s="103">
        <f>Table1[[#This Row],[QTY]]*Table1[[#This Row],['# Books]]</f>
        <v>0</v>
      </c>
      <c r="AE1907" s="104">
        <f>Table1[[#This Row],[QTY]]*Table1[[#This Row],[S&amp;L Price]]</f>
        <v>0</v>
      </c>
    </row>
    <row r="1908" spans="1:31" ht="18" customHeight="1" x14ac:dyDescent="0.25">
      <c r="A1908" s="86"/>
      <c r="B1908" s="87"/>
      <c r="C1908" s="88">
        <v>37</v>
      </c>
      <c r="D1908" s="89" t="s">
        <v>4157</v>
      </c>
      <c r="E1908" s="90">
        <v>1</v>
      </c>
      <c r="F1908" s="91" t="s">
        <v>4173</v>
      </c>
      <c r="G1908" s="89" t="s">
        <v>0</v>
      </c>
      <c r="H1908" s="89"/>
      <c r="I1908" s="92" t="s">
        <v>4174</v>
      </c>
      <c r="J1908" s="93">
        <v>2016</v>
      </c>
      <c r="K1908" s="94" t="s">
        <v>1414</v>
      </c>
      <c r="L1908" s="91" t="s">
        <v>318</v>
      </c>
      <c r="M1908" s="91" t="s">
        <v>185</v>
      </c>
      <c r="N1908" s="96" t="s">
        <v>491</v>
      </c>
      <c r="O1908" s="96" t="s">
        <v>3948</v>
      </c>
      <c r="P1908" s="92" t="s">
        <v>9509</v>
      </c>
      <c r="Q1908" s="92" t="s">
        <v>8825</v>
      </c>
      <c r="R1908" s="92"/>
      <c r="S1908" s="92"/>
      <c r="T1908" s="92" t="s">
        <v>25</v>
      </c>
      <c r="U1908" s="92"/>
      <c r="V1908" s="91" t="s">
        <v>7</v>
      </c>
      <c r="W1908" s="91" t="s">
        <v>279</v>
      </c>
      <c r="X1908" s="98" t="s">
        <v>4175</v>
      </c>
      <c r="Y1908" s="91" t="s">
        <v>395</v>
      </c>
      <c r="Z1908" s="99">
        <v>22.6</v>
      </c>
      <c r="AA1908" s="100">
        <v>16.95</v>
      </c>
      <c r="AB1908" s="101" t="s">
        <v>4176</v>
      </c>
      <c r="AC1908" s="102" t="s">
        <v>637</v>
      </c>
      <c r="AD1908" s="103">
        <f>Table1[[#This Row],[QTY]]*Table1[[#This Row],['# Books]]</f>
        <v>0</v>
      </c>
      <c r="AE1908" s="104">
        <f>Table1[[#This Row],[QTY]]*Table1[[#This Row],[S&amp;L Price]]</f>
        <v>0</v>
      </c>
    </row>
    <row r="1909" spans="1:31" ht="18" hidden="1" customHeight="1" x14ac:dyDescent="0.25">
      <c r="A1909" s="86"/>
      <c r="B1909" s="87"/>
      <c r="C1909" s="88">
        <v>37</v>
      </c>
      <c r="D1909" s="89" t="s">
        <v>4157</v>
      </c>
      <c r="E1909" s="90">
        <v>1</v>
      </c>
      <c r="F1909" s="91" t="s">
        <v>4173</v>
      </c>
      <c r="G1909" s="89" t="s">
        <v>3</v>
      </c>
      <c r="H1909" s="89"/>
      <c r="I1909" s="92" t="s">
        <v>4177</v>
      </c>
      <c r="J1909" s="93">
        <v>2016</v>
      </c>
      <c r="K1909" s="94" t="s">
        <v>1414</v>
      </c>
      <c r="L1909" s="91"/>
      <c r="M1909" s="91"/>
      <c r="N1909" s="96" t="s">
        <v>491</v>
      </c>
      <c r="O1909" s="96" t="s">
        <v>3948</v>
      </c>
      <c r="P1909" s="92" t="s">
        <v>9509</v>
      </c>
      <c r="Q1909" s="92" t="s">
        <v>8825</v>
      </c>
      <c r="R1909" s="92"/>
      <c r="S1909" s="92"/>
      <c r="T1909" s="92" t="s">
        <v>25</v>
      </c>
      <c r="U1909" s="92"/>
      <c r="V1909" s="91" t="s">
        <v>7</v>
      </c>
      <c r="W1909" s="91" t="s">
        <v>279</v>
      </c>
      <c r="X1909" s="98" t="s">
        <v>4175</v>
      </c>
      <c r="Y1909" s="91" t="s">
        <v>395</v>
      </c>
      <c r="Z1909" s="99">
        <v>22.6</v>
      </c>
      <c r="AA1909" s="100">
        <v>16.95</v>
      </c>
      <c r="AB1909" s="101" t="s">
        <v>4176</v>
      </c>
      <c r="AC1909" s="102" t="s">
        <v>637</v>
      </c>
      <c r="AD1909" s="103">
        <f>Table1[[#This Row],[QTY]]*Table1[[#This Row],['# Books]]</f>
        <v>0</v>
      </c>
      <c r="AE1909" s="104">
        <f>Table1[[#This Row],[QTY]]*Table1[[#This Row],[S&amp;L Price]]</f>
        <v>0</v>
      </c>
    </row>
    <row r="1910" spans="1:31" ht="18" customHeight="1" x14ac:dyDescent="0.25">
      <c r="A1910" s="86"/>
      <c r="B1910" s="87"/>
      <c r="C1910" s="88">
        <v>37</v>
      </c>
      <c r="D1910" s="89" t="s">
        <v>4157</v>
      </c>
      <c r="E1910" s="90">
        <v>1</v>
      </c>
      <c r="F1910" s="91" t="s">
        <v>4178</v>
      </c>
      <c r="G1910" s="89" t="s">
        <v>0</v>
      </c>
      <c r="H1910" s="89"/>
      <c r="I1910" s="92" t="s">
        <v>4179</v>
      </c>
      <c r="J1910" s="93">
        <v>2016</v>
      </c>
      <c r="K1910" s="94" t="s">
        <v>1414</v>
      </c>
      <c r="L1910" s="91" t="s">
        <v>318</v>
      </c>
      <c r="M1910" s="91" t="s">
        <v>185</v>
      </c>
      <c r="N1910" s="96" t="s">
        <v>491</v>
      </c>
      <c r="O1910" s="96" t="s">
        <v>3948</v>
      </c>
      <c r="P1910" s="92" t="s">
        <v>8824</v>
      </c>
      <c r="Q1910" s="92" t="s">
        <v>8825</v>
      </c>
      <c r="R1910" s="92"/>
      <c r="S1910" s="92"/>
      <c r="T1910" s="92" t="s">
        <v>25</v>
      </c>
      <c r="U1910" s="92"/>
      <c r="V1910" s="91" t="s">
        <v>7</v>
      </c>
      <c r="W1910" s="91" t="s">
        <v>279</v>
      </c>
      <c r="X1910" s="98" t="s">
        <v>4180</v>
      </c>
      <c r="Y1910" s="91" t="s">
        <v>395</v>
      </c>
      <c r="Z1910" s="99">
        <v>22.6</v>
      </c>
      <c r="AA1910" s="100">
        <v>16.95</v>
      </c>
      <c r="AB1910" s="101" t="s">
        <v>4181</v>
      </c>
      <c r="AC1910" s="102" t="s">
        <v>637</v>
      </c>
      <c r="AD1910" s="103">
        <f>Table1[[#This Row],[QTY]]*Table1[[#This Row],['# Books]]</f>
        <v>0</v>
      </c>
      <c r="AE1910" s="104">
        <f>Table1[[#This Row],[QTY]]*Table1[[#This Row],[S&amp;L Price]]</f>
        <v>0</v>
      </c>
    </row>
    <row r="1911" spans="1:31" ht="18" hidden="1" customHeight="1" x14ac:dyDescent="0.25">
      <c r="A1911" s="86"/>
      <c r="B1911" s="87"/>
      <c r="C1911" s="88">
        <v>37</v>
      </c>
      <c r="D1911" s="89" t="s">
        <v>4157</v>
      </c>
      <c r="E1911" s="90">
        <v>1</v>
      </c>
      <c r="F1911" s="91" t="s">
        <v>4178</v>
      </c>
      <c r="G1911" s="89" t="s">
        <v>3</v>
      </c>
      <c r="H1911" s="89"/>
      <c r="I1911" s="92" t="s">
        <v>4182</v>
      </c>
      <c r="J1911" s="93">
        <v>2016</v>
      </c>
      <c r="K1911" s="94" t="s">
        <v>1414</v>
      </c>
      <c r="L1911" s="91"/>
      <c r="M1911" s="91"/>
      <c r="N1911" s="96" t="s">
        <v>491</v>
      </c>
      <c r="O1911" s="96" t="s">
        <v>3948</v>
      </c>
      <c r="P1911" s="92" t="s">
        <v>8824</v>
      </c>
      <c r="Q1911" s="92" t="s">
        <v>8825</v>
      </c>
      <c r="R1911" s="92"/>
      <c r="S1911" s="92"/>
      <c r="T1911" s="92" t="s">
        <v>25</v>
      </c>
      <c r="U1911" s="92"/>
      <c r="V1911" s="91" t="s">
        <v>7</v>
      </c>
      <c r="W1911" s="91" t="s">
        <v>279</v>
      </c>
      <c r="X1911" s="98" t="s">
        <v>4180</v>
      </c>
      <c r="Y1911" s="91" t="s">
        <v>395</v>
      </c>
      <c r="Z1911" s="99">
        <v>22.6</v>
      </c>
      <c r="AA1911" s="100">
        <v>16.95</v>
      </c>
      <c r="AB1911" s="101" t="s">
        <v>4181</v>
      </c>
      <c r="AC1911" s="102" t="s">
        <v>637</v>
      </c>
      <c r="AD1911" s="103">
        <f>Table1[[#This Row],[QTY]]*Table1[[#This Row],['# Books]]</f>
        <v>0</v>
      </c>
      <c r="AE1911" s="104">
        <f>Table1[[#This Row],[QTY]]*Table1[[#This Row],[S&amp;L Price]]</f>
        <v>0</v>
      </c>
    </row>
    <row r="1912" spans="1:31" ht="18" customHeight="1" x14ac:dyDescent="0.25">
      <c r="A1912" s="86"/>
      <c r="B1912" s="87"/>
      <c r="C1912" s="88">
        <v>37</v>
      </c>
      <c r="D1912" s="89" t="s">
        <v>4157</v>
      </c>
      <c r="E1912" s="90">
        <v>1</v>
      </c>
      <c r="F1912" s="91" t="s">
        <v>4183</v>
      </c>
      <c r="G1912" s="89" t="s">
        <v>0</v>
      </c>
      <c r="H1912" s="89"/>
      <c r="I1912" s="92" t="s">
        <v>4184</v>
      </c>
      <c r="J1912" s="93">
        <v>2016</v>
      </c>
      <c r="K1912" s="94" t="s">
        <v>1414</v>
      </c>
      <c r="L1912" s="91" t="s">
        <v>318</v>
      </c>
      <c r="M1912" s="91" t="s">
        <v>185</v>
      </c>
      <c r="N1912" s="96" t="s">
        <v>491</v>
      </c>
      <c r="O1912" s="96" t="s">
        <v>3948</v>
      </c>
      <c r="P1912" s="92" t="s">
        <v>8824</v>
      </c>
      <c r="Q1912" s="92" t="s">
        <v>8825</v>
      </c>
      <c r="R1912" s="92"/>
      <c r="S1912" s="92"/>
      <c r="T1912" s="92" t="s">
        <v>25</v>
      </c>
      <c r="U1912" s="92"/>
      <c r="V1912" s="91" t="s">
        <v>7</v>
      </c>
      <c r="W1912" s="91" t="s">
        <v>279</v>
      </c>
      <c r="X1912" s="98" t="s">
        <v>4185</v>
      </c>
      <c r="Y1912" s="91" t="s">
        <v>395</v>
      </c>
      <c r="Z1912" s="99">
        <v>22.6</v>
      </c>
      <c r="AA1912" s="100">
        <v>16.95</v>
      </c>
      <c r="AB1912" s="101" t="s">
        <v>4186</v>
      </c>
      <c r="AC1912" s="102" t="s">
        <v>637</v>
      </c>
      <c r="AD1912" s="103">
        <f>Table1[[#This Row],[QTY]]*Table1[[#This Row],['# Books]]</f>
        <v>0</v>
      </c>
      <c r="AE1912" s="104">
        <f>Table1[[#This Row],[QTY]]*Table1[[#This Row],[S&amp;L Price]]</f>
        <v>0</v>
      </c>
    </row>
    <row r="1913" spans="1:31" ht="18" hidden="1" customHeight="1" x14ac:dyDescent="0.25">
      <c r="A1913" s="86"/>
      <c r="B1913" s="87"/>
      <c r="C1913" s="88">
        <v>37</v>
      </c>
      <c r="D1913" s="89" t="s">
        <v>4157</v>
      </c>
      <c r="E1913" s="90">
        <v>1</v>
      </c>
      <c r="F1913" s="91" t="s">
        <v>4183</v>
      </c>
      <c r="G1913" s="89" t="s">
        <v>3</v>
      </c>
      <c r="H1913" s="89"/>
      <c r="I1913" s="92" t="s">
        <v>4187</v>
      </c>
      <c r="J1913" s="93">
        <v>2016</v>
      </c>
      <c r="K1913" s="94" t="s">
        <v>1414</v>
      </c>
      <c r="L1913" s="91"/>
      <c r="M1913" s="91"/>
      <c r="N1913" s="96" t="s">
        <v>491</v>
      </c>
      <c r="O1913" s="96" t="s">
        <v>3948</v>
      </c>
      <c r="P1913" s="92" t="s">
        <v>8824</v>
      </c>
      <c r="Q1913" s="92" t="s">
        <v>8825</v>
      </c>
      <c r="R1913" s="92"/>
      <c r="S1913" s="92"/>
      <c r="T1913" s="92" t="s">
        <v>25</v>
      </c>
      <c r="U1913" s="92"/>
      <c r="V1913" s="91" t="s">
        <v>7</v>
      </c>
      <c r="W1913" s="91" t="s">
        <v>279</v>
      </c>
      <c r="X1913" s="98" t="s">
        <v>4185</v>
      </c>
      <c r="Y1913" s="91" t="s">
        <v>395</v>
      </c>
      <c r="Z1913" s="99">
        <v>22.6</v>
      </c>
      <c r="AA1913" s="100">
        <v>16.95</v>
      </c>
      <c r="AB1913" s="101" t="s">
        <v>4186</v>
      </c>
      <c r="AC1913" s="102" t="s">
        <v>637</v>
      </c>
      <c r="AD1913" s="103">
        <f>Table1[[#This Row],[QTY]]*Table1[[#This Row],['# Books]]</f>
        <v>0</v>
      </c>
      <c r="AE1913" s="104">
        <f>Table1[[#This Row],[QTY]]*Table1[[#This Row],[S&amp;L Price]]</f>
        <v>0</v>
      </c>
    </row>
    <row r="1914" spans="1:31" ht="18" hidden="1" customHeight="1" x14ac:dyDescent="0.25">
      <c r="A1914" s="86"/>
      <c r="B1914" s="87"/>
      <c r="C1914" s="88">
        <v>38</v>
      </c>
      <c r="D1914" s="89" t="s">
        <v>4188</v>
      </c>
      <c r="E1914" s="90">
        <v>6</v>
      </c>
      <c r="F1914" s="91" t="s">
        <v>4188</v>
      </c>
      <c r="G1914" s="89" t="s">
        <v>9</v>
      </c>
      <c r="H1914" s="89"/>
      <c r="I1914" s="92" t="s">
        <v>4189</v>
      </c>
      <c r="J1914" s="93">
        <v>2016</v>
      </c>
      <c r="K1914" s="94" t="s">
        <v>1414</v>
      </c>
      <c r="L1914" s="91" t="s">
        <v>318</v>
      </c>
      <c r="M1914" s="91" t="s">
        <v>185</v>
      </c>
      <c r="N1914" s="96"/>
      <c r="O1914" s="96"/>
      <c r="P1914" s="92"/>
      <c r="Q1914" s="92"/>
      <c r="R1914" s="92"/>
      <c r="S1914" s="92"/>
      <c r="T1914" s="92"/>
      <c r="U1914" s="92"/>
      <c r="V1914" s="91" t="s">
        <v>7</v>
      </c>
      <c r="W1914" s="91" t="s">
        <v>279</v>
      </c>
      <c r="X1914" s="98" t="s">
        <v>9656</v>
      </c>
      <c r="Y1914" s="91" t="s">
        <v>395</v>
      </c>
      <c r="Z1914" s="99">
        <v>135.6</v>
      </c>
      <c r="AA1914" s="100">
        <v>101.7</v>
      </c>
      <c r="AB1914" s="101"/>
      <c r="AC1914" s="102" t="s">
        <v>637</v>
      </c>
      <c r="AD1914" s="103">
        <f>Table1[[#This Row],[QTY]]*Table1[[#This Row],['# Books]]</f>
        <v>0</v>
      </c>
      <c r="AE1914" s="104">
        <f>Table1[[#This Row],[QTY]]*Table1[[#This Row],[S&amp;L Price]]</f>
        <v>0</v>
      </c>
    </row>
    <row r="1915" spans="1:31" ht="18" customHeight="1" x14ac:dyDescent="0.25">
      <c r="A1915" s="86"/>
      <c r="B1915" s="87"/>
      <c r="C1915" s="88">
        <v>38</v>
      </c>
      <c r="D1915" s="89" t="s">
        <v>4188</v>
      </c>
      <c r="E1915" s="90">
        <v>1</v>
      </c>
      <c r="F1915" s="91" t="s">
        <v>4190</v>
      </c>
      <c r="G1915" s="89" t="s">
        <v>0</v>
      </c>
      <c r="H1915" s="89"/>
      <c r="I1915" s="92" t="s">
        <v>4191</v>
      </c>
      <c r="J1915" s="93">
        <v>2016</v>
      </c>
      <c r="K1915" s="94" t="s">
        <v>1414</v>
      </c>
      <c r="L1915" s="91" t="s">
        <v>318</v>
      </c>
      <c r="M1915" s="91" t="s">
        <v>185</v>
      </c>
      <c r="N1915" s="96" t="s">
        <v>491</v>
      </c>
      <c r="O1915" s="96" t="s">
        <v>4192</v>
      </c>
      <c r="P1915" s="92" t="s">
        <v>8824</v>
      </c>
      <c r="Q1915" s="92" t="s">
        <v>8825</v>
      </c>
      <c r="R1915" s="92"/>
      <c r="S1915" s="92"/>
      <c r="T1915" s="92" t="s">
        <v>25</v>
      </c>
      <c r="U1915" s="92" t="s">
        <v>730</v>
      </c>
      <c r="V1915" s="91" t="s">
        <v>7</v>
      </c>
      <c r="W1915" s="91" t="s">
        <v>279</v>
      </c>
      <c r="X1915" s="98" t="s">
        <v>4194</v>
      </c>
      <c r="Y1915" s="91" t="s">
        <v>395</v>
      </c>
      <c r="Z1915" s="99">
        <v>22.6</v>
      </c>
      <c r="AA1915" s="100">
        <v>16.95</v>
      </c>
      <c r="AB1915" s="101" t="s">
        <v>4195</v>
      </c>
      <c r="AC1915" s="102" t="s">
        <v>637</v>
      </c>
      <c r="AD1915" s="103">
        <f>Table1[[#This Row],[QTY]]*Table1[[#This Row],['# Books]]</f>
        <v>0</v>
      </c>
      <c r="AE1915" s="104">
        <f>Table1[[#This Row],[QTY]]*Table1[[#This Row],[S&amp;L Price]]</f>
        <v>0</v>
      </c>
    </row>
    <row r="1916" spans="1:31" ht="18" hidden="1" customHeight="1" x14ac:dyDescent="0.25">
      <c r="A1916" s="86"/>
      <c r="B1916" s="87"/>
      <c r="C1916" s="88">
        <v>38</v>
      </c>
      <c r="D1916" s="89" t="s">
        <v>4188</v>
      </c>
      <c r="E1916" s="90">
        <v>1</v>
      </c>
      <c r="F1916" s="91" t="s">
        <v>4190</v>
      </c>
      <c r="G1916" s="89" t="s">
        <v>3</v>
      </c>
      <c r="H1916" s="89"/>
      <c r="I1916" s="92" t="s">
        <v>4196</v>
      </c>
      <c r="J1916" s="93">
        <v>2016</v>
      </c>
      <c r="K1916" s="94" t="s">
        <v>1414</v>
      </c>
      <c r="L1916" s="91"/>
      <c r="M1916" s="91"/>
      <c r="N1916" s="96" t="s">
        <v>491</v>
      </c>
      <c r="O1916" s="96" t="s">
        <v>4192</v>
      </c>
      <c r="P1916" s="92" t="s">
        <v>8824</v>
      </c>
      <c r="Q1916" s="92" t="s">
        <v>8825</v>
      </c>
      <c r="R1916" s="92"/>
      <c r="S1916" s="92"/>
      <c r="T1916" s="92" t="s">
        <v>25</v>
      </c>
      <c r="U1916" s="92" t="s">
        <v>730</v>
      </c>
      <c r="V1916" s="91" t="s">
        <v>7</v>
      </c>
      <c r="W1916" s="91" t="s">
        <v>279</v>
      </c>
      <c r="X1916" s="98" t="s">
        <v>4194</v>
      </c>
      <c r="Y1916" s="91" t="s">
        <v>395</v>
      </c>
      <c r="Z1916" s="99">
        <v>22.6</v>
      </c>
      <c r="AA1916" s="100">
        <v>16.95</v>
      </c>
      <c r="AB1916" s="101" t="s">
        <v>4195</v>
      </c>
      <c r="AC1916" s="102" t="s">
        <v>637</v>
      </c>
      <c r="AD1916" s="103">
        <f>Table1[[#This Row],[QTY]]*Table1[[#This Row],['# Books]]</f>
        <v>0</v>
      </c>
      <c r="AE1916" s="104">
        <f>Table1[[#This Row],[QTY]]*Table1[[#This Row],[S&amp;L Price]]</f>
        <v>0</v>
      </c>
    </row>
    <row r="1917" spans="1:31" ht="18" customHeight="1" x14ac:dyDescent="0.25">
      <c r="A1917" s="86"/>
      <c r="B1917" s="87"/>
      <c r="C1917" s="88">
        <v>38</v>
      </c>
      <c r="D1917" s="89" t="s">
        <v>4188</v>
      </c>
      <c r="E1917" s="90">
        <v>1</v>
      </c>
      <c r="F1917" s="91" t="s">
        <v>4197</v>
      </c>
      <c r="G1917" s="89" t="s">
        <v>0</v>
      </c>
      <c r="H1917" s="89"/>
      <c r="I1917" s="92" t="s">
        <v>4198</v>
      </c>
      <c r="J1917" s="93">
        <v>2016</v>
      </c>
      <c r="K1917" s="94" t="s">
        <v>1414</v>
      </c>
      <c r="L1917" s="91" t="s">
        <v>318</v>
      </c>
      <c r="M1917" s="91" t="s">
        <v>185</v>
      </c>
      <c r="N1917" s="96" t="s">
        <v>491</v>
      </c>
      <c r="O1917" s="96" t="s">
        <v>4192</v>
      </c>
      <c r="P1917" s="92" t="s">
        <v>8824</v>
      </c>
      <c r="Q1917" s="92" t="s">
        <v>8825</v>
      </c>
      <c r="R1917" s="92"/>
      <c r="S1917" s="92"/>
      <c r="T1917" s="92" t="s">
        <v>25</v>
      </c>
      <c r="U1917" s="92" t="s">
        <v>3765</v>
      </c>
      <c r="V1917" s="91" t="s">
        <v>7</v>
      </c>
      <c r="W1917" s="91" t="s">
        <v>279</v>
      </c>
      <c r="X1917" s="98" t="s">
        <v>4199</v>
      </c>
      <c r="Y1917" s="91" t="s">
        <v>395</v>
      </c>
      <c r="Z1917" s="99">
        <v>22.6</v>
      </c>
      <c r="AA1917" s="100">
        <v>16.95</v>
      </c>
      <c r="AB1917" s="101" t="s">
        <v>4200</v>
      </c>
      <c r="AC1917" s="102" t="s">
        <v>637</v>
      </c>
      <c r="AD1917" s="103">
        <f>Table1[[#This Row],[QTY]]*Table1[[#This Row],['# Books]]</f>
        <v>0</v>
      </c>
      <c r="AE1917" s="104">
        <f>Table1[[#This Row],[QTY]]*Table1[[#This Row],[S&amp;L Price]]</f>
        <v>0</v>
      </c>
    </row>
    <row r="1918" spans="1:31" ht="18" hidden="1" customHeight="1" x14ac:dyDescent="0.25">
      <c r="A1918" s="86"/>
      <c r="B1918" s="87"/>
      <c r="C1918" s="88">
        <v>38</v>
      </c>
      <c r="D1918" s="89" t="s">
        <v>4188</v>
      </c>
      <c r="E1918" s="90">
        <v>1</v>
      </c>
      <c r="F1918" s="91" t="s">
        <v>4197</v>
      </c>
      <c r="G1918" s="89" t="s">
        <v>3</v>
      </c>
      <c r="H1918" s="89"/>
      <c r="I1918" s="92" t="s">
        <v>4201</v>
      </c>
      <c r="J1918" s="93">
        <v>2016</v>
      </c>
      <c r="K1918" s="94" t="s">
        <v>1414</v>
      </c>
      <c r="L1918" s="91"/>
      <c r="M1918" s="91"/>
      <c r="N1918" s="96" t="s">
        <v>491</v>
      </c>
      <c r="O1918" s="96" t="s">
        <v>4192</v>
      </c>
      <c r="P1918" s="92" t="s">
        <v>8824</v>
      </c>
      <c r="Q1918" s="92" t="s">
        <v>8825</v>
      </c>
      <c r="R1918" s="92"/>
      <c r="S1918" s="92"/>
      <c r="T1918" s="92" t="s">
        <v>25</v>
      </c>
      <c r="U1918" s="92" t="s">
        <v>3765</v>
      </c>
      <c r="V1918" s="91" t="s">
        <v>7</v>
      </c>
      <c r="W1918" s="91" t="s">
        <v>279</v>
      </c>
      <c r="X1918" s="98" t="s">
        <v>4199</v>
      </c>
      <c r="Y1918" s="91" t="s">
        <v>395</v>
      </c>
      <c r="Z1918" s="99">
        <v>22.6</v>
      </c>
      <c r="AA1918" s="100">
        <v>16.95</v>
      </c>
      <c r="AB1918" s="101" t="s">
        <v>4200</v>
      </c>
      <c r="AC1918" s="102" t="s">
        <v>637</v>
      </c>
      <c r="AD1918" s="103">
        <f>Table1[[#This Row],[QTY]]*Table1[[#This Row],['# Books]]</f>
        <v>0</v>
      </c>
      <c r="AE1918" s="104">
        <f>Table1[[#This Row],[QTY]]*Table1[[#This Row],[S&amp;L Price]]</f>
        <v>0</v>
      </c>
    </row>
    <row r="1919" spans="1:31" ht="18" customHeight="1" x14ac:dyDescent="0.25">
      <c r="A1919" s="86"/>
      <c r="B1919" s="87"/>
      <c r="C1919" s="88">
        <v>38</v>
      </c>
      <c r="D1919" s="89" t="s">
        <v>4188</v>
      </c>
      <c r="E1919" s="90">
        <v>1</v>
      </c>
      <c r="F1919" s="91" t="s">
        <v>4202</v>
      </c>
      <c r="G1919" s="89" t="s">
        <v>0</v>
      </c>
      <c r="H1919" s="89"/>
      <c r="I1919" s="92" t="s">
        <v>4203</v>
      </c>
      <c r="J1919" s="93">
        <v>2016</v>
      </c>
      <c r="K1919" s="94" t="s">
        <v>1414</v>
      </c>
      <c r="L1919" s="91" t="s">
        <v>318</v>
      </c>
      <c r="M1919" s="91" t="s">
        <v>185</v>
      </c>
      <c r="N1919" s="96" t="s">
        <v>491</v>
      </c>
      <c r="O1919" s="96" t="s">
        <v>4192</v>
      </c>
      <c r="P1919" s="92" t="s">
        <v>8824</v>
      </c>
      <c r="Q1919" s="92" t="s">
        <v>8825</v>
      </c>
      <c r="R1919" s="92"/>
      <c r="S1919" s="92"/>
      <c r="T1919" s="92" t="s">
        <v>25</v>
      </c>
      <c r="U1919" s="92" t="s">
        <v>3777</v>
      </c>
      <c r="V1919" s="91" t="s">
        <v>7</v>
      </c>
      <c r="W1919" s="91" t="s">
        <v>279</v>
      </c>
      <c r="X1919" s="98" t="s">
        <v>4204</v>
      </c>
      <c r="Y1919" s="91" t="s">
        <v>395</v>
      </c>
      <c r="Z1919" s="99">
        <v>22.6</v>
      </c>
      <c r="AA1919" s="100">
        <v>16.95</v>
      </c>
      <c r="AB1919" s="101" t="s">
        <v>4205</v>
      </c>
      <c r="AC1919" s="102" t="s">
        <v>637</v>
      </c>
      <c r="AD1919" s="103">
        <f>Table1[[#This Row],[QTY]]*Table1[[#This Row],['# Books]]</f>
        <v>0</v>
      </c>
      <c r="AE1919" s="104">
        <f>Table1[[#This Row],[QTY]]*Table1[[#This Row],[S&amp;L Price]]</f>
        <v>0</v>
      </c>
    </row>
    <row r="1920" spans="1:31" ht="18" hidden="1" customHeight="1" x14ac:dyDescent="0.25">
      <c r="A1920" s="86"/>
      <c r="B1920" s="87"/>
      <c r="C1920" s="88">
        <v>38</v>
      </c>
      <c r="D1920" s="89" t="s">
        <v>4188</v>
      </c>
      <c r="E1920" s="90">
        <v>1</v>
      </c>
      <c r="F1920" s="91" t="s">
        <v>4202</v>
      </c>
      <c r="G1920" s="89" t="s">
        <v>3</v>
      </c>
      <c r="H1920" s="89"/>
      <c r="I1920" s="92" t="s">
        <v>4206</v>
      </c>
      <c r="J1920" s="93">
        <v>2016</v>
      </c>
      <c r="K1920" s="94" t="s">
        <v>1414</v>
      </c>
      <c r="L1920" s="91"/>
      <c r="M1920" s="91"/>
      <c r="N1920" s="96" t="s">
        <v>491</v>
      </c>
      <c r="O1920" s="96" t="s">
        <v>4192</v>
      </c>
      <c r="P1920" s="92" t="s">
        <v>8824</v>
      </c>
      <c r="Q1920" s="92" t="s">
        <v>8825</v>
      </c>
      <c r="R1920" s="92"/>
      <c r="S1920" s="92"/>
      <c r="T1920" s="92" t="s">
        <v>25</v>
      </c>
      <c r="U1920" s="92" t="s">
        <v>3777</v>
      </c>
      <c r="V1920" s="91" t="s">
        <v>7</v>
      </c>
      <c r="W1920" s="91" t="s">
        <v>279</v>
      </c>
      <c r="X1920" s="98" t="s">
        <v>4204</v>
      </c>
      <c r="Y1920" s="91" t="s">
        <v>395</v>
      </c>
      <c r="Z1920" s="99">
        <v>22.6</v>
      </c>
      <c r="AA1920" s="100">
        <v>16.95</v>
      </c>
      <c r="AB1920" s="101" t="s">
        <v>4205</v>
      </c>
      <c r="AC1920" s="102" t="s">
        <v>637</v>
      </c>
      <c r="AD1920" s="103">
        <f>Table1[[#This Row],[QTY]]*Table1[[#This Row],['# Books]]</f>
        <v>0</v>
      </c>
      <c r="AE1920" s="104">
        <f>Table1[[#This Row],[QTY]]*Table1[[#This Row],[S&amp;L Price]]</f>
        <v>0</v>
      </c>
    </row>
    <row r="1921" spans="1:31" ht="18" customHeight="1" x14ac:dyDescent="0.25">
      <c r="A1921" s="86"/>
      <c r="B1921" s="87"/>
      <c r="C1921" s="88">
        <v>38</v>
      </c>
      <c r="D1921" s="89" t="s">
        <v>4188</v>
      </c>
      <c r="E1921" s="90">
        <v>1</v>
      </c>
      <c r="F1921" s="91" t="s">
        <v>4207</v>
      </c>
      <c r="G1921" s="89" t="s">
        <v>0</v>
      </c>
      <c r="H1921" s="89"/>
      <c r="I1921" s="92" t="s">
        <v>4208</v>
      </c>
      <c r="J1921" s="93">
        <v>2016</v>
      </c>
      <c r="K1921" s="94" t="s">
        <v>1414</v>
      </c>
      <c r="L1921" s="91" t="s">
        <v>318</v>
      </c>
      <c r="M1921" s="91" t="s">
        <v>185</v>
      </c>
      <c r="N1921" s="96" t="s">
        <v>491</v>
      </c>
      <c r="O1921" s="96" t="s">
        <v>4192</v>
      </c>
      <c r="P1921" s="92" t="s">
        <v>8824</v>
      </c>
      <c r="Q1921" s="92" t="s">
        <v>8825</v>
      </c>
      <c r="R1921" s="92"/>
      <c r="S1921" s="92"/>
      <c r="T1921" s="92" t="s">
        <v>25</v>
      </c>
      <c r="U1921" s="92" t="s">
        <v>3777</v>
      </c>
      <c r="V1921" s="91" t="s">
        <v>7</v>
      </c>
      <c r="W1921" s="91" t="s">
        <v>279</v>
      </c>
      <c r="X1921" s="98" t="s">
        <v>4209</v>
      </c>
      <c r="Y1921" s="91" t="s">
        <v>395</v>
      </c>
      <c r="Z1921" s="99">
        <v>22.6</v>
      </c>
      <c r="AA1921" s="100">
        <v>16.95</v>
      </c>
      <c r="AB1921" s="101" t="s">
        <v>4210</v>
      </c>
      <c r="AC1921" s="102" t="s">
        <v>637</v>
      </c>
      <c r="AD1921" s="103">
        <f>Table1[[#This Row],[QTY]]*Table1[[#This Row],['# Books]]</f>
        <v>0</v>
      </c>
      <c r="AE1921" s="104">
        <f>Table1[[#This Row],[QTY]]*Table1[[#This Row],[S&amp;L Price]]</f>
        <v>0</v>
      </c>
    </row>
    <row r="1922" spans="1:31" ht="18" hidden="1" customHeight="1" x14ac:dyDescent="0.25">
      <c r="A1922" s="86"/>
      <c r="B1922" s="87"/>
      <c r="C1922" s="88">
        <v>38</v>
      </c>
      <c r="D1922" s="89" t="s">
        <v>4188</v>
      </c>
      <c r="E1922" s="90">
        <v>1</v>
      </c>
      <c r="F1922" s="91" t="s">
        <v>4207</v>
      </c>
      <c r="G1922" s="89" t="s">
        <v>3</v>
      </c>
      <c r="H1922" s="89"/>
      <c r="I1922" s="92" t="s">
        <v>4211</v>
      </c>
      <c r="J1922" s="93">
        <v>2016</v>
      </c>
      <c r="K1922" s="94" t="s">
        <v>1414</v>
      </c>
      <c r="L1922" s="91"/>
      <c r="M1922" s="91"/>
      <c r="N1922" s="96" t="s">
        <v>491</v>
      </c>
      <c r="O1922" s="96" t="s">
        <v>4192</v>
      </c>
      <c r="P1922" s="92" t="s">
        <v>8824</v>
      </c>
      <c r="Q1922" s="92" t="s">
        <v>8825</v>
      </c>
      <c r="R1922" s="92"/>
      <c r="S1922" s="92"/>
      <c r="T1922" s="92" t="s">
        <v>25</v>
      </c>
      <c r="U1922" s="92" t="s">
        <v>3777</v>
      </c>
      <c r="V1922" s="91" t="s">
        <v>7</v>
      </c>
      <c r="W1922" s="91" t="s">
        <v>279</v>
      </c>
      <c r="X1922" s="98" t="s">
        <v>4209</v>
      </c>
      <c r="Y1922" s="91" t="s">
        <v>395</v>
      </c>
      <c r="Z1922" s="99">
        <v>22.6</v>
      </c>
      <c r="AA1922" s="100">
        <v>16.95</v>
      </c>
      <c r="AB1922" s="101" t="s">
        <v>4210</v>
      </c>
      <c r="AC1922" s="102" t="s">
        <v>637</v>
      </c>
      <c r="AD1922" s="103">
        <f>Table1[[#This Row],[QTY]]*Table1[[#This Row],['# Books]]</f>
        <v>0</v>
      </c>
      <c r="AE1922" s="104">
        <f>Table1[[#This Row],[QTY]]*Table1[[#This Row],[S&amp;L Price]]</f>
        <v>0</v>
      </c>
    </row>
    <row r="1923" spans="1:31" ht="18" customHeight="1" x14ac:dyDescent="0.25">
      <c r="A1923" s="86"/>
      <c r="B1923" s="87"/>
      <c r="C1923" s="88">
        <v>38</v>
      </c>
      <c r="D1923" s="89" t="s">
        <v>4188</v>
      </c>
      <c r="E1923" s="90">
        <v>1</v>
      </c>
      <c r="F1923" s="91" t="s">
        <v>4212</v>
      </c>
      <c r="G1923" s="89" t="s">
        <v>0</v>
      </c>
      <c r="H1923" s="89"/>
      <c r="I1923" s="92" t="s">
        <v>4213</v>
      </c>
      <c r="J1923" s="93">
        <v>2016</v>
      </c>
      <c r="K1923" s="94" t="s">
        <v>1414</v>
      </c>
      <c r="L1923" s="91" t="s">
        <v>318</v>
      </c>
      <c r="M1923" s="91" t="s">
        <v>185</v>
      </c>
      <c r="N1923" s="96" t="s">
        <v>491</v>
      </c>
      <c r="O1923" s="96" t="s">
        <v>4192</v>
      </c>
      <c r="P1923" s="92" t="s">
        <v>8824</v>
      </c>
      <c r="Q1923" s="92" t="s">
        <v>8825</v>
      </c>
      <c r="R1923" s="92"/>
      <c r="S1923" s="92"/>
      <c r="T1923" s="92" t="s">
        <v>25</v>
      </c>
      <c r="U1923" s="92" t="s">
        <v>3777</v>
      </c>
      <c r="V1923" s="91" t="s">
        <v>7</v>
      </c>
      <c r="W1923" s="91" t="s">
        <v>279</v>
      </c>
      <c r="X1923" s="98" t="s">
        <v>4214</v>
      </c>
      <c r="Y1923" s="91" t="s">
        <v>395</v>
      </c>
      <c r="Z1923" s="99">
        <v>22.6</v>
      </c>
      <c r="AA1923" s="100">
        <v>16.95</v>
      </c>
      <c r="AB1923" s="101" t="s">
        <v>4215</v>
      </c>
      <c r="AC1923" s="102" t="s">
        <v>637</v>
      </c>
      <c r="AD1923" s="103">
        <f>Table1[[#This Row],[QTY]]*Table1[[#This Row],['# Books]]</f>
        <v>0</v>
      </c>
      <c r="AE1923" s="104">
        <f>Table1[[#This Row],[QTY]]*Table1[[#This Row],[S&amp;L Price]]</f>
        <v>0</v>
      </c>
    </row>
    <row r="1924" spans="1:31" ht="18" hidden="1" customHeight="1" x14ac:dyDescent="0.25">
      <c r="A1924" s="86"/>
      <c r="B1924" s="87"/>
      <c r="C1924" s="88">
        <v>38</v>
      </c>
      <c r="D1924" s="89" t="s">
        <v>4188</v>
      </c>
      <c r="E1924" s="90">
        <v>1</v>
      </c>
      <c r="F1924" s="91" t="s">
        <v>4212</v>
      </c>
      <c r="G1924" s="89" t="s">
        <v>3</v>
      </c>
      <c r="H1924" s="89"/>
      <c r="I1924" s="92" t="s">
        <v>4216</v>
      </c>
      <c r="J1924" s="93">
        <v>2016</v>
      </c>
      <c r="K1924" s="94" t="s">
        <v>1414</v>
      </c>
      <c r="L1924" s="91"/>
      <c r="M1924" s="91"/>
      <c r="N1924" s="96" t="s">
        <v>491</v>
      </c>
      <c r="O1924" s="96" t="s">
        <v>4192</v>
      </c>
      <c r="P1924" s="92" t="s">
        <v>8824</v>
      </c>
      <c r="Q1924" s="92" t="s">
        <v>8825</v>
      </c>
      <c r="R1924" s="92"/>
      <c r="S1924" s="92"/>
      <c r="T1924" s="92" t="s">
        <v>25</v>
      </c>
      <c r="U1924" s="92" t="s">
        <v>3777</v>
      </c>
      <c r="V1924" s="91" t="s">
        <v>7</v>
      </c>
      <c r="W1924" s="91" t="s">
        <v>279</v>
      </c>
      <c r="X1924" s="98" t="s">
        <v>4214</v>
      </c>
      <c r="Y1924" s="91" t="s">
        <v>395</v>
      </c>
      <c r="Z1924" s="99">
        <v>22.6</v>
      </c>
      <c r="AA1924" s="100">
        <v>16.95</v>
      </c>
      <c r="AB1924" s="101" t="s">
        <v>4215</v>
      </c>
      <c r="AC1924" s="102" t="s">
        <v>637</v>
      </c>
      <c r="AD1924" s="103">
        <f>Table1[[#This Row],[QTY]]*Table1[[#This Row],['# Books]]</f>
        <v>0</v>
      </c>
      <c r="AE1924" s="104">
        <f>Table1[[#This Row],[QTY]]*Table1[[#This Row],[S&amp;L Price]]</f>
        <v>0</v>
      </c>
    </row>
    <row r="1925" spans="1:31" ht="18" customHeight="1" x14ac:dyDescent="0.25">
      <c r="A1925" s="86"/>
      <c r="B1925" s="87"/>
      <c r="C1925" s="88">
        <v>38</v>
      </c>
      <c r="D1925" s="89" t="s">
        <v>4188</v>
      </c>
      <c r="E1925" s="90">
        <v>1</v>
      </c>
      <c r="F1925" s="91" t="s">
        <v>4217</v>
      </c>
      <c r="G1925" s="89" t="s">
        <v>0</v>
      </c>
      <c r="H1925" s="89"/>
      <c r="I1925" s="92" t="s">
        <v>4218</v>
      </c>
      <c r="J1925" s="93">
        <v>2016</v>
      </c>
      <c r="K1925" s="94" t="s">
        <v>1414</v>
      </c>
      <c r="L1925" s="91" t="s">
        <v>318</v>
      </c>
      <c r="M1925" s="91" t="s">
        <v>185</v>
      </c>
      <c r="N1925" s="96" t="s">
        <v>491</v>
      </c>
      <c r="O1925" s="96" t="s">
        <v>4192</v>
      </c>
      <c r="P1925" s="92" t="s">
        <v>8824</v>
      </c>
      <c r="Q1925" s="92" t="s">
        <v>8825</v>
      </c>
      <c r="R1925" s="92"/>
      <c r="S1925" s="92"/>
      <c r="T1925" s="92" t="s">
        <v>25</v>
      </c>
      <c r="U1925" s="92" t="s">
        <v>3560</v>
      </c>
      <c r="V1925" s="91" t="s">
        <v>7</v>
      </c>
      <c r="W1925" s="91" t="s">
        <v>279</v>
      </c>
      <c r="X1925" s="98" t="s">
        <v>4219</v>
      </c>
      <c r="Y1925" s="91" t="s">
        <v>395</v>
      </c>
      <c r="Z1925" s="99">
        <v>22.6</v>
      </c>
      <c r="AA1925" s="100">
        <v>16.95</v>
      </c>
      <c r="AB1925" s="101" t="s">
        <v>4220</v>
      </c>
      <c r="AC1925" s="102" t="s">
        <v>637</v>
      </c>
      <c r="AD1925" s="103">
        <f>Table1[[#This Row],[QTY]]*Table1[[#This Row],['# Books]]</f>
        <v>0</v>
      </c>
      <c r="AE1925" s="104">
        <f>Table1[[#This Row],[QTY]]*Table1[[#This Row],[S&amp;L Price]]</f>
        <v>0</v>
      </c>
    </row>
    <row r="1926" spans="1:31" ht="18" hidden="1" customHeight="1" x14ac:dyDescent="0.25">
      <c r="A1926" s="86"/>
      <c r="B1926" s="87"/>
      <c r="C1926" s="88">
        <v>38</v>
      </c>
      <c r="D1926" s="89" t="s">
        <v>4188</v>
      </c>
      <c r="E1926" s="90">
        <v>1</v>
      </c>
      <c r="F1926" s="91" t="s">
        <v>4217</v>
      </c>
      <c r="G1926" s="89" t="s">
        <v>3</v>
      </c>
      <c r="H1926" s="89"/>
      <c r="I1926" s="92" t="s">
        <v>4221</v>
      </c>
      <c r="J1926" s="93">
        <v>2016</v>
      </c>
      <c r="K1926" s="94" t="s">
        <v>1414</v>
      </c>
      <c r="L1926" s="91"/>
      <c r="M1926" s="91"/>
      <c r="N1926" s="96" t="s">
        <v>491</v>
      </c>
      <c r="O1926" s="96" t="s">
        <v>4192</v>
      </c>
      <c r="P1926" s="92" t="s">
        <v>8824</v>
      </c>
      <c r="Q1926" s="92" t="s">
        <v>8825</v>
      </c>
      <c r="R1926" s="92"/>
      <c r="S1926" s="92"/>
      <c r="T1926" s="92" t="s">
        <v>25</v>
      </c>
      <c r="U1926" s="92" t="s">
        <v>3560</v>
      </c>
      <c r="V1926" s="91" t="s">
        <v>7</v>
      </c>
      <c r="W1926" s="91" t="s">
        <v>279</v>
      </c>
      <c r="X1926" s="98" t="s">
        <v>4219</v>
      </c>
      <c r="Y1926" s="91" t="s">
        <v>395</v>
      </c>
      <c r="Z1926" s="99">
        <v>22.6</v>
      </c>
      <c r="AA1926" s="100">
        <v>16.95</v>
      </c>
      <c r="AB1926" s="101" t="s">
        <v>4220</v>
      </c>
      <c r="AC1926" s="102" t="s">
        <v>637</v>
      </c>
      <c r="AD1926" s="103">
        <f>Table1[[#This Row],[QTY]]*Table1[[#This Row],['# Books]]</f>
        <v>0</v>
      </c>
      <c r="AE1926" s="104">
        <f>Table1[[#This Row],[QTY]]*Table1[[#This Row],[S&amp;L Price]]</f>
        <v>0</v>
      </c>
    </row>
    <row r="1927" spans="1:31" ht="18" hidden="1" customHeight="1" x14ac:dyDescent="0.25">
      <c r="A1927" s="86"/>
      <c r="B1927" s="87"/>
      <c r="C1927" s="88">
        <v>38</v>
      </c>
      <c r="D1927" s="89" t="s">
        <v>4290</v>
      </c>
      <c r="E1927" s="90">
        <v>6</v>
      </c>
      <c r="F1927" s="91" t="s">
        <v>4290</v>
      </c>
      <c r="G1927" s="89" t="s">
        <v>9</v>
      </c>
      <c r="H1927" s="89"/>
      <c r="I1927" s="92" t="s">
        <v>4291</v>
      </c>
      <c r="J1927" s="93">
        <v>2012</v>
      </c>
      <c r="K1927" s="94" t="s">
        <v>4292</v>
      </c>
      <c r="L1927" s="91" t="s">
        <v>318</v>
      </c>
      <c r="M1927" s="91" t="s">
        <v>185</v>
      </c>
      <c r="N1927" s="96"/>
      <c r="O1927" s="96"/>
      <c r="P1927" s="92"/>
      <c r="Q1927" s="92"/>
      <c r="R1927" s="92"/>
      <c r="S1927" s="92"/>
      <c r="T1927" s="92"/>
      <c r="U1927" s="92"/>
      <c r="V1927" s="91" t="s">
        <v>7</v>
      </c>
      <c r="W1927" s="91" t="s">
        <v>279</v>
      </c>
      <c r="X1927" s="98" t="s">
        <v>4293</v>
      </c>
      <c r="Y1927" s="91" t="s">
        <v>395</v>
      </c>
      <c r="Z1927" s="99">
        <v>141.6</v>
      </c>
      <c r="AA1927" s="100">
        <v>106.2</v>
      </c>
      <c r="AB1927" s="101"/>
      <c r="AC1927" s="102" t="s">
        <v>637</v>
      </c>
      <c r="AD1927" s="103">
        <f>Table1[[#This Row],[QTY]]*Table1[[#This Row],['# Books]]</f>
        <v>0</v>
      </c>
      <c r="AE1927" s="104">
        <f>Table1[[#This Row],[QTY]]*Table1[[#This Row],[S&amp;L Price]]</f>
        <v>0</v>
      </c>
    </row>
    <row r="1928" spans="1:31" ht="18" customHeight="1" x14ac:dyDescent="0.25">
      <c r="A1928" s="86"/>
      <c r="B1928" s="87"/>
      <c r="C1928" s="88">
        <v>38</v>
      </c>
      <c r="D1928" s="89" t="s">
        <v>4290</v>
      </c>
      <c r="E1928" s="90">
        <v>1</v>
      </c>
      <c r="F1928" s="91" t="s">
        <v>4294</v>
      </c>
      <c r="G1928" s="89" t="s">
        <v>0</v>
      </c>
      <c r="H1928" s="89"/>
      <c r="I1928" s="92" t="s">
        <v>4295</v>
      </c>
      <c r="J1928" s="93">
        <v>2012</v>
      </c>
      <c r="K1928" s="94" t="s">
        <v>4292</v>
      </c>
      <c r="L1928" s="91" t="s">
        <v>318</v>
      </c>
      <c r="M1928" s="91" t="s">
        <v>185</v>
      </c>
      <c r="N1928" s="96" t="s">
        <v>491</v>
      </c>
      <c r="O1928" s="96" t="s">
        <v>4296</v>
      </c>
      <c r="P1928" s="92" t="s">
        <v>8824</v>
      </c>
      <c r="Q1928" s="92" t="s">
        <v>8825</v>
      </c>
      <c r="R1928" s="92">
        <v>2</v>
      </c>
      <c r="S1928" s="92">
        <v>3</v>
      </c>
      <c r="T1928" s="92" t="s">
        <v>25</v>
      </c>
      <c r="U1928" s="92" t="s">
        <v>9657</v>
      </c>
      <c r="V1928" s="91" t="s">
        <v>7</v>
      </c>
      <c r="W1928" s="91" t="s">
        <v>279</v>
      </c>
      <c r="X1928" s="98" t="s">
        <v>4297</v>
      </c>
      <c r="Y1928" s="91" t="s">
        <v>395</v>
      </c>
      <c r="Z1928" s="99">
        <v>23.6</v>
      </c>
      <c r="AA1928" s="100">
        <v>17.7</v>
      </c>
      <c r="AB1928" s="101" t="s">
        <v>4234</v>
      </c>
      <c r="AC1928" s="102" t="s">
        <v>637</v>
      </c>
      <c r="AD1928" s="103">
        <f>Table1[[#This Row],[QTY]]*Table1[[#This Row],['# Books]]</f>
        <v>0</v>
      </c>
      <c r="AE1928" s="104">
        <f>Table1[[#This Row],[QTY]]*Table1[[#This Row],[S&amp;L Price]]</f>
        <v>0</v>
      </c>
    </row>
    <row r="1929" spans="1:31" ht="18" hidden="1" customHeight="1" x14ac:dyDescent="0.25">
      <c r="A1929" s="86"/>
      <c r="B1929" s="87"/>
      <c r="C1929" s="88">
        <v>38</v>
      </c>
      <c r="D1929" s="89" t="s">
        <v>4290</v>
      </c>
      <c r="E1929" s="90">
        <v>1</v>
      </c>
      <c r="F1929" s="91" t="s">
        <v>4294</v>
      </c>
      <c r="G1929" s="89" t="s">
        <v>3</v>
      </c>
      <c r="H1929" s="89"/>
      <c r="I1929" s="92" t="s">
        <v>4298</v>
      </c>
      <c r="J1929" s="93">
        <v>2012</v>
      </c>
      <c r="K1929" s="94" t="s">
        <v>4292</v>
      </c>
      <c r="L1929" s="91"/>
      <c r="M1929" s="91"/>
      <c r="N1929" s="96" t="s">
        <v>491</v>
      </c>
      <c r="O1929" s="96" t="s">
        <v>4296</v>
      </c>
      <c r="P1929" s="92" t="s">
        <v>8824</v>
      </c>
      <c r="Q1929" s="92" t="s">
        <v>8825</v>
      </c>
      <c r="R1929" s="92">
        <v>2</v>
      </c>
      <c r="S1929" s="92">
        <v>3</v>
      </c>
      <c r="T1929" s="92" t="s">
        <v>25</v>
      </c>
      <c r="U1929" s="92" t="s">
        <v>9657</v>
      </c>
      <c r="V1929" s="91" t="s">
        <v>7</v>
      </c>
      <c r="W1929" s="91" t="s">
        <v>279</v>
      </c>
      <c r="X1929" s="98" t="s">
        <v>4297</v>
      </c>
      <c r="Y1929" s="91" t="s">
        <v>395</v>
      </c>
      <c r="Z1929" s="99">
        <v>23.6</v>
      </c>
      <c r="AA1929" s="100">
        <v>17.7</v>
      </c>
      <c r="AB1929" s="101" t="s">
        <v>4234</v>
      </c>
      <c r="AC1929" s="102" t="s">
        <v>637</v>
      </c>
      <c r="AD1929" s="103">
        <f>Table1[[#This Row],[QTY]]*Table1[[#This Row],['# Books]]</f>
        <v>0</v>
      </c>
      <c r="AE1929" s="104">
        <f>Table1[[#This Row],[QTY]]*Table1[[#This Row],[S&amp;L Price]]</f>
        <v>0</v>
      </c>
    </row>
    <row r="1930" spans="1:31" ht="18" hidden="1" customHeight="1" x14ac:dyDescent="0.25">
      <c r="A1930" s="86"/>
      <c r="B1930" s="87"/>
      <c r="C1930" s="88">
        <v>38</v>
      </c>
      <c r="D1930" s="89" t="s">
        <v>4290</v>
      </c>
      <c r="E1930" s="90">
        <v>1</v>
      </c>
      <c r="F1930" s="91" t="s">
        <v>4294</v>
      </c>
      <c r="G1930" s="89" t="s">
        <v>2</v>
      </c>
      <c r="H1930" s="89" t="s">
        <v>3718</v>
      </c>
      <c r="I1930" s="92" t="s">
        <v>4299</v>
      </c>
      <c r="J1930" s="93">
        <v>2012</v>
      </c>
      <c r="K1930" s="94" t="s">
        <v>4292</v>
      </c>
      <c r="L1930" s="91"/>
      <c r="M1930" s="91"/>
      <c r="N1930" s="96" t="s">
        <v>491</v>
      </c>
      <c r="O1930" s="96" t="s">
        <v>4296</v>
      </c>
      <c r="P1930" s="92" t="s">
        <v>8824</v>
      </c>
      <c r="Q1930" s="92" t="s">
        <v>8825</v>
      </c>
      <c r="R1930" s="92">
        <v>2</v>
      </c>
      <c r="S1930" s="92">
        <v>3</v>
      </c>
      <c r="T1930" s="92" t="s">
        <v>25</v>
      </c>
      <c r="U1930" s="92"/>
      <c r="V1930" s="91" t="s">
        <v>7</v>
      </c>
      <c r="W1930" s="91" t="s">
        <v>279</v>
      </c>
      <c r="X1930" s="98" t="s">
        <v>4297</v>
      </c>
      <c r="Y1930" s="91" t="s">
        <v>395</v>
      </c>
      <c r="Z1930" s="99">
        <v>33.25</v>
      </c>
      <c r="AA1930" s="100">
        <v>24.95</v>
      </c>
      <c r="AB1930" s="101" t="s">
        <v>4234</v>
      </c>
      <c r="AC1930" s="102" t="s">
        <v>637</v>
      </c>
      <c r="AD1930" s="103">
        <f>Table1[[#This Row],[QTY]]*Table1[[#This Row],['# Books]]</f>
        <v>0</v>
      </c>
      <c r="AE1930" s="104">
        <f>Table1[[#This Row],[QTY]]*Table1[[#This Row],[S&amp;L Price]]</f>
        <v>0</v>
      </c>
    </row>
    <row r="1931" spans="1:31" ht="18" customHeight="1" x14ac:dyDescent="0.25">
      <c r="A1931" s="86"/>
      <c r="B1931" s="87"/>
      <c r="C1931" s="88">
        <v>38</v>
      </c>
      <c r="D1931" s="89" t="s">
        <v>4290</v>
      </c>
      <c r="E1931" s="90">
        <v>1</v>
      </c>
      <c r="F1931" s="91" t="s">
        <v>4300</v>
      </c>
      <c r="G1931" s="89" t="s">
        <v>0</v>
      </c>
      <c r="H1931" s="89"/>
      <c r="I1931" s="92" t="s">
        <v>4301</v>
      </c>
      <c r="J1931" s="93">
        <v>2012</v>
      </c>
      <c r="K1931" s="94" t="s">
        <v>4292</v>
      </c>
      <c r="L1931" s="91" t="s">
        <v>318</v>
      </c>
      <c r="M1931" s="91" t="s">
        <v>185</v>
      </c>
      <c r="N1931" s="96" t="s">
        <v>491</v>
      </c>
      <c r="O1931" s="96" t="s">
        <v>4296</v>
      </c>
      <c r="P1931" s="92" t="s">
        <v>8824</v>
      </c>
      <c r="Q1931" s="92" t="s">
        <v>8825</v>
      </c>
      <c r="R1931" s="92">
        <v>2</v>
      </c>
      <c r="S1931" s="92">
        <v>3</v>
      </c>
      <c r="T1931" s="92" t="s">
        <v>25</v>
      </c>
      <c r="U1931" s="92" t="s">
        <v>3747</v>
      </c>
      <c r="V1931" s="91" t="s">
        <v>7</v>
      </c>
      <c r="W1931" s="91" t="s">
        <v>279</v>
      </c>
      <c r="X1931" s="98" t="s">
        <v>4302</v>
      </c>
      <c r="Y1931" s="91" t="s">
        <v>395</v>
      </c>
      <c r="Z1931" s="99">
        <v>23.6</v>
      </c>
      <c r="AA1931" s="100">
        <v>17.7</v>
      </c>
      <c r="AB1931" s="101" t="s">
        <v>4234</v>
      </c>
      <c r="AC1931" s="102" t="s">
        <v>637</v>
      </c>
      <c r="AD1931" s="103">
        <f>Table1[[#This Row],[QTY]]*Table1[[#This Row],['# Books]]</f>
        <v>0</v>
      </c>
      <c r="AE1931" s="104">
        <f>Table1[[#This Row],[QTY]]*Table1[[#This Row],[S&amp;L Price]]</f>
        <v>0</v>
      </c>
    </row>
    <row r="1932" spans="1:31" ht="18" hidden="1" customHeight="1" x14ac:dyDescent="0.25">
      <c r="A1932" s="86"/>
      <c r="B1932" s="87"/>
      <c r="C1932" s="88">
        <v>38</v>
      </c>
      <c r="D1932" s="89" t="s">
        <v>4290</v>
      </c>
      <c r="E1932" s="90">
        <v>1</v>
      </c>
      <c r="F1932" s="91" t="s">
        <v>4300</v>
      </c>
      <c r="G1932" s="89" t="s">
        <v>3</v>
      </c>
      <c r="H1932" s="89"/>
      <c r="I1932" s="92" t="s">
        <v>4303</v>
      </c>
      <c r="J1932" s="93">
        <v>2012</v>
      </c>
      <c r="K1932" s="94" t="s">
        <v>4292</v>
      </c>
      <c r="L1932" s="91"/>
      <c r="M1932" s="91"/>
      <c r="N1932" s="96" t="s">
        <v>491</v>
      </c>
      <c r="O1932" s="96" t="s">
        <v>4296</v>
      </c>
      <c r="P1932" s="92" t="s">
        <v>8824</v>
      </c>
      <c r="Q1932" s="92" t="s">
        <v>8825</v>
      </c>
      <c r="R1932" s="92">
        <v>2</v>
      </c>
      <c r="S1932" s="92">
        <v>3</v>
      </c>
      <c r="T1932" s="92" t="s">
        <v>25</v>
      </c>
      <c r="U1932" s="92" t="s">
        <v>3747</v>
      </c>
      <c r="V1932" s="91" t="s">
        <v>7</v>
      </c>
      <c r="W1932" s="91" t="s">
        <v>279</v>
      </c>
      <c r="X1932" s="98" t="s">
        <v>4302</v>
      </c>
      <c r="Y1932" s="91" t="s">
        <v>395</v>
      </c>
      <c r="Z1932" s="99">
        <v>23.6</v>
      </c>
      <c r="AA1932" s="100">
        <v>17.7</v>
      </c>
      <c r="AB1932" s="101" t="s">
        <v>4234</v>
      </c>
      <c r="AC1932" s="102" t="s">
        <v>637</v>
      </c>
      <c r="AD1932" s="103">
        <f>Table1[[#This Row],[QTY]]*Table1[[#This Row],['# Books]]</f>
        <v>0</v>
      </c>
      <c r="AE1932" s="104">
        <f>Table1[[#This Row],[QTY]]*Table1[[#This Row],[S&amp;L Price]]</f>
        <v>0</v>
      </c>
    </row>
    <row r="1933" spans="1:31" ht="18" hidden="1" customHeight="1" x14ac:dyDescent="0.25">
      <c r="A1933" s="86"/>
      <c r="B1933" s="87"/>
      <c r="C1933" s="88">
        <v>38</v>
      </c>
      <c r="D1933" s="89" t="s">
        <v>4290</v>
      </c>
      <c r="E1933" s="90">
        <v>1</v>
      </c>
      <c r="F1933" s="91" t="s">
        <v>4300</v>
      </c>
      <c r="G1933" s="89" t="s">
        <v>2</v>
      </c>
      <c r="H1933" s="89" t="s">
        <v>3718</v>
      </c>
      <c r="I1933" s="92" t="s">
        <v>4304</v>
      </c>
      <c r="J1933" s="93">
        <v>2012</v>
      </c>
      <c r="K1933" s="94" t="s">
        <v>4292</v>
      </c>
      <c r="L1933" s="91"/>
      <c r="M1933" s="91"/>
      <c r="N1933" s="96" t="s">
        <v>491</v>
      </c>
      <c r="O1933" s="96" t="s">
        <v>4296</v>
      </c>
      <c r="P1933" s="92" t="s">
        <v>8824</v>
      </c>
      <c r="Q1933" s="92" t="s">
        <v>8825</v>
      </c>
      <c r="R1933" s="92">
        <v>2</v>
      </c>
      <c r="S1933" s="92">
        <v>3</v>
      </c>
      <c r="T1933" s="92" t="s">
        <v>25</v>
      </c>
      <c r="U1933" s="92"/>
      <c r="V1933" s="91" t="s">
        <v>7</v>
      </c>
      <c r="W1933" s="91" t="s">
        <v>279</v>
      </c>
      <c r="X1933" s="98" t="s">
        <v>4302</v>
      </c>
      <c r="Y1933" s="91" t="s">
        <v>395</v>
      </c>
      <c r="Z1933" s="99">
        <v>33.25</v>
      </c>
      <c r="AA1933" s="100">
        <v>24.95</v>
      </c>
      <c r="AB1933" s="101" t="s">
        <v>4234</v>
      </c>
      <c r="AC1933" s="102" t="s">
        <v>637</v>
      </c>
      <c r="AD1933" s="103">
        <f>Table1[[#This Row],[QTY]]*Table1[[#This Row],['# Books]]</f>
        <v>0</v>
      </c>
      <c r="AE1933" s="104">
        <f>Table1[[#This Row],[QTY]]*Table1[[#This Row],[S&amp;L Price]]</f>
        <v>0</v>
      </c>
    </row>
    <row r="1934" spans="1:31" ht="18" customHeight="1" x14ac:dyDescent="0.25">
      <c r="A1934" s="86"/>
      <c r="B1934" s="87"/>
      <c r="C1934" s="88">
        <v>38</v>
      </c>
      <c r="D1934" s="89" t="s">
        <v>4290</v>
      </c>
      <c r="E1934" s="90">
        <v>1</v>
      </c>
      <c r="F1934" s="91" t="s">
        <v>4305</v>
      </c>
      <c r="G1934" s="89" t="s">
        <v>0</v>
      </c>
      <c r="H1934" s="89"/>
      <c r="I1934" s="92" t="s">
        <v>4306</v>
      </c>
      <c r="J1934" s="93">
        <v>2012</v>
      </c>
      <c r="K1934" s="94" t="s">
        <v>4292</v>
      </c>
      <c r="L1934" s="91" t="s">
        <v>318</v>
      </c>
      <c r="M1934" s="91" t="s">
        <v>185</v>
      </c>
      <c r="N1934" s="96" t="s">
        <v>491</v>
      </c>
      <c r="O1934" s="96" t="s">
        <v>4296</v>
      </c>
      <c r="P1934" s="92" t="s">
        <v>8824</v>
      </c>
      <c r="Q1934" s="92" t="s">
        <v>8825</v>
      </c>
      <c r="R1934" s="92">
        <v>2</v>
      </c>
      <c r="S1934" s="92">
        <v>3</v>
      </c>
      <c r="T1934" s="92" t="s">
        <v>25</v>
      </c>
      <c r="U1934" s="92" t="s">
        <v>3560</v>
      </c>
      <c r="V1934" s="91" t="s">
        <v>7</v>
      </c>
      <c r="W1934" s="91" t="s">
        <v>279</v>
      </c>
      <c r="X1934" s="98" t="s">
        <v>4307</v>
      </c>
      <c r="Y1934" s="91" t="s">
        <v>395</v>
      </c>
      <c r="Z1934" s="99">
        <v>23.6</v>
      </c>
      <c r="AA1934" s="100">
        <v>17.7</v>
      </c>
      <c r="AB1934" s="101" t="s">
        <v>4308</v>
      </c>
      <c r="AC1934" s="102" t="s">
        <v>637</v>
      </c>
      <c r="AD1934" s="103">
        <f>Table1[[#This Row],[QTY]]*Table1[[#This Row],['# Books]]</f>
        <v>0</v>
      </c>
      <c r="AE1934" s="104">
        <f>Table1[[#This Row],[QTY]]*Table1[[#This Row],[S&amp;L Price]]</f>
        <v>0</v>
      </c>
    </row>
    <row r="1935" spans="1:31" ht="18" hidden="1" customHeight="1" x14ac:dyDescent="0.25">
      <c r="A1935" s="86"/>
      <c r="B1935" s="87"/>
      <c r="C1935" s="88">
        <v>38</v>
      </c>
      <c r="D1935" s="89" t="s">
        <v>4290</v>
      </c>
      <c r="E1935" s="90">
        <v>1</v>
      </c>
      <c r="F1935" s="91" t="s">
        <v>4305</v>
      </c>
      <c r="G1935" s="89" t="s">
        <v>3</v>
      </c>
      <c r="H1935" s="89"/>
      <c r="I1935" s="92" t="s">
        <v>4309</v>
      </c>
      <c r="J1935" s="93">
        <v>2012</v>
      </c>
      <c r="K1935" s="94" t="s">
        <v>4292</v>
      </c>
      <c r="L1935" s="91"/>
      <c r="M1935" s="91"/>
      <c r="N1935" s="96" t="s">
        <v>491</v>
      </c>
      <c r="O1935" s="96" t="s">
        <v>4296</v>
      </c>
      <c r="P1935" s="92" t="s">
        <v>8824</v>
      </c>
      <c r="Q1935" s="92" t="s">
        <v>8825</v>
      </c>
      <c r="R1935" s="92">
        <v>2</v>
      </c>
      <c r="S1935" s="92">
        <v>3</v>
      </c>
      <c r="T1935" s="92" t="s">
        <v>25</v>
      </c>
      <c r="U1935" s="92" t="s">
        <v>3560</v>
      </c>
      <c r="V1935" s="91" t="s">
        <v>7</v>
      </c>
      <c r="W1935" s="91" t="s">
        <v>279</v>
      </c>
      <c r="X1935" s="98" t="s">
        <v>4307</v>
      </c>
      <c r="Y1935" s="91" t="s">
        <v>395</v>
      </c>
      <c r="Z1935" s="99">
        <v>23.6</v>
      </c>
      <c r="AA1935" s="100">
        <v>17.7</v>
      </c>
      <c r="AB1935" s="101" t="s">
        <v>4308</v>
      </c>
      <c r="AC1935" s="102" t="s">
        <v>637</v>
      </c>
      <c r="AD1935" s="103">
        <f>Table1[[#This Row],[QTY]]*Table1[[#This Row],['# Books]]</f>
        <v>0</v>
      </c>
      <c r="AE1935" s="104">
        <f>Table1[[#This Row],[QTY]]*Table1[[#This Row],[S&amp;L Price]]</f>
        <v>0</v>
      </c>
    </row>
    <row r="1936" spans="1:31" ht="18" hidden="1" customHeight="1" x14ac:dyDescent="0.25">
      <c r="A1936" s="86"/>
      <c r="B1936" s="87"/>
      <c r="C1936" s="88">
        <v>38</v>
      </c>
      <c r="D1936" s="89" t="s">
        <v>4290</v>
      </c>
      <c r="E1936" s="90">
        <v>1</v>
      </c>
      <c r="F1936" s="91" t="s">
        <v>4305</v>
      </c>
      <c r="G1936" s="89" t="s">
        <v>2</v>
      </c>
      <c r="H1936" s="89" t="s">
        <v>3718</v>
      </c>
      <c r="I1936" s="92" t="s">
        <v>4310</v>
      </c>
      <c r="J1936" s="93">
        <v>2012</v>
      </c>
      <c r="K1936" s="94" t="s">
        <v>4292</v>
      </c>
      <c r="L1936" s="91"/>
      <c r="M1936" s="91"/>
      <c r="N1936" s="96" t="s">
        <v>491</v>
      </c>
      <c r="O1936" s="96" t="s">
        <v>4296</v>
      </c>
      <c r="P1936" s="92" t="s">
        <v>8824</v>
      </c>
      <c r="Q1936" s="92" t="s">
        <v>8825</v>
      </c>
      <c r="R1936" s="92">
        <v>2</v>
      </c>
      <c r="S1936" s="92">
        <v>3</v>
      </c>
      <c r="T1936" s="92" t="s">
        <v>25</v>
      </c>
      <c r="U1936" s="92"/>
      <c r="V1936" s="91" t="s">
        <v>7</v>
      </c>
      <c r="W1936" s="91" t="s">
        <v>279</v>
      </c>
      <c r="X1936" s="98" t="s">
        <v>4307</v>
      </c>
      <c r="Y1936" s="91" t="s">
        <v>395</v>
      </c>
      <c r="Z1936" s="99">
        <v>33.25</v>
      </c>
      <c r="AA1936" s="100">
        <v>24.95</v>
      </c>
      <c r="AB1936" s="101" t="s">
        <v>4308</v>
      </c>
      <c r="AC1936" s="102" t="s">
        <v>637</v>
      </c>
      <c r="AD1936" s="103">
        <f>Table1[[#This Row],[QTY]]*Table1[[#This Row],['# Books]]</f>
        <v>0</v>
      </c>
      <c r="AE1936" s="104">
        <f>Table1[[#This Row],[QTY]]*Table1[[#This Row],[S&amp;L Price]]</f>
        <v>0</v>
      </c>
    </row>
    <row r="1937" spans="1:31" ht="18" customHeight="1" x14ac:dyDescent="0.25">
      <c r="A1937" s="86"/>
      <c r="B1937" s="87"/>
      <c r="C1937" s="88">
        <v>38</v>
      </c>
      <c r="D1937" s="89" t="s">
        <v>4290</v>
      </c>
      <c r="E1937" s="90">
        <v>1</v>
      </c>
      <c r="F1937" s="91" t="s">
        <v>4311</v>
      </c>
      <c r="G1937" s="89" t="s">
        <v>0</v>
      </c>
      <c r="H1937" s="89"/>
      <c r="I1937" s="92" t="s">
        <v>4312</v>
      </c>
      <c r="J1937" s="93">
        <v>2012</v>
      </c>
      <c r="K1937" s="94" t="s">
        <v>4292</v>
      </c>
      <c r="L1937" s="91" t="s">
        <v>318</v>
      </c>
      <c r="M1937" s="91" t="s">
        <v>185</v>
      </c>
      <c r="N1937" s="96" t="s">
        <v>491</v>
      </c>
      <c r="O1937" s="96" t="s">
        <v>4296</v>
      </c>
      <c r="P1937" s="92" t="s">
        <v>8824</v>
      </c>
      <c r="Q1937" s="92" t="s">
        <v>8825</v>
      </c>
      <c r="R1937" s="92">
        <v>2</v>
      </c>
      <c r="S1937" s="92">
        <v>3</v>
      </c>
      <c r="T1937" s="92" t="s">
        <v>25</v>
      </c>
      <c r="U1937" s="92" t="s">
        <v>3344</v>
      </c>
      <c r="V1937" s="91" t="s">
        <v>7</v>
      </c>
      <c r="W1937" s="91" t="s">
        <v>279</v>
      </c>
      <c r="X1937" s="98" t="s">
        <v>4313</v>
      </c>
      <c r="Y1937" s="91" t="s">
        <v>395</v>
      </c>
      <c r="Z1937" s="99">
        <v>23.6</v>
      </c>
      <c r="AA1937" s="100">
        <v>17.7</v>
      </c>
      <c r="AB1937" s="101" t="s">
        <v>4234</v>
      </c>
      <c r="AC1937" s="102" t="s">
        <v>637</v>
      </c>
      <c r="AD1937" s="103">
        <f>Table1[[#This Row],[QTY]]*Table1[[#This Row],['# Books]]</f>
        <v>0</v>
      </c>
      <c r="AE1937" s="104">
        <f>Table1[[#This Row],[QTY]]*Table1[[#This Row],[S&amp;L Price]]</f>
        <v>0</v>
      </c>
    </row>
    <row r="1938" spans="1:31" ht="18" hidden="1" customHeight="1" x14ac:dyDescent="0.25">
      <c r="A1938" s="86"/>
      <c r="B1938" s="87"/>
      <c r="C1938" s="88">
        <v>38</v>
      </c>
      <c r="D1938" s="89" t="s">
        <v>4290</v>
      </c>
      <c r="E1938" s="90">
        <v>1</v>
      </c>
      <c r="F1938" s="91" t="s">
        <v>4311</v>
      </c>
      <c r="G1938" s="89" t="s">
        <v>3</v>
      </c>
      <c r="H1938" s="89"/>
      <c r="I1938" s="92" t="s">
        <v>4314</v>
      </c>
      <c r="J1938" s="93">
        <v>2012</v>
      </c>
      <c r="K1938" s="94" t="s">
        <v>4292</v>
      </c>
      <c r="L1938" s="91"/>
      <c r="M1938" s="91"/>
      <c r="N1938" s="96" t="s">
        <v>491</v>
      </c>
      <c r="O1938" s="96" t="s">
        <v>4296</v>
      </c>
      <c r="P1938" s="92" t="s">
        <v>8824</v>
      </c>
      <c r="Q1938" s="92" t="s">
        <v>8825</v>
      </c>
      <c r="R1938" s="92">
        <v>2</v>
      </c>
      <c r="S1938" s="92">
        <v>3</v>
      </c>
      <c r="T1938" s="92" t="s">
        <v>25</v>
      </c>
      <c r="U1938" s="92" t="s">
        <v>3344</v>
      </c>
      <c r="V1938" s="91" t="s">
        <v>7</v>
      </c>
      <c r="W1938" s="91" t="s">
        <v>279</v>
      </c>
      <c r="X1938" s="98" t="s">
        <v>4313</v>
      </c>
      <c r="Y1938" s="91" t="s">
        <v>395</v>
      </c>
      <c r="Z1938" s="99">
        <v>23.6</v>
      </c>
      <c r="AA1938" s="100">
        <v>17.7</v>
      </c>
      <c r="AB1938" s="101" t="s">
        <v>4234</v>
      </c>
      <c r="AC1938" s="102" t="s">
        <v>637</v>
      </c>
      <c r="AD1938" s="103">
        <f>Table1[[#This Row],[QTY]]*Table1[[#This Row],['# Books]]</f>
        <v>0</v>
      </c>
      <c r="AE1938" s="104">
        <f>Table1[[#This Row],[QTY]]*Table1[[#This Row],[S&amp;L Price]]</f>
        <v>0</v>
      </c>
    </row>
    <row r="1939" spans="1:31" ht="18" hidden="1" customHeight="1" x14ac:dyDescent="0.25">
      <c r="A1939" s="86"/>
      <c r="B1939" s="87"/>
      <c r="C1939" s="88">
        <v>38</v>
      </c>
      <c r="D1939" s="89" t="s">
        <v>4290</v>
      </c>
      <c r="E1939" s="90">
        <v>1</v>
      </c>
      <c r="F1939" s="91" t="s">
        <v>4311</v>
      </c>
      <c r="G1939" s="89" t="s">
        <v>2</v>
      </c>
      <c r="H1939" s="89" t="s">
        <v>3718</v>
      </c>
      <c r="I1939" s="92" t="s">
        <v>4315</v>
      </c>
      <c r="J1939" s="93">
        <v>2012</v>
      </c>
      <c r="K1939" s="94" t="s">
        <v>4292</v>
      </c>
      <c r="L1939" s="91"/>
      <c r="M1939" s="91"/>
      <c r="N1939" s="96" t="s">
        <v>491</v>
      </c>
      <c r="O1939" s="96" t="s">
        <v>4296</v>
      </c>
      <c r="P1939" s="92" t="s">
        <v>8824</v>
      </c>
      <c r="Q1939" s="92" t="s">
        <v>8825</v>
      </c>
      <c r="R1939" s="92">
        <v>2</v>
      </c>
      <c r="S1939" s="92">
        <v>3</v>
      </c>
      <c r="T1939" s="92" t="s">
        <v>25</v>
      </c>
      <c r="U1939" s="92"/>
      <c r="V1939" s="91" t="s">
        <v>7</v>
      </c>
      <c r="W1939" s="91" t="s">
        <v>279</v>
      </c>
      <c r="X1939" s="98" t="s">
        <v>4313</v>
      </c>
      <c r="Y1939" s="91" t="s">
        <v>395</v>
      </c>
      <c r="Z1939" s="99">
        <v>33.25</v>
      </c>
      <c r="AA1939" s="100">
        <v>24.95</v>
      </c>
      <c r="AB1939" s="101" t="s">
        <v>4234</v>
      </c>
      <c r="AC1939" s="102" t="s">
        <v>637</v>
      </c>
      <c r="AD1939" s="103">
        <f>Table1[[#This Row],[QTY]]*Table1[[#This Row],['# Books]]</f>
        <v>0</v>
      </c>
      <c r="AE1939" s="104">
        <f>Table1[[#This Row],[QTY]]*Table1[[#This Row],[S&amp;L Price]]</f>
        <v>0</v>
      </c>
    </row>
    <row r="1940" spans="1:31" ht="18" customHeight="1" x14ac:dyDescent="0.25">
      <c r="A1940" s="86"/>
      <c r="B1940" s="87"/>
      <c r="C1940" s="88">
        <v>38</v>
      </c>
      <c r="D1940" s="89" t="s">
        <v>4290</v>
      </c>
      <c r="E1940" s="90">
        <v>1</v>
      </c>
      <c r="F1940" s="91" t="s">
        <v>4316</v>
      </c>
      <c r="G1940" s="89" t="s">
        <v>0</v>
      </c>
      <c r="H1940" s="89"/>
      <c r="I1940" s="92" t="s">
        <v>4317</v>
      </c>
      <c r="J1940" s="93">
        <v>2012</v>
      </c>
      <c r="K1940" s="94" t="s">
        <v>4292</v>
      </c>
      <c r="L1940" s="91" t="s">
        <v>318</v>
      </c>
      <c r="M1940" s="91" t="s">
        <v>185</v>
      </c>
      <c r="N1940" s="96" t="s">
        <v>491</v>
      </c>
      <c r="O1940" s="96" t="s">
        <v>4296</v>
      </c>
      <c r="P1940" s="92" t="s">
        <v>8824</v>
      </c>
      <c r="Q1940" s="92" t="s">
        <v>8825</v>
      </c>
      <c r="R1940" s="92">
        <v>2</v>
      </c>
      <c r="S1940" s="92">
        <v>3</v>
      </c>
      <c r="T1940" s="92" t="s">
        <v>25</v>
      </c>
      <c r="U1940" s="92" t="s">
        <v>3740</v>
      </c>
      <c r="V1940" s="91" t="s">
        <v>7</v>
      </c>
      <c r="W1940" s="91" t="s">
        <v>279</v>
      </c>
      <c r="X1940" s="98" t="s">
        <v>4318</v>
      </c>
      <c r="Y1940" s="91" t="s">
        <v>395</v>
      </c>
      <c r="Z1940" s="99">
        <v>23.6</v>
      </c>
      <c r="AA1940" s="100">
        <v>17.7</v>
      </c>
      <c r="AB1940" s="101" t="s">
        <v>4319</v>
      </c>
      <c r="AC1940" s="102" t="s">
        <v>637</v>
      </c>
      <c r="AD1940" s="103">
        <f>Table1[[#This Row],[QTY]]*Table1[[#This Row],['# Books]]</f>
        <v>0</v>
      </c>
      <c r="AE1940" s="104">
        <f>Table1[[#This Row],[QTY]]*Table1[[#This Row],[S&amp;L Price]]</f>
        <v>0</v>
      </c>
    </row>
    <row r="1941" spans="1:31" ht="18" hidden="1" customHeight="1" x14ac:dyDescent="0.25">
      <c r="A1941" s="86"/>
      <c r="B1941" s="87"/>
      <c r="C1941" s="88">
        <v>38</v>
      </c>
      <c r="D1941" s="89" t="s">
        <v>4290</v>
      </c>
      <c r="E1941" s="90">
        <v>1</v>
      </c>
      <c r="F1941" s="91" t="s">
        <v>4316</v>
      </c>
      <c r="G1941" s="89" t="s">
        <v>3</v>
      </c>
      <c r="H1941" s="89"/>
      <c r="I1941" s="92" t="s">
        <v>4320</v>
      </c>
      <c r="J1941" s="93">
        <v>2012</v>
      </c>
      <c r="K1941" s="94" t="s">
        <v>4292</v>
      </c>
      <c r="L1941" s="91"/>
      <c r="M1941" s="91"/>
      <c r="N1941" s="96" t="s">
        <v>491</v>
      </c>
      <c r="O1941" s="96" t="s">
        <v>4296</v>
      </c>
      <c r="P1941" s="92" t="s">
        <v>8824</v>
      </c>
      <c r="Q1941" s="92" t="s">
        <v>8825</v>
      </c>
      <c r="R1941" s="92">
        <v>2</v>
      </c>
      <c r="S1941" s="92">
        <v>3</v>
      </c>
      <c r="T1941" s="92" t="s">
        <v>25</v>
      </c>
      <c r="U1941" s="92" t="s">
        <v>3740</v>
      </c>
      <c r="V1941" s="91" t="s">
        <v>7</v>
      </c>
      <c r="W1941" s="91" t="s">
        <v>279</v>
      </c>
      <c r="X1941" s="98" t="s">
        <v>4318</v>
      </c>
      <c r="Y1941" s="91" t="s">
        <v>395</v>
      </c>
      <c r="Z1941" s="99">
        <v>23.6</v>
      </c>
      <c r="AA1941" s="100">
        <v>17.7</v>
      </c>
      <c r="AB1941" s="101" t="s">
        <v>4319</v>
      </c>
      <c r="AC1941" s="102" t="s">
        <v>637</v>
      </c>
      <c r="AD1941" s="103">
        <f>Table1[[#This Row],[QTY]]*Table1[[#This Row],['# Books]]</f>
        <v>0</v>
      </c>
      <c r="AE1941" s="104">
        <f>Table1[[#This Row],[QTY]]*Table1[[#This Row],[S&amp;L Price]]</f>
        <v>0</v>
      </c>
    </row>
    <row r="1942" spans="1:31" ht="18" hidden="1" customHeight="1" x14ac:dyDescent="0.25">
      <c r="A1942" s="86"/>
      <c r="B1942" s="87"/>
      <c r="C1942" s="88">
        <v>38</v>
      </c>
      <c r="D1942" s="89" t="s">
        <v>4290</v>
      </c>
      <c r="E1942" s="90">
        <v>1</v>
      </c>
      <c r="F1942" s="91" t="s">
        <v>4316</v>
      </c>
      <c r="G1942" s="89" t="s">
        <v>2</v>
      </c>
      <c r="H1942" s="89" t="s">
        <v>3718</v>
      </c>
      <c r="I1942" s="92" t="s">
        <v>4321</v>
      </c>
      <c r="J1942" s="93">
        <v>2012</v>
      </c>
      <c r="K1942" s="94" t="s">
        <v>4292</v>
      </c>
      <c r="L1942" s="91"/>
      <c r="M1942" s="91"/>
      <c r="N1942" s="96" t="s">
        <v>491</v>
      </c>
      <c r="O1942" s="96" t="s">
        <v>4296</v>
      </c>
      <c r="P1942" s="92" t="s">
        <v>8824</v>
      </c>
      <c r="Q1942" s="92" t="s">
        <v>8825</v>
      </c>
      <c r="R1942" s="92">
        <v>2</v>
      </c>
      <c r="S1942" s="92">
        <v>3</v>
      </c>
      <c r="T1942" s="92" t="s">
        <v>25</v>
      </c>
      <c r="U1942" s="92"/>
      <c r="V1942" s="91" t="s">
        <v>7</v>
      </c>
      <c r="W1942" s="91" t="s">
        <v>279</v>
      </c>
      <c r="X1942" s="98" t="s">
        <v>4318</v>
      </c>
      <c r="Y1942" s="91" t="s">
        <v>395</v>
      </c>
      <c r="Z1942" s="99">
        <v>33.25</v>
      </c>
      <c r="AA1942" s="100">
        <v>24.95</v>
      </c>
      <c r="AB1942" s="101" t="s">
        <v>4319</v>
      </c>
      <c r="AC1942" s="102" t="s">
        <v>637</v>
      </c>
      <c r="AD1942" s="103">
        <f>Table1[[#This Row],[QTY]]*Table1[[#This Row],['# Books]]</f>
        <v>0</v>
      </c>
      <c r="AE1942" s="104">
        <f>Table1[[#This Row],[QTY]]*Table1[[#This Row],[S&amp;L Price]]</f>
        <v>0</v>
      </c>
    </row>
    <row r="1943" spans="1:31" ht="18" customHeight="1" x14ac:dyDescent="0.25">
      <c r="A1943" s="86"/>
      <c r="B1943" s="87"/>
      <c r="C1943" s="88">
        <v>38</v>
      </c>
      <c r="D1943" s="89" t="s">
        <v>4290</v>
      </c>
      <c r="E1943" s="90">
        <v>1</v>
      </c>
      <c r="F1943" s="91" t="s">
        <v>4322</v>
      </c>
      <c r="G1943" s="89" t="s">
        <v>0</v>
      </c>
      <c r="H1943" s="89"/>
      <c r="I1943" s="92" t="s">
        <v>4323</v>
      </c>
      <c r="J1943" s="93">
        <v>2012</v>
      </c>
      <c r="K1943" s="94" t="s">
        <v>4292</v>
      </c>
      <c r="L1943" s="91" t="s">
        <v>318</v>
      </c>
      <c r="M1943" s="91" t="s">
        <v>185</v>
      </c>
      <c r="N1943" s="96" t="s">
        <v>491</v>
      </c>
      <c r="O1943" s="96" t="s">
        <v>4296</v>
      </c>
      <c r="P1943" s="92" t="s">
        <v>8824</v>
      </c>
      <c r="Q1943" s="92" t="s">
        <v>8825</v>
      </c>
      <c r="R1943" s="92">
        <v>2</v>
      </c>
      <c r="S1943" s="92">
        <v>3</v>
      </c>
      <c r="T1943" s="92" t="s">
        <v>25</v>
      </c>
      <c r="U1943" s="92" t="s">
        <v>9566</v>
      </c>
      <c r="V1943" s="91" t="s">
        <v>7</v>
      </c>
      <c r="W1943" s="91" t="s">
        <v>279</v>
      </c>
      <c r="X1943" s="98" t="s">
        <v>4324</v>
      </c>
      <c r="Y1943" s="91" t="s">
        <v>395</v>
      </c>
      <c r="Z1943" s="99">
        <v>23.6</v>
      </c>
      <c r="AA1943" s="100">
        <v>17.7</v>
      </c>
      <c r="AB1943" s="101" t="s">
        <v>4325</v>
      </c>
      <c r="AC1943" s="102" t="s">
        <v>637</v>
      </c>
      <c r="AD1943" s="103">
        <f>Table1[[#This Row],[QTY]]*Table1[[#This Row],['# Books]]</f>
        <v>0</v>
      </c>
      <c r="AE1943" s="104">
        <f>Table1[[#This Row],[QTY]]*Table1[[#This Row],[S&amp;L Price]]</f>
        <v>0</v>
      </c>
    </row>
    <row r="1944" spans="1:31" ht="18" hidden="1" customHeight="1" x14ac:dyDescent="0.25">
      <c r="A1944" s="86"/>
      <c r="B1944" s="87"/>
      <c r="C1944" s="88">
        <v>38</v>
      </c>
      <c r="D1944" s="89" t="s">
        <v>4290</v>
      </c>
      <c r="E1944" s="90">
        <v>1</v>
      </c>
      <c r="F1944" s="91" t="s">
        <v>4322</v>
      </c>
      <c r="G1944" s="89" t="s">
        <v>3</v>
      </c>
      <c r="H1944" s="89"/>
      <c r="I1944" s="92" t="s">
        <v>4326</v>
      </c>
      <c r="J1944" s="93">
        <v>2012</v>
      </c>
      <c r="K1944" s="94" t="s">
        <v>4292</v>
      </c>
      <c r="L1944" s="91"/>
      <c r="M1944" s="91"/>
      <c r="N1944" s="96" t="s">
        <v>491</v>
      </c>
      <c r="O1944" s="96" t="s">
        <v>4296</v>
      </c>
      <c r="P1944" s="92" t="s">
        <v>8824</v>
      </c>
      <c r="Q1944" s="92" t="s">
        <v>8825</v>
      </c>
      <c r="R1944" s="92">
        <v>2</v>
      </c>
      <c r="S1944" s="92">
        <v>3</v>
      </c>
      <c r="T1944" s="92" t="s">
        <v>25</v>
      </c>
      <c r="U1944" s="92" t="s">
        <v>9566</v>
      </c>
      <c r="V1944" s="91" t="s">
        <v>7</v>
      </c>
      <c r="W1944" s="91" t="s">
        <v>279</v>
      </c>
      <c r="X1944" s="98" t="s">
        <v>4324</v>
      </c>
      <c r="Y1944" s="91" t="s">
        <v>395</v>
      </c>
      <c r="Z1944" s="99">
        <v>23.6</v>
      </c>
      <c r="AA1944" s="100">
        <v>17.7</v>
      </c>
      <c r="AB1944" s="101" t="s">
        <v>4325</v>
      </c>
      <c r="AC1944" s="102" t="s">
        <v>637</v>
      </c>
      <c r="AD1944" s="103">
        <f>Table1[[#This Row],[QTY]]*Table1[[#This Row],['# Books]]</f>
        <v>0</v>
      </c>
      <c r="AE1944" s="104">
        <f>Table1[[#This Row],[QTY]]*Table1[[#This Row],[S&amp;L Price]]</f>
        <v>0</v>
      </c>
    </row>
    <row r="1945" spans="1:31" ht="18" hidden="1" customHeight="1" x14ac:dyDescent="0.25">
      <c r="A1945" s="86"/>
      <c r="B1945" s="87"/>
      <c r="C1945" s="88">
        <v>38</v>
      </c>
      <c r="D1945" s="89" t="s">
        <v>4290</v>
      </c>
      <c r="E1945" s="90">
        <v>1</v>
      </c>
      <c r="F1945" s="91" t="s">
        <v>4322</v>
      </c>
      <c r="G1945" s="89" t="s">
        <v>2</v>
      </c>
      <c r="H1945" s="89" t="s">
        <v>3718</v>
      </c>
      <c r="I1945" s="92" t="s">
        <v>4327</v>
      </c>
      <c r="J1945" s="93">
        <v>2012</v>
      </c>
      <c r="K1945" s="94" t="s">
        <v>4292</v>
      </c>
      <c r="L1945" s="91"/>
      <c r="M1945" s="91"/>
      <c r="N1945" s="96" t="s">
        <v>491</v>
      </c>
      <c r="O1945" s="96" t="s">
        <v>4296</v>
      </c>
      <c r="P1945" s="92" t="s">
        <v>8824</v>
      </c>
      <c r="Q1945" s="92" t="s">
        <v>8825</v>
      </c>
      <c r="R1945" s="92">
        <v>2</v>
      </c>
      <c r="S1945" s="92">
        <v>3</v>
      </c>
      <c r="T1945" s="92" t="s">
        <v>25</v>
      </c>
      <c r="U1945" s="92"/>
      <c r="V1945" s="91" t="s">
        <v>7</v>
      </c>
      <c r="W1945" s="91" t="s">
        <v>279</v>
      </c>
      <c r="X1945" s="98" t="s">
        <v>4324</v>
      </c>
      <c r="Y1945" s="91" t="s">
        <v>395</v>
      </c>
      <c r="Z1945" s="99">
        <v>33.25</v>
      </c>
      <c r="AA1945" s="100">
        <v>24.95</v>
      </c>
      <c r="AB1945" s="101" t="s">
        <v>4325</v>
      </c>
      <c r="AC1945" s="102" t="s">
        <v>637</v>
      </c>
      <c r="AD1945" s="103">
        <f>Table1[[#This Row],[QTY]]*Table1[[#This Row],['# Books]]</f>
        <v>0</v>
      </c>
      <c r="AE1945" s="104">
        <f>Table1[[#This Row],[QTY]]*Table1[[#This Row],[S&amp;L Price]]</f>
        <v>0</v>
      </c>
    </row>
    <row r="1946" spans="1:31" ht="18" hidden="1" customHeight="1" x14ac:dyDescent="0.25">
      <c r="A1946" s="86"/>
      <c r="B1946" s="87"/>
      <c r="C1946" s="88">
        <v>39</v>
      </c>
      <c r="D1946" s="89" t="s">
        <v>4222</v>
      </c>
      <c r="E1946" s="90">
        <v>12</v>
      </c>
      <c r="F1946" s="91" t="s">
        <v>4222</v>
      </c>
      <c r="G1946" s="89" t="s">
        <v>9</v>
      </c>
      <c r="H1946" s="89"/>
      <c r="I1946" s="92" t="s">
        <v>4223</v>
      </c>
      <c r="J1946" s="93">
        <v>2014</v>
      </c>
      <c r="K1946" s="94" t="s">
        <v>1413</v>
      </c>
      <c r="L1946" s="91" t="s">
        <v>318</v>
      </c>
      <c r="M1946" s="91" t="s">
        <v>185</v>
      </c>
      <c r="N1946" s="96"/>
      <c r="O1946" s="96"/>
      <c r="P1946" s="92"/>
      <c r="Q1946" s="92"/>
      <c r="R1946" s="92"/>
      <c r="S1946" s="92"/>
      <c r="T1946" s="92"/>
      <c r="U1946" s="92"/>
      <c r="V1946" s="91" t="s">
        <v>7</v>
      </c>
      <c r="W1946" s="91" t="s">
        <v>279</v>
      </c>
      <c r="X1946" s="98" t="s">
        <v>4224</v>
      </c>
      <c r="Y1946" s="91" t="s">
        <v>395</v>
      </c>
      <c r="Z1946" s="99">
        <v>283.2</v>
      </c>
      <c r="AA1946" s="100">
        <v>212.4</v>
      </c>
      <c r="AB1946" s="101"/>
      <c r="AC1946" s="102" t="s">
        <v>637</v>
      </c>
      <c r="AD1946" s="103">
        <f>Table1[[#This Row],[QTY]]*Table1[[#This Row],['# Books]]</f>
        <v>0</v>
      </c>
      <c r="AE1946" s="104">
        <f>Table1[[#This Row],[QTY]]*Table1[[#This Row],[S&amp;L Price]]</f>
        <v>0</v>
      </c>
    </row>
    <row r="1947" spans="1:31" ht="18" customHeight="1" x14ac:dyDescent="0.25">
      <c r="A1947" s="86"/>
      <c r="B1947" s="87"/>
      <c r="C1947" s="88">
        <v>39</v>
      </c>
      <c r="D1947" s="89" t="s">
        <v>4222</v>
      </c>
      <c r="E1947" s="90">
        <v>1</v>
      </c>
      <c r="F1947" s="91" t="s">
        <v>4237</v>
      </c>
      <c r="G1947" s="89" t="s">
        <v>0</v>
      </c>
      <c r="H1947" s="89"/>
      <c r="I1947" s="92" t="s">
        <v>4238</v>
      </c>
      <c r="J1947" s="93">
        <v>2014</v>
      </c>
      <c r="K1947" s="94" t="s">
        <v>1413</v>
      </c>
      <c r="L1947" s="91" t="s">
        <v>318</v>
      </c>
      <c r="M1947" s="91" t="s">
        <v>185</v>
      </c>
      <c r="N1947" s="96" t="s">
        <v>491</v>
      </c>
      <c r="O1947" s="96" t="s">
        <v>3380</v>
      </c>
      <c r="P1947" s="92" t="s">
        <v>8824</v>
      </c>
      <c r="Q1947" s="92" t="s">
        <v>8825</v>
      </c>
      <c r="R1947" s="92">
        <v>3</v>
      </c>
      <c r="S1947" s="92">
        <v>4</v>
      </c>
      <c r="T1947" s="92" t="s">
        <v>25</v>
      </c>
      <c r="U1947" s="92" t="s">
        <v>9566</v>
      </c>
      <c r="V1947" s="91" t="s">
        <v>7</v>
      </c>
      <c r="W1947" s="91" t="s">
        <v>279</v>
      </c>
      <c r="X1947" s="98" t="s">
        <v>4239</v>
      </c>
      <c r="Y1947" s="91" t="s">
        <v>395</v>
      </c>
      <c r="Z1947" s="99">
        <v>23.6</v>
      </c>
      <c r="AA1947" s="100">
        <v>17.7</v>
      </c>
      <c r="AB1947" s="101" t="s">
        <v>4240</v>
      </c>
      <c r="AC1947" s="102" t="s">
        <v>637</v>
      </c>
      <c r="AD1947" s="103">
        <f>Table1[[#This Row],[QTY]]*Table1[[#This Row],['# Books]]</f>
        <v>0</v>
      </c>
      <c r="AE1947" s="104">
        <f>Table1[[#This Row],[QTY]]*Table1[[#This Row],[S&amp;L Price]]</f>
        <v>0</v>
      </c>
    </row>
    <row r="1948" spans="1:31" ht="18" hidden="1" customHeight="1" x14ac:dyDescent="0.25">
      <c r="A1948" s="86"/>
      <c r="B1948" s="87"/>
      <c r="C1948" s="88">
        <v>39</v>
      </c>
      <c r="D1948" s="89" t="s">
        <v>4222</v>
      </c>
      <c r="E1948" s="90">
        <v>1</v>
      </c>
      <c r="F1948" s="91" t="s">
        <v>4237</v>
      </c>
      <c r="G1948" s="89" t="s">
        <v>3</v>
      </c>
      <c r="H1948" s="89"/>
      <c r="I1948" s="92" t="s">
        <v>4241</v>
      </c>
      <c r="J1948" s="93">
        <v>2014</v>
      </c>
      <c r="K1948" s="94" t="s">
        <v>1413</v>
      </c>
      <c r="L1948" s="91"/>
      <c r="M1948" s="91"/>
      <c r="N1948" s="96" t="s">
        <v>491</v>
      </c>
      <c r="O1948" s="96" t="s">
        <v>3380</v>
      </c>
      <c r="P1948" s="92" t="s">
        <v>8824</v>
      </c>
      <c r="Q1948" s="92" t="s">
        <v>8825</v>
      </c>
      <c r="R1948" s="92">
        <v>3</v>
      </c>
      <c r="S1948" s="92">
        <v>4</v>
      </c>
      <c r="T1948" s="92" t="s">
        <v>25</v>
      </c>
      <c r="U1948" s="92" t="s">
        <v>9566</v>
      </c>
      <c r="V1948" s="91" t="s">
        <v>7</v>
      </c>
      <c r="W1948" s="91" t="s">
        <v>279</v>
      </c>
      <c r="X1948" s="98" t="s">
        <v>4239</v>
      </c>
      <c r="Y1948" s="91" t="s">
        <v>395</v>
      </c>
      <c r="Z1948" s="99">
        <v>23.6</v>
      </c>
      <c r="AA1948" s="100">
        <v>17.7</v>
      </c>
      <c r="AB1948" s="101" t="s">
        <v>4240</v>
      </c>
      <c r="AC1948" s="102" t="s">
        <v>637</v>
      </c>
      <c r="AD1948" s="103">
        <f>Table1[[#This Row],[QTY]]*Table1[[#This Row],['# Books]]</f>
        <v>0</v>
      </c>
      <c r="AE1948" s="104">
        <f>Table1[[#This Row],[QTY]]*Table1[[#This Row],[S&amp;L Price]]</f>
        <v>0</v>
      </c>
    </row>
    <row r="1949" spans="1:31" ht="18" customHeight="1" x14ac:dyDescent="0.25">
      <c r="A1949" s="86"/>
      <c r="B1949" s="87"/>
      <c r="C1949" s="88">
        <v>39</v>
      </c>
      <c r="D1949" s="89" t="s">
        <v>4222</v>
      </c>
      <c r="E1949" s="90">
        <v>1</v>
      </c>
      <c r="F1949" s="91" t="s">
        <v>4242</v>
      </c>
      <c r="G1949" s="89" t="s">
        <v>0</v>
      </c>
      <c r="H1949" s="89"/>
      <c r="I1949" s="92" t="s">
        <v>4243</v>
      </c>
      <c r="J1949" s="93">
        <v>2014</v>
      </c>
      <c r="K1949" s="94" t="s">
        <v>1413</v>
      </c>
      <c r="L1949" s="91" t="s">
        <v>318</v>
      </c>
      <c r="M1949" s="91" t="s">
        <v>185</v>
      </c>
      <c r="N1949" s="96" t="s">
        <v>491</v>
      </c>
      <c r="O1949" s="96" t="s">
        <v>3380</v>
      </c>
      <c r="P1949" s="92" t="s">
        <v>8824</v>
      </c>
      <c r="Q1949" s="92" t="s">
        <v>8825</v>
      </c>
      <c r="R1949" s="92">
        <v>3</v>
      </c>
      <c r="S1949" s="92">
        <v>4</v>
      </c>
      <c r="T1949" s="92" t="s">
        <v>25</v>
      </c>
      <c r="U1949" s="92" t="s">
        <v>3777</v>
      </c>
      <c r="V1949" s="91" t="s">
        <v>7</v>
      </c>
      <c r="W1949" s="91" t="s">
        <v>279</v>
      </c>
      <c r="X1949" s="98" t="s">
        <v>4244</v>
      </c>
      <c r="Y1949" s="91" t="s">
        <v>395</v>
      </c>
      <c r="Z1949" s="99">
        <v>23.6</v>
      </c>
      <c r="AA1949" s="100">
        <v>17.7</v>
      </c>
      <c r="AB1949" s="101" t="s">
        <v>4245</v>
      </c>
      <c r="AC1949" s="102" t="s">
        <v>637</v>
      </c>
      <c r="AD1949" s="103">
        <f>Table1[[#This Row],[QTY]]*Table1[[#This Row],['# Books]]</f>
        <v>0</v>
      </c>
      <c r="AE1949" s="104">
        <f>Table1[[#This Row],[QTY]]*Table1[[#This Row],[S&amp;L Price]]</f>
        <v>0</v>
      </c>
    </row>
    <row r="1950" spans="1:31" ht="18" hidden="1" customHeight="1" x14ac:dyDescent="0.25">
      <c r="A1950" s="86"/>
      <c r="B1950" s="87"/>
      <c r="C1950" s="88">
        <v>39</v>
      </c>
      <c r="D1950" s="89" t="s">
        <v>4222</v>
      </c>
      <c r="E1950" s="90">
        <v>1</v>
      </c>
      <c r="F1950" s="91" t="s">
        <v>4242</v>
      </c>
      <c r="G1950" s="89" t="s">
        <v>3</v>
      </c>
      <c r="H1950" s="89"/>
      <c r="I1950" s="92" t="s">
        <v>4246</v>
      </c>
      <c r="J1950" s="93">
        <v>2014</v>
      </c>
      <c r="K1950" s="94" t="s">
        <v>1413</v>
      </c>
      <c r="L1950" s="91"/>
      <c r="M1950" s="91"/>
      <c r="N1950" s="96" t="s">
        <v>491</v>
      </c>
      <c r="O1950" s="96" t="s">
        <v>3380</v>
      </c>
      <c r="P1950" s="92" t="s">
        <v>8824</v>
      </c>
      <c r="Q1950" s="92" t="s">
        <v>8825</v>
      </c>
      <c r="R1950" s="92">
        <v>3</v>
      </c>
      <c r="S1950" s="92">
        <v>4</v>
      </c>
      <c r="T1950" s="92" t="s">
        <v>25</v>
      </c>
      <c r="U1950" s="92" t="s">
        <v>3777</v>
      </c>
      <c r="V1950" s="91" t="s">
        <v>7</v>
      </c>
      <c r="W1950" s="91" t="s">
        <v>279</v>
      </c>
      <c r="X1950" s="98" t="s">
        <v>4244</v>
      </c>
      <c r="Y1950" s="91" t="s">
        <v>395</v>
      </c>
      <c r="Z1950" s="99">
        <v>23.6</v>
      </c>
      <c r="AA1950" s="100">
        <v>17.7</v>
      </c>
      <c r="AB1950" s="101" t="s">
        <v>4245</v>
      </c>
      <c r="AC1950" s="102" t="s">
        <v>637</v>
      </c>
      <c r="AD1950" s="103">
        <f>Table1[[#This Row],[QTY]]*Table1[[#This Row],['# Books]]</f>
        <v>0</v>
      </c>
      <c r="AE1950" s="104">
        <f>Table1[[#This Row],[QTY]]*Table1[[#This Row],[S&amp;L Price]]</f>
        <v>0</v>
      </c>
    </row>
    <row r="1951" spans="1:31" ht="18" customHeight="1" x14ac:dyDescent="0.25">
      <c r="A1951" s="86"/>
      <c r="B1951" s="87"/>
      <c r="C1951" s="88">
        <v>39</v>
      </c>
      <c r="D1951" s="89" t="s">
        <v>4222</v>
      </c>
      <c r="E1951" s="90">
        <v>1</v>
      </c>
      <c r="F1951" s="91" t="s">
        <v>4253</v>
      </c>
      <c r="G1951" s="89" t="s">
        <v>0</v>
      </c>
      <c r="H1951" s="89"/>
      <c r="I1951" s="92" t="s">
        <v>4254</v>
      </c>
      <c r="J1951" s="93">
        <v>2014</v>
      </c>
      <c r="K1951" s="94" t="s">
        <v>1413</v>
      </c>
      <c r="L1951" s="91" t="s">
        <v>318</v>
      </c>
      <c r="M1951" s="91" t="s">
        <v>185</v>
      </c>
      <c r="N1951" s="96" t="s">
        <v>491</v>
      </c>
      <c r="O1951" s="96" t="s">
        <v>3380</v>
      </c>
      <c r="P1951" s="92" t="s">
        <v>8824</v>
      </c>
      <c r="Q1951" s="92" t="s">
        <v>8825</v>
      </c>
      <c r="R1951" s="92">
        <v>3</v>
      </c>
      <c r="S1951" s="92">
        <v>4</v>
      </c>
      <c r="T1951" s="92" t="s">
        <v>25</v>
      </c>
      <c r="U1951" s="92" t="s">
        <v>9566</v>
      </c>
      <c r="V1951" s="91" t="s">
        <v>7</v>
      </c>
      <c r="W1951" s="91" t="s">
        <v>279</v>
      </c>
      <c r="X1951" s="98" t="s">
        <v>9658</v>
      </c>
      <c r="Y1951" s="91" t="s">
        <v>395</v>
      </c>
      <c r="Z1951" s="99">
        <v>23.6</v>
      </c>
      <c r="AA1951" s="100">
        <v>17.7</v>
      </c>
      <c r="AB1951" s="101" t="s">
        <v>4255</v>
      </c>
      <c r="AC1951" s="102" t="s">
        <v>637</v>
      </c>
      <c r="AD1951" s="103">
        <f>Table1[[#This Row],[QTY]]*Table1[[#This Row],['# Books]]</f>
        <v>0</v>
      </c>
      <c r="AE1951" s="104">
        <f>Table1[[#This Row],[QTY]]*Table1[[#This Row],[S&amp;L Price]]</f>
        <v>0</v>
      </c>
    </row>
    <row r="1952" spans="1:31" ht="18" hidden="1" customHeight="1" x14ac:dyDescent="0.25">
      <c r="A1952" s="86"/>
      <c r="B1952" s="87"/>
      <c r="C1952" s="88">
        <v>39</v>
      </c>
      <c r="D1952" s="89" t="s">
        <v>4222</v>
      </c>
      <c r="E1952" s="90">
        <v>1</v>
      </c>
      <c r="F1952" s="91" t="s">
        <v>4253</v>
      </c>
      <c r="G1952" s="89" t="s">
        <v>3</v>
      </c>
      <c r="H1952" s="89"/>
      <c r="I1952" s="92" t="s">
        <v>4256</v>
      </c>
      <c r="J1952" s="93">
        <v>2014</v>
      </c>
      <c r="K1952" s="94" t="s">
        <v>1413</v>
      </c>
      <c r="L1952" s="91"/>
      <c r="M1952" s="91"/>
      <c r="N1952" s="96" t="s">
        <v>491</v>
      </c>
      <c r="O1952" s="96" t="s">
        <v>3380</v>
      </c>
      <c r="P1952" s="92" t="s">
        <v>8824</v>
      </c>
      <c r="Q1952" s="92" t="s">
        <v>8825</v>
      </c>
      <c r="R1952" s="92">
        <v>3</v>
      </c>
      <c r="S1952" s="92">
        <v>4</v>
      </c>
      <c r="T1952" s="92" t="s">
        <v>25</v>
      </c>
      <c r="U1952" s="92" t="s">
        <v>9566</v>
      </c>
      <c r="V1952" s="91" t="s">
        <v>7</v>
      </c>
      <c r="W1952" s="91" t="s">
        <v>279</v>
      </c>
      <c r="X1952" s="98" t="s">
        <v>9658</v>
      </c>
      <c r="Y1952" s="91" t="s">
        <v>395</v>
      </c>
      <c r="Z1952" s="99">
        <v>23.6</v>
      </c>
      <c r="AA1952" s="100">
        <v>17.7</v>
      </c>
      <c r="AB1952" s="101" t="s">
        <v>4255</v>
      </c>
      <c r="AC1952" s="102" t="s">
        <v>637</v>
      </c>
      <c r="AD1952" s="103">
        <f>Table1[[#This Row],[QTY]]*Table1[[#This Row],['# Books]]</f>
        <v>0</v>
      </c>
      <c r="AE1952" s="104">
        <f>Table1[[#This Row],[QTY]]*Table1[[#This Row],[S&amp;L Price]]</f>
        <v>0</v>
      </c>
    </row>
    <row r="1953" spans="1:31" ht="18" customHeight="1" x14ac:dyDescent="0.25">
      <c r="A1953" s="86"/>
      <c r="B1953" s="87"/>
      <c r="C1953" s="88">
        <v>39</v>
      </c>
      <c r="D1953" s="89" t="s">
        <v>4222</v>
      </c>
      <c r="E1953" s="90">
        <v>1</v>
      </c>
      <c r="F1953" s="91" t="s">
        <v>4257</v>
      </c>
      <c r="G1953" s="89" t="s">
        <v>0</v>
      </c>
      <c r="H1953" s="89"/>
      <c r="I1953" s="92" t="s">
        <v>4258</v>
      </c>
      <c r="J1953" s="93">
        <v>2014</v>
      </c>
      <c r="K1953" s="94" t="s">
        <v>1413</v>
      </c>
      <c r="L1953" s="91" t="s">
        <v>318</v>
      </c>
      <c r="M1953" s="91" t="s">
        <v>185</v>
      </c>
      <c r="N1953" s="96" t="s">
        <v>491</v>
      </c>
      <c r="O1953" s="96" t="s">
        <v>3380</v>
      </c>
      <c r="P1953" s="92" t="s">
        <v>8824</v>
      </c>
      <c r="Q1953" s="92" t="s">
        <v>8825</v>
      </c>
      <c r="R1953" s="92">
        <v>3</v>
      </c>
      <c r="S1953" s="92">
        <v>4</v>
      </c>
      <c r="T1953" s="92" t="s">
        <v>25</v>
      </c>
      <c r="U1953" s="92"/>
      <c r="V1953" s="91" t="s">
        <v>7</v>
      </c>
      <c r="W1953" s="91" t="s">
        <v>279</v>
      </c>
      <c r="X1953" s="98" t="s">
        <v>4259</v>
      </c>
      <c r="Y1953" s="91" t="s">
        <v>395</v>
      </c>
      <c r="Z1953" s="99">
        <v>23.6</v>
      </c>
      <c r="AA1953" s="100">
        <v>17.7</v>
      </c>
      <c r="AB1953" s="101" t="s">
        <v>1020</v>
      </c>
      <c r="AC1953" s="102" t="s">
        <v>637</v>
      </c>
      <c r="AD1953" s="103">
        <f>Table1[[#This Row],[QTY]]*Table1[[#This Row],['# Books]]</f>
        <v>0</v>
      </c>
      <c r="AE1953" s="104">
        <f>Table1[[#This Row],[QTY]]*Table1[[#This Row],[S&amp;L Price]]</f>
        <v>0</v>
      </c>
    </row>
    <row r="1954" spans="1:31" ht="18" hidden="1" customHeight="1" x14ac:dyDescent="0.25">
      <c r="A1954" s="86"/>
      <c r="B1954" s="87"/>
      <c r="C1954" s="88">
        <v>39</v>
      </c>
      <c r="D1954" s="89" t="s">
        <v>4222</v>
      </c>
      <c r="E1954" s="90">
        <v>1</v>
      </c>
      <c r="F1954" s="91" t="s">
        <v>4257</v>
      </c>
      <c r="G1954" s="89" t="s">
        <v>3</v>
      </c>
      <c r="H1954" s="89"/>
      <c r="I1954" s="92" t="s">
        <v>4260</v>
      </c>
      <c r="J1954" s="93">
        <v>2014</v>
      </c>
      <c r="K1954" s="94" t="s">
        <v>1413</v>
      </c>
      <c r="L1954" s="91"/>
      <c r="M1954" s="91"/>
      <c r="N1954" s="96" t="s">
        <v>491</v>
      </c>
      <c r="O1954" s="96" t="s">
        <v>3380</v>
      </c>
      <c r="P1954" s="92" t="s">
        <v>8824</v>
      </c>
      <c r="Q1954" s="92" t="s">
        <v>8825</v>
      </c>
      <c r="R1954" s="92">
        <v>3</v>
      </c>
      <c r="S1954" s="92">
        <v>4</v>
      </c>
      <c r="T1954" s="92" t="s">
        <v>25</v>
      </c>
      <c r="U1954" s="92"/>
      <c r="V1954" s="91" t="s">
        <v>7</v>
      </c>
      <c r="W1954" s="91" t="s">
        <v>279</v>
      </c>
      <c r="X1954" s="98" t="s">
        <v>4259</v>
      </c>
      <c r="Y1954" s="91" t="s">
        <v>395</v>
      </c>
      <c r="Z1954" s="99">
        <v>23.6</v>
      </c>
      <c r="AA1954" s="100">
        <v>17.7</v>
      </c>
      <c r="AB1954" s="101" t="s">
        <v>1020</v>
      </c>
      <c r="AC1954" s="102" t="s">
        <v>637</v>
      </c>
      <c r="AD1954" s="103">
        <f>Table1[[#This Row],[QTY]]*Table1[[#This Row],['# Books]]</f>
        <v>0</v>
      </c>
      <c r="AE1954" s="104">
        <f>Table1[[#This Row],[QTY]]*Table1[[#This Row],[S&amp;L Price]]</f>
        <v>0</v>
      </c>
    </row>
    <row r="1955" spans="1:31" ht="18" customHeight="1" x14ac:dyDescent="0.25">
      <c r="A1955" s="86"/>
      <c r="B1955" s="87"/>
      <c r="C1955" s="88">
        <v>39</v>
      </c>
      <c r="D1955" s="89" t="s">
        <v>4222</v>
      </c>
      <c r="E1955" s="90">
        <v>1</v>
      </c>
      <c r="F1955" s="91" t="s">
        <v>4267</v>
      </c>
      <c r="G1955" s="89" t="s">
        <v>0</v>
      </c>
      <c r="H1955" s="89"/>
      <c r="I1955" s="92" t="s">
        <v>4268</v>
      </c>
      <c r="J1955" s="93">
        <v>2014</v>
      </c>
      <c r="K1955" s="94" t="s">
        <v>1413</v>
      </c>
      <c r="L1955" s="91" t="s">
        <v>318</v>
      </c>
      <c r="M1955" s="91" t="s">
        <v>185</v>
      </c>
      <c r="N1955" s="96" t="s">
        <v>491</v>
      </c>
      <c r="O1955" s="96" t="s">
        <v>3380</v>
      </c>
      <c r="P1955" s="92" t="s">
        <v>8824</v>
      </c>
      <c r="Q1955" s="92" t="s">
        <v>8825</v>
      </c>
      <c r="R1955" s="92">
        <v>3</v>
      </c>
      <c r="S1955" s="92">
        <v>4</v>
      </c>
      <c r="T1955" s="92" t="s">
        <v>25</v>
      </c>
      <c r="U1955" s="92" t="s">
        <v>3747</v>
      </c>
      <c r="V1955" s="91" t="s">
        <v>7</v>
      </c>
      <c r="W1955" s="91" t="s">
        <v>279</v>
      </c>
      <c r="X1955" s="98" t="s">
        <v>4269</v>
      </c>
      <c r="Y1955" s="91" t="s">
        <v>395</v>
      </c>
      <c r="Z1955" s="99">
        <v>23.6</v>
      </c>
      <c r="AA1955" s="100">
        <v>17.7</v>
      </c>
      <c r="AB1955" s="101" t="s">
        <v>4270</v>
      </c>
      <c r="AC1955" s="102" t="s">
        <v>637</v>
      </c>
      <c r="AD1955" s="103">
        <f>Table1[[#This Row],[QTY]]*Table1[[#This Row],['# Books]]</f>
        <v>0</v>
      </c>
      <c r="AE1955" s="104">
        <f>Table1[[#This Row],[QTY]]*Table1[[#This Row],[S&amp;L Price]]</f>
        <v>0</v>
      </c>
    </row>
    <row r="1956" spans="1:31" ht="18" hidden="1" customHeight="1" x14ac:dyDescent="0.25">
      <c r="A1956" s="86"/>
      <c r="B1956" s="87"/>
      <c r="C1956" s="88">
        <v>39</v>
      </c>
      <c r="D1956" s="89" t="s">
        <v>4222</v>
      </c>
      <c r="E1956" s="90">
        <v>1</v>
      </c>
      <c r="F1956" s="91" t="s">
        <v>4267</v>
      </c>
      <c r="G1956" s="89" t="s">
        <v>3</v>
      </c>
      <c r="H1956" s="89"/>
      <c r="I1956" s="92" t="s">
        <v>4271</v>
      </c>
      <c r="J1956" s="93">
        <v>2014</v>
      </c>
      <c r="K1956" s="94" t="s">
        <v>1413</v>
      </c>
      <c r="L1956" s="91"/>
      <c r="M1956" s="91"/>
      <c r="N1956" s="96" t="s">
        <v>491</v>
      </c>
      <c r="O1956" s="96" t="s">
        <v>3380</v>
      </c>
      <c r="P1956" s="92" t="s">
        <v>8824</v>
      </c>
      <c r="Q1956" s="92" t="s">
        <v>8825</v>
      </c>
      <c r="R1956" s="92">
        <v>3</v>
      </c>
      <c r="S1956" s="92">
        <v>4</v>
      </c>
      <c r="T1956" s="92" t="s">
        <v>25</v>
      </c>
      <c r="U1956" s="92" t="s">
        <v>3747</v>
      </c>
      <c r="V1956" s="91" t="s">
        <v>7</v>
      </c>
      <c r="W1956" s="91" t="s">
        <v>279</v>
      </c>
      <c r="X1956" s="98" t="s">
        <v>4269</v>
      </c>
      <c r="Y1956" s="91" t="s">
        <v>395</v>
      </c>
      <c r="Z1956" s="99">
        <v>23.6</v>
      </c>
      <c r="AA1956" s="100">
        <v>17.7</v>
      </c>
      <c r="AB1956" s="101" t="s">
        <v>4270</v>
      </c>
      <c r="AC1956" s="102" t="s">
        <v>637</v>
      </c>
      <c r="AD1956" s="103">
        <f>Table1[[#This Row],[QTY]]*Table1[[#This Row],['# Books]]</f>
        <v>0</v>
      </c>
      <c r="AE1956" s="104">
        <f>Table1[[#This Row],[QTY]]*Table1[[#This Row],[S&amp;L Price]]</f>
        <v>0</v>
      </c>
    </row>
    <row r="1957" spans="1:31" ht="18" customHeight="1" x14ac:dyDescent="0.25">
      <c r="A1957" s="86"/>
      <c r="B1957" s="87"/>
      <c r="C1957" s="88">
        <v>39</v>
      </c>
      <c r="D1957" s="89" t="s">
        <v>4222</v>
      </c>
      <c r="E1957" s="90">
        <v>1</v>
      </c>
      <c r="F1957" s="91" t="s">
        <v>4284</v>
      </c>
      <c r="G1957" s="89" t="s">
        <v>0</v>
      </c>
      <c r="H1957" s="89"/>
      <c r="I1957" s="92" t="s">
        <v>4285</v>
      </c>
      <c r="J1957" s="93">
        <v>2014</v>
      </c>
      <c r="K1957" s="94" t="s">
        <v>1413</v>
      </c>
      <c r="L1957" s="91" t="s">
        <v>318</v>
      </c>
      <c r="M1957" s="91" t="s">
        <v>185</v>
      </c>
      <c r="N1957" s="96" t="s">
        <v>491</v>
      </c>
      <c r="O1957" s="96" t="s">
        <v>3380</v>
      </c>
      <c r="P1957" s="92" t="s">
        <v>8824</v>
      </c>
      <c r="Q1957" s="92" t="s">
        <v>8825</v>
      </c>
      <c r="R1957" s="92">
        <v>3</v>
      </c>
      <c r="S1957" s="92">
        <v>4</v>
      </c>
      <c r="T1957" s="92" t="s">
        <v>25</v>
      </c>
      <c r="U1957" s="92" t="s">
        <v>9559</v>
      </c>
      <c r="V1957" s="91" t="s">
        <v>7</v>
      </c>
      <c r="W1957" s="91" t="s">
        <v>279</v>
      </c>
      <c r="X1957" s="98" t="s">
        <v>4287</v>
      </c>
      <c r="Y1957" s="91" t="s">
        <v>395</v>
      </c>
      <c r="Z1957" s="99">
        <v>23.6</v>
      </c>
      <c r="AA1957" s="100">
        <v>17.7</v>
      </c>
      <c r="AB1957" s="101" t="s">
        <v>4288</v>
      </c>
      <c r="AC1957" s="102" t="s">
        <v>637</v>
      </c>
      <c r="AD1957" s="103">
        <f>Table1[[#This Row],[QTY]]*Table1[[#This Row],['# Books]]</f>
        <v>0</v>
      </c>
      <c r="AE1957" s="104">
        <f>Table1[[#This Row],[QTY]]*Table1[[#This Row],[S&amp;L Price]]</f>
        <v>0</v>
      </c>
    </row>
    <row r="1958" spans="1:31" ht="18" hidden="1" customHeight="1" x14ac:dyDescent="0.25">
      <c r="A1958" s="86"/>
      <c r="B1958" s="87"/>
      <c r="C1958" s="88">
        <v>39</v>
      </c>
      <c r="D1958" s="89" t="s">
        <v>4222</v>
      </c>
      <c r="E1958" s="90">
        <v>1</v>
      </c>
      <c r="F1958" s="91" t="s">
        <v>4284</v>
      </c>
      <c r="G1958" s="89" t="s">
        <v>3</v>
      </c>
      <c r="H1958" s="89"/>
      <c r="I1958" s="92" t="s">
        <v>4289</v>
      </c>
      <c r="J1958" s="93">
        <v>2014</v>
      </c>
      <c r="K1958" s="94" t="s">
        <v>1413</v>
      </c>
      <c r="L1958" s="91"/>
      <c r="M1958" s="91"/>
      <c r="N1958" s="96" t="s">
        <v>491</v>
      </c>
      <c r="O1958" s="96" t="s">
        <v>3380</v>
      </c>
      <c r="P1958" s="92" t="s">
        <v>8824</v>
      </c>
      <c r="Q1958" s="92" t="s">
        <v>8825</v>
      </c>
      <c r="R1958" s="92">
        <v>3</v>
      </c>
      <c r="S1958" s="92">
        <v>4</v>
      </c>
      <c r="T1958" s="92" t="s">
        <v>25</v>
      </c>
      <c r="U1958" s="92" t="s">
        <v>9559</v>
      </c>
      <c r="V1958" s="91" t="s">
        <v>7</v>
      </c>
      <c r="W1958" s="91" t="s">
        <v>279</v>
      </c>
      <c r="X1958" s="98" t="s">
        <v>4287</v>
      </c>
      <c r="Y1958" s="91" t="s">
        <v>395</v>
      </c>
      <c r="Z1958" s="99">
        <v>23.6</v>
      </c>
      <c r="AA1958" s="100">
        <v>17.7</v>
      </c>
      <c r="AB1958" s="101" t="s">
        <v>4288</v>
      </c>
      <c r="AC1958" s="102" t="s">
        <v>637</v>
      </c>
      <c r="AD1958" s="103">
        <f>Table1[[#This Row],[QTY]]*Table1[[#This Row],['# Books]]</f>
        <v>0</v>
      </c>
      <c r="AE1958" s="104">
        <f>Table1[[#This Row],[QTY]]*Table1[[#This Row],[S&amp;L Price]]</f>
        <v>0</v>
      </c>
    </row>
    <row r="1959" spans="1:31" ht="18" customHeight="1" x14ac:dyDescent="0.25">
      <c r="A1959" s="86"/>
      <c r="B1959" s="87"/>
      <c r="C1959" s="88">
        <v>39</v>
      </c>
      <c r="D1959" s="89" t="s">
        <v>4222</v>
      </c>
      <c r="E1959" s="90">
        <v>1</v>
      </c>
      <c r="F1959" s="91" t="s">
        <v>4225</v>
      </c>
      <c r="G1959" s="89" t="s">
        <v>0</v>
      </c>
      <c r="H1959" s="89"/>
      <c r="I1959" s="92" t="s">
        <v>4226</v>
      </c>
      <c r="J1959" s="93">
        <v>2013</v>
      </c>
      <c r="K1959" s="94" t="s">
        <v>3386</v>
      </c>
      <c r="L1959" s="91" t="s">
        <v>318</v>
      </c>
      <c r="M1959" s="91" t="s">
        <v>185</v>
      </c>
      <c r="N1959" s="96" t="s">
        <v>491</v>
      </c>
      <c r="O1959" s="96" t="s">
        <v>3380</v>
      </c>
      <c r="P1959" s="92" t="s">
        <v>8824</v>
      </c>
      <c r="Q1959" s="92" t="s">
        <v>8825</v>
      </c>
      <c r="R1959" s="92">
        <v>3</v>
      </c>
      <c r="S1959" s="92">
        <v>4</v>
      </c>
      <c r="T1959" s="92" t="s">
        <v>25</v>
      </c>
      <c r="U1959" s="92" t="s">
        <v>3777</v>
      </c>
      <c r="V1959" s="91" t="s">
        <v>7</v>
      </c>
      <c r="W1959" s="91" t="s">
        <v>279</v>
      </c>
      <c r="X1959" s="98" t="s">
        <v>4227</v>
      </c>
      <c r="Y1959" s="91" t="s">
        <v>395</v>
      </c>
      <c r="Z1959" s="99">
        <v>23.6</v>
      </c>
      <c r="AA1959" s="100">
        <v>17.7</v>
      </c>
      <c r="AB1959" s="101" t="s">
        <v>4228</v>
      </c>
      <c r="AC1959" s="102" t="s">
        <v>637</v>
      </c>
      <c r="AD1959" s="103">
        <f>Table1[[#This Row],[QTY]]*Table1[[#This Row],['# Books]]</f>
        <v>0</v>
      </c>
      <c r="AE1959" s="104">
        <f>Table1[[#This Row],[QTY]]*Table1[[#This Row],[S&amp;L Price]]</f>
        <v>0</v>
      </c>
    </row>
    <row r="1960" spans="1:31" ht="18" hidden="1" customHeight="1" x14ac:dyDescent="0.25">
      <c r="A1960" s="86"/>
      <c r="B1960" s="87"/>
      <c r="C1960" s="88">
        <v>39</v>
      </c>
      <c r="D1960" s="89" t="s">
        <v>4222</v>
      </c>
      <c r="E1960" s="90">
        <v>1</v>
      </c>
      <c r="F1960" s="91" t="s">
        <v>4225</v>
      </c>
      <c r="G1960" s="89" t="s">
        <v>3</v>
      </c>
      <c r="H1960" s="89"/>
      <c r="I1960" s="92" t="s">
        <v>4229</v>
      </c>
      <c r="J1960" s="93">
        <v>2013</v>
      </c>
      <c r="K1960" s="94" t="s">
        <v>3386</v>
      </c>
      <c r="L1960" s="91"/>
      <c r="M1960" s="91"/>
      <c r="N1960" s="96" t="s">
        <v>491</v>
      </c>
      <c r="O1960" s="96" t="s">
        <v>3380</v>
      </c>
      <c r="P1960" s="92" t="s">
        <v>8824</v>
      </c>
      <c r="Q1960" s="92" t="s">
        <v>8825</v>
      </c>
      <c r="R1960" s="92">
        <v>3</v>
      </c>
      <c r="S1960" s="92">
        <v>4</v>
      </c>
      <c r="T1960" s="92" t="s">
        <v>25</v>
      </c>
      <c r="U1960" s="92" t="s">
        <v>3777</v>
      </c>
      <c r="V1960" s="91" t="s">
        <v>7</v>
      </c>
      <c r="W1960" s="91" t="s">
        <v>279</v>
      </c>
      <c r="X1960" s="98" t="s">
        <v>4227</v>
      </c>
      <c r="Y1960" s="91" t="s">
        <v>395</v>
      </c>
      <c r="Z1960" s="99">
        <v>23.6</v>
      </c>
      <c r="AA1960" s="100">
        <v>17.7</v>
      </c>
      <c r="AB1960" s="101" t="s">
        <v>4228</v>
      </c>
      <c r="AC1960" s="102" t="s">
        <v>637</v>
      </c>
      <c r="AD1960" s="103">
        <f>Table1[[#This Row],[QTY]]*Table1[[#This Row],['# Books]]</f>
        <v>0</v>
      </c>
      <c r="AE1960" s="104">
        <f>Table1[[#This Row],[QTY]]*Table1[[#This Row],[S&amp;L Price]]</f>
        <v>0</v>
      </c>
    </row>
    <row r="1961" spans="1:31" ht="18" hidden="1" customHeight="1" x14ac:dyDescent="0.25">
      <c r="A1961" s="86"/>
      <c r="B1961" s="87"/>
      <c r="C1961" s="88">
        <v>39</v>
      </c>
      <c r="D1961" s="89" t="s">
        <v>4222</v>
      </c>
      <c r="E1961" s="90">
        <v>1</v>
      </c>
      <c r="F1961" s="91" t="s">
        <v>4225</v>
      </c>
      <c r="G1961" s="89" t="s">
        <v>2</v>
      </c>
      <c r="H1961" s="89" t="s">
        <v>3718</v>
      </c>
      <c r="I1961" s="92" t="s">
        <v>4230</v>
      </c>
      <c r="J1961" s="93">
        <v>2013</v>
      </c>
      <c r="K1961" s="94" t="s">
        <v>3386</v>
      </c>
      <c r="L1961" s="91"/>
      <c r="M1961" s="91"/>
      <c r="N1961" s="96" t="s">
        <v>491</v>
      </c>
      <c r="O1961" s="96" t="s">
        <v>3380</v>
      </c>
      <c r="P1961" s="92" t="s">
        <v>8824</v>
      </c>
      <c r="Q1961" s="92" t="s">
        <v>8825</v>
      </c>
      <c r="R1961" s="92">
        <v>3</v>
      </c>
      <c r="S1961" s="92">
        <v>4</v>
      </c>
      <c r="T1961" s="92" t="s">
        <v>25</v>
      </c>
      <c r="U1961" s="92"/>
      <c r="V1961" s="91" t="s">
        <v>7</v>
      </c>
      <c r="W1961" s="91" t="s">
        <v>279</v>
      </c>
      <c r="X1961" s="98" t="s">
        <v>4227</v>
      </c>
      <c r="Y1961" s="91" t="s">
        <v>395</v>
      </c>
      <c r="Z1961" s="99">
        <v>33.25</v>
      </c>
      <c r="AA1961" s="100">
        <v>24.95</v>
      </c>
      <c r="AB1961" s="101" t="s">
        <v>4228</v>
      </c>
      <c r="AC1961" s="102" t="s">
        <v>637</v>
      </c>
      <c r="AD1961" s="103">
        <f>Table1[[#This Row],[QTY]]*Table1[[#This Row],['# Books]]</f>
        <v>0</v>
      </c>
      <c r="AE1961" s="104">
        <f>Table1[[#This Row],[QTY]]*Table1[[#This Row],[S&amp;L Price]]</f>
        <v>0</v>
      </c>
    </row>
    <row r="1962" spans="1:31" ht="18" customHeight="1" x14ac:dyDescent="0.25">
      <c r="A1962" s="86"/>
      <c r="B1962" s="87"/>
      <c r="C1962" s="88">
        <v>39</v>
      </c>
      <c r="D1962" s="89" t="s">
        <v>4222</v>
      </c>
      <c r="E1962" s="90">
        <v>1</v>
      </c>
      <c r="F1962" s="91" t="s">
        <v>4231</v>
      </c>
      <c r="G1962" s="89" t="s">
        <v>0</v>
      </c>
      <c r="H1962" s="89"/>
      <c r="I1962" s="92" t="s">
        <v>4232</v>
      </c>
      <c r="J1962" s="93">
        <v>2013</v>
      </c>
      <c r="K1962" s="94" t="s">
        <v>3386</v>
      </c>
      <c r="L1962" s="91" t="s">
        <v>318</v>
      </c>
      <c r="M1962" s="91" t="s">
        <v>185</v>
      </c>
      <c r="N1962" s="96" t="s">
        <v>491</v>
      </c>
      <c r="O1962" s="96" t="s">
        <v>3380</v>
      </c>
      <c r="P1962" s="92" t="s">
        <v>8824</v>
      </c>
      <c r="Q1962" s="92" t="s">
        <v>8825</v>
      </c>
      <c r="R1962" s="92">
        <v>3</v>
      </c>
      <c r="S1962" s="92">
        <v>4</v>
      </c>
      <c r="T1962" s="92" t="s">
        <v>25</v>
      </c>
      <c r="U1962" s="92" t="s">
        <v>3545</v>
      </c>
      <c r="V1962" s="91" t="s">
        <v>7</v>
      </c>
      <c r="W1962" s="91" t="s">
        <v>279</v>
      </c>
      <c r="X1962" s="98" t="s">
        <v>4233</v>
      </c>
      <c r="Y1962" s="91" t="s">
        <v>395</v>
      </c>
      <c r="Z1962" s="99">
        <v>23.6</v>
      </c>
      <c r="AA1962" s="100">
        <v>17.7</v>
      </c>
      <c r="AB1962" s="101" t="s">
        <v>4234</v>
      </c>
      <c r="AC1962" s="102" t="s">
        <v>637</v>
      </c>
      <c r="AD1962" s="103">
        <f>Table1[[#This Row],[QTY]]*Table1[[#This Row],['# Books]]</f>
        <v>0</v>
      </c>
      <c r="AE1962" s="104">
        <f>Table1[[#This Row],[QTY]]*Table1[[#This Row],[S&amp;L Price]]</f>
        <v>0</v>
      </c>
    </row>
    <row r="1963" spans="1:31" ht="18" hidden="1" customHeight="1" x14ac:dyDescent="0.25">
      <c r="A1963" s="86"/>
      <c r="B1963" s="87"/>
      <c r="C1963" s="88">
        <v>39</v>
      </c>
      <c r="D1963" s="89" t="s">
        <v>4222</v>
      </c>
      <c r="E1963" s="90">
        <v>1</v>
      </c>
      <c r="F1963" s="91" t="s">
        <v>4231</v>
      </c>
      <c r="G1963" s="89" t="s">
        <v>3</v>
      </c>
      <c r="H1963" s="89"/>
      <c r="I1963" s="92" t="s">
        <v>4235</v>
      </c>
      <c r="J1963" s="93">
        <v>2013</v>
      </c>
      <c r="K1963" s="94" t="s">
        <v>3386</v>
      </c>
      <c r="L1963" s="91"/>
      <c r="M1963" s="91"/>
      <c r="N1963" s="96" t="s">
        <v>491</v>
      </c>
      <c r="O1963" s="96" t="s">
        <v>3380</v>
      </c>
      <c r="P1963" s="92" t="s">
        <v>8824</v>
      </c>
      <c r="Q1963" s="92" t="s">
        <v>8825</v>
      </c>
      <c r="R1963" s="92">
        <v>3</v>
      </c>
      <c r="S1963" s="92">
        <v>4</v>
      </c>
      <c r="T1963" s="92" t="s">
        <v>25</v>
      </c>
      <c r="U1963" s="92" t="s">
        <v>3545</v>
      </c>
      <c r="V1963" s="91" t="s">
        <v>7</v>
      </c>
      <c r="W1963" s="91" t="s">
        <v>279</v>
      </c>
      <c r="X1963" s="98" t="s">
        <v>4233</v>
      </c>
      <c r="Y1963" s="91" t="s">
        <v>395</v>
      </c>
      <c r="Z1963" s="99">
        <v>23.6</v>
      </c>
      <c r="AA1963" s="100">
        <v>17.7</v>
      </c>
      <c r="AB1963" s="101" t="s">
        <v>4234</v>
      </c>
      <c r="AC1963" s="102" t="s">
        <v>637</v>
      </c>
      <c r="AD1963" s="103">
        <f>Table1[[#This Row],[QTY]]*Table1[[#This Row],['# Books]]</f>
        <v>0</v>
      </c>
      <c r="AE1963" s="104">
        <f>Table1[[#This Row],[QTY]]*Table1[[#This Row],[S&amp;L Price]]</f>
        <v>0</v>
      </c>
    </row>
    <row r="1964" spans="1:31" ht="18" hidden="1" customHeight="1" x14ac:dyDescent="0.25">
      <c r="A1964" s="86"/>
      <c r="B1964" s="87"/>
      <c r="C1964" s="88">
        <v>39</v>
      </c>
      <c r="D1964" s="89" t="s">
        <v>4222</v>
      </c>
      <c r="E1964" s="90">
        <v>1</v>
      </c>
      <c r="F1964" s="91" t="s">
        <v>4231</v>
      </c>
      <c r="G1964" s="89" t="s">
        <v>2</v>
      </c>
      <c r="H1964" s="89" t="s">
        <v>3718</v>
      </c>
      <c r="I1964" s="92" t="s">
        <v>4236</v>
      </c>
      <c r="J1964" s="93">
        <v>2013</v>
      </c>
      <c r="K1964" s="94" t="s">
        <v>3386</v>
      </c>
      <c r="L1964" s="91"/>
      <c r="M1964" s="91"/>
      <c r="N1964" s="96" t="s">
        <v>491</v>
      </c>
      <c r="O1964" s="96" t="s">
        <v>3380</v>
      </c>
      <c r="P1964" s="92" t="s">
        <v>8824</v>
      </c>
      <c r="Q1964" s="92" t="s">
        <v>8825</v>
      </c>
      <c r="R1964" s="92">
        <v>3</v>
      </c>
      <c r="S1964" s="92">
        <v>4</v>
      </c>
      <c r="T1964" s="92" t="s">
        <v>25</v>
      </c>
      <c r="U1964" s="92"/>
      <c r="V1964" s="91" t="s">
        <v>7</v>
      </c>
      <c r="W1964" s="91" t="s">
        <v>279</v>
      </c>
      <c r="X1964" s="98" t="s">
        <v>4233</v>
      </c>
      <c r="Y1964" s="91" t="s">
        <v>395</v>
      </c>
      <c r="Z1964" s="99">
        <v>33.25</v>
      </c>
      <c r="AA1964" s="100">
        <v>24.95</v>
      </c>
      <c r="AB1964" s="101" t="s">
        <v>4234</v>
      </c>
      <c r="AC1964" s="102" t="s">
        <v>637</v>
      </c>
      <c r="AD1964" s="103">
        <f>Table1[[#This Row],[QTY]]*Table1[[#This Row],['# Books]]</f>
        <v>0</v>
      </c>
      <c r="AE1964" s="104">
        <f>Table1[[#This Row],[QTY]]*Table1[[#This Row],[S&amp;L Price]]</f>
        <v>0</v>
      </c>
    </row>
    <row r="1965" spans="1:31" ht="18" customHeight="1" x14ac:dyDescent="0.25">
      <c r="A1965" s="86"/>
      <c r="B1965" s="87"/>
      <c r="C1965" s="88">
        <v>39</v>
      </c>
      <c r="D1965" s="89" t="s">
        <v>4222</v>
      </c>
      <c r="E1965" s="90">
        <v>1</v>
      </c>
      <c r="F1965" s="91" t="s">
        <v>4247</v>
      </c>
      <c r="G1965" s="89" t="s">
        <v>0</v>
      </c>
      <c r="H1965" s="89"/>
      <c r="I1965" s="92" t="s">
        <v>4248</v>
      </c>
      <c r="J1965" s="93">
        <v>2013</v>
      </c>
      <c r="K1965" s="94" t="s">
        <v>3386</v>
      </c>
      <c r="L1965" s="91" t="s">
        <v>318</v>
      </c>
      <c r="M1965" s="91" t="s">
        <v>185</v>
      </c>
      <c r="N1965" s="96" t="s">
        <v>491</v>
      </c>
      <c r="O1965" s="96" t="s">
        <v>3380</v>
      </c>
      <c r="P1965" s="92" t="s">
        <v>8824</v>
      </c>
      <c r="Q1965" s="92" t="s">
        <v>8825</v>
      </c>
      <c r="R1965" s="92">
        <v>3</v>
      </c>
      <c r="S1965" s="92">
        <v>4</v>
      </c>
      <c r="T1965" s="92" t="s">
        <v>25</v>
      </c>
      <c r="U1965" s="92" t="s">
        <v>3355</v>
      </c>
      <c r="V1965" s="91" t="s">
        <v>7</v>
      </c>
      <c r="W1965" s="91" t="s">
        <v>279</v>
      </c>
      <c r="X1965" s="98" t="s">
        <v>4249</v>
      </c>
      <c r="Y1965" s="91" t="s">
        <v>395</v>
      </c>
      <c r="Z1965" s="99">
        <v>23.6</v>
      </c>
      <c r="AA1965" s="100">
        <v>17.7</v>
      </c>
      <c r="AB1965" s="101" t="s">
        <v>4250</v>
      </c>
      <c r="AC1965" s="102" t="s">
        <v>637</v>
      </c>
      <c r="AD1965" s="103">
        <f>Table1[[#This Row],[QTY]]*Table1[[#This Row],['# Books]]</f>
        <v>0</v>
      </c>
      <c r="AE1965" s="104">
        <f>Table1[[#This Row],[QTY]]*Table1[[#This Row],[S&amp;L Price]]</f>
        <v>0</v>
      </c>
    </row>
    <row r="1966" spans="1:31" ht="18" hidden="1" customHeight="1" x14ac:dyDescent="0.25">
      <c r="A1966" s="86"/>
      <c r="B1966" s="87"/>
      <c r="C1966" s="88">
        <v>39</v>
      </c>
      <c r="D1966" s="89" t="s">
        <v>4222</v>
      </c>
      <c r="E1966" s="90">
        <v>1</v>
      </c>
      <c r="F1966" s="91" t="s">
        <v>4247</v>
      </c>
      <c r="G1966" s="89" t="s">
        <v>3</v>
      </c>
      <c r="H1966" s="89"/>
      <c r="I1966" s="92" t="s">
        <v>4251</v>
      </c>
      <c r="J1966" s="93">
        <v>2013</v>
      </c>
      <c r="K1966" s="94" t="s">
        <v>3386</v>
      </c>
      <c r="L1966" s="91"/>
      <c r="M1966" s="91"/>
      <c r="N1966" s="96" t="s">
        <v>491</v>
      </c>
      <c r="O1966" s="96" t="s">
        <v>3380</v>
      </c>
      <c r="P1966" s="92" t="s">
        <v>8824</v>
      </c>
      <c r="Q1966" s="92" t="s">
        <v>8825</v>
      </c>
      <c r="R1966" s="92">
        <v>3</v>
      </c>
      <c r="S1966" s="92">
        <v>4</v>
      </c>
      <c r="T1966" s="92" t="s">
        <v>25</v>
      </c>
      <c r="U1966" s="92" t="s">
        <v>3355</v>
      </c>
      <c r="V1966" s="91" t="s">
        <v>7</v>
      </c>
      <c r="W1966" s="91" t="s">
        <v>279</v>
      </c>
      <c r="X1966" s="98" t="s">
        <v>4249</v>
      </c>
      <c r="Y1966" s="91" t="s">
        <v>395</v>
      </c>
      <c r="Z1966" s="99">
        <v>23.6</v>
      </c>
      <c r="AA1966" s="100">
        <v>17.7</v>
      </c>
      <c r="AB1966" s="101" t="s">
        <v>4250</v>
      </c>
      <c r="AC1966" s="102" t="s">
        <v>637</v>
      </c>
      <c r="AD1966" s="103">
        <f>Table1[[#This Row],[QTY]]*Table1[[#This Row],['# Books]]</f>
        <v>0</v>
      </c>
      <c r="AE1966" s="104">
        <f>Table1[[#This Row],[QTY]]*Table1[[#This Row],[S&amp;L Price]]</f>
        <v>0</v>
      </c>
    </row>
    <row r="1967" spans="1:31" ht="18" hidden="1" customHeight="1" x14ac:dyDescent="0.25">
      <c r="A1967" s="86"/>
      <c r="B1967" s="87"/>
      <c r="C1967" s="88">
        <v>39</v>
      </c>
      <c r="D1967" s="89" t="s">
        <v>4222</v>
      </c>
      <c r="E1967" s="90">
        <v>1</v>
      </c>
      <c r="F1967" s="91" t="s">
        <v>4247</v>
      </c>
      <c r="G1967" s="89" t="s">
        <v>2</v>
      </c>
      <c r="H1967" s="89" t="s">
        <v>3718</v>
      </c>
      <c r="I1967" s="92" t="s">
        <v>4252</v>
      </c>
      <c r="J1967" s="93">
        <v>2013</v>
      </c>
      <c r="K1967" s="94" t="s">
        <v>3386</v>
      </c>
      <c r="L1967" s="91"/>
      <c r="M1967" s="91"/>
      <c r="N1967" s="96" t="s">
        <v>491</v>
      </c>
      <c r="O1967" s="96" t="s">
        <v>3380</v>
      </c>
      <c r="P1967" s="92" t="s">
        <v>8824</v>
      </c>
      <c r="Q1967" s="92" t="s">
        <v>8825</v>
      </c>
      <c r="R1967" s="92">
        <v>3</v>
      </c>
      <c r="S1967" s="92">
        <v>4</v>
      </c>
      <c r="T1967" s="92" t="s">
        <v>25</v>
      </c>
      <c r="U1967" s="92"/>
      <c r="V1967" s="91" t="s">
        <v>7</v>
      </c>
      <c r="W1967" s="91" t="s">
        <v>279</v>
      </c>
      <c r="X1967" s="98" t="s">
        <v>4249</v>
      </c>
      <c r="Y1967" s="91" t="s">
        <v>395</v>
      </c>
      <c r="Z1967" s="99">
        <v>33.25</v>
      </c>
      <c r="AA1967" s="100">
        <v>24.95</v>
      </c>
      <c r="AB1967" s="101" t="s">
        <v>4250</v>
      </c>
      <c r="AC1967" s="102" t="s">
        <v>637</v>
      </c>
      <c r="AD1967" s="103">
        <f>Table1[[#This Row],[QTY]]*Table1[[#This Row],['# Books]]</f>
        <v>0</v>
      </c>
      <c r="AE1967" s="104">
        <f>Table1[[#This Row],[QTY]]*Table1[[#This Row],[S&amp;L Price]]</f>
        <v>0</v>
      </c>
    </row>
    <row r="1968" spans="1:31" ht="18" customHeight="1" x14ac:dyDescent="0.25">
      <c r="A1968" s="86"/>
      <c r="B1968" s="87"/>
      <c r="C1968" s="88">
        <v>39</v>
      </c>
      <c r="D1968" s="89" t="s">
        <v>4222</v>
      </c>
      <c r="E1968" s="90">
        <v>1</v>
      </c>
      <c r="F1968" s="91" t="s">
        <v>4261</v>
      </c>
      <c r="G1968" s="89" t="s">
        <v>0</v>
      </c>
      <c r="H1968" s="89"/>
      <c r="I1968" s="92" t="s">
        <v>4262</v>
      </c>
      <c r="J1968" s="93">
        <v>2013</v>
      </c>
      <c r="K1968" s="94" t="s">
        <v>3386</v>
      </c>
      <c r="L1968" s="91" t="s">
        <v>318</v>
      </c>
      <c r="M1968" s="91" t="s">
        <v>185</v>
      </c>
      <c r="N1968" s="96" t="s">
        <v>491</v>
      </c>
      <c r="O1968" s="96" t="s">
        <v>3380</v>
      </c>
      <c r="P1968" s="92" t="s">
        <v>8824</v>
      </c>
      <c r="Q1968" s="92" t="s">
        <v>8825</v>
      </c>
      <c r="R1968" s="92">
        <v>3</v>
      </c>
      <c r="S1968" s="92">
        <v>4</v>
      </c>
      <c r="T1968" s="92" t="s">
        <v>25</v>
      </c>
      <c r="U1968" s="92" t="s">
        <v>3740</v>
      </c>
      <c r="V1968" s="91" t="s">
        <v>7</v>
      </c>
      <c r="W1968" s="91" t="s">
        <v>279</v>
      </c>
      <c r="X1968" s="98" t="s">
        <v>4263</v>
      </c>
      <c r="Y1968" s="91" t="s">
        <v>395</v>
      </c>
      <c r="Z1968" s="99">
        <v>23.6</v>
      </c>
      <c r="AA1968" s="100">
        <v>17.7</v>
      </c>
      <c r="AB1968" s="101" t="s">
        <v>4264</v>
      </c>
      <c r="AC1968" s="102" t="s">
        <v>637</v>
      </c>
      <c r="AD1968" s="103">
        <f>Table1[[#This Row],[QTY]]*Table1[[#This Row],['# Books]]</f>
        <v>0</v>
      </c>
      <c r="AE1968" s="104">
        <f>Table1[[#This Row],[QTY]]*Table1[[#This Row],[S&amp;L Price]]</f>
        <v>0</v>
      </c>
    </row>
    <row r="1969" spans="1:31" ht="18" hidden="1" customHeight="1" x14ac:dyDescent="0.25">
      <c r="A1969" s="86"/>
      <c r="B1969" s="87"/>
      <c r="C1969" s="88">
        <v>39</v>
      </c>
      <c r="D1969" s="89" t="s">
        <v>4222</v>
      </c>
      <c r="E1969" s="90">
        <v>1</v>
      </c>
      <c r="F1969" s="91" t="s">
        <v>4261</v>
      </c>
      <c r="G1969" s="89" t="s">
        <v>3</v>
      </c>
      <c r="H1969" s="89"/>
      <c r="I1969" s="92" t="s">
        <v>4265</v>
      </c>
      <c r="J1969" s="93">
        <v>2013</v>
      </c>
      <c r="K1969" s="94" t="s">
        <v>3386</v>
      </c>
      <c r="L1969" s="91"/>
      <c r="M1969" s="91"/>
      <c r="N1969" s="96" t="s">
        <v>491</v>
      </c>
      <c r="O1969" s="96" t="s">
        <v>3380</v>
      </c>
      <c r="P1969" s="92" t="s">
        <v>8824</v>
      </c>
      <c r="Q1969" s="92" t="s">
        <v>8825</v>
      </c>
      <c r="R1969" s="92">
        <v>3</v>
      </c>
      <c r="S1969" s="92">
        <v>4</v>
      </c>
      <c r="T1969" s="92" t="s">
        <v>25</v>
      </c>
      <c r="U1969" s="92" t="s">
        <v>3740</v>
      </c>
      <c r="V1969" s="91" t="s">
        <v>7</v>
      </c>
      <c r="W1969" s="91" t="s">
        <v>279</v>
      </c>
      <c r="X1969" s="98" t="s">
        <v>4263</v>
      </c>
      <c r="Y1969" s="91" t="s">
        <v>395</v>
      </c>
      <c r="Z1969" s="99">
        <v>23.6</v>
      </c>
      <c r="AA1969" s="100">
        <v>17.7</v>
      </c>
      <c r="AB1969" s="101" t="s">
        <v>4264</v>
      </c>
      <c r="AC1969" s="102" t="s">
        <v>637</v>
      </c>
      <c r="AD1969" s="103">
        <f>Table1[[#This Row],[QTY]]*Table1[[#This Row],['# Books]]</f>
        <v>0</v>
      </c>
      <c r="AE1969" s="104">
        <f>Table1[[#This Row],[QTY]]*Table1[[#This Row],[S&amp;L Price]]</f>
        <v>0</v>
      </c>
    </row>
    <row r="1970" spans="1:31" ht="18" hidden="1" customHeight="1" x14ac:dyDescent="0.25">
      <c r="A1970" s="86"/>
      <c r="B1970" s="87"/>
      <c r="C1970" s="88">
        <v>39</v>
      </c>
      <c r="D1970" s="89" t="s">
        <v>4222</v>
      </c>
      <c r="E1970" s="90">
        <v>1</v>
      </c>
      <c r="F1970" s="91" t="s">
        <v>4261</v>
      </c>
      <c r="G1970" s="89" t="s">
        <v>2</v>
      </c>
      <c r="H1970" s="89" t="s">
        <v>3718</v>
      </c>
      <c r="I1970" s="92" t="s">
        <v>4266</v>
      </c>
      <c r="J1970" s="93">
        <v>2013</v>
      </c>
      <c r="K1970" s="94" t="s">
        <v>3386</v>
      </c>
      <c r="L1970" s="91"/>
      <c r="M1970" s="91"/>
      <c r="N1970" s="96" t="s">
        <v>491</v>
      </c>
      <c r="O1970" s="96" t="s">
        <v>3380</v>
      </c>
      <c r="P1970" s="92" t="s">
        <v>8824</v>
      </c>
      <c r="Q1970" s="92" t="s">
        <v>8825</v>
      </c>
      <c r="R1970" s="92">
        <v>3</v>
      </c>
      <c r="S1970" s="92">
        <v>4</v>
      </c>
      <c r="T1970" s="92" t="s">
        <v>25</v>
      </c>
      <c r="U1970" s="92"/>
      <c r="V1970" s="91" t="s">
        <v>7</v>
      </c>
      <c r="W1970" s="91" t="s">
        <v>279</v>
      </c>
      <c r="X1970" s="98" t="s">
        <v>4263</v>
      </c>
      <c r="Y1970" s="91" t="s">
        <v>395</v>
      </c>
      <c r="Z1970" s="99">
        <v>33.25</v>
      </c>
      <c r="AA1970" s="100">
        <v>24.95</v>
      </c>
      <c r="AB1970" s="101" t="s">
        <v>4264</v>
      </c>
      <c r="AC1970" s="102" t="s">
        <v>637</v>
      </c>
      <c r="AD1970" s="103">
        <f>Table1[[#This Row],[QTY]]*Table1[[#This Row],['# Books]]</f>
        <v>0</v>
      </c>
      <c r="AE1970" s="104">
        <f>Table1[[#This Row],[QTY]]*Table1[[#This Row],[S&amp;L Price]]</f>
        <v>0</v>
      </c>
    </row>
    <row r="1971" spans="1:31" ht="18" customHeight="1" x14ac:dyDescent="0.25">
      <c r="A1971" s="86"/>
      <c r="B1971" s="87"/>
      <c r="C1971" s="88">
        <v>39</v>
      </c>
      <c r="D1971" s="89" t="s">
        <v>4222</v>
      </c>
      <c r="E1971" s="90">
        <v>1</v>
      </c>
      <c r="F1971" s="91" t="s">
        <v>4272</v>
      </c>
      <c r="G1971" s="89" t="s">
        <v>0</v>
      </c>
      <c r="H1971" s="89"/>
      <c r="I1971" s="92" t="s">
        <v>4273</v>
      </c>
      <c r="J1971" s="93">
        <v>2013</v>
      </c>
      <c r="K1971" s="94" t="s">
        <v>3386</v>
      </c>
      <c r="L1971" s="91" t="s">
        <v>318</v>
      </c>
      <c r="M1971" s="91" t="s">
        <v>185</v>
      </c>
      <c r="N1971" s="96" t="s">
        <v>491</v>
      </c>
      <c r="O1971" s="96" t="s">
        <v>3380</v>
      </c>
      <c r="P1971" s="92" t="s">
        <v>8824</v>
      </c>
      <c r="Q1971" s="92" t="s">
        <v>8825</v>
      </c>
      <c r="R1971" s="92">
        <v>3</v>
      </c>
      <c r="S1971" s="92">
        <v>4</v>
      </c>
      <c r="T1971" s="92" t="s">
        <v>25</v>
      </c>
      <c r="U1971" s="92" t="s">
        <v>3771</v>
      </c>
      <c r="V1971" s="91" t="s">
        <v>7</v>
      </c>
      <c r="W1971" s="91" t="s">
        <v>279</v>
      </c>
      <c r="X1971" s="98" t="s">
        <v>9659</v>
      </c>
      <c r="Y1971" s="91" t="s">
        <v>395</v>
      </c>
      <c r="Z1971" s="99">
        <v>23.6</v>
      </c>
      <c r="AA1971" s="100">
        <v>17.7</v>
      </c>
      <c r="AB1971" s="101" t="s">
        <v>9660</v>
      </c>
      <c r="AC1971" s="102" t="s">
        <v>637</v>
      </c>
      <c r="AD1971" s="103">
        <f>Table1[[#This Row],[QTY]]*Table1[[#This Row],['# Books]]</f>
        <v>0</v>
      </c>
      <c r="AE1971" s="104">
        <f>Table1[[#This Row],[QTY]]*Table1[[#This Row],[S&amp;L Price]]</f>
        <v>0</v>
      </c>
    </row>
    <row r="1972" spans="1:31" ht="18" hidden="1" customHeight="1" x14ac:dyDescent="0.25">
      <c r="A1972" s="86"/>
      <c r="B1972" s="87"/>
      <c r="C1972" s="88">
        <v>39</v>
      </c>
      <c r="D1972" s="89" t="s">
        <v>4222</v>
      </c>
      <c r="E1972" s="90">
        <v>1</v>
      </c>
      <c r="F1972" s="91" t="s">
        <v>4272</v>
      </c>
      <c r="G1972" s="89" t="s">
        <v>3</v>
      </c>
      <c r="H1972" s="89"/>
      <c r="I1972" s="92" t="s">
        <v>4276</v>
      </c>
      <c r="J1972" s="93">
        <v>2013</v>
      </c>
      <c r="K1972" s="94" t="s">
        <v>3386</v>
      </c>
      <c r="L1972" s="91"/>
      <c r="M1972" s="91"/>
      <c r="N1972" s="96" t="s">
        <v>491</v>
      </c>
      <c r="O1972" s="96" t="s">
        <v>3380</v>
      </c>
      <c r="P1972" s="92" t="s">
        <v>8824</v>
      </c>
      <c r="Q1972" s="92" t="s">
        <v>8825</v>
      </c>
      <c r="R1972" s="92">
        <v>3</v>
      </c>
      <c r="S1972" s="92">
        <v>4</v>
      </c>
      <c r="T1972" s="92" t="s">
        <v>25</v>
      </c>
      <c r="U1972" s="92" t="s">
        <v>3771</v>
      </c>
      <c r="V1972" s="91" t="s">
        <v>7</v>
      </c>
      <c r="W1972" s="91" t="s">
        <v>279</v>
      </c>
      <c r="X1972" s="98" t="s">
        <v>9659</v>
      </c>
      <c r="Y1972" s="91" t="s">
        <v>395</v>
      </c>
      <c r="Z1972" s="99">
        <v>23.6</v>
      </c>
      <c r="AA1972" s="100">
        <v>17.7</v>
      </c>
      <c r="AB1972" s="101" t="s">
        <v>9660</v>
      </c>
      <c r="AC1972" s="102" t="s">
        <v>637</v>
      </c>
      <c r="AD1972" s="103">
        <f>Table1[[#This Row],[QTY]]*Table1[[#This Row],['# Books]]</f>
        <v>0</v>
      </c>
      <c r="AE1972" s="104">
        <f>Table1[[#This Row],[QTY]]*Table1[[#This Row],[S&amp;L Price]]</f>
        <v>0</v>
      </c>
    </row>
    <row r="1973" spans="1:31" ht="18" hidden="1" customHeight="1" x14ac:dyDescent="0.25">
      <c r="A1973" s="86"/>
      <c r="B1973" s="87"/>
      <c r="C1973" s="88">
        <v>39</v>
      </c>
      <c r="D1973" s="89" t="s">
        <v>4222</v>
      </c>
      <c r="E1973" s="90">
        <v>1</v>
      </c>
      <c r="F1973" s="91" t="s">
        <v>4272</v>
      </c>
      <c r="G1973" s="89" t="s">
        <v>2</v>
      </c>
      <c r="H1973" s="89" t="s">
        <v>3718</v>
      </c>
      <c r="I1973" s="92" t="s">
        <v>4277</v>
      </c>
      <c r="J1973" s="93">
        <v>2013</v>
      </c>
      <c r="K1973" s="94" t="s">
        <v>3386</v>
      </c>
      <c r="L1973" s="91"/>
      <c r="M1973" s="91"/>
      <c r="N1973" s="96" t="s">
        <v>491</v>
      </c>
      <c r="O1973" s="96" t="s">
        <v>3380</v>
      </c>
      <c r="P1973" s="92" t="s">
        <v>8824</v>
      </c>
      <c r="Q1973" s="92" t="s">
        <v>8825</v>
      </c>
      <c r="R1973" s="92">
        <v>3</v>
      </c>
      <c r="S1973" s="92">
        <v>4</v>
      </c>
      <c r="T1973" s="92" t="s">
        <v>25</v>
      </c>
      <c r="U1973" s="92"/>
      <c r="V1973" s="91" t="s">
        <v>7</v>
      </c>
      <c r="W1973" s="91" t="s">
        <v>279</v>
      </c>
      <c r="X1973" s="98" t="s">
        <v>4274</v>
      </c>
      <c r="Y1973" s="91" t="s">
        <v>395</v>
      </c>
      <c r="Z1973" s="99">
        <v>33.25</v>
      </c>
      <c r="AA1973" s="100">
        <v>24.95</v>
      </c>
      <c r="AB1973" s="101" t="s">
        <v>4275</v>
      </c>
      <c r="AC1973" s="102" t="s">
        <v>637</v>
      </c>
      <c r="AD1973" s="103">
        <f>Table1[[#This Row],[QTY]]*Table1[[#This Row],['# Books]]</f>
        <v>0</v>
      </c>
      <c r="AE1973" s="104">
        <f>Table1[[#This Row],[QTY]]*Table1[[#This Row],[S&amp;L Price]]</f>
        <v>0</v>
      </c>
    </row>
    <row r="1974" spans="1:31" ht="18" customHeight="1" x14ac:dyDescent="0.25">
      <c r="A1974" s="86"/>
      <c r="B1974" s="87"/>
      <c r="C1974" s="88">
        <v>39</v>
      </c>
      <c r="D1974" s="89" t="s">
        <v>4222</v>
      </c>
      <c r="E1974" s="90">
        <v>1</v>
      </c>
      <c r="F1974" s="91" t="s">
        <v>4278</v>
      </c>
      <c r="G1974" s="89" t="s">
        <v>0</v>
      </c>
      <c r="H1974" s="89"/>
      <c r="I1974" s="92" t="s">
        <v>4279</v>
      </c>
      <c r="J1974" s="93">
        <v>2013</v>
      </c>
      <c r="K1974" s="94" t="s">
        <v>3386</v>
      </c>
      <c r="L1974" s="91" t="s">
        <v>318</v>
      </c>
      <c r="M1974" s="91" t="s">
        <v>185</v>
      </c>
      <c r="N1974" s="96" t="s">
        <v>491</v>
      </c>
      <c r="O1974" s="96" t="s">
        <v>3380</v>
      </c>
      <c r="P1974" s="92" t="s">
        <v>8824</v>
      </c>
      <c r="Q1974" s="92" t="s">
        <v>8825</v>
      </c>
      <c r="R1974" s="92">
        <v>3</v>
      </c>
      <c r="S1974" s="92">
        <v>4</v>
      </c>
      <c r="T1974" s="92" t="s">
        <v>25</v>
      </c>
      <c r="U1974" s="92" t="s">
        <v>9567</v>
      </c>
      <c r="V1974" s="91" t="s">
        <v>7</v>
      </c>
      <c r="W1974" s="91" t="s">
        <v>279</v>
      </c>
      <c r="X1974" s="98" t="s">
        <v>4280</v>
      </c>
      <c r="Y1974" s="91" t="s">
        <v>395</v>
      </c>
      <c r="Z1974" s="99">
        <v>23.6</v>
      </c>
      <c r="AA1974" s="100">
        <v>17.7</v>
      </c>
      <c r="AB1974" s="101" t="s">
        <v>4281</v>
      </c>
      <c r="AC1974" s="102" t="s">
        <v>637</v>
      </c>
      <c r="AD1974" s="103">
        <f>Table1[[#This Row],[QTY]]*Table1[[#This Row],['# Books]]</f>
        <v>0</v>
      </c>
      <c r="AE1974" s="104">
        <f>Table1[[#This Row],[QTY]]*Table1[[#This Row],[S&amp;L Price]]</f>
        <v>0</v>
      </c>
    </row>
    <row r="1975" spans="1:31" ht="18" hidden="1" customHeight="1" x14ac:dyDescent="0.25">
      <c r="A1975" s="86"/>
      <c r="B1975" s="87"/>
      <c r="C1975" s="88">
        <v>39</v>
      </c>
      <c r="D1975" s="89" t="s">
        <v>4222</v>
      </c>
      <c r="E1975" s="90">
        <v>1</v>
      </c>
      <c r="F1975" s="91" t="s">
        <v>4278</v>
      </c>
      <c r="G1975" s="89" t="s">
        <v>3</v>
      </c>
      <c r="H1975" s="89"/>
      <c r="I1975" s="92" t="s">
        <v>4282</v>
      </c>
      <c r="J1975" s="93">
        <v>2013</v>
      </c>
      <c r="K1975" s="94" t="s">
        <v>3386</v>
      </c>
      <c r="L1975" s="91"/>
      <c r="M1975" s="91"/>
      <c r="N1975" s="96" t="s">
        <v>491</v>
      </c>
      <c r="O1975" s="96" t="s">
        <v>3380</v>
      </c>
      <c r="P1975" s="92" t="s">
        <v>8824</v>
      </c>
      <c r="Q1975" s="92" t="s">
        <v>8825</v>
      </c>
      <c r="R1975" s="92">
        <v>3</v>
      </c>
      <c r="S1975" s="92">
        <v>4</v>
      </c>
      <c r="T1975" s="92" t="s">
        <v>25</v>
      </c>
      <c r="U1975" s="92" t="s">
        <v>9567</v>
      </c>
      <c r="V1975" s="91" t="s">
        <v>7</v>
      </c>
      <c r="W1975" s="91" t="s">
        <v>279</v>
      </c>
      <c r="X1975" s="98" t="s">
        <v>4280</v>
      </c>
      <c r="Y1975" s="91" t="s">
        <v>395</v>
      </c>
      <c r="Z1975" s="99">
        <v>23.6</v>
      </c>
      <c r="AA1975" s="100">
        <v>17.7</v>
      </c>
      <c r="AB1975" s="101" t="s">
        <v>4281</v>
      </c>
      <c r="AC1975" s="102" t="s">
        <v>637</v>
      </c>
      <c r="AD1975" s="103">
        <f>Table1[[#This Row],[QTY]]*Table1[[#This Row],['# Books]]</f>
        <v>0</v>
      </c>
      <c r="AE1975" s="104">
        <f>Table1[[#This Row],[QTY]]*Table1[[#This Row],[S&amp;L Price]]</f>
        <v>0</v>
      </c>
    </row>
    <row r="1976" spans="1:31" ht="18" hidden="1" customHeight="1" x14ac:dyDescent="0.25">
      <c r="A1976" s="86"/>
      <c r="B1976" s="87"/>
      <c r="C1976" s="88">
        <v>39</v>
      </c>
      <c r="D1976" s="89" t="s">
        <v>4222</v>
      </c>
      <c r="E1976" s="90">
        <v>1</v>
      </c>
      <c r="F1976" s="91" t="s">
        <v>4278</v>
      </c>
      <c r="G1976" s="89" t="s">
        <v>2</v>
      </c>
      <c r="H1976" s="89" t="s">
        <v>3718</v>
      </c>
      <c r="I1976" s="92" t="s">
        <v>4283</v>
      </c>
      <c r="J1976" s="93">
        <v>2013</v>
      </c>
      <c r="K1976" s="94" t="s">
        <v>3386</v>
      </c>
      <c r="L1976" s="91"/>
      <c r="M1976" s="91"/>
      <c r="N1976" s="96" t="s">
        <v>491</v>
      </c>
      <c r="O1976" s="96" t="s">
        <v>3380</v>
      </c>
      <c r="P1976" s="92" t="s">
        <v>8824</v>
      </c>
      <c r="Q1976" s="92" t="s">
        <v>8825</v>
      </c>
      <c r="R1976" s="92">
        <v>3</v>
      </c>
      <c r="S1976" s="92">
        <v>4</v>
      </c>
      <c r="T1976" s="92" t="s">
        <v>25</v>
      </c>
      <c r="U1976" s="92"/>
      <c r="V1976" s="91" t="s">
        <v>7</v>
      </c>
      <c r="W1976" s="91" t="s">
        <v>279</v>
      </c>
      <c r="X1976" s="98" t="s">
        <v>4280</v>
      </c>
      <c r="Y1976" s="91" t="s">
        <v>395</v>
      </c>
      <c r="Z1976" s="99">
        <v>33.25</v>
      </c>
      <c r="AA1976" s="100">
        <v>24.95</v>
      </c>
      <c r="AB1976" s="101" t="s">
        <v>4281</v>
      </c>
      <c r="AC1976" s="102" t="s">
        <v>637</v>
      </c>
      <c r="AD1976" s="103">
        <f>Table1[[#This Row],[QTY]]*Table1[[#This Row],['# Books]]</f>
        <v>0</v>
      </c>
      <c r="AE1976" s="104">
        <f>Table1[[#This Row],[QTY]]*Table1[[#This Row],[S&amp;L Price]]</f>
        <v>0</v>
      </c>
    </row>
    <row r="1977" spans="1:31" ht="18" hidden="1" customHeight="1" x14ac:dyDescent="0.25">
      <c r="A1977" s="86"/>
      <c r="B1977" s="87"/>
      <c r="C1977" s="88">
        <v>40</v>
      </c>
      <c r="D1977" s="89" t="s">
        <v>4328</v>
      </c>
      <c r="E1977" s="90">
        <v>12</v>
      </c>
      <c r="F1977" s="91" t="s">
        <v>4328</v>
      </c>
      <c r="G1977" s="89" t="s">
        <v>9</v>
      </c>
      <c r="H1977" s="89"/>
      <c r="I1977" s="92" t="s">
        <v>4329</v>
      </c>
      <c r="J1977" s="93">
        <v>2013</v>
      </c>
      <c r="K1977" s="94" t="s">
        <v>3386</v>
      </c>
      <c r="L1977" s="91" t="s">
        <v>318</v>
      </c>
      <c r="M1977" s="91" t="s">
        <v>185</v>
      </c>
      <c r="N1977" s="96"/>
      <c r="O1977" s="96"/>
      <c r="P1977" s="92"/>
      <c r="Q1977" s="92"/>
      <c r="R1977" s="92"/>
      <c r="S1977" s="92"/>
      <c r="T1977" s="92"/>
      <c r="U1977" s="92"/>
      <c r="V1977" s="91" t="s">
        <v>7</v>
      </c>
      <c r="W1977" s="91" t="s">
        <v>279</v>
      </c>
      <c r="X1977" s="98" t="s">
        <v>9661</v>
      </c>
      <c r="Y1977" s="91" t="s">
        <v>395</v>
      </c>
      <c r="Z1977" s="99">
        <v>283.2</v>
      </c>
      <c r="AA1977" s="100">
        <v>212.4</v>
      </c>
      <c r="AB1977" s="101"/>
      <c r="AC1977" s="102" t="s">
        <v>637</v>
      </c>
      <c r="AD1977" s="103">
        <f>Table1[[#This Row],[QTY]]*Table1[[#This Row],['# Books]]</f>
        <v>0</v>
      </c>
      <c r="AE1977" s="104">
        <f>Table1[[#This Row],[QTY]]*Table1[[#This Row],[S&amp;L Price]]</f>
        <v>0</v>
      </c>
    </row>
    <row r="1978" spans="1:31" ht="18" customHeight="1" x14ac:dyDescent="0.25">
      <c r="A1978" s="86"/>
      <c r="B1978" s="87"/>
      <c r="C1978" s="88">
        <v>40</v>
      </c>
      <c r="D1978" s="89" t="s">
        <v>4328</v>
      </c>
      <c r="E1978" s="90">
        <v>1</v>
      </c>
      <c r="F1978" s="91" t="s">
        <v>4330</v>
      </c>
      <c r="G1978" s="89" t="s">
        <v>0</v>
      </c>
      <c r="H1978" s="89"/>
      <c r="I1978" s="92" t="s">
        <v>4331</v>
      </c>
      <c r="J1978" s="93">
        <v>2013</v>
      </c>
      <c r="K1978" s="94" t="s">
        <v>3386</v>
      </c>
      <c r="L1978" s="91" t="s">
        <v>318</v>
      </c>
      <c r="M1978" s="91" t="s">
        <v>185</v>
      </c>
      <c r="N1978" s="96" t="s">
        <v>491</v>
      </c>
      <c r="O1978" s="96" t="s">
        <v>495</v>
      </c>
      <c r="P1978" s="92" t="s">
        <v>8824</v>
      </c>
      <c r="Q1978" s="92" t="s">
        <v>8825</v>
      </c>
      <c r="R1978" s="92">
        <v>3</v>
      </c>
      <c r="S1978" s="92">
        <v>4</v>
      </c>
      <c r="T1978" s="92" t="s">
        <v>25</v>
      </c>
      <c r="U1978" s="92"/>
      <c r="V1978" s="91" t="s">
        <v>7</v>
      </c>
      <c r="W1978" s="91" t="s">
        <v>279</v>
      </c>
      <c r="X1978" s="98" t="s">
        <v>4332</v>
      </c>
      <c r="Y1978" s="91" t="s">
        <v>395</v>
      </c>
      <c r="Z1978" s="99">
        <v>23.6</v>
      </c>
      <c r="AA1978" s="100">
        <v>17.7</v>
      </c>
      <c r="AB1978" s="101" t="s">
        <v>4319</v>
      </c>
      <c r="AC1978" s="102" t="s">
        <v>637</v>
      </c>
      <c r="AD1978" s="103">
        <f>Table1[[#This Row],[QTY]]*Table1[[#This Row],['# Books]]</f>
        <v>0</v>
      </c>
      <c r="AE1978" s="104">
        <f>Table1[[#This Row],[QTY]]*Table1[[#This Row],[S&amp;L Price]]</f>
        <v>0</v>
      </c>
    </row>
    <row r="1979" spans="1:31" ht="18" hidden="1" customHeight="1" x14ac:dyDescent="0.25">
      <c r="A1979" s="86"/>
      <c r="B1979" s="87"/>
      <c r="C1979" s="88">
        <v>40</v>
      </c>
      <c r="D1979" s="89" t="s">
        <v>4328</v>
      </c>
      <c r="E1979" s="90">
        <v>1</v>
      </c>
      <c r="F1979" s="91" t="s">
        <v>4330</v>
      </c>
      <c r="G1979" s="89" t="s">
        <v>3</v>
      </c>
      <c r="H1979" s="89"/>
      <c r="I1979" s="92" t="s">
        <v>4333</v>
      </c>
      <c r="J1979" s="93">
        <v>2013</v>
      </c>
      <c r="K1979" s="94" t="s">
        <v>3386</v>
      </c>
      <c r="L1979" s="91"/>
      <c r="M1979" s="91"/>
      <c r="N1979" s="96" t="s">
        <v>491</v>
      </c>
      <c r="O1979" s="96" t="s">
        <v>495</v>
      </c>
      <c r="P1979" s="92" t="s">
        <v>8824</v>
      </c>
      <c r="Q1979" s="92" t="s">
        <v>8825</v>
      </c>
      <c r="R1979" s="92">
        <v>3</v>
      </c>
      <c r="S1979" s="92">
        <v>4</v>
      </c>
      <c r="T1979" s="92" t="s">
        <v>25</v>
      </c>
      <c r="U1979" s="92"/>
      <c r="V1979" s="91" t="s">
        <v>7</v>
      </c>
      <c r="W1979" s="91" t="s">
        <v>279</v>
      </c>
      <c r="X1979" s="98" t="s">
        <v>4332</v>
      </c>
      <c r="Y1979" s="91" t="s">
        <v>395</v>
      </c>
      <c r="Z1979" s="99">
        <v>23.6</v>
      </c>
      <c r="AA1979" s="100">
        <v>17.7</v>
      </c>
      <c r="AB1979" s="101" t="s">
        <v>4319</v>
      </c>
      <c r="AC1979" s="102" t="s">
        <v>637</v>
      </c>
      <c r="AD1979" s="103">
        <f>Table1[[#This Row],[QTY]]*Table1[[#This Row],['# Books]]</f>
        <v>0</v>
      </c>
      <c r="AE1979" s="104">
        <f>Table1[[#This Row],[QTY]]*Table1[[#This Row],[S&amp;L Price]]</f>
        <v>0</v>
      </c>
    </row>
    <row r="1980" spans="1:31" ht="18" hidden="1" customHeight="1" x14ac:dyDescent="0.25">
      <c r="A1980" s="86"/>
      <c r="B1980" s="87"/>
      <c r="C1980" s="88">
        <v>40</v>
      </c>
      <c r="D1980" s="89" t="s">
        <v>4328</v>
      </c>
      <c r="E1980" s="90">
        <v>1</v>
      </c>
      <c r="F1980" s="91" t="s">
        <v>4330</v>
      </c>
      <c r="G1980" s="89" t="s">
        <v>2</v>
      </c>
      <c r="H1980" s="89" t="s">
        <v>3718</v>
      </c>
      <c r="I1980" s="92" t="s">
        <v>4334</v>
      </c>
      <c r="J1980" s="93">
        <v>2013</v>
      </c>
      <c r="K1980" s="94" t="s">
        <v>3386</v>
      </c>
      <c r="L1980" s="91"/>
      <c r="M1980" s="91"/>
      <c r="N1980" s="96" t="s">
        <v>491</v>
      </c>
      <c r="O1980" s="96" t="s">
        <v>495</v>
      </c>
      <c r="P1980" s="92" t="s">
        <v>8824</v>
      </c>
      <c r="Q1980" s="92" t="s">
        <v>8825</v>
      </c>
      <c r="R1980" s="92">
        <v>3</v>
      </c>
      <c r="S1980" s="92">
        <v>4</v>
      </c>
      <c r="T1980" s="92" t="s">
        <v>25</v>
      </c>
      <c r="U1980" s="92"/>
      <c r="V1980" s="91" t="s">
        <v>7</v>
      </c>
      <c r="W1980" s="91" t="s">
        <v>279</v>
      </c>
      <c r="X1980" s="98" t="s">
        <v>4332</v>
      </c>
      <c r="Y1980" s="91" t="s">
        <v>395</v>
      </c>
      <c r="Z1980" s="99">
        <v>33.25</v>
      </c>
      <c r="AA1980" s="100">
        <v>24.95</v>
      </c>
      <c r="AB1980" s="101" t="s">
        <v>4319</v>
      </c>
      <c r="AC1980" s="102" t="s">
        <v>637</v>
      </c>
      <c r="AD1980" s="103">
        <f>Table1[[#This Row],[QTY]]*Table1[[#This Row],['# Books]]</f>
        <v>0</v>
      </c>
      <c r="AE1980" s="104">
        <f>Table1[[#This Row],[QTY]]*Table1[[#This Row],[S&amp;L Price]]</f>
        <v>0</v>
      </c>
    </row>
    <row r="1981" spans="1:31" ht="18" customHeight="1" x14ac:dyDescent="0.25">
      <c r="A1981" s="86"/>
      <c r="B1981" s="87"/>
      <c r="C1981" s="88">
        <v>40</v>
      </c>
      <c r="D1981" s="89" t="s">
        <v>4328</v>
      </c>
      <c r="E1981" s="90">
        <v>1</v>
      </c>
      <c r="F1981" s="91" t="s">
        <v>4335</v>
      </c>
      <c r="G1981" s="89" t="s">
        <v>0</v>
      </c>
      <c r="H1981" s="89"/>
      <c r="I1981" s="92" t="s">
        <v>4336</v>
      </c>
      <c r="J1981" s="93">
        <v>2013</v>
      </c>
      <c r="K1981" s="94" t="s">
        <v>3386</v>
      </c>
      <c r="L1981" s="91" t="s">
        <v>318</v>
      </c>
      <c r="M1981" s="91" t="s">
        <v>185</v>
      </c>
      <c r="N1981" s="96" t="s">
        <v>491</v>
      </c>
      <c r="O1981" s="96" t="s">
        <v>495</v>
      </c>
      <c r="P1981" s="92" t="s">
        <v>8824</v>
      </c>
      <c r="Q1981" s="92" t="s">
        <v>8825</v>
      </c>
      <c r="R1981" s="92">
        <v>3</v>
      </c>
      <c r="S1981" s="92">
        <v>4</v>
      </c>
      <c r="T1981" s="92" t="s">
        <v>25</v>
      </c>
      <c r="U1981" s="92"/>
      <c r="V1981" s="91" t="s">
        <v>7</v>
      </c>
      <c r="W1981" s="91" t="s">
        <v>279</v>
      </c>
      <c r="X1981" s="98" t="s">
        <v>4337</v>
      </c>
      <c r="Y1981" s="91" t="s">
        <v>395</v>
      </c>
      <c r="Z1981" s="99">
        <v>23.6</v>
      </c>
      <c r="AA1981" s="100">
        <v>17.7</v>
      </c>
      <c r="AB1981" s="101" t="s">
        <v>4338</v>
      </c>
      <c r="AC1981" s="102" t="s">
        <v>637</v>
      </c>
      <c r="AD1981" s="103">
        <f>Table1[[#This Row],[QTY]]*Table1[[#This Row],['# Books]]</f>
        <v>0</v>
      </c>
      <c r="AE1981" s="104">
        <f>Table1[[#This Row],[QTY]]*Table1[[#This Row],[S&amp;L Price]]</f>
        <v>0</v>
      </c>
    </row>
    <row r="1982" spans="1:31" ht="18" hidden="1" customHeight="1" x14ac:dyDescent="0.25">
      <c r="A1982" s="86"/>
      <c r="B1982" s="87"/>
      <c r="C1982" s="88">
        <v>40</v>
      </c>
      <c r="D1982" s="89" t="s">
        <v>4328</v>
      </c>
      <c r="E1982" s="90">
        <v>1</v>
      </c>
      <c r="F1982" s="91" t="s">
        <v>4335</v>
      </c>
      <c r="G1982" s="89" t="s">
        <v>3</v>
      </c>
      <c r="H1982" s="89"/>
      <c r="I1982" s="92" t="s">
        <v>4339</v>
      </c>
      <c r="J1982" s="93">
        <v>2013</v>
      </c>
      <c r="K1982" s="94" t="s">
        <v>3386</v>
      </c>
      <c r="L1982" s="91"/>
      <c r="M1982" s="91"/>
      <c r="N1982" s="96" t="s">
        <v>491</v>
      </c>
      <c r="O1982" s="96" t="s">
        <v>495</v>
      </c>
      <c r="P1982" s="92" t="s">
        <v>8824</v>
      </c>
      <c r="Q1982" s="92" t="s">
        <v>8825</v>
      </c>
      <c r="R1982" s="92">
        <v>3</v>
      </c>
      <c r="S1982" s="92">
        <v>4</v>
      </c>
      <c r="T1982" s="92" t="s">
        <v>25</v>
      </c>
      <c r="U1982" s="92"/>
      <c r="V1982" s="91" t="s">
        <v>7</v>
      </c>
      <c r="W1982" s="91" t="s">
        <v>279</v>
      </c>
      <c r="X1982" s="98" t="s">
        <v>4337</v>
      </c>
      <c r="Y1982" s="91" t="s">
        <v>395</v>
      </c>
      <c r="Z1982" s="99">
        <v>23.6</v>
      </c>
      <c r="AA1982" s="100">
        <v>17.7</v>
      </c>
      <c r="AB1982" s="101" t="s">
        <v>4338</v>
      </c>
      <c r="AC1982" s="102" t="s">
        <v>637</v>
      </c>
      <c r="AD1982" s="103">
        <f>Table1[[#This Row],[QTY]]*Table1[[#This Row],['# Books]]</f>
        <v>0</v>
      </c>
      <c r="AE1982" s="104">
        <f>Table1[[#This Row],[QTY]]*Table1[[#This Row],[S&amp;L Price]]</f>
        <v>0</v>
      </c>
    </row>
    <row r="1983" spans="1:31" ht="18" hidden="1" customHeight="1" x14ac:dyDescent="0.25">
      <c r="A1983" s="86"/>
      <c r="B1983" s="87"/>
      <c r="C1983" s="88">
        <v>40</v>
      </c>
      <c r="D1983" s="89" t="s">
        <v>4328</v>
      </c>
      <c r="E1983" s="90">
        <v>1</v>
      </c>
      <c r="F1983" s="91" t="s">
        <v>4335</v>
      </c>
      <c r="G1983" s="89" t="s">
        <v>2</v>
      </c>
      <c r="H1983" s="89" t="s">
        <v>3718</v>
      </c>
      <c r="I1983" s="92" t="s">
        <v>4340</v>
      </c>
      <c r="J1983" s="93">
        <v>2013</v>
      </c>
      <c r="K1983" s="94" t="s">
        <v>3386</v>
      </c>
      <c r="L1983" s="91"/>
      <c r="M1983" s="91"/>
      <c r="N1983" s="96" t="s">
        <v>491</v>
      </c>
      <c r="O1983" s="96" t="s">
        <v>495</v>
      </c>
      <c r="P1983" s="92" t="s">
        <v>8824</v>
      </c>
      <c r="Q1983" s="92" t="s">
        <v>8825</v>
      </c>
      <c r="R1983" s="92">
        <v>3</v>
      </c>
      <c r="S1983" s="92">
        <v>4</v>
      </c>
      <c r="T1983" s="92" t="s">
        <v>25</v>
      </c>
      <c r="U1983" s="92"/>
      <c r="V1983" s="91" t="s">
        <v>7</v>
      </c>
      <c r="W1983" s="91" t="s">
        <v>279</v>
      </c>
      <c r="X1983" s="98" t="s">
        <v>4337</v>
      </c>
      <c r="Y1983" s="91" t="s">
        <v>395</v>
      </c>
      <c r="Z1983" s="99">
        <v>33.25</v>
      </c>
      <c r="AA1983" s="100">
        <v>24.95</v>
      </c>
      <c r="AB1983" s="101" t="s">
        <v>4338</v>
      </c>
      <c r="AC1983" s="102" t="s">
        <v>637</v>
      </c>
      <c r="AD1983" s="103">
        <f>Table1[[#This Row],[QTY]]*Table1[[#This Row],['# Books]]</f>
        <v>0</v>
      </c>
      <c r="AE1983" s="104">
        <f>Table1[[#This Row],[QTY]]*Table1[[#This Row],[S&amp;L Price]]</f>
        <v>0</v>
      </c>
    </row>
    <row r="1984" spans="1:31" ht="18" customHeight="1" x14ac:dyDescent="0.25">
      <c r="A1984" s="86"/>
      <c r="B1984" s="87"/>
      <c r="C1984" s="88">
        <v>40</v>
      </c>
      <c r="D1984" s="89" t="s">
        <v>4328</v>
      </c>
      <c r="E1984" s="90">
        <v>1</v>
      </c>
      <c r="F1984" s="91" t="s">
        <v>4341</v>
      </c>
      <c r="G1984" s="89" t="s">
        <v>0</v>
      </c>
      <c r="H1984" s="89"/>
      <c r="I1984" s="92" t="s">
        <v>4342</v>
      </c>
      <c r="J1984" s="93">
        <v>2013</v>
      </c>
      <c r="K1984" s="94" t="s">
        <v>3386</v>
      </c>
      <c r="L1984" s="91" t="s">
        <v>318</v>
      </c>
      <c r="M1984" s="91" t="s">
        <v>185</v>
      </c>
      <c r="N1984" s="96" t="s">
        <v>491</v>
      </c>
      <c r="O1984" s="96" t="s">
        <v>495</v>
      </c>
      <c r="P1984" s="92" t="s">
        <v>8824</v>
      </c>
      <c r="Q1984" s="92" t="s">
        <v>8825</v>
      </c>
      <c r="R1984" s="92">
        <v>3</v>
      </c>
      <c r="S1984" s="92">
        <v>4</v>
      </c>
      <c r="T1984" s="92" t="s">
        <v>25</v>
      </c>
      <c r="U1984" s="92"/>
      <c r="V1984" s="91" t="s">
        <v>7</v>
      </c>
      <c r="W1984" s="91" t="s">
        <v>279</v>
      </c>
      <c r="X1984" s="98" t="s">
        <v>4343</v>
      </c>
      <c r="Y1984" s="91" t="s">
        <v>395</v>
      </c>
      <c r="Z1984" s="99">
        <v>23.6</v>
      </c>
      <c r="AA1984" s="100">
        <v>17.7</v>
      </c>
      <c r="AB1984" s="101" t="s">
        <v>4344</v>
      </c>
      <c r="AC1984" s="102" t="s">
        <v>637</v>
      </c>
      <c r="AD1984" s="103">
        <f>Table1[[#This Row],[QTY]]*Table1[[#This Row],['# Books]]</f>
        <v>0</v>
      </c>
      <c r="AE1984" s="104">
        <f>Table1[[#This Row],[QTY]]*Table1[[#This Row],[S&amp;L Price]]</f>
        <v>0</v>
      </c>
    </row>
    <row r="1985" spans="1:31" ht="18" hidden="1" customHeight="1" x14ac:dyDescent="0.25">
      <c r="A1985" s="86"/>
      <c r="B1985" s="87"/>
      <c r="C1985" s="88">
        <v>40</v>
      </c>
      <c r="D1985" s="89" t="s">
        <v>4328</v>
      </c>
      <c r="E1985" s="90">
        <v>1</v>
      </c>
      <c r="F1985" s="91" t="s">
        <v>4341</v>
      </c>
      <c r="G1985" s="89" t="s">
        <v>3</v>
      </c>
      <c r="H1985" s="89"/>
      <c r="I1985" s="92" t="s">
        <v>4345</v>
      </c>
      <c r="J1985" s="93">
        <v>2013</v>
      </c>
      <c r="K1985" s="94" t="s">
        <v>3386</v>
      </c>
      <c r="L1985" s="91"/>
      <c r="M1985" s="91"/>
      <c r="N1985" s="96" t="s">
        <v>491</v>
      </c>
      <c r="O1985" s="96" t="s">
        <v>495</v>
      </c>
      <c r="P1985" s="92" t="s">
        <v>8824</v>
      </c>
      <c r="Q1985" s="92" t="s">
        <v>8825</v>
      </c>
      <c r="R1985" s="92">
        <v>3</v>
      </c>
      <c r="S1985" s="92">
        <v>4</v>
      </c>
      <c r="T1985" s="92" t="s">
        <v>25</v>
      </c>
      <c r="U1985" s="92"/>
      <c r="V1985" s="91" t="s">
        <v>7</v>
      </c>
      <c r="W1985" s="91" t="s">
        <v>279</v>
      </c>
      <c r="X1985" s="98" t="s">
        <v>4343</v>
      </c>
      <c r="Y1985" s="91" t="s">
        <v>395</v>
      </c>
      <c r="Z1985" s="99">
        <v>23.6</v>
      </c>
      <c r="AA1985" s="100">
        <v>17.7</v>
      </c>
      <c r="AB1985" s="101" t="s">
        <v>4344</v>
      </c>
      <c r="AC1985" s="102" t="s">
        <v>637</v>
      </c>
      <c r="AD1985" s="103">
        <f>Table1[[#This Row],[QTY]]*Table1[[#This Row],['# Books]]</f>
        <v>0</v>
      </c>
      <c r="AE1985" s="104">
        <f>Table1[[#This Row],[QTY]]*Table1[[#This Row],[S&amp;L Price]]</f>
        <v>0</v>
      </c>
    </row>
    <row r="1986" spans="1:31" ht="18" hidden="1" customHeight="1" x14ac:dyDescent="0.25">
      <c r="A1986" s="86"/>
      <c r="B1986" s="87"/>
      <c r="C1986" s="88">
        <v>40</v>
      </c>
      <c r="D1986" s="89" t="s">
        <v>4328</v>
      </c>
      <c r="E1986" s="90">
        <v>1</v>
      </c>
      <c r="F1986" s="91" t="s">
        <v>4341</v>
      </c>
      <c r="G1986" s="89" t="s">
        <v>2</v>
      </c>
      <c r="H1986" s="89" t="s">
        <v>3718</v>
      </c>
      <c r="I1986" s="92" t="s">
        <v>4346</v>
      </c>
      <c r="J1986" s="93">
        <v>2013</v>
      </c>
      <c r="K1986" s="94" t="s">
        <v>3386</v>
      </c>
      <c r="L1986" s="91"/>
      <c r="M1986" s="91"/>
      <c r="N1986" s="96" t="s">
        <v>491</v>
      </c>
      <c r="O1986" s="96" t="s">
        <v>495</v>
      </c>
      <c r="P1986" s="92" t="s">
        <v>8824</v>
      </c>
      <c r="Q1986" s="92" t="s">
        <v>8825</v>
      </c>
      <c r="R1986" s="92">
        <v>3</v>
      </c>
      <c r="S1986" s="92">
        <v>4</v>
      </c>
      <c r="T1986" s="92" t="s">
        <v>25</v>
      </c>
      <c r="U1986" s="92"/>
      <c r="V1986" s="91" t="s">
        <v>7</v>
      </c>
      <c r="W1986" s="91" t="s">
        <v>279</v>
      </c>
      <c r="X1986" s="98" t="s">
        <v>4343</v>
      </c>
      <c r="Y1986" s="91" t="s">
        <v>395</v>
      </c>
      <c r="Z1986" s="99">
        <v>33.25</v>
      </c>
      <c r="AA1986" s="100">
        <v>24.95</v>
      </c>
      <c r="AB1986" s="101" t="s">
        <v>4344</v>
      </c>
      <c r="AC1986" s="102" t="s">
        <v>637</v>
      </c>
      <c r="AD1986" s="103">
        <f>Table1[[#This Row],[QTY]]*Table1[[#This Row],['# Books]]</f>
        <v>0</v>
      </c>
      <c r="AE1986" s="104">
        <f>Table1[[#This Row],[QTY]]*Table1[[#This Row],[S&amp;L Price]]</f>
        <v>0</v>
      </c>
    </row>
    <row r="1987" spans="1:31" ht="18" customHeight="1" x14ac:dyDescent="0.25">
      <c r="A1987" s="86"/>
      <c r="B1987" s="87"/>
      <c r="C1987" s="88">
        <v>40</v>
      </c>
      <c r="D1987" s="89" t="s">
        <v>4328</v>
      </c>
      <c r="E1987" s="90">
        <v>1</v>
      </c>
      <c r="F1987" s="91" t="s">
        <v>4355</v>
      </c>
      <c r="G1987" s="89" t="s">
        <v>0</v>
      </c>
      <c r="H1987" s="89"/>
      <c r="I1987" s="92" t="s">
        <v>4356</v>
      </c>
      <c r="J1987" s="93">
        <v>2013</v>
      </c>
      <c r="K1987" s="94" t="s">
        <v>3386</v>
      </c>
      <c r="L1987" s="91" t="s">
        <v>318</v>
      </c>
      <c r="M1987" s="91" t="s">
        <v>185</v>
      </c>
      <c r="N1987" s="96" t="s">
        <v>491</v>
      </c>
      <c r="O1987" s="96" t="s">
        <v>495</v>
      </c>
      <c r="P1987" s="92" t="s">
        <v>9509</v>
      </c>
      <c r="Q1987" s="92" t="s">
        <v>8825</v>
      </c>
      <c r="R1987" s="92">
        <v>3</v>
      </c>
      <c r="S1987" s="92">
        <v>4</v>
      </c>
      <c r="T1987" s="92" t="s">
        <v>25</v>
      </c>
      <c r="U1987" s="92"/>
      <c r="V1987" s="91" t="s">
        <v>7</v>
      </c>
      <c r="W1987" s="91" t="s">
        <v>279</v>
      </c>
      <c r="X1987" s="98" t="s">
        <v>4357</v>
      </c>
      <c r="Y1987" s="91" t="s">
        <v>395</v>
      </c>
      <c r="Z1987" s="99">
        <v>23.6</v>
      </c>
      <c r="AA1987" s="100">
        <v>17.7</v>
      </c>
      <c r="AB1987" s="101" t="s">
        <v>4181</v>
      </c>
      <c r="AC1987" s="102" t="s">
        <v>637</v>
      </c>
      <c r="AD1987" s="103">
        <f>Table1[[#This Row],[QTY]]*Table1[[#This Row],['# Books]]</f>
        <v>0</v>
      </c>
      <c r="AE1987" s="104">
        <f>Table1[[#This Row],[QTY]]*Table1[[#This Row],[S&amp;L Price]]</f>
        <v>0</v>
      </c>
    </row>
    <row r="1988" spans="1:31" ht="18" hidden="1" customHeight="1" x14ac:dyDescent="0.25">
      <c r="A1988" s="86"/>
      <c r="B1988" s="87"/>
      <c r="C1988" s="88">
        <v>40</v>
      </c>
      <c r="D1988" s="89" t="s">
        <v>4328</v>
      </c>
      <c r="E1988" s="90">
        <v>1</v>
      </c>
      <c r="F1988" s="91" t="s">
        <v>4355</v>
      </c>
      <c r="G1988" s="89" t="s">
        <v>3</v>
      </c>
      <c r="H1988" s="89"/>
      <c r="I1988" s="92" t="s">
        <v>4358</v>
      </c>
      <c r="J1988" s="93">
        <v>2013</v>
      </c>
      <c r="K1988" s="94" t="s">
        <v>3386</v>
      </c>
      <c r="L1988" s="91"/>
      <c r="M1988" s="91"/>
      <c r="N1988" s="96" t="s">
        <v>491</v>
      </c>
      <c r="O1988" s="96" t="s">
        <v>495</v>
      </c>
      <c r="P1988" s="92" t="s">
        <v>9509</v>
      </c>
      <c r="Q1988" s="92" t="s">
        <v>8825</v>
      </c>
      <c r="R1988" s="92">
        <v>3</v>
      </c>
      <c r="S1988" s="92">
        <v>4</v>
      </c>
      <c r="T1988" s="92" t="s">
        <v>25</v>
      </c>
      <c r="U1988" s="92"/>
      <c r="V1988" s="91" t="s">
        <v>7</v>
      </c>
      <c r="W1988" s="91" t="s">
        <v>279</v>
      </c>
      <c r="X1988" s="98" t="s">
        <v>4357</v>
      </c>
      <c r="Y1988" s="91" t="s">
        <v>395</v>
      </c>
      <c r="Z1988" s="99">
        <v>23.6</v>
      </c>
      <c r="AA1988" s="100">
        <v>17.7</v>
      </c>
      <c r="AB1988" s="101" t="s">
        <v>4181</v>
      </c>
      <c r="AC1988" s="102" t="s">
        <v>637</v>
      </c>
      <c r="AD1988" s="103">
        <f>Table1[[#This Row],[QTY]]*Table1[[#This Row],['# Books]]</f>
        <v>0</v>
      </c>
      <c r="AE1988" s="104">
        <f>Table1[[#This Row],[QTY]]*Table1[[#This Row],[S&amp;L Price]]</f>
        <v>0</v>
      </c>
    </row>
    <row r="1989" spans="1:31" ht="18" hidden="1" customHeight="1" x14ac:dyDescent="0.25">
      <c r="A1989" s="86"/>
      <c r="B1989" s="87"/>
      <c r="C1989" s="88">
        <v>40</v>
      </c>
      <c r="D1989" s="89" t="s">
        <v>4328</v>
      </c>
      <c r="E1989" s="90">
        <v>1</v>
      </c>
      <c r="F1989" s="91" t="s">
        <v>4355</v>
      </c>
      <c r="G1989" s="89" t="s">
        <v>2</v>
      </c>
      <c r="H1989" s="89" t="s">
        <v>3718</v>
      </c>
      <c r="I1989" s="92" t="s">
        <v>4359</v>
      </c>
      <c r="J1989" s="93">
        <v>2013</v>
      </c>
      <c r="K1989" s="94" t="s">
        <v>3386</v>
      </c>
      <c r="L1989" s="91"/>
      <c r="M1989" s="91"/>
      <c r="N1989" s="96" t="s">
        <v>491</v>
      </c>
      <c r="O1989" s="96" t="s">
        <v>495</v>
      </c>
      <c r="P1989" s="92" t="s">
        <v>9509</v>
      </c>
      <c r="Q1989" s="92" t="s">
        <v>8825</v>
      </c>
      <c r="R1989" s="92">
        <v>3</v>
      </c>
      <c r="S1989" s="92">
        <v>4</v>
      </c>
      <c r="T1989" s="92" t="s">
        <v>25</v>
      </c>
      <c r="U1989" s="92"/>
      <c r="V1989" s="91" t="s">
        <v>7</v>
      </c>
      <c r="W1989" s="91" t="s">
        <v>279</v>
      </c>
      <c r="X1989" s="98" t="s">
        <v>4357</v>
      </c>
      <c r="Y1989" s="91" t="s">
        <v>395</v>
      </c>
      <c r="Z1989" s="99">
        <v>33.25</v>
      </c>
      <c r="AA1989" s="100">
        <v>24.95</v>
      </c>
      <c r="AB1989" s="101" t="s">
        <v>4181</v>
      </c>
      <c r="AC1989" s="102" t="s">
        <v>637</v>
      </c>
      <c r="AD1989" s="103">
        <f>Table1[[#This Row],[QTY]]*Table1[[#This Row],['# Books]]</f>
        <v>0</v>
      </c>
      <c r="AE1989" s="104">
        <f>Table1[[#This Row],[QTY]]*Table1[[#This Row],[S&amp;L Price]]</f>
        <v>0</v>
      </c>
    </row>
    <row r="1990" spans="1:31" ht="18" customHeight="1" x14ac:dyDescent="0.25">
      <c r="A1990" s="86"/>
      <c r="B1990" s="87"/>
      <c r="C1990" s="88">
        <v>40</v>
      </c>
      <c r="D1990" s="89" t="s">
        <v>4328</v>
      </c>
      <c r="E1990" s="90">
        <v>1</v>
      </c>
      <c r="F1990" s="91" t="s">
        <v>4372</v>
      </c>
      <c r="G1990" s="89" t="s">
        <v>0</v>
      </c>
      <c r="H1990" s="89"/>
      <c r="I1990" s="92" t="s">
        <v>4373</v>
      </c>
      <c r="J1990" s="93">
        <v>2013</v>
      </c>
      <c r="K1990" s="94" t="s">
        <v>3386</v>
      </c>
      <c r="L1990" s="91" t="s">
        <v>318</v>
      </c>
      <c r="M1990" s="91" t="s">
        <v>185</v>
      </c>
      <c r="N1990" s="96" t="s">
        <v>491</v>
      </c>
      <c r="O1990" s="96" t="s">
        <v>495</v>
      </c>
      <c r="P1990" s="92" t="s">
        <v>9509</v>
      </c>
      <c r="Q1990" s="92" t="s">
        <v>8825</v>
      </c>
      <c r="R1990" s="92">
        <v>3</v>
      </c>
      <c r="S1990" s="92">
        <v>4</v>
      </c>
      <c r="T1990" s="92" t="s">
        <v>25</v>
      </c>
      <c r="U1990" s="92"/>
      <c r="V1990" s="91" t="s">
        <v>7</v>
      </c>
      <c r="W1990" s="91" t="s">
        <v>279</v>
      </c>
      <c r="X1990" s="98" t="s">
        <v>4374</v>
      </c>
      <c r="Y1990" s="91" t="s">
        <v>395</v>
      </c>
      <c r="Z1990" s="99">
        <v>23.6</v>
      </c>
      <c r="AA1990" s="100">
        <v>17.7</v>
      </c>
      <c r="AB1990" s="101" t="s">
        <v>3956</v>
      </c>
      <c r="AC1990" s="102" t="s">
        <v>637</v>
      </c>
      <c r="AD1990" s="103">
        <f>Table1[[#This Row],[QTY]]*Table1[[#This Row],['# Books]]</f>
        <v>0</v>
      </c>
      <c r="AE1990" s="104">
        <f>Table1[[#This Row],[QTY]]*Table1[[#This Row],[S&amp;L Price]]</f>
        <v>0</v>
      </c>
    </row>
    <row r="1991" spans="1:31" ht="18" hidden="1" customHeight="1" x14ac:dyDescent="0.25">
      <c r="A1991" s="86"/>
      <c r="B1991" s="87"/>
      <c r="C1991" s="88">
        <v>40</v>
      </c>
      <c r="D1991" s="89" t="s">
        <v>4328</v>
      </c>
      <c r="E1991" s="90">
        <v>1</v>
      </c>
      <c r="F1991" s="91" t="s">
        <v>4372</v>
      </c>
      <c r="G1991" s="89" t="s">
        <v>3</v>
      </c>
      <c r="H1991" s="89"/>
      <c r="I1991" s="92" t="s">
        <v>4375</v>
      </c>
      <c r="J1991" s="93">
        <v>2013</v>
      </c>
      <c r="K1991" s="94" t="s">
        <v>3386</v>
      </c>
      <c r="L1991" s="91"/>
      <c r="M1991" s="91"/>
      <c r="N1991" s="96" t="s">
        <v>491</v>
      </c>
      <c r="O1991" s="96" t="s">
        <v>495</v>
      </c>
      <c r="P1991" s="92" t="s">
        <v>9509</v>
      </c>
      <c r="Q1991" s="92" t="s">
        <v>8825</v>
      </c>
      <c r="R1991" s="92">
        <v>3</v>
      </c>
      <c r="S1991" s="92">
        <v>4</v>
      </c>
      <c r="T1991" s="92" t="s">
        <v>25</v>
      </c>
      <c r="U1991" s="92"/>
      <c r="V1991" s="91" t="s">
        <v>7</v>
      </c>
      <c r="W1991" s="91" t="s">
        <v>279</v>
      </c>
      <c r="X1991" s="98" t="s">
        <v>4374</v>
      </c>
      <c r="Y1991" s="91" t="s">
        <v>395</v>
      </c>
      <c r="Z1991" s="99">
        <v>23.6</v>
      </c>
      <c r="AA1991" s="100">
        <v>17.7</v>
      </c>
      <c r="AB1991" s="101" t="s">
        <v>3956</v>
      </c>
      <c r="AC1991" s="102" t="s">
        <v>637</v>
      </c>
      <c r="AD1991" s="103">
        <f>Table1[[#This Row],[QTY]]*Table1[[#This Row],['# Books]]</f>
        <v>0</v>
      </c>
      <c r="AE1991" s="104">
        <f>Table1[[#This Row],[QTY]]*Table1[[#This Row],[S&amp;L Price]]</f>
        <v>0</v>
      </c>
    </row>
    <row r="1992" spans="1:31" ht="18" hidden="1" customHeight="1" x14ac:dyDescent="0.25">
      <c r="A1992" s="86"/>
      <c r="B1992" s="87"/>
      <c r="C1992" s="88">
        <v>40</v>
      </c>
      <c r="D1992" s="89" t="s">
        <v>4328</v>
      </c>
      <c r="E1992" s="90">
        <v>1</v>
      </c>
      <c r="F1992" s="91" t="s">
        <v>4372</v>
      </c>
      <c r="G1992" s="89" t="s">
        <v>2</v>
      </c>
      <c r="H1992" s="89" t="s">
        <v>3718</v>
      </c>
      <c r="I1992" s="92" t="s">
        <v>4376</v>
      </c>
      <c r="J1992" s="93">
        <v>2013</v>
      </c>
      <c r="K1992" s="94" t="s">
        <v>3386</v>
      </c>
      <c r="L1992" s="91"/>
      <c r="M1992" s="91"/>
      <c r="N1992" s="96" t="s">
        <v>491</v>
      </c>
      <c r="O1992" s="96" t="s">
        <v>495</v>
      </c>
      <c r="P1992" s="92" t="s">
        <v>9509</v>
      </c>
      <c r="Q1992" s="92" t="s">
        <v>8825</v>
      </c>
      <c r="R1992" s="92">
        <v>3</v>
      </c>
      <c r="S1992" s="92">
        <v>4</v>
      </c>
      <c r="T1992" s="92" t="s">
        <v>25</v>
      </c>
      <c r="U1992" s="92"/>
      <c r="V1992" s="91" t="s">
        <v>7</v>
      </c>
      <c r="W1992" s="91" t="s">
        <v>279</v>
      </c>
      <c r="X1992" s="98" t="s">
        <v>4374</v>
      </c>
      <c r="Y1992" s="91" t="s">
        <v>395</v>
      </c>
      <c r="Z1992" s="99">
        <v>33.25</v>
      </c>
      <c r="AA1992" s="100">
        <v>24.95</v>
      </c>
      <c r="AB1992" s="101" t="s">
        <v>3956</v>
      </c>
      <c r="AC1992" s="102" t="s">
        <v>637</v>
      </c>
      <c r="AD1992" s="103">
        <f>Table1[[#This Row],[QTY]]*Table1[[#This Row],['# Books]]</f>
        <v>0</v>
      </c>
      <c r="AE1992" s="104">
        <f>Table1[[#This Row],[QTY]]*Table1[[#This Row],[S&amp;L Price]]</f>
        <v>0</v>
      </c>
    </row>
    <row r="1993" spans="1:31" ht="18" customHeight="1" x14ac:dyDescent="0.25">
      <c r="A1993" s="86"/>
      <c r="B1993" s="87"/>
      <c r="C1993" s="88">
        <v>40</v>
      </c>
      <c r="D1993" s="89" t="s">
        <v>4328</v>
      </c>
      <c r="E1993" s="90">
        <v>1</v>
      </c>
      <c r="F1993" s="91" t="s">
        <v>4377</v>
      </c>
      <c r="G1993" s="89" t="s">
        <v>0</v>
      </c>
      <c r="H1993" s="89"/>
      <c r="I1993" s="92" t="s">
        <v>4378</v>
      </c>
      <c r="J1993" s="93">
        <v>2013</v>
      </c>
      <c r="K1993" s="94" t="s">
        <v>3386</v>
      </c>
      <c r="L1993" s="91" t="s">
        <v>318</v>
      </c>
      <c r="M1993" s="91" t="s">
        <v>185</v>
      </c>
      <c r="N1993" s="96" t="s">
        <v>491</v>
      </c>
      <c r="O1993" s="96" t="s">
        <v>495</v>
      </c>
      <c r="P1993" s="92" t="s">
        <v>8824</v>
      </c>
      <c r="Q1993" s="92" t="s">
        <v>8825</v>
      </c>
      <c r="R1993" s="92">
        <v>3</v>
      </c>
      <c r="S1993" s="92">
        <v>4</v>
      </c>
      <c r="T1993" s="92" t="s">
        <v>25</v>
      </c>
      <c r="U1993" s="92"/>
      <c r="V1993" s="91" t="s">
        <v>7</v>
      </c>
      <c r="W1993" s="91" t="s">
        <v>279</v>
      </c>
      <c r="X1993" s="98" t="s">
        <v>4379</v>
      </c>
      <c r="Y1993" s="91" t="s">
        <v>395</v>
      </c>
      <c r="Z1993" s="99">
        <v>23.6</v>
      </c>
      <c r="AA1993" s="100">
        <v>17.7</v>
      </c>
      <c r="AB1993" s="101" t="s">
        <v>4380</v>
      </c>
      <c r="AC1993" s="102" t="s">
        <v>637</v>
      </c>
      <c r="AD1993" s="103">
        <f>Table1[[#This Row],[QTY]]*Table1[[#This Row],['# Books]]</f>
        <v>0</v>
      </c>
      <c r="AE1993" s="104">
        <f>Table1[[#This Row],[QTY]]*Table1[[#This Row],[S&amp;L Price]]</f>
        <v>0</v>
      </c>
    </row>
    <row r="1994" spans="1:31" ht="18" hidden="1" customHeight="1" x14ac:dyDescent="0.25">
      <c r="A1994" s="86"/>
      <c r="B1994" s="87"/>
      <c r="C1994" s="88">
        <v>40</v>
      </c>
      <c r="D1994" s="89" t="s">
        <v>4328</v>
      </c>
      <c r="E1994" s="90">
        <v>1</v>
      </c>
      <c r="F1994" s="91" t="s">
        <v>4377</v>
      </c>
      <c r="G1994" s="89" t="s">
        <v>3</v>
      </c>
      <c r="H1994" s="89"/>
      <c r="I1994" s="92" t="s">
        <v>4381</v>
      </c>
      <c r="J1994" s="93">
        <v>2013</v>
      </c>
      <c r="K1994" s="94" t="s">
        <v>3386</v>
      </c>
      <c r="L1994" s="91"/>
      <c r="M1994" s="91"/>
      <c r="N1994" s="96" t="s">
        <v>491</v>
      </c>
      <c r="O1994" s="96" t="s">
        <v>495</v>
      </c>
      <c r="P1994" s="92" t="s">
        <v>8824</v>
      </c>
      <c r="Q1994" s="92" t="s">
        <v>8825</v>
      </c>
      <c r="R1994" s="92">
        <v>3</v>
      </c>
      <c r="S1994" s="92">
        <v>4</v>
      </c>
      <c r="T1994" s="92" t="s">
        <v>25</v>
      </c>
      <c r="U1994" s="92"/>
      <c r="V1994" s="91" t="s">
        <v>7</v>
      </c>
      <c r="W1994" s="91" t="s">
        <v>279</v>
      </c>
      <c r="X1994" s="98" t="s">
        <v>4379</v>
      </c>
      <c r="Y1994" s="91" t="s">
        <v>395</v>
      </c>
      <c r="Z1994" s="99">
        <v>23.6</v>
      </c>
      <c r="AA1994" s="100">
        <v>17.7</v>
      </c>
      <c r="AB1994" s="101" t="s">
        <v>4380</v>
      </c>
      <c r="AC1994" s="102" t="s">
        <v>637</v>
      </c>
      <c r="AD1994" s="103">
        <f>Table1[[#This Row],[QTY]]*Table1[[#This Row],['# Books]]</f>
        <v>0</v>
      </c>
      <c r="AE1994" s="104">
        <f>Table1[[#This Row],[QTY]]*Table1[[#This Row],[S&amp;L Price]]</f>
        <v>0</v>
      </c>
    </row>
    <row r="1995" spans="1:31" ht="18" hidden="1" customHeight="1" x14ac:dyDescent="0.25">
      <c r="A1995" s="86"/>
      <c r="B1995" s="87"/>
      <c r="C1995" s="88">
        <v>40</v>
      </c>
      <c r="D1995" s="89" t="s">
        <v>4328</v>
      </c>
      <c r="E1995" s="90">
        <v>1</v>
      </c>
      <c r="F1995" s="91" t="s">
        <v>4377</v>
      </c>
      <c r="G1995" s="89" t="s">
        <v>2</v>
      </c>
      <c r="H1995" s="89" t="s">
        <v>3718</v>
      </c>
      <c r="I1995" s="92" t="s">
        <v>4382</v>
      </c>
      <c r="J1995" s="93">
        <v>2013</v>
      </c>
      <c r="K1995" s="94" t="s">
        <v>3386</v>
      </c>
      <c r="L1995" s="91"/>
      <c r="M1995" s="91"/>
      <c r="N1995" s="96" t="s">
        <v>491</v>
      </c>
      <c r="O1995" s="96" t="s">
        <v>495</v>
      </c>
      <c r="P1995" s="92" t="s">
        <v>8824</v>
      </c>
      <c r="Q1995" s="92" t="s">
        <v>8825</v>
      </c>
      <c r="R1995" s="92">
        <v>3</v>
      </c>
      <c r="S1995" s="92">
        <v>4</v>
      </c>
      <c r="T1995" s="92" t="s">
        <v>25</v>
      </c>
      <c r="U1995" s="92"/>
      <c r="V1995" s="91" t="s">
        <v>7</v>
      </c>
      <c r="W1995" s="91" t="s">
        <v>279</v>
      </c>
      <c r="X1995" s="98" t="s">
        <v>4379</v>
      </c>
      <c r="Y1995" s="91" t="s">
        <v>395</v>
      </c>
      <c r="Z1995" s="99">
        <v>33.25</v>
      </c>
      <c r="AA1995" s="100">
        <v>24.95</v>
      </c>
      <c r="AB1995" s="101" t="s">
        <v>4380</v>
      </c>
      <c r="AC1995" s="102" t="s">
        <v>637</v>
      </c>
      <c r="AD1995" s="103">
        <f>Table1[[#This Row],[QTY]]*Table1[[#This Row],['# Books]]</f>
        <v>0</v>
      </c>
      <c r="AE1995" s="104">
        <f>Table1[[#This Row],[QTY]]*Table1[[#This Row],[S&amp;L Price]]</f>
        <v>0</v>
      </c>
    </row>
    <row r="1996" spans="1:31" ht="18" customHeight="1" x14ac:dyDescent="0.25">
      <c r="A1996" s="86"/>
      <c r="B1996" s="87"/>
      <c r="C1996" s="88">
        <v>40</v>
      </c>
      <c r="D1996" s="89" t="s">
        <v>4328</v>
      </c>
      <c r="E1996" s="90">
        <v>1</v>
      </c>
      <c r="F1996" s="91" t="s">
        <v>4347</v>
      </c>
      <c r="G1996" s="89" t="s">
        <v>0</v>
      </c>
      <c r="H1996" s="89"/>
      <c r="I1996" s="92" t="s">
        <v>4348</v>
      </c>
      <c r="J1996" s="93">
        <v>2012</v>
      </c>
      <c r="K1996" s="94" t="s">
        <v>4292</v>
      </c>
      <c r="L1996" s="91" t="s">
        <v>318</v>
      </c>
      <c r="M1996" s="91" t="s">
        <v>185</v>
      </c>
      <c r="N1996" s="96" t="s">
        <v>4349</v>
      </c>
      <c r="O1996" s="96" t="s">
        <v>4350</v>
      </c>
      <c r="P1996" s="92" t="s">
        <v>8824</v>
      </c>
      <c r="Q1996" s="92" t="s">
        <v>8825</v>
      </c>
      <c r="R1996" s="92">
        <v>3</v>
      </c>
      <c r="S1996" s="92">
        <v>4</v>
      </c>
      <c r="T1996" s="92" t="s">
        <v>25</v>
      </c>
      <c r="U1996" s="92"/>
      <c r="V1996" s="91" t="s">
        <v>7</v>
      </c>
      <c r="W1996" s="91" t="s">
        <v>279</v>
      </c>
      <c r="X1996" s="98" t="s">
        <v>4351</v>
      </c>
      <c r="Y1996" s="91" t="s">
        <v>395</v>
      </c>
      <c r="Z1996" s="99">
        <v>23.6</v>
      </c>
      <c r="AA1996" s="100">
        <v>17.7</v>
      </c>
      <c r="AB1996" s="101" t="s">
        <v>4352</v>
      </c>
      <c r="AC1996" s="102" t="s">
        <v>637</v>
      </c>
      <c r="AD1996" s="103">
        <f>Table1[[#This Row],[QTY]]*Table1[[#This Row],['# Books]]</f>
        <v>0</v>
      </c>
      <c r="AE1996" s="104">
        <f>Table1[[#This Row],[QTY]]*Table1[[#This Row],[S&amp;L Price]]</f>
        <v>0</v>
      </c>
    </row>
    <row r="1997" spans="1:31" ht="18" hidden="1" customHeight="1" x14ac:dyDescent="0.25">
      <c r="A1997" s="86"/>
      <c r="B1997" s="87"/>
      <c r="C1997" s="88">
        <v>40</v>
      </c>
      <c r="D1997" s="89" t="s">
        <v>4328</v>
      </c>
      <c r="E1997" s="90">
        <v>1</v>
      </c>
      <c r="F1997" s="91" t="s">
        <v>4347</v>
      </c>
      <c r="G1997" s="89" t="s">
        <v>3</v>
      </c>
      <c r="H1997" s="89"/>
      <c r="I1997" s="92" t="s">
        <v>4353</v>
      </c>
      <c r="J1997" s="93">
        <v>2012</v>
      </c>
      <c r="K1997" s="94" t="s">
        <v>4292</v>
      </c>
      <c r="L1997" s="91"/>
      <c r="M1997" s="91"/>
      <c r="N1997" s="96" t="s">
        <v>4349</v>
      </c>
      <c r="O1997" s="96" t="s">
        <v>4350</v>
      </c>
      <c r="P1997" s="92" t="s">
        <v>8824</v>
      </c>
      <c r="Q1997" s="92" t="s">
        <v>8825</v>
      </c>
      <c r="R1997" s="92">
        <v>3</v>
      </c>
      <c r="S1997" s="92">
        <v>4</v>
      </c>
      <c r="T1997" s="92" t="s">
        <v>25</v>
      </c>
      <c r="U1997" s="92"/>
      <c r="V1997" s="91" t="s">
        <v>7</v>
      </c>
      <c r="W1997" s="91" t="s">
        <v>279</v>
      </c>
      <c r="X1997" s="98" t="s">
        <v>4351</v>
      </c>
      <c r="Y1997" s="91" t="s">
        <v>395</v>
      </c>
      <c r="Z1997" s="99">
        <v>23.6</v>
      </c>
      <c r="AA1997" s="100">
        <v>17.7</v>
      </c>
      <c r="AB1997" s="101" t="s">
        <v>4352</v>
      </c>
      <c r="AC1997" s="102" t="s">
        <v>637</v>
      </c>
      <c r="AD1997" s="103">
        <f>Table1[[#This Row],[QTY]]*Table1[[#This Row],['# Books]]</f>
        <v>0</v>
      </c>
      <c r="AE1997" s="104">
        <f>Table1[[#This Row],[QTY]]*Table1[[#This Row],[S&amp;L Price]]</f>
        <v>0</v>
      </c>
    </row>
    <row r="1998" spans="1:31" ht="18" hidden="1" customHeight="1" x14ac:dyDescent="0.25">
      <c r="A1998" s="86"/>
      <c r="B1998" s="87"/>
      <c r="C1998" s="88">
        <v>40</v>
      </c>
      <c r="D1998" s="89" t="s">
        <v>4328</v>
      </c>
      <c r="E1998" s="90">
        <v>1</v>
      </c>
      <c r="F1998" s="91" t="s">
        <v>4347</v>
      </c>
      <c r="G1998" s="89" t="s">
        <v>2</v>
      </c>
      <c r="H1998" s="89" t="s">
        <v>3718</v>
      </c>
      <c r="I1998" s="92" t="s">
        <v>4354</v>
      </c>
      <c r="J1998" s="93">
        <v>2012</v>
      </c>
      <c r="K1998" s="94" t="s">
        <v>4292</v>
      </c>
      <c r="L1998" s="91"/>
      <c r="M1998" s="91"/>
      <c r="N1998" s="96" t="s">
        <v>4349</v>
      </c>
      <c r="O1998" s="96" t="s">
        <v>4350</v>
      </c>
      <c r="P1998" s="92" t="s">
        <v>8824</v>
      </c>
      <c r="Q1998" s="92" t="s">
        <v>8825</v>
      </c>
      <c r="R1998" s="92">
        <v>3</v>
      </c>
      <c r="S1998" s="92">
        <v>4</v>
      </c>
      <c r="T1998" s="92" t="s">
        <v>25</v>
      </c>
      <c r="U1998" s="92"/>
      <c r="V1998" s="91" t="s">
        <v>7</v>
      </c>
      <c r="W1998" s="91" t="s">
        <v>279</v>
      </c>
      <c r="X1998" s="98" t="s">
        <v>4351</v>
      </c>
      <c r="Y1998" s="91" t="s">
        <v>395</v>
      </c>
      <c r="Z1998" s="99">
        <v>33.25</v>
      </c>
      <c r="AA1998" s="100">
        <v>24.95</v>
      </c>
      <c r="AB1998" s="101" t="s">
        <v>4352</v>
      </c>
      <c r="AC1998" s="102" t="s">
        <v>637</v>
      </c>
      <c r="AD1998" s="103">
        <f>Table1[[#This Row],[QTY]]*Table1[[#This Row],['# Books]]</f>
        <v>0</v>
      </c>
      <c r="AE1998" s="104">
        <f>Table1[[#This Row],[QTY]]*Table1[[#This Row],[S&amp;L Price]]</f>
        <v>0</v>
      </c>
    </row>
    <row r="1999" spans="1:31" ht="18" customHeight="1" x14ac:dyDescent="0.25">
      <c r="A1999" s="86"/>
      <c r="B1999" s="87"/>
      <c r="C1999" s="88">
        <v>40</v>
      </c>
      <c r="D1999" s="89" t="s">
        <v>4328</v>
      </c>
      <c r="E1999" s="90">
        <v>1</v>
      </c>
      <c r="F1999" s="91" t="s">
        <v>4360</v>
      </c>
      <c r="G1999" s="89" t="s">
        <v>0</v>
      </c>
      <c r="H1999" s="89"/>
      <c r="I1999" s="92" t="s">
        <v>4361</v>
      </c>
      <c r="J1999" s="93">
        <v>2012</v>
      </c>
      <c r="K1999" s="94" t="s">
        <v>4292</v>
      </c>
      <c r="L1999" s="91" t="s">
        <v>318</v>
      </c>
      <c r="M1999" s="91" t="s">
        <v>185</v>
      </c>
      <c r="N1999" s="96" t="s">
        <v>4349</v>
      </c>
      <c r="O1999" s="96" t="s">
        <v>4350</v>
      </c>
      <c r="P1999" s="92" t="s">
        <v>8824</v>
      </c>
      <c r="Q1999" s="92" t="s">
        <v>8825</v>
      </c>
      <c r="R1999" s="92">
        <v>3</v>
      </c>
      <c r="S1999" s="92">
        <v>4</v>
      </c>
      <c r="T1999" s="92" t="s">
        <v>25</v>
      </c>
      <c r="U1999" s="92"/>
      <c r="V1999" s="91" t="s">
        <v>7</v>
      </c>
      <c r="W1999" s="91" t="s">
        <v>279</v>
      </c>
      <c r="X1999" s="98" t="s">
        <v>4362</v>
      </c>
      <c r="Y1999" s="91" t="s">
        <v>395</v>
      </c>
      <c r="Z1999" s="99">
        <v>23.6</v>
      </c>
      <c r="AA1999" s="100">
        <v>17.7</v>
      </c>
      <c r="AB1999" s="101" t="s">
        <v>4363</v>
      </c>
      <c r="AC1999" s="102" t="s">
        <v>637</v>
      </c>
      <c r="AD1999" s="103">
        <f>Table1[[#This Row],[QTY]]*Table1[[#This Row],['# Books]]</f>
        <v>0</v>
      </c>
      <c r="AE1999" s="104">
        <f>Table1[[#This Row],[QTY]]*Table1[[#This Row],[S&amp;L Price]]</f>
        <v>0</v>
      </c>
    </row>
    <row r="2000" spans="1:31" ht="18" hidden="1" customHeight="1" x14ac:dyDescent="0.25">
      <c r="A2000" s="86"/>
      <c r="B2000" s="87"/>
      <c r="C2000" s="88">
        <v>40</v>
      </c>
      <c r="D2000" s="89" t="s">
        <v>4328</v>
      </c>
      <c r="E2000" s="90">
        <v>1</v>
      </c>
      <c r="F2000" s="91" t="s">
        <v>4360</v>
      </c>
      <c r="G2000" s="89" t="s">
        <v>3</v>
      </c>
      <c r="H2000" s="89"/>
      <c r="I2000" s="92" t="s">
        <v>4364</v>
      </c>
      <c r="J2000" s="93">
        <v>2012</v>
      </c>
      <c r="K2000" s="94" t="s">
        <v>4292</v>
      </c>
      <c r="L2000" s="91"/>
      <c r="M2000" s="91"/>
      <c r="N2000" s="96" t="s">
        <v>4349</v>
      </c>
      <c r="O2000" s="96" t="s">
        <v>4350</v>
      </c>
      <c r="P2000" s="92" t="s">
        <v>8824</v>
      </c>
      <c r="Q2000" s="92" t="s">
        <v>8825</v>
      </c>
      <c r="R2000" s="92">
        <v>3</v>
      </c>
      <c r="S2000" s="92">
        <v>4</v>
      </c>
      <c r="T2000" s="92" t="s">
        <v>25</v>
      </c>
      <c r="U2000" s="92"/>
      <c r="V2000" s="91" t="s">
        <v>7</v>
      </c>
      <c r="W2000" s="91" t="s">
        <v>279</v>
      </c>
      <c r="X2000" s="98" t="s">
        <v>4362</v>
      </c>
      <c r="Y2000" s="91" t="s">
        <v>395</v>
      </c>
      <c r="Z2000" s="99">
        <v>23.6</v>
      </c>
      <c r="AA2000" s="100">
        <v>17.7</v>
      </c>
      <c r="AB2000" s="101" t="s">
        <v>4363</v>
      </c>
      <c r="AC2000" s="102" t="s">
        <v>637</v>
      </c>
      <c r="AD2000" s="103">
        <f>Table1[[#This Row],[QTY]]*Table1[[#This Row],['# Books]]</f>
        <v>0</v>
      </c>
      <c r="AE2000" s="104">
        <f>Table1[[#This Row],[QTY]]*Table1[[#This Row],[S&amp;L Price]]</f>
        <v>0</v>
      </c>
    </row>
    <row r="2001" spans="1:31" ht="18" hidden="1" customHeight="1" x14ac:dyDescent="0.25">
      <c r="A2001" s="86"/>
      <c r="B2001" s="87"/>
      <c r="C2001" s="88">
        <v>40</v>
      </c>
      <c r="D2001" s="89" t="s">
        <v>4328</v>
      </c>
      <c r="E2001" s="90">
        <v>1</v>
      </c>
      <c r="F2001" s="91" t="s">
        <v>4360</v>
      </c>
      <c r="G2001" s="89" t="s">
        <v>2</v>
      </c>
      <c r="H2001" s="89" t="s">
        <v>3718</v>
      </c>
      <c r="I2001" s="92" t="s">
        <v>4365</v>
      </c>
      <c r="J2001" s="93">
        <v>2012</v>
      </c>
      <c r="K2001" s="94" t="s">
        <v>4292</v>
      </c>
      <c r="L2001" s="91"/>
      <c r="M2001" s="91"/>
      <c r="N2001" s="96" t="s">
        <v>4349</v>
      </c>
      <c r="O2001" s="96" t="s">
        <v>4350</v>
      </c>
      <c r="P2001" s="92" t="s">
        <v>8824</v>
      </c>
      <c r="Q2001" s="92" t="s">
        <v>8825</v>
      </c>
      <c r="R2001" s="92">
        <v>3</v>
      </c>
      <c r="S2001" s="92">
        <v>4</v>
      </c>
      <c r="T2001" s="92" t="s">
        <v>25</v>
      </c>
      <c r="U2001" s="92"/>
      <c r="V2001" s="91" t="s">
        <v>7</v>
      </c>
      <c r="W2001" s="91" t="s">
        <v>279</v>
      </c>
      <c r="X2001" s="98" t="s">
        <v>4362</v>
      </c>
      <c r="Y2001" s="91" t="s">
        <v>395</v>
      </c>
      <c r="Z2001" s="99">
        <v>33.25</v>
      </c>
      <c r="AA2001" s="100">
        <v>24.95</v>
      </c>
      <c r="AB2001" s="101" t="s">
        <v>4363</v>
      </c>
      <c r="AC2001" s="102" t="s">
        <v>637</v>
      </c>
      <c r="AD2001" s="103">
        <f>Table1[[#This Row],[QTY]]*Table1[[#This Row],['# Books]]</f>
        <v>0</v>
      </c>
      <c r="AE2001" s="104">
        <f>Table1[[#This Row],[QTY]]*Table1[[#This Row],[S&amp;L Price]]</f>
        <v>0</v>
      </c>
    </row>
    <row r="2002" spans="1:31" ht="18" customHeight="1" x14ac:dyDescent="0.25">
      <c r="A2002" s="86"/>
      <c r="B2002" s="87"/>
      <c r="C2002" s="88">
        <v>40</v>
      </c>
      <c r="D2002" s="89" t="s">
        <v>4328</v>
      </c>
      <c r="E2002" s="90">
        <v>1</v>
      </c>
      <c r="F2002" s="91" t="s">
        <v>4366</v>
      </c>
      <c r="G2002" s="89" t="s">
        <v>0</v>
      </c>
      <c r="H2002" s="89"/>
      <c r="I2002" s="92" t="s">
        <v>4367</v>
      </c>
      <c r="J2002" s="93">
        <v>2012</v>
      </c>
      <c r="K2002" s="94" t="s">
        <v>4292</v>
      </c>
      <c r="L2002" s="91" t="s">
        <v>318</v>
      </c>
      <c r="M2002" s="91" t="s">
        <v>185</v>
      </c>
      <c r="N2002" s="96" t="s">
        <v>4349</v>
      </c>
      <c r="O2002" s="96" t="s">
        <v>4350</v>
      </c>
      <c r="P2002" s="92" t="s">
        <v>8824</v>
      </c>
      <c r="Q2002" s="92" t="s">
        <v>8825</v>
      </c>
      <c r="R2002" s="92">
        <v>3</v>
      </c>
      <c r="S2002" s="92">
        <v>4</v>
      </c>
      <c r="T2002" s="92" t="s">
        <v>25</v>
      </c>
      <c r="U2002" s="92"/>
      <c r="V2002" s="91" t="s">
        <v>7</v>
      </c>
      <c r="W2002" s="91" t="s">
        <v>279</v>
      </c>
      <c r="X2002" s="98" t="s">
        <v>4368</v>
      </c>
      <c r="Y2002" s="91" t="s">
        <v>395</v>
      </c>
      <c r="Z2002" s="99">
        <v>23.6</v>
      </c>
      <c r="AA2002" s="100">
        <v>17.7</v>
      </c>
      <c r="AB2002" s="101" t="s">
        <v>4369</v>
      </c>
      <c r="AC2002" s="102" t="s">
        <v>637</v>
      </c>
      <c r="AD2002" s="103">
        <f>Table1[[#This Row],[QTY]]*Table1[[#This Row],['# Books]]</f>
        <v>0</v>
      </c>
      <c r="AE2002" s="104">
        <f>Table1[[#This Row],[QTY]]*Table1[[#This Row],[S&amp;L Price]]</f>
        <v>0</v>
      </c>
    </row>
    <row r="2003" spans="1:31" ht="18" hidden="1" customHeight="1" x14ac:dyDescent="0.25">
      <c r="A2003" s="86"/>
      <c r="B2003" s="87"/>
      <c r="C2003" s="88">
        <v>40</v>
      </c>
      <c r="D2003" s="89" t="s">
        <v>4328</v>
      </c>
      <c r="E2003" s="90">
        <v>1</v>
      </c>
      <c r="F2003" s="91" t="s">
        <v>4366</v>
      </c>
      <c r="G2003" s="89" t="s">
        <v>3</v>
      </c>
      <c r="H2003" s="89"/>
      <c r="I2003" s="92" t="s">
        <v>4370</v>
      </c>
      <c r="J2003" s="93">
        <v>2012</v>
      </c>
      <c r="K2003" s="94" t="s">
        <v>4292</v>
      </c>
      <c r="L2003" s="91"/>
      <c r="M2003" s="91"/>
      <c r="N2003" s="96" t="s">
        <v>4349</v>
      </c>
      <c r="O2003" s="96" t="s">
        <v>4350</v>
      </c>
      <c r="P2003" s="92" t="s">
        <v>8824</v>
      </c>
      <c r="Q2003" s="92" t="s">
        <v>8825</v>
      </c>
      <c r="R2003" s="92">
        <v>3</v>
      </c>
      <c r="S2003" s="92">
        <v>4</v>
      </c>
      <c r="T2003" s="92" t="s">
        <v>25</v>
      </c>
      <c r="U2003" s="92"/>
      <c r="V2003" s="91" t="s">
        <v>7</v>
      </c>
      <c r="W2003" s="91" t="s">
        <v>279</v>
      </c>
      <c r="X2003" s="98" t="s">
        <v>4368</v>
      </c>
      <c r="Y2003" s="91" t="s">
        <v>395</v>
      </c>
      <c r="Z2003" s="99">
        <v>23.6</v>
      </c>
      <c r="AA2003" s="100">
        <v>17.7</v>
      </c>
      <c r="AB2003" s="101" t="s">
        <v>4369</v>
      </c>
      <c r="AC2003" s="102" t="s">
        <v>637</v>
      </c>
      <c r="AD2003" s="103">
        <f>Table1[[#This Row],[QTY]]*Table1[[#This Row],['# Books]]</f>
        <v>0</v>
      </c>
      <c r="AE2003" s="104">
        <f>Table1[[#This Row],[QTY]]*Table1[[#This Row],[S&amp;L Price]]</f>
        <v>0</v>
      </c>
    </row>
    <row r="2004" spans="1:31" ht="18" hidden="1" customHeight="1" x14ac:dyDescent="0.25">
      <c r="A2004" s="86"/>
      <c r="B2004" s="87"/>
      <c r="C2004" s="88">
        <v>40</v>
      </c>
      <c r="D2004" s="89" t="s">
        <v>4328</v>
      </c>
      <c r="E2004" s="90">
        <v>1</v>
      </c>
      <c r="F2004" s="91" t="s">
        <v>4366</v>
      </c>
      <c r="G2004" s="89" t="s">
        <v>2</v>
      </c>
      <c r="H2004" s="89" t="s">
        <v>3718</v>
      </c>
      <c r="I2004" s="92" t="s">
        <v>4371</v>
      </c>
      <c r="J2004" s="93">
        <v>2012</v>
      </c>
      <c r="K2004" s="94" t="s">
        <v>4292</v>
      </c>
      <c r="L2004" s="91"/>
      <c r="M2004" s="91"/>
      <c r="N2004" s="96" t="s">
        <v>4349</v>
      </c>
      <c r="O2004" s="96" t="s">
        <v>4350</v>
      </c>
      <c r="P2004" s="92" t="s">
        <v>8824</v>
      </c>
      <c r="Q2004" s="92" t="s">
        <v>8825</v>
      </c>
      <c r="R2004" s="92">
        <v>3</v>
      </c>
      <c r="S2004" s="92">
        <v>4</v>
      </c>
      <c r="T2004" s="92" t="s">
        <v>25</v>
      </c>
      <c r="U2004" s="92"/>
      <c r="V2004" s="91" t="s">
        <v>7</v>
      </c>
      <c r="W2004" s="91" t="s">
        <v>279</v>
      </c>
      <c r="X2004" s="98" t="s">
        <v>4368</v>
      </c>
      <c r="Y2004" s="91" t="s">
        <v>395</v>
      </c>
      <c r="Z2004" s="99">
        <v>33.25</v>
      </c>
      <c r="AA2004" s="100">
        <v>24.95</v>
      </c>
      <c r="AB2004" s="101" t="s">
        <v>4369</v>
      </c>
      <c r="AC2004" s="102" t="s">
        <v>637</v>
      </c>
      <c r="AD2004" s="103">
        <f>Table1[[#This Row],[QTY]]*Table1[[#This Row],['# Books]]</f>
        <v>0</v>
      </c>
      <c r="AE2004" s="104">
        <f>Table1[[#This Row],[QTY]]*Table1[[#This Row],[S&amp;L Price]]</f>
        <v>0</v>
      </c>
    </row>
    <row r="2005" spans="1:31" ht="18" customHeight="1" x14ac:dyDescent="0.25">
      <c r="A2005" s="86"/>
      <c r="B2005" s="87"/>
      <c r="C2005" s="88">
        <v>40</v>
      </c>
      <c r="D2005" s="89" t="s">
        <v>4328</v>
      </c>
      <c r="E2005" s="90">
        <v>1</v>
      </c>
      <c r="F2005" s="91" t="s">
        <v>4383</v>
      </c>
      <c r="G2005" s="89" t="s">
        <v>0</v>
      </c>
      <c r="H2005" s="89"/>
      <c r="I2005" s="92" t="s">
        <v>4384</v>
      </c>
      <c r="J2005" s="93">
        <v>2012</v>
      </c>
      <c r="K2005" s="94" t="s">
        <v>4292</v>
      </c>
      <c r="L2005" s="91" t="s">
        <v>318</v>
      </c>
      <c r="M2005" s="91" t="s">
        <v>185</v>
      </c>
      <c r="N2005" s="96" t="s">
        <v>4349</v>
      </c>
      <c r="O2005" s="96" t="s">
        <v>4350</v>
      </c>
      <c r="P2005" s="92" t="s">
        <v>8824</v>
      </c>
      <c r="Q2005" s="92" t="s">
        <v>8825</v>
      </c>
      <c r="R2005" s="92">
        <v>3</v>
      </c>
      <c r="S2005" s="92">
        <v>4</v>
      </c>
      <c r="T2005" s="92" t="s">
        <v>25</v>
      </c>
      <c r="U2005" s="92"/>
      <c r="V2005" s="91" t="s">
        <v>7</v>
      </c>
      <c r="W2005" s="91" t="s">
        <v>279</v>
      </c>
      <c r="X2005" s="98" t="s">
        <v>4385</v>
      </c>
      <c r="Y2005" s="91" t="s">
        <v>395</v>
      </c>
      <c r="Z2005" s="99">
        <v>23.6</v>
      </c>
      <c r="AA2005" s="100">
        <v>17.7</v>
      </c>
      <c r="AB2005" s="101" t="s">
        <v>4386</v>
      </c>
      <c r="AC2005" s="102" t="s">
        <v>637</v>
      </c>
      <c r="AD2005" s="103">
        <f>Table1[[#This Row],[QTY]]*Table1[[#This Row],['# Books]]</f>
        <v>0</v>
      </c>
      <c r="AE2005" s="104">
        <f>Table1[[#This Row],[QTY]]*Table1[[#This Row],[S&amp;L Price]]</f>
        <v>0</v>
      </c>
    </row>
    <row r="2006" spans="1:31" ht="18" hidden="1" customHeight="1" x14ac:dyDescent="0.25">
      <c r="A2006" s="86"/>
      <c r="B2006" s="87"/>
      <c r="C2006" s="88">
        <v>40</v>
      </c>
      <c r="D2006" s="89" t="s">
        <v>4328</v>
      </c>
      <c r="E2006" s="90">
        <v>1</v>
      </c>
      <c r="F2006" s="91" t="s">
        <v>4383</v>
      </c>
      <c r="G2006" s="89" t="s">
        <v>3</v>
      </c>
      <c r="H2006" s="89"/>
      <c r="I2006" s="92" t="s">
        <v>4387</v>
      </c>
      <c r="J2006" s="93">
        <v>2012</v>
      </c>
      <c r="K2006" s="94" t="s">
        <v>4292</v>
      </c>
      <c r="L2006" s="91"/>
      <c r="M2006" s="91"/>
      <c r="N2006" s="96" t="s">
        <v>4349</v>
      </c>
      <c r="O2006" s="96" t="s">
        <v>4350</v>
      </c>
      <c r="P2006" s="92" t="s">
        <v>8824</v>
      </c>
      <c r="Q2006" s="92" t="s">
        <v>8825</v>
      </c>
      <c r="R2006" s="92">
        <v>3</v>
      </c>
      <c r="S2006" s="92">
        <v>4</v>
      </c>
      <c r="T2006" s="92" t="s">
        <v>25</v>
      </c>
      <c r="U2006" s="92"/>
      <c r="V2006" s="91" t="s">
        <v>7</v>
      </c>
      <c r="W2006" s="91" t="s">
        <v>279</v>
      </c>
      <c r="X2006" s="98" t="s">
        <v>4385</v>
      </c>
      <c r="Y2006" s="91" t="s">
        <v>395</v>
      </c>
      <c r="Z2006" s="99">
        <v>23.6</v>
      </c>
      <c r="AA2006" s="100">
        <v>17.7</v>
      </c>
      <c r="AB2006" s="101" t="s">
        <v>4386</v>
      </c>
      <c r="AC2006" s="102" t="s">
        <v>637</v>
      </c>
      <c r="AD2006" s="103">
        <f>Table1[[#This Row],[QTY]]*Table1[[#This Row],['# Books]]</f>
        <v>0</v>
      </c>
      <c r="AE2006" s="104">
        <f>Table1[[#This Row],[QTY]]*Table1[[#This Row],[S&amp;L Price]]</f>
        <v>0</v>
      </c>
    </row>
    <row r="2007" spans="1:31" ht="18" hidden="1" customHeight="1" x14ac:dyDescent="0.25">
      <c r="A2007" s="86"/>
      <c r="B2007" s="87"/>
      <c r="C2007" s="88">
        <v>40</v>
      </c>
      <c r="D2007" s="89" t="s">
        <v>4328</v>
      </c>
      <c r="E2007" s="90">
        <v>1</v>
      </c>
      <c r="F2007" s="91" t="s">
        <v>4383</v>
      </c>
      <c r="G2007" s="89" t="s">
        <v>2</v>
      </c>
      <c r="H2007" s="89" t="s">
        <v>3718</v>
      </c>
      <c r="I2007" s="92" t="s">
        <v>4388</v>
      </c>
      <c r="J2007" s="93">
        <v>2012</v>
      </c>
      <c r="K2007" s="94" t="s">
        <v>4292</v>
      </c>
      <c r="L2007" s="91"/>
      <c r="M2007" s="91"/>
      <c r="N2007" s="96" t="s">
        <v>4349</v>
      </c>
      <c r="O2007" s="96" t="s">
        <v>4350</v>
      </c>
      <c r="P2007" s="92" t="s">
        <v>8824</v>
      </c>
      <c r="Q2007" s="92" t="s">
        <v>8825</v>
      </c>
      <c r="R2007" s="92">
        <v>3</v>
      </c>
      <c r="S2007" s="92">
        <v>4</v>
      </c>
      <c r="T2007" s="92" t="s">
        <v>25</v>
      </c>
      <c r="U2007" s="92"/>
      <c r="V2007" s="91" t="s">
        <v>7</v>
      </c>
      <c r="W2007" s="91" t="s">
        <v>279</v>
      </c>
      <c r="X2007" s="98" t="s">
        <v>4385</v>
      </c>
      <c r="Y2007" s="91" t="s">
        <v>395</v>
      </c>
      <c r="Z2007" s="99">
        <v>33.25</v>
      </c>
      <c r="AA2007" s="100">
        <v>24.95</v>
      </c>
      <c r="AB2007" s="101" t="s">
        <v>4386</v>
      </c>
      <c r="AC2007" s="102" t="s">
        <v>637</v>
      </c>
      <c r="AD2007" s="103">
        <f>Table1[[#This Row],[QTY]]*Table1[[#This Row],['# Books]]</f>
        <v>0</v>
      </c>
      <c r="AE2007" s="104">
        <f>Table1[[#This Row],[QTY]]*Table1[[#This Row],[S&amp;L Price]]</f>
        <v>0</v>
      </c>
    </row>
    <row r="2008" spans="1:31" ht="18" customHeight="1" x14ac:dyDescent="0.25">
      <c r="A2008" s="86"/>
      <c r="B2008" s="87"/>
      <c r="C2008" s="88">
        <v>40</v>
      </c>
      <c r="D2008" s="89" t="s">
        <v>4328</v>
      </c>
      <c r="E2008" s="90">
        <v>1</v>
      </c>
      <c r="F2008" s="91" t="s">
        <v>4389</v>
      </c>
      <c r="G2008" s="89" t="s">
        <v>0</v>
      </c>
      <c r="H2008" s="89"/>
      <c r="I2008" s="92" t="s">
        <v>4390</v>
      </c>
      <c r="J2008" s="93">
        <v>2012</v>
      </c>
      <c r="K2008" s="94" t="s">
        <v>4292</v>
      </c>
      <c r="L2008" s="91" t="s">
        <v>318</v>
      </c>
      <c r="M2008" s="91" t="s">
        <v>185</v>
      </c>
      <c r="N2008" s="96" t="s">
        <v>4349</v>
      </c>
      <c r="O2008" s="96" t="s">
        <v>4350</v>
      </c>
      <c r="P2008" s="92" t="s">
        <v>9509</v>
      </c>
      <c r="Q2008" s="92" t="s">
        <v>8825</v>
      </c>
      <c r="R2008" s="92">
        <v>3</v>
      </c>
      <c r="S2008" s="92">
        <v>4</v>
      </c>
      <c r="T2008" s="92" t="s">
        <v>25</v>
      </c>
      <c r="U2008" s="92"/>
      <c r="V2008" s="91" t="s">
        <v>7</v>
      </c>
      <c r="W2008" s="91" t="s">
        <v>279</v>
      </c>
      <c r="X2008" s="98" t="s">
        <v>9662</v>
      </c>
      <c r="Y2008" s="91" t="s">
        <v>395</v>
      </c>
      <c r="Z2008" s="99">
        <v>23.6</v>
      </c>
      <c r="AA2008" s="100">
        <v>17.7</v>
      </c>
      <c r="AB2008" s="101" t="s">
        <v>9663</v>
      </c>
      <c r="AC2008" s="102" t="s">
        <v>637</v>
      </c>
      <c r="AD2008" s="103">
        <f>Table1[[#This Row],[QTY]]*Table1[[#This Row],['# Books]]</f>
        <v>0</v>
      </c>
      <c r="AE2008" s="104">
        <f>Table1[[#This Row],[QTY]]*Table1[[#This Row],[S&amp;L Price]]</f>
        <v>0</v>
      </c>
    </row>
    <row r="2009" spans="1:31" ht="18" hidden="1" customHeight="1" x14ac:dyDescent="0.25">
      <c r="A2009" s="86"/>
      <c r="B2009" s="87"/>
      <c r="C2009" s="88">
        <v>40</v>
      </c>
      <c r="D2009" s="89" t="s">
        <v>4328</v>
      </c>
      <c r="E2009" s="90">
        <v>1</v>
      </c>
      <c r="F2009" s="91" t="s">
        <v>4389</v>
      </c>
      <c r="G2009" s="89" t="s">
        <v>3</v>
      </c>
      <c r="H2009" s="89"/>
      <c r="I2009" s="92" t="s">
        <v>4393</v>
      </c>
      <c r="J2009" s="93">
        <v>2012</v>
      </c>
      <c r="K2009" s="94" t="s">
        <v>4292</v>
      </c>
      <c r="L2009" s="91"/>
      <c r="M2009" s="91"/>
      <c r="N2009" s="96" t="s">
        <v>4349</v>
      </c>
      <c r="O2009" s="96" t="s">
        <v>4350</v>
      </c>
      <c r="P2009" s="92" t="s">
        <v>9509</v>
      </c>
      <c r="Q2009" s="92" t="s">
        <v>8825</v>
      </c>
      <c r="R2009" s="92">
        <v>3</v>
      </c>
      <c r="S2009" s="92">
        <v>4</v>
      </c>
      <c r="T2009" s="92" t="s">
        <v>25</v>
      </c>
      <c r="U2009" s="92"/>
      <c r="V2009" s="91" t="s">
        <v>7</v>
      </c>
      <c r="W2009" s="91" t="s">
        <v>279</v>
      </c>
      <c r="X2009" s="98" t="s">
        <v>9662</v>
      </c>
      <c r="Y2009" s="91" t="s">
        <v>395</v>
      </c>
      <c r="Z2009" s="99">
        <v>23.6</v>
      </c>
      <c r="AA2009" s="100">
        <v>17.7</v>
      </c>
      <c r="AB2009" s="101" t="s">
        <v>9663</v>
      </c>
      <c r="AC2009" s="102" t="s">
        <v>637</v>
      </c>
      <c r="AD2009" s="103">
        <f>Table1[[#This Row],[QTY]]*Table1[[#This Row],['# Books]]</f>
        <v>0</v>
      </c>
      <c r="AE2009" s="104">
        <f>Table1[[#This Row],[QTY]]*Table1[[#This Row],[S&amp;L Price]]</f>
        <v>0</v>
      </c>
    </row>
    <row r="2010" spans="1:31" ht="18" hidden="1" customHeight="1" x14ac:dyDescent="0.25">
      <c r="A2010" s="86"/>
      <c r="B2010" s="87"/>
      <c r="C2010" s="88">
        <v>40</v>
      </c>
      <c r="D2010" s="89" t="s">
        <v>4328</v>
      </c>
      <c r="E2010" s="90">
        <v>1</v>
      </c>
      <c r="F2010" s="91" t="s">
        <v>4389</v>
      </c>
      <c r="G2010" s="89" t="s">
        <v>2</v>
      </c>
      <c r="H2010" s="89" t="s">
        <v>3718</v>
      </c>
      <c r="I2010" s="92" t="s">
        <v>4394</v>
      </c>
      <c r="J2010" s="93">
        <v>2012</v>
      </c>
      <c r="K2010" s="94" t="s">
        <v>4292</v>
      </c>
      <c r="L2010" s="91"/>
      <c r="M2010" s="91"/>
      <c r="N2010" s="96" t="s">
        <v>4349</v>
      </c>
      <c r="O2010" s="96" t="s">
        <v>4350</v>
      </c>
      <c r="P2010" s="92" t="s">
        <v>9509</v>
      </c>
      <c r="Q2010" s="92" t="s">
        <v>8825</v>
      </c>
      <c r="R2010" s="92">
        <v>3</v>
      </c>
      <c r="S2010" s="92">
        <v>4</v>
      </c>
      <c r="T2010" s="92" t="s">
        <v>25</v>
      </c>
      <c r="U2010" s="92"/>
      <c r="V2010" s="91" t="s">
        <v>7</v>
      </c>
      <c r="W2010" s="91" t="s">
        <v>279</v>
      </c>
      <c r="X2010" s="98" t="s">
        <v>4391</v>
      </c>
      <c r="Y2010" s="91" t="s">
        <v>395</v>
      </c>
      <c r="Z2010" s="99">
        <v>33.25</v>
      </c>
      <c r="AA2010" s="100">
        <v>24.95</v>
      </c>
      <c r="AB2010" s="101" t="s">
        <v>4392</v>
      </c>
      <c r="AC2010" s="102" t="s">
        <v>637</v>
      </c>
      <c r="AD2010" s="103">
        <f>Table1[[#This Row],[QTY]]*Table1[[#This Row],['# Books]]</f>
        <v>0</v>
      </c>
      <c r="AE2010" s="104">
        <f>Table1[[#This Row],[QTY]]*Table1[[#This Row],[S&amp;L Price]]</f>
        <v>0</v>
      </c>
    </row>
    <row r="2011" spans="1:31" ht="18" customHeight="1" x14ac:dyDescent="0.25">
      <c r="A2011" s="86"/>
      <c r="B2011" s="87"/>
      <c r="C2011" s="88">
        <v>40</v>
      </c>
      <c r="D2011" s="89" t="s">
        <v>4328</v>
      </c>
      <c r="E2011" s="90">
        <v>1</v>
      </c>
      <c r="F2011" s="91" t="s">
        <v>4395</v>
      </c>
      <c r="G2011" s="89" t="s">
        <v>0</v>
      </c>
      <c r="H2011" s="89"/>
      <c r="I2011" s="92" t="s">
        <v>4396</v>
      </c>
      <c r="J2011" s="93">
        <v>2012</v>
      </c>
      <c r="K2011" s="94" t="s">
        <v>4292</v>
      </c>
      <c r="L2011" s="91" t="s">
        <v>318</v>
      </c>
      <c r="M2011" s="91" t="s">
        <v>185</v>
      </c>
      <c r="N2011" s="96" t="s">
        <v>4349</v>
      </c>
      <c r="O2011" s="96" t="s">
        <v>4350</v>
      </c>
      <c r="P2011" s="92" t="s">
        <v>8824</v>
      </c>
      <c r="Q2011" s="92" t="s">
        <v>8825</v>
      </c>
      <c r="R2011" s="92">
        <v>3</v>
      </c>
      <c r="S2011" s="92">
        <v>4</v>
      </c>
      <c r="T2011" s="92" t="s">
        <v>25</v>
      </c>
      <c r="U2011" s="92"/>
      <c r="V2011" s="91" t="s">
        <v>7</v>
      </c>
      <c r="W2011" s="91" t="s">
        <v>279</v>
      </c>
      <c r="X2011" s="98" t="s">
        <v>4397</v>
      </c>
      <c r="Y2011" s="91" t="s">
        <v>395</v>
      </c>
      <c r="Z2011" s="99">
        <v>23.6</v>
      </c>
      <c r="AA2011" s="100">
        <v>17.7</v>
      </c>
      <c r="AB2011" s="101" t="s">
        <v>3441</v>
      </c>
      <c r="AC2011" s="102" t="s">
        <v>637</v>
      </c>
      <c r="AD2011" s="103">
        <f>Table1[[#This Row],[QTY]]*Table1[[#This Row],['# Books]]</f>
        <v>0</v>
      </c>
      <c r="AE2011" s="104">
        <f>Table1[[#This Row],[QTY]]*Table1[[#This Row],[S&amp;L Price]]</f>
        <v>0</v>
      </c>
    </row>
    <row r="2012" spans="1:31" ht="18" hidden="1" customHeight="1" x14ac:dyDescent="0.25">
      <c r="A2012" s="86"/>
      <c r="B2012" s="87"/>
      <c r="C2012" s="88">
        <v>40</v>
      </c>
      <c r="D2012" s="89" t="s">
        <v>4328</v>
      </c>
      <c r="E2012" s="90">
        <v>1</v>
      </c>
      <c r="F2012" s="91" t="s">
        <v>4395</v>
      </c>
      <c r="G2012" s="89" t="s">
        <v>3</v>
      </c>
      <c r="H2012" s="89"/>
      <c r="I2012" s="92" t="s">
        <v>4398</v>
      </c>
      <c r="J2012" s="93">
        <v>2012</v>
      </c>
      <c r="K2012" s="94" t="s">
        <v>4292</v>
      </c>
      <c r="L2012" s="91"/>
      <c r="M2012" s="91"/>
      <c r="N2012" s="96" t="s">
        <v>4349</v>
      </c>
      <c r="O2012" s="96" t="s">
        <v>4350</v>
      </c>
      <c r="P2012" s="92" t="s">
        <v>8824</v>
      </c>
      <c r="Q2012" s="92" t="s">
        <v>8825</v>
      </c>
      <c r="R2012" s="92">
        <v>3</v>
      </c>
      <c r="S2012" s="92">
        <v>4</v>
      </c>
      <c r="T2012" s="92" t="s">
        <v>25</v>
      </c>
      <c r="U2012" s="92"/>
      <c r="V2012" s="91" t="s">
        <v>7</v>
      </c>
      <c r="W2012" s="91" t="s">
        <v>279</v>
      </c>
      <c r="X2012" s="98" t="s">
        <v>4397</v>
      </c>
      <c r="Y2012" s="91" t="s">
        <v>395</v>
      </c>
      <c r="Z2012" s="99">
        <v>23.6</v>
      </c>
      <c r="AA2012" s="100">
        <v>17.7</v>
      </c>
      <c r="AB2012" s="101" t="s">
        <v>3441</v>
      </c>
      <c r="AC2012" s="102" t="s">
        <v>637</v>
      </c>
      <c r="AD2012" s="103">
        <f>Table1[[#This Row],[QTY]]*Table1[[#This Row],['# Books]]</f>
        <v>0</v>
      </c>
      <c r="AE2012" s="104">
        <f>Table1[[#This Row],[QTY]]*Table1[[#This Row],[S&amp;L Price]]</f>
        <v>0</v>
      </c>
    </row>
    <row r="2013" spans="1:31" ht="18" hidden="1" customHeight="1" x14ac:dyDescent="0.25">
      <c r="A2013" s="86"/>
      <c r="B2013" s="87"/>
      <c r="C2013" s="88">
        <v>40</v>
      </c>
      <c r="D2013" s="89" t="s">
        <v>4328</v>
      </c>
      <c r="E2013" s="90">
        <v>1</v>
      </c>
      <c r="F2013" s="91" t="s">
        <v>4395</v>
      </c>
      <c r="G2013" s="89" t="s">
        <v>2</v>
      </c>
      <c r="H2013" s="89" t="s">
        <v>3718</v>
      </c>
      <c r="I2013" s="92" t="s">
        <v>4399</v>
      </c>
      <c r="J2013" s="93">
        <v>2012</v>
      </c>
      <c r="K2013" s="94" t="s">
        <v>4292</v>
      </c>
      <c r="L2013" s="91"/>
      <c r="M2013" s="91"/>
      <c r="N2013" s="96" t="s">
        <v>4349</v>
      </c>
      <c r="O2013" s="96" t="s">
        <v>4350</v>
      </c>
      <c r="P2013" s="92" t="s">
        <v>8824</v>
      </c>
      <c r="Q2013" s="92" t="s">
        <v>8825</v>
      </c>
      <c r="R2013" s="92">
        <v>3</v>
      </c>
      <c r="S2013" s="92">
        <v>4</v>
      </c>
      <c r="T2013" s="92" t="s">
        <v>25</v>
      </c>
      <c r="U2013" s="92"/>
      <c r="V2013" s="91" t="s">
        <v>7</v>
      </c>
      <c r="W2013" s="91" t="s">
        <v>279</v>
      </c>
      <c r="X2013" s="98" t="s">
        <v>4397</v>
      </c>
      <c r="Y2013" s="91" t="s">
        <v>395</v>
      </c>
      <c r="Z2013" s="99">
        <v>33.25</v>
      </c>
      <c r="AA2013" s="100">
        <v>24.95</v>
      </c>
      <c r="AB2013" s="101" t="s">
        <v>3441</v>
      </c>
      <c r="AC2013" s="102" t="s">
        <v>637</v>
      </c>
      <c r="AD2013" s="103">
        <f>Table1[[#This Row],[QTY]]*Table1[[#This Row],['# Books]]</f>
        <v>0</v>
      </c>
      <c r="AE2013" s="104">
        <f>Table1[[#This Row],[QTY]]*Table1[[#This Row],[S&amp;L Price]]</f>
        <v>0</v>
      </c>
    </row>
    <row r="2014" spans="1:31" ht="18" hidden="1" customHeight="1" x14ac:dyDescent="0.25">
      <c r="A2014" s="86"/>
      <c r="B2014" s="87"/>
      <c r="C2014" s="88">
        <v>41</v>
      </c>
      <c r="D2014" s="89" t="s">
        <v>4400</v>
      </c>
      <c r="E2014" s="90">
        <v>6</v>
      </c>
      <c r="F2014" s="91" t="s">
        <v>4400</v>
      </c>
      <c r="G2014" s="89" t="s">
        <v>9</v>
      </c>
      <c r="H2014" s="89"/>
      <c r="I2014" s="92" t="s">
        <v>4401</v>
      </c>
      <c r="J2014" s="93">
        <v>2014</v>
      </c>
      <c r="K2014" s="94" t="s">
        <v>1416</v>
      </c>
      <c r="L2014" s="91" t="s">
        <v>318</v>
      </c>
      <c r="M2014" s="91" t="s">
        <v>185</v>
      </c>
      <c r="N2014" s="96"/>
      <c r="O2014" s="96"/>
      <c r="P2014" s="92"/>
      <c r="Q2014" s="92"/>
      <c r="R2014" s="92"/>
      <c r="S2014" s="92"/>
      <c r="T2014" s="92"/>
      <c r="U2014" s="92"/>
      <c r="V2014" s="91" t="s">
        <v>7</v>
      </c>
      <c r="W2014" s="91" t="s">
        <v>279</v>
      </c>
      <c r="X2014" s="98" t="s">
        <v>4402</v>
      </c>
      <c r="Y2014" s="91" t="s">
        <v>395</v>
      </c>
      <c r="Z2014" s="99">
        <v>141.6</v>
      </c>
      <c r="AA2014" s="100">
        <v>106.2</v>
      </c>
      <c r="AB2014" s="101"/>
      <c r="AC2014" s="102" t="s">
        <v>637</v>
      </c>
      <c r="AD2014" s="103">
        <f>Table1[[#This Row],[QTY]]*Table1[[#This Row],['# Books]]</f>
        <v>0</v>
      </c>
      <c r="AE2014" s="104">
        <f>Table1[[#This Row],[QTY]]*Table1[[#This Row],[S&amp;L Price]]</f>
        <v>0</v>
      </c>
    </row>
    <row r="2015" spans="1:31" ht="18" customHeight="1" x14ac:dyDescent="0.25">
      <c r="A2015" s="86"/>
      <c r="B2015" s="87"/>
      <c r="C2015" s="88">
        <v>41</v>
      </c>
      <c r="D2015" s="89" t="s">
        <v>4400</v>
      </c>
      <c r="E2015" s="90">
        <v>1</v>
      </c>
      <c r="F2015" s="91" t="s">
        <v>4403</v>
      </c>
      <c r="G2015" s="89" t="s">
        <v>0</v>
      </c>
      <c r="H2015" s="89"/>
      <c r="I2015" s="92" t="s">
        <v>4404</v>
      </c>
      <c r="J2015" s="93">
        <v>2014</v>
      </c>
      <c r="K2015" s="94" t="s">
        <v>1416</v>
      </c>
      <c r="L2015" s="91" t="s">
        <v>318</v>
      </c>
      <c r="M2015" s="91" t="s">
        <v>185</v>
      </c>
      <c r="N2015" s="96" t="s">
        <v>491</v>
      </c>
      <c r="O2015" s="96" t="s">
        <v>3434</v>
      </c>
      <c r="P2015" s="92" t="s">
        <v>9087</v>
      </c>
      <c r="Q2015" s="92" t="s">
        <v>8825</v>
      </c>
      <c r="R2015" s="92">
        <v>3</v>
      </c>
      <c r="S2015" s="92"/>
      <c r="T2015" s="92" t="s">
        <v>25</v>
      </c>
      <c r="U2015" s="92"/>
      <c r="V2015" s="91" t="s">
        <v>7</v>
      </c>
      <c r="W2015" s="91" t="s">
        <v>279</v>
      </c>
      <c r="X2015" s="98" t="s">
        <v>9664</v>
      </c>
      <c r="Y2015" s="91" t="s">
        <v>395</v>
      </c>
      <c r="Z2015" s="99">
        <v>23.6</v>
      </c>
      <c r="AA2015" s="100">
        <v>17.7</v>
      </c>
      <c r="AB2015" s="101" t="s">
        <v>4405</v>
      </c>
      <c r="AC2015" s="102" t="s">
        <v>637</v>
      </c>
      <c r="AD2015" s="103">
        <f>Table1[[#This Row],[QTY]]*Table1[[#This Row],['# Books]]</f>
        <v>0</v>
      </c>
      <c r="AE2015" s="104">
        <f>Table1[[#This Row],[QTY]]*Table1[[#This Row],[S&amp;L Price]]</f>
        <v>0</v>
      </c>
    </row>
    <row r="2016" spans="1:31" ht="18" hidden="1" customHeight="1" x14ac:dyDescent="0.25">
      <c r="A2016" s="86"/>
      <c r="B2016" s="87"/>
      <c r="C2016" s="88">
        <v>41</v>
      </c>
      <c r="D2016" s="89" t="s">
        <v>4400</v>
      </c>
      <c r="E2016" s="90">
        <v>1</v>
      </c>
      <c r="F2016" s="91" t="s">
        <v>4403</v>
      </c>
      <c r="G2016" s="89" t="s">
        <v>3</v>
      </c>
      <c r="H2016" s="89"/>
      <c r="I2016" s="92" t="s">
        <v>4406</v>
      </c>
      <c r="J2016" s="93">
        <v>2014</v>
      </c>
      <c r="K2016" s="94" t="s">
        <v>1416</v>
      </c>
      <c r="L2016" s="91"/>
      <c r="M2016" s="91"/>
      <c r="N2016" s="96" t="s">
        <v>491</v>
      </c>
      <c r="O2016" s="96" t="s">
        <v>3434</v>
      </c>
      <c r="P2016" s="92" t="s">
        <v>9087</v>
      </c>
      <c r="Q2016" s="92" t="s">
        <v>8825</v>
      </c>
      <c r="R2016" s="92">
        <v>3</v>
      </c>
      <c r="S2016" s="92"/>
      <c r="T2016" s="92" t="s">
        <v>25</v>
      </c>
      <c r="U2016" s="92"/>
      <c r="V2016" s="91" t="s">
        <v>7</v>
      </c>
      <c r="W2016" s="91" t="s">
        <v>279</v>
      </c>
      <c r="X2016" s="98" t="s">
        <v>9664</v>
      </c>
      <c r="Y2016" s="91" t="s">
        <v>395</v>
      </c>
      <c r="Z2016" s="99">
        <v>23.6</v>
      </c>
      <c r="AA2016" s="100">
        <v>17.7</v>
      </c>
      <c r="AB2016" s="101" t="s">
        <v>4405</v>
      </c>
      <c r="AC2016" s="102" t="s">
        <v>637</v>
      </c>
      <c r="AD2016" s="103">
        <f>Table1[[#This Row],[QTY]]*Table1[[#This Row],['# Books]]</f>
        <v>0</v>
      </c>
      <c r="AE2016" s="104">
        <f>Table1[[#This Row],[QTY]]*Table1[[#This Row],[S&amp;L Price]]</f>
        <v>0</v>
      </c>
    </row>
    <row r="2017" spans="1:31" ht="18" customHeight="1" x14ac:dyDescent="0.25">
      <c r="A2017" s="86"/>
      <c r="B2017" s="87"/>
      <c r="C2017" s="88">
        <v>41</v>
      </c>
      <c r="D2017" s="89" t="s">
        <v>4400</v>
      </c>
      <c r="E2017" s="90">
        <v>1</v>
      </c>
      <c r="F2017" s="91" t="s">
        <v>4407</v>
      </c>
      <c r="G2017" s="89" t="s">
        <v>0</v>
      </c>
      <c r="H2017" s="89"/>
      <c r="I2017" s="92" t="s">
        <v>4408</v>
      </c>
      <c r="J2017" s="93">
        <v>2014</v>
      </c>
      <c r="K2017" s="94" t="s">
        <v>1416</v>
      </c>
      <c r="L2017" s="91" t="s">
        <v>318</v>
      </c>
      <c r="M2017" s="91" t="s">
        <v>185</v>
      </c>
      <c r="N2017" s="96" t="s">
        <v>491</v>
      </c>
      <c r="O2017" s="96" t="s">
        <v>3434</v>
      </c>
      <c r="P2017" s="92" t="s">
        <v>9087</v>
      </c>
      <c r="Q2017" s="92" t="s">
        <v>8825</v>
      </c>
      <c r="R2017" s="92">
        <v>3</v>
      </c>
      <c r="S2017" s="92"/>
      <c r="T2017" s="92" t="s">
        <v>25</v>
      </c>
      <c r="U2017" s="92"/>
      <c r="V2017" s="91" t="s">
        <v>7</v>
      </c>
      <c r="W2017" s="91" t="s">
        <v>279</v>
      </c>
      <c r="X2017" s="98" t="s">
        <v>9665</v>
      </c>
      <c r="Y2017" s="91" t="s">
        <v>395</v>
      </c>
      <c r="Z2017" s="99">
        <v>23.6</v>
      </c>
      <c r="AA2017" s="100">
        <v>17.7</v>
      </c>
      <c r="AB2017" s="101" t="s">
        <v>4409</v>
      </c>
      <c r="AC2017" s="102" t="s">
        <v>637</v>
      </c>
      <c r="AD2017" s="103">
        <f>Table1[[#This Row],[QTY]]*Table1[[#This Row],['# Books]]</f>
        <v>0</v>
      </c>
      <c r="AE2017" s="104">
        <f>Table1[[#This Row],[QTY]]*Table1[[#This Row],[S&amp;L Price]]</f>
        <v>0</v>
      </c>
    </row>
    <row r="2018" spans="1:31" ht="18" hidden="1" customHeight="1" x14ac:dyDescent="0.25">
      <c r="A2018" s="86"/>
      <c r="B2018" s="87"/>
      <c r="C2018" s="88">
        <v>41</v>
      </c>
      <c r="D2018" s="89" t="s">
        <v>4400</v>
      </c>
      <c r="E2018" s="90">
        <v>1</v>
      </c>
      <c r="F2018" s="91" t="s">
        <v>4407</v>
      </c>
      <c r="G2018" s="89" t="s">
        <v>3</v>
      </c>
      <c r="H2018" s="89"/>
      <c r="I2018" s="92" t="s">
        <v>4410</v>
      </c>
      <c r="J2018" s="93">
        <v>2014</v>
      </c>
      <c r="K2018" s="94" t="s">
        <v>1416</v>
      </c>
      <c r="L2018" s="91"/>
      <c r="M2018" s="91"/>
      <c r="N2018" s="96" t="s">
        <v>491</v>
      </c>
      <c r="O2018" s="96" t="s">
        <v>3434</v>
      </c>
      <c r="P2018" s="92" t="s">
        <v>9087</v>
      </c>
      <c r="Q2018" s="92" t="s">
        <v>8825</v>
      </c>
      <c r="R2018" s="92">
        <v>3</v>
      </c>
      <c r="S2018" s="92"/>
      <c r="T2018" s="92" t="s">
        <v>25</v>
      </c>
      <c r="U2018" s="92"/>
      <c r="V2018" s="91" t="s">
        <v>7</v>
      </c>
      <c r="W2018" s="91" t="s">
        <v>279</v>
      </c>
      <c r="X2018" s="98" t="s">
        <v>9665</v>
      </c>
      <c r="Y2018" s="91" t="s">
        <v>395</v>
      </c>
      <c r="Z2018" s="99">
        <v>23.6</v>
      </c>
      <c r="AA2018" s="100">
        <v>17.7</v>
      </c>
      <c r="AB2018" s="101" t="s">
        <v>4409</v>
      </c>
      <c r="AC2018" s="102" t="s">
        <v>637</v>
      </c>
      <c r="AD2018" s="103">
        <f>Table1[[#This Row],[QTY]]*Table1[[#This Row],['# Books]]</f>
        <v>0</v>
      </c>
      <c r="AE2018" s="104">
        <f>Table1[[#This Row],[QTY]]*Table1[[#This Row],[S&amp;L Price]]</f>
        <v>0</v>
      </c>
    </row>
    <row r="2019" spans="1:31" ht="18" customHeight="1" x14ac:dyDescent="0.25">
      <c r="A2019" s="86"/>
      <c r="B2019" s="87"/>
      <c r="C2019" s="88">
        <v>41</v>
      </c>
      <c r="D2019" s="89" t="s">
        <v>4400</v>
      </c>
      <c r="E2019" s="90">
        <v>1</v>
      </c>
      <c r="F2019" s="91" t="s">
        <v>4411</v>
      </c>
      <c r="G2019" s="89" t="s">
        <v>0</v>
      </c>
      <c r="H2019" s="89"/>
      <c r="I2019" s="92" t="s">
        <v>4412</v>
      </c>
      <c r="J2019" s="93">
        <v>2014</v>
      </c>
      <c r="K2019" s="94" t="s">
        <v>1416</v>
      </c>
      <c r="L2019" s="91" t="s">
        <v>318</v>
      </c>
      <c r="M2019" s="91" t="s">
        <v>185</v>
      </c>
      <c r="N2019" s="96" t="s">
        <v>491</v>
      </c>
      <c r="O2019" s="96" t="s">
        <v>3434</v>
      </c>
      <c r="P2019" s="92" t="s">
        <v>9087</v>
      </c>
      <c r="Q2019" s="92" t="s">
        <v>8825</v>
      </c>
      <c r="R2019" s="92">
        <v>3</v>
      </c>
      <c r="S2019" s="92"/>
      <c r="T2019" s="92" t="s">
        <v>25</v>
      </c>
      <c r="U2019" s="92"/>
      <c r="V2019" s="91" t="s">
        <v>7</v>
      </c>
      <c r="W2019" s="91" t="s">
        <v>279</v>
      </c>
      <c r="X2019" s="98" t="s">
        <v>4413</v>
      </c>
      <c r="Y2019" s="91" t="s">
        <v>395</v>
      </c>
      <c r="Z2019" s="99">
        <v>23.6</v>
      </c>
      <c r="AA2019" s="100">
        <v>17.7</v>
      </c>
      <c r="AB2019" s="101" t="s">
        <v>4414</v>
      </c>
      <c r="AC2019" s="102" t="s">
        <v>637</v>
      </c>
      <c r="AD2019" s="103">
        <f>Table1[[#This Row],[QTY]]*Table1[[#This Row],['# Books]]</f>
        <v>0</v>
      </c>
      <c r="AE2019" s="104">
        <f>Table1[[#This Row],[QTY]]*Table1[[#This Row],[S&amp;L Price]]</f>
        <v>0</v>
      </c>
    </row>
    <row r="2020" spans="1:31" ht="18" hidden="1" customHeight="1" x14ac:dyDescent="0.25">
      <c r="A2020" s="86"/>
      <c r="B2020" s="87"/>
      <c r="C2020" s="88">
        <v>41</v>
      </c>
      <c r="D2020" s="89" t="s">
        <v>4400</v>
      </c>
      <c r="E2020" s="90">
        <v>1</v>
      </c>
      <c r="F2020" s="91" t="s">
        <v>4411</v>
      </c>
      <c r="G2020" s="89" t="s">
        <v>3</v>
      </c>
      <c r="H2020" s="89"/>
      <c r="I2020" s="92" t="s">
        <v>4415</v>
      </c>
      <c r="J2020" s="93">
        <v>2014</v>
      </c>
      <c r="K2020" s="94" t="s">
        <v>1416</v>
      </c>
      <c r="L2020" s="91"/>
      <c r="M2020" s="91"/>
      <c r="N2020" s="96" t="s">
        <v>491</v>
      </c>
      <c r="O2020" s="96" t="s">
        <v>3434</v>
      </c>
      <c r="P2020" s="92" t="s">
        <v>9087</v>
      </c>
      <c r="Q2020" s="92" t="s">
        <v>8825</v>
      </c>
      <c r="R2020" s="92">
        <v>3</v>
      </c>
      <c r="S2020" s="92"/>
      <c r="T2020" s="92" t="s">
        <v>25</v>
      </c>
      <c r="U2020" s="92"/>
      <c r="V2020" s="91" t="s">
        <v>7</v>
      </c>
      <c r="W2020" s="91" t="s">
        <v>279</v>
      </c>
      <c r="X2020" s="98" t="s">
        <v>4413</v>
      </c>
      <c r="Y2020" s="91" t="s">
        <v>395</v>
      </c>
      <c r="Z2020" s="99">
        <v>23.6</v>
      </c>
      <c r="AA2020" s="100">
        <v>17.7</v>
      </c>
      <c r="AB2020" s="101" t="s">
        <v>4414</v>
      </c>
      <c r="AC2020" s="102" t="s">
        <v>637</v>
      </c>
      <c r="AD2020" s="103">
        <f>Table1[[#This Row],[QTY]]*Table1[[#This Row],['# Books]]</f>
        <v>0</v>
      </c>
      <c r="AE2020" s="104">
        <f>Table1[[#This Row],[QTY]]*Table1[[#This Row],[S&amp;L Price]]</f>
        <v>0</v>
      </c>
    </row>
    <row r="2021" spans="1:31" ht="18" customHeight="1" x14ac:dyDescent="0.25">
      <c r="A2021" s="86"/>
      <c r="B2021" s="87"/>
      <c r="C2021" s="88">
        <v>41</v>
      </c>
      <c r="D2021" s="89" t="s">
        <v>4400</v>
      </c>
      <c r="E2021" s="90">
        <v>1</v>
      </c>
      <c r="F2021" s="91" t="s">
        <v>4416</v>
      </c>
      <c r="G2021" s="89" t="s">
        <v>0</v>
      </c>
      <c r="H2021" s="89"/>
      <c r="I2021" s="92" t="s">
        <v>4417</v>
      </c>
      <c r="J2021" s="93">
        <v>2014</v>
      </c>
      <c r="K2021" s="94" t="s">
        <v>1416</v>
      </c>
      <c r="L2021" s="91" t="s">
        <v>318</v>
      </c>
      <c r="M2021" s="91" t="s">
        <v>185</v>
      </c>
      <c r="N2021" s="96" t="s">
        <v>491</v>
      </c>
      <c r="O2021" s="96" t="s">
        <v>3434</v>
      </c>
      <c r="P2021" s="92" t="s">
        <v>9087</v>
      </c>
      <c r="Q2021" s="92" t="s">
        <v>8825</v>
      </c>
      <c r="R2021" s="92">
        <v>3</v>
      </c>
      <c r="S2021" s="92"/>
      <c r="T2021" s="92" t="s">
        <v>25</v>
      </c>
      <c r="U2021" s="92" t="s">
        <v>3777</v>
      </c>
      <c r="V2021" s="91" t="s">
        <v>7</v>
      </c>
      <c r="W2021" s="91" t="s">
        <v>279</v>
      </c>
      <c r="X2021" s="98" t="s">
        <v>9666</v>
      </c>
      <c r="Y2021" s="91" t="s">
        <v>395</v>
      </c>
      <c r="Z2021" s="99">
        <v>23.6</v>
      </c>
      <c r="AA2021" s="100">
        <v>17.7</v>
      </c>
      <c r="AB2021" s="101" t="s">
        <v>9667</v>
      </c>
      <c r="AC2021" s="102" t="s">
        <v>637</v>
      </c>
      <c r="AD2021" s="103">
        <f>Table1[[#This Row],[QTY]]*Table1[[#This Row],['# Books]]</f>
        <v>0</v>
      </c>
      <c r="AE2021" s="104">
        <f>Table1[[#This Row],[QTY]]*Table1[[#This Row],[S&amp;L Price]]</f>
        <v>0</v>
      </c>
    </row>
    <row r="2022" spans="1:31" ht="18" hidden="1" customHeight="1" x14ac:dyDescent="0.25">
      <c r="A2022" s="86"/>
      <c r="B2022" s="87"/>
      <c r="C2022" s="88">
        <v>41</v>
      </c>
      <c r="D2022" s="89" t="s">
        <v>4400</v>
      </c>
      <c r="E2022" s="90">
        <v>1</v>
      </c>
      <c r="F2022" s="91" t="s">
        <v>4416</v>
      </c>
      <c r="G2022" s="89" t="s">
        <v>3</v>
      </c>
      <c r="H2022" s="89"/>
      <c r="I2022" s="92" t="s">
        <v>4418</v>
      </c>
      <c r="J2022" s="93">
        <v>2014</v>
      </c>
      <c r="K2022" s="94" t="s">
        <v>1416</v>
      </c>
      <c r="L2022" s="91"/>
      <c r="M2022" s="91"/>
      <c r="N2022" s="96" t="s">
        <v>491</v>
      </c>
      <c r="O2022" s="96" t="s">
        <v>3434</v>
      </c>
      <c r="P2022" s="92" t="s">
        <v>9087</v>
      </c>
      <c r="Q2022" s="92" t="s">
        <v>8825</v>
      </c>
      <c r="R2022" s="92">
        <v>3</v>
      </c>
      <c r="S2022" s="92"/>
      <c r="T2022" s="92" t="s">
        <v>25</v>
      </c>
      <c r="U2022" s="92" t="s">
        <v>3777</v>
      </c>
      <c r="V2022" s="91" t="s">
        <v>7</v>
      </c>
      <c r="W2022" s="91" t="s">
        <v>279</v>
      </c>
      <c r="X2022" s="98" t="s">
        <v>9666</v>
      </c>
      <c r="Y2022" s="91" t="s">
        <v>395</v>
      </c>
      <c r="Z2022" s="99">
        <v>23.6</v>
      </c>
      <c r="AA2022" s="100">
        <v>17.7</v>
      </c>
      <c r="AB2022" s="101" t="s">
        <v>9667</v>
      </c>
      <c r="AC2022" s="102" t="s">
        <v>637</v>
      </c>
      <c r="AD2022" s="103">
        <f>Table1[[#This Row],[QTY]]*Table1[[#This Row],['# Books]]</f>
        <v>0</v>
      </c>
      <c r="AE2022" s="104">
        <f>Table1[[#This Row],[QTY]]*Table1[[#This Row],[S&amp;L Price]]</f>
        <v>0</v>
      </c>
    </row>
    <row r="2023" spans="1:31" ht="18" customHeight="1" x14ac:dyDescent="0.25">
      <c r="A2023" s="86"/>
      <c r="B2023" s="87"/>
      <c r="C2023" s="88">
        <v>41</v>
      </c>
      <c r="D2023" s="89" t="s">
        <v>4400</v>
      </c>
      <c r="E2023" s="90">
        <v>1</v>
      </c>
      <c r="F2023" s="91" t="s">
        <v>4419</v>
      </c>
      <c r="G2023" s="89" t="s">
        <v>0</v>
      </c>
      <c r="H2023" s="89"/>
      <c r="I2023" s="92" t="s">
        <v>4420</v>
      </c>
      <c r="J2023" s="93">
        <v>2014</v>
      </c>
      <c r="K2023" s="94" t="s">
        <v>1416</v>
      </c>
      <c r="L2023" s="91" t="s">
        <v>318</v>
      </c>
      <c r="M2023" s="91" t="s">
        <v>185</v>
      </c>
      <c r="N2023" s="96" t="s">
        <v>491</v>
      </c>
      <c r="O2023" s="96" t="s">
        <v>3434</v>
      </c>
      <c r="P2023" s="92" t="s">
        <v>9087</v>
      </c>
      <c r="Q2023" s="92" t="s">
        <v>8825</v>
      </c>
      <c r="R2023" s="92">
        <v>3</v>
      </c>
      <c r="S2023" s="92"/>
      <c r="T2023" s="92" t="s">
        <v>25</v>
      </c>
      <c r="U2023" s="92"/>
      <c r="V2023" s="91" t="s">
        <v>7</v>
      </c>
      <c r="W2023" s="91" t="s">
        <v>279</v>
      </c>
      <c r="X2023" s="98" t="s">
        <v>9668</v>
      </c>
      <c r="Y2023" s="91" t="s">
        <v>395</v>
      </c>
      <c r="Z2023" s="99">
        <v>23.6</v>
      </c>
      <c r="AA2023" s="100">
        <v>17.7</v>
      </c>
      <c r="AB2023" s="101" t="s">
        <v>4421</v>
      </c>
      <c r="AC2023" s="102" t="s">
        <v>637</v>
      </c>
      <c r="AD2023" s="103">
        <f>Table1[[#This Row],[QTY]]*Table1[[#This Row],['# Books]]</f>
        <v>0</v>
      </c>
      <c r="AE2023" s="104">
        <f>Table1[[#This Row],[QTY]]*Table1[[#This Row],[S&amp;L Price]]</f>
        <v>0</v>
      </c>
    </row>
    <row r="2024" spans="1:31" ht="18" hidden="1" customHeight="1" x14ac:dyDescent="0.25">
      <c r="A2024" s="86"/>
      <c r="B2024" s="87"/>
      <c r="C2024" s="88">
        <v>41</v>
      </c>
      <c r="D2024" s="89" t="s">
        <v>4400</v>
      </c>
      <c r="E2024" s="90">
        <v>1</v>
      </c>
      <c r="F2024" s="91" t="s">
        <v>4419</v>
      </c>
      <c r="G2024" s="89" t="s">
        <v>3</v>
      </c>
      <c r="H2024" s="89"/>
      <c r="I2024" s="92" t="s">
        <v>4422</v>
      </c>
      <c r="J2024" s="93">
        <v>2014</v>
      </c>
      <c r="K2024" s="94" t="s">
        <v>1416</v>
      </c>
      <c r="L2024" s="91"/>
      <c r="M2024" s="91"/>
      <c r="N2024" s="96" t="s">
        <v>491</v>
      </c>
      <c r="O2024" s="96" t="s">
        <v>3434</v>
      </c>
      <c r="P2024" s="92" t="s">
        <v>9087</v>
      </c>
      <c r="Q2024" s="92" t="s">
        <v>8825</v>
      </c>
      <c r="R2024" s="92">
        <v>3</v>
      </c>
      <c r="S2024" s="92"/>
      <c r="T2024" s="92" t="s">
        <v>25</v>
      </c>
      <c r="U2024" s="92"/>
      <c r="V2024" s="91" t="s">
        <v>7</v>
      </c>
      <c r="W2024" s="91" t="s">
        <v>279</v>
      </c>
      <c r="X2024" s="98" t="s">
        <v>9668</v>
      </c>
      <c r="Y2024" s="91" t="s">
        <v>395</v>
      </c>
      <c r="Z2024" s="99">
        <v>23.6</v>
      </c>
      <c r="AA2024" s="100">
        <v>17.7</v>
      </c>
      <c r="AB2024" s="101" t="s">
        <v>4421</v>
      </c>
      <c r="AC2024" s="102" t="s">
        <v>637</v>
      </c>
      <c r="AD2024" s="103">
        <f>Table1[[#This Row],[QTY]]*Table1[[#This Row],['# Books]]</f>
        <v>0</v>
      </c>
      <c r="AE2024" s="104">
        <f>Table1[[#This Row],[QTY]]*Table1[[#This Row],[S&amp;L Price]]</f>
        <v>0</v>
      </c>
    </row>
    <row r="2025" spans="1:31" ht="18" customHeight="1" x14ac:dyDescent="0.25">
      <c r="A2025" s="86"/>
      <c r="B2025" s="87"/>
      <c r="C2025" s="88">
        <v>41</v>
      </c>
      <c r="D2025" s="89" t="s">
        <v>4400</v>
      </c>
      <c r="E2025" s="90">
        <v>1</v>
      </c>
      <c r="F2025" s="91" t="s">
        <v>4423</v>
      </c>
      <c r="G2025" s="89" t="s">
        <v>0</v>
      </c>
      <c r="H2025" s="89"/>
      <c r="I2025" s="92" t="s">
        <v>4424</v>
      </c>
      <c r="J2025" s="93">
        <v>2014</v>
      </c>
      <c r="K2025" s="94" t="s">
        <v>1416</v>
      </c>
      <c r="L2025" s="91" t="s">
        <v>318</v>
      </c>
      <c r="M2025" s="91" t="s">
        <v>185</v>
      </c>
      <c r="N2025" s="96" t="s">
        <v>491</v>
      </c>
      <c r="O2025" s="96" t="s">
        <v>3434</v>
      </c>
      <c r="P2025" s="92" t="s">
        <v>9087</v>
      </c>
      <c r="Q2025" s="92" t="s">
        <v>8825</v>
      </c>
      <c r="R2025" s="92">
        <v>3</v>
      </c>
      <c r="S2025" s="92"/>
      <c r="T2025" s="92" t="s">
        <v>25</v>
      </c>
      <c r="U2025" s="92"/>
      <c r="V2025" s="91" t="s">
        <v>7</v>
      </c>
      <c r="W2025" s="91" t="s">
        <v>279</v>
      </c>
      <c r="X2025" s="98" t="s">
        <v>9669</v>
      </c>
      <c r="Y2025" s="91" t="s">
        <v>395</v>
      </c>
      <c r="Z2025" s="99">
        <v>23.6</v>
      </c>
      <c r="AA2025" s="100">
        <v>17.7</v>
      </c>
      <c r="AB2025" s="101" t="s">
        <v>9670</v>
      </c>
      <c r="AC2025" s="102" t="s">
        <v>637</v>
      </c>
      <c r="AD2025" s="103">
        <f>Table1[[#This Row],[QTY]]*Table1[[#This Row],['# Books]]</f>
        <v>0</v>
      </c>
      <c r="AE2025" s="104">
        <f>Table1[[#This Row],[QTY]]*Table1[[#This Row],[S&amp;L Price]]</f>
        <v>0</v>
      </c>
    </row>
    <row r="2026" spans="1:31" ht="18" hidden="1" customHeight="1" x14ac:dyDescent="0.25">
      <c r="A2026" s="86"/>
      <c r="B2026" s="87"/>
      <c r="C2026" s="88">
        <v>41</v>
      </c>
      <c r="D2026" s="89" t="s">
        <v>4400</v>
      </c>
      <c r="E2026" s="90">
        <v>1</v>
      </c>
      <c r="F2026" s="91" t="s">
        <v>4423</v>
      </c>
      <c r="G2026" s="89" t="s">
        <v>3</v>
      </c>
      <c r="H2026" s="89"/>
      <c r="I2026" s="92" t="s">
        <v>4425</v>
      </c>
      <c r="J2026" s="93">
        <v>2014</v>
      </c>
      <c r="K2026" s="94" t="s">
        <v>1416</v>
      </c>
      <c r="L2026" s="91"/>
      <c r="M2026" s="91"/>
      <c r="N2026" s="96" t="s">
        <v>491</v>
      </c>
      <c r="O2026" s="96" t="s">
        <v>3434</v>
      </c>
      <c r="P2026" s="92" t="s">
        <v>9087</v>
      </c>
      <c r="Q2026" s="92" t="s">
        <v>8825</v>
      </c>
      <c r="R2026" s="92">
        <v>3</v>
      </c>
      <c r="S2026" s="92"/>
      <c r="T2026" s="92" t="s">
        <v>25</v>
      </c>
      <c r="U2026" s="92"/>
      <c r="V2026" s="91" t="s">
        <v>7</v>
      </c>
      <c r="W2026" s="91" t="s">
        <v>279</v>
      </c>
      <c r="X2026" s="98" t="s">
        <v>9669</v>
      </c>
      <c r="Y2026" s="91" t="s">
        <v>395</v>
      </c>
      <c r="Z2026" s="99">
        <v>23.6</v>
      </c>
      <c r="AA2026" s="100">
        <v>17.7</v>
      </c>
      <c r="AB2026" s="101" t="s">
        <v>9670</v>
      </c>
      <c r="AC2026" s="102" t="s">
        <v>637</v>
      </c>
      <c r="AD2026" s="103">
        <f>Table1[[#This Row],[QTY]]*Table1[[#This Row],['# Books]]</f>
        <v>0</v>
      </c>
      <c r="AE2026" s="104">
        <f>Table1[[#This Row],[QTY]]*Table1[[#This Row],[S&amp;L Price]]</f>
        <v>0</v>
      </c>
    </row>
    <row r="2027" spans="1:31" ht="18" hidden="1" customHeight="1" x14ac:dyDescent="0.25">
      <c r="A2027" s="86"/>
      <c r="B2027" s="87"/>
      <c r="C2027" s="88">
        <v>41</v>
      </c>
      <c r="D2027" s="89" t="s">
        <v>4426</v>
      </c>
      <c r="E2027" s="90">
        <v>6</v>
      </c>
      <c r="F2027" s="91" t="s">
        <v>4426</v>
      </c>
      <c r="G2027" s="89" t="s">
        <v>9</v>
      </c>
      <c r="H2027" s="89"/>
      <c r="I2027" s="92" t="s">
        <v>4427</v>
      </c>
      <c r="J2027" s="93">
        <v>2013</v>
      </c>
      <c r="K2027" s="94" t="s">
        <v>1412</v>
      </c>
      <c r="L2027" s="91" t="s">
        <v>318</v>
      </c>
      <c r="M2027" s="91" t="s">
        <v>185</v>
      </c>
      <c r="N2027" s="96"/>
      <c r="O2027" s="96"/>
      <c r="P2027" s="92"/>
      <c r="Q2027" s="92"/>
      <c r="R2027" s="92"/>
      <c r="S2027" s="92"/>
      <c r="T2027" s="92"/>
      <c r="U2027" s="92"/>
      <c r="V2027" s="91" t="s">
        <v>7</v>
      </c>
      <c r="W2027" s="91" t="s">
        <v>279</v>
      </c>
      <c r="X2027" s="98" t="s">
        <v>4428</v>
      </c>
      <c r="Y2027" s="91" t="s">
        <v>395</v>
      </c>
      <c r="Z2027" s="99">
        <v>141.6</v>
      </c>
      <c r="AA2027" s="100">
        <v>106.2</v>
      </c>
      <c r="AB2027" s="101"/>
      <c r="AC2027" s="102" t="s">
        <v>637</v>
      </c>
      <c r="AD2027" s="103">
        <f>Table1[[#This Row],[QTY]]*Table1[[#This Row],['# Books]]</f>
        <v>0</v>
      </c>
      <c r="AE2027" s="104">
        <f>Table1[[#This Row],[QTY]]*Table1[[#This Row],[S&amp;L Price]]</f>
        <v>0</v>
      </c>
    </row>
    <row r="2028" spans="1:31" ht="18" customHeight="1" x14ac:dyDescent="0.25">
      <c r="A2028" s="86"/>
      <c r="B2028" s="87"/>
      <c r="C2028" s="88">
        <v>41</v>
      </c>
      <c r="D2028" s="89" t="s">
        <v>4426</v>
      </c>
      <c r="E2028" s="90">
        <v>1</v>
      </c>
      <c r="F2028" s="91" t="s">
        <v>4429</v>
      </c>
      <c r="G2028" s="89" t="s">
        <v>0</v>
      </c>
      <c r="H2028" s="89"/>
      <c r="I2028" s="92" t="s">
        <v>4430</v>
      </c>
      <c r="J2028" s="93">
        <v>2013</v>
      </c>
      <c r="K2028" s="94" t="s">
        <v>1412</v>
      </c>
      <c r="L2028" s="91" t="s">
        <v>318</v>
      </c>
      <c r="M2028" s="91" t="s">
        <v>185</v>
      </c>
      <c r="N2028" s="96" t="s">
        <v>491</v>
      </c>
      <c r="O2028" s="96" t="s">
        <v>495</v>
      </c>
      <c r="P2028" s="92" t="s">
        <v>8824</v>
      </c>
      <c r="Q2028" s="92" t="s">
        <v>8825</v>
      </c>
      <c r="R2028" s="92">
        <v>3</v>
      </c>
      <c r="S2028" s="92">
        <v>4</v>
      </c>
      <c r="T2028" s="92" t="s">
        <v>25</v>
      </c>
      <c r="U2028" s="92"/>
      <c r="V2028" s="91" t="s">
        <v>7</v>
      </c>
      <c r="W2028" s="91" t="s">
        <v>279</v>
      </c>
      <c r="X2028" s="98" t="s">
        <v>4431</v>
      </c>
      <c r="Y2028" s="91" t="s">
        <v>395</v>
      </c>
      <c r="Z2028" s="99">
        <v>23.6</v>
      </c>
      <c r="AA2028" s="100">
        <v>17.7</v>
      </c>
      <c r="AB2028" s="101" t="s">
        <v>4432</v>
      </c>
      <c r="AC2028" s="102" t="s">
        <v>637</v>
      </c>
      <c r="AD2028" s="103">
        <f>Table1[[#This Row],[QTY]]*Table1[[#This Row],['# Books]]</f>
        <v>0</v>
      </c>
      <c r="AE2028" s="104">
        <f>Table1[[#This Row],[QTY]]*Table1[[#This Row],[S&amp;L Price]]</f>
        <v>0</v>
      </c>
    </row>
    <row r="2029" spans="1:31" ht="18" hidden="1" customHeight="1" x14ac:dyDescent="0.25">
      <c r="A2029" s="86"/>
      <c r="B2029" s="87"/>
      <c r="C2029" s="88">
        <v>41</v>
      </c>
      <c r="D2029" s="89" t="s">
        <v>4426</v>
      </c>
      <c r="E2029" s="90">
        <v>1</v>
      </c>
      <c r="F2029" s="91" t="s">
        <v>4429</v>
      </c>
      <c r="G2029" s="89" t="s">
        <v>3</v>
      </c>
      <c r="H2029" s="89"/>
      <c r="I2029" s="92" t="s">
        <v>4433</v>
      </c>
      <c r="J2029" s="93">
        <v>2013</v>
      </c>
      <c r="K2029" s="94" t="s">
        <v>1412</v>
      </c>
      <c r="L2029" s="91"/>
      <c r="M2029" s="91"/>
      <c r="N2029" s="96" t="s">
        <v>491</v>
      </c>
      <c r="O2029" s="96" t="s">
        <v>495</v>
      </c>
      <c r="P2029" s="92" t="s">
        <v>8824</v>
      </c>
      <c r="Q2029" s="92" t="s">
        <v>8825</v>
      </c>
      <c r="R2029" s="92">
        <v>3</v>
      </c>
      <c r="S2029" s="92">
        <v>4</v>
      </c>
      <c r="T2029" s="92" t="s">
        <v>25</v>
      </c>
      <c r="U2029" s="92"/>
      <c r="V2029" s="91" t="s">
        <v>7</v>
      </c>
      <c r="W2029" s="91" t="s">
        <v>279</v>
      </c>
      <c r="X2029" s="98" t="s">
        <v>4431</v>
      </c>
      <c r="Y2029" s="91" t="s">
        <v>395</v>
      </c>
      <c r="Z2029" s="99">
        <v>23.6</v>
      </c>
      <c r="AA2029" s="100">
        <v>17.7</v>
      </c>
      <c r="AB2029" s="101" t="s">
        <v>4432</v>
      </c>
      <c r="AC2029" s="102" t="s">
        <v>637</v>
      </c>
      <c r="AD2029" s="103">
        <f>Table1[[#This Row],[QTY]]*Table1[[#This Row],['# Books]]</f>
        <v>0</v>
      </c>
      <c r="AE2029" s="104">
        <f>Table1[[#This Row],[QTY]]*Table1[[#This Row],[S&amp;L Price]]</f>
        <v>0</v>
      </c>
    </row>
    <row r="2030" spans="1:31" ht="18" customHeight="1" x14ac:dyDescent="0.25">
      <c r="A2030" s="86"/>
      <c r="B2030" s="87"/>
      <c r="C2030" s="88">
        <v>41</v>
      </c>
      <c r="D2030" s="89" t="s">
        <v>4426</v>
      </c>
      <c r="E2030" s="90">
        <v>1</v>
      </c>
      <c r="F2030" s="91" t="s">
        <v>4434</v>
      </c>
      <c r="G2030" s="89" t="s">
        <v>0</v>
      </c>
      <c r="H2030" s="89"/>
      <c r="I2030" s="92" t="s">
        <v>4435</v>
      </c>
      <c r="J2030" s="93">
        <v>2013</v>
      </c>
      <c r="K2030" s="94" t="s">
        <v>1412</v>
      </c>
      <c r="L2030" s="91" t="s">
        <v>318</v>
      </c>
      <c r="M2030" s="91" t="s">
        <v>185</v>
      </c>
      <c r="N2030" s="96" t="s">
        <v>491</v>
      </c>
      <c r="O2030" s="96" t="s">
        <v>495</v>
      </c>
      <c r="P2030" s="92" t="s">
        <v>8824</v>
      </c>
      <c r="Q2030" s="92" t="s">
        <v>8825</v>
      </c>
      <c r="R2030" s="92">
        <v>3</v>
      </c>
      <c r="S2030" s="92">
        <v>4</v>
      </c>
      <c r="T2030" s="92" t="s">
        <v>25</v>
      </c>
      <c r="U2030" s="92"/>
      <c r="V2030" s="91" t="s">
        <v>7</v>
      </c>
      <c r="W2030" s="91" t="s">
        <v>279</v>
      </c>
      <c r="X2030" s="98" t="s">
        <v>4436</v>
      </c>
      <c r="Y2030" s="91" t="s">
        <v>395</v>
      </c>
      <c r="Z2030" s="99">
        <v>23.6</v>
      </c>
      <c r="AA2030" s="100">
        <v>17.7</v>
      </c>
      <c r="AB2030" s="101" t="s">
        <v>4432</v>
      </c>
      <c r="AC2030" s="102" t="s">
        <v>637</v>
      </c>
      <c r="AD2030" s="103">
        <f>Table1[[#This Row],[QTY]]*Table1[[#This Row],['# Books]]</f>
        <v>0</v>
      </c>
      <c r="AE2030" s="104">
        <f>Table1[[#This Row],[QTY]]*Table1[[#This Row],[S&amp;L Price]]</f>
        <v>0</v>
      </c>
    </row>
    <row r="2031" spans="1:31" ht="18" hidden="1" customHeight="1" x14ac:dyDescent="0.25">
      <c r="A2031" s="86"/>
      <c r="B2031" s="87"/>
      <c r="C2031" s="88">
        <v>41</v>
      </c>
      <c r="D2031" s="89" t="s">
        <v>4426</v>
      </c>
      <c r="E2031" s="90">
        <v>1</v>
      </c>
      <c r="F2031" s="91" t="s">
        <v>4434</v>
      </c>
      <c r="G2031" s="89" t="s">
        <v>3</v>
      </c>
      <c r="H2031" s="89"/>
      <c r="I2031" s="92" t="s">
        <v>4437</v>
      </c>
      <c r="J2031" s="93">
        <v>2013</v>
      </c>
      <c r="K2031" s="94" t="s">
        <v>1412</v>
      </c>
      <c r="L2031" s="91"/>
      <c r="M2031" s="91"/>
      <c r="N2031" s="96" t="s">
        <v>491</v>
      </c>
      <c r="O2031" s="96" t="s">
        <v>495</v>
      </c>
      <c r="P2031" s="92" t="s">
        <v>8824</v>
      </c>
      <c r="Q2031" s="92" t="s">
        <v>8825</v>
      </c>
      <c r="R2031" s="92">
        <v>3</v>
      </c>
      <c r="S2031" s="92">
        <v>4</v>
      </c>
      <c r="T2031" s="92" t="s">
        <v>25</v>
      </c>
      <c r="U2031" s="92"/>
      <c r="V2031" s="91" t="s">
        <v>7</v>
      </c>
      <c r="W2031" s="91" t="s">
        <v>279</v>
      </c>
      <c r="X2031" s="98" t="s">
        <v>4436</v>
      </c>
      <c r="Y2031" s="91" t="s">
        <v>395</v>
      </c>
      <c r="Z2031" s="99">
        <v>23.6</v>
      </c>
      <c r="AA2031" s="100">
        <v>17.7</v>
      </c>
      <c r="AB2031" s="101" t="s">
        <v>4432</v>
      </c>
      <c r="AC2031" s="102" t="s">
        <v>637</v>
      </c>
      <c r="AD2031" s="103">
        <f>Table1[[#This Row],[QTY]]*Table1[[#This Row],['# Books]]</f>
        <v>0</v>
      </c>
      <c r="AE2031" s="104">
        <f>Table1[[#This Row],[QTY]]*Table1[[#This Row],[S&amp;L Price]]</f>
        <v>0</v>
      </c>
    </row>
    <row r="2032" spans="1:31" ht="18" customHeight="1" x14ac:dyDescent="0.25">
      <c r="A2032" s="86"/>
      <c r="B2032" s="87"/>
      <c r="C2032" s="88">
        <v>41</v>
      </c>
      <c r="D2032" s="89" t="s">
        <v>4426</v>
      </c>
      <c r="E2032" s="90">
        <v>1</v>
      </c>
      <c r="F2032" s="91" t="s">
        <v>4438</v>
      </c>
      <c r="G2032" s="89" t="s">
        <v>0</v>
      </c>
      <c r="H2032" s="89"/>
      <c r="I2032" s="92" t="s">
        <v>4439</v>
      </c>
      <c r="J2032" s="93">
        <v>2013</v>
      </c>
      <c r="K2032" s="94" t="s">
        <v>1412</v>
      </c>
      <c r="L2032" s="91" t="s">
        <v>318</v>
      </c>
      <c r="M2032" s="91" t="s">
        <v>185</v>
      </c>
      <c r="N2032" s="96" t="s">
        <v>491</v>
      </c>
      <c r="O2032" s="96" t="s">
        <v>495</v>
      </c>
      <c r="P2032" s="92" t="s">
        <v>8824</v>
      </c>
      <c r="Q2032" s="92" t="s">
        <v>8825</v>
      </c>
      <c r="R2032" s="92">
        <v>3</v>
      </c>
      <c r="S2032" s="92">
        <v>4</v>
      </c>
      <c r="T2032" s="92" t="s">
        <v>25</v>
      </c>
      <c r="U2032" s="92"/>
      <c r="V2032" s="91" t="s">
        <v>7</v>
      </c>
      <c r="W2032" s="91" t="s">
        <v>279</v>
      </c>
      <c r="X2032" s="98" t="s">
        <v>4440</v>
      </c>
      <c r="Y2032" s="91" t="s">
        <v>395</v>
      </c>
      <c r="Z2032" s="99">
        <v>23.6</v>
      </c>
      <c r="AA2032" s="100">
        <v>17.7</v>
      </c>
      <c r="AB2032" s="101" t="s">
        <v>4432</v>
      </c>
      <c r="AC2032" s="102" t="s">
        <v>637</v>
      </c>
      <c r="AD2032" s="103">
        <f>Table1[[#This Row],[QTY]]*Table1[[#This Row],['# Books]]</f>
        <v>0</v>
      </c>
      <c r="AE2032" s="104">
        <f>Table1[[#This Row],[QTY]]*Table1[[#This Row],[S&amp;L Price]]</f>
        <v>0</v>
      </c>
    </row>
    <row r="2033" spans="1:31" ht="18" hidden="1" customHeight="1" x14ac:dyDescent="0.25">
      <c r="A2033" s="86"/>
      <c r="B2033" s="87"/>
      <c r="C2033" s="88">
        <v>41</v>
      </c>
      <c r="D2033" s="89" t="s">
        <v>4426</v>
      </c>
      <c r="E2033" s="90">
        <v>1</v>
      </c>
      <c r="F2033" s="91" t="s">
        <v>4438</v>
      </c>
      <c r="G2033" s="89" t="s">
        <v>3</v>
      </c>
      <c r="H2033" s="89"/>
      <c r="I2033" s="92" t="s">
        <v>4441</v>
      </c>
      <c r="J2033" s="93">
        <v>2013</v>
      </c>
      <c r="K2033" s="94" t="s">
        <v>1412</v>
      </c>
      <c r="L2033" s="91"/>
      <c r="M2033" s="91"/>
      <c r="N2033" s="96" t="s">
        <v>491</v>
      </c>
      <c r="O2033" s="96" t="s">
        <v>495</v>
      </c>
      <c r="P2033" s="92" t="s">
        <v>8824</v>
      </c>
      <c r="Q2033" s="92" t="s">
        <v>8825</v>
      </c>
      <c r="R2033" s="92">
        <v>3</v>
      </c>
      <c r="S2033" s="92">
        <v>4</v>
      </c>
      <c r="T2033" s="92" t="s">
        <v>25</v>
      </c>
      <c r="U2033" s="92"/>
      <c r="V2033" s="91" t="s">
        <v>7</v>
      </c>
      <c r="W2033" s="91" t="s">
        <v>279</v>
      </c>
      <c r="X2033" s="98" t="s">
        <v>4440</v>
      </c>
      <c r="Y2033" s="91" t="s">
        <v>395</v>
      </c>
      <c r="Z2033" s="99">
        <v>23.6</v>
      </c>
      <c r="AA2033" s="100">
        <v>17.7</v>
      </c>
      <c r="AB2033" s="101" t="s">
        <v>4432</v>
      </c>
      <c r="AC2033" s="102" t="s">
        <v>637</v>
      </c>
      <c r="AD2033" s="103">
        <f>Table1[[#This Row],[QTY]]*Table1[[#This Row],['# Books]]</f>
        <v>0</v>
      </c>
      <c r="AE2033" s="104">
        <f>Table1[[#This Row],[QTY]]*Table1[[#This Row],[S&amp;L Price]]</f>
        <v>0</v>
      </c>
    </row>
    <row r="2034" spans="1:31" ht="18" customHeight="1" x14ac:dyDescent="0.25">
      <c r="A2034" s="86"/>
      <c r="B2034" s="87"/>
      <c r="C2034" s="88">
        <v>41</v>
      </c>
      <c r="D2034" s="89" t="s">
        <v>4426</v>
      </c>
      <c r="E2034" s="90">
        <v>1</v>
      </c>
      <c r="F2034" s="91" t="s">
        <v>4442</v>
      </c>
      <c r="G2034" s="89" t="s">
        <v>0</v>
      </c>
      <c r="H2034" s="89"/>
      <c r="I2034" s="92" t="s">
        <v>4443</v>
      </c>
      <c r="J2034" s="93">
        <v>2013</v>
      </c>
      <c r="K2034" s="94" t="s">
        <v>1412</v>
      </c>
      <c r="L2034" s="91" t="s">
        <v>318</v>
      </c>
      <c r="M2034" s="91" t="s">
        <v>185</v>
      </c>
      <c r="N2034" s="96" t="s">
        <v>491</v>
      </c>
      <c r="O2034" s="96" t="s">
        <v>495</v>
      </c>
      <c r="P2034" s="92" t="s">
        <v>9087</v>
      </c>
      <c r="Q2034" s="92" t="s">
        <v>8825</v>
      </c>
      <c r="R2034" s="92">
        <v>3</v>
      </c>
      <c r="S2034" s="92">
        <v>4</v>
      </c>
      <c r="T2034" s="92" t="s">
        <v>25</v>
      </c>
      <c r="U2034" s="92"/>
      <c r="V2034" s="91" t="s">
        <v>7</v>
      </c>
      <c r="W2034" s="91" t="s">
        <v>279</v>
      </c>
      <c r="X2034" s="98" t="s">
        <v>4444</v>
      </c>
      <c r="Y2034" s="91" t="s">
        <v>395</v>
      </c>
      <c r="Z2034" s="99">
        <v>23.6</v>
      </c>
      <c r="AA2034" s="100">
        <v>17.7</v>
      </c>
      <c r="AB2034" s="101" t="s">
        <v>4432</v>
      </c>
      <c r="AC2034" s="102" t="s">
        <v>637</v>
      </c>
      <c r="AD2034" s="103">
        <f>Table1[[#This Row],[QTY]]*Table1[[#This Row],['# Books]]</f>
        <v>0</v>
      </c>
      <c r="AE2034" s="104">
        <f>Table1[[#This Row],[QTY]]*Table1[[#This Row],[S&amp;L Price]]</f>
        <v>0</v>
      </c>
    </row>
    <row r="2035" spans="1:31" ht="18" hidden="1" customHeight="1" x14ac:dyDescent="0.25">
      <c r="A2035" s="86"/>
      <c r="B2035" s="87"/>
      <c r="C2035" s="88">
        <v>41</v>
      </c>
      <c r="D2035" s="89" t="s">
        <v>4426</v>
      </c>
      <c r="E2035" s="90">
        <v>1</v>
      </c>
      <c r="F2035" s="91" t="s">
        <v>4442</v>
      </c>
      <c r="G2035" s="89" t="s">
        <v>3</v>
      </c>
      <c r="H2035" s="89"/>
      <c r="I2035" s="92" t="s">
        <v>4445</v>
      </c>
      <c r="J2035" s="93">
        <v>2013</v>
      </c>
      <c r="K2035" s="94" t="s">
        <v>1412</v>
      </c>
      <c r="L2035" s="91"/>
      <c r="M2035" s="91"/>
      <c r="N2035" s="96" t="s">
        <v>491</v>
      </c>
      <c r="O2035" s="96" t="s">
        <v>495</v>
      </c>
      <c r="P2035" s="92" t="s">
        <v>9087</v>
      </c>
      <c r="Q2035" s="92" t="s">
        <v>8825</v>
      </c>
      <c r="R2035" s="92">
        <v>3</v>
      </c>
      <c r="S2035" s="92">
        <v>4</v>
      </c>
      <c r="T2035" s="92" t="s">
        <v>25</v>
      </c>
      <c r="U2035" s="92"/>
      <c r="V2035" s="91" t="s">
        <v>7</v>
      </c>
      <c r="W2035" s="91" t="s">
        <v>279</v>
      </c>
      <c r="X2035" s="98" t="s">
        <v>4444</v>
      </c>
      <c r="Y2035" s="91" t="s">
        <v>395</v>
      </c>
      <c r="Z2035" s="99">
        <v>23.6</v>
      </c>
      <c r="AA2035" s="100">
        <v>17.7</v>
      </c>
      <c r="AB2035" s="101" t="s">
        <v>4432</v>
      </c>
      <c r="AC2035" s="102" t="s">
        <v>637</v>
      </c>
      <c r="AD2035" s="103">
        <f>Table1[[#This Row],[QTY]]*Table1[[#This Row],['# Books]]</f>
        <v>0</v>
      </c>
      <c r="AE2035" s="104">
        <f>Table1[[#This Row],[QTY]]*Table1[[#This Row],[S&amp;L Price]]</f>
        <v>0</v>
      </c>
    </row>
    <row r="2036" spans="1:31" ht="18" customHeight="1" x14ac:dyDescent="0.25">
      <c r="A2036" s="86"/>
      <c r="B2036" s="87"/>
      <c r="C2036" s="88">
        <v>41</v>
      </c>
      <c r="D2036" s="89" t="s">
        <v>4426</v>
      </c>
      <c r="E2036" s="90">
        <v>1</v>
      </c>
      <c r="F2036" s="91" t="s">
        <v>4446</v>
      </c>
      <c r="G2036" s="89" t="s">
        <v>0</v>
      </c>
      <c r="H2036" s="89"/>
      <c r="I2036" s="92" t="s">
        <v>4447</v>
      </c>
      <c r="J2036" s="93">
        <v>2013</v>
      </c>
      <c r="K2036" s="94" t="s">
        <v>1412</v>
      </c>
      <c r="L2036" s="91" t="s">
        <v>318</v>
      </c>
      <c r="M2036" s="91" t="s">
        <v>185</v>
      </c>
      <c r="N2036" s="96" t="s">
        <v>491</v>
      </c>
      <c r="O2036" s="96" t="s">
        <v>495</v>
      </c>
      <c r="P2036" s="92" t="s">
        <v>8824</v>
      </c>
      <c r="Q2036" s="92" t="s">
        <v>8825</v>
      </c>
      <c r="R2036" s="92">
        <v>3</v>
      </c>
      <c r="S2036" s="92">
        <v>4</v>
      </c>
      <c r="T2036" s="92" t="s">
        <v>25</v>
      </c>
      <c r="U2036" s="92"/>
      <c r="V2036" s="91" t="s">
        <v>7</v>
      </c>
      <c r="W2036" s="91" t="s">
        <v>279</v>
      </c>
      <c r="X2036" s="98" t="s">
        <v>4448</v>
      </c>
      <c r="Y2036" s="91" t="s">
        <v>395</v>
      </c>
      <c r="Z2036" s="99">
        <v>23.6</v>
      </c>
      <c r="AA2036" s="100">
        <v>17.7</v>
      </c>
      <c r="AB2036" s="101" t="s">
        <v>4432</v>
      </c>
      <c r="AC2036" s="102" t="s">
        <v>637</v>
      </c>
      <c r="AD2036" s="103">
        <f>Table1[[#This Row],[QTY]]*Table1[[#This Row],['# Books]]</f>
        <v>0</v>
      </c>
      <c r="AE2036" s="104">
        <f>Table1[[#This Row],[QTY]]*Table1[[#This Row],[S&amp;L Price]]</f>
        <v>0</v>
      </c>
    </row>
    <row r="2037" spans="1:31" ht="18" hidden="1" customHeight="1" x14ac:dyDescent="0.25">
      <c r="A2037" s="86"/>
      <c r="B2037" s="87"/>
      <c r="C2037" s="88">
        <v>41</v>
      </c>
      <c r="D2037" s="89" t="s">
        <v>4426</v>
      </c>
      <c r="E2037" s="90">
        <v>1</v>
      </c>
      <c r="F2037" s="91" t="s">
        <v>4446</v>
      </c>
      <c r="G2037" s="89" t="s">
        <v>3</v>
      </c>
      <c r="H2037" s="89"/>
      <c r="I2037" s="92" t="s">
        <v>4449</v>
      </c>
      <c r="J2037" s="93">
        <v>2013</v>
      </c>
      <c r="K2037" s="94" t="s">
        <v>1412</v>
      </c>
      <c r="L2037" s="91"/>
      <c r="M2037" s="91"/>
      <c r="N2037" s="96" t="s">
        <v>491</v>
      </c>
      <c r="O2037" s="96" t="s">
        <v>495</v>
      </c>
      <c r="P2037" s="92" t="s">
        <v>8824</v>
      </c>
      <c r="Q2037" s="92" t="s">
        <v>8825</v>
      </c>
      <c r="R2037" s="92">
        <v>3</v>
      </c>
      <c r="S2037" s="92">
        <v>4</v>
      </c>
      <c r="T2037" s="92" t="s">
        <v>25</v>
      </c>
      <c r="U2037" s="92"/>
      <c r="V2037" s="91" t="s">
        <v>7</v>
      </c>
      <c r="W2037" s="91" t="s">
        <v>279</v>
      </c>
      <c r="X2037" s="98" t="s">
        <v>4448</v>
      </c>
      <c r="Y2037" s="91" t="s">
        <v>395</v>
      </c>
      <c r="Z2037" s="99">
        <v>23.6</v>
      </c>
      <c r="AA2037" s="100">
        <v>17.7</v>
      </c>
      <c r="AB2037" s="101" t="s">
        <v>4432</v>
      </c>
      <c r="AC2037" s="102" t="s">
        <v>637</v>
      </c>
      <c r="AD2037" s="103">
        <f>Table1[[#This Row],[QTY]]*Table1[[#This Row],['# Books]]</f>
        <v>0</v>
      </c>
      <c r="AE2037" s="104">
        <f>Table1[[#This Row],[QTY]]*Table1[[#This Row],[S&amp;L Price]]</f>
        <v>0</v>
      </c>
    </row>
    <row r="2038" spans="1:31" ht="18" customHeight="1" x14ac:dyDescent="0.25">
      <c r="A2038" s="86"/>
      <c r="B2038" s="87"/>
      <c r="C2038" s="88">
        <v>41</v>
      </c>
      <c r="D2038" s="89" t="s">
        <v>4426</v>
      </c>
      <c r="E2038" s="90">
        <v>1</v>
      </c>
      <c r="F2038" s="91" t="s">
        <v>4450</v>
      </c>
      <c r="G2038" s="89" t="s">
        <v>0</v>
      </c>
      <c r="H2038" s="89"/>
      <c r="I2038" s="92" t="s">
        <v>4451</v>
      </c>
      <c r="J2038" s="93">
        <v>2013</v>
      </c>
      <c r="K2038" s="94" t="s">
        <v>1412</v>
      </c>
      <c r="L2038" s="91" t="s">
        <v>318</v>
      </c>
      <c r="M2038" s="91" t="s">
        <v>185</v>
      </c>
      <c r="N2038" s="96" t="s">
        <v>491</v>
      </c>
      <c r="O2038" s="96" t="s">
        <v>495</v>
      </c>
      <c r="P2038" s="92" t="s">
        <v>8824</v>
      </c>
      <c r="Q2038" s="92" t="s">
        <v>8825</v>
      </c>
      <c r="R2038" s="92">
        <v>3</v>
      </c>
      <c r="S2038" s="92">
        <v>4</v>
      </c>
      <c r="T2038" s="92" t="s">
        <v>25</v>
      </c>
      <c r="U2038" s="92"/>
      <c r="V2038" s="91" t="s">
        <v>7</v>
      </c>
      <c r="W2038" s="91" t="s">
        <v>279</v>
      </c>
      <c r="X2038" s="98" t="s">
        <v>9671</v>
      </c>
      <c r="Y2038" s="91" t="s">
        <v>395</v>
      </c>
      <c r="Z2038" s="99">
        <v>23.6</v>
      </c>
      <c r="AA2038" s="100">
        <v>17.7</v>
      </c>
      <c r="AB2038" s="101" t="s">
        <v>4452</v>
      </c>
      <c r="AC2038" s="102" t="s">
        <v>637</v>
      </c>
      <c r="AD2038" s="103">
        <f>Table1[[#This Row],[QTY]]*Table1[[#This Row],['# Books]]</f>
        <v>0</v>
      </c>
      <c r="AE2038" s="104">
        <f>Table1[[#This Row],[QTY]]*Table1[[#This Row],[S&amp;L Price]]</f>
        <v>0</v>
      </c>
    </row>
    <row r="2039" spans="1:31" ht="18" hidden="1" customHeight="1" x14ac:dyDescent="0.25">
      <c r="A2039" s="86"/>
      <c r="B2039" s="87"/>
      <c r="C2039" s="88">
        <v>41</v>
      </c>
      <c r="D2039" s="89" t="s">
        <v>4426</v>
      </c>
      <c r="E2039" s="90">
        <v>1</v>
      </c>
      <c r="F2039" s="91" t="s">
        <v>4450</v>
      </c>
      <c r="G2039" s="89" t="s">
        <v>3</v>
      </c>
      <c r="H2039" s="89"/>
      <c r="I2039" s="92" t="s">
        <v>4453</v>
      </c>
      <c r="J2039" s="93">
        <v>2013</v>
      </c>
      <c r="K2039" s="94" t="s">
        <v>1412</v>
      </c>
      <c r="L2039" s="91"/>
      <c r="M2039" s="91"/>
      <c r="N2039" s="96" t="s">
        <v>491</v>
      </c>
      <c r="O2039" s="96" t="s">
        <v>495</v>
      </c>
      <c r="P2039" s="92" t="s">
        <v>8824</v>
      </c>
      <c r="Q2039" s="92" t="s">
        <v>8825</v>
      </c>
      <c r="R2039" s="92">
        <v>3</v>
      </c>
      <c r="S2039" s="92">
        <v>4</v>
      </c>
      <c r="T2039" s="92" t="s">
        <v>25</v>
      </c>
      <c r="U2039" s="92"/>
      <c r="V2039" s="91" t="s">
        <v>7</v>
      </c>
      <c r="W2039" s="91" t="s">
        <v>279</v>
      </c>
      <c r="X2039" s="98" t="s">
        <v>9671</v>
      </c>
      <c r="Y2039" s="91" t="s">
        <v>395</v>
      </c>
      <c r="Z2039" s="99">
        <v>23.6</v>
      </c>
      <c r="AA2039" s="100">
        <v>17.7</v>
      </c>
      <c r="AB2039" s="101" t="s">
        <v>4452</v>
      </c>
      <c r="AC2039" s="102" t="s">
        <v>637</v>
      </c>
      <c r="AD2039" s="103">
        <f>Table1[[#This Row],[QTY]]*Table1[[#This Row],['# Books]]</f>
        <v>0</v>
      </c>
      <c r="AE2039" s="104">
        <f>Table1[[#This Row],[QTY]]*Table1[[#This Row],[S&amp;L Price]]</f>
        <v>0</v>
      </c>
    </row>
    <row r="2040" spans="1:31" ht="18" hidden="1" customHeight="1" x14ac:dyDescent="0.25">
      <c r="A2040" s="86"/>
      <c r="B2040" s="87"/>
      <c r="C2040" s="88">
        <v>41</v>
      </c>
      <c r="D2040" s="89" t="s">
        <v>4454</v>
      </c>
      <c r="E2040" s="90">
        <v>6</v>
      </c>
      <c r="F2040" s="91" t="s">
        <v>4454</v>
      </c>
      <c r="G2040" s="89" t="s">
        <v>9</v>
      </c>
      <c r="H2040" s="89"/>
      <c r="I2040" s="92" t="s">
        <v>4455</v>
      </c>
      <c r="J2040" s="93">
        <v>2015</v>
      </c>
      <c r="K2040" s="94" t="s">
        <v>1410</v>
      </c>
      <c r="L2040" s="91" t="s">
        <v>318</v>
      </c>
      <c r="M2040" s="91" t="s">
        <v>185</v>
      </c>
      <c r="N2040" s="96"/>
      <c r="O2040" s="96"/>
      <c r="P2040" s="92"/>
      <c r="Q2040" s="92"/>
      <c r="R2040" s="92"/>
      <c r="S2040" s="92"/>
      <c r="T2040" s="92"/>
      <c r="U2040" s="92"/>
      <c r="V2040" s="91" t="s">
        <v>7</v>
      </c>
      <c r="W2040" s="91" t="s">
        <v>279</v>
      </c>
      <c r="X2040" s="98" t="s">
        <v>4456</v>
      </c>
      <c r="Y2040" s="91" t="s">
        <v>395</v>
      </c>
      <c r="Z2040" s="99">
        <v>135.6</v>
      </c>
      <c r="AA2040" s="100">
        <v>101.7</v>
      </c>
      <c r="AB2040" s="101"/>
      <c r="AC2040" s="102" t="s">
        <v>637</v>
      </c>
      <c r="AD2040" s="103">
        <f>Table1[[#This Row],[QTY]]*Table1[[#This Row],['# Books]]</f>
        <v>0</v>
      </c>
      <c r="AE2040" s="104">
        <f>Table1[[#This Row],[QTY]]*Table1[[#This Row],[S&amp;L Price]]</f>
        <v>0</v>
      </c>
    </row>
    <row r="2041" spans="1:31" ht="18" customHeight="1" x14ac:dyDescent="0.25">
      <c r="A2041" s="86"/>
      <c r="B2041" s="87"/>
      <c r="C2041" s="88">
        <v>41</v>
      </c>
      <c r="D2041" s="89" t="s">
        <v>4454</v>
      </c>
      <c r="E2041" s="90">
        <v>1</v>
      </c>
      <c r="F2041" s="91" t="s">
        <v>4457</v>
      </c>
      <c r="G2041" s="89" t="s">
        <v>0</v>
      </c>
      <c r="H2041" s="89"/>
      <c r="I2041" s="92" t="s">
        <v>4458</v>
      </c>
      <c r="J2041" s="93">
        <v>2015</v>
      </c>
      <c r="K2041" s="94" t="s">
        <v>1410</v>
      </c>
      <c r="L2041" s="91" t="s">
        <v>318</v>
      </c>
      <c r="M2041" s="91" t="s">
        <v>185</v>
      </c>
      <c r="N2041" s="96" t="s">
        <v>491</v>
      </c>
      <c r="O2041" s="96" t="s">
        <v>494</v>
      </c>
      <c r="P2041" s="92" t="s">
        <v>9509</v>
      </c>
      <c r="Q2041" s="92" t="s">
        <v>8825</v>
      </c>
      <c r="R2041" s="92">
        <v>3</v>
      </c>
      <c r="S2041" s="92"/>
      <c r="T2041" s="92" t="s">
        <v>25</v>
      </c>
      <c r="U2041" s="92"/>
      <c r="V2041" s="91" t="s">
        <v>7</v>
      </c>
      <c r="W2041" s="91" t="s">
        <v>279</v>
      </c>
      <c r="X2041" s="98" t="s">
        <v>9672</v>
      </c>
      <c r="Y2041" s="91" t="s">
        <v>395</v>
      </c>
      <c r="Z2041" s="99">
        <v>22.6</v>
      </c>
      <c r="AA2041" s="100">
        <v>16.95</v>
      </c>
      <c r="AB2041" s="101" t="s">
        <v>945</v>
      </c>
      <c r="AC2041" s="102" t="s">
        <v>637</v>
      </c>
      <c r="AD2041" s="103">
        <f>Table1[[#This Row],[QTY]]*Table1[[#This Row],['# Books]]</f>
        <v>0</v>
      </c>
      <c r="AE2041" s="104">
        <f>Table1[[#This Row],[QTY]]*Table1[[#This Row],[S&amp;L Price]]</f>
        <v>0</v>
      </c>
    </row>
    <row r="2042" spans="1:31" ht="18" hidden="1" customHeight="1" x14ac:dyDescent="0.25">
      <c r="A2042" s="86"/>
      <c r="B2042" s="87"/>
      <c r="C2042" s="88">
        <v>41</v>
      </c>
      <c r="D2042" s="89" t="s">
        <v>4454</v>
      </c>
      <c r="E2042" s="90">
        <v>1</v>
      </c>
      <c r="F2042" s="91" t="s">
        <v>4457</v>
      </c>
      <c r="G2042" s="89" t="s">
        <v>3</v>
      </c>
      <c r="H2042" s="89"/>
      <c r="I2042" s="92" t="s">
        <v>4459</v>
      </c>
      <c r="J2042" s="93">
        <v>2015</v>
      </c>
      <c r="K2042" s="94" t="s">
        <v>1410</v>
      </c>
      <c r="L2042" s="91"/>
      <c r="M2042" s="91"/>
      <c r="N2042" s="96" t="s">
        <v>491</v>
      </c>
      <c r="O2042" s="96" t="s">
        <v>494</v>
      </c>
      <c r="P2042" s="92" t="s">
        <v>9509</v>
      </c>
      <c r="Q2042" s="92" t="s">
        <v>8825</v>
      </c>
      <c r="R2042" s="92">
        <v>3</v>
      </c>
      <c r="S2042" s="92"/>
      <c r="T2042" s="92" t="s">
        <v>25</v>
      </c>
      <c r="U2042" s="92"/>
      <c r="V2042" s="91" t="s">
        <v>7</v>
      </c>
      <c r="W2042" s="91" t="s">
        <v>279</v>
      </c>
      <c r="X2042" s="98" t="s">
        <v>9672</v>
      </c>
      <c r="Y2042" s="91" t="s">
        <v>395</v>
      </c>
      <c r="Z2042" s="99">
        <v>22.6</v>
      </c>
      <c r="AA2042" s="100">
        <v>16.95</v>
      </c>
      <c r="AB2042" s="101" t="s">
        <v>945</v>
      </c>
      <c r="AC2042" s="102" t="s">
        <v>637</v>
      </c>
      <c r="AD2042" s="103">
        <f>Table1[[#This Row],[QTY]]*Table1[[#This Row],['# Books]]</f>
        <v>0</v>
      </c>
      <c r="AE2042" s="104">
        <f>Table1[[#This Row],[QTY]]*Table1[[#This Row],[S&amp;L Price]]</f>
        <v>0</v>
      </c>
    </row>
    <row r="2043" spans="1:31" ht="18" customHeight="1" x14ac:dyDescent="0.25">
      <c r="A2043" s="86"/>
      <c r="B2043" s="87"/>
      <c r="C2043" s="88">
        <v>41</v>
      </c>
      <c r="D2043" s="89" t="s">
        <v>4454</v>
      </c>
      <c r="E2043" s="90">
        <v>1</v>
      </c>
      <c r="F2043" s="91" t="s">
        <v>4460</v>
      </c>
      <c r="G2043" s="89" t="s">
        <v>0</v>
      </c>
      <c r="H2043" s="89"/>
      <c r="I2043" s="92" t="s">
        <v>4461</v>
      </c>
      <c r="J2043" s="93">
        <v>2015</v>
      </c>
      <c r="K2043" s="94" t="s">
        <v>1410</v>
      </c>
      <c r="L2043" s="91" t="s">
        <v>318</v>
      </c>
      <c r="M2043" s="91" t="s">
        <v>185</v>
      </c>
      <c r="N2043" s="96" t="s">
        <v>491</v>
      </c>
      <c r="O2043" s="96" t="s">
        <v>494</v>
      </c>
      <c r="P2043" s="92" t="s">
        <v>8824</v>
      </c>
      <c r="Q2043" s="92" t="s">
        <v>8825</v>
      </c>
      <c r="R2043" s="92">
        <v>3</v>
      </c>
      <c r="S2043" s="92"/>
      <c r="T2043" s="92" t="s">
        <v>25</v>
      </c>
      <c r="U2043" s="92"/>
      <c r="V2043" s="91" t="s">
        <v>7</v>
      </c>
      <c r="W2043" s="91" t="s">
        <v>279</v>
      </c>
      <c r="X2043" s="98" t="s">
        <v>4462</v>
      </c>
      <c r="Y2043" s="91" t="s">
        <v>395</v>
      </c>
      <c r="Z2043" s="99">
        <v>22.6</v>
      </c>
      <c r="AA2043" s="100">
        <v>16.95</v>
      </c>
      <c r="AB2043" s="101" t="s">
        <v>4463</v>
      </c>
      <c r="AC2043" s="102" t="s">
        <v>637</v>
      </c>
      <c r="AD2043" s="103">
        <f>Table1[[#This Row],[QTY]]*Table1[[#This Row],['# Books]]</f>
        <v>0</v>
      </c>
      <c r="AE2043" s="104">
        <f>Table1[[#This Row],[QTY]]*Table1[[#This Row],[S&amp;L Price]]</f>
        <v>0</v>
      </c>
    </row>
    <row r="2044" spans="1:31" ht="18" hidden="1" customHeight="1" x14ac:dyDescent="0.25">
      <c r="A2044" s="86"/>
      <c r="B2044" s="87"/>
      <c r="C2044" s="88">
        <v>41</v>
      </c>
      <c r="D2044" s="89" t="s">
        <v>4454</v>
      </c>
      <c r="E2044" s="90">
        <v>1</v>
      </c>
      <c r="F2044" s="91" t="s">
        <v>4460</v>
      </c>
      <c r="G2044" s="89" t="s">
        <v>3</v>
      </c>
      <c r="H2044" s="89"/>
      <c r="I2044" s="92" t="s">
        <v>4464</v>
      </c>
      <c r="J2044" s="93">
        <v>2015</v>
      </c>
      <c r="K2044" s="94" t="s">
        <v>1410</v>
      </c>
      <c r="L2044" s="91"/>
      <c r="M2044" s="91"/>
      <c r="N2044" s="96" t="s">
        <v>491</v>
      </c>
      <c r="O2044" s="96" t="s">
        <v>494</v>
      </c>
      <c r="P2044" s="92" t="s">
        <v>8824</v>
      </c>
      <c r="Q2044" s="92" t="s">
        <v>8825</v>
      </c>
      <c r="R2044" s="92">
        <v>3</v>
      </c>
      <c r="S2044" s="92"/>
      <c r="T2044" s="92" t="s">
        <v>25</v>
      </c>
      <c r="U2044" s="92"/>
      <c r="V2044" s="91" t="s">
        <v>7</v>
      </c>
      <c r="W2044" s="91" t="s">
        <v>279</v>
      </c>
      <c r="X2044" s="98" t="s">
        <v>4462</v>
      </c>
      <c r="Y2044" s="91" t="s">
        <v>395</v>
      </c>
      <c r="Z2044" s="99">
        <v>22.6</v>
      </c>
      <c r="AA2044" s="100">
        <v>16.95</v>
      </c>
      <c r="AB2044" s="101" t="s">
        <v>4463</v>
      </c>
      <c r="AC2044" s="102" t="s">
        <v>637</v>
      </c>
      <c r="AD2044" s="103">
        <f>Table1[[#This Row],[QTY]]*Table1[[#This Row],['# Books]]</f>
        <v>0</v>
      </c>
      <c r="AE2044" s="104">
        <f>Table1[[#This Row],[QTY]]*Table1[[#This Row],[S&amp;L Price]]</f>
        <v>0</v>
      </c>
    </row>
    <row r="2045" spans="1:31" ht="18" customHeight="1" x14ac:dyDescent="0.25">
      <c r="A2045" s="86"/>
      <c r="B2045" s="87"/>
      <c r="C2045" s="88">
        <v>41</v>
      </c>
      <c r="D2045" s="89" t="s">
        <v>4454</v>
      </c>
      <c r="E2045" s="90">
        <v>1</v>
      </c>
      <c r="F2045" s="91" t="s">
        <v>4465</v>
      </c>
      <c r="G2045" s="89" t="s">
        <v>0</v>
      </c>
      <c r="H2045" s="89"/>
      <c r="I2045" s="92" t="s">
        <v>4466</v>
      </c>
      <c r="J2045" s="93">
        <v>2015</v>
      </c>
      <c r="K2045" s="94" t="s">
        <v>1410</v>
      </c>
      <c r="L2045" s="91" t="s">
        <v>318</v>
      </c>
      <c r="M2045" s="91" t="s">
        <v>185</v>
      </c>
      <c r="N2045" s="96" t="s">
        <v>491</v>
      </c>
      <c r="O2045" s="96" t="s">
        <v>494</v>
      </c>
      <c r="P2045" s="92" t="s">
        <v>8824</v>
      </c>
      <c r="Q2045" s="92" t="s">
        <v>8825</v>
      </c>
      <c r="R2045" s="92">
        <v>3</v>
      </c>
      <c r="S2045" s="92"/>
      <c r="T2045" s="92" t="s">
        <v>25</v>
      </c>
      <c r="U2045" s="92"/>
      <c r="V2045" s="91" t="s">
        <v>7</v>
      </c>
      <c r="W2045" s="91" t="s">
        <v>279</v>
      </c>
      <c r="X2045" s="98" t="s">
        <v>4467</v>
      </c>
      <c r="Y2045" s="91" t="s">
        <v>395</v>
      </c>
      <c r="Z2045" s="99">
        <v>22.6</v>
      </c>
      <c r="AA2045" s="100">
        <v>16.95</v>
      </c>
      <c r="AB2045" s="101" t="s">
        <v>4468</v>
      </c>
      <c r="AC2045" s="102" t="s">
        <v>637</v>
      </c>
      <c r="AD2045" s="103">
        <f>Table1[[#This Row],[QTY]]*Table1[[#This Row],['# Books]]</f>
        <v>0</v>
      </c>
      <c r="AE2045" s="104">
        <f>Table1[[#This Row],[QTY]]*Table1[[#This Row],[S&amp;L Price]]</f>
        <v>0</v>
      </c>
    </row>
    <row r="2046" spans="1:31" ht="18" hidden="1" customHeight="1" x14ac:dyDescent="0.25">
      <c r="A2046" s="86"/>
      <c r="B2046" s="87"/>
      <c r="C2046" s="88">
        <v>41</v>
      </c>
      <c r="D2046" s="89" t="s">
        <v>4454</v>
      </c>
      <c r="E2046" s="90">
        <v>1</v>
      </c>
      <c r="F2046" s="91" t="s">
        <v>4465</v>
      </c>
      <c r="G2046" s="89" t="s">
        <v>3</v>
      </c>
      <c r="H2046" s="89"/>
      <c r="I2046" s="92" t="s">
        <v>4469</v>
      </c>
      <c r="J2046" s="93">
        <v>2015</v>
      </c>
      <c r="K2046" s="94" t="s">
        <v>1410</v>
      </c>
      <c r="L2046" s="91"/>
      <c r="M2046" s="91"/>
      <c r="N2046" s="96" t="s">
        <v>491</v>
      </c>
      <c r="O2046" s="96" t="s">
        <v>494</v>
      </c>
      <c r="P2046" s="92" t="s">
        <v>8824</v>
      </c>
      <c r="Q2046" s="92" t="s">
        <v>8825</v>
      </c>
      <c r="R2046" s="92">
        <v>3</v>
      </c>
      <c r="S2046" s="92"/>
      <c r="T2046" s="92" t="s">
        <v>25</v>
      </c>
      <c r="U2046" s="92"/>
      <c r="V2046" s="91" t="s">
        <v>7</v>
      </c>
      <c r="W2046" s="91" t="s">
        <v>279</v>
      </c>
      <c r="X2046" s="98" t="s">
        <v>4467</v>
      </c>
      <c r="Y2046" s="91" t="s">
        <v>395</v>
      </c>
      <c r="Z2046" s="99">
        <v>22.6</v>
      </c>
      <c r="AA2046" s="100">
        <v>16.95</v>
      </c>
      <c r="AB2046" s="101" t="s">
        <v>4468</v>
      </c>
      <c r="AC2046" s="102" t="s">
        <v>637</v>
      </c>
      <c r="AD2046" s="103">
        <f>Table1[[#This Row],[QTY]]*Table1[[#This Row],['# Books]]</f>
        <v>0</v>
      </c>
      <c r="AE2046" s="104">
        <f>Table1[[#This Row],[QTY]]*Table1[[#This Row],[S&amp;L Price]]</f>
        <v>0</v>
      </c>
    </row>
    <row r="2047" spans="1:31" ht="18" customHeight="1" x14ac:dyDescent="0.25">
      <c r="A2047" s="86"/>
      <c r="B2047" s="87"/>
      <c r="C2047" s="88">
        <v>41</v>
      </c>
      <c r="D2047" s="89" t="s">
        <v>4454</v>
      </c>
      <c r="E2047" s="90">
        <v>1</v>
      </c>
      <c r="F2047" s="91" t="s">
        <v>4470</v>
      </c>
      <c r="G2047" s="89" t="s">
        <v>0</v>
      </c>
      <c r="H2047" s="89"/>
      <c r="I2047" s="92" t="s">
        <v>4471</v>
      </c>
      <c r="J2047" s="93">
        <v>2015</v>
      </c>
      <c r="K2047" s="94" t="s">
        <v>1410</v>
      </c>
      <c r="L2047" s="91" t="s">
        <v>318</v>
      </c>
      <c r="M2047" s="91" t="s">
        <v>185</v>
      </c>
      <c r="N2047" s="96" t="s">
        <v>491</v>
      </c>
      <c r="O2047" s="96" t="s">
        <v>494</v>
      </c>
      <c r="P2047" s="92" t="s">
        <v>8824</v>
      </c>
      <c r="Q2047" s="92" t="s">
        <v>8825</v>
      </c>
      <c r="R2047" s="92">
        <v>3</v>
      </c>
      <c r="S2047" s="92"/>
      <c r="T2047" s="92" t="s">
        <v>25</v>
      </c>
      <c r="U2047" s="92"/>
      <c r="V2047" s="91" t="s">
        <v>7</v>
      </c>
      <c r="W2047" s="91" t="s">
        <v>279</v>
      </c>
      <c r="X2047" s="98" t="s">
        <v>4472</v>
      </c>
      <c r="Y2047" s="91" t="s">
        <v>395</v>
      </c>
      <c r="Z2047" s="99">
        <v>22.6</v>
      </c>
      <c r="AA2047" s="100">
        <v>16.95</v>
      </c>
      <c r="AB2047" s="101" t="s">
        <v>4473</v>
      </c>
      <c r="AC2047" s="102" t="s">
        <v>637</v>
      </c>
      <c r="AD2047" s="103">
        <f>Table1[[#This Row],[QTY]]*Table1[[#This Row],['# Books]]</f>
        <v>0</v>
      </c>
      <c r="AE2047" s="104">
        <f>Table1[[#This Row],[QTY]]*Table1[[#This Row],[S&amp;L Price]]</f>
        <v>0</v>
      </c>
    </row>
    <row r="2048" spans="1:31" ht="18" hidden="1" customHeight="1" x14ac:dyDescent="0.25">
      <c r="A2048" s="86"/>
      <c r="B2048" s="87"/>
      <c r="C2048" s="88">
        <v>41</v>
      </c>
      <c r="D2048" s="89" t="s">
        <v>4454</v>
      </c>
      <c r="E2048" s="90">
        <v>1</v>
      </c>
      <c r="F2048" s="91" t="s">
        <v>4470</v>
      </c>
      <c r="G2048" s="89" t="s">
        <v>3</v>
      </c>
      <c r="H2048" s="89"/>
      <c r="I2048" s="92" t="s">
        <v>4474</v>
      </c>
      <c r="J2048" s="93">
        <v>2015</v>
      </c>
      <c r="K2048" s="94" t="s">
        <v>1410</v>
      </c>
      <c r="L2048" s="91"/>
      <c r="M2048" s="91"/>
      <c r="N2048" s="96" t="s">
        <v>491</v>
      </c>
      <c r="O2048" s="96" t="s">
        <v>494</v>
      </c>
      <c r="P2048" s="92" t="s">
        <v>8824</v>
      </c>
      <c r="Q2048" s="92" t="s">
        <v>8825</v>
      </c>
      <c r="R2048" s="92">
        <v>3</v>
      </c>
      <c r="S2048" s="92"/>
      <c r="T2048" s="92" t="s">
        <v>25</v>
      </c>
      <c r="U2048" s="92"/>
      <c r="V2048" s="91" t="s">
        <v>7</v>
      </c>
      <c r="W2048" s="91" t="s">
        <v>279</v>
      </c>
      <c r="X2048" s="98" t="s">
        <v>4472</v>
      </c>
      <c r="Y2048" s="91" t="s">
        <v>395</v>
      </c>
      <c r="Z2048" s="99">
        <v>22.6</v>
      </c>
      <c r="AA2048" s="100">
        <v>16.95</v>
      </c>
      <c r="AB2048" s="101" t="s">
        <v>4473</v>
      </c>
      <c r="AC2048" s="102" t="s">
        <v>637</v>
      </c>
      <c r="AD2048" s="103">
        <f>Table1[[#This Row],[QTY]]*Table1[[#This Row],['# Books]]</f>
        <v>0</v>
      </c>
      <c r="AE2048" s="104">
        <f>Table1[[#This Row],[QTY]]*Table1[[#This Row],[S&amp;L Price]]</f>
        <v>0</v>
      </c>
    </row>
    <row r="2049" spans="1:31" ht="18" customHeight="1" x14ac:dyDescent="0.25">
      <c r="A2049" s="86"/>
      <c r="B2049" s="87"/>
      <c r="C2049" s="88">
        <v>41</v>
      </c>
      <c r="D2049" s="89" t="s">
        <v>4454</v>
      </c>
      <c r="E2049" s="90">
        <v>1</v>
      </c>
      <c r="F2049" s="91" t="s">
        <v>4475</v>
      </c>
      <c r="G2049" s="89" t="s">
        <v>0</v>
      </c>
      <c r="H2049" s="89"/>
      <c r="I2049" s="92" t="s">
        <v>4476</v>
      </c>
      <c r="J2049" s="93">
        <v>2015</v>
      </c>
      <c r="K2049" s="94" t="s">
        <v>1410</v>
      </c>
      <c r="L2049" s="91" t="s">
        <v>318</v>
      </c>
      <c r="M2049" s="91" t="s">
        <v>185</v>
      </c>
      <c r="N2049" s="96" t="s">
        <v>491</v>
      </c>
      <c r="O2049" s="96" t="s">
        <v>494</v>
      </c>
      <c r="P2049" s="92" t="s">
        <v>8824</v>
      </c>
      <c r="Q2049" s="92" t="s">
        <v>8825</v>
      </c>
      <c r="R2049" s="92">
        <v>3</v>
      </c>
      <c r="S2049" s="92"/>
      <c r="T2049" s="92" t="s">
        <v>25</v>
      </c>
      <c r="U2049" s="92"/>
      <c r="V2049" s="91" t="s">
        <v>7</v>
      </c>
      <c r="W2049" s="91" t="s">
        <v>279</v>
      </c>
      <c r="X2049" s="98" t="s">
        <v>4477</v>
      </c>
      <c r="Y2049" s="91" t="s">
        <v>395</v>
      </c>
      <c r="Z2049" s="99">
        <v>22.6</v>
      </c>
      <c r="AA2049" s="100">
        <v>16.95</v>
      </c>
      <c r="AB2049" s="101" t="s">
        <v>4478</v>
      </c>
      <c r="AC2049" s="102" t="s">
        <v>637</v>
      </c>
      <c r="AD2049" s="103">
        <f>Table1[[#This Row],[QTY]]*Table1[[#This Row],['# Books]]</f>
        <v>0</v>
      </c>
      <c r="AE2049" s="104">
        <f>Table1[[#This Row],[QTY]]*Table1[[#This Row],[S&amp;L Price]]</f>
        <v>0</v>
      </c>
    </row>
    <row r="2050" spans="1:31" ht="18" hidden="1" customHeight="1" x14ac:dyDescent="0.25">
      <c r="A2050" s="86"/>
      <c r="B2050" s="87"/>
      <c r="C2050" s="88">
        <v>41</v>
      </c>
      <c r="D2050" s="89" t="s">
        <v>4454</v>
      </c>
      <c r="E2050" s="90">
        <v>1</v>
      </c>
      <c r="F2050" s="91" t="s">
        <v>4475</v>
      </c>
      <c r="G2050" s="89" t="s">
        <v>3</v>
      </c>
      <c r="H2050" s="89"/>
      <c r="I2050" s="92" t="s">
        <v>4479</v>
      </c>
      <c r="J2050" s="93">
        <v>2015</v>
      </c>
      <c r="K2050" s="94" t="s">
        <v>1410</v>
      </c>
      <c r="L2050" s="91"/>
      <c r="M2050" s="91"/>
      <c r="N2050" s="96" t="s">
        <v>491</v>
      </c>
      <c r="O2050" s="96" t="s">
        <v>494</v>
      </c>
      <c r="P2050" s="92" t="s">
        <v>8824</v>
      </c>
      <c r="Q2050" s="92" t="s">
        <v>8825</v>
      </c>
      <c r="R2050" s="92">
        <v>3</v>
      </c>
      <c r="S2050" s="92"/>
      <c r="T2050" s="92" t="s">
        <v>25</v>
      </c>
      <c r="U2050" s="92"/>
      <c r="V2050" s="91" t="s">
        <v>7</v>
      </c>
      <c r="W2050" s="91" t="s">
        <v>279</v>
      </c>
      <c r="X2050" s="98" t="s">
        <v>4477</v>
      </c>
      <c r="Y2050" s="91" t="s">
        <v>395</v>
      </c>
      <c r="Z2050" s="99">
        <v>22.6</v>
      </c>
      <c r="AA2050" s="100">
        <v>16.95</v>
      </c>
      <c r="AB2050" s="101" t="s">
        <v>4478</v>
      </c>
      <c r="AC2050" s="102" t="s">
        <v>637</v>
      </c>
      <c r="AD2050" s="103">
        <f>Table1[[#This Row],[QTY]]*Table1[[#This Row],['# Books]]</f>
        <v>0</v>
      </c>
      <c r="AE2050" s="104">
        <f>Table1[[#This Row],[QTY]]*Table1[[#This Row],[S&amp;L Price]]</f>
        <v>0</v>
      </c>
    </row>
    <row r="2051" spans="1:31" ht="18" customHeight="1" x14ac:dyDescent="0.25">
      <c r="A2051" s="86"/>
      <c r="B2051" s="87"/>
      <c r="C2051" s="88">
        <v>41</v>
      </c>
      <c r="D2051" s="89" t="s">
        <v>4454</v>
      </c>
      <c r="E2051" s="90">
        <v>1</v>
      </c>
      <c r="F2051" s="91" t="s">
        <v>4480</v>
      </c>
      <c r="G2051" s="89" t="s">
        <v>0</v>
      </c>
      <c r="H2051" s="89"/>
      <c r="I2051" s="92" t="s">
        <v>4481</v>
      </c>
      <c r="J2051" s="93">
        <v>2015</v>
      </c>
      <c r="K2051" s="94" t="s">
        <v>1410</v>
      </c>
      <c r="L2051" s="91" t="s">
        <v>318</v>
      </c>
      <c r="M2051" s="91" t="s">
        <v>185</v>
      </c>
      <c r="N2051" s="96" t="s">
        <v>491</v>
      </c>
      <c r="O2051" s="96" t="s">
        <v>494</v>
      </c>
      <c r="P2051" s="92" t="s">
        <v>8824</v>
      </c>
      <c r="Q2051" s="92" t="s">
        <v>8825</v>
      </c>
      <c r="R2051" s="92">
        <v>3</v>
      </c>
      <c r="S2051" s="92"/>
      <c r="T2051" s="92" t="s">
        <v>25</v>
      </c>
      <c r="U2051" s="92"/>
      <c r="V2051" s="91" t="s">
        <v>7</v>
      </c>
      <c r="W2051" s="91" t="s">
        <v>279</v>
      </c>
      <c r="X2051" s="98" t="s">
        <v>4482</v>
      </c>
      <c r="Y2051" s="91" t="s">
        <v>395</v>
      </c>
      <c r="Z2051" s="99">
        <v>22.6</v>
      </c>
      <c r="AA2051" s="100">
        <v>16.95</v>
      </c>
      <c r="AB2051" s="101" t="s">
        <v>4483</v>
      </c>
      <c r="AC2051" s="102" t="s">
        <v>637</v>
      </c>
      <c r="AD2051" s="103">
        <f>Table1[[#This Row],[QTY]]*Table1[[#This Row],['# Books]]</f>
        <v>0</v>
      </c>
      <c r="AE2051" s="104">
        <f>Table1[[#This Row],[QTY]]*Table1[[#This Row],[S&amp;L Price]]</f>
        <v>0</v>
      </c>
    </row>
    <row r="2052" spans="1:31" ht="18" hidden="1" customHeight="1" x14ac:dyDescent="0.25">
      <c r="A2052" s="86"/>
      <c r="B2052" s="87"/>
      <c r="C2052" s="88">
        <v>41</v>
      </c>
      <c r="D2052" s="89" t="s">
        <v>4454</v>
      </c>
      <c r="E2052" s="90">
        <v>1</v>
      </c>
      <c r="F2052" s="91" t="s">
        <v>4480</v>
      </c>
      <c r="G2052" s="89" t="s">
        <v>3</v>
      </c>
      <c r="H2052" s="89"/>
      <c r="I2052" s="92" t="s">
        <v>4484</v>
      </c>
      <c r="J2052" s="93">
        <v>2015</v>
      </c>
      <c r="K2052" s="94" t="s">
        <v>1410</v>
      </c>
      <c r="L2052" s="91"/>
      <c r="M2052" s="91"/>
      <c r="N2052" s="96" t="s">
        <v>491</v>
      </c>
      <c r="O2052" s="96" t="s">
        <v>494</v>
      </c>
      <c r="P2052" s="92" t="s">
        <v>8824</v>
      </c>
      <c r="Q2052" s="92" t="s">
        <v>8825</v>
      </c>
      <c r="R2052" s="92">
        <v>3</v>
      </c>
      <c r="S2052" s="92"/>
      <c r="T2052" s="92" t="s">
        <v>25</v>
      </c>
      <c r="U2052" s="92"/>
      <c r="V2052" s="91" t="s">
        <v>7</v>
      </c>
      <c r="W2052" s="91" t="s">
        <v>279</v>
      </c>
      <c r="X2052" s="98" t="s">
        <v>4482</v>
      </c>
      <c r="Y2052" s="91" t="s">
        <v>395</v>
      </c>
      <c r="Z2052" s="99">
        <v>22.6</v>
      </c>
      <c r="AA2052" s="100">
        <v>16.95</v>
      </c>
      <c r="AB2052" s="101" t="s">
        <v>4483</v>
      </c>
      <c r="AC2052" s="102" t="s">
        <v>637</v>
      </c>
      <c r="AD2052" s="103">
        <f>Table1[[#This Row],[QTY]]*Table1[[#This Row],['# Books]]</f>
        <v>0</v>
      </c>
      <c r="AE2052" s="104">
        <f>Table1[[#This Row],[QTY]]*Table1[[#This Row],[S&amp;L Price]]</f>
        <v>0</v>
      </c>
    </row>
    <row r="2053" spans="1:31" ht="18" hidden="1" customHeight="1" x14ac:dyDescent="0.25">
      <c r="A2053" s="86"/>
      <c r="B2053" s="87"/>
      <c r="C2053" s="88">
        <v>44</v>
      </c>
      <c r="D2053" s="89" t="s">
        <v>846</v>
      </c>
      <c r="E2053" s="90">
        <v>12</v>
      </c>
      <c r="F2053" s="91" t="s">
        <v>846</v>
      </c>
      <c r="G2053" s="89" t="s">
        <v>9</v>
      </c>
      <c r="H2053" s="89"/>
      <c r="I2053" s="92" t="s">
        <v>2399</v>
      </c>
      <c r="J2053" s="93">
        <v>2019</v>
      </c>
      <c r="K2053" s="94" t="s">
        <v>1427</v>
      </c>
      <c r="L2053" s="91" t="s">
        <v>318</v>
      </c>
      <c r="M2053" s="91" t="s">
        <v>1</v>
      </c>
      <c r="N2053" s="96"/>
      <c r="O2053" s="96"/>
      <c r="P2053" s="92"/>
      <c r="Q2053" s="92"/>
      <c r="R2053" s="92"/>
      <c r="S2053" s="92"/>
      <c r="T2053" s="92"/>
      <c r="U2053" s="92"/>
      <c r="V2053" s="91" t="s">
        <v>280</v>
      </c>
      <c r="W2053" s="91" t="s">
        <v>281</v>
      </c>
      <c r="X2053" s="98" t="s">
        <v>2400</v>
      </c>
      <c r="Y2053" s="91" t="s">
        <v>395</v>
      </c>
      <c r="Z2053" s="99">
        <v>271.2</v>
      </c>
      <c r="AA2053" s="100">
        <v>203.4</v>
      </c>
      <c r="AB2053" s="101"/>
      <c r="AC2053" s="102" t="s">
        <v>637</v>
      </c>
      <c r="AD2053" s="103">
        <f>Table1[[#This Row],[QTY]]*Table1[[#This Row],['# Books]]</f>
        <v>0</v>
      </c>
      <c r="AE2053" s="104">
        <f>Table1[[#This Row],[QTY]]*Table1[[#This Row],[S&amp;L Price]]</f>
        <v>0</v>
      </c>
    </row>
    <row r="2054" spans="1:31" ht="18" customHeight="1" x14ac:dyDescent="0.25">
      <c r="A2054" s="86"/>
      <c r="B2054" s="87"/>
      <c r="C2054" s="88">
        <v>44</v>
      </c>
      <c r="D2054" s="89" t="s">
        <v>846</v>
      </c>
      <c r="E2054" s="90">
        <v>1</v>
      </c>
      <c r="F2054" s="91" t="s">
        <v>2401</v>
      </c>
      <c r="G2054" s="89" t="s">
        <v>0</v>
      </c>
      <c r="H2054" s="89"/>
      <c r="I2054" s="92" t="s">
        <v>2402</v>
      </c>
      <c r="J2054" s="93">
        <v>2019</v>
      </c>
      <c r="K2054" s="94" t="s">
        <v>1427</v>
      </c>
      <c r="L2054" s="91" t="s">
        <v>318</v>
      </c>
      <c r="M2054" s="91" t="s">
        <v>1</v>
      </c>
      <c r="N2054" s="96" t="s">
        <v>491</v>
      </c>
      <c r="O2054" s="96" t="s">
        <v>2403</v>
      </c>
      <c r="P2054" s="92" t="s">
        <v>8892</v>
      </c>
      <c r="Q2054" s="92" t="s">
        <v>8825</v>
      </c>
      <c r="R2054" s="92"/>
      <c r="S2054" s="92"/>
      <c r="T2054" s="92" t="s">
        <v>19</v>
      </c>
      <c r="U2054" s="92"/>
      <c r="V2054" s="91" t="s">
        <v>280</v>
      </c>
      <c r="W2054" s="91" t="s">
        <v>281</v>
      </c>
      <c r="X2054" s="98" t="s">
        <v>2404</v>
      </c>
      <c r="Y2054" s="91" t="s">
        <v>395</v>
      </c>
      <c r="Z2054" s="99">
        <v>22.6</v>
      </c>
      <c r="AA2054" s="100">
        <v>16.95</v>
      </c>
      <c r="AB2054" s="101" t="s">
        <v>2405</v>
      </c>
      <c r="AC2054" s="102" t="s">
        <v>637</v>
      </c>
      <c r="AD2054" s="103">
        <f>Table1[[#This Row],[QTY]]*Table1[[#This Row],['# Books]]</f>
        <v>0</v>
      </c>
      <c r="AE2054" s="104">
        <f>Table1[[#This Row],[QTY]]*Table1[[#This Row],[S&amp;L Price]]</f>
        <v>0</v>
      </c>
    </row>
    <row r="2055" spans="1:31" ht="18" hidden="1" customHeight="1" x14ac:dyDescent="0.25">
      <c r="A2055" s="86"/>
      <c r="B2055" s="87"/>
      <c r="C2055" s="88">
        <v>44</v>
      </c>
      <c r="D2055" s="89" t="s">
        <v>846</v>
      </c>
      <c r="E2055" s="90">
        <v>1</v>
      </c>
      <c r="F2055" s="91" t="s">
        <v>2401</v>
      </c>
      <c r="G2055" s="89" t="s">
        <v>3</v>
      </c>
      <c r="H2055" s="89"/>
      <c r="I2055" s="92" t="s">
        <v>2406</v>
      </c>
      <c r="J2055" s="93">
        <v>2019</v>
      </c>
      <c r="K2055" s="94" t="s">
        <v>1427</v>
      </c>
      <c r="L2055" s="91"/>
      <c r="M2055" s="91"/>
      <c r="N2055" s="96" t="s">
        <v>491</v>
      </c>
      <c r="O2055" s="96" t="s">
        <v>2403</v>
      </c>
      <c r="P2055" s="92" t="s">
        <v>8892</v>
      </c>
      <c r="Q2055" s="92" t="s">
        <v>8825</v>
      </c>
      <c r="R2055" s="92"/>
      <c r="S2055" s="92"/>
      <c r="T2055" s="92" t="s">
        <v>19</v>
      </c>
      <c r="U2055" s="92"/>
      <c r="V2055" s="91" t="s">
        <v>280</v>
      </c>
      <c r="W2055" s="91" t="s">
        <v>281</v>
      </c>
      <c r="X2055" s="98" t="s">
        <v>2404</v>
      </c>
      <c r="Y2055" s="91" t="s">
        <v>395</v>
      </c>
      <c r="Z2055" s="99">
        <v>22.6</v>
      </c>
      <c r="AA2055" s="100">
        <v>16.95</v>
      </c>
      <c r="AB2055" s="101" t="s">
        <v>2405</v>
      </c>
      <c r="AC2055" s="102" t="s">
        <v>637</v>
      </c>
      <c r="AD2055" s="103">
        <f>Table1[[#This Row],[QTY]]*Table1[[#This Row],['# Books]]</f>
        <v>0</v>
      </c>
      <c r="AE2055" s="104">
        <f>Table1[[#This Row],[QTY]]*Table1[[#This Row],[S&amp;L Price]]</f>
        <v>0</v>
      </c>
    </row>
    <row r="2056" spans="1:31" ht="18" customHeight="1" x14ac:dyDescent="0.25">
      <c r="A2056" s="86"/>
      <c r="B2056" s="87"/>
      <c r="C2056" s="88">
        <v>44</v>
      </c>
      <c r="D2056" s="89" t="s">
        <v>846</v>
      </c>
      <c r="E2056" s="90">
        <v>1</v>
      </c>
      <c r="F2056" s="91" t="s">
        <v>2407</v>
      </c>
      <c r="G2056" s="89" t="s">
        <v>0</v>
      </c>
      <c r="H2056" s="89"/>
      <c r="I2056" s="92" t="s">
        <v>2408</v>
      </c>
      <c r="J2056" s="93">
        <v>2019</v>
      </c>
      <c r="K2056" s="94" t="s">
        <v>1427</v>
      </c>
      <c r="L2056" s="91" t="s">
        <v>318</v>
      </c>
      <c r="M2056" s="91" t="s">
        <v>1</v>
      </c>
      <c r="N2056" s="96" t="s">
        <v>491</v>
      </c>
      <c r="O2056" s="96" t="s">
        <v>2403</v>
      </c>
      <c r="P2056" s="92" t="s">
        <v>9735</v>
      </c>
      <c r="Q2056" s="92" t="s">
        <v>8825</v>
      </c>
      <c r="R2056" s="92"/>
      <c r="S2056" s="92"/>
      <c r="T2056" s="92" t="s">
        <v>24</v>
      </c>
      <c r="U2056" s="92"/>
      <c r="V2056" s="91" t="s">
        <v>280</v>
      </c>
      <c r="W2056" s="91" t="s">
        <v>281</v>
      </c>
      <c r="X2056" s="98" t="s">
        <v>2409</v>
      </c>
      <c r="Y2056" s="91" t="s">
        <v>395</v>
      </c>
      <c r="Z2056" s="99">
        <v>22.6</v>
      </c>
      <c r="AA2056" s="100">
        <v>16.95</v>
      </c>
      <c r="AB2056" s="101" t="s">
        <v>2410</v>
      </c>
      <c r="AC2056" s="102" t="s">
        <v>637</v>
      </c>
      <c r="AD2056" s="103">
        <f>Table1[[#This Row],[QTY]]*Table1[[#This Row],['# Books]]</f>
        <v>0</v>
      </c>
      <c r="AE2056" s="104">
        <f>Table1[[#This Row],[QTY]]*Table1[[#This Row],[S&amp;L Price]]</f>
        <v>0</v>
      </c>
    </row>
    <row r="2057" spans="1:31" ht="18" hidden="1" customHeight="1" x14ac:dyDescent="0.25">
      <c r="A2057" s="86"/>
      <c r="B2057" s="87"/>
      <c r="C2057" s="88">
        <v>44</v>
      </c>
      <c r="D2057" s="89" t="s">
        <v>846</v>
      </c>
      <c r="E2057" s="90">
        <v>1</v>
      </c>
      <c r="F2057" s="91" t="s">
        <v>2407</v>
      </c>
      <c r="G2057" s="89" t="s">
        <v>3</v>
      </c>
      <c r="H2057" s="89"/>
      <c r="I2057" s="92" t="s">
        <v>2411</v>
      </c>
      <c r="J2057" s="93">
        <v>2019</v>
      </c>
      <c r="K2057" s="94" t="s">
        <v>1427</v>
      </c>
      <c r="L2057" s="91"/>
      <c r="M2057" s="91"/>
      <c r="N2057" s="96" t="s">
        <v>491</v>
      </c>
      <c r="O2057" s="96" t="s">
        <v>2403</v>
      </c>
      <c r="P2057" s="92" t="s">
        <v>9735</v>
      </c>
      <c r="Q2057" s="92" t="s">
        <v>8825</v>
      </c>
      <c r="R2057" s="92"/>
      <c r="S2057" s="92"/>
      <c r="T2057" s="92" t="s">
        <v>24</v>
      </c>
      <c r="U2057" s="92"/>
      <c r="V2057" s="91" t="s">
        <v>280</v>
      </c>
      <c r="W2057" s="91" t="s">
        <v>281</v>
      </c>
      <c r="X2057" s="98" t="s">
        <v>2409</v>
      </c>
      <c r="Y2057" s="91" t="s">
        <v>395</v>
      </c>
      <c r="Z2057" s="99">
        <v>22.6</v>
      </c>
      <c r="AA2057" s="100">
        <v>16.95</v>
      </c>
      <c r="AB2057" s="101" t="s">
        <v>2410</v>
      </c>
      <c r="AC2057" s="102" t="s">
        <v>637</v>
      </c>
      <c r="AD2057" s="103">
        <f>Table1[[#This Row],[QTY]]*Table1[[#This Row],['# Books]]</f>
        <v>0</v>
      </c>
      <c r="AE2057" s="104">
        <f>Table1[[#This Row],[QTY]]*Table1[[#This Row],[S&amp;L Price]]</f>
        <v>0</v>
      </c>
    </row>
    <row r="2058" spans="1:31" ht="18" customHeight="1" x14ac:dyDescent="0.25">
      <c r="A2058" s="86"/>
      <c r="B2058" s="87"/>
      <c r="C2058" s="88">
        <v>44</v>
      </c>
      <c r="D2058" s="89" t="s">
        <v>846</v>
      </c>
      <c r="E2058" s="90">
        <v>1</v>
      </c>
      <c r="F2058" s="91" t="s">
        <v>2412</v>
      </c>
      <c r="G2058" s="89" t="s">
        <v>0</v>
      </c>
      <c r="H2058" s="89"/>
      <c r="I2058" s="92" t="s">
        <v>2413</v>
      </c>
      <c r="J2058" s="93">
        <v>2019</v>
      </c>
      <c r="K2058" s="94" t="s">
        <v>1427</v>
      </c>
      <c r="L2058" s="91" t="s">
        <v>318</v>
      </c>
      <c r="M2058" s="91" t="s">
        <v>1</v>
      </c>
      <c r="N2058" s="96" t="s">
        <v>491</v>
      </c>
      <c r="O2058" s="96" t="s">
        <v>2403</v>
      </c>
      <c r="P2058" s="92" t="s">
        <v>8890</v>
      </c>
      <c r="Q2058" s="92" t="s">
        <v>8825</v>
      </c>
      <c r="R2058" s="92"/>
      <c r="S2058" s="92"/>
      <c r="T2058" s="92" t="s">
        <v>19</v>
      </c>
      <c r="U2058" s="92"/>
      <c r="V2058" s="91" t="s">
        <v>280</v>
      </c>
      <c r="W2058" s="91" t="s">
        <v>281</v>
      </c>
      <c r="X2058" s="98" t="s">
        <v>2414</v>
      </c>
      <c r="Y2058" s="91" t="s">
        <v>395</v>
      </c>
      <c r="Z2058" s="99">
        <v>22.6</v>
      </c>
      <c r="AA2058" s="100">
        <v>16.95</v>
      </c>
      <c r="AB2058" s="101" t="s">
        <v>2415</v>
      </c>
      <c r="AC2058" s="102" t="s">
        <v>637</v>
      </c>
      <c r="AD2058" s="103">
        <f>Table1[[#This Row],[QTY]]*Table1[[#This Row],['# Books]]</f>
        <v>0</v>
      </c>
      <c r="AE2058" s="104">
        <f>Table1[[#This Row],[QTY]]*Table1[[#This Row],[S&amp;L Price]]</f>
        <v>0</v>
      </c>
    </row>
    <row r="2059" spans="1:31" ht="18" hidden="1" customHeight="1" x14ac:dyDescent="0.25">
      <c r="A2059" s="86"/>
      <c r="B2059" s="87"/>
      <c r="C2059" s="88">
        <v>44</v>
      </c>
      <c r="D2059" s="89" t="s">
        <v>846</v>
      </c>
      <c r="E2059" s="90">
        <v>1</v>
      </c>
      <c r="F2059" s="91" t="s">
        <v>2412</v>
      </c>
      <c r="G2059" s="89" t="s">
        <v>3</v>
      </c>
      <c r="H2059" s="89"/>
      <c r="I2059" s="92" t="s">
        <v>2416</v>
      </c>
      <c r="J2059" s="93">
        <v>2019</v>
      </c>
      <c r="K2059" s="94" t="s">
        <v>1427</v>
      </c>
      <c r="L2059" s="91"/>
      <c r="M2059" s="91"/>
      <c r="N2059" s="96" t="s">
        <v>491</v>
      </c>
      <c r="O2059" s="96" t="s">
        <v>2403</v>
      </c>
      <c r="P2059" s="92" t="s">
        <v>8890</v>
      </c>
      <c r="Q2059" s="92" t="s">
        <v>8825</v>
      </c>
      <c r="R2059" s="92"/>
      <c r="S2059" s="92"/>
      <c r="T2059" s="92" t="s">
        <v>19</v>
      </c>
      <c r="U2059" s="92"/>
      <c r="V2059" s="91" t="s">
        <v>280</v>
      </c>
      <c r="W2059" s="91" t="s">
        <v>281</v>
      </c>
      <c r="X2059" s="98" t="s">
        <v>2414</v>
      </c>
      <c r="Y2059" s="91" t="s">
        <v>395</v>
      </c>
      <c r="Z2059" s="99">
        <v>22.6</v>
      </c>
      <c r="AA2059" s="100">
        <v>16.95</v>
      </c>
      <c r="AB2059" s="101" t="s">
        <v>2415</v>
      </c>
      <c r="AC2059" s="102" t="s">
        <v>637</v>
      </c>
      <c r="AD2059" s="103">
        <f>Table1[[#This Row],[QTY]]*Table1[[#This Row],['# Books]]</f>
        <v>0</v>
      </c>
      <c r="AE2059" s="104">
        <f>Table1[[#This Row],[QTY]]*Table1[[#This Row],[S&amp;L Price]]</f>
        <v>0</v>
      </c>
    </row>
    <row r="2060" spans="1:31" ht="18" customHeight="1" x14ac:dyDescent="0.25">
      <c r="A2060" s="86"/>
      <c r="B2060" s="87"/>
      <c r="C2060" s="88">
        <v>44</v>
      </c>
      <c r="D2060" s="89" t="s">
        <v>846</v>
      </c>
      <c r="E2060" s="90">
        <v>1</v>
      </c>
      <c r="F2060" s="91" t="s">
        <v>2417</v>
      </c>
      <c r="G2060" s="89" t="s">
        <v>0</v>
      </c>
      <c r="H2060" s="89"/>
      <c r="I2060" s="92" t="s">
        <v>2418</v>
      </c>
      <c r="J2060" s="93">
        <v>2019</v>
      </c>
      <c r="K2060" s="94" t="s">
        <v>1427</v>
      </c>
      <c r="L2060" s="91" t="s">
        <v>318</v>
      </c>
      <c r="M2060" s="91" t="s">
        <v>1</v>
      </c>
      <c r="N2060" s="96" t="s">
        <v>491</v>
      </c>
      <c r="O2060" s="96" t="s">
        <v>2403</v>
      </c>
      <c r="P2060" s="92" t="s">
        <v>8891</v>
      </c>
      <c r="Q2060" s="92" t="s">
        <v>8825</v>
      </c>
      <c r="R2060" s="92"/>
      <c r="S2060" s="92"/>
      <c r="T2060" s="92" t="s">
        <v>24</v>
      </c>
      <c r="U2060" s="92"/>
      <c r="V2060" s="91" t="s">
        <v>280</v>
      </c>
      <c r="W2060" s="91" t="s">
        <v>281</v>
      </c>
      <c r="X2060" s="98" t="s">
        <v>2419</v>
      </c>
      <c r="Y2060" s="91" t="s">
        <v>395</v>
      </c>
      <c r="Z2060" s="99">
        <v>22.6</v>
      </c>
      <c r="AA2060" s="100">
        <v>16.95</v>
      </c>
      <c r="AB2060" s="101" t="s">
        <v>750</v>
      </c>
      <c r="AC2060" s="102" t="s">
        <v>637</v>
      </c>
      <c r="AD2060" s="103">
        <f>Table1[[#This Row],[QTY]]*Table1[[#This Row],['# Books]]</f>
        <v>0</v>
      </c>
      <c r="AE2060" s="104">
        <f>Table1[[#This Row],[QTY]]*Table1[[#This Row],[S&amp;L Price]]</f>
        <v>0</v>
      </c>
    </row>
    <row r="2061" spans="1:31" ht="18" hidden="1" customHeight="1" x14ac:dyDescent="0.25">
      <c r="A2061" s="86"/>
      <c r="B2061" s="87"/>
      <c r="C2061" s="88">
        <v>44</v>
      </c>
      <c r="D2061" s="89" t="s">
        <v>846</v>
      </c>
      <c r="E2061" s="90">
        <v>1</v>
      </c>
      <c r="F2061" s="91" t="s">
        <v>2417</v>
      </c>
      <c r="G2061" s="89" t="s">
        <v>3</v>
      </c>
      <c r="H2061" s="89"/>
      <c r="I2061" s="92" t="s">
        <v>2420</v>
      </c>
      <c r="J2061" s="93">
        <v>2019</v>
      </c>
      <c r="K2061" s="94" t="s">
        <v>1427</v>
      </c>
      <c r="L2061" s="91"/>
      <c r="M2061" s="91"/>
      <c r="N2061" s="96" t="s">
        <v>491</v>
      </c>
      <c r="O2061" s="96" t="s">
        <v>2403</v>
      </c>
      <c r="P2061" s="92" t="s">
        <v>8891</v>
      </c>
      <c r="Q2061" s="92" t="s">
        <v>8825</v>
      </c>
      <c r="R2061" s="92"/>
      <c r="S2061" s="92"/>
      <c r="T2061" s="92" t="s">
        <v>24</v>
      </c>
      <c r="U2061" s="92"/>
      <c r="V2061" s="91" t="s">
        <v>280</v>
      </c>
      <c r="W2061" s="91" t="s">
        <v>281</v>
      </c>
      <c r="X2061" s="98" t="s">
        <v>2419</v>
      </c>
      <c r="Y2061" s="91" t="s">
        <v>395</v>
      </c>
      <c r="Z2061" s="99">
        <v>22.6</v>
      </c>
      <c r="AA2061" s="100">
        <v>16.95</v>
      </c>
      <c r="AB2061" s="101" t="s">
        <v>750</v>
      </c>
      <c r="AC2061" s="102" t="s">
        <v>637</v>
      </c>
      <c r="AD2061" s="103">
        <f>Table1[[#This Row],[QTY]]*Table1[[#This Row],['# Books]]</f>
        <v>0</v>
      </c>
      <c r="AE2061" s="104">
        <f>Table1[[#This Row],[QTY]]*Table1[[#This Row],[S&amp;L Price]]</f>
        <v>0</v>
      </c>
    </row>
    <row r="2062" spans="1:31" ht="18" customHeight="1" x14ac:dyDescent="0.25">
      <c r="A2062" s="86"/>
      <c r="B2062" s="87"/>
      <c r="C2062" s="88">
        <v>44</v>
      </c>
      <c r="D2062" s="89" t="s">
        <v>846</v>
      </c>
      <c r="E2062" s="90">
        <v>1</v>
      </c>
      <c r="F2062" s="91" t="s">
        <v>2421</v>
      </c>
      <c r="G2062" s="89" t="s">
        <v>0</v>
      </c>
      <c r="H2062" s="89"/>
      <c r="I2062" s="92" t="s">
        <v>2422</v>
      </c>
      <c r="J2062" s="93">
        <v>2019</v>
      </c>
      <c r="K2062" s="94" t="s">
        <v>1427</v>
      </c>
      <c r="L2062" s="91" t="s">
        <v>318</v>
      </c>
      <c r="M2062" s="91" t="s">
        <v>1</v>
      </c>
      <c r="N2062" s="96" t="s">
        <v>491</v>
      </c>
      <c r="O2062" s="96" t="s">
        <v>2403</v>
      </c>
      <c r="P2062" s="92" t="s">
        <v>8889</v>
      </c>
      <c r="Q2062" s="92" t="s">
        <v>8825</v>
      </c>
      <c r="R2062" s="92"/>
      <c r="S2062" s="92"/>
      <c r="T2062" s="92" t="s">
        <v>19</v>
      </c>
      <c r="U2062" s="92"/>
      <c r="V2062" s="91" t="s">
        <v>280</v>
      </c>
      <c r="W2062" s="91" t="s">
        <v>281</v>
      </c>
      <c r="X2062" s="98" t="s">
        <v>2423</v>
      </c>
      <c r="Y2062" s="91" t="s">
        <v>395</v>
      </c>
      <c r="Z2062" s="99">
        <v>22.6</v>
      </c>
      <c r="AA2062" s="100">
        <v>16.95</v>
      </c>
      <c r="AB2062" s="101" t="s">
        <v>2424</v>
      </c>
      <c r="AC2062" s="102" t="s">
        <v>637</v>
      </c>
      <c r="AD2062" s="103">
        <f>Table1[[#This Row],[QTY]]*Table1[[#This Row],['# Books]]</f>
        <v>0</v>
      </c>
      <c r="AE2062" s="104">
        <f>Table1[[#This Row],[QTY]]*Table1[[#This Row],[S&amp;L Price]]</f>
        <v>0</v>
      </c>
    </row>
    <row r="2063" spans="1:31" ht="18" hidden="1" customHeight="1" x14ac:dyDescent="0.25">
      <c r="A2063" s="86"/>
      <c r="B2063" s="87"/>
      <c r="C2063" s="88">
        <v>44</v>
      </c>
      <c r="D2063" s="89" t="s">
        <v>846</v>
      </c>
      <c r="E2063" s="90">
        <v>1</v>
      </c>
      <c r="F2063" s="91" t="s">
        <v>2421</v>
      </c>
      <c r="G2063" s="89" t="s">
        <v>3</v>
      </c>
      <c r="H2063" s="89"/>
      <c r="I2063" s="92" t="s">
        <v>2425</v>
      </c>
      <c r="J2063" s="93">
        <v>2019</v>
      </c>
      <c r="K2063" s="94" t="s">
        <v>1427</v>
      </c>
      <c r="L2063" s="91"/>
      <c r="M2063" s="91"/>
      <c r="N2063" s="96" t="s">
        <v>491</v>
      </c>
      <c r="O2063" s="96" t="s">
        <v>2403</v>
      </c>
      <c r="P2063" s="92" t="s">
        <v>8889</v>
      </c>
      <c r="Q2063" s="92" t="s">
        <v>8825</v>
      </c>
      <c r="R2063" s="92"/>
      <c r="S2063" s="92"/>
      <c r="T2063" s="92" t="s">
        <v>19</v>
      </c>
      <c r="U2063" s="92"/>
      <c r="V2063" s="91" t="s">
        <v>280</v>
      </c>
      <c r="W2063" s="91" t="s">
        <v>281</v>
      </c>
      <c r="X2063" s="98" t="s">
        <v>2423</v>
      </c>
      <c r="Y2063" s="91" t="s">
        <v>395</v>
      </c>
      <c r="Z2063" s="99">
        <v>22.6</v>
      </c>
      <c r="AA2063" s="100">
        <v>16.95</v>
      </c>
      <c r="AB2063" s="101" t="s">
        <v>2424</v>
      </c>
      <c r="AC2063" s="102" t="s">
        <v>637</v>
      </c>
      <c r="AD2063" s="103">
        <f>Table1[[#This Row],[QTY]]*Table1[[#This Row],['# Books]]</f>
        <v>0</v>
      </c>
      <c r="AE2063" s="104">
        <f>Table1[[#This Row],[QTY]]*Table1[[#This Row],[S&amp;L Price]]</f>
        <v>0</v>
      </c>
    </row>
    <row r="2064" spans="1:31" ht="18" customHeight="1" x14ac:dyDescent="0.25">
      <c r="A2064" s="86"/>
      <c r="B2064" s="87"/>
      <c r="C2064" s="88">
        <v>44</v>
      </c>
      <c r="D2064" s="89" t="s">
        <v>846</v>
      </c>
      <c r="E2064" s="90">
        <v>1</v>
      </c>
      <c r="F2064" s="91" t="s">
        <v>2426</v>
      </c>
      <c r="G2064" s="89" t="s">
        <v>0</v>
      </c>
      <c r="H2064" s="89"/>
      <c r="I2064" s="92" t="s">
        <v>2427</v>
      </c>
      <c r="J2064" s="93">
        <v>2019</v>
      </c>
      <c r="K2064" s="94" t="s">
        <v>1427</v>
      </c>
      <c r="L2064" s="91" t="s">
        <v>318</v>
      </c>
      <c r="M2064" s="91" t="s">
        <v>1</v>
      </c>
      <c r="N2064" s="96" t="s">
        <v>491</v>
      </c>
      <c r="O2064" s="96" t="s">
        <v>2403</v>
      </c>
      <c r="P2064" s="92" t="s">
        <v>8891</v>
      </c>
      <c r="Q2064" s="92" t="s">
        <v>8825</v>
      </c>
      <c r="R2064" s="92"/>
      <c r="S2064" s="92"/>
      <c r="T2064" s="92" t="s">
        <v>24</v>
      </c>
      <c r="U2064" s="92"/>
      <c r="V2064" s="91" t="s">
        <v>280</v>
      </c>
      <c r="W2064" s="91" t="s">
        <v>281</v>
      </c>
      <c r="X2064" s="98" t="s">
        <v>2428</v>
      </c>
      <c r="Y2064" s="91" t="s">
        <v>395</v>
      </c>
      <c r="Z2064" s="99">
        <v>22.6</v>
      </c>
      <c r="AA2064" s="100">
        <v>16.95</v>
      </c>
      <c r="AB2064" s="101" t="s">
        <v>2429</v>
      </c>
      <c r="AC2064" s="102" t="s">
        <v>637</v>
      </c>
      <c r="AD2064" s="103">
        <f>Table1[[#This Row],[QTY]]*Table1[[#This Row],['# Books]]</f>
        <v>0</v>
      </c>
      <c r="AE2064" s="104">
        <f>Table1[[#This Row],[QTY]]*Table1[[#This Row],[S&amp;L Price]]</f>
        <v>0</v>
      </c>
    </row>
    <row r="2065" spans="1:31" ht="18" hidden="1" customHeight="1" x14ac:dyDescent="0.25">
      <c r="A2065" s="86"/>
      <c r="B2065" s="87"/>
      <c r="C2065" s="88">
        <v>44</v>
      </c>
      <c r="D2065" s="89" t="s">
        <v>846</v>
      </c>
      <c r="E2065" s="90">
        <v>1</v>
      </c>
      <c r="F2065" s="91" t="s">
        <v>2426</v>
      </c>
      <c r="G2065" s="89" t="s">
        <v>3</v>
      </c>
      <c r="H2065" s="89"/>
      <c r="I2065" s="92" t="s">
        <v>2430</v>
      </c>
      <c r="J2065" s="93">
        <v>2019</v>
      </c>
      <c r="K2065" s="94" t="s">
        <v>1427</v>
      </c>
      <c r="L2065" s="91"/>
      <c r="M2065" s="91"/>
      <c r="N2065" s="96" t="s">
        <v>491</v>
      </c>
      <c r="O2065" s="96" t="s">
        <v>2403</v>
      </c>
      <c r="P2065" s="92" t="s">
        <v>8891</v>
      </c>
      <c r="Q2065" s="92" t="s">
        <v>8825</v>
      </c>
      <c r="R2065" s="92"/>
      <c r="S2065" s="92"/>
      <c r="T2065" s="92" t="s">
        <v>24</v>
      </c>
      <c r="U2065" s="92"/>
      <c r="V2065" s="91" t="s">
        <v>280</v>
      </c>
      <c r="W2065" s="91" t="s">
        <v>281</v>
      </c>
      <c r="X2065" s="98" t="s">
        <v>2428</v>
      </c>
      <c r="Y2065" s="91" t="s">
        <v>395</v>
      </c>
      <c r="Z2065" s="99">
        <v>22.6</v>
      </c>
      <c r="AA2065" s="100">
        <v>16.95</v>
      </c>
      <c r="AB2065" s="101" t="s">
        <v>2429</v>
      </c>
      <c r="AC2065" s="102" t="s">
        <v>637</v>
      </c>
      <c r="AD2065" s="103">
        <f>Table1[[#This Row],[QTY]]*Table1[[#This Row],['# Books]]</f>
        <v>0</v>
      </c>
      <c r="AE2065" s="104">
        <f>Table1[[#This Row],[QTY]]*Table1[[#This Row],[S&amp;L Price]]</f>
        <v>0</v>
      </c>
    </row>
    <row r="2066" spans="1:31" ht="18" customHeight="1" x14ac:dyDescent="0.25">
      <c r="A2066" s="86"/>
      <c r="B2066" s="87"/>
      <c r="C2066" s="88">
        <v>44</v>
      </c>
      <c r="D2066" s="89" t="s">
        <v>846</v>
      </c>
      <c r="E2066" s="90">
        <v>1</v>
      </c>
      <c r="F2066" s="91" t="s">
        <v>847</v>
      </c>
      <c r="G2066" s="89" t="s">
        <v>0</v>
      </c>
      <c r="H2066" s="89"/>
      <c r="I2066" s="92" t="s">
        <v>848</v>
      </c>
      <c r="J2066" s="93">
        <v>2017</v>
      </c>
      <c r="K2066" s="94" t="s">
        <v>1408</v>
      </c>
      <c r="L2066" s="91" t="s">
        <v>318</v>
      </c>
      <c r="M2066" s="91" t="s">
        <v>1</v>
      </c>
      <c r="N2066" s="96" t="s">
        <v>491</v>
      </c>
      <c r="O2066" s="96" t="s">
        <v>849</v>
      </c>
      <c r="P2066" s="92" t="s">
        <v>8889</v>
      </c>
      <c r="Q2066" s="92" t="s">
        <v>8825</v>
      </c>
      <c r="R2066" s="92"/>
      <c r="S2066" s="92"/>
      <c r="T2066" s="92" t="s">
        <v>24</v>
      </c>
      <c r="U2066" s="92"/>
      <c r="V2066" s="91" t="s">
        <v>280</v>
      </c>
      <c r="W2066" s="91" t="s">
        <v>281</v>
      </c>
      <c r="X2066" s="98" t="s">
        <v>850</v>
      </c>
      <c r="Y2066" s="91" t="s">
        <v>395</v>
      </c>
      <c r="Z2066" s="99">
        <v>22.6</v>
      </c>
      <c r="AA2066" s="100">
        <v>16.95</v>
      </c>
      <c r="AB2066" s="101" t="s">
        <v>1023</v>
      </c>
      <c r="AC2066" s="102" t="s">
        <v>637</v>
      </c>
      <c r="AD2066" s="103">
        <f>Table1[[#This Row],[QTY]]*Table1[[#This Row],['# Books]]</f>
        <v>0</v>
      </c>
      <c r="AE2066" s="104">
        <f>Table1[[#This Row],[QTY]]*Table1[[#This Row],[S&amp;L Price]]</f>
        <v>0</v>
      </c>
    </row>
    <row r="2067" spans="1:31" ht="18" hidden="1" customHeight="1" x14ac:dyDescent="0.25">
      <c r="A2067" s="86"/>
      <c r="B2067" s="87"/>
      <c r="C2067" s="88">
        <v>44</v>
      </c>
      <c r="D2067" s="89" t="s">
        <v>846</v>
      </c>
      <c r="E2067" s="90">
        <v>1</v>
      </c>
      <c r="F2067" s="91" t="s">
        <v>847</v>
      </c>
      <c r="G2067" s="89" t="s">
        <v>3</v>
      </c>
      <c r="H2067" s="89"/>
      <c r="I2067" s="92" t="s">
        <v>851</v>
      </c>
      <c r="J2067" s="93">
        <v>2017</v>
      </c>
      <c r="K2067" s="94" t="s">
        <v>1408</v>
      </c>
      <c r="L2067" s="91"/>
      <c r="M2067" s="91"/>
      <c r="N2067" s="96" t="s">
        <v>491</v>
      </c>
      <c r="O2067" s="96" t="s">
        <v>849</v>
      </c>
      <c r="P2067" s="92" t="s">
        <v>8889</v>
      </c>
      <c r="Q2067" s="92" t="s">
        <v>8825</v>
      </c>
      <c r="R2067" s="92"/>
      <c r="S2067" s="92"/>
      <c r="T2067" s="92" t="s">
        <v>24</v>
      </c>
      <c r="U2067" s="92"/>
      <c r="V2067" s="91" t="s">
        <v>280</v>
      </c>
      <c r="W2067" s="91" t="s">
        <v>281</v>
      </c>
      <c r="X2067" s="98" t="s">
        <v>850</v>
      </c>
      <c r="Y2067" s="91" t="s">
        <v>395</v>
      </c>
      <c r="Z2067" s="99">
        <v>22.6</v>
      </c>
      <c r="AA2067" s="100">
        <v>16.95</v>
      </c>
      <c r="AB2067" s="101" t="s">
        <v>1023</v>
      </c>
      <c r="AC2067" s="102" t="s">
        <v>637</v>
      </c>
      <c r="AD2067" s="103">
        <f>Table1[[#This Row],[QTY]]*Table1[[#This Row],['# Books]]</f>
        <v>0</v>
      </c>
      <c r="AE2067" s="104">
        <f>Table1[[#This Row],[QTY]]*Table1[[#This Row],[S&amp;L Price]]</f>
        <v>0</v>
      </c>
    </row>
    <row r="2068" spans="1:31" ht="18" customHeight="1" x14ac:dyDescent="0.25">
      <c r="A2068" s="86"/>
      <c r="B2068" s="87"/>
      <c r="C2068" s="88">
        <v>44</v>
      </c>
      <c r="D2068" s="89" t="s">
        <v>846</v>
      </c>
      <c r="E2068" s="90">
        <v>1</v>
      </c>
      <c r="F2068" s="91" t="s">
        <v>852</v>
      </c>
      <c r="G2068" s="89" t="s">
        <v>0</v>
      </c>
      <c r="H2068" s="89"/>
      <c r="I2068" s="92" t="s">
        <v>853</v>
      </c>
      <c r="J2068" s="93">
        <v>2017</v>
      </c>
      <c r="K2068" s="94" t="s">
        <v>1408</v>
      </c>
      <c r="L2068" s="91" t="s">
        <v>318</v>
      </c>
      <c r="M2068" s="91" t="s">
        <v>1</v>
      </c>
      <c r="N2068" s="96" t="s">
        <v>491</v>
      </c>
      <c r="O2068" s="96" t="s">
        <v>849</v>
      </c>
      <c r="P2068" s="92" t="s">
        <v>8890</v>
      </c>
      <c r="Q2068" s="92" t="s">
        <v>8825</v>
      </c>
      <c r="R2068" s="92"/>
      <c r="S2068" s="92"/>
      <c r="T2068" s="92" t="s">
        <v>24</v>
      </c>
      <c r="U2068" s="92"/>
      <c r="V2068" s="91" t="s">
        <v>280</v>
      </c>
      <c r="W2068" s="91" t="s">
        <v>281</v>
      </c>
      <c r="X2068" s="98" t="s">
        <v>854</v>
      </c>
      <c r="Y2068" s="91" t="s">
        <v>395</v>
      </c>
      <c r="Z2068" s="99">
        <v>22.6</v>
      </c>
      <c r="AA2068" s="100">
        <v>16.95</v>
      </c>
      <c r="AB2068" s="101" t="s">
        <v>1024</v>
      </c>
      <c r="AC2068" s="102" t="s">
        <v>637</v>
      </c>
      <c r="AD2068" s="103">
        <f>Table1[[#This Row],[QTY]]*Table1[[#This Row],['# Books]]</f>
        <v>0</v>
      </c>
      <c r="AE2068" s="104">
        <f>Table1[[#This Row],[QTY]]*Table1[[#This Row],[S&amp;L Price]]</f>
        <v>0</v>
      </c>
    </row>
    <row r="2069" spans="1:31" ht="18" hidden="1" customHeight="1" x14ac:dyDescent="0.25">
      <c r="A2069" s="86"/>
      <c r="B2069" s="87"/>
      <c r="C2069" s="88">
        <v>44</v>
      </c>
      <c r="D2069" s="89" t="s">
        <v>846</v>
      </c>
      <c r="E2069" s="90">
        <v>1</v>
      </c>
      <c r="F2069" s="91" t="s">
        <v>852</v>
      </c>
      <c r="G2069" s="89" t="s">
        <v>3</v>
      </c>
      <c r="H2069" s="89"/>
      <c r="I2069" s="92" t="s">
        <v>855</v>
      </c>
      <c r="J2069" s="93">
        <v>2017</v>
      </c>
      <c r="K2069" s="94" t="s">
        <v>1408</v>
      </c>
      <c r="L2069" s="91"/>
      <c r="M2069" s="91"/>
      <c r="N2069" s="96" t="s">
        <v>491</v>
      </c>
      <c r="O2069" s="96" t="s">
        <v>849</v>
      </c>
      <c r="P2069" s="92" t="s">
        <v>8890</v>
      </c>
      <c r="Q2069" s="92" t="s">
        <v>8825</v>
      </c>
      <c r="R2069" s="92"/>
      <c r="S2069" s="92"/>
      <c r="T2069" s="92" t="s">
        <v>24</v>
      </c>
      <c r="U2069" s="92"/>
      <c r="V2069" s="91" t="s">
        <v>280</v>
      </c>
      <c r="W2069" s="91" t="s">
        <v>281</v>
      </c>
      <c r="X2069" s="98" t="s">
        <v>854</v>
      </c>
      <c r="Y2069" s="91" t="s">
        <v>395</v>
      </c>
      <c r="Z2069" s="99">
        <v>22.6</v>
      </c>
      <c r="AA2069" s="100">
        <v>16.95</v>
      </c>
      <c r="AB2069" s="101" t="s">
        <v>1024</v>
      </c>
      <c r="AC2069" s="102" t="s">
        <v>637</v>
      </c>
      <c r="AD2069" s="103">
        <f>Table1[[#This Row],[QTY]]*Table1[[#This Row],['# Books]]</f>
        <v>0</v>
      </c>
      <c r="AE2069" s="104">
        <f>Table1[[#This Row],[QTY]]*Table1[[#This Row],[S&amp;L Price]]</f>
        <v>0</v>
      </c>
    </row>
    <row r="2070" spans="1:31" ht="18" customHeight="1" x14ac:dyDescent="0.25">
      <c r="A2070" s="86"/>
      <c r="B2070" s="87"/>
      <c r="C2070" s="88">
        <v>44</v>
      </c>
      <c r="D2070" s="89" t="s">
        <v>846</v>
      </c>
      <c r="E2070" s="90">
        <v>1</v>
      </c>
      <c r="F2070" s="91" t="s">
        <v>856</v>
      </c>
      <c r="G2070" s="89" t="s">
        <v>0</v>
      </c>
      <c r="H2070" s="89"/>
      <c r="I2070" s="92" t="s">
        <v>857</v>
      </c>
      <c r="J2070" s="93">
        <v>2017</v>
      </c>
      <c r="K2070" s="94" t="s">
        <v>1408</v>
      </c>
      <c r="L2070" s="91" t="s">
        <v>318</v>
      </c>
      <c r="M2070" s="91" t="s">
        <v>1</v>
      </c>
      <c r="N2070" s="96" t="s">
        <v>491</v>
      </c>
      <c r="O2070" s="96" t="s">
        <v>858</v>
      </c>
      <c r="P2070" s="92" t="s">
        <v>8891</v>
      </c>
      <c r="Q2070" s="92" t="s">
        <v>8825</v>
      </c>
      <c r="R2070" s="92"/>
      <c r="S2070" s="92"/>
      <c r="T2070" s="92" t="s">
        <v>24</v>
      </c>
      <c r="U2070" s="92"/>
      <c r="V2070" s="91" t="s">
        <v>280</v>
      </c>
      <c r="W2070" s="91" t="s">
        <v>281</v>
      </c>
      <c r="X2070" s="98" t="s">
        <v>859</v>
      </c>
      <c r="Y2070" s="91" t="s">
        <v>395</v>
      </c>
      <c r="Z2070" s="99">
        <v>22.6</v>
      </c>
      <c r="AA2070" s="100">
        <v>16.95</v>
      </c>
      <c r="AB2070" s="101" t="s">
        <v>1025</v>
      </c>
      <c r="AC2070" s="102" t="s">
        <v>637</v>
      </c>
      <c r="AD2070" s="103">
        <f>Table1[[#This Row],[QTY]]*Table1[[#This Row],['# Books]]</f>
        <v>0</v>
      </c>
      <c r="AE2070" s="104">
        <f>Table1[[#This Row],[QTY]]*Table1[[#This Row],[S&amp;L Price]]</f>
        <v>0</v>
      </c>
    </row>
    <row r="2071" spans="1:31" ht="18" hidden="1" customHeight="1" x14ac:dyDescent="0.25">
      <c r="A2071" s="86"/>
      <c r="B2071" s="87"/>
      <c r="C2071" s="88">
        <v>44</v>
      </c>
      <c r="D2071" s="89" t="s">
        <v>846</v>
      </c>
      <c r="E2071" s="90">
        <v>1</v>
      </c>
      <c r="F2071" s="91" t="s">
        <v>856</v>
      </c>
      <c r="G2071" s="89" t="s">
        <v>3</v>
      </c>
      <c r="H2071" s="89"/>
      <c r="I2071" s="92" t="s">
        <v>860</v>
      </c>
      <c r="J2071" s="93">
        <v>2017</v>
      </c>
      <c r="K2071" s="94" t="s">
        <v>1408</v>
      </c>
      <c r="L2071" s="91"/>
      <c r="M2071" s="91"/>
      <c r="N2071" s="96" t="s">
        <v>491</v>
      </c>
      <c r="O2071" s="96" t="s">
        <v>858</v>
      </c>
      <c r="P2071" s="92" t="s">
        <v>8891</v>
      </c>
      <c r="Q2071" s="92" t="s">
        <v>8825</v>
      </c>
      <c r="R2071" s="92"/>
      <c r="S2071" s="92"/>
      <c r="T2071" s="92" t="s">
        <v>24</v>
      </c>
      <c r="U2071" s="92"/>
      <c r="V2071" s="91" t="s">
        <v>280</v>
      </c>
      <c r="W2071" s="91" t="s">
        <v>281</v>
      </c>
      <c r="X2071" s="98" t="s">
        <v>859</v>
      </c>
      <c r="Y2071" s="91" t="s">
        <v>395</v>
      </c>
      <c r="Z2071" s="99">
        <v>22.6</v>
      </c>
      <c r="AA2071" s="100">
        <v>16.95</v>
      </c>
      <c r="AB2071" s="101" t="s">
        <v>1025</v>
      </c>
      <c r="AC2071" s="102" t="s">
        <v>637</v>
      </c>
      <c r="AD2071" s="103">
        <f>Table1[[#This Row],[QTY]]*Table1[[#This Row],['# Books]]</f>
        <v>0</v>
      </c>
      <c r="AE2071" s="104">
        <f>Table1[[#This Row],[QTY]]*Table1[[#This Row],[S&amp;L Price]]</f>
        <v>0</v>
      </c>
    </row>
    <row r="2072" spans="1:31" ht="18" customHeight="1" x14ac:dyDescent="0.25">
      <c r="A2072" s="86"/>
      <c r="B2072" s="87"/>
      <c r="C2072" s="88">
        <v>44</v>
      </c>
      <c r="D2072" s="89" t="s">
        <v>846</v>
      </c>
      <c r="E2072" s="90">
        <v>1</v>
      </c>
      <c r="F2072" s="91" t="s">
        <v>861</v>
      </c>
      <c r="G2072" s="89" t="s">
        <v>0</v>
      </c>
      <c r="H2072" s="89"/>
      <c r="I2072" s="92" t="s">
        <v>862</v>
      </c>
      <c r="J2072" s="93">
        <v>2017</v>
      </c>
      <c r="K2072" s="94" t="s">
        <v>1408</v>
      </c>
      <c r="L2072" s="91" t="s">
        <v>318</v>
      </c>
      <c r="M2072" s="91" t="s">
        <v>1</v>
      </c>
      <c r="N2072" s="96" t="s">
        <v>491</v>
      </c>
      <c r="O2072" s="96" t="s">
        <v>849</v>
      </c>
      <c r="P2072" s="92" t="s">
        <v>8890</v>
      </c>
      <c r="Q2072" s="92" t="s">
        <v>8825</v>
      </c>
      <c r="R2072" s="92"/>
      <c r="S2072" s="92"/>
      <c r="T2072" s="92" t="s">
        <v>24</v>
      </c>
      <c r="U2072" s="92"/>
      <c r="V2072" s="91" t="s">
        <v>280</v>
      </c>
      <c r="W2072" s="91" t="s">
        <v>281</v>
      </c>
      <c r="X2072" s="98" t="s">
        <v>863</v>
      </c>
      <c r="Y2072" s="91" t="s">
        <v>395</v>
      </c>
      <c r="Z2072" s="99">
        <v>22.6</v>
      </c>
      <c r="AA2072" s="100">
        <v>16.95</v>
      </c>
      <c r="AB2072" s="101" t="s">
        <v>1026</v>
      </c>
      <c r="AC2072" s="102" t="s">
        <v>637</v>
      </c>
      <c r="AD2072" s="103">
        <f>Table1[[#This Row],[QTY]]*Table1[[#This Row],['# Books]]</f>
        <v>0</v>
      </c>
      <c r="AE2072" s="104">
        <f>Table1[[#This Row],[QTY]]*Table1[[#This Row],[S&amp;L Price]]</f>
        <v>0</v>
      </c>
    </row>
    <row r="2073" spans="1:31" ht="18" hidden="1" customHeight="1" x14ac:dyDescent="0.25">
      <c r="A2073" s="86"/>
      <c r="B2073" s="87"/>
      <c r="C2073" s="88">
        <v>44</v>
      </c>
      <c r="D2073" s="89" t="s">
        <v>846</v>
      </c>
      <c r="E2073" s="90">
        <v>1</v>
      </c>
      <c r="F2073" s="91" t="s">
        <v>861</v>
      </c>
      <c r="G2073" s="89" t="s">
        <v>3</v>
      </c>
      <c r="H2073" s="89"/>
      <c r="I2073" s="92" t="s">
        <v>864</v>
      </c>
      <c r="J2073" s="93">
        <v>2017</v>
      </c>
      <c r="K2073" s="94" t="s">
        <v>1408</v>
      </c>
      <c r="L2073" s="91"/>
      <c r="M2073" s="91"/>
      <c r="N2073" s="96" t="s">
        <v>491</v>
      </c>
      <c r="O2073" s="96" t="s">
        <v>849</v>
      </c>
      <c r="P2073" s="92" t="s">
        <v>8890</v>
      </c>
      <c r="Q2073" s="92" t="s">
        <v>8825</v>
      </c>
      <c r="R2073" s="92"/>
      <c r="S2073" s="92"/>
      <c r="T2073" s="92" t="s">
        <v>24</v>
      </c>
      <c r="U2073" s="92"/>
      <c r="V2073" s="91" t="s">
        <v>280</v>
      </c>
      <c r="W2073" s="91" t="s">
        <v>281</v>
      </c>
      <c r="X2073" s="98" t="s">
        <v>863</v>
      </c>
      <c r="Y2073" s="91" t="s">
        <v>395</v>
      </c>
      <c r="Z2073" s="99">
        <v>22.6</v>
      </c>
      <c r="AA2073" s="100">
        <v>16.95</v>
      </c>
      <c r="AB2073" s="101" t="s">
        <v>1026</v>
      </c>
      <c r="AC2073" s="102" t="s">
        <v>637</v>
      </c>
      <c r="AD2073" s="103">
        <f>Table1[[#This Row],[QTY]]*Table1[[#This Row],['# Books]]</f>
        <v>0</v>
      </c>
      <c r="AE2073" s="104">
        <f>Table1[[#This Row],[QTY]]*Table1[[#This Row],[S&amp;L Price]]</f>
        <v>0</v>
      </c>
    </row>
    <row r="2074" spans="1:31" ht="18" customHeight="1" x14ac:dyDescent="0.25">
      <c r="A2074" s="86"/>
      <c r="B2074" s="87"/>
      <c r="C2074" s="88">
        <v>44</v>
      </c>
      <c r="D2074" s="89" t="s">
        <v>846</v>
      </c>
      <c r="E2074" s="90">
        <v>1</v>
      </c>
      <c r="F2074" s="91" t="s">
        <v>865</v>
      </c>
      <c r="G2074" s="89" t="s">
        <v>0</v>
      </c>
      <c r="H2074" s="89"/>
      <c r="I2074" s="92" t="s">
        <v>866</v>
      </c>
      <c r="J2074" s="93">
        <v>2017</v>
      </c>
      <c r="K2074" s="94" t="s">
        <v>1408</v>
      </c>
      <c r="L2074" s="91" t="s">
        <v>318</v>
      </c>
      <c r="M2074" s="91" t="s">
        <v>1</v>
      </c>
      <c r="N2074" s="96" t="s">
        <v>491</v>
      </c>
      <c r="O2074" s="96" t="s">
        <v>858</v>
      </c>
      <c r="P2074" s="92" t="s">
        <v>8892</v>
      </c>
      <c r="Q2074" s="92" t="s">
        <v>8825</v>
      </c>
      <c r="R2074" s="92"/>
      <c r="S2074" s="92"/>
      <c r="T2074" s="92" t="s">
        <v>24</v>
      </c>
      <c r="U2074" s="92"/>
      <c r="V2074" s="91" t="s">
        <v>280</v>
      </c>
      <c r="W2074" s="91" t="s">
        <v>281</v>
      </c>
      <c r="X2074" s="98" t="s">
        <v>867</v>
      </c>
      <c r="Y2074" s="91" t="s">
        <v>395</v>
      </c>
      <c r="Z2074" s="99">
        <v>22.6</v>
      </c>
      <c r="AA2074" s="100">
        <v>16.95</v>
      </c>
      <c r="AB2074" s="101" t="s">
        <v>868</v>
      </c>
      <c r="AC2074" s="102" t="s">
        <v>637</v>
      </c>
      <c r="AD2074" s="103">
        <f>Table1[[#This Row],[QTY]]*Table1[[#This Row],['# Books]]</f>
        <v>0</v>
      </c>
      <c r="AE2074" s="104">
        <f>Table1[[#This Row],[QTY]]*Table1[[#This Row],[S&amp;L Price]]</f>
        <v>0</v>
      </c>
    </row>
    <row r="2075" spans="1:31" ht="18" hidden="1" customHeight="1" x14ac:dyDescent="0.25">
      <c r="A2075" s="86"/>
      <c r="B2075" s="87"/>
      <c r="C2075" s="88">
        <v>44</v>
      </c>
      <c r="D2075" s="89" t="s">
        <v>846</v>
      </c>
      <c r="E2075" s="90">
        <v>1</v>
      </c>
      <c r="F2075" s="91" t="s">
        <v>865</v>
      </c>
      <c r="G2075" s="89" t="s">
        <v>3</v>
      </c>
      <c r="H2075" s="89"/>
      <c r="I2075" s="92" t="s">
        <v>869</v>
      </c>
      <c r="J2075" s="93">
        <v>2017</v>
      </c>
      <c r="K2075" s="94" t="s">
        <v>1408</v>
      </c>
      <c r="L2075" s="91"/>
      <c r="M2075" s="91"/>
      <c r="N2075" s="96" t="s">
        <v>491</v>
      </c>
      <c r="O2075" s="96" t="s">
        <v>858</v>
      </c>
      <c r="P2075" s="92" t="s">
        <v>8892</v>
      </c>
      <c r="Q2075" s="92" t="s">
        <v>8825</v>
      </c>
      <c r="R2075" s="92"/>
      <c r="S2075" s="92"/>
      <c r="T2075" s="92" t="s">
        <v>24</v>
      </c>
      <c r="U2075" s="92"/>
      <c r="V2075" s="91" t="s">
        <v>280</v>
      </c>
      <c r="W2075" s="91" t="s">
        <v>281</v>
      </c>
      <c r="X2075" s="98" t="s">
        <v>867</v>
      </c>
      <c r="Y2075" s="91" t="s">
        <v>395</v>
      </c>
      <c r="Z2075" s="99">
        <v>22.6</v>
      </c>
      <c r="AA2075" s="100">
        <v>16.95</v>
      </c>
      <c r="AB2075" s="101" t="s">
        <v>868</v>
      </c>
      <c r="AC2075" s="102" t="s">
        <v>637</v>
      </c>
      <c r="AD2075" s="103">
        <f>Table1[[#This Row],[QTY]]*Table1[[#This Row],['# Books]]</f>
        <v>0</v>
      </c>
      <c r="AE2075" s="104">
        <f>Table1[[#This Row],[QTY]]*Table1[[#This Row],[S&amp;L Price]]</f>
        <v>0</v>
      </c>
    </row>
    <row r="2076" spans="1:31" ht="18" customHeight="1" x14ac:dyDescent="0.25">
      <c r="A2076" s="86"/>
      <c r="B2076" s="87"/>
      <c r="C2076" s="88">
        <v>44</v>
      </c>
      <c r="D2076" s="89" t="s">
        <v>846</v>
      </c>
      <c r="E2076" s="90">
        <v>1</v>
      </c>
      <c r="F2076" s="91" t="s">
        <v>870</v>
      </c>
      <c r="G2076" s="89" t="s">
        <v>0</v>
      </c>
      <c r="H2076" s="89"/>
      <c r="I2076" s="92" t="s">
        <v>871</v>
      </c>
      <c r="J2076" s="93">
        <v>2017</v>
      </c>
      <c r="K2076" s="94" t="s">
        <v>1408</v>
      </c>
      <c r="L2076" s="91" t="s">
        <v>318</v>
      </c>
      <c r="M2076" s="91" t="s">
        <v>1</v>
      </c>
      <c r="N2076" s="96" t="s">
        <v>491</v>
      </c>
      <c r="O2076" s="96" t="s">
        <v>858</v>
      </c>
      <c r="P2076" s="92" t="s">
        <v>8889</v>
      </c>
      <c r="Q2076" s="92" t="s">
        <v>8825</v>
      </c>
      <c r="R2076" s="92"/>
      <c r="S2076" s="92"/>
      <c r="T2076" s="92" t="s">
        <v>24</v>
      </c>
      <c r="U2076" s="92"/>
      <c r="V2076" s="91" t="s">
        <v>280</v>
      </c>
      <c r="W2076" s="91" t="s">
        <v>281</v>
      </c>
      <c r="X2076" s="98" t="s">
        <v>872</v>
      </c>
      <c r="Y2076" s="91" t="s">
        <v>395</v>
      </c>
      <c r="Z2076" s="99">
        <v>22.6</v>
      </c>
      <c r="AA2076" s="100">
        <v>16.95</v>
      </c>
      <c r="AB2076" s="101" t="s">
        <v>1027</v>
      </c>
      <c r="AC2076" s="102" t="s">
        <v>637</v>
      </c>
      <c r="AD2076" s="103">
        <f>Table1[[#This Row],[QTY]]*Table1[[#This Row],['# Books]]</f>
        <v>0</v>
      </c>
      <c r="AE2076" s="104">
        <f>Table1[[#This Row],[QTY]]*Table1[[#This Row],[S&amp;L Price]]</f>
        <v>0</v>
      </c>
    </row>
    <row r="2077" spans="1:31" ht="18" hidden="1" customHeight="1" x14ac:dyDescent="0.25">
      <c r="A2077" s="86"/>
      <c r="B2077" s="87"/>
      <c r="C2077" s="88">
        <v>44</v>
      </c>
      <c r="D2077" s="89" t="s">
        <v>846</v>
      </c>
      <c r="E2077" s="90">
        <v>1</v>
      </c>
      <c r="F2077" s="91" t="s">
        <v>870</v>
      </c>
      <c r="G2077" s="89" t="s">
        <v>3</v>
      </c>
      <c r="H2077" s="89"/>
      <c r="I2077" s="92" t="s">
        <v>873</v>
      </c>
      <c r="J2077" s="93">
        <v>2017</v>
      </c>
      <c r="K2077" s="94" t="s">
        <v>1408</v>
      </c>
      <c r="L2077" s="91"/>
      <c r="M2077" s="91"/>
      <c r="N2077" s="96" t="s">
        <v>491</v>
      </c>
      <c r="O2077" s="96" t="s">
        <v>858</v>
      </c>
      <c r="P2077" s="92" t="s">
        <v>8889</v>
      </c>
      <c r="Q2077" s="92" t="s">
        <v>8825</v>
      </c>
      <c r="R2077" s="92"/>
      <c r="S2077" s="92"/>
      <c r="T2077" s="92" t="s">
        <v>24</v>
      </c>
      <c r="U2077" s="92"/>
      <c r="V2077" s="91" t="s">
        <v>280</v>
      </c>
      <c r="W2077" s="91" t="s">
        <v>281</v>
      </c>
      <c r="X2077" s="98" t="s">
        <v>872</v>
      </c>
      <c r="Y2077" s="91" t="s">
        <v>395</v>
      </c>
      <c r="Z2077" s="99">
        <v>22.6</v>
      </c>
      <c r="AA2077" s="100">
        <v>16.95</v>
      </c>
      <c r="AB2077" s="101" t="s">
        <v>1027</v>
      </c>
      <c r="AC2077" s="102" t="s">
        <v>637</v>
      </c>
      <c r="AD2077" s="103">
        <f>Table1[[#This Row],[QTY]]*Table1[[#This Row],['# Books]]</f>
        <v>0</v>
      </c>
      <c r="AE2077" s="104">
        <f>Table1[[#This Row],[QTY]]*Table1[[#This Row],[S&amp;L Price]]</f>
        <v>0</v>
      </c>
    </row>
    <row r="2078" spans="1:31" ht="18" hidden="1" customHeight="1" x14ac:dyDescent="0.25">
      <c r="A2078" s="86"/>
      <c r="B2078" s="87"/>
      <c r="C2078" s="88">
        <v>45</v>
      </c>
      <c r="D2078" s="89" t="s">
        <v>4553</v>
      </c>
      <c r="E2078" s="90">
        <v>6</v>
      </c>
      <c r="F2078" s="91" t="s">
        <v>4553</v>
      </c>
      <c r="G2078" s="89" t="s">
        <v>9</v>
      </c>
      <c r="H2078" s="89"/>
      <c r="I2078" s="92" t="s">
        <v>4554</v>
      </c>
      <c r="J2078" s="93">
        <v>2017</v>
      </c>
      <c r="K2078" s="94" t="s">
        <v>1408</v>
      </c>
      <c r="L2078" s="91" t="s">
        <v>318</v>
      </c>
      <c r="M2078" s="91" t="s">
        <v>1</v>
      </c>
      <c r="N2078" s="96"/>
      <c r="O2078" s="96"/>
      <c r="P2078" s="92"/>
      <c r="Q2078" s="92"/>
      <c r="R2078" s="92"/>
      <c r="S2078" s="92"/>
      <c r="T2078" s="92"/>
      <c r="U2078" s="92"/>
      <c r="V2078" s="91" t="s">
        <v>280</v>
      </c>
      <c r="W2078" s="91" t="s">
        <v>281</v>
      </c>
      <c r="X2078" s="98" t="s">
        <v>4555</v>
      </c>
      <c r="Y2078" s="91" t="s">
        <v>395</v>
      </c>
      <c r="Z2078" s="99">
        <v>135.6</v>
      </c>
      <c r="AA2078" s="100">
        <v>101.7</v>
      </c>
      <c r="AB2078" s="101"/>
      <c r="AC2078" s="102" t="s">
        <v>637</v>
      </c>
      <c r="AD2078" s="103">
        <f>Table1[[#This Row],[QTY]]*Table1[[#This Row],['# Books]]</f>
        <v>0</v>
      </c>
      <c r="AE2078" s="104">
        <f>Table1[[#This Row],[QTY]]*Table1[[#This Row],[S&amp;L Price]]</f>
        <v>0</v>
      </c>
    </row>
    <row r="2079" spans="1:31" ht="18" customHeight="1" x14ac:dyDescent="0.25">
      <c r="A2079" s="86"/>
      <c r="B2079" s="87"/>
      <c r="C2079" s="88">
        <v>45</v>
      </c>
      <c r="D2079" s="89" t="s">
        <v>4553</v>
      </c>
      <c r="E2079" s="90">
        <v>1</v>
      </c>
      <c r="F2079" s="91" t="s">
        <v>4556</v>
      </c>
      <c r="G2079" s="89" t="s">
        <v>0</v>
      </c>
      <c r="H2079" s="89"/>
      <c r="I2079" s="92" t="s">
        <v>4557</v>
      </c>
      <c r="J2079" s="93">
        <v>2017</v>
      </c>
      <c r="K2079" s="94" t="s">
        <v>1408</v>
      </c>
      <c r="L2079" s="91" t="s">
        <v>318</v>
      </c>
      <c r="M2079" s="91" t="s">
        <v>1</v>
      </c>
      <c r="N2079" s="96" t="s">
        <v>491</v>
      </c>
      <c r="O2079" s="96" t="s">
        <v>4558</v>
      </c>
      <c r="P2079" s="92" t="s">
        <v>8891</v>
      </c>
      <c r="Q2079" s="92" t="s">
        <v>8825</v>
      </c>
      <c r="R2079" s="92"/>
      <c r="S2079" s="92"/>
      <c r="T2079" s="92" t="s">
        <v>24</v>
      </c>
      <c r="U2079" s="92"/>
      <c r="V2079" s="91" t="s">
        <v>280</v>
      </c>
      <c r="W2079" s="91" t="s">
        <v>281</v>
      </c>
      <c r="X2079" s="98" t="s">
        <v>4559</v>
      </c>
      <c r="Y2079" s="91" t="s">
        <v>395</v>
      </c>
      <c r="Z2079" s="99">
        <v>22.6</v>
      </c>
      <c r="AA2079" s="100">
        <v>16.95</v>
      </c>
      <c r="AB2079" s="101" t="s">
        <v>4560</v>
      </c>
      <c r="AC2079" s="102" t="s">
        <v>637</v>
      </c>
      <c r="AD2079" s="103">
        <f>Table1[[#This Row],[QTY]]*Table1[[#This Row],['# Books]]</f>
        <v>0</v>
      </c>
      <c r="AE2079" s="104">
        <f>Table1[[#This Row],[QTY]]*Table1[[#This Row],[S&amp;L Price]]</f>
        <v>0</v>
      </c>
    </row>
    <row r="2080" spans="1:31" ht="18" hidden="1" customHeight="1" x14ac:dyDescent="0.25">
      <c r="A2080" s="86"/>
      <c r="B2080" s="87"/>
      <c r="C2080" s="88">
        <v>45</v>
      </c>
      <c r="D2080" s="89" t="s">
        <v>4553</v>
      </c>
      <c r="E2080" s="90">
        <v>1</v>
      </c>
      <c r="F2080" s="91" t="s">
        <v>4556</v>
      </c>
      <c r="G2080" s="89" t="s">
        <v>3</v>
      </c>
      <c r="H2080" s="89"/>
      <c r="I2080" s="92" t="s">
        <v>4561</v>
      </c>
      <c r="J2080" s="93">
        <v>2017</v>
      </c>
      <c r="K2080" s="94" t="s">
        <v>1408</v>
      </c>
      <c r="L2080" s="91"/>
      <c r="M2080" s="91"/>
      <c r="N2080" s="96" t="s">
        <v>491</v>
      </c>
      <c r="O2080" s="96" t="s">
        <v>4558</v>
      </c>
      <c r="P2080" s="92" t="s">
        <v>8891</v>
      </c>
      <c r="Q2080" s="92" t="s">
        <v>8825</v>
      </c>
      <c r="R2080" s="92"/>
      <c r="S2080" s="92"/>
      <c r="T2080" s="92" t="s">
        <v>24</v>
      </c>
      <c r="U2080" s="92"/>
      <c r="V2080" s="91" t="s">
        <v>280</v>
      </c>
      <c r="W2080" s="91" t="s">
        <v>281</v>
      </c>
      <c r="X2080" s="98" t="s">
        <v>4559</v>
      </c>
      <c r="Y2080" s="91" t="s">
        <v>395</v>
      </c>
      <c r="Z2080" s="99">
        <v>22.6</v>
      </c>
      <c r="AA2080" s="100">
        <v>16.95</v>
      </c>
      <c r="AB2080" s="101" t="s">
        <v>4560</v>
      </c>
      <c r="AC2080" s="102" t="s">
        <v>637</v>
      </c>
      <c r="AD2080" s="103">
        <f>Table1[[#This Row],[QTY]]*Table1[[#This Row],['# Books]]</f>
        <v>0</v>
      </c>
      <c r="AE2080" s="104">
        <f>Table1[[#This Row],[QTY]]*Table1[[#This Row],[S&amp;L Price]]</f>
        <v>0</v>
      </c>
    </row>
    <row r="2081" spans="1:31" ht="18" customHeight="1" x14ac:dyDescent="0.25">
      <c r="A2081" s="86"/>
      <c r="B2081" s="87"/>
      <c r="C2081" s="88">
        <v>45</v>
      </c>
      <c r="D2081" s="89" t="s">
        <v>4553</v>
      </c>
      <c r="E2081" s="90">
        <v>1</v>
      </c>
      <c r="F2081" s="91" t="s">
        <v>4562</v>
      </c>
      <c r="G2081" s="89" t="s">
        <v>0</v>
      </c>
      <c r="H2081" s="89"/>
      <c r="I2081" s="92" t="s">
        <v>4563</v>
      </c>
      <c r="J2081" s="93">
        <v>2017</v>
      </c>
      <c r="K2081" s="94" t="s">
        <v>1408</v>
      </c>
      <c r="L2081" s="91" t="s">
        <v>318</v>
      </c>
      <c r="M2081" s="91" t="s">
        <v>1</v>
      </c>
      <c r="N2081" s="96" t="s">
        <v>491</v>
      </c>
      <c r="O2081" s="96" t="s">
        <v>4558</v>
      </c>
      <c r="P2081" s="92" t="s">
        <v>9735</v>
      </c>
      <c r="Q2081" s="92" t="s">
        <v>8825</v>
      </c>
      <c r="R2081" s="92"/>
      <c r="S2081" s="92"/>
      <c r="T2081" s="92" t="s">
        <v>24</v>
      </c>
      <c r="U2081" s="92" t="s">
        <v>807</v>
      </c>
      <c r="V2081" s="91" t="s">
        <v>280</v>
      </c>
      <c r="W2081" s="91" t="s">
        <v>281</v>
      </c>
      <c r="X2081" s="98" t="s">
        <v>4564</v>
      </c>
      <c r="Y2081" s="91" t="s">
        <v>395</v>
      </c>
      <c r="Z2081" s="99">
        <v>22.6</v>
      </c>
      <c r="AA2081" s="100">
        <v>16.95</v>
      </c>
      <c r="AB2081" s="101" t="s">
        <v>874</v>
      </c>
      <c r="AC2081" s="102" t="s">
        <v>637</v>
      </c>
      <c r="AD2081" s="103">
        <f>Table1[[#This Row],[QTY]]*Table1[[#This Row],['# Books]]</f>
        <v>0</v>
      </c>
      <c r="AE2081" s="104">
        <f>Table1[[#This Row],[QTY]]*Table1[[#This Row],[S&amp;L Price]]</f>
        <v>0</v>
      </c>
    </row>
    <row r="2082" spans="1:31" ht="18" hidden="1" customHeight="1" x14ac:dyDescent="0.25">
      <c r="A2082" s="86"/>
      <c r="B2082" s="87"/>
      <c r="C2082" s="88">
        <v>45</v>
      </c>
      <c r="D2082" s="89" t="s">
        <v>4553</v>
      </c>
      <c r="E2082" s="90">
        <v>1</v>
      </c>
      <c r="F2082" s="91" t="s">
        <v>4562</v>
      </c>
      <c r="G2082" s="89" t="s">
        <v>3</v>
      </c>
      <c r="H2082" s="89"/>
      <c r="I2082" s="92" t="s">
        <v>4565</v>
      </c>
      <c r="J2082" s="93">
        <v>2017</v>
      </c>
      <c r="K2082" s="94" t="s">
        <v>1408</v>
      </c>
      <c r="L2082" s="91"/>
      <c r="M2082" s="91"/>
      <c r="N2082" s="96" t="s">
        <v>491</v>
      </c>
      <c r="O2082" s="96" t="s">
        <v>4558</v>
      </c>
      <c r="P2082" s="92" t="s">
        <v>9735</v>
      </c>
      <c r="Q2082" s="92" t="s">
        <v>8825</v>
      </c>
      <c r="R2082" s="92"/>
      <c r="S2082" s="92"/>
      <c r="T2082" s="92" t="s">
        <v>24</v>
      </c>
      <c r="U2082" s="92" t="s">
        <v>807</v>
      </c>
      <c r="V2082" s="91" t="s">
        <v>280</v>
      </c>
      <c r="W2082" s="91" t="s">
        <v>281</v>
      </c>
      <c r="X2082" s="98" t="s">
        <v>4564</v>
      </c>
      <c r="Y2082" s="91" t="s">
        <v>395</v>
      </c>
      <c r="Z2082" s="99">
        <v>22.6</v>
      </c>
      <c r="AA2082" s="100">
        <v>16.95</v>
      </c>
      <c r="AB2082" s="101" t="s">
        <v>874</v>
      </c>
      <c r="AC2082" s="102" t="s">
        <v>637</v>
      </c>
      <c r="AD2082" s="103">
        <f>Table1[[#This Row],[QTY]]*Table1[[#This Row],['# Books]]</f>
        <v>0</v>
      </c>
      <c r="AE2082" s="104">
        <f>Table1[[#This Row],[QTY]]*Table1[[#This Row],[S&amp;L Price]]</f>
        <v>0</v>
      </c>
    </row>
    <row r="2083" spans="1:31" ht="18" customHeight="1" x14ac:dyDescent="0.25">
      <c r="A2083" s="86"/>
      <c r="B2083" s="87"/>
      <c r="C2083" s="88">
        <v>45</v>
      </c>
      <c r="D2083" s="89" t="s">
        <v>4553</v>
      </c>
      <c r="E2083" s="90">
        <v>1</v>
      </c>
      <c r="F2083" s="91" t="s">
        <v>4566</v>
      </c>
      <c r="G2083" s="89" t="s">
        <v>0</v>
      </c>
      <c r="H2083" s="89"/>
      <c r="I2083" s="92" t="s">
        <v>4567</v>
      </c>
      <c r="J2083" s="93">
        <v>2017</v>
      </c>
      <c r="K2083" s="94" t="s">
        <v>1408</v>
      </c>
      <c r="L2083" s="91" t="s">
        <v>318</v>
      </c>
      <c r="M2083" s="91" t="s">
        <v>1</v>
      </c>
      <c r="N2083" s="96" t="s">
        <v>491</v>
      </c>
      <c r="O2083" s="96" t="s">
        <v>4558</v>
      </c>
      <c r="P2083" s="92" t="s">
        <v>8826</v>
      </c>
      <c r="Q2083" s="92" t="s">
        <v>8825</v>
      </c>
      <c r="R2083" s="92"/>
      <c r="S2083" s="92"/>
      <c r="T2083" s="92" t="s">
        <v>24</v>
      </c>
      <c r="U2083" s="92"/>
      <c r="V2083" s="91" t="s">
        <v>280</v>
      </c>
      <c r="W2083" s="91" t="s">
        <v>281</v>
      </c>
      <c r="X2083" s="98" t="s">
        <v>4568</v>
      </c>
      <c r="Y2083" s="91" t="s">
        <v>395</v>
      </c>
      <c r="Z2083" s="99">
        <v>22.6</v>
      </c>
      <c r="AA2083" s="100">
        <v>16.95</v>
      </c>
      <c r="AB2083" s="101" t="s">
        <v>4569</v>
      </c>
      <c r="AC2083" s="102" t="s">
        <v>637</v>
      </c>
      <c r="AD2083" s="103">
        <f>Table1[[#This Row],[QTY]]*Table1[[#This Row],['# Books]]</f>
        <v>0</v>
      </c>
      <c r="AE2083" s="104">
        <f>Table1[[#This Row],[QTY]]*Table1[[#This Row],[S&amp;L Price]]</f>
        <v>0</v>
      </c>
    </row>
    <row r="2084" spans="1:31" ht="18" hidden="1" customHeight="1" x14ac:dyDescent="0.25">
      <c r="A2084" s="86"/>
      <c r="B2084" s="87"/>
      <c r="C2084" s="88">
        <v>45</v>
      </c>
      <c r="D2084" s="89" t="s">
        <v>4553</v>
      </c>
      <c r="E2084" s="90">
        <v>1</v>
      </c>
      <c r="F2084" s="91" t="s">
        <v>4566</v>
      </c>
      <c r="G2084" s="89" t="s">
        <v>3</v>
      </c>
      <c r="H2084" s="89"/>
      <c r="I2084" s="92" t="s">
        <v>4570</v>
      </c>
      <c r="J2084" s="93">
        <v>2017</v>
      </c>
      <c r="K2084" s="94" t="s">
        <v>1408</v>
      </c>
      <c r="L2084" s="91"/>
      <c r="M2084" s="91"/>
      <c r="N2084" s="96" t="s">
        <v>491</v>
      </c>
      <c r="O2084" s="96" t="s">
        <v>4558</v>
      </c>
      <c r="P2084" s="92" t="s">
        <v>8826</v>
      </c>
      <c r="Q2084" s="92" t="s">
        <v>8825</v>
      </c>
      <c r="R2084" s="92"/>
      <c r="S2084" s="92"/>
      <c r="T2084" s="92" t="s">
        <v>24</v>
      </c>
      <c r="U2084" s="92"/>
      <c r="V2084" s="91" t="s">
        <v>280</v>
      </c>
      <c r="W2084" s="91" t="s">
        <v>281</v>
      </c>
      <c r="X2084" s="98" t="s">
        <v>4568</v>
      </c>
      <c r="Y2084" s="91" t="s">
        <v>395</v>
      </c>
      <c r="Z2084" s="99">
        <v>22.6</v>
      </c>
      <c r="AA2084" s="100">
        <v>16.95</v>
      </c>
      <c r="AB2084" s="101" t="s">
        <v>4569</v>
      </c>
      <c r="AC2084" s="102" t="s">
        <v>637</v>
      </c>
      <c r="AD2084" s="103">
        <f>Table1[[#This Row],[QTY]]*Table1[[#This Row],['# Books]]</f>
        <v>0</v>
      </c>
      <c r="AE2084" s="104">
        <f>Table1[[#This Row],[QTY]]*Table1[[#This Row],[S&amp;L Price]]</f>
        <v>0</v>
      </c>
    </row>
    <row r="2085" spans="1:31" ht="18" customHeight="1" x14ac:dyDescent="0.25">
      <c r="A2085" s="86"/>
      <c r="B2085" s="87"/>
      <c r="C2085" s="88">
        <v>45</v>
      </c>
      <c r="D2085" s="89" t="s">
        <v>4553</v>
      </c>
      <c r="E2085" s="90">
        <v>1</v>
      </c>
      <c r="F2085" s="91" t="s">
        <v>4571</v>
      </c>
      <c r="G2085" s="89" t="s">
        <v>0</v>
      </c>
      <c r="H2085" s="89"/>
      <c r="I2085" s="92" t="s">
        <v>4572</v>
      </c>
      <c r="J2085" s="93">
        <v>2017</v>
      </c>
      <c r="K2085" s="94" t="s">
        <v>1408</v>
      </c>
      <c r="L2085" s="91" t="s">
        <v>318</v>
      </c>
      <c r="M2085" s="91" t="s">
        <v>1</v>
      </c>
      <c r="N2085" s="96" t="s">
        <v>491</v>
      </c>
      <c r="O2085" s="96" t="s">
        <v>875</v>
      </c>
      <c r="P2085" s="92" t="s">
        <v>8826</v>
      </c>
      <c r="Q2085" s="92" t="s">
        <v>8825</v>
      </c>
      <c r="R2085" s="92"/>
      <c r="S2085" s="92"/>
      <c r="T2085" s="92" t="s">
        <v>24</v>
      </c>
      <c r="U2085" s="92" t="s">
        <v>4573</v>
      </c>
      <c r="V2085" s="91" t="s">
        <v>280</v>
      </c>
      <c r="W2085" s="91" t="s">
        <v>281</v>
      </c>
      <c r="X2085" s="98" t="s">
        <v>9736</v>
      </c>
      <c r="Y2085" s="91" t="s">
        <v>395</v>
      </c>
      <c r="Z2085" s="99">
        <v>22.6</v>
      </c>
      <c r="AA2085" s="100">
        <v>16.95</v>
      </c>
      <c r="AB2085" s="101" t="s">
        <v>4574</v>
      </c>
      <c r="AC2085" s="102" t="s">
        <v>637</v>
      </c>
      <c r="AD2085" s="103">
        <f>Table1[[#This Row],[QTY]]*Table1[[#This Row],['# Books]]</f>
        <v>0</v>
      </c>
      <c r="AE2085" s="104">
        <f>Table1[[#This Row],[QTY]]*Table1[[#This Row],[S&amp;L Price]]</f>
        <v>0</v>
      </c>
    </row>
    <row r="2086" spans="1:31" ht="18" hidden="1" customHeight="1" x14ac:dyDescent="0.25">
      <c r="A2086" s="86"/>
      <c r="B2086" s="87"/>
      <c r="C2086" s="88">
        <v>45</v>
      </c>
      <c r="D2086" s="89" t="s">
        <v>4553</v>
      </c>
      <c r="E2086" s="90">
        <v>1</v>
      </c>
      <c r="F2086" s="91" t="s">
        <v>4571</v>
      </c>
      <c r="G2086" s="89" t="s">
        <v>3</v>
      </c>
      <c r="H2086" s="89"/>
      <c r="I2086" s="92" t="s">
        <v>4575</v>
      </c>
      <c r="J2086" s="93">
        <v>2017</v>
      </c>
      <c r="K2086" s="94" t="s">
        <v>1408</v>
      </c>
      <c r="L2086" s="91"/>
      <c r="M2086" s="91"/>
      <c r="N2086" s="96" t="s">
        <v>491</v>
      </c>
      <c r="O2086" s="96" t="s">
        <v>875</v>
      </c>
      <c r="P2086" s="92" t="s">
        <v>8826</v>
      </c>
      <c r="Q2086" s="92" t="s">
        <v>8825</v>
      </c>
      <c r="R2086" s="92"/>
      <c r="S2086" s="92"/>
      <c r="T2086" s="92" t="s">
        <v>24</v>
      </c>
      <c r="U2086" s="92" t="s">
        <v>4573</v>
      </c>
      <c r="V2086" s="91" t="s">
        <v>280</v>
      </c>
      <c r="W2086" s="91" t="s">
        <v>281</v>
      </c>
      <c r="X2086" s="98" t="s">
        <v>9736</v>
      </c>
      <c r="Y2086" s="91" t="s">
        <v>395</v>
      </c>
      <c r="Z2086" s="99">
        <v>22.6</v>
      </c>
      <c r="AA2086" s="100">
        <v>16.95</v>
      </c>
      <c r="AB2086" s="101" t="s">
        <v>4574</v>
      </c>
      <c r="AC2086" s="102" t="s">
        <v>637</v>
      </c>
      <c r="AD2086" s="103">
        <f>Table1[[#This Row],[QTY]]*Table1[[#This Row],['# Books]]</f>
        <v>0</v>
      </c>
      <c r="AE2086" s="104">
        <f>Table1[[#This Row],[QTY]]*Table1[[#This Row],[S&amp;L Price]]</f>
        <v>0</v>
      </c>
    </row>
    <row r="2087" spans="1:31" ht="18" customHeight="1" x14ac:dyDescent="0.25">
      <c r="A2087" s="86"/>
      <c r="B2087" s="87"/>
      <c r="C2087" s="88">
        <v>45</v>
      </c>
      <c r="D2087" s="89" t="s">
        <v>4553</v>
      </c>
      <c r="E2087" s="90">
        <v>1</v>
      </c>
      <c r="F2087" s="91" t="s">
        <v>4576</v>
      </c>
      <c r="G2087" s="89" t="s">
        <v>0</v>
      </c>
      <c r="H2087" s="89"/>
      <c r="I2087" s="92" t="s">
        <v>4577</v>
      </c>
      <c r="J2087" s="93">
        <v>2017</v>
      </c>
      <c r="K2087" s="94" t="s">
        <v>1408</v>
      </c>
      <c r="L2087" s="91" t="s">
        <v>318</v>
      </c>
      <c r="M2087" s="91" t="s">
        <v>1</v>
      </c>
      <c r="N2087" s="96" t="s">
        <v>491</v>
      </c>
      <c r="O2087" s="96" t="s">
        <v>875</v>
      </c>
      <c r="P2087" s="92" t="s">
        <v>9735</v>
      </c>
      <c r="Q2087" s="92" t="s">
        <v>8825</v>
      </c>
      <c r="R2087" s="92"/>
      <c r="S2087" s="92"/>
      <c r="T2087" s="92" t="s">
        <v>24</v>
      </c>
      <c r="U2087" s="92"/>
      <c r="V2087" s="91" t="s">
        <v>280</v>
      </c>
      <c r="W2087" s="91" t="s">
        <v>281</v>
      </c>
      <c r="X2087" s="98" t="s">
        <v>4578</v>
      </c>
      <c r="Y2087" s="91" t="s">
        <v>395</v>
      </c>
      <c r="Z2087" s="99">
        <v>22.6</v>
      </c>
      <c r="AA2087" s="100">
        <v>16.95</v>
      </c>
      <c r="AB2087" s="101" t="s">
        <v>4579</v>
      </c>
      <c r="AC2087" s="102" t="s">
        <v>637</v>
      </c>
      <c r="AD2087" s="103">
        <f>Table1[[#This Row],[QTY]]*Table1[[#This Row],['# Books]]</f>
        <v>0</v>
      </c>
      <c r="AE2087" s="104">
        <f>Table1[[#This Row],[QTY]]*Table1[[#This Row],[S&amp;L Price]]</f>
        <v>0</v>
      </c>
    </row>
    <row r="2088" spans="1:31" ht="18" hidden="1" customHeight="1" x14ac:dyDescent="0.25">
      <c r="A2088" s="86"/>
      <c r="B2088" s="87"/>
      <c r="C2088" s="88">
        <v>45</v>
      </c>
      <c r="D2088" s="89" t="s">
        <v>4553</v>
      </c>
      <c r="E2088" s="90">
        <v>1</v>
      </c>
      <c r="F2088" s="91" t="s">
        <v>4576</v>
      </c>
      <c r="G2088" s="89" t="s">
        <v>3</v>
      </c>
      <c r="H2088" s="89"/>
      <c r="I2088" s="92" t="s">
        <v>4580</v>
      </c>
      <c r="J2088" s="93">
        <v>2017</v>
      </c>
      <c r="K2088" s="94" t="s">
        <v>1408</v>
      </c>
      <c r="L2088" s="91"/>
      <c r="M2088" s="91"/>
      <c r="N2088" s="96" t="s">
        <v>491</v>
      </c>
      <c r="O2088" s="96" t="s">
        <v>875</v>
      </c>
      <c r="P2088" s="92" t="s">
        <v>9735</v>
      </c>
      <c r="Q2088" s="92" t="s">
        <v>8825</v>
      </c>
      <c r="R2088" s="92"/>
      <c r="S2088" s="92"/>
      <c r="T2088" s="92" t="s">
        <v>24</v>
      </c>
      <c r="U2088" s="92"/>
      <c r="V2088" s="91" t="s">
        <v>280</v>
      </c>
      <c r="W2088" s="91" t="s">
        <v>281</v>
      </c>
      <c r="X2088" s="98" t="s">
        <v>4578</v>
      </c>
      <c r="Y2088" s="91" t="s">
        <v>395</v>
      </c>
      <c r="Z2088" s="99">
        <v>22.6</v>
      </c>
      <c r="AA2088" s="100">
        <v>16.95</v>
      </c>
      <c r="AB2088" s="101" t="s">
        <v>4579</v>
      </c>
      <c r="AC2088" s="102" t="s">
        <v>637</v>
      </c>
      <c r="AD2088" s="103">
        <f>Table1[[#This Row],[QTY]]*Table1[[#This Row],['# Books]]</f>
        <v>0</v>
      </c>
      <c r="AE2088" s="104">
        <f>Table1[[#This Row],[QTY]]*Table1[[#This Row],[S&amp;L Price]]</f>
        <v>0</v>
      </c>
    </row>
    <row r="2089" spans="1:31" ht="18" customHeight="1" x14ac:dyDescent="0.25">
      <c r="A2089" s="86"/>
      <c r="B2089" s="87"/>
      <c r="C2089" s="88">
        <v>45</v>
      </c>
      <c r="D2089" s="89" t="s">
        <v>4553</v>
      </c>
      <c r="E2089" s="90">
        <v>1</v>
      </c>
      <c r="F2089" s="91" t="s">
        <v>4581</v>
      </c>
      <c r="G2089" s="89" t="s">
        <v>0</v>
      </c>
      <c r="H2089" s="89"/>
      <c r="I2089" s="92" t="s">
        <v>4582</v>
      </c>
      <c r="J2089" s="93">
        <v>2017</v>
      </c>
      <c r="K2089" s="94" t="s">
        <v>1408</v>
      </c>
      <c r="L2089" s="91" t="s">
        <v>318</v>
      </c>
      <c r="M2089" s="91" t="s">
        <v>1</v>
      </c>
      <c r="N2089" s="96" t="s">
        <v>491</v>
      </c>
      <c r="O2089" s="96" t="s">
        <v>875</v>
      </c>
      <c r="P2089" s="92" t="s">
        <v>8889</v>
      </c>
      <c r="Q2089" s="92" t="s">
        <v>8825</v>
      </c>
      <c r="R2089" s="92"/>
      <c r="S2089" s="92"/>
      <c r="T2089" s="92" t="s">
        <v>24</v>
      </c>
      <c r="U2089" s="92"/>
      <c r="V2089" s="91" t="s">
        <v>280</v>
      </c>
      <c r="W2089" s="91" t="s">
        <v>281</v>
      </c>
      <c r="X2089" s="98" t="s">
        <v>4583</v>
      </c>
      <c r="Y2089" s="91" t="s">
        <v>395</v>
      </c>
      <c r="Z2089" s="99">
        <v>22.6</v>
      </c>
      <c r="AA2089" s="100">
        <v>16.95</v>
      </c>
      <c r="AB2089" s="101" t="s">
        <v>4584</v>
      </c>
      <c r="AC2089" s="102" t="s">
        <v>637</v>
      </c>
      <c r="AD2089" s="103">
        <f>Table1[[#This Row],[QTY]]*Table1[[#This Row],['# Books]]</f>
        <v>0</v>
      </c>
      <c r="AE2089" s="104">
        <f>Table1[[#This Row],[QTY]]*Table1[[#This Row],[S&amp;L Price]]</f>
        <v>0</v>
      </c>
    </row>
    <row r="2090" spans="1:31" ht="18" hidden="1" customHeight="1" x14ac:dyDescent="0.25">
      <c r="A2090" s="86"/>
      <c r="B2090" s="87"/>
      <c r="C2090" s="88">
        <v>45</v>
      </c>
      <c r="D2090" s="89" t="s">
        <v>4553</v>
      </c>
      <c r="E2090" s="90">
        <v>1</v>
      </c>
      <c r="F2090" s="91" t="s">
        <v>4581</v>
      </c>
      <c r="G2090" s="89" t="s">
        <v>3</v>
      </c>
      <c r="H2090" s="89"/>
      <c r="I2090" s="92" t="s">
        <v>4585</v>
      </c>
      <c r="J2090" s="93">
        <v>2017</v>
      </c>
      <c r="K2090" s="94" t="s">
        <v>1408</v>
      </c>
      <c r="L2090" s="91"/>
      <c r="M2090" s="91"/>
      <c r="N2090" s="96" t="s">
        <v>491</v>
      </c>
      <c r="O2090" s="96" t="s">
        <v>875</v>
      </c>
      <c r="P2090" s="92" t="s">
        <v>8889</v>
      </c>
      <c r="Q2090" s="92" t="s">
        <v>8825</v>
      </c>
      <c r="R2090" s="92"/>
      <c r="S2090" s="92"/>
      <c r="T2090" s="92" t="s">
        <v>24</v>
      </c>
      <c r="U2090" s="92"/>
      <c r="V2090" s="91" t="s">
        <v>280</v>
      </c>
      <c r="W2090" s="91" t="s">
        <v>281</v>
      </c>
      <c r="X2090" s="98" t="s">
        <v>4583</v>
      </c>
      <c r="Y2090" s="91" t="s">
        <v>395</v>
      </c>
      <c r="Z2090" s="99">
        <v>22.6</v>
      </c>
      <c r="AA2090" s="100">
        <v>16.95</v>
      </c>
      <c r="AB2090" s="101" t="s">
        <v>4584</v>
      </c>
      <c r="AC2090" s="102" t="s">
        <v>637</v>
      </c>
      <c r="AD2090" s="103">
        <f>Table1[[#This Row],[QTY]]*Table1[[#This Row],['# Books]]</f>
        <v>0</v>
      </c>
      <c r="AE2090" s="104">
        <f>Table1[[#This Row],[QTY]]*Table1[[#This Row],[S&amp;L Price]]</f>
        <v>0</v>
      </c>
    </row>
    <row r="2091" spans="1:31" ht="18" hidden="1" customHeight="1" x14ac:dyDescent="0.25">
      <c r="A2091" s="86"/>
      <c r="B2091" s="87"/>
      <c r="C2091" s="88">
        <v>45</v>
      </c>
      <c r="D2091" s="89" t="s">
        <v>4586</v>
      </c>
      <c r="E2091" s="90">
        <v>6</v>
      </c>
      <c r="F2091" s="91" t="s">
        <v>4586</v>
      </c>
      <c r="G2091" s="89" t="s">
        <v>9</v>
      </c>
      <c r="H2091" s="89"/>
      <c r="I2091" s="92" t="s">
        <v>4587</v>
      </c>
      <c r="J2091" s="93">
        <v>2017</v>
      </c>
      <c r="K2091" s="94" t="s">
        <v>1409</v>
      </c>
      <c r="L2091" s="91" t="s">
        <v>318</v>
      </c>
      <c r="M2091" s="91" t="s">
        <v>1</v>
      </c>
      <c r="N2091" s="96"/>
      <c r="O2091" s="96"/>
      <c r="P2091" s="92"/>
      <c r="Q2091" s="92"/>
      <c r="R2091" s="92"/>
      <c r="S2091" s="92"/>
      <c r="T2091" s="92"/>
      <c r="U2091" s="92"/>
      <c r="V2091" s="91" t="s">
        <v>280</v>
      </c>
      <c r="W2091" s="91" t="s">
        <v>281</v>
      </c>
      <c r="X2091" s="98" t="s">
        <v>4588</v>
      </c>
      <c r="Y2091" s="91" t="s">
        <v>395</v>
      </c>
      <c r="Z2091" s="99">
        <v>135.6</v>
      </c>
      <c r="AA2091" s="100">
        <v>101.7</v>
      </c>
      <c r="AB2091" s="101"/>
      <c r="AC2091" s="102" t="s">
        <v>637</v>
      </c>
      <c r="AD2091" s="103">
        <f>Table1[[#This Row],[QTY]]*Table1[[#This Row],['# Books]]</f>
        <v>0</v>
      </c>
      <c r="AE2091" s="104">
        <f>Table1[[#This Row],[QTY]]*Table1[[#This Row],[S&amp;L Price]]</f>
        <v>0</v>
      </c>
    </row>
    <row r="2092" spans="1:31" ht="18" customHeight="1" x14ac:dyDescent="0.25">
      <c r="A2092" s="86"/>
      <c r="B2092" s="87"/>
      <c r="C2092" s="88">
        <v>45</v>
      </c>
      <c r="D2092" s="89" t="s">
        <v>4586</v>
      </c>
      <c r="E2092" s="90">
        <v>1</v>
      </c>
      <c r="F2092" s="91" t="s">
        <v>4589</v>
      </c>
      <c r="G2092" s="89" t="s">
        <v>0</v>
      </c>
      <c r="H2092" s="89"/>
      <c r="I2092" s="92" t="s">
        <v>4590</v>
      </c>
      <c r="J2092" s="93">
        <v>2017</v>
      </c>
      <c r="K2092" s="94" t="s">
        <v>1409</v>
      </c>
      <c r="L2092" s="91" t="s">
        <v>318</v>
      </c>
      <c r="M2092" s="91" t="s">
        <v>1</v>
      </c>
      <c r="N2092" s="96" t="s">
        <v>491</v>
      </c>
      <c r="O2092" s="96" t="s">
        <v>512</v>
      </c>
      <c r="P2092" s="92" t="s">
        <v>8826</v>
      </c>
      <c r="Q2092" s="92" t="s">
        <v>8825</v>
      </c>
      <c r="R2092" s="92"/>
      <c r="S2092" s="92"/>
      <c r="T2092" s="92" t="s">
        <v>24</v>
      </c>
      <c r="U2092" s="92" t="s">
        <v>4591</v>
      </c>
      <c r="V2092" s="91" t="s">
        <v>280</v>
      </c>
      <c r="W2092" s="91" t="s">
        <v>281</v>
      </c>
      <c r="X2092" s="98" t="s">
        <v>4592</v>
      </c>
      <c r="Y2092" s="91" t="s">
        <v>395</v>
      </c>
      <c r="Z2092" s="99">
        <v>22.6</v>
      </c>
      <c r="AA2092" s="100">
        <v>16.95</v>
      </c>
      <c r="AB2092" s="101" t="s">
        <v>4593</v>
      </c>
      <c r="AC2092" s="102" t="s">
        <v>637</v>
      </c>
      <c r="AD2092" s="103">
        <f>Table1[[#This Row],[QTY]]*Table1[[#This Row],['# Books]]</f>
        <v>0</v>
      </c>
      <c r="AE2092" s="104">
        <f>Table1[[#This Row],[QTY]]*Table1[[#This Row],[S&amp;L Price]]</f>
        <v>0</v>
      </c>
    </row>
    <row r="2093" spans="1:31" ht="18" hidden="1" customHeight="1" x14ac:dyDescent="0.25">
      <c r="A2093" s="86"/>
      <c r="B2093" s="87"/>
      <c r="C2093" s="88">
        <v>45</v>
      </c>
      <c r="D2093" s="89" t="s">
        <v>4586</v>
      </c>
      <c r="E2093" s="90">
        <v>1</v>
      </c>
      <c r="F2093" s="91" t="s">
        <v>4589</v>
      </c>
      <c r="G2093" s="89" t="s">
        <v>3</v>
      </c>
      <c r="H2093" s="89"/>
      <c r="I2093" s="92" t="s">
        <v>4594</v>
      </c>
      <c r="J2093" s="93">
        <v>2017</v>
      </c>
      <c r="K2093" s="94" t="s">
        <v>1409</v>
      </c>
      <c r="L2093" s="91"/>
      <c r="M2093" s="91"/>
      <c r="N2093" s="96" t="s">
        <v>491</v>
      </c>
      <c r="O2093" s="96" t="s">
        <v>512</v>
      </c>
      <c r="P2093" s="92" t="s">
        <v>8826</v>
      </c>
      <c r="Q2093" s="92" t="s">
        <v>8825</v>
      </c>
      <c r="R2093" s="92"/>
      <c r="S2093" s="92"/>
      <c r="T2093" s="92" t="s">
        <v>24</v>
      </c>
      <c r="U2093" s="92" t="s">
        <v>4591</v>
      </c>
      <c r="V2093" s="91" t="s">
        <v>280</v>
      </c>
      <c r="W2093" s="91" t="s">
        <v>281</v>
      </c>
      <c r="X2093" s="98" t="s">
        <v>4592</v>
      </c>
      <c r="Y2093" s="91" t="s">
        <v>395</v>
      </c>
      <c r="Z2093" s="99">
        <v>22.6</v>
      </c>
      <c r="AA2093" s="100">
        <v>16.95</v>
      </c>
      <c r="AB2093" s="101" t="s">
        <v>4593</v>
      </c>
      <c r="AC2093" s="102" t="s">
        <v>637</v>
      </c>
      <c r="AD2093" s="103">
        <f>Table1[[#This Row],[QTY]]*Table1[[#This Row],['# Books]]</f>
        <v>0</v>
      </c>
      <c r="AE2093" s="104">
        <f>Table1[[#This Row],[QTY]]*Table1[[#This Row],[S&amp;L Price]]</f>
        <v>0</v>
      </c>
    </row>
    <row r="2094" spans="1:31" ht="18" customHeight="1" x14ac:dyDescent="0.25">
      <c r="A2094" s="86"/>
      <c r="B2094" s="87"/>
      <c r="C2094" s="88">
        <v>45</v>
      </c>
      <c r="D2094" s="89" t="s">
        <v>4586</v>
      </c>
      <c r="E2094" s="90">
        <v>1</v>
      </c>
      <c r="F2094" s="91" t="s">
        <v>4595</v>
      </c>
      <c r="G2094" s="89" t="s">
        <v>0</v>
      </c>
      <c r="H2094" s="89"/>
      <c r="I2094" s="92" t="s">
        <v>4596</v>
      </c>
      <c r="J2094" s="93">
        <v>2017</v>
      </c>
      <c r="K2094" s="94" t="s">
        <v>1409</v>
      </c>
      <c r="L2094" s="91" t="s">
        <v>318</v>
      </c>
      <c r="M2094" s="91" t="s">
        <v>1</v>
      </c>
      <c r="N2094" s="96" t="s">
        <v>491</v>
      </c>
      <c r="O2094" s="96" t="s">
        <v>512</v>
      </c>
      <c r="P2094" s="92" t="s">
        <v>9737</v>
      </c>
      <c r="Q2094" s="92" t="s">
        <v>8825</v>
      </c>
      <c r="R2094" s="92"/>
      <c r="S2094" s="92"/>
      <c r="T2094" s="92" t="s">
        <v>24</v>
      </c>
      <c r="U2094" s="92" t="s">
        <v>4591</v>
      </c>
      <c r="V2094" s="91" t="s">
        <v>280</v>
      </c>
      <c r="W2094" s="91" t="s">
        <v>281</v>
      </c>
      <c r="X2094" s="98" t="s">
        <v>4597</v>
      </c>
      <c r="Y2094" s="91" t="s">
        <v>395</v>
      </c>
      <c r="Z2094" s="99">
        <v>22.6</v>
      </c>
      <c r="AA2094" s="100">
        <v>16.95</v>
      </c>
      <c r="AB2094" s="101" t="s">
        <v>3611</v>
      </c>
      <c r="AC2094" s="102" t="s">
        <v>637</v>
      </c>
      <c r="AD2094" s="103">
        <f>Table1[[#This Row],[QTY]]*Table1[[#This Row],['# Books]]</f>
        <v>0</v>
      </c>
      <c r="AE2094" s="104">
        <f>Table1[[#This Row],[QTY]]*Table1[[#This Row],[S&amp;L Price]]</f>
        <v>0</v>
      </c>
    </row>
    <row r="2095" spans="1:31" ht="18" hidden="1" customHeight="1" x14ac:dyDescent="0.25">
      <c r="A2095" s="86"/>
      <c r="B2095" s="87"/>
      <c r="C2095" s="88">
        <v>45</v>
      </c>
      <c r="D2095" s="89" t="s">
        <v>4586</v>
      </c>
      <c r="E2095" s="90">
        <v>1</v>
      </c>
      <c r="F2095" s="91" t="s">
        <v>4595</v>
      </c>
      <c r="G2095" s="89" t="s">
        <v>3</v>
      </c>
      <c r="H2095" s="89"/>
      <c r="I2095" s="92" t="s">
        <v>4598</v>
      </c>
      <c r="J2095" s="93">
        <v>2017</v>
      </c>
      <c r="K2095" s="94" t="s">
        <v>1409</v>
      </c>
      <c r="L2095" s="91"/>
      <c r="M2095" s="91"/>
      <c r="N2095" s="96" t="s">
        <v>491</v>
      </c>
      <c r="O2095" s="96" t="s">
        <v>512</v>
      </c>
      <c r="P2095" s="92" t="s">
        <v>9737</v>
      </c>
      <c r="Q2095" s="92" t="s">
        <v>8825</v>
      </c>
      <c r="R2095" s="92"/>
      <c r="S2095" s="92"/>
      <c r="T2095" s="92" t="s">
        <v>24</v>
      </c>
      <c r="U2095" s="92" t="s">
        <v>4591</v>
      </c>
      <c r="V2095" s="91" t="s">
        <v>280</v>
      </c>
      <c r="W2095" s="91" t="s">
        <v>281</v>
      </c>
      <c r="X2095" s="98" t="s">
        <v>4597</v>
      </c>
      <c r="Y2095" s="91" t="s">
        <v>395</v>
      </c>
      <c r="Z2095" s="99">
        <v>22.6</v>
      </c>
      <c r="AA2095" s="100">
        <v>16.95</v>
      </c>
      <c r="AB2095" s="101" t="s">
        <v>3611</v>
      </c>
      <c r="AC2095" s="102" t="s">
        <v>637</v>
      </c>
      <c r="AD2095" s="103">
        <f>Table1[[#This Row],[QTY]]*Table1[[#This Row],['# Books]]</f>
        <v>0</v>
      </c>
      <c r="AE2095" s="104">
        <f>Table1[[#This Row],[QTY]]*Table1[[#This Row],[S&amp;L Price]]</f>
        <v>0</v>
      </c>
    </row>
    <row r="2096" spans="1:31" ht="18" customHeight="1" x14ac:dyDescent="0.25">
      <c r="A2096" s="86"/>
      <c r="B2096" s="87"/>
      <c r="C2096" s="88">
        <v>45</v>
      </c>
      <c r="D2096" s="89" t="s">
        <v>4586</v>
      </c>
      <c r="E2096" s="90">
        <v>1</v>
      </c>
      <c r="F2096" s="91" t="s">
        <v>4599</v>
      </c>
      <c r="G2096" s="89" t="s">
        <v>0</v>
      </c>
      <c r="H2096" s="89"/>
      <c r="I2096" s="92" t="s">
        <v>4600</v>
      </c>
      <c r="J2096" s="93">
        <v>2017</v>
      </c>
      <c r="K2096" s="94" t="s">
        <v>1409</v>
      </c>
      <c r="L2096" s="91" t="s">
        <v>318</v>
      </c>
      <c r="M2096" s="91" t="s">
        <v>1</v>
      </c>
      <c r="N2096" s="96" t="s">
        <v>491</v>
      </c>
      <c r="O2096" s="96" t="s">
        <v>512</v>
      </c>
      <c r="P2096" s="92" t="s">
        <v>8965</v>
      </c>
      <c r="Q2096" s="92" t="s">
        <v>8825</v>
      </c>
      <c r="R2096" s="92"/>
      <c r="S2096" s="92"/>
      <c r="T2096" s="92" t="s">
        <v>24</v>
      </c>
      <c r="U2096" s="92" t="s">
        <v>4573</v>
      </c>
      <c r="V2096" s="91" t="s">
        <v>280</v>
      </c>
      <c r="W2096" s="91" t="s">
        <v>281</v>
      </c>
      <c r="X2096" s="98" t="s">
        <v>4601</v>
      </c>
      <c r="Y2096" s="91" t="s">
        <v>395</v>
      </c>
      <c r="Z2096" s="99">
        <v>22.6</v>
      </c>
      <c r="AA2096" s="100">
        <v>16.95</v>
      </c>
      <c r="AB2096" s="101" t="s">
        <v>731</v>
      </c>
      <c r="AC2096" s="102" t="s">
        <v>637</v>
      </c>
      <c r="AD2096" s="103">
        <f>Table1[[#This Row],[QTY]]*Table1[[#This Row],['# Books]]</f>
        <v>0</v>
      </c>
      <c r="AE2096" s="104">
        <f>Table1[[#This Row],[QTY]]*Table1[[#This Row],[S&amp;L Price]]</f>
        <v>0</v>
      </c>
    </row>
    <row r="2097" spans="1:31" ht="18" hidden="1" customHeight="1" x14ac:dyDescent="0.25">
      <c r="A2097" s="86"/>
      <c r="B2097" s="87"/>
      <c r="C2097" s="88">
        <v>45</v>
      </c>
      <c r="D2097" s="89" t="s">
        <v>4586</v>
      </c>
      <c r="E2097" s="90">
        <v>1</v>
      </c>
      <c r="F2097" s="91" t="s">
        <v>4599</v>
      </c>
      <c r="G2097" s="89" t="s">
        <v>3</v>
      </c>
      <c r="H2097" s="89"/>
      <c r="I2097" s="92" t="s">
        <v>4602</v>
      </c>
      <c r="J2097" s="93">
        <v>2017</v>
      </c>
      <c r="K2097" s="94" t="s">
        <v>1409</v>
      </c>
      <c r="L2097" s="91"/>
      <c r="M2097" s="91"/>
      <c r="N2097" s="96" t="s">
        <v>491</v>
      </c>
      <c r="O2097" s="96" t="s">
        <v>512</v>
      </c>
      <c r="P2097" s="92" t="s">
        <v>8965</v>
      </c>
      <c r="Q2097" s="92" t="s">
        <v>8825</v>
      </c>
      <c r="R2097" s="92"/>
      <c r="S2097" s="92"/>
      <c r="T2097" s="92" t="s">
        <v>24</v>
      </c>
      <c r="U2097" s="92" t="s">
        <v>4573</v>
      </c>
      <c r="V2097" s="91" t="s">
        <v>280</v>
      </c>
      <c r="W2097" s="91" t="s">
        <v>281</v>
      </c>
      <c r="X2097" s="98" t="s">
        <v>4601</v>
      </c>
      <c r="Y2097" s="91" t="s">
        <v>395</v>
      </c>
      <c r="Z2097" s="99">
        <v>22.6</v>
      </c>
      <c r="AA2097" s="100">
        <v>16.95</v>
      </c>
      <c r="AB2097" s="101" t="s">
        <v>731</v>
      </c>
      <c r="AC2097" s="102" t="s">
        <v>637</v>
      </c>
      <c r="AD2097" s="103">
        <f>Table1[[#This Row],[QTY]]*Table1[[#This Row],['# Books]]</f>
        <v>0</v>
      </c>
      <c r="AE2097" s="104">
        <f>Table1[[#This Row],[QTY]]*Table1[[#This Row],[S&amp;L Price]]</f>
        <v>0</v>
      </c>
    </row>
    <row r="2098" spans="1:31" ht="18" customHeight="1" x14ac:dyDescent="0.25">
      <c r="A2098" s="86"/>
      <c r="B2098" s="87"/>
      <c r="C2098" s="88">
        <v>45</v>
      </c>
      <c r="D2098" s="89" t="s">
        <v>4586</v>
      </c>
      <c r="E2098" s="90">
        <v>1</v>
      </c>
      <c r="F2098" s="91" t="s">
        <v>4603</v>
      </c>
      <c r="G2098" s="89" t="s">
        <v>0</v>
      </c>
      <c r="H2098" s="89"/>
      <c r="I2098" s="92" t="s">
        <v>4604</v>
      </c>
      <c r="J2098" s="93">
        <v>2017</v>
      </c>
      <c r="K2098" s="94" t="s">
        <v>1409</v>
      </c>
      <c r="L2098" s="91" t="s">
        <v>318</v>
      </c>
      <c r="M2098" s="91" t="s">
        <v>1</v>
      </c>
      <c r="N2098" s="96" t="s">
        <v>491</v>
      </c>
      <c r="O2098" s="96" t="s">
        <v>4605</v>
      </c>
      <c r="P2098" s="92" t="s">
        <v>8967</v>
      </c>
      <c r="Q2098" s="92" t="s">
        <v>8825</v>
      </c>
      <c r="R2098" s="92"/>
      <c r="S2098" s="92"/>
      <c r="T2098" s="92" t="s">
        <v>24</v>
      </c>
      <c r="U2098" s="92" t="s">
        <v>4606</v>
      </c>
      <c r="V2098" s="91" t="s">
        <v>280</v>
      </c>
      <c r="W2098" s="91" t="s">
        <v>281</v>
      </c>
      <c r="X2098" s="98" t="s">
        <v>4607</v>
      </c>
      <c r="Y2098" s="91" t="s">
        <v>395</v>
      </c>
      <c r="Z2098" s="99">
        <v>22.6</v>
      </c>
      <c r="AA2098" s="100">
        <v>16.95</v>
      </c>
      <c r="AB2098" s="101" t="s">
        <v>3629</v>
      </c>
      <c r="AC2098" s="102" t="s">
        <v>637</v>
      </c>
      <c r="AD2098" s="103">
        <f>Table1[[#This Row],[QTY]]*Table1[[#This Row],['# Books]]</f>
        <v>0</v>
      </c>
      <c r="AE2098" s="104">
        <f>Table1[[#This Row],[QTY]]*Table1[[#This Row],[S&amp;L Price]]</f>
        <v>0</v>
      </c>
    </row>
    <row r="2099" spans="1:31" ht="18" hidden="1" customHeight="1" x14ac:dyDescent="0.25">
      <c r="A2099" s="86"/>
      <c r="B2099" s="87"/>
      <c r="C2099" s="88">
        <v>45</v>
      </c>
      <c r="D2099" s="89" t="s">
        <v>4586</v>
      </c>
      <c r="E2099" s="90">
        <v>1</v>
      </c>
      <c r="F2099" s="91" t="s">
        <v>4603</v>
      </c>
      <c r="G2099" s="89" t="s">
        <v>3</v>
      </c>
      <c r="H2099" s="89"/>
      <c r="I2099" s="92" t="s">
        <v>4608</v>
      </c>
      <c r="J2099" s="93">
        <v>2017</v>
      </c>
      <c r="K2099" s="94" t="s">
        <v>1409</v>
      </c>
      <c r="L2099" s="91"/>
      <c r="M2099" s="91"/>
      <c r="N2099" s="96" t="s">
        <v>491</v>
      </c>
      <c r="O2099" s="96" t="s">
        <v>4605</v>
      </c>
      <c r="P2099" s="92" t="s">
        <v>8967</v>
      </c>
      <c r="Q2099" s="92" t="s">
        <v>8825</v>
      </c>
      <c r="R2099" s="92"/>
      <c r="S2099" s="92"/>
      <c r="T2099" s="92" t="s">
        <v>24</v>
      </c>
      <c r="U2099" s="92" t="s">
        <v>4606</v>
      </c>
      <c r="V2099" s="91" t="s">
        <v>280</v>
      </c>
      <c r="W2099" s="91" t="s">
        <v>281</v>
      </c>
      <c r="X2099" s="98" t="s">
        <v>4607</v>
      </c>
      <c r="Y2099" s="91" t="s">
        <v>395</v>
      </c>
      <c r="Z2099" s="99">
        <v>22.6</v>
      </c>
      <c r="AA2099" s="100">
        <v>16.95</v>
      </c>
      <c r="AB2099" s="101" t="s">
        <v>3629</v>
      </c>
      <c r="AC2099" s="102" t="s">
        <v>637</v>
      </c>
      <c r="AD2099" s="103">
        <f>Table1[[#This Row],[QTY]]*Table1[[#This Row],['# Books]]</f>
        <v>0</v>
      </c>
      <c r="AE2099" s="104">
        <f>Table1[[#This Row],[QTY]]*Table1[[#This Row],[S&amp;L Price]]</f>
        <v>0</v>
      </c>
    </row>
    <row r="2100" spans="1:31" ht="18" customHeight="1" x14ac:dyDescent="0.25">
      <c r="A2100" s="86"/>
      <c r="B2100" s="87"/>
      <c r="C2100" s="88">
        <v>45</v>
      </c>
      <c r="D2100" s="89" t="s">
        <v>4586</v>
      </c>
      <c r="E2100" s="90">
        <v>1</v>
      </c>
      <c r="F2100" s="91" t="s">
        <v>4609</v>
      </c>
      <c r="G2100" s="89" t="s">
        <v>0</v>
      </c>
      <c r="H2100" s="89"/>
      <c r="I2100" s="92" t="s">
        <v>4610</v>
      </c>
      <c r="J2100" s="93">
        <v>2017</v>
      </c>
      <c r="K2100" s="94" t="s">
        <v>1409</v>
      </c>
      <c r="L2100" s="91" t="s">
        <v>318</v>
      </c>
      <c r="M2100" s="91" t="s">
        <v>1</v>
      </c>
      <c r="N2100" s="96" t="s">
        <v>491</v>
      </c>
      <c r="O2100" s="96" t="s">
        <v>4605</v>
      </c>
      <c r="P2100" s="92" t="s">
        <v>8967</v>
      </c>
      <c r="Q2100" s="92" t="s">
        <v>8825</v>
      </c>
      <c r="R2100" s="92"/>
      <c r="S2100" s="92"/>
      <c r="T2100" s="92" t="s">
        <v>24</v>
      </c>
      <c r="U2100" s="92" t="s">
        <v>4573</v>
      </c>
      <c r="V2100" s="91" t="s">
        <v>280</v>
      </c>
      <c r="W2100" s="91" t="s">
        <v>281</v>
      </c>
      <c r="X2100" s="98" t="s">
        <v>9738</v>
      </c>
      <c r="Y2100" s="91" t="s">
        <v>395</v>
      </c>
      <c r="Z2100" s="99">
        <v>22.6</v>
      </c>
      <c r="AA2100" s="100">
        <v>16.95</v>
      </c>
      <c r="AB2100" s="101" t="s">
        <v>4611</v>
      </c>
      <c r="AC2100" s="102" t="s">
        <v>637</v>
      </c>
      <c r="AD2100" s="103">
        <f>Table1[[#This Row],[QTY]]*Table1[[#This Row],['# Books]]</f>
        <v>0</v>
      </c>
      <c r="AE2100" s="104">
        <f>Table1[[#This Row],[QTY]]*Table1[[#This Row],[S&amp;L Price]]</f>
        <v>0</v>
      </c>
    </row>
    <row r="2101" spans="1:31" ht="18" hidden="1" customHeight="1" x14ac:dyDescent="0.25">
      <c r="A2101" s="86"/>
      <c r="B2101" s="87"/>
      <c r="C2101" s="88">
        <v>45</v>
      </c>
      <c r="D2101" s="89" t="s">
        <v>4586</v>
      </c>
      <c r="E2101" s="90">
        <v>1</v>
      </c>
      <c r="F2101" s="91" t="s">
        <v>4609</v>
      </c>
      <c r="G2101" s="89" t="s">
        <v>3</v>
      </c>
      <c r="H2101" s="89"/>
      <c r="I2101" s="92" t="s">
        <v>4612</v>
      </c>
      <c r="J2101" s="93">
        <v>2017</v>
      </c>
      <c r="K2101" s="94" t="s">
        <v>1409</v>
      </c>
      <c r="L2101" s="91"/>
      <c r="M2101" s="91"/>
      <c r="N2101" s="96" t="s">
        <v>491</v>
      </c>
      <c r="O2101" s="96" t="s">
        <v>4605</v>
      </c>
      <c r="P2101" s="92" t="s">
        <v>8967</v>
      </c>
      <c r="Q2101" s="92" t="s">
        <v>8825</v>
      </c>
      <c r="R2101" s="92"/>
      <c r="S2101" s="92"/>
      <c r="T2101" s="92" t="s">
        <v>24</v>
      </c>
      <c r="U2101" s="92" t="s">
        <v>4573</v>
      </c>
      <c r="V2101" s="91" t="s">
        <v>280</v>
      </c>
      <c r="W2101" s="91" t="s">
        <v>281</v>
      </c>
      <c r="X2101" s="98" t="s">
        <v>9738</v>
      </c>
      <c r="Y2101" s="91" t="s">
        <v>395</v>
      </c>
      <c r="Z2101" s="99">
        <v>22.6</v>
      </c>
      <c r="AA2101" s="100">
        <v>16.95</v>
      </c>
      <c r="AB2101" s="101" t="s">
        <v>4611</v>
      </c>
      <c r="AC2101" s="102" t="s">
        <v>637</v>
      </c>
      <c r="AD2101" s="103">
        <f>Table1[[#This Row],[QTY]]*Table1[[#This Row],['# Books]]</f>
        <v>0</v>
      </c>
      <c r="AE2101" s="104">
        <f>Table1[[#This Row],[QTY]]*Table1[[#This Row],[S&amp;L Price]]</f>
        <v>0</v>
      </c>
    </row>
    <row r="2102" spans="1:31" ht="18" customHeight="1" x14ac:dyDescent="0.25">
      <c r="A2102" s="86"/>
      <c r="B2102" s="87"/>
      <c r="C2102" s="88">
        <v>45</v>
      </c>
      <c r="D2102" s="89" t="s">
        <v>4586</v>
      </c>
      <c r="E2102" s="90">
        <v>1</v>
      </c>
      <c r="F2102" s="91" t="s">
        <v>4613</v>
      </c>
      <c r="G2102" s="89" t="s">
        <v>0</v>
      </c>
      <c r="H2102" s="89"/>
      <c r="I2102" s="92" t="s">
        <v>4614</v>
      </c>
      <c r="J2102" s="93">
        <v>2017</v>
      </c>
      <c r="K2102" s="94" t="s">
        <v>1409</v>
      </c>
      <c r="L2102" s="91" t="s">
        <v>318</v>
      </c>
      <c r="M2102" s="91" t="s">
        <v>1</v>
      </c>
      <c r="N2102" s="96" t="s">
        <v>491</v>
      </c>
      <c r="O2102" s="96" t="s">
        <v>4605</v>
      </c>
      <c r="P2102" s="92" t="s">
        <v>8967</v>
      </c>
      <c r="Q2102" s="92" t="s">
        <v>8825</v>
      </c>
      <c r="R2102" s="92"/>
      <c r="S2102" s="92"/>
      <c r="T2102" s="92" t="s">
        <v>24</v>
      </c>
      <c r="U2102" s="92" t="s">
        <v>4606</v>
      </c>
      <c r="V2102" s="91" t="s">
        <v>280</v>
      </c>
      <c r="W2102" s="91" t="s">
        <v>281</v>
      </c>
      <c r="X2102" s="98" t="s">
        <v>4615</v>
      </c>
      <c r="Y2102" s="91" t="s">
        <v>395</v>
      </c>
      <c r="Z2102" s="99">
        <v>22.6</v>
      </c>
      <c r="AA2102" s="100">
        <v>16.95</v>
      </c>
      <c r="AB2102" s="101" t="s">
        <v>4616</v>
      </c>
      <c r="AC2102" s="102" t="s">
        <v>637</v>
      </c>
      <c r="AD2102" s="103">
        <f>Table1[[#This Row],[QTY]]*Table1[[#This Row],['# Books]]</f>
        <v>0</v>
      </c>
      <c r="AE2102" s="104">
        <f>Table1[[#This Row],[QTY]]*Table1[[#This Row],[S&amp;L Price]]</f>
        <v>0</v>
      </c>
    </row>
    <row r="2103" spans="1:31" ht="18" hidden="1" customHeight="1" x14ac:dyDescent="0.25">
      <c r="A2103" s="86"/>
      <c r="B2103" s="87"/>
      <c r="C2103" s="88">
        <v>45</v>
      </c>
      <c r="D2103" s="89" t="s">
        <v>4586</v>
      </c>
      <c r="E2103" s="90">
        <v>1</v>
      </c>
      <c r="F2103" s="91" t="s">
        <v>4613</v>
      </c>
      <c r="G2103" s="89" t="s">
        <v>3</v>
      </c>
      <c r="H2103" s="89"/>
      <c r="I2103" s="92" t="s">
        <v>4617</v>
      </c>
      <c r="J2103" s="93">
        <v>2017</v>
      </c>
      <c r="K2103" s="94" t="s">
        <v>1409</v>
      </c>
      <c r="L2103" s="91"/>
      <c r="M2103" s="91"/>
      <c r="N2103" s="96" t="s">
        <v>491</v>
      </c>
      <c r="O2103" s="96" t="s">
        <v>4605</v>
      </c>
      <c r="P2103" s="92" t="s">
        <v>8967</v>
      </c>
      <c r="Q2103" s="92" t="s">
        <v>8825</v>
      </c>
      <c r="R2103" s="92"/>
      <c r="S2103" s="92"/>
      <c r="T2103" s="92" t="s">
        <v>24</v>
      </c>
      <c r="U2103" s="92" t="s">
        <v>4606</v>
      </c>
      <c r="V2103" s="91" t="s">
        <v>280</v>
      </c>
      <c r="W2103" s="91" t="s">
        <v>281</v>
      </c>
      <c r="X2103" s="98" t="s">
        <v>4615</v>
      </c>
      <c r="Y2103" s="91" t="s">
        <v>395</v>
      </c>
      <c r="Z2103" s="99">
        <v>22.6</v>
      </c>
      <c r="AA2103" s="100">
        <v>16.95</v>
      </c>
      <c r="AB2103" s="101" t="s">
        <v>4616</v>
      </c>
      <c r="AC2103" s="102" t="s">
        <v>637</v>
      </c>
      <c r="AD2103" s="103">
        <f>Table1[[#This Row],[QTY]]*Table1[[#This Row],['# Books]]</f>
        <v>0</v>
      </c>
      <c r="AE2103" s="104">
        <f>Table1[[#This Row],[QTY]]*Table1[[#This Row],[S&amp;L Price]]</f>
        <v>0</v>
      </c>
    </row>
    <row r="2104" spans="1:31" ht="18" hidden="1" customHeight="1" x14ac:dyDescent="0.25">
      <c r="A2104" s="86"/>
      <c r="B2104" s="87"/>
      <c r="C2104" s="88">
        <v>46</v>
      </c>
      <c r="D2104" s="89" t="s">
        <v>4522</v>
      </c>
      <c r="E2104" s="90">
        <v>6</v>
      </c>
      <c r="F2104" s="91" t="s">
        <v>4522</v>
      </c>
      <c r="G2104" s="89" t="s">
        <v>9</v>
      </c>
      <c r="H2104" s="89"/>
      <c r="I2104" s="92" t="s">
        <v>4523</v>
      </c>
      <c r="J2104" s="93">
        <v>2018</v>
      </c>
      <c r="K2104" s="94" t="s">
        <v>1407</v>
      </c>
      <c r="L2104" s="91" t="s">
        <v>318</v>
      </c>
      <c r="M2104" s="91" t="s">
        <v>1</v>
      </c>
      <c r="N2104" s="96"/>
      <c r="O2104" s="96"/>
      <c r="P2104" s="92"/>
      <c r="Q2104" s="92"/>
      <c r="R2104" s="92"/>
      <c r="S2104" s="92"/>
      <c r="T2104" s="92"/>
      <c r="U2104" s="92"/>
      <c r="V2104" s="91" t="s">
        <v>280</v>
      </c>
      <c r="W2104" s="91" t="s">
        <v>281</v>
      </c>
      <c r="X2104" s="98" t="s">
        <v>4524</v>
      </c>
      <c r="Y2104" s="91" t="s">
        <v>395</v>
      </c>
      <c r="Z2104" s="99">
        <v>135.6</v>
      </c>
      <c r="AA2104" s="100">
        <v>101.7</v>
      </c>
      <c r="AB2104" s="101"/>
      <c r="AC2104" s="102" t="s">
        <v>637</v>
      </c>
      <c r="AD2104" s="103">
        <f>Table1[[#This Row],[QTY]]*Table1[[#This Row],['# Books]]</f>
        <v>0</v>
      </c>
      <c r="AE2104" s="104">
        <f>Table1[[#This Row],[QTY]]*Table1[[#This Row],[S&amp;L Price]]</f>
        <v>0</v>
      </c>
    </row>
    <row r="2105" spans="1:31" ht="18" customHeight="1" x14ac:dyDescent="0.25">
      <c r="A2105" s="86"/>
      <c r="B2105" s="87"/>
      <c r="C2105" s="88">
        <v>46</v>
      </c>
      <c r="D2105" s="89" t="s">
        <v>4522</v>
      </c>
      <c r="E2105" s="90">
        <v>1</v>
      </c>
      <c r="F2105" s="91" t="s">
        <v>4525</v>
      </c>
      <c r="G2105" s="89" t="s">
        <v>0</v>
      </c>
      <c r="H2105" s="89"/>
      <c r="I2105" s="92" t="s">
        <v>4526</v>
      </c>
      <c r="J2105" s="93">
        <v>2018</v>
      </c>
      <c r="K2105" s="94" t="s">
        <v>1407</v>
      </c>
      <c r="L2105" s="91" t="s">
        <v>318</v>
      </c>
      <c r="M2105" s="91" t="s">
        <v>1</v>
      </c>
      <c r="N2105" s="96" t="s">
        <v>491</v>
      </c>
      <c r="O2105" s="96" t="s">
        <v>1022</v>
      </c>
      <c r="P2105" s="92" t="s">
        <v>9739</v>
      </c>
      <c r="Q2105" s="92" t="s">
        <v>8825</v>
      </c>
      <c r="R2105" s="92"/>
      <c r="S2105" s="92"/>
      <c r="T2105" s="92" t="s">
        <v>24</v>
      </c>
      <c r="U2105" s="92"/>
      <c r="V2105" s="91" t="s">
        <v>280</v>
      </c>
      <c r="W2105" s="91" t="s">
        <v>281</v>
      </c>
      <c r="X2105" s="98" t="s">
        <v>4527</v>
      </c>
      <c r="Y2105" s="91" t="s">
        <v>395</v>
      </c>
      <c r="Z2105" s="99">
        <v>22.6</v>
      </c>
      <c r="AA2105" s="100">
        <v>16.95</v>
      </c>
      <c r="AB2105" s="101" t="s">
        <v>4528</v>
      </c>
      <c r="AC2105" s="102" t="s">
        <v>637</v>
      </c>
      <c r="AD2105" s="103">
        <f>Table1[[#This Row],[QTY]]*Table1[[#This Row],['# Books]]</f>
        <v>0</v>
      </c>
      <c r="AE2105" s="104">
        <f>Table1[[#This Row],[QTY]]*Table1[[#This Row],[S&amp;L Price]]</f>
        <v>0</v>
      </c>
    </row>
    <row r="2106" spans="1:31" ht="18" hidden="1" customHeight="1" x14ac:dyDescent="0.25">
      <c r="A2106" s="86"/>
      <c r="B2106" s="87"/>
      <c r="C2106" s="88">
        <v>46</v>
      </c>
      <c r="D2106" s="89" t="s">
        <v>4522</v>
      </c>
      <c r="E2106" s="90">
        <v>1</v>
      </c>
      <c r="F2106" s="91" t="s">
        <v>4525</v>
      </c>
      <c r="G2106" s="89" t="s">
        <v>3</v>
      </c>
      <c r="H2106" s="89"/>
      <c r="I2106" s="92" t="s">
        <v>4529</v>
      </c>
      <c r="J2106" s="93">
        <v>2018</v>
      </c>
      <c r="K2106" s="94" t="s">
        <v>1407</v>
      </c>
      <c r="L2106" s="91"/>
      <c r="M2106" s="91"/>
      <c r="N2106" s="96" t="s">
        <v>491</v>
      </c>
      <c r="O2106" s="96" t="s">
        <v>1022</v>
      </c>
      <c r="P2106" s="92" t="s">
        <v>9739</v>
      </c>
      <c r="Q2106" s="92" t="s">
        <v>8825</v>
      </c>
      <c r="R2106" s="92"/>
      <c r="S2106" s="92"/>
      <c r="T2106" s="92" t="s">
        <v>24</v>
      </c>
      <c r="U2106" s="92"/>
      <c r="V2106" s="91" t="s">
        <v>280</v>
      </c>
      <c r="W2106" s="91" t="s">
        <v>281</v>
      </c>
      <c r="X2106" s="98" t="s">
        <v>4527</v>
      </c>
      <c r="Y2106" s="91" t="s">
        <v>395</v>
      </c>
      <c r="Z2106" s="99">
        <v>22.6</v>
      </c>
      <c r="AA2106" s="100">
        <v>16.95</v>
      </c>
      <c r="AB2106" s="101" t="s">
        <v>4528</v>
      </c>
      <c r="AC2106" s="102" t="s">
        <v>637</v>
      </c>
      <c r="AD2106" s="103">
        <f>Table1[[#This Row],[QTY]]*Table1[[#This Row],['# Books]]</f>
        <v>0</v>
      </c>
      <c r="AE2106" s="104">
        <f>Table1[[#This Row],[QTY]]*Table1[[#This Row],[S&amp;L Price]]</f>
        <v>0</v>
      </c>
    </row>
    <row r="2107" spans="1:31" ht="18" customHeight="1" x14ac:dyDescent="0.25">
      <c r="A2107" s="86"/>
      <c r="B2107" s="87"/>
      <c r="C2107" s="88">
        <v>46</v>
      </c>
      <c r="D2107" s="89" t="s">
        <v>4522</v>
      </c>
      <c r="E2107" s="90">
        <v>1</v>
      </c>
      <c r="F2107" s="91" t="s">
        <v>4530</v>
      </c>
      <c r="G2107" s="89" t="s">
        <v>0</v>
      </c>
      <c r="H2107" s="89"/>
      <c r="I2107" s="92" t="s">
        <v>4531</v>
      </c>
      <c r="J2107" s="93">
        <v>2018</v>
      </c>
      <c r="K2107" s="94" t="s">
        <v>1407</v>
      </c>
      <c r="L2107" s="91" t="s">
        <v>318</v>
      </c>
      <c r="M2107" s="91" t="s">
        <v>1</v>
      </c>
      <c r="N2107" s="96" t="s">
        <v>491</v>
      </c>
      <c r="O2107" s="96" t="s">
        <v>1022</v>
      </c>
      <c r="P2107" s="92" t="s">
        <v>8967</v>
      </c>
      <c r="Q2107" s="92" t="s">
        <v>8825</v>
      </c>
      <c r="R2107" s="92"/>
      <c r="S2107" s="92"/>
      <c r="T2107" s="92" t="s">
        <v>24</v>
      </c>
      <c r="U2107" s="92"/>
      <c r="V2107" s="91" t="s">
        <v>280</v>
      </c>
      <c r="W2107" s="91" t="s">
        <v>281</v>
      </c>
      <c r="X2107" s="98" t="s">
        <v>4532</v>
      </c>
      <c r="Y2107" s="91" t="s">
        <v>395</v>
      </c>
      <c r="Z2107" s="99">
        <v>22.6</v>
      </c>
      <c r="AA2107" s="100">
        <v>16.95</v>
      </c>
      <c r="AB2107" s="101" t="s">
        <v>4533</v>
      </c>
      <c r="AC2107" s="102" t="s">
        <v>637</v>
      </c>
      <c r="AD2107" s="103">
        <f>Table1[[#This Row],[QTY]]*Table1[[#This Row],['# Books]]</f>
        <v>0</v>
      </c>
      <c r="AE2107" s="104">
        <f>Table1[[#This Row],[QTY]]*Table1[[#This Row],[S&amp;L Price]]</f>
        <v>0</v>
      </c>
    </row>
    <row r="2108" spans="1:31" ht="18" hidden="1" customHeight="1" x14ac:dyDescent="0.25">
      <c r="A2108" s="86"/>
      <c r="B2108" s="87"/>
      <c r="C2108" s="88">
        <v>46</v>
      </c>
      <c r="D2108" s="89" t="s">
        <v>4522</v>
      </c>
      <c r="E2108" s="90">
        <v>1</v>
      </c>
      <c r="F2108" s="91" t="s">
        <v>4530</v>
      </c>
      <c r="G2108" s="89" t="s">
        <v>3</v>
      </c>
      <c r="H2108" s="89"/>
      <c r="I2108" s="92" t="s">
        <v>4534</v>
      </c>
      <c r="J2108" s="93">
        <v>2018</v>
      </c>
      <c r="K2108" s="94" t="s">
        <v>1407</v>
      </c>
      <c r="L2108" s="91"/>
      <c r="M2108" s="91"/>
      <c r="N2108" s="96" t="s">
        <v>491</v>
      </c>
      <c r="O2108" s="96" t="s">
        <v>1022</v>
      </c>
      <c r="P2108" s="92" t="s">
        <v>8967</v>
      </c>
      <c r="Q2108" s="92" t="s">
        <v>8825</v>
      </c>
      <c r="R2108" s="92"/>
      <c r="S2108" s="92"/>
      <c r="T2108" s="92" t="s">
        <v>24</v>
      </c>
      <c r="U2108" s="92"/>
      <c r="V2108" s="91" t="s">
        <v>280</v>
      </c>
      <c r="W2108" s="91" t="s">
        <v>281</v>
      </c>
      <c r="X2108" s="98" t="s">
        <v>4532</v>
      </c>
      <c r="Y2108" s="91" t="s">
        <v>395</v>
      </c>
      <c r="Z2108" s="99">
        <v>22.6</v>
      </c>
      <c r="AA2108" s="100">
        <v>16.95</v>
      </c>
      <c r="AB2108" s="101" t="s">
        <v>4533</v>
      </c>
      <c r="AC2108" s="102" t="s">
        <v>637</v>
      </c>
      <c r="AD2108" s="103">
        <f>Table1[[#This Row],[QTY]]*Table1[[#This Row],['# Books]]</f>
        <v>0</v>
      </c>
      <c r="AE2108" s="104">
        <f>Table1[[#This Row],[QTY]]*Table1[[#This Row],[S&amp;L Price]]</f>
        <v>0</v>
      </c>
    </row>
    <row r="2109" spans="1:31" ht="18" customHeight="1" x14ac:dyDescent="0.25">
      <c r="A2109" s="86"/>
      <c r="B2109" s="87"/>
      <c r="C2109" s="88">
        <v>46</v>
      </c>
      <c r="D2109" s="89" t="s">
        <v>4522</v>
      </c>
      <c r="E2109" s="90">
        <v>1</v>
      </c>
      <c r="F2109" s="91" t="s">
        <v>4535</v>
      </c>
      <c r="G2109" s="89" t="s">
        <v>0</v>
      </c>
      <c r="H2109" s="89"/>
      <c r="I2109" s="92" t="s">
        <v>4536</v>
      </c>
      <c r="J2109" s="93">
        <v>2018</v>
      </c>
      <c r="K2109" s="94" t="s">
        <v>1407</v>
      </c>
      <c r="L2109" s="91" t="s">
        <v>318</v>
      </c>
      <c r="M2109" s="91" t="s">
        <v>1</v>
      </c>
      <c r="N2109" s="96" t="s">
        <v>491</v>
      </c>
      <c r="O2109" s="96" t="s">
        <v>1022</v>
      </c>
      <c r="P2109" s="92" t="s">
        <v>9739</v>
      </c>
      <c r="Q2109" s="92" t="s">
        <v>8825</v>
      </c>
      <c r="R2109" s="92"/>
      <c r="S2109" s="92"/>
      <c r="T2109" s="92" t="s">
        <v>24</v>
      </c>
      <c r="U2109" s="92"/>
      <c r="V2109" s="91" t="s">
        <v>280</v>
      </c>
      <c r="W2109" s="91" t="s">
        <v>281</v>
      </c>
      <c r="X2109" s="98" t="s">
        <v>4537</v>
      </c>
      <c r="Y2109" s="91" t="s">
        <v>395</v>
      </c>
      <c r="Z2109" s="99">
        <v>22.6</v>
      </c>
      <c r="AA2109" s="100">
        <v>16.95</v>
      </c>
      <c r="AB2109" s="101" t="s">
        <v>3617</v>
      </c>
      <c r="AC2109" s="102" t="s">
        <v>637</v>
      </c>
      <c r="AD2109" s="103">
        <f>Table1[[#This Row],[QTY]]*Table1[[#This Row],['# Books]]</f>
        <v>0</v>
      </c>
      <c r="AE2109" s="104">
        <f>Table1[[#This Row],[QTY]]*Table1[[#This Row],[S&amp;L Price]]</f>
        <v>0</v>
      </c>
    </row>
    <row r="2110" spans="1:31" ht="18" hidden="1" customHeight="1" x14ac:dyDescent="0.25">
      <c r="A2110" s="86"/>
      <c r="B2110" s="87"/>
      <c r="C2110" s="88">
        <v>46</v>
      </c>
      <c r="D2110" s="89" t="s">
        <v>4522</v>
      </c>
      <c r="E2110" s="90">
        <v>1</v>
      </c>
      <c r="F2110" s="91" t="s">
        <v>4535</v>
      </c>
      <c r="G2110" s="89" t="s">
        <v>3</v>
      </c>
      <c r="H2110" s="89"/>
      <c r="I2110" s="92" t="s">
        <v>4538</v>
      </c>
      <c r="J2110" s="93">
        <v>2018</v>
      </c>
      <c r="K2110" s="94" t="s">
        <v>1407</v>
      </c>
      <c r="L2110" s="91"/>
      <c r="M2110" s="91"/>
      <c r="N2110" s="96" t="s">
        <v>491</v>
      </c>
      <c r="O2110" s="96" t="s">
        <v>1022</v>
      </c>
      <c r="P2110" s="92" t="s">
        <v>9739</v>
      </c>
      <c r="Q2110" s="92" t="s">
        <v>8825</v>
      </c>
      <c r="R2110" s="92"/>
      <c r="S2110" s="92"/>
      <c r="T2110" s="92" t="s">
        <v>24</v>
      </c>
      <c r="U2110" s="92"/>
      <c r="V2110" s="91" t="s">
        <v>280</v>
      </c>
      <c r="W2110" s="91" t="s">
        <v>281</v>
      </c>
      <c r="X2110" s="98" t="s">
        <v>4537</v>
      </c>
      <c r="Y2110" s="91" t="s">
        <v>395</v>
      </c>
      <c r="Z2110" s="99">
        <v>22.6</v>
      </c>
      <c r="AA2110" s="100">
        <v>16.95</v>
      </c>
      <c r="AB2110" s="101" t="s">
        <v>3617</v>
      </c>
      <c r="AC2110" s="102" t="s">
        <v>637</v>
      </c>
      <c r="AD2110" s="103">
        <f>Table1[[#This Row],[QTY]]*Table1[[#This Row],['# Books]]</f>
        <v>0</v>
      </c>
      <c r="AE2110" s="104">
        <f>Table1[[#This Row],[QTY]]*Table1[[#This Row],[S&amp;L Price]]</f>
        <v>0</v>
      </c>
    </row>
    <row r="2111" spans="1:31" ht="18" customHeight="1" x14ac:dyDescent="0.25">
      <c r="A2111" s="86"/>
      <c r="B2111" s="87"/>
      <c r="C2111" s="88">
        <v>46</v>
      </c>
      <c r="D2111" s="89" t="s">
        <v>4522</v>
      </c>
      <c r="E2111" s="90">
        <v>1</v>
      </c>
      <c r="F2111" s="91" t="s">
        <v>4539</v>
      </c>
      <c r="G2111" s="89" t="s">
        <v>0</v>
      </c>
      <c r="H2111" s="89"/>
      <c r="I2111" s="92" t="s">
        <v>4540</v>
      </c>
      <c r="J2111" s="93">
        <v>2018</v>
      </c>
      <c r="K2111" s="94" t="s">
        <v>1407</v>
      </c>
      <c r="L2111" s="91" t="s">
        <v>318</v>
      </c>
      <c r="M2111" s="91" t="s">
        <v>1</v>
      </c>
      <c r="N2111" s="96" t="s">
        <v>491</v>
      </c>
      <c r="O2111" s="96" t="s">
        <v>1022</v>
      </c>
      <c r="P2111" s="92" t="s">
        <v>9740</v>
      </c>
      <c r="Q2111" s="92" t="s">
        <v>8825</v>
      </c>
      <c r="R2111" s="92"/>
      <c r="S2111" s="92"/>
      <c r="T2111" s="92" t="s">
        <v>24</v>
      </c>
      <c r="U2111" s="92"/>
      <c r="V2111" s="91" t="s">
        <v>280</v>
      </c>
      <c r="W2111" s="91" t="s">
        <v>281</v>
      </c>
      <c r="X2111" s="98" t="s">
        <v>4541</v>
      </c>
      <c r="Y2111" s="91" t="s">
        <v>395</v>
      </c>
      <c r="Z2111" s="99">
        <v>22.6</v>
      </c>
      <c r="AA2111" s="100">
        <v>16.95</v>
      </c>
      <c r="AB2111" s="101" t="s">
        <v>3623</v>
      </c>
      <c r="AC2111" s="102" t="s">
        <v>637</v>
      </c>
      <c r="AD2111" s="103">
        <f>Table1[[#This Row],[QTY]]*Table1[[#This Row],['# Books]]</f>
        <v>0</v>
      </c>
      <c r="AE2111" s="104">
        <f>Table1[[#This Row],[QTY]]*Table1[[#This Row],[S&amp;L Price]]</f>
        <v>0</v>
      </c>
    </row>
    <row r="2112" spans="1:31" ht="18" hidden="1" customHeight="1" x14ac:dyDescent="0.25">
      <c r="A2112" s="86"/>
      <c r="B2112" s="87"/>
      <c r="C2112" s="88">
        <v>46</v>
      </c>
      <c r="D2112" s="89" t="s">
        <v>4522</v>
      </c>
      <c r="E2112" s="90">
        <v>1</v>
      </c>
      <c r="F2112" s="91" t="s">
        <v>4539</v>
      </c>
      <c r="G2112" s="89" t="s">
        <v>3</v>
      </c>
      <c r="H2112" s="89"/>
      <c r="I2112" s="92" t="s">
        <v>4542</v>
      </c>
      <c r="J2112" s="93">
        <v>2018</v>
      </c>
      <c r="K2112" s="94" t="s">
        <v>1407</v>
      </c>
      <c r="L2112" s="91"/>
      <c r="M2112" s="91"/>
      <c r="N2112" s="96" t="s">
        <v>491</v>
      </c>
      <c r="O2112" s="96" t="s">
        <v>1022</v>
      </c>
      <c r="P2112" s="92" t="s">
        <v>9740</v>
      </c>
      <c r="Q2112" s="92" t="s">
        <v>8825</v>
      </c>
      <c r="R2112" s="92"/>
      <c r="S2112" s="92"/>
      <c r="T2112" s="92" t="s">
        <v>24</v>
      </c>
      <c r="U2112" s="92"/>
      <c r="V2112" s="91" t="s">
        <v>280</v>
      </c>
      <c r="W2112" s="91" t="s">
        <v>281</v>
      </c>
      <c r="X2112" s="98" t="s">
        <v>4541</v>
      </c>
      <c r="Y2112" s="91" t="s">
        <v>395</v>
      </c>
      <c r="Z2112" s="99">
        <v>22.6</v>
      </c>
      <c r="AA2112" s="100">
        <v>16.95</v>
      </c>
      <c r="AB2112" s="101" t="s">
        <v>3623</v>
      </c>
      <c r="AC2112" s="102" t="s">
        <v>637</v>
      </c>
      <c r="AD2112" s="103">
        <f>Table1[[#This Row],[QTY]]*Table1[[#This Row],['# Books]]</f>
        <v>0</v>
      </c>
      <c r="AE2112" s="104">
        <f>Table1[[#This Row],[QTY]]*Table1[[#This Row],[S&amp;L Price]]</f>
        <v>0</v>
      </c>
    </row>
    <row r="2113" spans="1:31" ht="18" customHeight="1" x14ac:dyDescent="0.25">
      <c r="A2113" s="86"/>
      <c r="B2113" s="87"/>
      <c r="C2113" s="88">
        <v>46</v>
      </c>
      <c r="D2113" s="89" t="s">
        <v>4522</v>
      </c>
      <c r="E2113" s="90">
        <v>1</v>
      </c>
      <c r="F2113" s="91" t="s">
        <v>4543</v>
      </c>
      <c r="G2113" s="89" t="s">
        <v>0</v>
      </c>
      <c r="H2113" s="89"/>
      <c r="I2113" s="92" t="s">
        <v>4544</v>
      </c>
      <c r="J2113" s="93">
        <v>2018</v>
      </c>
      <c r="K2113" s="94" t="s">
        <v>1407</v>
      </c>
      <c r="L2113" s="91" t="s">
        <v>318</v>
      </c>
      <c r="M2113" s="91" t="s">
        <v>1</v>
      </c>
      <c r="N2113" s="96" t="s">
        <v>491</v>
      </c>
      <c r="O2113" s="96" t="s">
        <v>1022</v>
      </c>
      <c r="P2113" s="92" t="s">
        <v>9739</v>
      </c>
      <c r="Q2113" s="92" t="s">
        <v>8825</v>
      </c>
      <c r="R2113" s="92"/>
      <c r="S2113" s="92"/>
      <c r="T2113" s="92" t="s">
        <v>24</v>
      </c>
      <c r="U2113" s="92"/>
      <c r="V2113" s="91" t="s">
        <v>280</v>
      </c>
      <c r="W2113" s="91" t="s">
        <v>281</v>
      </c>
      <c r="X2113" s="98" t="s">
        <v>4545</v>
      </c>
      <c r="Y2113" s="91" t="s">
        <v>395</v>
      </c>
      <c r="Z2113" s="99">
        <v>22.6</v>
      </c>
      <c r="AA2113" s="100">
        <v>16.95</v>
      </c>
      <c r="AB2113" s="101" t="s">
        <v>4546</v>
      </c>
      <c r="AC2113" s="102" t="s">
        <v>637</v>
      </c>
      <c r="AD2113" s="103">
        <f>Table1[[#This Row],[QTY]]*Table1[[#This Row],['# Books]]</f>
        <v>0</v>
      </c>
      <c r="AE2113" s="104">
        <f>Table1[[#This Row],[QTY]]*Table1[[#This Row],[S&amp;L Price]]</f>
        <v>0</v>
      </c>
    </row>
    <row r="2114" spans="1:31" ht="18" hidden="1" customHeight="1" x14ac:dyDescent="0.25">
      <c r="A2114" s="86"/>
      <c r="B2114" s="87"/>
      <c r="C2114" s="88">
        <v>46</v>
      </c>
      <c r="D2114" s="89" t="s">
        <v>4522</v>
      </c>
      <c r="E2114" s="90">
        <v>1</v>
      </c>
      <c r="F2114" s="91" t="s">
        <v>4543</v>
      </c>
      <c r="G2114" s="89" t="s">
        <v>3</v>
      </c>
      <c r="H2114" s="89"/>
      <c r="I2114" s="92" t="s">
        <v>4547</v>
      </c>
      <c r="J2114" s="93">
        <v>2018</v>
      </c>
      <c r="K2114" s="94" t="s">
        <v>1407</v>
      </c>
      <c r="L2114" s="91"/>
      <c r="M2114" s="91"/>
      <c r="N2114" s="96" t="s">
        <v>491</v>
      </c>
      <c r="O2114" s="96" t="s">
        <v>1022</v>
      </c>
      <c r="P2114" s="92" t="s">
        <v>9739</v>
      </c>
      <c r="Q2114" s="92" t="s">
        <v>8825</v>
      </c>
      <c r="R2114" s="92"/>
      <c r="S2114" s="92"/>
      <c r="T2114" s="92" t="s">
        <v>24</v>
      </c>
      <c r="U2114" s="92"/>
      <c r="V2114" s="91" t="s">
        <v>280</v>
      </c>
      <c r="W2114" s="91" t="s">
        <v>281</v>
      </c>
      <c r="X2114" s="98" t="s">
        <v>4545</v>
      </c>
      <c r="Y2114" s="91" t="s">
        <v>395</v>
      </c>
      <c r="Z2114" s="99">
        <v>22.6</v>
      </c>
      <c r="AA2114" s="100">
        <v>16.95</v>
      </c>
      <c r="AB2114" s="101" t="s">
        <v>4546</v>
      </c>
      <c r="AC2114" s="102" t="s">
        <v>637</v>
      </c>
      <c r="AD2114" s="103">
        <f>Table1[[#This Row],[QTY]]*Table1[[#This Row],['# Books]]</f>
        <v>0</v>
      </c>
      <c r="AE2114" s="104">
        <f>Table1[[#This Row],[QTY]]*Table1[[#This Row],[S&amp;L Price]]</f>
        <v>0</v>
      </c>
    </row>
    <row r="2115" spans="1:31" ht="18" customHeight="1" x14ac:dyDescent="0.25">
      <c r="A2115" s="86"/>
      <c r="B2115" s="87"/>
      <c r="C2115" s="88">
        <v>46</v>
      </c>
      <c r="D2115" s="89" t="s">
        <v>4522</v>
      </c>
      <c r="E2115" s="90">
        <v>1</v>
      </c>
      <c r="F2115" s="91" t="s">
        <v>4548</v>
      </c>
      <c r="G2115" s="89" t="s">
        <v>0</v>
      </c>
      <c r="H2115" s="89"/>
      <c r="I2115" s="92" t="s">
        <v>4549</v>
      </c>
      <c r="J2115" s="93">
        <v>2018</v>
      </c>
      <c r="K2115" s="94" t="s">
        <v>1407</v>
      </c>
      <c r="L2115" s="91" t="s">
        <v>318</v>
      </c>
      <c r="M2115" s="91" t="s">
        <v>1</v>
      </c>
      <c r="N2115" s="96" t="s">
        <v>491</v>
      </c>
      <c r="O2115" s="96" t="s">
        <v>1022</v>
      </c>
      <c r="P2115" s="92" t="s">
        <v>8965</v>
      </c>
      <c r="Q2115" s="92" t="s">
        <v>8825</v>
      </c>
      <c r="R2115" s="92"/>
      <c r="S2115" s="92"/>
      <c r="T2115" s="92" t="s">
        <v>24</v>
      </c>
      <c r="U2115" s="92"/>
      <c r="V2115" s="91" t="s">
        <v>280</v>
      </c>
      <c r="W2115" s="91" t="s">
        <v>281</v>
      </c>
      <c r="X2115" s="98" t="s">
        <v>4550</v>
      </c>
      <c r="Y2115" s="91" t="s">
        <v>395</v>
      </c>
      <c r="Z2115" s="99">
        <v>22.6</v>
      </c>
      <c r="AA2115" s="100">
        <v>16.95</v>
      </c>
      <c r="AB2115" s="101" t="s">
        <v>4551</v>
      </c>
      <c r="AC2115" s="102" t="s">
        <v>637</v>
      </c>
      <c r="AD2115" s="103">
        <f>Table1[[#This Row],[QTY]]*Table1[[#This Row],['# Books]]</f>
        <v>0</v>
      </c>
      <c r="AE2115" s="104">
        <f>Table1[[#This Row],[QTY]]*Table1[[#This Row],[S&amp;L Price]]</f>
        <v>0</v>
      </c>
    </row>
    <row r="2116" spans="1:31" ht="18" hidden="1" customHeight="1" x14ac:dyDescent="0.25">
      <c r="A2116" s="86"/>
      <c r="B2116" s="87"/>
      <c r="C2116" s="88">
        <v>46</v>
      </c>
      <c r="D2116" s="89" t="s">
        <v>4522</v>
      </c>
      <c r="E2116" s="90">
        <v>1</v>
      </c>
      <c r="F2116" s="91" t="s">
        <v>4548</v>
      </c>
      <c r="G2116" s="89" t="s">
        <v>3</v>
      </c>
      <c r="H2116" s="89"/>
      <c r="I2116" s="92" t="s">
        <v>4552</v>
      </c>
      <c r="J2116" s="93">
        <v>2018</v>
      </c>
      <c r="K2116" s="94" t="s">
        <v>1407</v>
      </c>
      <c r="L2116" s="91"/>
      <c r="M2116" s="91"/>
      <c r="N2116" s="96" t="s">
        <v>491</v>
      </c>
      <c r="O2116" s="96" t="s">
        <v>1022</v>
      </c>
      <c r="P2116" s="92" t="s">
        <v>8965</v>
      </c>
      <c r="Q2116" s="92" t="s">
        <v>8825</v>
      </c>
      <c r="R2116" s="92"/>
      <c r="S2116" s="92"/>
      <c r="T2116" s="92" t="s">
        <v>24</v>
      </c>
      <c r="U2116" s="92"/>
      <c r="V2116" s="91" t="s">
        <v>280</v>
      </c>
      <c r="W2116" s="91" t="s">
        <v>281</v>
      </c>
      <c r="X2116" s="98" t="s">
        <v>4550</v>
      </c>
      <c r="Y2116" s="91" t="s">
        <v>395</v>
      </c>
      <c r="Z2116" s="99">
        <v>22.6</v>
      </c>
      <c r="AA2116" s="100">
        <v>16.95</v>
      </c>
      <c r="AB2116" s="101" t="s">
        <v>4551</v>
      </c>
      <c r="AC2116" s="102" t="s">
        <v>637</v>
      </c>
      <c r="AD2116" s="103">
        <f>Table1[[#This Row],[QTY]]*Table1[[#This Row],['# Books]]</f>
        <v>0</v>
      </c>
      <c r="AE2116" s="104">
        <f>Table1[[#This Row],[QTY]]*Table1[[#This Row],[S&amp;L Price]]</f>
        <v>0</v>
      </c>
    </row>
    <row r="2117" spans="1:31" ht="18" hidden="1" customHeight="1" x14ac:dyDescent="0.25">
      <c r="A2117" s="86"/>
      <c r="B2117" s="87"/>
      <c r="C2117" s="88">
        <v>46</v>
      </c>
      <c r="D2117" s="89" t="s">
        <v>4486</v>
      </c>
      <c r="E2117" s="90">
        <v>6</v>
      </c>
      <c r="F2117" s="91" t="s">
        <v>4486</v>
      </c>
      <c r="G2117" s="89" t="s">
        <v>9</v>
      </c>
      <c r="H2117" s="89"/>
      <c r="I2117" s="92" t="s">
        <v>4487</v>
      </c>
      <c r="J2117" s="93">
        <v>2015</v>
      </c>
      <c r="K2117" s="94" t="s">
        <v>1415</v>
      </c>
      <c r="L2117" s="91" t="s">
        <v>318</v>
      </c>
      <c r="M2117" s="91" t="s">
        <v>1</v>
      </c>
      <c r="N2117" s="96"/>
      <c r="O2117" s="96"/>
      <c r="P2117" s="92"/>
      <c r="Q2117" s="92"/>
      <c r="R2117" s="92"/>
      <c r="S2117" s="92"/>
      <c r="T2117" s="92"/>
      <c r="U2117" s="92"/>
      <c r="V2117" s="91" t="s">
        <v>280</v>
      </c>
      <c r="W2117" s="91" t="s">
        <v>281</v>
      </c>
      <c r="X2117" s="98" t="s">
        <v>4488</v>
      </c>
      <c r="Y2117" s="91" t="s">
        <v>395</v>
      </c>
      <c r="Z2117" s="99">
        <v>135.6</v>
      </c>
      <c r="AA2117" s="100">
        <v>101.7</v>
      </c>
      <c r="AB2117" s="101"/>
      <c r="AC2117" s="102" t="s">
        <v>637</v>
      </c>
      <c r="AD2117" s="103">
        <f>Table1[[#This Row],[QTY]]*Table1[[#This Row],['# Books]]</f>
        <v>0</v>
      </c>
      <c r="AE2117" s="104">
        <f>Table1[[#This Row],[QTY]]*Table1[[#This Row],[S&amp;L Price]]</f>
        <v>0</v>
      </c>
    </row>
    <row r="2118" spans="1:31" ht="18" customHeight="1" x14ac:dyDescent="0.25">
      <c r="A2118" s="86"/>
      <c r="B2118" s="87"/>
      <c r="C2118" s="88">
        <v>46</v>
      </c>
      <c r="D2118" s="89" t="s">
        <v>4486</v>
      </c>
      <c r="E2118" s="90">
        <v>1</v>
      </c>
      <c r="F2118" s="91" t="s">
        <v>4489</v>
      </c>
      <c r="G2118" s="89" t="s">
        <v>0</v>
      </c>
      <c r="H2118" s="89"/>
      <c r="I2118" s="92" t="s">
        <v>4490</v>
      </c>
      <c r="J2118" s="93">
        <v>2015</v>
      </c>
      <c r="K2118" s="94" t="s">
        <v>1415</v>
      </c>
      <c r="L2118" s="91" t="s">
        <v>318</v>
      </c>
      <c r="M2118" s="91" t="s">
        <v>1</v>
      </c>
      <c r="N2118" s="96" t="s">
        <v>491</v>
      </c>
      <c r="O2118" s="96" t="s">
        <v>4491</v>
      </c>
      <c r="P2118" s="92" t="s">
        <v>9740</v>
      </c>
      <c r="Q2118" s="92" t="s">
        <v>8825</v>
      </c>
      <c r="R2118" s="92"/>
      <c r="S2118" s="92"/>
      <c r="T2118" s="92" t="s">
        <v>15</v>
      </c>
      <c r="U2118" s="92"/>
      <c r="V2118" s="91" t="s">
        <v>280</v>
      </c>
      <c r="W2118" s="91" t="s">
        <v>281</v>
      </c>
      <c r="X2118" s="98" t="s">
        <v>4492</v>
      </c>
      <c r="Y2118" s="91" t="s">
        <v>395</v>
      </c>
      <c r="Z2118" s="99">
        <v>22.6</v>
      </c>
      <c r="AA2118" s="100">
        <v>16.95</v>
      </c>
      <c r="AB2118" s="101" t="s">
        <v>4493</v>
      </c>
      <c r="AC2118" s="102" t="s">
        <v>637</v>
      </c>
      <c r="AD2118" s="103">
        <f>Table1[[#This Row],[QTY]]*Table1[[#This Row],['# Books]]</f>
        <v>0</v>
      </c>
      <c r="AE2118" s="104">
        <f>Table1[[#This Row],[QTY]]*Table1[[#This Row],[S&amp;L Price]]</f>
        <v>0</v>
      </c>
    </row>
    <row r="2119" spans="1:31" ht="18" hidden="1" customHeight="1" x14ac:dyDescent="0.25">
      <c r="A2119" s="86"/>
      <c r="B2119" s="87"/>
      <c r="C2119" s="88">
        <v>46</v>
      </c>
      <c r="D2119" s="89" t="s">
        <v>4486</v>
      </c>
      <c r="E2119" s="90">
        <v>1</v>
      </c>
      <c r="F2119" s="91" t="s">
        <v>4489</v>
      </c>
      <c r="G2119" s="89" t="s">
        <v>3</v>
      </c>
      <c r="H2119" s="89"/>
      <c r="I2119" s="92" t="s">
        <v>4494</v>
      </c>
      <c r="J2119" s="93">
        <v>2015</v>
      </c>
      <c r="K2119" s="94" t="s">
        <v>1415</v>
      </c>
      <c r="L2119" s="91"/>
      <c r="M2119" s="91"/>
      <c r="N2119" s="96" t="s">
        <v>491</v>
      </c>
      <c r="O2119" s="96" t="s">
        <v>4491</v>
      </c>
      <c r="P2119" s="92" t="s">
        <v>9740</v>
      </c>
      <c r="Q2119" s="92" t="s">
        <v>8825</v>
      </c>
      <c r="R2119" s="92"/>
      <c r="S2119" s="92"/>
      <c r="T2119" s="92" t="s">
        <v>15</v>
      </c>
      <c r="U2119" s="92"/>
      <c r="V2119" s="91" t="s">
        <v>280</v>
      </c>
      <c r="W2119" s="91" t="s">
        <v>281</v>
      </c>
      <c r="X2119" s="98" t="s">
        <v>4492</v>
      </c>
      <c r="Y2119" s="91" t="s">
        <v>395</v>
      </c>
      <c r="Z2119" s="99">
        <v>22.6</v>
      </c>
      <c r="AA2119" s="100">
        <v>16.95</v>
      </c>
      <c r="AB2119" s="101" t="s">
        <v>4493</v>
      </c>
      <c r="AC2119" s="102" t="s">
        <v>637</v>
      </c>
      <c r="AD2119" s="103">
        <f>Table1[[#This Row],[QTY]]*Table1[[#This Row],['# Books]]</f>
        <v>0</v>
      </c>
      <c r="AE2119" s="104">
        <f>Table1[[#This Row],[QTY]]*Table1[[#This Row],[S&amp;L Price]]</f>
        <v>0</v>
      </c>
    </row>
    <row r="2120" spans="1:31" ht="18" customHeight="1" x14ac:dyDescent="0.25">
      <c r="A2120" s="86"/>
      <c r="B2120" s="87"/>
      <c r="C2120" s="88">
        <v>46</v>
      </c>
      <c r="D2120" s="89" t="s">
        <v>4486</v>
      </c>
      <c r="E2120" s="90">
        <v>1</v>
      </c>
      <c r="F2120" s="91" t="s">
        <v>4495</v>
      </c>
      <c r="G2120" s="89" t="s">
        <v>0</v>
      </c>
      <c r="H2120" s="89"/>
      <c r="I2120" s="92" t="s">
        <v>4496</v>
      </c>
      <c r="J2120" s="93">
        <v>2015</v>
      </c>
      <c r="K2120" s="94" t="s">
        <v>1415</v>
      </c>
      <c r="L2120" s="91" t="s">
        <v>318</v>
      </c>
      <c r="M2120" s="91" t="s">
        <v>1</v>
      </c>
      <c r="N2120" s="96" t="s">
        <v>491</v>
      </c>
      <c r="O2120" s="96" t="s">
        <v>4497</v>
      </c>
      <c r="P2120" s="92" t="s">
        <v>9735</v>
      </c>
      <c r="Q2120" s="92" t="s">
        <v>8825</v>
      </c>
      <c r="R2120" s="92"/>
      <c r="S2120" s="92"/>
      <c r="T2120" s="92" t="s">
        <v>19</v>
      </c>
      <c r="U2120" s="92"/>
      <c r="V2120" s="91" t="s">
        <v>280</v>
      </c>
      <c r="W2120" s="91" t="s">
        <v>281</v>
      </c>
      <c r="X2120" s="98" t="s">
        <v>4498</v>
      </c>
      <c r="Y2120" s="91" t="s">
        <v>395</v>
      </c>
      <c r="Z2120" s="99">
        <v>22.6</v>
      </c>
      <c r="AA2120" s="100">
        <v>16.95</v>
      </c>
      <c r="AB2120" s="101" t="s">
        <v>1032</v>
      </c>
      <c r="AC2120" s="102" t="s">
        <v>637</v>
      </c>
      <c r="AD2120" s="103">
        <f>Table1[[#This Row],[QTY]]*Table1[[#This Row],['# Books]]</f>
        <v>0</v>
      </c>
      <c r="AE2120" s="104">
        <f>Table1[[#This Row],[QTY]]*Table1[[#This Row],[S&amp;L Price]]</f>
        <v>0</v>
      </c>
    </row>
    <row r="2121" spans="1:31" ht="18" hidden="1" customHeight="1" x14ac:dyDescent="0.25">
      <c r="A2121" s="86"/>
      <c r="B2121" s="87"/>
      <c r="C2121" s="88">
        <v>46</v>
      </c>
      <c r="D2121" s="89" t="s">
        <v>4486</v>
      </c>
      <c r="E2121" s="90">
        <v>1</v>
      </c>
      <c r="F2121" s="91" t="s">
        <v>4495</v>
      </c>
      <c r="G2121" s="89" t="s">
        <v>3</v>
      </c>
      <c r="H2121" s="89"/>
      <c r="I2121" s="92" t="s">
        <v>4499</v>
      </c>
      <c r="J2121" s="93">
        <v>2015</v>
      </c>
      <c r="K2121" s="94" t="s">
        <v>1415</v>
      </c>
      <c r="L2121" s="91"/>
      <c r="M2121" s="91"/>
      <c r="N2121" s="96" t="s">
        <v>491</v>
      </c>
      <c r="O2121" s="96" t="s">
        <v>4497</v>
      </c>
      <c r="P2121" s="92" t="s">
        <v>9735</v>
      </c>
      <c r="Q2121" s="92" t="s">
        <v>8825</v>
      </c>
      <c r="R2121" s="92"/>
      <c r="S2121" s="92"/>
      <c r="T2121" s="92" t="s">
        <v>19</v>
      </c>
      <c r="U2121" s="92"/>
      <c r="V2121" s="91" t="s">
        <v>280</v>
      </c>
      <c r="W2121" s="91" t="s">
        <v>281</v>
      </c>
      <c r="X2121" s="98" t="s">
        <v>4498</v>
      </c>
      <c r="Y2121" s="91" t="s">
        <v>395</v>
      </c>
      <c r="Z2121" s="99">
        <v>22.6</v>
      </c>
      <c r="AA2121" s="100">
        <v>16.95</v>
      </c>
      <c r="AB2121" s="101" t="s">
        <v>1032</v>
      </c>
      <c r="AC2121" s="102" t="s">
        <v>637</v>
      </c>
      <c r="AD2121" s="103">
        <f>Table1[[#This Row],[QTY]]*Table1[[#This Row],['# Books]]</f>
        <v>0</v>
      </c>
      <c r="AE2121" s="104">
        <f>Table1[[#This Row],[QTY]]*Table1[[#This Row],[S&amp;L Price]]</f>
        <v>0</v>
      </c>
    </row>
    <row r="2122" spans="1:31" ht="18" customHeight="1" x14ac:dyDescent="0.25">
      <c r="A2122" s="86"/>
      <c r="B2122" s="87"/>
      <c r="C2122" s="88">
        <v>46</v>
      </c>
      <c r="D2122" s="89" t="s">
        <v>4486</v>
      </c>
      <c r="E2122" s="90">
        <v>1</v>
      </c>
      <c r="F2122" s="91" t="s">
        <v>4500</v>
      </c>
      <c r="G2122" s="89" t="s">
        <v>0</v>
      </c>
      <c r="H2122" s="89"/>
      <c r="I2122" s="92" t="s">
        <v>4501</v>
      </c>
      <c r="J2122" s="93">
        <v>2015</v>
      </c>
      <c r="K2122" s="94" t="s">
        <v>1415</v>
      </c>
      <c r="L2122" s="91" t="s">
        <v>318</v>
      </c>
      <c r="M2122" s="91" t="s">
        <v>1</v>
      </c>
      <c r="N2122" s="96" t="s">
        <v>491</v>
      </c>
      <c r="O2122" s="96" t="s">
        <v>4502</v>
      </c>
      <c r="P2122" s="92" t="s">
        <v>8892</v>
      </c>
      <c r="Q2122" s="92" t="s">
        <v>8825</v>
      </c>
      <c r="R2122" s="92"/>
      <c r="S2122" s="92"/>
      <c r="T2122" s="92" t="s">
        <v>15</v>
      </c>
      <c r="U2122" s="92" t="s">
        <v>2500</v>
      </c>
      <c r="V2122" s="91" t="s">
        <v>280</v>
      </c>
      <c r="W2122" s="91" t="s">
        <v>281</v>
      </c>
      <c r="X2122" s="98" t="s">
        <v>4504</v>
      </c>
      <c r="Y2122" s="91" t="s">
        <v>395</v>
      </c>
      <c r="Z2122" s="99">
        <v>22.6</v>
      </c>
      <c r="AA2122" s="100">
        <v>16.95</v>
      </c>
      <c r="AB2122" s="101" t="s">
        <v>4505</v>
      </c>
      <c r="AC2122" s="102" t="s">
        <v>637</v>
      </c>
      <c r="AD2122" s="103">
        <f>Table1[[#This Row],[QTY]]*Table1[[#This Row],['# Books]]</f>
        <v>0</v>
      </c>
      <c r="AE2122" s="104">
        <f>Table1[[#This Row],[QTY]]*Table1[[#This Row],[S&amp;L Price]]</f>
        <v>0</v>
      </c>
    </row>
    <row r="2123" spans="1:31" ht="18" hidden="1" customHeight="1" x14ac:dyDescent="0.25">
      <c r="A2123" s="86"/>
      <c r="B2123" s="87"/>
      <c r="C2123" s="88">
        <v>46</v>
      </c>
      <c r="D2123" s="89" t="s">
        <v>4486</v>
      </c>
      <c r="E2123" s="90">
        <v>1</v>
      </c>
      <c r="F2123" s="91" t="s">
        <v>4500</v>
      </c>
      <c r="G2123" s="89" t="s">
        <v>3</v>
      </c>
      <c r="H2123" s="89"/>
      <c r="I2123" s="92" t="s">
        <v>4506</v>
      </c>
      <c r="J2123" s="93">
        <v>2015</v>
      </c>
      <c r="K2123" s="94" t="s">
        <v>1415</v>
      </c>
      <c r="L2123" s="91"/>
      <c r="M2123" s="91"/>
      <c r="N2123" s="96" t="s">
        <v>491</v>
      </c>
      <c r="O2123" s="96" t="s">
        <v>4502</v>
      </c>
      <c r="P2123" s="92" t="s">
        <v>8892</v>
      </c>
      <c r="Q2123" s="92" t="s">
        <v>8825</v>
      </c>
      <c r="R2123" s="92"/>
      <c r="S2123" s="92"/>
      <c r="T2123" s="92" t="s">
        <v>15</v>
      </c>
      <c r="U2123" s="92" t="s">
        <v>2500</v>
      </c>
      <c r="V2123" s="91" t="s">
        <v>280</v>
      </c>
      <c r="W2123" s="91" t="s">
        <v>281</v>
      </c>
      <c r="X2123" s="98" t="s">
        <v>4504</v>
      </c>
      <c r="Y2123" s="91" t="s">
        <v>395</v>
      </c>
      <c r="Z2123" s="99">
        <v>22.6</v>
      </c>
      <c r="AA2123" s="100">
        <v>16.95</v>
      </c>
      <c r="AB2123" s="101" t="s">
        <v>4505</v>
      </c>
      <c r="AC2123" s="102" t="s">
        <v>637</v>
      </c>
      <c r="AD2123" s="103">
        <f>Table1[[#This Row],[QTY]]*Table1[[#This Row],['# Books]]</f>
        <v>0</v>
      </c>
      <c r="AE2123" s="104">
        <f>Table1[[#This Row],[QTY]]*Table1[[#This Row],[S&amp;L Price]]</f>
        <v>0</v>
      </c>
    </row>
    <row r="2124" spans="1:31" ht="18" customHeight="1" x14ac:dyDescent="0.25">
      <c r="A2124" s="86"/>
      <c r="B2124" s="87"/>
      <c r="C2124" s="88">
        <v>46</v>
      </c>
      <c r="D2124" s="89" t="s">
        <v>4486</v>
      </c>
      <c r="E2124" s="90">
        <v>1</v>
      </c>
      <c r="F2124" s="91" t="s">
        <v>4507</v>
      </c>
      <c r="G2124" s="89" t="s">
        <v>0</v>
      </c>
      <c r="H2124" s="89"/>
      <c r="I2124" s="92" t="s">
        <v>4508</v>
      </c>
      <c r="J2124" s="93">
        <v>2015</v>
      </c>
      <c r="K2124" s="94" t="s">
        <v>1415</v>
      </c>
      <c r="L2124" s="91" t="s">
        <v>318</v>
      </c>
      <c r="M2124" s="91" t="s">
        <v>1</v>
      </c>
      <c r="N2124" s="96" t="s">
        <v>491</v>
      </c>
      <c r="O2124" s="96" t="s">
        <v>4509</v>
      </c>
      <c r="P2124" s="92" t="s">
        <v>8826</v>
      </c>
      <c r="Q2124" s="92" t="s">
        <v>8825</v>
      </c>
      <c r="R2124" s="92"/>
      <c r="S2124" s="92"/>
      <c r="T2124" s="92" t="s">
        <v>15</v>
      </c>
      <c r="U2124" s="92"/>
      <c r="V2124" s="91" t="s">
        <v>280</v>
      </c>
      <c r="W2124" s="91" t="s">
        <v>281</v>
      </c>
      <c r="X2124" s="98" t="s">
        <v>4510</v>
      </c>
      <c r="Y2124" s="91" t="s">
        <v>395</v>
      </c>
      <c r="Z2124" s="99">
        <v>22.6</v>
      </c>
      <c r="AA2124" s="100">
        <v>16.95</v>
      </c>
      <c r="AB2124" s="101" t="s">
        <v>4511</v>
      </c>
      <c r="AC2124" s="102" t="s">
        <v>637</v>
      </c>
      <c r="AD2124" s="103">
        <f>Table1[[#This Row],[QTY]]*Table1[[#This Row],['# Books]]</f>
        <v>0</v>
      </c>
      <c r="AE2124" s="104">
        <f>Table1[[#This Row],[QTY]]*Table1[[#This Row],[S&amp;L Price]]</f>
        <v>0</v>
      </c>
    </row>
    <row r="2125" spans="1:31" ht="18" hidden="1" customHeight="1" x14ac:dyDescent="0.25">
      <c r="A2125" s="86"/>
      <c r="B2125" s="87"/>
      <c r="C2125" s="88">
        <v>46</v>
      </c>
      <c r="D2125" s="89" t="s">
        <v>4486</v>
      </c>
      <c r="E2125" s="90">
        <v>1</v>
      </c>
      <c r="F2125" s="91" t="s">
        <v>4507</v>
      </c>
      <c r="G2125" s="89" t="s">
        <v>3</v>
      </c>
      <c r="H2125" s="89"/>
      <c r="I2125" s="92" t="s">
        <v>4512</v>
      </c>
      <c r="J2125" s="93">
        <v>2015</v>
      </c>
      <c r="K2125" s="94" t="s">
        <v>1415</v>
      </c>
      <c r="L2125" s="91"/>
      <c r="M2125" s="91"/>
      <c r="N2125" s="96" t="s">
        <v>491</v>
      </c>
      <c r="O2125" s="96" t="s">
        <v>4509</v>
      </c>
      <c r="P2125" s="92" t="s">
        <v>8826</v>
      </c>
      <c r="Q2125" s="92" t="s">
        <v>8825</v>
      </c>
      <c r="R2125" s="92"/>
      <c r="S2125" s="92"/>
      <c r="T2125" s="92" t="s">
        <v>15</v>
      </c>
      <c r="U2125" s="92"/>
      <c r="V2125" s="91" t="s">
        <v>280</v>
      </c>
      <c r="W2125" s="91" t="s">
        <v>281</v>
      </c>
      <c r="X2125" s="98" t="s">
        <v>4510</v>
      </c>
      <c r="Y2125" s="91" t="s">
        <v>395</v>
      </c>
      <c r="Z2125" s="99">
        <v>22.6</v>
      </c>
      <c r="AA2125" s="100">
        <v>16.95</v>
      </c>
      <c r="AB2125" s="101" t="s">
        <v>4511</v>
      </c>
      <c r="AC2125" s="102" t="s">
        <v>637</v>
      </c>
      <c r="AD2125" s="103">
        <f>Table1[[#This Row],[QTY]]*Table1[[#This Row],['# Books]]</f>
        <v>0</v>
      </c>
      <c r="AE2125" s="104">
        <f>Table1[[#This Row],[QTY]]*Table1[[#This Row],[S&amp;L Price]]</f>
        <v>0</v>
      </c>
    </row>
    <row r="2126" spans="1:31" ht="18" customHeight="1" x14ac:dyDescent="0.25">
      <c r="A2126" s="86"/>
      <c r="B2126" s="87"/>
      <c r="C2126" s="88">
        <v>46</v>
      </c>
      <c r="D2126" s="89" t="s">
        <v>4486</v>
      </c>
      <c r="E2126" s="90">
        <v>1</v>
      </c>
      <c r="F2126" s="91" t="s">
        <v>4513</v>
      </c>
      <c r="G2126" s="89" t="s">
        <v>0</v>
      </c>
      <c r="H2126" s="89"/>
      <c r="I2126" s="92" t="s">
        <v>4514</v>
      </c>
      <c r="J2126" s="93">
        <v>2015</v>
      </c>
      <c r="K2126" s="94" t="s">
        <v>1415</v>
      </c>
      <c r="L2126" s="91" t="s">
        <v>318</v>
      </c>
      <c r="M2126" s="91" t="s">
        <v>1</v>
      </c>
      <c r="N2126" s="96" t="s">
        <v>491</v>
      </c>
      <c r="O2126" s="96" t="s">
        <v>4509</v>
      </c>
      <c r="P2126" s="92" t="s">
        <v>8929</v>
      </c>
      <c r="Q2126" s="92" t="s">
        <v>8825</v>
      </c>
      <c r="R2126" s="92"/>
      <c r="S2126" s="92"/>
      <c r="T2126" s="92" t="s">
        <v>15</v>
      </c>
      <c r="U2126" s="92" t="s">
        <v>4606</v>
      </c>
      <c r="V2126" s="91" t="s">
        <v>280</v>
      </c>
      <c r="W2126" s="91" t="s">
        <v>281</v>
      </c>
      <c r="X2126" s="98" t="s">
        <v>4515</v>
      </c>
      <c r="Y2126" s="91" t="s">
        <v>395</v>
      </c>
      <c r="Z2126" s="99">
        <v>22.6</v>
      </c>
      <c r="AA2126" s="100">
        <v>16.95</v>
      </c>
      <c r="AB2126" s="101" t="s">
        <v>4493</v>
      </c>
      <c r="AC2126" s="102" t="s">
        <v>637</v>
      </c>
      <c r="AD2126" s="103">
        <f>Table1[[#This Row],[QTY]]*Table1[[#This Row],['# Books]]</f>
        <v>0</v>
      </c>
      <c r="AE2126" s="104">
        <f>Table1[[#This Row],[QTY]]*Table1[[#This Row],[S&amp;L Price]]</f>
        <v>0</v>
      </c>
    </row>
    <row r="2127" spans="1:31" ht="18" hidden="1" customHeight="1" x14ac:dyDescent="0.25">
      <c r="A2127" s="86"/>
      <c r="B2127" s="87"/>
      <c r="C2127" s="88">
        <v>46</v>
      </c>
      <c r="D2127" s="89" t="s">
        <v>4486</v>
      </c>
      <c r="E2127" s="90">
        <v>1</v>
      </c>
      <c r="F2127" s="91" t="s">
        <v>4513</v>
      </c>
      <c r="G2127" s="89" t="s">
        <v>3</v>
      </c>
      <c r="H2127" s="89"/>
      <c r="I2127" s="92" t="s">
        <v>4516</v>
      </c>
      <c r="J2127" s="93">
        <v>2015</v>
      </c>
      <c r="K2127" s="94" t="s">
        <v>1415</v>
      </c>
      <c r="L2127" s="91"/>
      <c r="M2127" s="91"/>
      <c r="N2127" s="96" t="s">
        <v>491</v>
      </c>
      <c r="O2127" s="96" t="s">
        <v>4509</v>
      </c>
      <c r="P2127" s="92" t="s">
        <v>8929</v>
      </c>
      <c r="Q2127" s="92" t="s">
        <v>8825</v>
      </c>
      <c r="R2127" s="92"/>
      <c r="S2127" s="92"/>
      <c r="T2127" s="92" t="s">
        <v>15</v>
      </c>
      <c r="U2127" s="92" t="s">
        <v>4606</v>
      </c>
      <c r="V2127" s="91" t="s">
        <v>280</v>
      </c>
      <c r="W2127" s="91" t="s">
        <v>281</v>
      </c>
      <c r="X2127" s="98" t="s">
        <v>4515</v>
      </c>
      <c r="Y2127" s="91" t="s">
        <v>395</v>
      </c>
      <c r="Z2127" s="99">
        <v>22.6</v>
      </c>
      <c r="AA2127" s="100">
        <v>16.95</v>
      </c>
      <c r="AB2127" s="101" t="s">
        <v>4493</v>
      </c>
      <c r="AC2127" s="102" t="s">
        <v>637</v>
      </c>
      <c r="AD2127" s="103">
        <f>Table1[[#This Row],[QTY]]*Table1[[#This Row],['# Books]]</f>
        <v>0</v>
      </c>
      <c r="AE2127" s="104">
        <f>Table1[[#This Row],[QTY]]*Table1[[#This Row],[S&amp;L Price]]</f>
        <v>0</v>
      </c>
    </row>
    <row r="2128" spans="1:31" ht="18" customHeight="1" x14ac:dyDescent="0.25">
      <c r="A2128" s="86"/>
      <c r="B2128" s="87"/>
      <c r="C2128" s="88">
        <v>46</v>
      </c>
      <c r="D2128" s="89" t="s">
        <v>4486</v>
      </c>
      <c r="E2128" s="90">
        <v>1</v>
      </c>
      <c r="F2128" s="91" t="s">
        <v>4517</v>
      </c>
      <c r="G2128" s="89" t="s">
        <v>0</v>
      </c>
      <c r="H2128" s="89"/>
      <c r="I2128" s="92" t="s">
        <v>4518</v>
      </c>
      <c r="J2128" s="93">
        <v>2015</v>
      </c>
      <c r="K2128" s="94" t="s">
        <v>1415</v>
      </c>
      <c r="L2128" s="91" t="s">
        <v>318</v>
      </c>
      <c r="M2128" s="91" t="s">
        <v>1</v>
      </c>
      <c r="N2128" s="96" t="s">
        <v>491</v>
      </c>
      <c r="O2128" s="96" t="s">
        <v>4519</v>
      </c>
      <c r="P2128" s="92" t="s">
        <v>8929</v>
      </c>
      <c r="Q2128" s="92" t="s">
        <v>8825</v>
      </c>
      <c r="R2128" s="92"/>
      <c r="S2128" s="92"/>
      <c r="T2128" s="92" t="s">
        <v>15</v>
      </c>
      <c r="U2128" s="92"/>
      <c r="V2128" s="91" t="s">
        <v>280</v>
      </c>
      <c r="W2128" s="91" t="s">
        <v>281</v>
      </c>
      <c r="X2128" s="98" t="s">
        <v>4520</v>
      </c>
      <c r="Y2128" s="91" t="s">
        <v>395</v>
      </c>
      <c r="Z2128" s="99">
        <v>22.6</v>
      </c>
      <c r="AA2128" s="100">
        <v>16.95</v>
      </c>
      <c r="AB2128" s="101" t="s">
        <v>4493</v>
      </c>
      <c r="AC2128" s="102" t="s">
        <v>637</v>
      </c>
      <c r="AD2128" s="103">
        <f>Table1[[#This Row],[QTY]]*Table1[[#This Row],['# Books]]</f>
        <v>0</v>
      </c>
      <c r="AE2128" s="104">
        <f>Table1[[#This Row],[QTY]]*Table1[[#This Row],[S&amp;L Price]]</f>
        <v>0</v>
      </c>
    </row>
    <row r="2129" spans="1:31" ht="18" hidden="1" customHeight="1" x14ac:dyDescent="0.25">
      <c r="A2129" s="86"/>
      <c r="B2129" s="87"/>
      <c r="C2129" s="88">
        <v>46</v>
      </c>
      <c r="D2129" s="89" t="s">
        <v>4486</v>
      </c>
      <c r="E2129" s="90">
        <v>1</v>
      </c>
      <c r="F2129" s="91" t="s">
        <v>4517</v>
      </c>
      <c r="G2129" s="89" t="s">
        <v>3</v>
      </c>
      <c r="H2129" s="89"/>
      <c r="I2129" s="92" t="s">
        <v>4521</v>
      </c>
      <c r="J2129" s="93">
        <v>2015</v>
      </c>
      <c r="K2129" s="94" t="s">
        <v>1415</v>
      </c>
      <c r="L2129" s="91"/>
      <c r="M2129" s="91"/>
      <c r="N2129" s="96" t="s">
        <v>491</v>
      </c>
      <c r="O2129" s="96" t="s">
        <v>4519</v>
      </c>
      <c r="P2129" s="92" t="s">
        <v>8929</v>
      </c>
      <c r="Q2129" s="92" t="s">
        <v>8825</v>
      </c>
      <c r="R2129" s="92"/>
      <c r="S2129" s="92"/>
      <c r="T2129" s="92" t="s">
        <v>15</v>
      </c>
      <c r="U2129" s="92"/>
      <c r="V2129" s="91" t="s">
        <v>280</v>
      </c>
      <c r="W2129" s="91" t="s">
        <v>281</v>
      </c>
      <c r="X2129" s="98" t="s">
        <v>4520</v>
      </c>
      <c r="Y2129" s="91" t="s">
        <v>395</v>
      </c>
      <c r="Z2129" s="99">
        <v>22.6</v>
      </c>
      <c r="AA2129" s="100">
        <v>16.95</v>
      </c>
      <c r="AB2129" s="101" t="s">
        <v>4493</v>
      </c>
      <c r="AC2129" s="102" t="s">
        <v>637</v>
      </c>
      <c r="AD2129" s="103">
        <f>Table1[[#This Row],[QTY]]*Table1[[#This Row],['# Books]]</f>
        <v>0</v>
      </c>
      <c r="AE2129" s="104">
        <f>Table1[[#This Row],[QTY]]*Table1[[#This Row],[S&amp;L Price]]</f>
        <v>0</v>
      </c>
    </row>
    <row r="2130" spans="1:31" ht="18" hidden="1" customHeight="1" x14ac:dyDescent="0.25">
      <c r="A2130" s="86"/>
      <c r="B2130" s="87"/>
      <c r="C2130" s="88">
        <v>47</v>
      </c>
      <c r="D2130" s="89" t="s">
        <v>4618</v>
      </c>
      <c r="E2130" s="90">
        <v>6</v>
      </c>
      <c r="F2130" s="91" t="s">
        <v>4618</v>
      </c>
      <c r="G2130" s="89" t="s">
        <v>9</v>
      </c>
      <c r="H2130" s="89"/>
      <c r="I2130" s="92" t="s">
        <v>4619</v>
      </c>
      <c r="J2130" s="93">
        <v>2016</v>
      </c>
      <c r="K2130" s="94" t="s">
        <v>1414</v>
      </c>
      <c r="L2130" s="91" t="s">
        <v>318</v>
      </c>
      <c r="M2130" s="91" t="s">
        <v>1</v>
      </c>
      <c r="N2130" s="96"/>
      <c r="O2130" s="96"/>
      <c r="P2130" s="92"/>
      <c r="Q2130" s="92"/>
      <c r="R2130" s="92"/>
      <c r="S2130" s="92"/>
      <c r="T2130" s="92"/>
      <c r="U2130" s="92"/>
      <c r="V2130" s="91" t="s">
        <v>280</v>
      </c>
      <c r="W2130" s="91" t="s">
        <v>281</v>
      </c>
      <c r="X2130" s="98" t="s">
        <v>9741</v>
      </c>
      <c r="Y2130" s="91" t="s">
        <v>395</v>
      </c>
      <c r="Z2130" s="99">
        <v>135.6</v>
      </c>
      <c r="AA2130" s="100">
        <v>101.7</v>
      </c>
      <c r="AB2130" s="101"/>
      <c r="AC2130" s="102" t="s">
        <v>637</v>
      </c>
      <c r="AD2130" s="103">
        <f>Table1[[#This Row],[QTY]]*Table1[[#This Row],['# Books]]</f>
        <v>0</v>
      </c>
      <c r="AE2130" s="104">
        <f>Table1[[#This Row],[QTY]]*Table1[[#This Row],[S&amp;L Price]]</f>
        <v>0</v>
      </c>
    </row>
    <row r="2131" spans="1:31" ht="18" customHeight="1" x14ac:dyDescent="0.25">
      <c r="A2131" s="86"/>
      <c r="B2131" s="87"/>
      <c r="C2131" s="88">
        <v>47</v>
      </c>
      <c r="D2131" s="89" t="s">
        <v>4618</v>
      </c>
      <c r="E2131" s="90">
        <v>1</v>
      </c>
      <c r="F2131" s="91" t="s">
        <v>4620</v>
      </c>
      <c r="G2131" s="89" t="s">
        <v>0</v>
      </c>
      <c r="H2131" s="89"/>
      <c r="I2131" s="92" t="s">
        <v>4621</v>
      </c>
      <c r="J2131" s="93">
        <v>2016</v>
      </c>
      <c r="K2131" s="94" t="s">
        <v>1414</v>
      </c>
      <c r="L2131" s="91" t="s">
        <v>318</v>
      </c>
      <c r="M2131" s="91" t="s">
        <v>1</v>
      </c>
      <c r="N2131" s="96" t="s">
        <v>491</v>
      </c>
      <c r="O2131" s="96" t="s">
        <v>3576</v>
      </c>
      <c r="P2131" s="92" t="s">
        <v>9742</v>
      </c>
      <c r="Q2131" s="92" t="s">
        <v>8825</v>
      </c>
      <c r="R2131" s="92"/>
      <c r="S2131" s="92"/>
      <c r="T2131" s="92" t="s">
        <v>19</v>
      </c>
      <c r="U2131" s="92" t="s">
        <v>806</v>
      </c>
      <c r="V2131" s="91" t="s">
        <v>280</v>
      </c>
      <c r="W2131" s="91" t="s">
        <v>281</v>
      </c>
      <c r="X2131" s="98" t="s">
        <v>4622</v>
      </c>
      <c r="Y2131" s="91" t="s">
        <v>395</v>
      </c>
      <c r="Z2131" s="99">
        <v>22.6</v>
      </c>
      <c r="AA2131" s="100">
        <v>16.95</v>
      </c>
      <c r="AB2131" s="101" t="s">
        <v>3583</v>
      </c>
      <c r="AC2131" s="102" t="s">
        <v>637</v>
      </c>
      <c r="AD2131" s="103">
        <f>Table1[[#This Row],[QTY]]*Table1[[#This Row],['# Books]]</f>
        <v>0</v>
      </c>
      <c r="AE2131" s="104">
        <f>Table1[[#This Row],[QTY]]*Table1[[#This Row],[S&amp;L Price]]</f>
        <v>0</v>
      </c>
    </row>
    <row r="2132" spans="1:31" ht="18" hidden="1" customHeight="1" x14ac:dyDescent="0.25">
      <c r="A2132" s="86"/>
      <c r="B2132" s="87"/>
      <c r="C2132" s="88">
        <v>47</v>
      </c>
      <c r="D2132" s="89" t="s">
        <v>4618</v>
      </c>
      <c r="E2132" s="90">
        <v>1</v>
      </c>
      <c r="F2132" s="91" t="s">
        <v>4620</v>
      </c>
      <c r="G2132" s="89" t="s">
        <v>3</v>
      </c>
      <c r="H2132" s="89"/>
      <c r="I2132" s="92" t="s">
        <v>4623</v>
      </c>
      <c r="J2132" s="93">
        <v>2016</v>
      </c>
      <c r="K2132" s="94" t="s">
        <v>1414</v>
      </c>
      <c r="L2132" s="91"/>
      <c r="M2132" s="91"/>
      <c r="N2132" s="96" t="s">
        <v>491</v>
      </c>
      <c r="O2132" s="96" t="s">
        <v>3576</v>
      </c>
      <c r="P2132" s="92" t="s">
        <v>9742</v>
      </c>
      <c r="Q2132" s="92" t="s">
        <v>8825</v>
      </c>
      <c r="R2132" s="92"/>
      <c r="S2132" s="92"/>
      <c r="T2132" s="92" t="s">
        <v>19</v>
      </c>
      <c r="U2132" s="92" t="s">
        <v>806</v>
      </c>
      <c r="V2132" s="91" t="s">
        <v>280</v>
      </c>
      <c r="W2132" s="91" t="s">
        <v>281</v>
      </c>
      <c r="X2132" s="98" t="s">
        <v>4622</v>
      </c>
      <c r="Y2132" s="91" t="s">
        <v>395</v>
      </c>
      <c r="Z2132" s="99">
        <v>22.6</v>
      </c>
      <c r="AA2132" s="100">
        <v>16.95</v>
      </c>
      <c r="AB2132" s="101" t="s">
        <v>3583</v>
      </c>
      <c r="AC2132" s="102" t="s">
        <v>637</v>
      </c>
      <c r="AD2132" s="103">
        <f>Table1[[#This Row],[QTY]]*Table1[[#This Row],['# Books]]</f>
        <v>0</v>
      </c>
      <c r="AE2132" s="104">
        <f>Table1[[#This Row],[QTY]]*Table1[[#This Row],[S&amp;L Price]]</f>
        <v>0</v>
      </c>
    </row>
    <row r="2133" spans="1:31" ht="18" customHeight="1" x14ac:dyDescent="0.25">
      <c r="A2133" s="86"/>
      <c r="B2133" s="87"/>
      <c r="C2133" s="88">
        <v>47</v>
      </c>
      <c r="D2133" s="89" t="s">
        <v>4618</v>
      </c>
      <c r="E2133" s="90">
        <v>1</v>
      </c>
      <c r="F2133" s="91" t="s">
        <v>4624</v>
      </c>
      <c r="G2133" s="89" t="s">
        <v>0</v>
      </c>
      <c r="H2133" s="89"/>
      <c r="I2133" s="92" t="s">
        <v>4625</v>
      </c>
      <c r="J2133" s="93">
        <v>2016</v>
      </c>
      <c r="K2133" s="94" t="s">
        <v>1414</v>
      </c>
      <c r="L2133" s="91" t="s">
        <v>318</v>
      </c>
      <c r="M2133" s="91" t="s">
        <v>1</v>
      </c>
      <c r="N2133" s="96" t="s">
        <v>491</v>
      </c>
      <c r="O2133" s="96" t="s">
        <v>3576</v>
      </c>
      <c r="P2133" s="92" t="s">
        <v>8890</v>
      </c>
      <c r="Q2133" s="92" t="s">
        <v>8825</v>
      </c>
      <c r="R2133" s="92"/>
      <c r="S2133" s="92"/>
      <c r="T2133" s="92" t="s">
        <v>19</v>
      </c>
      <c r="U2133" s="92" t="s">
        <v>4626</v>
      </c>
      <c r="V2133" s="91" t="s">
        <v>280</v>
      </c>
      <c r="W2133" s="91" t="s">
        <v>281</v>
      </c>
      <c r="X2133" s="98" t="s">
        <v>4627</v>
      </c>
      <c r="Y2133" s="91" t="s">
        <v>395</v>
      </c>
      <c r="Z2133" s="99">
        <v>22.6</v>
      </c>
      <c r="AA2133" s="100">
        <v>16.95</v>
      </c>
      <c r="AB2133" s="101" t="s">
        <v>4628</v>
      </c>
      <c r="AC2133" s="102" t="s">
        <v>637</v>
      </c>
      <c r="AD2133" s="103">
        <f>Table1[[#This Row],[QTY]]*Table1[[#This Row],['# Books]]</f>
        <v>0</v>
      </c>
      <c r="AE2133" s="104">
        <f>Table1[[#This Row],[QTY]]*Table1[[#This Row],[S&amp;L Price]]</f>
        <v>0</v>
      </c>
    </row>
    <row r="2134" spans="1:31" ht="18" hidden="1" customHeight="1" x14ac:dyDescent="0.25">
      <c r="A2134" s="86"/>
      <c r="B2134" s="87"/>
      <c r="C2134" s="88">
        <v>47</v>
      </c>
      <c r="D2134" s="89" t="s">
        <v>4618</v>
      </c>
      <c r="E2134" s="90">
        <v>1</v>
      </c>
      <c r="F2134" s="91" t="s">
        <v>4624</v>
      </c>
      <c r="G2134" s="89" t="s">
        <v>3</v>
      </c>
      <c r="H2134" s="89"/>
      <c r="I2134" s="92" t="s">
        <v>4629</v>
      </c>
      <c r="J2134" s="93">
        <v>2016</v>
      </c>
      <c r="K2134" s="94" t="s">
        <v>1414</v>
      </c>
      <c r="L2134" s="91"/>
      <c r="M2134" s="91"/>
      <c r="N2134" s="96" t="s">
        <v>491</v>
      </c>
      <c r="O2134" s="96" t="s">
        <v>3576</v>
      </c>
      <c r="P2134" s="92" t="s">
        <v>8890</v>
      </c>
      <c r="Q2134" s="92" t="s">
        <v>8825</v>
      </c>
      <c r="R2134" s="92"/>
      <c r="S2134" s="92"/>
      <c r="T2134" s="92" t="s">
        <v>19</v>
      </c>
      <c r="U2134" s="92" t="s">
        <v>4626</v>
      </c>
      <c r="V2134" s="91" t="s">
        <v>280</v>
      </c>
      <c r="W2134" s="91" t="s">
        <v>281</v>
      </c>
      <c r="X2134" s="98" t="s">
        <v>4627</v>
      </c>
      <c r="Y2134" s="91" t="s">
        <v>395</v>
      </c>
      <c r="Z2134" s="99">
        <v>22.6</v>
      </c>
      <c r="AA2134" s="100">
        <v>16.95</v>
      </c>
      <c r="AB2134" s="101" t="s">
        <v>4628</v>
      </c>
      <c r="AC2134" s="102" t="s">
        <v>637</v>
      </c>
      <c r="AD2134" s="103">
        <f>Table1[[#This Row],[QTY]]*Table1[[#This Row],['# Books]]</f>
        <v>0</v>
      </c>
      <c r="AE2134" s="104">
        <f>Table1[[#This Row],[QTY]]*Table1[[#This Row],[S&amp;L Price]]</f>
        <v>0</v>
      </c>
    </row>
    <row r="2135" spans="1:31" ht="18" customHeight="1" x14ac:dyDescent="0.25">
      <c r="A2135" s="86"/>
      <c r="B2135" s="87"/>
      <c r="C2135" s="88">
        <v>47</v>
      </c>
      <c r="D2135" s="89" t="s">
        <v>4618</v>
      </c>
      <c r="E2135" s="90">
        <v>1</v>
      </c>
      <c r="F2135" s="91" t="s">
        <v>4630</v>
      </c>
      <c r="G2135" s="89" t="s">
        <v>0</v>
      </c>
      <c r="H2135" s="89"/>
      <c r="I2135" s="92" t="s">
        <v>4631</v>
      </c>
      <c r="J2135" s="93">
        <v>2016</v>
      </c>
      <c r="K2135" s="94" t="s">
        <v>1414</v>
      </c>
      <c r="L2135" s="91" t="s">
        <v>318</v>
      </c>
      <c r="M2135" s="91" t="s">
        <v>1</v>
      </c>
      <c r="N2135" s="96" t="s">
        <v>491</v>
      </c>
      <c r="O2135" s="96" t="s">
        <v>3576</v>
      </c>
      <c r="P2135" s="92" t="s">
        <v>8826</v>
      </c>
      <c r="Q2135" s="92" t="s">
        <v>8825</v>
      </c>
      <c r="R2135" s="92"/>
      <c r="S2135" s="92"/>
      <c r="T2135" s="92" t="s">
        <v>19</v>
      </c>
      <c r="U2135" s="92" t="s">
        <v>733</v>
      </c>
      <c r="V2135" s="91" t="s">
        <v>280</v>
      </c>
      <c r="W2135" s="91" t="s">
        <v>281</v>
      </c>
      <c r="X2135" s="98" t="s">
        <v>9743</v>
      </c>
      <c r="Y2135" s="91" t="s">
        <v>395</v>
      </c>
      <c r="Z2135" s="99">
        <v>22.6</v>
      </c>
      <c r="AA2135" s="100">
        <v>16.95</v>
      </c>
      <c r="AB2135" s="101" t="s">
        <v>4593</v>
      </c>
      <c r="AC2135" s="102" t="s">
        <v>637</v>
      </c>
      <c r="AD2135" s="103">
        <f>Table1[[#This Row],[QTY]]*Table1[[#This Row],['# Books]]</f>
        <v>0</v>
      </c>
      <c r="AE2135" s="104">
        <f>Table1[[#This Row],[QTY]]*Table1[[#This Row],[S&amp;L Price]]</f>
        <v>0</v>
      </c>
    </row>
    <row r="2136" spans="1:31" ht="18" hidden="1" customHeight="1" x14ac:dyDescent="0.25">
      <c r="A2136" s="86"/>
      <c r="B2136" s="87"/>
      <c r="C2136" s="88">
        <v>47</v>
      </c>
      <c r="D2136" s="89" t="s">
        <v>4618</v>
      </c>
      <c r="E2136" s="90">
        <v>1</v>
      </c>
      <c r="F2136" s="91" t="s">
        <v>4630</v>
      </c>
      <c r="G2136" s="89" t="s">
        <v>3</v>
      </c>
      <c r="H2136" s="89"/>
      <c r="I2136" s="92" t="s">
        <v>4632</v>
      </c>
      <c r="J2136" s="93">
        <v>2016</v>
      </c>
      <c r="K2136" s="94" t="s">
        <v>1414</v>
      </c>
      <c r="L2136" s="91"/>
      <c r="M2136" s="91"/>
      <c r="N2136" s="96" t="s">
        <v>491</v>
      </c>
      <c r="O2136" s="96" t="s">
        <v>3576</v>
      </c>
      <c r="P2136" s="92" t="s">
        <v>8826</v>
      </c>
      <c r="Q2136" s="92" t="s">
        <v>8825</v>
      </c>
      <c r="R2136" s="92"/>
      <c r="S2136" s="92"/>
      <c r="T2136" s="92" t="s">
        <v>19</v>
      </c>
      <c r="U2136" s="92" t="s">
        <v>733</v>
      </c>
      <c r="V2136" s="91" t="s">
        <v>280</v>
      </c>
      <c r="W2136" s="91" t="s">
        <v>281</v>
      </c>
      <c r="X2136" s="98" t="s">
        <v>9743</v>
      </c>
      <c r="Y2136" s="91" t="s">
        <v>395</v>
      </c>
      <c r="Z2136" s="99">
        <v>22.6</v>
      </c>
      <c r="AA2136" s="100">
        <v>16.95</v>
      </c>
      <c r="AB2136" s="101" t="s">
        <v>4593</v>
      </c>
      <c r="AC2136" s="102" t="s">
        <v>637</v>
      </c>
      <c r="AD2136" s="103">
        <f>Table1[[#This Row],[QTY]]*Table1[[#This Row],['# Books]]</f>
        <v>0</v>
      </c>
      <c r="AE2136" s="104">
        <f>Table1[[#This Row],[QTY]]*Table1[[#This Row],[S&amp;L Price]]</f>
        <v>0</v>
      </c>
    </row>
    <row r="2137" spans="1:31" ht="18" customHeight="1" x14ac:dyDescent="0.25">
      <c r="A2137" s="86"/>
      <c r="B2137" s="87"/>
      <c r="C2137" s="88">
        <v>47</v>
      </c>
      <c r="D2137" s="89" t="s">
        <v>4618</v>
      </c>
      <c r="E2137" s="90">
        <v>1</v>
      </c>
      <c r="F2137" s="91" t="s">
        <v>4633</v>
      </c>
      <c r="G2137" s="89" t="s">
        <v>0</v>
      </c>
      <c r="H2137" s="89"/>
      <c r="I2137" s="92" t="s">
        <v>4634</v>
      </c>
      <c r="J2137" s="93">
        <v>2016</v>
      </c>
      <c r="K2137" s="94" t="s">
        <v>1414</v>
      </c>
      <c r="L2137" s="91" t="s">
        <v>318</v>
      </c>
      <c r="M2137" s="91" t="s">
        <v>1</v>
      </c>
      <c r="N2137" s="96" t="s">
        <v>491</v>
      </c>
      <c r="O2137" s="96" t="s">
        <v>3576</v>
      </c>
      <c r="P2137" s="92" t="s">
        <v>9735</v>
      </c>
      <c r="Q2137" s="92" t="s">
        <v>8825</v>
      </c>
      <c r="R2137" s="92"/>
      <c r="S2137" s="92"/>
      <c r="T2137" s="92" t="s">
        <v>19</v>
      </c>
      <c r="U2137" s="92" t="s">
        <v>5074</v>
      </c>
      <c r="V2137" s="91" t="s">
        <v>280</v>
      </c>
      <c r="W2137" s="91" t="s">
        <v>281</v>
      </c>
      <c r="X2137" s="98" t="s">
        <v>4636</v>
      </c>
      <c r="Y2137" s="91" t="s">
        <v>395</v>
      </c>
      <c r="Z2137" s="99">
        <v>22.6</v>
      </c>
      <c r="AA2137" s="100">
        <v>16.95</v>
      </c>
      <c r="AB2137" s="101" t="s">
        <v>4637</v>
      </c>
      <c r="AC2137" s="102" t="s">
        <v>637</v>
      </c>
      <c r="AD2137" s="103">
        <f>Table1[[#This Row],[QTY]]*Table1[[#This Row],['# Books]]</f>
        <v>0</v>
      </c>
      <c r="AE2137" s="104">
        <f>Table1[[#This Row],[QTY]]*Table1[[#This Row],[S&amp;L Price]]</f>
        <v>0</v>
      </c>
    </row>
    <row r="2138" spans="1:31" ht="18" hidden="1" customHeight="1" x14ac:dyDescent="0.25">
      <c r="A2138" s="86"/>
      <c r="B2138" s="87"/>
      <c r="C2138" s="88">
        <v>47</v>
      </c>
      <c r="D2138" s="89" t="s">
        <v>4618</v>
      </c>
      <c r="E2138" s="90">
        <v>1</v>
      </c>
      <c r="F2138" s="91" t="s">
        <v>4633</v>
      </c>
      <c r="G2138" s="89" t="s">
        <v>3</v>
      </c>
      <c r="H2138" s="89"/>
      <c r="I2138" s="92" t="s">
        <v>4638</v>
      </c>
      <c r="J2138" s="93">
        <v>2016</v>
      </c>
      <c r="K2138" s="94" t="s">
        <v>1414</v>
      </c>
      <c r="L2138" s="91"/>
      <c r="M2138" s="91"/>
      <c r="N2138" s="96" t="s">
        <v>491</v>
      </c>
      <c r="O2138" s="96" t="s">
        <v>3576</v>
      </c>
      <c r="P2138" s="92" t="s">
        <v>9735</v>
      </c>
      <c r="Q2138" s="92" t="s">
        <v>8825</v>
      </c>
      <c r="R2138" s="92"/>
      <c r="S2138" s="92"/>
      <c r="T2138" s="92" t="s">
        <v>19</v>
      </c>
      <c r="U2138" s="92" t="s">
        <v>5074</v>
      </c>
      <c r="V2138" s="91" t="s">
        <v>280</v>
      </c>
      <c r="W2138" s="91" t="s">
        <v>281</v>
      </c>
      <c r="X2138" s="98" t="s">
        <v>4636</v>
      </c>
      <c r="Y2138" s="91" t="s">
        <v>395</v>
      </c>
      <c r="Z2138" s="99">
        <v>22.6</v>
      </c>
      <c r="AA2138" s="100">
        <v>16.95</v>
      </c>
      <c r="AB2138" s="101" t="s">
        <v>4637</v>
      </c>
      <c r="AC2138" s="102" t="s">
        <v>637</v>
      </c>
      <c r="AD2138" s="103">
        <f>Table1[[#This Row],[QTY]]*Table1[[#This Row],['# Books]]</f>
        <v>0</v>
      </c>
      <c r="AE2138" s="104">
        <f>Table1[[#This Row],[QTY]]*Table1[[#This Row],[S&amp;L Price]]</f>
        <v>0</v>
      </c>
    </row>
    <row r="2139" spans="1:31" ht="18" customHeight="1" x14ac:dyDescent="0.25">
      <c r="A2139" s="86"/>
      <c r="B2139" s="87"/>
      <c r="C2139" s="88">
        <v>47</v>
      </c>
      <c r="D2139" s="89" t="s">
        <v>4618</v>
      </c>
      <c r="E2139" s="90">
        <v>1</v>
      </c>
      <c r="F2139" s="91" t="s">
        <v>4639</v>
      </c>
      <c r="G2139" s="89" t="s">
        <v>0</v>
      </c>
      <c r="H2139" s="89"/>
      <c r="I2139" s="92" t="s">
        <v>4640</v>
      </c>
      <c r="J2139" s="93">
        <v>2016</v>
      </c>
      <c r="K2139" s="94" t="s">
        <v>1414</v>
      </c>
      <c r="L2139" s="91" t="s">
        <v>318</v>
      </c>
      <c r="M2139" s="91" t="s">
        <v>1</v>
      </c>
      <c r="N2139" s="96" t="s">
        <v>491</v>
      </c>
      <c r="O2139" s="96" t="s">
        <v>3576</v>
      </c>
      <c r="P2139" s="92" t="s">
        <v>8889</v>
      </c>
      <c r="Q2139" s="92" t="s">
        <v>8825</v>
      </c>
      <c r="R2139" s="92"/>
      <c r="S2139" s="92"/>
      <c r="T2139" s="92" t="s">
        <v>19</v>
      </c>
      <c r="U2139" s="92" t="s">
        <v>4873</v>
      </c>
      <c r="V2139" s="91" t="s">
        <v>280</v>
      </c>
      <c r="W2139" s="91" t="s">
        <v>281</v>
      </c>
      <c r="X2139" s="98" t="s">
        <v>9744</v>
      </c>
      <c r="Y2139" s="91" t="s">
        <v>395</v>
      </c>
      <c r="Z2139" s="99">
        <v>22.6</v>
      </c>
      <c r="AA2139" s="100">
        <v>16.95</v>
      </c>
      <c r="AB2139" s="101" t="s">
        <v>9562</v>
      </c>
      <c r="AC2139" s="102" t="s">
        <v>637</v>
      </c>
      <c r="AD2139" s="103">
        <f>Table1[[#This Row],[QTY]]*Table1[[#This Row],['# Books]]</f>
        <v>0</v>
      </c>
      <c r="AE2139" s="104">
        <f>Table1[[#This Row],[QTY]]*Table1[[#This Row],[S&amp;L Price]]</f>
        <v>0</v>
      </c>
    </row>
    <row r="2140" spans="1:31" ht="18" hidden="1" customHeight="1" x14ac:dyDescent="0.25">
      <c r="A2140" s="86"/>
      <c r="B2140" s="87"/>
      <c r="C2140" s="88">
        <v>47</v>
      </c>
      <c r="D2140" s="89" t="s">
        <v>4618</v>
      </c>
      <c r="E2140" s="90">
        <v>1</v>
      </c>
      <c r="F2140" s="91" t="s">
        <v>4639</v>
      </c>
      <c r="G2140" s="89" t="s">
        <v>3</v>
      </c>
      <c r="H2140" s="89"/>
      <c r="I2140" s="92" t="s">
        <v>4642</v>
      </c>
      <c r="J2140" s="93">
        <v>2016</v>
      </c>
      <c r="K2140" s="94" t="s">
        <v>1414</v>
      </c>
      <c r="L2140" s="91"/>
      <c r="M2140" s="91"/>
      <c r="N2140" s="96" t="s">
        <v>491</v>
      </c>
      <c r="O2140" s="96" t="s">
        <v>3576</v>
      </c>
      <c r="P2140" s="92" t="s">
        <v>8889</v>
      </c>
      <c r="Q2140" s="92" t="s">
        <v>8825</v>
      </c>
      <c r="R2140" s="92"/>
      <c r="S2140" s="92"/>
      <c r="T2140" s="92" t="s">
        <v>19</v>
      </c>
      <c r="U2140" s="92" t="s">
        <v>4873</v>
      </c>
      <c r="V2140" s="91" t="s">
        <v>280</v>
      </c>
      <c r="W2140" s="91" t="s">
        <v>281</v>
      </c>
      <c r="X2140" s="98" t="s">
        <v>9744</v>
      </c>
      <c r="Y2140" s="91" t="s">
        <v>395</v>
      </c>
      <c r="Z2140" s="99">
        <v>22.6</v>
      </c>
      <c r="AA2140" s="100">
        <v>16.95</v>
      </c>
      <c r="AB2140" s="101" t="s">
        <v>9562</v>
      </c>
      <c r="AC2140" s="102" t="s">
        <v>637</v>
      </c>
      <c r="AD2140" s="103">
        <f>Table1[[#This Row],[QTY]]*Table1[[#This Row],['# Books]]</f>
        <v>0</v>
      </c>
      <c r="AE2140" s="104">
        <f>Table1[[#This Row],[QTY]]*Table1[[#This Row],[S&amp;L Price]]</f>
        <v>0</v>
      </c>
    </row>
    <row r="2141" spans="1:31" ht="18" customHeight="1" x14ac:dyDescent="0.25">
      <c r="A2141" s="86"/>
      <c r="B2141" s="87"/>
      <c r="C2141" s="88">
        <v>47</v>
      </c>
      <c r="D2141" s="89" t="s">
        <v>4618</v>
      </c>
      <c r="E2141" s="90">
        <v>1</v>
      </c>
      <c r="F2141" s="91" t="s">
        <v>4643</v>
      </c>
      <c r="G2141" s="89" t="s">
        <v>0</v>
      </c>
      <c r="H2141" s="89"/>
      <c r="I2141" s="92" t="s">
        <v>4644</v>
      </c>
      <c r="J2141" s="93">
        <v>2016</v>
      </c>
      <c r="K2141" s="94" t="s">
        <v>1414</v>
      </c>
      <c r="L2141" s="91" t="s">
        <v>318</v>
      </c>
      <c r="M2141" s="91" t="s">
        <v>1</v>
      </c>
      <c r="N2141" s="96" t="s">
        <v>491</v>
      </c>
      <c r="O2141" s="96" t="s">
        <v>3576</v>
      </c>
      <c r="P2141" s="92" t="s">
        <v>9735</v>
      </c>
      <c r="Q2141" s="92" t="s">
        <v>8825</v>
      </c>
      <c r="R2141" s="92"/>
      <c r="S2141" s="92"/>
      <c r="T2141" s="92" t="s">
        <v>15</v>
      </c>
      <c r="U2141" s="92" t="s">
        <v>4573</v>
      </c>
      <c r="V2141" s="91" t="s">
        <v>280</v>
      </c>
      <c r="W2141" s="91" t="s">
        <v>281</v>
      </c>
      <c r="X2141" s="98" t="s">
        <v>4645</v>
      </c>
      <c r="Y2141" s="91" t="s">
        <v>395</v>
      </c>
      <c r="Z2141" s="99">
        <v>22.6</v>
      </c>
      <c r="AA2141" s="100">
        <v>16.95</v>
      </c>
      <c r="AB2141" s="101" t="s">
        <v>3641</v>
      </c>
      <c r="AC2141" s="102" t="s">
        <v>637</v>
      </c>
      <c r="AD2141" s="103">
        <f>Table1[[#This Row],[QTY]]*Table1[[#This Row],['# Books]]</f>
        <v>0</v>
      </c>
      <c r="AE2141" s="104">
        <f>Table1[[#This Row],[QTY]]*Table1[[#This Row],[S&amp;L Price]]</f>
        <v>0</v>
      </c>
    </row>
    <row r="2142" spans="1:31" ht="18" hidden="1" customHeight="1" x14ac:dyDescent="0.25">
      <c r="A2142" s="86"/>
      <c r="B2142" s="87"/>
      <c r="C2142" s="88">
        <v>47</v>
      </c>
      <c r="D2142" s="89" t="s">
        <v>4618</v>
      </c>
      <c r="E2142" s="90">
        <v>1</v>
      </c>
      <c r="F2142" s="91" t="s">
        <v>4643</v>
      </c>
      <c r="G2142" s="89" t="s">
        <v>3</v>
      </c>
      <c r="H2142" s="89"/>
      <c r="I2142" s="92" t="s">
        <v>4646</v>
      </c>
      <c r="J2142" s="93">
        <v>2016</v>
      </c>
      <c r="K2142" s="94" t="s">
        <v>1414</v>
      </c>
      <c r="L2142" s="91"/>
      <c r="M2142" s="91"/>
      <c r="N2142" s="96" t="s">
        <v>491</v>
      </c>
      <c r="O2142" s="96" t="s">
        <v>3576</v>
      </c>
      <c r="P2142" s="92" t="s">
        <v>9735</v>
      </c>
      <c r="Q2142" s="92" t="s">
        <v>8825</v>
      </c>
      <c r="R2142" s="92"/>
      <c r="S2142" s="92"/>
      <c r="T2142" s="92" t="s">
        <v>15</v>
      </c>
      <c r="U2142" s="92" t="s">
        <v>4573</v>
      </c>
      <c r="V2142" s="91" t="s">
        <v>280</v>
      </c>
      <c r="W2142" s="91" t="s">
        <v>281</v>
      </c>
      <c r="X2142" s="98" t="s">
        <v>4645</v>
      </c>
      <c r="Y2142" s="91" t="s">
        <v>395</v>
      </c>
      <c r="Z2142" s="99">
        <v>22.6</v>
      </c>
      <c r="AA2142" s="100">
        <v>16.95</v>
      </c>
      <c r="AB2142" s="101" t="s">
        <v>3641</v>
      </c>
      <c r="AC2142" s="102" t="s">
        <v>637</v>
      </c>
      <c r="AD2142" s="103">
        <f>Table1[[#This Row],[QTY]]*Table1[[#This Row],['# Books]]</f>
        <v>0</v>
      </c>
      <c r="AE2142" s="104">
        <f>Table1[[#This Row],[QTY]]*Table1[[#This Row],[S&amp;L Price]]</f>
        <v>0</v>
      </c>
    </row>
    <row r="2143" spans="1:31" ht="18" hidden="1" customHeight="1" x14ac:dyDescent="0.25">
      <c r="A2143" s="86"/>
      <c r="B2143" s="87"/>
      <c r="C2143" s="88">
        <v>48</v>
      </c>
      <c r="D2143" s="89" t="s">
        <v>1582</v>
      </c>
      <c r="E2143" s="90">
        <v>18</v>
      </c>
      <c r="F2143" s="91" t="s">
        <v>8893</v>
      </c>
      <c r="G2143" s="89" t="s">
        <v>9</v>
      </c>
      <c r="H2143" s="89"/>
      <c r="I2143" s="92" t="s">
        <v>2437</v>
      </c>
      <c r="J2143" s="93">
        <v>2019</v>
      </c>
      <c r="K2143" s="94" t="s">
        <v>2303</v>
      </c>
      <c r="L2143" s="91" t="s">
        <v>318</v>
      </c>
      <c r="M2143" s="91" t="s">
        <v>1</v>
      </c>
      <c r="N2143" s="96"/>
      <c r="O2143" s="96"/>
      <c r="P2143" s="92"/>
      <c r="Q2143" s="92"/>
      <c r="R2143" s="92"/>
      <c r="S2143" s="92"/>
      <c r="T2143" s="92"/>
      <c r="U2143" s="92"/>
      <c r="V2143" s="91" t="s">
        <v>280</v>
      </c>
      <c r="W2143" s="91" t="s">
        <v>281</v>
      </c>
      <c r="X2143" s="98" t="s">
        <v>2438</v>
      </c>
      <c r="Y2143" s="91" t="s">
        <v>395</v>
      </c>
      <c r="Z2143" s="99">
        <v>406.8</v>
      </c>
      <c r="AA2143" s="100">
        <v>305.10000000000002</v>
      </c>
      <c r="AB2143" s="101"/>
      <c r="AC2143" s="102" t="s">
        <v>637</v>
      </c>
      <c r="AD2143" s="103">
        <f>Table1[[#This Row],[QTY]]*Table1[[#This Row],['# Books]]</f>
        <v>0</v>
      </c>
      <c r="AE2143" s="104">
        <f>Table1[[#This Row],[QTY]]*Table1[[#This Row],[S&amp;L Price]]</f>
        <v>0</v>
      </c>
    </row>
    <row r="2144" spans="1:31" ht="18" hidden="1" customHeight="1" x14ac:dyDescent="0.25">
      <c r="A2144" s="86"/>
      <c r="B2144" s="87"/>
      <c r="C2144" s="88">
        <v>48</v>
      </c>
      <c r="D2144" s="89" t="s">
        <v>1582</v>
      </c>
      <c r="E2144" s="90">
        <v>6</v>
      </c>
      <c r="F2144" s="91" t="s">
        <v>8894</v>
      </c>
      <c r="G2144" s="89" t="s">
        <v>9</v>
      </c>
      <c r="H2144" s="89"/>
      <c r="I2144" s="92" t="s">
        <v>2439</v>
      </c>
      <c r="J2144" s="93">
        <v>2019</v>
      </c>
      <c r="K2144" s="94" t="s">
        <v>2303</v>
      </c>
      <c r="L2144" s="91" t="s">
        <v>318</v>
      </c>
      <c r="M2144" s="91" t="s">
        <v>1</v>
      </c>
      <c r="N2144" s="96"/>
      <c r="O2144" s="96"/>
      <c r="P2144" s="92"/>
      <c r="Q2144" s="92"/>
      <c r="R2144" s="92"/>
      <c r="S2144" s="92"/>
      <c r="T2144" s="92"/>
      <c r="U2144" s="92"/>
      <c r="V2144" s="91" t="s">
        <v>280</v>
      </c>
      <c r="W2144" s="91" t="s">
        <v>281</v>
      </c>
      <c r="X2144" s="98" t="s">
        <v>2440</v>
      </c>
      <c r="Y2144" s="91" t="s">
        <v>395</v>
      </c>
      <c r="Z2144" s="99">
        <v>135.6</v>
      </c>
      <c r="AA2144" s="100">
        <v>101.7</v>
      </c>
      <c r="AB2144" s="101"/>
      <c r="AC2144" s="102" t="s">
        <v>637</v>
      </c>
      <c r="AD2144" s="103">
        <f>Table1[[#This Row],[QTY]]*Table1[[#This Row],['# Books]]</f>
        <v>0</v>
      </c>
      <c r="AE2144" s="104">
        <f>Table1[[#This Row],[QTY]]*Table1[[#This Row],[S&amp;L Price]]</f>
        <v>0</v>
      </c>
    </row>
    <row r="2145" spans="1:31" ht="18" customHeight="1" x14ac:dyDescent="0.25">
      <c r="A2145" s="86"/>
      <c r="B2145" s="87"/>
      <c r="C2145" s="88">
        <v>48</v>
      </c>
      <c r="D2145" s="89" t="s">
        <v>1582</v>
      </c>
      <c r="E2145" s="90">
        <v>1</v>
      </c>
      <c r="F2145" s="91" t="s">
        <v>2441</v>
      </c>
      <c r="G2145" s="89" t="s">
        <v>0</v>
      </c>
      <c r="H2145" s="89"/>
      <c r="I2145" s="92" t="s">
        <v>2442</v>
      </c>
      <c r="J2145" s="93">
        <v>2019</v>
      </c>
      <c r="K2145" s="94" t="s">
        <v>2303</v>
      </c>
      <c r="L2145" s="91" t="s">
        <v>318</v>
      </c>
      <c r="M2145" s="91" t="s">
        <v>1</v>
      </c>
      <c r="N2145" s="96" t="s">
        <v>491</v>
      </c>
      <c r="O2145" s="96" t="s">
        <v>1022</v>
      </c>
      <c r="P2145" s="92" t="s">
        <v>8892</v>
      </c>
      <c r="Q2145" s="92" t="s">
        <v>8825</v>
      </c>
      <c r="R2145" s="92"/>
      <c r="S2145" s="92"/>
      <c r="T2145" s="92" t="s">
        <v>19</v>
      </c>
      <c r="U2145" s="92"/>
      <c r="V2145" s="91" t="s">
        <v>280</v>
      </c>
      <c r="W2145" s="91" t="s">
        <v>281</v>
      </c>
      <c r="X2145" s="98" t="s">
        <v>2443</v>
      </c>
      <c r="Y2145" s="91" t="s">
        <v>395</v>
      </c>
      <c r="Z2145" s="99">
        <v>22.6</v>
      </c>
      <c r="AA2145" s="100">
        <v>16.95</v>
      </c>
      <c r="AB2145" s="101" t="s">
        <v>2444</v>
      </c>
      <c r="AC2145" s="102" t="s">
        <v>637</v>
      </c>
      <c r="AD2145" s="103">
        <f>Table1[[#This Row],[QTY]]*Table1[[#This Row],['# Books]]</f>
        <v>0</v>
      </c>
      <c r="AE2145" s="104">
        <f>Table1[[#This Row],[QTY]]*Table1[[#This Row],[S&amp;L Price]]</f>
        <v>0</v>
      </c>
    </row>
    <row r="2146" spans="1:31" ht="18" hidden="1" customHeight="1" x14ac:dyDescent="0.25">
      <c r="A2146" s="86"/>
      <c r="B2146" s="87"/>
      <c r="C2146" s="88">
        <v>48</v>
      </c>
      <c r="D2146" s="89" t="s">
        <v>1582</v>
      </c>
      <c r="E2146" s="90">
        <v>1</v>
      </c>
      <c r="F2146" s="91" t="s">
        <v>2441</v>
      </c>
      <c r="G2146" s="89" t="s">
        <v>3</v>
      </c>
      <c r="H2146" s="89"/>
      <c r="I2146" s="92" t="s">
        <v>2445</v>
      </c>
      <c r="J2146" s="93">
        <v>2019</v>
      </c>
      <c r="K2146" s="94" t="s">
        <v>2303</v>
      </c>
      <c r="L2146" s="91"/>
      <c r="M2146" s="91"/>
      <c r="N2146" s="96" t="s">
        <v>491</v>
      </c>
      <c r="O2146" s="96" t="s">
        <v>1022</v>
      </c>
      <c r="P2146" s="92" t="s">
        <v>8892</v>
      </c>
      <c r="Q2146" s="92" t="s">
        <v>8825</v>
      </c>
      <c r="R2146" s="92"/>
      <c r="S2146" s="92"/>
      <c r="T2146" s="92" t="s">
        <v>19</v>
      </c>
      <c r="U2146" s="92"/>
      <c r="V2146" s="91" t="s">
        <v>280</v>
      </c>
      <c r="W2146" s="91" t="s">
        <v>281</v>
      </c>
      <c r="X2146" s="98" t="s">
        <v>2443</v>
      </c>
      <c r="Y2146" s="91" t="s">
        <v>395</v>
      </c>
      <c r="Z2146" s="99">
        <v>22.6</v>
      </c>
      <c r="AA2146" s="100">
        <v>16.95</v>
      </c>
      <c r="AB2146" s="101" t="s">
        <v>2444</v>
      </c>
      <c r="AC2146" s="102" t="s">
        <v>637</v>
      </c>
      <c r="AD2146" s="103">
        <f>Table1[[#This Row],[QTY]]*Table1[[#This Row],['# Books]]</f>
        <v>0</v>
      </c>
      <c r="AE2146" s="104">
        <f>Table1[[#This Row],[QTY]]*Table1[[#This Row],[S&amp;L Price]]</f>
        <v>0</v>
      </c>
    </row>
    <row r="2147" spans="1:31" ht="18" customHeight="1" x14ac:dyDescent="0.25">
      <c r="A2147" s="86"/>
      <c r="B2147" s="87"/>
      <c r="C2147" s="88">
        <v>48</v>
      </c>
      <c r="D2147" s="89" t="s">
        <v>1582</v>
      </c>
      <c r="E2147" s="90">
        <v>1</v>
      </c>
      <c r="F2147" s="91" t="s">
        <v>2446</v>
      </c>
      <c r="G2147" s="89" t="s">
        <v>0</v>
      </c>
      <c r="H2147" s="89"/>
      <c r="I2147" s="92" t="s">
        <v>2447</v>
      </c>
      <c r="J2147" s="93">
        <v>2019</v>
      </c>
      <c r="K2147" s="94" t="s">
        <v>2303</v>
      </c>
      <c r="L2147" s="91" t="s">
        <v>318</v>
      </c>
      <c r="M2147" s="91" t="s">
        <v>1</v>
      </c>
      <c r="N2147" s="96" t="s">
        <v>491</v>
      </c>
      <c r="O2147" s="96" t="s">
        <v>1022</v>
      </c>
      <c r="P2147" s="92" t="s">
        <v>8889</v>
      </c>
      <c r="Q2147" s="92" t="s">
        <v>8825</v>
      </c>
      <c r="R2147" s="92"/>
      <c r="S2147" s="92"/>
      <c r="T2147" s="92" t="s">
        <v>19</v>
      </c>
      <c r="U2147" s="92"/>
      <c r="V2147" s="91" t="s">
        <v>280</v>
      </c>
      <c r="W2147" s="91" t="s">
        <v>281</v>
      </c>
      <c r="X2147" s="98" t="s">
        <v>2448</v>
      </c>
      <c r="Y2147" s="91" t="s">
        <v>395</v>
      </c>
      <c r="Z2147" s="99">
        <v>22.6</v>
      </c>
      <c r="AA2147" s="100">
        <v>16.95</v>
      </c>
      <c r="AB2147" s="101" t="s">
        <v>2449</v>
      </c>
      <c r="AC2147" s="102" t="s">
        <v>637</v>
      </c>
      <c r="AD2147" s="103">
        <f>Table1[[#This Row],[QTY]]*Table1[[#This Row],['# Books]]</f>
        <v>0</v>
      </c>
      <c r="AE2147" s="104">
        <f>Table1[[#This Row],[QTY]]*Table1[[#This Row],[S&amp;L Price]]</f>
        <v>0</v>
      </c>
    </row>
    <row r="2148" spans="1:31" ht="18" hidden="1" customHeight="1" x14ac:dyDescent="0.25">
      <c r="A2148" s="86"/>
      <c r="B2148" s="87"/>
      <c r="C2148" s="88">
        <v>48</v>
      </c>
      <c r="D2148" s="89" t="s">
        <v>1582</v>
      </c>
      <c r="E2148" s="90">
        <v>1</v>
      </c>
      <c r="F2148" s="91" t="s">
        <v>2446</v>
      </c>
      <c r="G2148" s="89" t="s">
        <v>3</v>
      </c>
      <c r="H2148" s="89"/>
      <c r="I2148" s="92" t="s">
        <v>2450</v>
      </c>
      <c r="J2148" s="93">
        <v>2019</v>
      </c>
      <c r="K2148" s="94" t="s">
        <v>2303</v>
      </c>
      <c r="L2148" s="91"/>
      <c r="M2148" s="91"/>
      <c r="N2148" s="96" t="s">
        <v>491</v>
      </c>
      <c r="O2148" s="96" t="s">
        <v>1022</v>
      </c>
      <c r="P2148" s="92" t="s">
        <v>8889</v>
      </c>
      <c r="Q2148" s="92" t="s">
        <v>8825</v>
      </c>
      <c r="R2148" s="92"/>
      <c r="S2148" s="92"/>
      <c r="T2148" s="92" t="s">
        <v>19</v>
      </c>
      <c r="U2148" s="92"/>
      <c r="V2148" s="91" t="s">
        <v>280</v>
      </c>
      <c r="W2148" s="91" t="s">
        <v>281</v>
      </c>
      <c r="X2148" s="98" t="s">
        <v>2448</v>
      </c>
      <c r="Y2148" s="91" t="s">
        <v>395</v>
      </c>
      <c r="Z2148" s="99">
        <v>22.6</v>
      </c>
      <c r="AA2148" s="100">
        <v>16.95</v>
      </c>
      <c r="AB2148" s="101" t="s">
        <v>2449</v>
      </c>
      <c r="AC2148" s="102" t="s">
        <v>637</v>
      </c>
      <c r="AD2148" s="103">
        <f>Table1[[#This Row],[QTY]]*Table1[[#This Row],['# Books]]</f>
        <v>0</v>
      </c>
      <c r="AE2148" s="104">
        <f>Table1[[#This Row],[QTY]]*Table1[[#This Row],[S&amp;L Price]]</f>
        <v>0</v>
      </c>
    </row>
    <row r="2149" spans="1:31" ht="18" customHeight="1" x14ac:dyDescent="0.25">
      <c r="A2149" s="86"/>
      <c r="B2149" s="87"/>
      <c r="C2149" s="88">
        <v>48</v>
      </c>
      <c r="D2149" s="89" t="s">
        <v>1582</v>
      </c>
      <c r="E2149" s="90">
        <v>1</v>
      </c>
      <c r="F2149" s="91" t="s">
        <v>2451</v>
      </c>
      <c r="G2149" s="89" t="s">
        <v>0</v>
      </c>
      <c r="H2149" s="89"/>
      <c r="I2149" s="92" t="s">
        <v>2452</v>
      </c>
      <c r="J2149" s="93">
        <v>2019</v>
      </c>
      <c r="K2149" s="94" t="s">
        <v>2303</v>
      </c>
      <c r="L2149" s="91" t="s">
        <v>318</v>
      </c>
      <c r="M2149" s="91" t="s">
        <v>1</v>
      </c>
      <c r="N2149" s="96" t="s">
        <v>491</v>
      </c>
      <c r="O2149" s="96" t="s">
        <v>1022</v>
      </c>
      <c r="P2149" s="92" t="s">
        <v>8929</v>
      </c>
      <c r="Q2149" s="92" t="s">
        <v>8825</v>
      </c>
      <c r="R2149" s="92"/>
      <c r="S2149" s="92"/>
      <c r="T2149" s="92" t="s">
        <v>19</v>
      </c>
      <c r="U2149" s="92"/>
      <c r="V2149" s="91" t="s">
        <v>280</v>
      </c>
      <c r="W2149" s="91" t="s">
        <v>281</v>
      </c>
      <c r="X2149" s="98" t="s">
        <v>2453</v>
      </c>
      <c r="Y2149" s="91" t="s">
        <v>395</v>
      </c>
      <c r="Z2149" s="99">
        <v>22.6</v>
      </c>
      <c r="AA2149" s="100">
        <v>16.95</v>
      </c>
      <c r="AB2149" s="101" t="s">
        <v>2454</v>
      </c>
      <c r="AC2149" s="102" t="s">
        <v>637</v>
      </c>
      <c r="AD2149" s="103">
        <f>Table1[[#This Row],[QTY]]*Table1[[#This Row],['# Books]]</f>
        <v>0</v>
      </c>
      <c r="AE2149" s="104">
        <f>Table1[[#This Row],[QTY]]*Table1[[#This Row],[S&amp;L Price]]</f>
        <v>0</v>
      </c>
    </row>
    <row r="2150" spans="1:31" ht="18" hidden="1" customHeight="1" x14ac:dyDescent="0.25">
      <c r="A2150" s="86"/>
      <c r="B2150" s="87"/>
      <c r="C2150" s="88">
        <v>48</v>
      </c>
      <c r="D2150" s="89" t="s">
        <v>1582</v>
      </c>
      <c r="E2150" s="90">
        <v>1</v>
      </c>
      <c r="F2150" s="91" t="s">
        <v>2451</v>
      </c>
      <c r="G2150" s="89" t="s">
        <v>3</v>
      </c>
      <c r="H2150" s="89"/>
      <c r="I2150" s="92" t="s">
        <v>2455</v>
      </c>
      <c r="J2150" s="93">
        <v>2019</v>
      </c>
      <c r="K2150" s="94" t="s">
        <v>2303</v>
      </c>
      <c r="L2150" s="91"/>
      <c r="M2150" s="91"/>
      <c r="N2150" s="96" t="s">
        <v>491</v>
      </c>
      <c r="O2150" s="96" t="s">
        <v>1022</v>
      </c>
      <c r="P2150" s="92" t="s">
        <v>8929</v>
      </c>
      <c r="Q2150" s="92" t="s">
        <v>8825</v>
      </c>
      <c r="R2150" s="92"/>
      <c r="S2150" s="92"/>
      <c r="T2150" s="92" t="s">
        <v>19</v>
      </c>
      <c r="U2150" s="92"/>
      <c r="V2150" s="91" t="s">
        <v>280</v>
      </c>
      <c r="W2150" s="91" t="s">
        <v>281</v>
      </c>
      <c r="X2150" s="98" t="s">
        <v>2453</v>
      </c>
      <c r="Y2150" s="91" t="s">
        <v>395</v>
      </c>
      <c r="Z2150" s="99">
        <v>22.6</v>
      </c>
      <c r="AA2150" s="100">
        <v>16.95</v>
      </c>
      <c r="AB2150" s="101" t="s">
        <v>2454</v>
      </c>
      <c r="AC2150" s="102" t="s">
        <v>637</v>
      </c>
      <c r="AD2150" s="103">
        <f>Table1[[#This Row],[QTY]]*Table1[[#This Row],['# Books]]</f>
        <v>0</v>
      </c>
      <c r="AE2150" s="104">
        <f>Table1[[#This Row],[QTY]]*Table1[[#This Row],[S&amp;L Price]]</f>
        <v>0</v>
      </c>
    </row>
    <row r="2151" spans="1:31" ht="18" customHeight="1" x14ac:dyDescent="0.25">
      <c r="A2151" s="86"/>
      <c r="B2151" s="87"/>
      <c r="C2151" s="88">
        <v>48</v>
      </c>
      <c r="D2151" s="89" t="s">
        <v>1582</v>
      </c>
      <c r="E2151" s="90">
        <v>1</v>
      </c>
      <c r="F2151" s="91" t="s">
        <v>2456</v>
      </c>
      <c r="G2151" s="89" t="s">
        <v>0</v>
      </c>
      <c r="H2151" s="89"/>
      <c r="I2151" s="92" t="s">
        <v>2457</v>
      </c>
      <c r="J2151" s="93">
        <v>2019</v>
      </c>
      <c r="K2151" s="94" t="s">
        <v>2303</v>
      </c>
      <c r="L2151" s="91" t="s">
        <v>318</v>
      </c>
      <c r="M2151" s="91" t="s">
        <v>1</v>
      </c>
      <c r="N2151" s="96" t="s">
        <v>491</v>
      </c>
      <c r="O2151" s="96" t="s">
        <v>1022</v>
      </c>
      <c r="P2151" s="92" t="s">
        <v>8890</v>
      </c>
      <c r="Q2151" s="92" t="s">
        <v>8825</v>
      </c>
      <c r="R2151" s="92"/>
      <c r="S2151" s="92"/>
      <c r="T2151" s="92" t="s">
        <v>19</v>
      </c>
      <c r="U2151" s="92"/>
      <c r="V2151" s="91" t="s">
        <v>280</v>
      </c>
      <c r="W2151" s="91" t="s">
        <v>281</v>
      </c>
      <c r="X2151" s="98" t="s">
        <v>2458</v>
      </c>
      <c r="Y2151" s="91" t="s">
        <v>395</v>
      </c>
      <c r="Z2151" s="99">
        <v>22.6</v>
      </c>
      <c r="AA2151" s="100">
        <v>16.95</v>
      </c>
      <c r="AB2151" s="101" t="s">
        <v>2459</v>
      </c>
      <c r="AC2151" s="102" t="s">
        <v>637</v>
      </c>
      <c r="AD2151" s="103">
        <f>Table1[[#This Row],[QTY]]*Table1[[#This Row],['# Books]]</f>
        <v>0</v>
      </c>
      <c r="AE2151" s="104">
        <f>Table1[[#This Row],[QTY]]*Table1[[#This Row],[S&amp;L Price]]</f>
        <v>0</v>
      </c>
    </row>
    <row r="2152" spans="1:31" ht="18" hidden="1" customHeight="1" x14ac:dyDescent="0.25">
      <c r="A2152" s="86"/>
      <c r="B2152" s="87"/>
      <c r="C2152" s="88">
        <v>48</v>
      </c>
      <c r="D2152" s="89" t="s">
        <v>1582</v>
      </c>
      <c r="E2152" s="90">
        <v>1</v>
      </c>
      <c r="F2152" s="91" t="s">
        <v>2456</v>
      </c>
      <c r="G2152" s="89" t="s">
        <v>3</v>
      </c>
      <c r="H2152" s="89"/>
      <c r="I2152" s="92" t="s">
        <v>2460</v>
      </c>
      <c r="J2152" s="93">
        <v>2019</v>
      </c>
      <c r="K2152" s="94" t="s">
        <v>2303</v>
      </c>
      <c r="L2152" s="91"/>
      <c r="M2152" s="91"/>
      <c r="N2152" s="96" t="s">
        <v>491</v>
      </c>
      <c r="O2152" s="96" t="s">
        <v>1022</v>
      </c>
      <c r="P2152" s="92" t="s">
        <v>8890</v>
      </c>
      <c r="Q2152" s="92" t="s">
        <v>8825</v>
      </c>
      <c r="R2152" s="92"/>
      <c r="S2152" s="92"/>
      <c r="T2152" s="92" t="s">
        <v>19</v>
      </c>
      <c r="U2152" s="92"/>
      <c r="V2152" s="91" t="s">
        <v>280</v>
      </c>
      <c r="W2152" s="91" t="s">
        <v>281</v>
      </c>
      <c r="X2152" s="98" t="s">
        <v>2458</v>
      </c>
      <c r="Y2152" s="91" t="s">
        <v>395</v>
      </c>
      <c r="Z2152" s="99">
        <v>22.6</v>
      </c>
      <c r="AA2152" s="100">
        <v>16.95</v>
      </c>
      <c r="AB2152" s="101" t="s">
        <v>2459</v>
      </c>
      <c r="AC2152" s="102" t="s">
        <v>637</v>
      </c>
      <c r="AD2152" s="103">
        <f>Table1[[#This Row],[QTY]]*Table1[[#This Row],['# Books]]</f>
        <v>0</v>
      </c>
      <c r="AE2152" s="104">
        <f>Table1[[#This Row],[QTY]]*Table1[[#This Row],[S&amp;L Price]]</f>
        <v>0</v>
      </c>
    </row>
    <row r="2153" spans="1:31" ht="18" customHeight="1" x14ac:dyDescent="0.25">
      <c r="A2153" s="86"/>
      <c r="B2153" s="87"/>
      <c r="C2153" s="88">
        <v>48</v>
      </c>
      <c r="D2153" s="89" t="s">
        <v>1582</v>
      </c>
      <c r="E2153" s="90">
        <v>1</v>
      </c>
      <c r="F2153" s="91" t="s">
        <v>2461</v>
      </c>
      <c r="G2153" s="89" t="s">
        <v>0</v>
      </c>
      <c r="H2153" s="89"/>
      <c r="I2153" s="92" t="s">
        <v>2462</v>
      </c>
      <c r="J2153" s="93">
        <v>2019</v>
      </c>
      <c r="K2153" s="94" t="s">
        <v>2303</v>
      </c>
      <c r="L2153" s="91" t="s">
        <v>318</v>
      </c>
      <c r="M2153" s="91" t="s">
        <v>1</v>
      </c>
      <c r="N2153" s="96" t="s">
        <v>491</v>
      </c>
      <c r="O2153" s="96" t="s">
        <v>1022</v>
      </c>
      <c r="P2153" s="92" t="s">
        <v>8891</v>
      </c>
      <c r="Q2153" s="92" t="s">
        <v>8825</v>
      </c>
      <c r="R2153" s="92"/>
      <c r="S2153" s="92"/>
      <c r="T2153" s="92" t="s">
        <v>19</v>
      </c>
      <c r="U2153" s="92"/>
      <c r="V2153" s="91" t="s">
        <v>280</v>
      </c>
      <c r="W2153" s="91" t="s">
        <v>281</v>
      </c>
      <c r="X2153" s="98" t="s">
        <v>2463</v>
      </c>
      <c r="Y2153" s="91" t="s">
        <v>395</v>
      </c>
      <c r="Z2153" s="99">
        <v>22.6</v>
      </c>
      <c r="AA2153" s="100">
        <v>16.95</v>
      </c>
      <c r="AB2153" s="101" t="s">
        <v>1799</v>
      </c>
      <c r="AC2153" s="102" t="s">
        <v>637</v>
      </c>
      <c r="AD2153" s="103">
        <f>Table1[[#This Row],[QTY]]*Table1[[#This Row],['# Books]]</f>
        <v>0</v>
      </c>
      <c r="AE2153" s="104">
        <f>Table1[[#This Row],[QTY]]*Table1[[#This Row],[S&amp;L Price]]</f>
        <v>0</v>
      </c>
    </row>
    <row r="2154" spans="1:31" ht="18" hidden="1" customHeight="1" x14ac:dyDescent="0.25">
      <c r="A2154" s="86"/>
      <c r="B2154" s="87"/>
      <c r="C2154" s="88">
        <v>48</v>
      </c>
      <c r="D2154" s="89" t="s">
        <v>1582</v>
      </c>
      <c r="E2154" s="90">
        <v>1</v>
      </c>
      <c r="F2154" s="91" t="s">
        <v>2461</v>
      </c>
      <c r="G2154" s="89" t="s">
        <v>3</v>
      </c>
      <c r="H2154" s="89"/>
      <c r="I2154" s="92" t="s">
        <v>2464</v>
      </c>
      <c r="J2154" s="93">
        <v>2019</v>
      </c>
      <c r="K2154" s="94" t="s">
        <v>2303</v>
      </c>
      <c r="L2154" s="91"/>
      <c r="M2154" s="91"/>
      <c r="N2154" s="96" t="s">
        <v>491</v>
      </c>
      <c r="O2154" s="96" t="s">
        <v>1022</v>
      </c>
      <c r="P2154" s="92" t="s">
        <v>8891</v>
      </c>
      <c r="Q2154" s="92" t="s">
        <v>8825</v>
      </c>
      <c r="R2154" s="92"/>
      <c r="S2154" s="92"/>
      <c r="T2154" s="92" t="s">
        <v>19</v>
      </c>
      <c r="U2154" s="92"/>
      <c r="V2154" s="91" t="s">
        <v>280</v>
      </c>
      <c r="W2154" s="91" t="s">
        <v>281</v>
      </c>
      <c r="X2154" s="98" t="s">
        <v>2463</v>
      </c>
      <c r="Y2154" s="91" t="s">
        <v>395</v>
      </c>
      <c r="Z2154" s="99">
        <v>22.6</v>
      </c>
      <c r="AA2154" s="100">
        <v>16.95</v>
      </c>
      <c r="AB2154" s="101" t="s">
        <v>1799</v>
      </c>
      <c r="AC2154" s="102" t="s">
        <v>637</v>
      </c>
      <c r="AD2154" s="103">
        <f>Table1[[#This Row],[QTY]]*Table1[[#This Row],['# Books]]</f>
        <v>0</v>
      </c>
      <c r="AE2154" s="104">
        <f>Table1[[#This Row],[QTY]]*Table1[[#This Row],[S&amp;L Price]]</f>
        <v>0</v>
      </c>
    </row>
    <row r="2155" spans="1:31" ht="18" customHeight="1" x14ac:dyDescent="0.25">
      <c r="A2155" s="86"/>
      <c r="B2155" s="87"/>
      <c r="C2155" s="88">
        <v>48</v>
      </c>
      <c r="D2155" s="89" t="s">
        <v>1582</v>
      </c>
      <c r="E2155" s="90">
        <v>1</v>
      </c>
      <c r="F2155" s="91" t="s">
        <v>2465</v>
      </c>
      <c r="G2155" s="89" t="s">
        <v>0</v>
      </c>
      <c r="H2155" s="89"/>
      <c r="I2155" s="92" t="s">
        <v>2466</v>
      </c>
      <c r="J2155" s="93">
        <v>2019</v>
      </c>
      <c r="K2155" s="94" t="s">
        <v>2303</v>
      </c>
      <c r="L2155" s="91" t="s">
        <v>318</v>
      </c>
      <c r="M2155" s="91" t="s">
        <v>1</v>
      </c>
      <c r="N2155" s="96" t="s">
        <v>491</v>
      </c>
      <c r="O2155" s="96" t="s">
        <v>1022</v>
      </c>
      <c r="P2155" s="92" t="s">
        <v>8929</v>
      </c>
      <c r="Q2155" s="92" t="s">
        <v>8825</v>
      </c>
      <c r="R2155" s="92"/>
      <c r="S2155" s="92"/>
      <c r="T2155" s="92" t="s">
        <v>19</v>
      </c>
      <c r="U2155" s="92"/>
      <c r="V2155" s="91" t="s">
        <v>280</v>
      </c>
      <c r="W2155" s="91" t="s">
        <v>281</v>
      </c>
      <c r="X2155" s="98" t="s">
        <v>2467</v>
      </c>
      <c r="Y2155" s="91" t="s">
        <v>395</v>
      </c>
      <c r="Z2155" s="99">
        <v>22.6</v>
      </c>
      <c r="AA2155" s="100">
        <v>16.95</v>
      </c>
      <c r="AB2155" s="101" t="s">
        <v>2468</v>
      </c>
      <c r="AC2155" s="102" t="s">
        <v>637</v>
      </c>
      <c r="AD2155" s="103">
        <f>Table1[[#This Row],[QTY]]*Table1[[#This Row],['# Books]]</f>
        <v>0</v>
      </c>
      <c r="AE2155" s="104">
        <f>Table1[[#This Row],[QTY]]*Table1[[#This Row],[S&amp;L Price]]</f>
        <v>0</v>
      </c>
    </row>
    <row r="2156" spans="1:31" ht="18" hidden="1" customHeight="1" x14ac:dyDescent="0.25">
      <c r="A2156" s="86"/>
      <c r="B2156" s="87"/>
      <c r="C2156" s="88">
        <v>48</v>
      </c>
      <c r="D2156" s="89" t="s">
        <v>1582</v>
      </c>
      <c r="E2156" s="90">
        <v>1</v>
      </c>
      <c r="F2156" s="91" t="s">
        <v>2465</v>
      </c>
      <c r="G2156" s="89" t="s">
        <v>3</v>
      </c>
      <c r="H2156" s="89"/>
      <c r="I2156" s="92" t="s">
        <v>2469</v>
      </c>
      <c r="J2156" s="93">
        <v>2019</v>
      </c>
      <c r="K2156" s="94" t="s">
        <v>2303</v>
      </c>
      <c r="L2156" s="91"/>
      <c r="M2156" s="91"/>
      <c r="N2156" s="96" t="s">
        <v>491</v>
      </c>
      <c r="O2156" s="96" t="s">
        <v>1022</v>
      </c>
      <c r="P2156" s="92" t="s">
        <v>8929</v>
      </c>
      <c r="Q2156" s="92" t="s">
        <v>8825</v>
      </c>
      <c r="R2156" s="92"/>
      <c r="S2156" s="92"/>
      <c r="T2156" s="92" t="s">
        <v>19</v>
      </c>
      <c r="U2156" s="92"/>
      <c r="V2156" s="91" t="s">
        <v>280</v>
      </c>
      <c r="W2156" s="91" t="s">
        <v>281</v>
      </c>
      <c r="X2156" s="98" t="s">
        <v>2467</v>
      </c>
      <c r="Y2156" s="91" t="s">
        <v>395</v>
      </c>
      <c r="Z2156" s="99">
        <v>22.6</v>
      </c>
      <c r="AA2156" s="100">
        <v>16.95</v>
      </c>
      <c r="AB2156" s="101" t="s">
        <v>2468</v>
      </c>
      <c r="AC2156" s="102" t="s">
        <v>637</v>
      </c>
      <c r="AD2156" s="103">
        <f>Table1[[#This Row],[QTY]]*Table1[[#This Row],['# Books]]</f>
        <v>0</v>
      </c>
      <c r="AE2156" s="104">
        <f>Table1[[#This Row],[QTY]]*Table1[[#This Row],[S&amp;L Price]]</f>
        <v>0</v>
      </c>
    </row>
    <row r="2157" spans="1:31" ht="18" customHeight="1" x14ac:dyDescent="0.25">
      <c r="A2157" s="86"/>
      <c r="B2157" s="87"/>
      <c r="C2157" s="88">
        <v>49</v>
      </c>
      <c r="D2157" s="89" t="s">
        <v>1582</v>
      </c>
      <c r="E2157" s="90">
        <v>1</v>
      </c>
      <c r="F2157" s="91" t="s">
        <v>1611</v>
      </c>
      <c r="G2157" s="89" t="s">
        <v>0</v>
      </c>
      <c r="H2157" s="89"/>
      <c r="I2157" s="92" t="s">
        <v>1612</v>
      </c>
      <c r="J2157" s="93">
        <v>2019</v>
      </c>
      <c r="K2157" s="94" t="s">
        <v>1427</v>
      </c>
      <c r="L2157" s="91" t="s">
        <v>318</v>
      </c>
      <c r="M2157" s="91" t="s">
        <v>1</v>
      </c>
      <c r="N2157" s="96" t="s">
        <v>491</v>
      </c>
      <c r="O2157" s="96" t="s">
        <v>1022</v>
      </c>
      <c r="P2157" s="92" t="s">
        <v>8929</v>
      </c>
      <c r="Q2157" s="92" t="s">
        <v>8825</v>
      </c>
      <c r="R2157" s="92">
        <v>14</v>
      </c>
      <c r="S2157" s="92"/>
      <c r="T2157" s="92" t="s">
        <v>24</v>
      </c>
      <c r="U2157" s="92"/>
      <c r="V2157" s="91" t="s">
        <v>280</v>
      </c>
      <c r="W2157" s="91" t="s">
        <v>281</v>
      </c>
      <c r="X2157" s="98" t="s">
        <v>1613</v>
      </c>
      <c r="Y2157" s="91" t="s">
        <v>395</v>
      </c>
      <c r="Z2157" s="99">
        <v>22.6</v>
      </c>
      <c r="AA2157" s="100">
        <v>16.95</v>
      </c>
      <c r="AB2157" s="101" t="s">
        <v>1601</v>
      </c>
      <c r="AC2157" s="102" t="s">
        <v>637</v>
      </c>
      <c r="AD2157" s="103">
        <f>Table1[[#This Row],[QTY]]*Table1[[#This Row],['# Books]]</f>
        <v>0</v>
      </c>
      <c r="AE2157" s="104">
        <f>Table1[[#This Row],[QTY]]*Table1[[#This Row],[S&amp;L Price]]</f>
        <v>0</v>
      </c>
    </row>
    <row r="2158" spans="1:31" ht="18" hidden="1" customHeight="1" x14ac:dyDescent="0.25">
      <c r="A2158" s="86"/>
      <c r="B2158" s="87"/>
      <c r="C2158" s="88">
        <v>49</v>
      </c>
      <c r="D2158" s="89" t="s">
        <v>1582</v>
      </c>
      <c r="E2158" s="90">
        <v>1</v>
      </c>
      <c r="F2158" s="91" t="s">
        <v>1611</v>
      </c>
      <c r="G2158" s="89" t="s">
        <v>3</v>
      </c>
      <c r="H2158" s="89"/>
      <c r="I2158" s="92" t="s">
        <v>1614</v>
      </c>
      <c r="J2158" s="93">
        <v>2019</v>
      </c>
      <c r="K2158" s="94" t="s">
        <v>1427</v>
      </c>
      <c r="L2158" s="91"/>
      <c r="M2158" s="91"/>
      <c r="N2158" s="96" t="s">
        <v>491</v>
      </c>
      <c r="O2158" s="96" t="s">
        <v>1022</v>
      </c>
      <c r="P2158" s="92" t="s">
        <v>8929</v>
      </c>
      <c r="Q2158" s="92" t="s">
        <v>8825</v>
      </c>
      <c r="R2158" s="92">
        <v>14</v>
      </c>
      <c r="S2158" s="92"/>
      <c r="T2158" s="92" t="s">
        <v>24</v>
      </c>
      <c r="U2158" s="92"/>
      <c r="V2158" s="91" t="s">
        <v>280</v>
      </c>
      <c r="W2158" s="91" t="s">
        <v>281</v>
      </c>
      <c r="X2158" s="98" t="s">
        <v>1613</v>
      </c>
      <c r="Y2158" s="91" t="s">
        <v>395</v>
      </c>
      <c r="Z2158" s="99">
        <v>22.6</v>
      </c>
      <c r="AA2158" s="100">
        <v>16.95</v>
      </c>
      <c r="AB2158" s="101" t="s">
        <v>1601</v>
      </c>
      <c r="AC2158" s="102" t="s">
        <v>637</v>
      </c>
      <c r="AD2158" s="103">
        <f>Table1[[#This Row],[QTY]]*Table1[[#This Row],['# Books]]</f>
        <v>0</v>
      </c>
      <c r="AE2158" s="104">
        <f>Table1[[#This Row],[QTY]]*Table1[[#This Row],[S&amp;L Price]]</f>
        <v>0</v>
      </c>
    </row>
    <row r="2159" spans="1:31" ht="18" customHeight="1" x14ac:dyDescent="0.25">
      <c r="A2159" s="86"/>
      <c r="B2159" s="87"/>
      <c r="C2159" s="88">
        <v>49</v>
      </c>
      <c r="D2159" s="89" t="s">
        <v>1582</v>
      </c>
      <c r="E2159" s="90">
        <v>1</v>
      </c>
      <c r="F2159" s="91" t="s">
        <v>1615</v>
      </c>
      <c r="G2159" s="89" t="s">
        <v>0</v>
      </c>
      <c r="H2159" s="89"/>
      <c r="I2159" s="92" t="s">
        <v>1616</v>
      </c>
      <c r="J2159" s="93">
        <v>2019</v>
      </c>
      <c r="K2159" s="94" t="s">
        <v>1427</v>
      </c>
      <c r="L2159" s="91" t="s">
        <v>318</v>
      </c>
      <c r="M2159" s="91" t="s">
        <v>1</v>
      </c>
      <c r="N2159" s="96" t="s">
        <v>491</v>
      </c>
      <c r="O2159" s="96" t="s">
        <v>1022</v>
      </c>
      <c r="P2159" s="92" t="s">
        <v>8889</v>
      </c>
      <c r="Q2159" s="92" t="s">
        <v>8825</v>
      </c>
      <c r="R2159" s="92">
        <v>14</v>
      </c>
      <c r="S2159" s="92"/>
      <c r="T2159" s="92" t="s">
        <v>24</v>
      </c>
      <c r="U2159" s="92"/>
      <c r="V2159" s="91" t="s">
        <v>280</v>
      </c>
      <c r="W2159" s="91" t="s">
        <v>281</v>
      </c>
      <c r="X2159" s="98" t="s">
        <v>1617</v>
      </c>
      <c r="Y2159" s="91" t="s">
        <v>395</v>
      </c>
      <c r="Z2159" s="99">
        <v>22.6</v>
      </c>
      <c r="AA2159" s="100">
        <v>16.95</v>
      </c>
      <c r="AB2159" s="101" t="s">
        <v>2431</v>
      </c>
      <c r="AC2159" s="102" t="s">
        <v>637</v>
      </c>
      <c r="AD2159" s="103">
        <f>Table1[[#This Row],[QTY]]*Table1[[#This Row],['# Books]]</f>
        <v>0</v>
      </c>
      <c r="AE2159" s="104">
        <f>Table1[[#This Row],[QTY]]*Table1[[#This Row],[S&amp;L Price]]</f>
        <v>0</v>
      </c>
    </row>
    <row r="2160" spans="1:31" ht="18" hidden="1" customHeight="1" x14ac:dyDescent="0.25">
      <c r="A2160" s="86"/>
      <c r="B2160" s="87"/>
      <c r="C2160" s="88">
        <v>49</v>
      </c>
      <c r="D2160" s="89" t="s">
        <v>1582</v>
      </c>
      <c r="E2160" s="90">
        <v>1</v>
      </c>
      <c r="F2160" s="91" t="s">
        <v>1615</v>
      </c>
      <c r="G2160" s="89" t="s">
        <v>3</v>
      </c>
      <c r="H2160" s="89"/>
      <c r="I2160" s="92" t="s">
        <v>1618</v>
      </c>
      <c r="J2160" s="93">
        <v>2019</v>
      </c>
      <c r="K2160" s="94" t="s">
        <v>1427</v>
      </c>
      <c r="L2160" s="91"/>
      <c r="M2160" s="91"/>
      <c r="N2160" s="96" t="s">
        <v>491</v>
      </c>
      <c r="O2160" s="96" t="s">
        <v>1022</v>
      </c>
      <c r="P2160" s="92" t="s">
        <v>8889</v>
      </c>
      <c r="Q2160" s="92" t="s">
        <v>8825</v>
      </c>
      <c r="R2160" s="92">
        <v>14</v>
      </c>
      <c r="S2160" s="92"/>
      <c r="T2160" s="92" t="s">
        <v>24</v>
      </c>
      <c r="U2160" s="92"/>
      <c r="V2160" s="91" t="s">
        <v>280</v>
      </c>
      <c r="W2160" s="91" t="s">
        <v>281</v>
      </c>
      <c r="X2160" s="98" t="s">
        <v>1617</v>
      </c>
      <c r="Y2160" s="91" t="s">
        <v>395</v>
      </c>
      <c r="Z2160" s="99">
        <v>22.6</v>
      </c>
      <c r="AA2160" s="100">
        <v>16.95</v>
      </c>
      <c r="AB2160" s="101" t="s">
        <v>2431</v>
      </c>
      <c r="AC2160" s="102" t="s">
        <v>637</v>
      </c>
      <c r="AD2160" s="103">
        <f>Table1[[#This Row],[QTY]]*Table1[[#This Row],['# Books]]</f>
        <v>0</v>
      </c>
      <c r="AE2160" s="104">
        <f>Table1[[#This Row],[QTY]]*Table1[[#This Row],[S&amp;L Price]]</f>
        <v>0</v>
      </c>
    </row>
    <row r="2161" spans="1:31" ht="18" customHeight="1" x14ac:dyDescent="0.25">
      <c r="A2161" s="86"/>
      <c r="B2161" s="87"/>
      <c r="C2161" s="88">
        <v>49</v>
      </c>
      <c r="D2161" s="89" t="s">
        <v>1582</v>
      </c>
      <c r="E2161" s="90">
        <v>1</v>
      </c>
      <c r="F2161" s="91" t="s">
        <v>1619</v>
      </c>
      <c r="G2161" s="89" t="s">
        <v>0</v>
      </c>
      <c r="H2161" s="89"/>
      <c r="I2161" s="92" t="s">
        <v>1620</v>
      </c>
      <c r="J2161" s="93">
        <v>2019</v>
      </c>
      <c r="K2161" s="94" t="s">
        <v>1427</v>
      </c>
      <c r="L2161" s="91" t="s">
        <v>318</v>
      </c>
      <c r="M2161" s="91" t="s">
        <v>1</v>
      </c>
      <c r="N2161" s="96" t="s">
        <v>491</v>
      </c>
      <c r="O2161" s="96" t="s">
        <v>1022</v>
      </c>
      <c r="P2161" s="92" t="s">
        <v>8929</v>
      </c>
      <c r="Q2161" s="92" t="s">
        <v>8825</v>
      </c>
      <c r="R2161" s="92">
        <v>18</v>
      </c>
      <c r="S2161" s="92"/>
      <c r="T2161" s="92" t="s">
        <v>15</v>
      </c>
      <c r="U2161" s="92"/>
      <c r="V2161" s="91" t="s">
        <v>280</v>
      </c>
      <c r="W2161" s="91" t="s">
        <v>281</v>
      </c>
      <c r="X2161" s="98" t="s">
        <v>2432</v>
      </c>
      <c r="Y2161" s="91" t="s">
        <v>395</v>
      </c>
      <c r="Z2161" s="99">
        <v>22.6</v>
      </c>
      <c r="AA2161" s="100">
        <v>16.95</v>
      </c>
      <c r="AB2161" s="101" t="s">
        <v>2433</v>
      </c>
      <c r="AC2161" s="102" t="s">
        <v>637</v>
      </c>
      <c r="AD2161" s="103">
        <f>Table1[[#This Row],[QTY]]*Table1[[#This Row],['# Books]]</f>
        <v>0</v>
      </c>
      <c r="AE2161" s="104">
        <f>Table1[[#This Row],[QTY]]*Table1[[#This Row],[S&amp;L Price]]</f>
        <v>0</v>
      </c>
    </row>
    <row r="2162" spans="1:31" ht="18" hidden="1" customHeight="1" x14ac:dyDescent="0.25">
      <c r="A2162" s="86"/>
      <c r="B2162" s="87"/>
      <c r="C2162" s="88">
        <v>49</v>
      </c>
      <c r="D2162" s="89" t="s">
        <v>1582</v>
      </c>
      <c r="E2162" s="90">
        <v>1</v>
      </c>
      <c r="F2162" s="91" t="s">
        <v>1619</v>
      </c>
      <c r="G2162" s="89" t="s">
        <v>3</v>
      </c>
      <c r="H2162" s="89"/>
      <c r="I2162" s="92" t="s">
        <v>1621</v>
      </c>
      <c r="J2162" s="93">
        <v>2019</v>
      </c>
      <c r="K2162" s="94" t="s">
        <v>1427</v>
      </c>
      <c r="L2162" s="91"/>
      <c r="M2162" s="91"/>
      <c r="N2162" s="96" t="s">
        <v>491</v>
      </c>
      <c r="O2162" s="96" t="s">
        <v>1022</v>
      </c>
      <c r="P2162" s="92" t="s">
        <v>8929</v>
      </c>
      <c r="Q2162" s="92" t="s">
        <v>8825</v>
      </c>
      <c r="R2162" s="92">
        <v>18</v>
      </c>
      <c r="S2162" s="92"/>
      <c r="T2162" s="92" t="s">
        <v>15</v>
      </c>
      <c r="U2162" s="92"/>
      <c r="V2162" s="91" t="s">
        <v>280</v>
      </c>
      <c r="W2162" s="91" t="s">
        <v>281</v>
      </c>
      <c r="X2162" s="98" t="s">
        <v>2432</v>
      </c>
      <c r="Y2162" s="91" t="s">
        <v>395</v>
      </c>
      <c r="Z2162" s="99">
        <v>22.6</v>
      </c>
      <c r="AA2162" s="100">
        <v>16.95</v>
      </c>
      <c r="AB2162" s="101" t="s">
        <v>2433</v>
      </c>
      <c r="AC2162" s="102" t="s">
        <v>637</v>
      </c>
      <c r="AD2162" s="103">
        <f>Table1[[#This Row],[QTY]]*Table1[[#This Row],['# Books]]</f>
        <v>0</v>
      </c>
      <c r="AE2162" s="104">
        <f>Table1[[#This Row],[QTY]]*Table1[[#This Row],[S&amp;L Price]]</f>
        <v>0</v>
      </c>
    </row>
    <row r="2163" spans="1:31" ht="18" customHeight="1" x14ac:dyDescent="0.25">
      <c r="A2163" s="86"/>
      <c r="B2163" s="87"/>
      <c r="C2163" s="88">
        <v>49</v>
      </c>
      <c r="D2163" s="89" t="s">
        <v>1582</v>
      </c>
      <c r="E2163" s="90">
        <v>1</v>
      </c>
      <c r="F2163" s="91" t="s">
        <v>1622</v>
      </c>
      <c r="G2163" s="89" t="s">
        <v>0</v>
      </c>
      <c r="H2163" s="89"/>
      <c r="I2163" s="92" t="s">
        <v>1623</v>
      </c>
      <c r="J2163" s="93">
        <v>2019</v>
      </c>
      <c r="K2163" s="94" t="s">
        <v>1427</v>
      </c>
      <c r="L2163" s="91" t="s">
        <v>318</v>
      </c>
      <c r="M2163" s="91" t="s">
        <v>1</v>
      </c>
      <c r="N2163" s="96" t="s">
        <v>491</v>
      </c>
      <c r="O2163" s="96" t="s">
        <v>1022</v>
      </c>
      <c r="P2163" s="92" t="s">
        <v>8891</v>
      </c>
      <c r="Q2163" s="92" t="s">
        <v>8825</v>
      </c>
      <c r="R2163" s="92">
        <v>18</v>
      </c>
      <c r="S2163" s="92"/>
      <c r="T2163" s="92" t="s">
        <v>15</v>
      </c>
      <c r="U2163" s="92"/>
      <c r="V2163" s="91" t="s">
        <v>280</v>
      </c>
      <c r="W2163" s="91" t="s">
        <v>281</v>
      </c>
      <c r="X2163" s="98" t="s">
        <v>1624</v>
      </c>
      <c r="Y2163" s="91" t="s">
        <v>395</v>
      </c>
      <c r="Z2163" s="99">
        <v>22.6</v>
      </c>
      <c r="AA2163" s="100">
        <v>16.95</v>
      </c>
      <c r="AB2163" s="101" t="s">
        <v>2434</v>
      </c>
      <c r="AC2163" s="102" t="s">
        <v>637</v>
      </c>
      <c r="AD2163" s="103">
        <f>Table1[[#This Row],[QTY]]*Table1[[#This Row],['# Books]]</f>
        <v>0</v>
      </c>
      <c r="AE2163" s="104">
        <f>Table1[[#This Row],[QTY]]*Table1[[#This Row],[S&amp;L Price]]</f>
        <v>0</v>
      </c>
    </row>
    <row r="2164" spans="1:31" ht="18" hidden="1" customHeight="1" x14ac:dyDescent="0.25">
      <c r="A2164" s="86"/>
      <c r="B2164" s="87"/>
      <c r="C2164" s="88">
        <v>49</v>
      </c>
      <c r="D2164" s="89" t="s">
        <v>1582</v>
      </c>
      <c r="E2164" s="90">
        <v>1</v>
      </c>
      <c r="F2164" s="91" t="s">
        <v>1622</v>
      </c>
      <c r="G2164" s="89" t="s">
        <v>3</v>
      </c>
      <c r="H2164" s="89"/>
      <c r="I2164" s="92" t="s">
        <v>1625</v>
      </c>
      <c r="J2164" s="93">
        <v>2019</v>
      </c>
      <c r="K2164" s="94" t="s">
        <v>1427</v>
      </c>
      <c r="L2164" s="91"/>
      <c r="M2164" s="91"/>
      <c r="N2164" s="96" t="s">
        <v>491</v>
      </c>
      <c r="O2164" s="96" t="s">
        <v>1022</v>
      </c>
      <c r="P2164" s="92" t="s">
        <v>8891</v>
      </c>
      <c r="Q2164" s="92" t="s">
        <v>8825</v>
      </c>
      <c r="R2164" s="92">
        <v>18</v>
      </c>
      <c r="S2164" s="92"/>
      <c r="T2164" s="92" t="s">
        <v>15</v>
      </c>
      <c r="U2164" s="92"/>
      <c r="V2164" s="91" t="s">
        <v>280</v>
      </c>
      <c r="W2164" s="91" t="s">
        <v>281</v>
      </c>
      <c r="X2164" s="98" t="s">
        <v>1624</v>
      </c>
      <c r="Y2164" s="91" t="s">
        <v>395</v>
      </c>
      <c r="Z2164" s="99">
        <v>22.6</v>
      </c>
      <c r="AA2164" s="100">
        <v>16.95</v>
      </c>
      <c r="AB2164" s="101" t="s">
        <v>2434</v>
      </c>
      <c r="AC2164" s="102" t="s">
        <v>637</v>
      </c>
      <c r="AD2164" s="103">
        <f>Table1[[#This Row],[QTY]]*Table1[[#This Row],['# Books]]</f>
        <v>0</v>
      </c>
      <c r="AE2164" s="104">
        <f>Table1[[#This Row],[QTY]]*Table1[[#This Row],[S&amp;L Price]]</f>
        <v>0</v>
      </c>
    </row>
    <row r="2165" spans="1:31" ht="18" customHeight="1" x14ac:dyDescent="0.25">
      <c r="A2165" s="86"/>
      <c r="B2165" s="87"/>
      <c r="C2165" s="88">
        <v>49</v>
      </c>
      <c r="D2165" s="89" t="s">
        <v>1582</v>
      </c>
      <c r="E2165" s="90">
        <v>1</v>
      </c>
      <c r="F2165" s="91" t="s">
        <v>1626</v>
      </c>
      <c r="G2165" s="89" t="s">
        <v>0</v>
      </c>
      <c r="H2165" s="89"/>
      <c r="I2165" s="92" t="s">
        <v>1627</v>
      </c>
      <c r="J2165" s="93">
        <v>2019</v>
      </c>
      <c r="K2165" s="94" t="s">
        <v>1427</v>
      </c>
      <c r="L2165" s="91" t="s">
        <v>318</v>
      </c>
      <c r="M2165" s="91" t="s">
        <v>1</v>
      </c>
      <c r="N2165" s="96" t="s">
        <v>491</v>
      </c>
      <c r="O2165" s="96" t="s">
        <v>1022</v>
      </c>
      <c r="P2165" s="92" t="s">
        <v>9735</v>
      </c>
      <c r="Q2165" s="92" t="s">
        <v>8825</v>
      </c>
      <c r="R2165" s="92">
        <v>14</v>
      </c>
      <c r="S2165" s="92"/>
      <c r="T2165" s="92" t="s">
        <v>24</v>
      </c>
      <c r="U2165" s="92"/>
      <c r="V2165" s="91" t="s">
        <v>280</v>
      </c>
      <c r="W2165" s="91" t="s">
        <v>281</v>
      </c>
      <c r="X2165" s="98" t="s">
        <v>1628</v>
      </c>
      <c r="Y2165" s="91" t="s">
        <v>395</v>
      </c>
      <c r="Z2165" s="99">
        <v>22.6</v>
      </c>
      <c r="AA2165" s="100">
        <v>16.95</v>
      </c>
      <c r="AB2165" s="101" t="s">
        <v>2435</v>
      </c>
      <c r="AC2165" s="102" t="s">
        <v>637</v>
      </c>
      <c r="AD2165" s="103">
        <f>Table1[[#This Row],[QTY]]*Table1[[#This Row],['# Books]]</f>
        <v>0</v>
      </c>
      <c r="AE2165" s="104">
        <f>Table1[[#This Row],[QTY]]*Table1[[#This Row],[S&amp;L Price]]</f>
        <v>0</v>
      </c>
    </row>
    <row r="2166" spans="1:31" ht="18" hidden="1" customHeight="1" x14ac:dyDescent="0.25">
      <c r="A2166" s="86"/>
      <c r="B2166" s="87"/>
      <c r="C2166" s="88">
        <v>49</v>
      </c>
      <c r="D2166" s="89" t="s">
        <v>1582</v>
      </c>
      <c r="E2166" s="90">
        <v>1</v>
      </c>
      <c r="F2166" s="91" t="s">
        <v>1626</v>
      </c>
      <c r="G2166" s="89" t="s">
        <v>3</v>
      </c>
      <c r="H2166" s="89"/>
      <c r="I2166" s="92" t="s">
        <v>1629</v>
      </c>
      <c r="J2166" s="93">
        <v>2019</v>
      </c>
      <c r="K2166" s="94" t="s">
        <v>1427</v>
      </c>
      <c r="L2166" s="91"/>
      <c r="M2166" s="91"/>
      <c r="N2166" s="96" t="s">
        <v>491</v>
      </c>
      <c r="O2166" s="96" t="s">
        <v>1022</v>
      </c>
      <c r="P2166" s="92" t="s">
        <v>9735</v>
      </c>
      <c r="Q2166" s="92" t="s">
        <v>8825</v>
      </c>
      <c r="R2166" s="92">
        <v>14</v>
      </c>
      <c r="S2166" s="92"/>
      <c r="T2166" s="92" t="s">
        <v>24</v>
      </c>
      <c r="U2166" s="92"/>
      <c r="V2166" s="91" t="s">
        <v>280</v>
      </c>
      <c r="W2166" s="91" t="s">
        <v>281</v>
      </c>
      <c r="X2166" s="98" t="s">
        <v>1628</v>
      </c>
      <c r="Y2166" s="91" t="s">
        <v>395</v>
      </c>
      <c r="Z2166" s="99">
        <v>22.6</v>
      </c>
      <c r="AA2166" s="100">
        <v>16.95</v>
      </c>
      <c r="AB2166" s="101" t="s">
        <v>2435</v>
      </c>
      <c r="AC2166" s="102" t="s">
        <v>637</v>
      </c>
      <c r="AD2166" s="103">
        <f>Table1[[#This Row],[QTY]]*Table1[[#This Row],['# Books]]</f>
        <v>0</v>
      </c>
      <c r="AE2166" s="104">
        <f>Table1[[#This Row],[QTY]]*Table1[[#This Row],[S&amp;L Price]]</f>
        <v>0</v>
      </c>
    </row>
    <row r="2167" spans="1:31" ht="18" customHeight="1" x14ac:dyDescent="0.25">
      <c r="A2167" s="86"/>
      <c r="B2167" s="87"/>
      <c r="C2167" s="88">
        <v>49</v>
      </c>
      <c r="D2167" s="89" t="s">
        <v>1582</v>
      </c>
      <c r="E2167" s="90">
        <v>1</v>
      </c>
      <c r="F2167" s="91" t="s">
        <v>1630</v>
      </c>
      <c r="G2167" s="89" t="s">
        <v>0</v>
      </c>
      <c r="H2167" s="89"/>
      <c r="I2167" s="92" t="s">
        <v>1631</v>
      </c>
      <c r="J2167" s="93">
        <v>2019</v>
      </c>
      <c r="K2167" s="94" t="s">
        <v>1427</v>
      </c>
      <c r="L2167" s="91" t="s">
        <v>318</v>
      </c>
      <c r="M2167" s="91" t="s">
        <v>1</v>
      </c>
      <c r="N2167" s="96" t="s">
        <v>491</v>
      </c>
      <c r="O2167" s="96" t="s">
        <v>1022</v>
      </c>
      <c r="P2167" s="92" t="s">
        <v>8929</v>
      </c>
      <c r="Q2167" s="92" t="s">
        <v>8825</v>
      </c>
      <c r="R2167" s="92">
        <v>18</v>
      </c>
      <c r="S2167" s="92"/>
      <c r="T2167" s="92" t="s">
        <v>15</v>
      </c>
      <c r="U2167" s="92"/>
      <c r="V2167" s="91" t="s">
        <v>280</v>
      </c>
      <c r="W2167" s="91" t="s">
        <v>281</v>
      </c>
      <c r="X2167" s="98" t="s">
        <v>1632</v>
      </c>
      <c r="Y2167" s="91" t="s">
        <v>395</v>
      </c>
      <c r="Z2167" s="99">
        <v>22.6</v>
      </c>
      <c r="AA2167" s="100">
        <v>16.95</v>
      </c>
      <c r="AB2167" s="101" t="s">
        <v>2436</v>
      </c>
      <c r="AC2167" s="102" t="s">
        <v>637</v>
      </c>
      <c r="AD2167" s="103">
        <f>Table1[[#This Row],[QTY]]*Table1[[#This Row],['# Books]]</f>
        <v>0</v>
      </c>
      <c r="AE2167" s="104">
        <f>Table1[[#This Row],[QTY]]*Table1[[#This Row],[S&amp;L Price]]</f>
        <v>0</v>
      </c>
    </row>
    <row r="2168" spans="1:31" ht="18" hidden="1" customHeight="1" x14ac:dyDescent="0.25">
      <c r="A2168" s="86"/>
      <c r="B2168" s="87"/>
      <c r="C2168" s="88">
        <v>49</v>
      </c>
      <c r="D2168" s="89" t="s">
        <v>1582</v>
      </c>
      <c r="E2168" s="90">
        <v>1</v>
      </c>
      <c r="F2168" s="91" t="s">
        <v>1630</v>
      </c>
      <c r="G2168" s="89" t="s">
        <v>3</v>
      </c>
      <c r="H2168" s="89"/>
      <c r="I2168" s="92" t="s">
        <v>1633</v>
      </c>
      <c r="J2168" s="93">
        <v>2019</v>
      </c>
      <c r="K2168" s="94" t="s">
        <v>1427</v>
      </c>
      <c r="L2168" s="91"/>
      <c r="M2168" s="91"/>
      <c r="N2168" s="96" t="s">
        <v>491</v>
      </c>
      <c r="O2168" s="96" t="s">
        <v>1022</v>
      </c>
      <c r="P2168" s="92" t="s">
        <v>8929</v>
      </c>
      <c r="Q2168" s="92" t="s">
        <v>8825</v>
      </c>
      <c r="R2168" s="92">
        <v>18</v>
      </c>
      <c r="S2168" s="92"/>
      <c r="T2168" s="92" t="s">
        <v>15</v>
      </c>
      <c r="U2168" s="92"/>
      <c r="V2168" s="91" t="s">
        <v>280</v>
      </c>
      <c r="W2168" s="91" t="s">
        <v>281</v>
      </c>
      <c r="X2168" s="98" t="s">
        <v>1632</v>
      </c>
      <c r="Y2168" s="91" t="s">
        <v>395</v>
      </c>
      <c r="Z2168" s="99">
        <v>22.6</v>
      </c>
      <c r="AA2168" s="100">
        <v>16.95</v>
      </c>
      <c r="AB2168" s="101" t="s">
        <v>2436</v>
      </c>
      <c r="AC2168" s="102" t="s">
        <v>637</v>
      </c>
      <c r="AD2168" s="103">
        <f>Table1[[#This Row],[QTY]]*Table1[[#This Row],['# Books]]</f>
        <v>0</v>
      </c>
      <c r="AE2168" s="104">
        <f>Table1[[#This Row],[QTY]]*Table1[[#This Row],[S&amp;L Price]]</f>
        <v>0</v>
      </c>
    </row>
    <row r="2169" spans="1:31" ht="18" customHeight="1" x14ac:dyDescent="0.25">
      <c r="A2169" s="86"/>
      <c r="B2169" s="87"/>
      <c r="C2169" s="88">
        <v>49</v>
      </c>
      <c r="D2169" s="89" t="s">
        <v>1582</v>
      </c>
      <c r="E2169" s="90">
        <v>1</v>
      </c>
      <c r="F2169" s="91" t="s">
        <v>1583</v>
      </c>
      <c r="G2169" s="89" t="s">
        <v>0</v>
      </c>
      <c r="H2169" s="89"/>
      <c r="I2169" s="92" t="s">
        <v>1584</v>
      </c>
      <c r="J2169" s="93">
        <v>2018</v>
      </c>
      <c r="K2169" s="94" t="s">
        <v>1417</v>
      </c>
      <c r="L2169" s="91" t="s">
        <v>318</v>
      </c>
      <c r="M2169" s="91" t="s">
        <v>1</v>
      </c>
      <c r="N2169" s="96" t="s">
        <v>491</v>
      </c>
      <c r="O2169" s="96" t="s">
        <v>1022</v>
      </c>
      <c r="P2169" s="92" t="s">
        <v>8889</v>
      </c>
      <c r="Q2169" s="92" t="s">
        <v>8825</v>
      </c>
      <c r="R2169" s="92"/>
      <c r="S2169" s="92"/>
      <c r="T2169" s="92" t="s">
        <v>15</v>
      </c>
      <c r="U2169" s="92"/>
      <c r="V2169" s="91" t="s">
        <v>280</v>
      </c>
      <c r="W2169" s="91" t="s">
        <v>281</v>
      </c>
      <c r="X2169" s="98" t="s">
        <v>1585</v>
      </c>
      <c r="Y2169" s="91" t="s">
        <v>395</v>
      </c>
      <c r="Z2169" s="99">
        <v>22.6</v>
      </c>
      <c r="AA2169" s="100">
        <v>16.95</v>
      </c>
      <c r="AB2169" s="101" t="s">
        <v>1586</v>
      </c>
      <c r="AC2169" s="102" t="s">
        <v>637</v>
      </c>
      <c r="AD2169" s="103">
        <f>Table1[[#This Row],[QTY]]*Table1[[#This Row],['# Books]]</f>
        <v>0</v>
      </c>
      <c r="AE2169" s="104">
        <f>Table1[[#This Row],[QTY]]*Table1[[#This Row],[S&amp;L Price]]</f>
        <v>0</v>
      </c>
    </row>
    <row r="2170" spans="1:31" ht="18" hidden="1" customHeight="1" x14ac:dyDescent="0.25">
      <c r="A2170" s="86"/>
      <c r="B2170" s="87"/>
      <c r="C2170" s="88">
        <v>49</v>
      </c>
      <c r="D2170" s="89" t="s">
        <v>1582</v>
      </c>
      <c r="E2170" s="90">
        <v>1</v>
      </c>
      <c r="F2170" s="91" t="s">
        <v>1583</v>
      </c>
      <c r="G2170" s="89" t="s">
        <v>3</v>
      </c>
      <c r="H2170" s="89"/>
      <c r="I2170" s="92" t="s">
        <v>1587</v>
      </c>
      <c r="J2170" s="93">
        <v>2018</v>
      </c>
      <c r="K2170" s="94" t="s">
        <v>1417</v>
      </c>
      <c r="L2170" s="91"/>
      <c r="M2170" s="91"/>
      <c r="N2170" s="96" t="s">
        <v>491</v>
      </c>
      <c r="O2170" s="96" t="s">
        <v>1022</v>
      </c>
      <c r="P2170" s="92" t="s">
        <v>8889</v>
      </c>
      <c r="Q2170" s="92" t="s">
        <v>8825</v>
      </c>
      <c r="R2170" s="92"/>
      <c r="S2170" s="92"/>
      <c r="T2170" s="92" t="s">
        <v>15</v>
      </c>
      <c r="U2170" s="92"/>
      <c r="V2170" s="91" t="s">
        <v>280</v>
      </c>
      <c r="W2170" s="91" t="s">
        <v>281</v>
      </c>
      <c r="X2170" s="98" t="s">
        <v>1585</v>
      </c>
      <c r="Y2170" s="91" t="s">
        <v>395</v>
      </c>
      <c r="Z2170" s="99">
        <v>22.6</v>
      </c>
      <c r="AA2170" s="100">
        <v>16.95</v>
      </c>
      <c r="AB2170" s="101" t="s">
        <v>1586</v>
      </c>
      <c r="AC2170" s="102" t="s">
        <v>637</v>
      </c>
      <c r="AD2170" s="103">
        <f>Table1[[#This Row],[QTY]]*Table1[[#This Row],['# Books]]</f>
        <v>0</v>
      </c>
      <c r="AE2170" s="104">
        <f>Table1[[#This Row],[QTY]]*Table1[[#This Row],[S&amp;L Price]]</f>
        <v>0</v>
      </c>
    </row>
    <row r="2171" spans="1:31" ht="18" customHeight="1" x14ac:dyDescent="0.25">
      <c r="A2171" s="86"/>
      <c r="B2171" s="87"/>
      <c r="C2171" s="88">
        <v>49</v>
      </c>
      <c r="D2171" s="89" t="s">
        <v>1582</v>
      </c>
      <c r="E2171" s="90">
        <v>1</v>
      </c>
      <c r="F2171" s="91" t="s">
        <v>1588</v>
      </c>
      <c r="G2171" s="89" t="s">
        <v>0</v>
      </c>
      <c r="H2171" s="89"/>
      <c r="I2171" s="92" t="s">
        <v>1589</v>
      </c>
      <c r="J2171" s="93">
        <v>2018</v>
      </c>
      <c r="K2171" s="94" t="s">
        <v>1417</v>
      </c>
      <c r="L2171" s="91" t="s">
        <v>318</v>
      </c>
      <c r="M2171" s="91" t="s">
        <v>1</v>
      </c>
      <c r="N2171" s="96" t="s">
        <v>491</v>
      </c>
      <c r="O2171" s="96" t="s">
        <v>1022</v>
      </c>
      <c r="P2171" s="92" t="s">
        <v>8891</v>
      </c>
      <c r="Q2171" s="92" t="s">
        <v>8825</v>
      </c>
      <c r="R2171" s="92"/>
      <c r="S2171" s="92"/>
      <c r="T2171" s="92" t="s">
        <v>24</v>
      </c>
      <c r="U2171" s="92"/>
      <c r="V2171" s="91" t="s">
        <v>280</v>
      </c>
      <c r="W2171" s="91" t="s">
        <v>281</v>
      </c>
      <c r="X2171" s="98" t="s">
        <v>1590</v>
      </c>
      <c r="Y2171" s="91" t="s">
        <v>395</v>
      </c>
      <c r="Z2171" s="99">
        <v>22.6</v>
      </c>
      <c r="AA2171" s="100">
        <v>16.95</v>
      </c>
      <c r="AB2171" s="101" t="s">
        <v>1591</v>
      </c>
      <c r="AC2171" s="102" t="s">
        <v>637</v>
      </c>
      <c r="AD2171" s="103">
        <f>Table1[[#This Row],[QTY]]*Table1[[#This Row],['# Books]]</f>
        <v>0</v>
      </c>
      <c r="AE2171" s="104">
        <f>Table1[[#This Row],[QTY]]*Table1[[#This Row],[S&amp;L Price]]</f>
        <v>0</v>
      </c>
    </row>
    <row r="2172" spans="1:31" ht="18" hidden="1" customHeight="1" x14ac:dyDescent="0.25">
      <c r="A2172" s="86"/>
      <c r="B2172" s="87"/>
      <c r="C2172" s="88">
        <v>49</v>
      </c>
      <c r="D2172" s="89" t="s">
        <v>1582</v>
      </c>
      <c r="E2172" s="90">
        <v>1</v>
      </c>
      <c r="F2172" s="91" t="s">
        <v>1588</v>
      </c>
      <c r="G2172" s="89" t="s">
        <v>3</v>
      </c>
      <c r="H2172" s="89"/>
      <c r="I2172" s="92" t="s">
        <v>1592</v>
      </c>
      <c r="J2172" s="93">
        <v>2018</v>
      </c>
      <c r="K2172" s="94" t="s">
        <v>1417</v>
      </c>
      <c r="L2172" s="91"/>
      <c r="M2172" s="91"/>
      <c r="N2172" s="96" t="s">
        <v>491</v>
      </c>
      <c r="O2172" s="96" t="s">
        <v>1022</v>
      </c>
      <c r="P2172" s="92" t="s">
        <v>8891</v>
      </c>
      <c r="Q2172" s="92" t="s">
        <v>8825</v>
      </c>
      <c r="R2172" s="92"/>
      <c r="S2172" s="92"/>
      <c r="T2172" s="92" t="s">
        <v>24</v>
      </c>
      <c r="U2172" s="92"/>
      <c r="V2172" s="91" t="s">
        <v>280</v>
      </c>
      <c r="W2172" s="91" t="s">
        <v>281</v>
      </c>
      <c r="X2172" s="98" t="s">
        <v>1590</v>
      </c>
      <c r="Y2172" s="91" t="s">
        <v>395</v>
      </c>
      <c r="Z2172" s="99">
        <v>22.6</v>
      </c>
      <c r="AA2172" s="100">
        <v>16.95</v>
      </c>
      <c r="AB2172" s="101" t="s">
        <v>1591</v>
      </c>
      <c r="AC2172" s="102" t="s">
        <v>637</v>
      </c>
      <c r="AD2172" s="103">
        <f>Table1[[#This Row],[QTY]]*Table1[[#This Row],['# Books]]</f>
        <v>0</v>
      </c>
      <c r="AE2172" s="104">
        <f>Table1[[#This Row],[QTY]]*Table1[[#This Row],[S&amp;L Price]]</f>
        <v>0</v>
      </c>
    </row>
    <row r="2173" spans="1:31" ht="18" customHeight="1" x14ac:dyDescent="0.25">
      <c r="A2173" s="86"/>
      <c r="B2173" s="87"/>
      <c r="C2173" s="88">
        <v>49</v>
      </c>
      <c r="D2173" s="89" t="s">
        <v>1582</v>
      </c>
      <c r="E2173" s="90">
        <v>1</v>
      </c>
      <c r="F2173" s="91" t="s">
        <v>1593</v>
      </c>
      <c r="G2173" s="89" t="s">
        <v>0</v>
      </c>
      <c r="H2173" s="89"/>
      <c r="I2173" s="92" t="s">
        <v>1594</v>
      </c>
      <c r="J2173" s="93">
        <v>2018</v>
      </c>
      <c r="K2173" s="94" t="s">
        <v>1417</v>
      </c>
      <c r="L2173" s="91" t="s">
        <v>318</v>
      </c>
      <c r="M2173" s="91" t="s">
        <v>1</v>
      </c>
      <c r="N2173" s="96" t="s">
        <v>491</v>
      </c>
      <c r="O2173" s="96" t="s">
        <v>1022</v>
      </c>
      <c r="P2173" s="92" t="s">
        <v>8892</v>
      </c>
      <c r="Q2173" s="92" t="s">
        <v>8825</v>
      </c>
      <c r="R2173" s="92"/>
      <c r="S2173" s="92"/>
      <c r="T2173" s="92" t="s">
        <v>15</v>
      </c>
      <c r="U2173" s="92"/>
      <c r="V2173" s="91" t="s">
        <v>280</v>
      </c>
      <c r="W2173" s="91" t="s">
        <v>281</v>
      </c>
      <c r="X2173" s="98" t="s">
        <v>1595</v>
      </c>
      <c r="Y2173" s="91" t="s">
        <v>395</v>
      </c>
      <c r="Z2173" s="99">
        <v>22.6</v>
      </c>
      <c r="AA2173" s="100">
        <v>16.95</v>
      </c>
      <c r="AB2173" s="101" t="s">
        <v>1596</v>
      </c>
      <c r="AC2173" s="102" t="s">
        <v>637</v>
      </c>
      <c r="AD2173" s="103">
        <f>Table1[[#This Row],[QTY]]*Table1[[#This Row],['# Books]]</f>
        <v>0</v>
      </c>
      <c r="AE2173" s="104">
        <f>Table1[[#This Row],[QTY]]*Table1[[#This Row],[S&amp;L Price]]</f>
        <v>0</v>
      </c>
    </row>
    <row r="2174" spans="1:31" ht="18" hidden="1" customHeight="1" x14ac:dyDescent="0.25">
      <c r="A2174" s="86"/>
      <c r="B2174" s="87"/>
      <c r="C2174" s="88">
        <v>49</v>
      </c>
      <c r="D2174" s="89" t="s">
        <v>1582</v>
      </c>
      <c r="E2174" s="90">
        <v>1</v>
      </c>
      <c r="F2174" s="91" t="s">
        <v>1593</v>
      </c>
      <c r="G2174" s="89" t="s">
        <v>3</v>
      </c>
      <c r="H2174" s="89"/>
      <c r="I2174" s="92" t="s">
        <v>1597</v>
      </c>
      <c r="J2174" s="93">
        <v>2018</v>
      </c>
      <c r="K2174" s="94" t="s">
        <v>1417</v>
      </c>
      <c r="L2174" s="91"/>
      <c r="M2174" s="91"/>
      <c r="N2174" s="96" t="s">
        <v>491</v>
      </c>
      <c r="O2174" s="96" t="s">
        <v>1022</v>
      </c>
      <c r="P2174" s="92" t="s">
        <v>8892</v>
      </c>
      <c r="Q2174" s="92" t="s">
        <v>8825</v>
      </c>
      <c r="R2174" s="92"/>
      <c r="S2174" s="92"/>
      <c r="T2174" s="92" t="s">
        <v>15</v>
      </c>
      <c r="U2174" s="92"/>
      <c r="V2174" s="91" t="s">
        <v>280</v>
      </c>
      <c r="W2174" s="91" t="s">
        <v>281</v>
      </c>
      <c r="X2174" s="98" t="s">
        <v>1595</v>
      </c>
      <c r="Y2174" s="91" t="s">
        <v>395</v>
      </c>
      <c r="Z2174" s="99">
        <v>22.6</v>
      </c>
      <c r="AA2174" s="100">
        <v>16.95</v>
      </c>
      <c r="AB2174" s="101" t="s">
        <v>1596</v>
      </c>
      <c r="AC2174" s="102" t="s">
        <v>637</v>
      </c>
      <c r="AD2174" s="103">
        <f>Table1[[#This Row],[QTY]]*Table1[[#This Row],['# Books]]</f>
        <v>0</v>
      </c>
      <c r="AE2174" s="104">
        <f>Table1[[#This Row],[QTY]]*Table1[[#This Row],[S&amp;L Price]]</f>
        <v>0</v>
      </c>
    </row>
    <row r="2175" spans="1:31" ht="18" customHeight="1" x14ac:dyDescent="0.25">
      <c r="A2175" s="86"/>
      <c r="B2175" s="87"/>
      <c r="C2175" s="88">
        <v>49</v>
      </c>
      <c r="D2175" s="89" t="s">
        <v>1582</v>
      </c>
      <c r="E2175" s="90">
        <v>1</v>
      </c>
      <c r="F2175" s="91" t="s">
        <v>1598</v>
      </c>
      <c r="G2175" s="89" t="s">
        <v>0</v>
      </c>
      <c r="H2175" s="89"/>
      <c r="I2175" s="92" t="s">
        <v>1599</v>
      </c>
      <c r="J2175" s="93">
        <v>2018</v>
      </c>
      <c r="K2175" s="94" t="s">
        <v>1417</v>
      </c>
      <c r="L2175" s="91" t="s">
        <v>318</v>
      </c>
      <c r="M2175" s="91" t="s">
        <v>1</v>
      </c>
      <c r="N2175" s="96" t="s">
        <v>491</v>
      </c>
      <c r="O2175" s="96" t="s">
        <v>1022</v>
      </c>
      <c r="P2175" s="92" t="s">
        <v>8892</v>
      </c>
      <c r="Q2175" s="92" t="s">
        <v>8825</v>
      </c>
      <c r="R2175" s="92"/>
      <c r="S2175" s="92"/>
      <c r="T2175" s="92" t="s">
        <v>24</v>
      </c>
      <c r="U2175" s="92"/>
      <c r="V2175" s="91" t="s">
        <v>280</v>
      </c>
      <c r="W2175" s="91" t="s">
        <v>281</v>
      </c>
      <c r="X2175" s="98" t="s">
        <v>1600</v>
      </c>
      <c r="Y2175" s="91" t="s">
        <v>395</v>
      </c>
      <c r="Z2175" s="99">
        <v>22.6</v>
      </c>
      <c r="AA2175" s="100">
        <v>16.95</v>
      </c>
      <c r="AB2175" s="101" t="s">
        <v>1601</v>
      </c>
      <c r="AC2175" s="102" t="s">
        <v>637</v>
      </c>
      <c r="AD2175" s="103">
        <f>Table1[[#This Row],[QTY]]*Table1[[#This Row],['# Books]]</f>
        <v>0</v>
      </c>
      <c r="AE2175" s="104">
        <f>Table1[[#This Row],[QTY]]*Table1[[#This Row],[S&amp;L Price]]</f>
        <v>0</v>
      </c>
    </row>
    <row r="2176" spans="1:31" ht="18" hidden="1" customHeight="1" x14ac:dyDescent="0.25">
      <c r="A2176" s="86"/>
      <c r="B2176" s="87"/>
      <c r="C2176" s="88">
        <v>49</v>
      </c>
      <c r="D2176" s="89" t="s">
        <v>1582</v>
      </c>
      <c r="E2176" s="90">
        <v>1</v>
      </c>
      <c r="F2176" s="91" t="s">
        <v>1598</v>
      </c>
      <c r="G2176" s="89" t="s">
        <v>3</v>
      </c>
      <c r="H2176" s="89"/>
      <c r="I2176" s="92" t="s">
        <v>1602</v>
      </c>
      <c r="J2176" s="93">
        <v>2018</v>
      </c>
      <c r="K2176" s="94" t="s">
        <v>1417</v>
      </c>
      <c r="L2176" s="91"/>
      <c r="M2176" s="91"/>
      <c r="N2176" s="96" t="s">
        <v>491</v>
      </c>
      <c r="O2176" s="96" t="s">
        <v>1022</v>
      </c>
      <c r="P2176" s="92" t="s">
        <v>8892</v>
      </c>
      <c r="Q2176" s="92" t="s">
        <v>8825</v>
      </c>
      <c r="R2176" s="92"/>
      <c r="S2176" s="92"/>
      <c r="T2176" s="92" t="s">
        <v>24</v>
      </c>
      <c r="U2176" s="92"/>
      <c r="V2176" s="91" t="s">
        <v>280</v>
      </c>
      <c r="W2176" s="91" t="s">
        <v>281</v>
      </c>
      <c r="X2176" s="98" t="s">
        <v>1600</v>
      </c>
      <c r="Y2176" s="91" t="s">
        <v>395</v>
      </c>
      <c r="Z2176" s="99">
        <v>22.6</v>
      </c>
      <c r="AA2176" s="100">
        <v>16.95</v>
      </c>
      <c r="AB2176" s="101" t="s">
        <v>1601</v>
      </c>
      <c r="AC2176" s="102" t="s">
        <v>637</v>
      </c>
      <c r="AD2176" s="103">
        <f>Table1[[#This Row],[QTY]]*Table1[[#This Row],['# Books]]</f>
        <v>0</v>
      </c>
      <c r="AE2176" s="104">
        <f>Table1[[#This Row],[QTY]]*Table1[[#This Row],[S&amp;L Price]]</f>
        <v>0</v>
      </c>
    </row>
    <row r="2177" spans="1:31" ht="18" customHeight="1" x14ac:dyDescent="0.25">
      <c r="A2177" s="86"/>
      <c r="B2177" s="87"/>
      <c r="C2177" s="88">
        <v>49</v>
      </c>
      <c r="D2177" s="89" t="s">
        <v>1582</v>
      </c>
      <c r="E2177" s="90">
        <v>1</v>
      </c>
      <c r="F2177" s="91" t="s">
        <v>42</v>
      </c>
      <c r="G2177" s="89" t="s">
        <v>0</v>
      </c>
      <c r="H2177" s="89"/>
      <c r="I2177" s="92" t="s">
        <v>1603</v>
      </c>
      <c r="J2177" s="93">
        <v>2018</v>
      </c>
      <c r="K2177" s="94" t="s">
        <v>1417</v>
      </c>
      <c r="L2177" s="91" t="s">
        <v>318</v>
      </c>
      <c r="M2177" s="91" t="s">
        <v>1</v>
      </c>
      <c r="N2177" s="96" t="s">
        <v>491</v>
      </c>
      <c r="O2177" s="96" t="s">
        <v>1022</v>
      </c>
      <c r="P2177" s="92" t="s">
        <v>8890</v>
      </c>
      <c r="Q2177" s="92" t="s">
        <v>8825</v>
      </c>
      <c r="R2177" s="92"/>
      <c r="S2177" s="92"/>
      <c r="T2177" s="92" t="s">
        <v>24</v>
      </c>
      <c r="U2177" s="92"/>
      <c r="V2177" s="91" t="s">
        <v>280</v>
      </c>
      <c r="W2177" s="91" t="s">
        <v>281</v>
      </c>
      <c r="X2177" s="98" t="s">
        <v>1604</v>
      </c>
      <c r="Y2177" s="91" t="s">
        <v>395</v>
      </c>
      <c r="Z2177" s="99">
        <v>22.6</v>
      </c>
      <c r="AA2177" s="100">
        <v>16.95</v>
      </c>
      <c r="AB2177" s="101" t="s">
        <v>921</v>
      </c>
      <c r="AC2177" s="102" t="s">
        <v>637</v>
      </c>
      <c r="AD2177" s="103">
        <f>Table1[[#This Row],[QTY]]*Table1[[#This Row],['# Books]]</f>
        <v>0</v>
      </c>
      <c r="AE2177" s="104">
        <f>Table1[[#This Row],[QTY]]*Table1[[#This Row],[S&amp;L Price]]</f>
        <v>0</v>
      </c>
    </row>
    <row r="2178" spans="1:31" ht="18" hidden="1" customHeight="1" x14ac:dyDescent="0.25">
      <c r="A2178" s="86"/>
      <c r="B2178" s="87"/>
      <c r="C2178" s="88">
        <v>49</v>
      </c>
      <c r="D2178" s="89" t="s">
        <v>1582</v>
      </c>
      <c r="E2178" s="90">
        <v>1</v>
      </c>
      <c r="F2178" s="91" t="s">
        <v>42</v>
      </c>
      <c r="G2178" s="89" t="s">
        <v>3</v>
      </c>
      <c r="H2178" s="89"/>
      <c r="I2178" s="92" t="s">
        <v>1605</v>
      </c>
      <c r="J2178" s="93">
        <v>2018</v>
      </c>
      <c r="K2178" s="94" t="s">
        <v>1417</v>
      </c>
      <c r="L2178" s="91"/>
      <c r="M2178" s="91"/>
      <c r="N2178" s="96" t="s">
        <v>491</v>
      </c>
      <c r="O2178" s="96" t="s">
        <v>1022</v>
      </c>
      <c r="P2178" s="92" t="s">
        <v>8890</v>
      </c>
      <c r="Q2178" s="92" t="s">
        <v>8825</v>
      </c>
      <c r="R2178" s="92"/>
      <c r="S2178" s="92"/>
      <c r="T2178" s="92" t="s">
        <v>24</v>
      </c>
      <c r="U2178" s="92"/>
      <c r="V2178" s="91" t="s">
        <v>280</v>
      </c>
      <c r="W2178" s="91" t="s">
        <v>281</v>
      </c>
      <c r="X2178" s="98" t="s">
        <v>1604</v>
      </c>
      <c r="Y2178" s="91" t="s">
        <v>395</v>
      </c>
      <c r="Z2178" s="99">
        <v>22.6</v>
      </c>
      <c r="AA2178" s="100">
        <v>16.95</v>
      </c>
      <c r="AB2178" s="101" t="s">
        <v>921</v>
      </c>
      <c r="AC2178" s="102" t="s">
        <v>637</v>
      </c>
      <c r="AD2178" s="103">
        <f>Table1[[#This Row],[QTY]]*Table1[[#This Row],['# Books]]</f>
        <v>0</v>
      </c>
      <c r="AE2178" s="104">
        <f>Table1[[#This Row],[QTY]]*Table1[[#This Row],[S&amp;L Price]]</f>
        <v>0</v>
      </c>
    </row>
    <row r="2179" spans="1:31" ht="18" customHeight="1" x14ac:dyDescent="0.25">
      <c r="A2179" s="86"/>
      <c r="B2179" s="87"/>
      <c r="C2179" s="88">
        <v>49</v>
      </c>
      <c r="D2179" s="89" t="s">
        <v>1582</v>
      </c>
      <c r="E2179" s="90">
        <v>1</v>
      </c>
      <c r="F2179" s="91" t="s">
        <v>1606</v>
      </c>
      <c r="G2179" s="89" t="s">
        <v>0</v>
      </c>
      <c r="H2179" s="89"/>
      <c r="I2179" s="92" t="s">
        <v>1607</v>
      </c>
      <c r="J2179" s="93">
        <v>2018</v>
      </c>
      <c r="K2179" s="94" t="s">
        <v>1417</v>
      </c>
      <c r="L2179" s="91" t="s">
        <v>318</v>
      </c>
      <c r="M2179" s="91" t="s">
        <v>1</v>
      </c>
      <c r="N2179" s="96" t="s">
        <v>491</v>
      </c>
      <c r="O2179" s="96" t="s">
        <v>1022</v>
      </c>
      <c r="P2179" s="92" t="s">
        <v>8929</v>
      </c>
      <c r="Q2179" s="92" t="s">
        <v>8825</v>
      </c>
      <c r="R2179" s="92"/>
      <c r="S2179" s="92"/>
      <c r="T2179" s="92" t="s">
        <v>24</v>
      </c>
      <c r="U2179" s="92"/>
      <c r="V2179" s="91" t="s">
        <v>280</v>
      </c>
      <c r="W2179" s="91" t="s">
        <v>281</v>
      </c>
      <c r="X2179" s="98" t="s">
        <v>1608</v>
      </c>
      <c r="Y2179" s="91" t="s">
        <v>395</v>
      </c>
      <c r="Z2179" s="99">
        <v>22.6</v>
      </c>
      <c r="AA2179" s="100">
        <v>16.95</v>
      </c>
      <c r="AB2179" s="101" t="s">
        <v>1609</v>
      </c>
      <c r="AC2179" s="102" t="s">
        <v>637</v>
      </c>
      <c r="AD2179" s="103">
        <f>Table1[[#This Row],[QTY]]*Table1[[#This Row],['# Books]]</f>
        <v>0</v>
      </c>
      <c r="AE2179" s="104">
        <f>Table1[[#This Row],[QTY]]*Table1[[#This Row],[S&amp;L Price]]</f>
        <v>0</v>
      </c>
    </row>
    <row r="2180" spans="1:31" ht="18" hidden="1" customHeight="1" x14ac:dyDescent="0.25">
      <c r="A2180" s="86"/>
      <c r="B2180" s="87"/>
      <c r="C2180" s="88">
        <v>49</v>
      </c>
      <c r="D2180" s="89" t="s">
        <v>1582</v>
      </c>
      <c r="E2180" s="90">
        <v>1</v>
      </c>
      <c r="F2180" s="91" t="s">
        <v>1606</v>
      </c>
      <c r="G2180" s="89" t="s">
        <v>3</v>
      </c>
      <c r="H2180" s="89"/>
      <c r="I2180" s="92" t="s">
        <v>1610</v>
      </c>
      <c r="J2180" s="93">
        <v>2018</v>
      </c>
      <c r="K2180" s="94" t="s">
        <v>1417</v>
      </c>
      <c r="L2180" s="91"/>
      <c r="M2180" s="91"/>
      <c r="N2180" s="96" t="s">
        <v>491</v>
      </c>
      <c r="O2180" s="96" t="s">
        <v>1022</v>
      </c>
      <c r="P2180" s="92" t="s">
        <v>8929</v>
      </c>
      <c r="Q2180" s="92" t="s">
        <v>8825</v>
      </c>
      <c r="R2180" s="92"/>
      <c r="S2180" s="92"/>
      <c r="T2180" s="92" t="s">
        <v>24</v>
      </c>
      <c r="U2180" s="92"/>
      <c r="V2180" s="91" t="s">
        <v>280</v>
      </c>
      <c r="W2180" s="91" t="s">
        <v>281</v>
      </c>
      <c r="X2180" s="98" t="s">
        <v>1608</v>
      </c>
      <c r="Y2180" s="91" t="s">
        <v>395</v>
      </c>
      <c r="Z2180" s="99">
        <v>22.6</v>
      </c>
      <c r="AA2180" s="100">
        <v>16.95</v>
      </c>
      <c r="AB2180" s="101" t="s">
        <v>1609</v>
      </c>
      <c r="AC2180" s="102" t="s">
        <v>637</v>
      </c>
      <c r="AD2180" s="103">
        <f>Table1[[#This Row],[QTY]]*Table1[[#This Row],['# Books]]</f>
        <v>0</v>
      </c>
      <c r="AE2180" s="104">
        <f>Table1[[#This Row],[QTY]]*Table1[[#This Row],[S&amp;L Price]]</f>
        <v>0</v>
      </c>
    </row>
    <row r="2181" spans="1:31" ht="18" hidden="1" customHeight="1" x14ac:dyDescent="0.25">
      <c r="A2181" s="86"/>
      <c r="B2181" s="87"/>
      <c r="C2181" s="88">
        <v>50</v>
      </c>
      <c r="D2181" s="89" t="s">
        <v>4647</v>
      </c>
      <c r="E2181" s="90">
        <v>6</v>
      </c>
      <c r="F2181" s="91" t="s">
        <v>4647</v>
      </c>
      <c r="G2181" s="89" t="s">
        <v>9</v>
      </c>
      <c r="H2181" s="89"/>
      <c r="I2181" s="92" t="s">
        <v>4648</v>
      </c>
      <c r="J2181" s="93">
        <v>2017</v>
      </c>
      <c r="K2181" s="94" t="s">
        <v>1409</v>
      </c>
      <c r="L2181" s="91" t="s">
        <v>318</v>
      </c>
      <c r="M2181" s="91" t="s">
        <v>1</v>
      </c>
      <c r="N2181" s="96"/>
      <c r="O2181" s="96"/>
      <c r="P2181" s="92"/>
      <c r="Q2181" s="92"/>
      <c r="R2181" s="92"/>
      <c r="S2181" s="92"/>
      <c r="T2181" s="92"/>
      <c r="U2181" s="92"/>
      <c r="V2181" s="91" t="s">
        <v>280</v>
      </c>
      <c r="W2181" s="91" t="s">
        <v>281</v>
      </c>
      <c r="X2181" s="98" t="s">
        <v>4649</v>
      </c>
      <c r="Y2181" s="91" t="s">
        <v>395</v>
      </c>
      <c r="Z2181" s="99">
        <v>135.6</v>
      </c>
      <c r="AA2181" s="100">
        <v>101.7</v>
      </c>
      <c r="AB2181" s="101"/>
      <c r="AC2181" s="102" t="s">
        <v>637</v>
      </c>
      <c r="AD2181" s="103">
        <f>Table1[[#This Row],[QTY]]*Table1[[#This Row],['# Books]]</f>
        <v>0</v>
      </c>
      <c r="AE2181" s="104">
        <f>Table1[[#This Row],[QTY]]*Table1[[#This Row],[S&amp;L Price]]</f>
        <v>0</v>
      </c>
    </row>
    <row r="2182" spans="1:31" ht="18" customHeight="1" x14ac:dyDescent="0.25">
      <c r="A2182" s="86"/>
      <c r="B2182" s="87"/>
      <c r="C2182" s="88">
        <v>50</v>
      </c>
      <c r="D2182" s="89" t="s">
        <v>4647</v>
      </c>
      <c r="E2182" s="90">
        <v>1</v>
      </c>
      <c r="F2182" s="91" t="s">
        <v>4650</v>
      </c>
      <c r="G2182" s="89" t="s">
        <v>0</v>
      </c>
      <c r="H2182" s="89"/>
      <c r="I2182" s="92" t="s">
        <v>4651</v>
      </c>
      <c r="J2182" s="93">
        <v>2017</v>
      </c>
      <c r="K2182" s="94" t="s">
        <v>1409</v>
      </c>
      <c r="L2182" s="91" t="s">
        <v>318</v>
      </c>
      <c r="M2182" s="91" t="s">
        <v>1</v>
      </c>
      <c r="N2182" s="96" t="s">
        <v>491</v>
      </c>
      <c r="O2182" s="96" t="s">
        <v>494</v>
      </c>
      <c r="P2182" s="92" t="s">
        <v>8889</v>
      </c>
      <c r="Q2182" s="92" t="s">
        <v>8825</v>
      </c>
      <c r="R2182" s="92"/>
      <c r="S2182" s="92"/>
      <c r="T2182" s="92" t="s">
        <v>15</v>
      </c>
      <c r="U2182" s="92"/>
      <c r="V2182" s="91" t="s">
        <v>280</v>
      </c>
      <c r="W2182" s="91" t="s">
        <v>281</v>
      </c>
      <c r="X2182" s="98" t="s">
        <v>4652</v>
      </c>
      <c r="Y2182" s="91" t="s">
        <v>395</v>
      </c>
      <c r="Z2182" s="99">
        <v>22.6</v>
      </c>
      <c r="AA2182" s="100">
        <v>16.95</v>
      </c>
      <c r="AB2182" s="101" t="s">
        <v>4653</v>
      </c>
      <c r="AC2182" s="102" t="s">
        <v>637</v>
      </c>
      <c r="AD2182" s="103">
        <f>Table1[[#This Row],[QTY]]*Table1[[#This Row],['# Books]]</f>
        <v>0</v>
      </c>
      <c r="AE2182" s="104">
        <f>Table1[[#This Row],[QTY]]*Table1[[#This Row],[S&amp;L Price]]</f>
        <v>0</v>
      </c>
    </row>
    <row r="2183" spans="1:31" ht="18" hidden="1" customHeight="1" x14ac:dyDescent="0.25">
      <c r="A2183" s="86"/>
      <c r="B2183" s="87"/>
      <c r="C2183" s="88">
        <v>50</v>
      </c>
      <c r="D2183" s="89" t="s">
        <v>4647</v>
      </c>
      <c r="E2183" s="90">
        <v>1</v>
      </c>
      <c r="F2183" s="91" t="s">
        <v>4650</v>
      </c>
      <c r="G2183" s="89" t="s">
        <v>3</v>
      </c>
      <c r="H2183" s="89"/>
      <c r="I2183" s="92" t="s">
        <v>4654</v>
      </c>
      <c r="J2183" s="93">
        <v>2017</v>
      </c>
      <c r="K2183" s="94" t="s">
        <v>1409</v>
      </c>
      <c r="L2183" s="91"/>
      <c r="M2183" s="91"/>
      <c r="N2183" s="96" t="s">
        <v>491</v>
      </c>
      <c r="O2183" s="96" t="s">
        <v>494</v>
      </c>
      <c r="P2183" s="92" t="s">
        <v>8889</v>
      </c>
      <c r="Q2183" s="92" t="s">
        <v>8825</v>
      </c>
      <c r="R2183" s="92"/>
      <c r="S2183" s="92"/>
      <c r="T2183" s="92" t="s">
        <v>15</v>
      </c>
      <c r="U2183" s="92"/>
      <c r="V2183" s="91" t="s">
        <v>280</v>
      </c>
      <c r="W2183" s="91" t="s">
        <v>281</v>
      </c>
      <c r="X2183" s="98" t="s">
        <v>4652</v>
      </c>
      <c r="Y2183" s="91" t="s">
        <v>395</v>
      </c>
      <c r="Z2183" s="99">
        <v>22.6</v>
      </c>
      <c r="AA2183" s="100">
        <v>16.95</v>
      </c>
      <c r="AB2183" s="101" t="s">
        <v>4653</v>
      </c>
      <c r="AC2183" s="102" t="s">
        <v>637</v>
      </c>
      <c r="AD2183" s="103">
        <f>Table1[[#This Row],[QTY]]*Table1[[#This Row],['# Books]]</f>
        <v>0</v>
      </c>
      <c r="AE2183" s="104">
        <f>Table1[[#This Row],[QTY]]*Table1[[#This Row],[S&amp;L Price]]</f>
        <v>0</v>
      </c>
    </row>
    <row r="2184" spans="1:31" ht="18" customHeight="1" x14ac:dyDescent="0.25">
      <c r="A2184" s="86"/>
      <c r="B2184" s="87"/>
      <c r="C2184" s="88">
        <v>50</v>
      </c>
      <c r="D2184" s="89" t="s">
        <v>4647</v>
      </c>
      <c r="E2184" s="90">
        <v>1</v>
      </c>
      <c r="F2184" s="91" t="s">
        <v>4655</v>
      </c>
      <c r="G2184" s="89" t="s">
        <v>0</v>
      </c>
      <c r="H2184" s="89"/>
      <c r="I2184" s="92" t="s">
        <v>4656</v>
      </c>
      <c r="J2184" s="93">
        <v>2017</v>
      </c>
      <c r="K2184" s="94" t="s">
        <v>1409</v>
      </c>
      <c r="L2184" s="91" t="s">
        <v>318</v>
      </c>
      <c r="M2184" s="91" t="s">
        <v>1</v>
      </c>
      <c r="N2184" s="96" t="s">
        <v>491</v>
      </c>
      <c r="O2184" s="96" t="s">
        <v>494</v>
      </c>
      <c r="P2184" s="92" t="s">
        <v>8891</v>
      </c>
      <c r="Q2184" s="92" t="s">
        <v>8825</v>
      </c>
      <c r="R2184" s="92"/>
      <c r="S2184" s="92"/>
      <c r="T2184" s="92" t="s">
        <v>15</v>
      </c>
      <c r="U2184" s="92"/>
      <c r="V2184" s="91" t="s">
        <v>280</v>
      </c>
      <c r="W2184" s="91" t="s">
        <v>281</v>
      </c>
      <c r="X2184" s="98" t="s">
        <v>4657</v>
      </c>
      <c r="Y2184" s="91" t="s">
        <v>395</v>
      </c>
      <c r="Z2184" s="99">
        <v>22.6</v>
      </c>
      <c r="AA2184" s="100">
        <v>16.95</v>
      </c>
      <c r="AB2184" s="101" t="s">
        <v>4658</v>
      </c>
      <c r="AC2184" s="102" t="s">
        <v>637</v>
      </c>
      <c r="AD2184" s="103">
        <f>Table1[[#This Row],[QTY]]*Table1[[#This Row],['# Books]]</f>
        <v>0</v>
      </c>
      <c r="AE2184" s="104">
        <f>Table1[[#This Row],[QTY]]*Table1[[#This Row],[S&amp;L Price]]</f>
        <v>0</v>
      </c>
    </row>
    <row r="2185" spans="1:31" ht="18" hidden="1" customHeight="1" x14ac:dyDescent="0.25">
      <c r="A2185" s="86"/>
      <c r="B2185" s="87"/>
      <c r="C2185" s="88">
        <v>50</v>
      </c>
      <c r="D2185" s="89" t="s">
        <v>4647</v>
      </c>
      <c r="E2185" s="90">
        <v>1</v>
      </c>
      <c r="F2185" s="91" t="s">
        <v>4655</v>
      </c>
      <c r="G2185" s="89" t="s">
        <v>3</v>
      </c>
      <c r="H2185" s="89"/>
      <c r="I2185" s="92" t="s">
        <v>4659</v>
      </c>
      <c r="J2185" s="93">
        <v>2017</v>
      </c>
      <c r="K2185" s="94" t="s">
        <v>1409</v>
      </c>
      <c r="L2185" s="91"/>
      <c r="M2185" s="91"/>
      <c r="N2185" s="96" t="s">
        <v>491</v>
      </c>
      <c r="O2185" s="96" t="s">
        <v>494</v>
      </c>
      <c r="P2185" s="92" t="s">
        <v>8891</v>
      </c>
      <c r="Q2185" s="92" t="s">
        <v>8825</v>
      </c>
      <c r="R2185" s="92"/>
      <c r="S2185" s="92"/>
      <c r="T2185" s="92" t="s">
        <v>15</v>
      </c>
      <c r="U2185" s="92"/>
      <c r="V2185" s="91" t="s">
        <v>280</v>
      </c>
      <c r="W2185" s="91" t="s">
        <v>281</v>
      </c>
      <c r="X2185" s="98" t="s">
        <v>4657</v>
      </c>
      <c r="Y2185" s="91" t="s">
        <v>395</v>
      </c>
      <c r="Z2185" s="99">
        <v>22.6</v>
      </c>
      <c r="AA2185" s="100">
        <v>16.95</v>
      </c>
      <c r="AB2185" s="101" t="s">
        <v>4658</v>
      </c>
      <c r="AC2185" s="102" t="s">
        <v>637</v>
      </c>
      <c r="AD2185" s="103">
        <f>Table1[[#This Row],[QTY]]*Table1[[#This Row],['# Books]]</f>
        <v>0</v>
      </c>
      <c r="AE2185" s="104">
        <f>Table1[[#This Row],[QTY]]*Table1[[#This Row],[S&amp;L Price]]</f>
        <v>0</v>
      </c>
    </row>
    <row r="2186" spans="1:31" ht="18" customHeight="1" x14ac:dyDescent="0.25">
      <c r="A2186" s="86"/>
      <c r="B2186" s="87"/>
      <c r="C2186" s="88">
        <v>50</v>
      </c>
      <c r="D2186" s="89" t="s">
        <v>4647</v>
      </c>
      <c r="E2186" s="90">
        <v>1</v>
      </c>
      <c r="F2186" s="91" t="s">
        <v>4660</v>
      </c>
      <c r="G2186" s="89" t="s">
        <v>0</v>
      </c>
      <c r="H2186" s="89"/>
      <c r="I2186" s="92" t="s">
        <v>4661</v>
      </c>
      <c r="J2186" s="93">
        <v>2017</v>
      </c>
      <c r="K2186" s="94" t="s">
        <v>1409</v>
      </c>
      <c r="L2186" s="91" t="s">
        <v>318</v>
      </c>
      <c r="M2186" s="91" t="s">
        <v>1</v>
      </c>
      <c r="N2186" s="96" t="s">
        <v>491</v>
      </c>
      <c r="O2186" s="96" t="s">
        <v>494</v>
      </c>
      <c r="P2186" s="92" t="s">
        <v>9740</v>
      </c>
      <c r="Q2186" s="92" t="s">
        <v>8825</v>
      </c>
      <c r="R2186" s="92"/>
      <c r="S2186" s="92"/>
      <c r="T2186" s="92" t="s">
        <v>15</v>
      </c>
      <c r="U2186" s="92"/>
      <c r="V2186" s="91" t="s">
        <v>280</v>
      </c>
      <c r="W2186" s="91" t="s">
        <v>281</v>
      </c>
      <c r="X2186" s="98" t="s">
        <v>4662</v>
      </c>
      <c r="Y2186" s="91" t="s">
        <v>395</v>
      </c>
      <c r="Z2186" s="99">
        <v>22.6</v>
      </c>
      <c r="AA2186" s="100">
        <v>16.95</v>
      </c>
      <c r="AB2186" s="101" t="s">
        <v>4663</v>
      </c>
      <c r="AC2186" s="102" t="s">
        <v>637</v>
      </c>
      <c r="AD2186" s="103">
        <f>Table1[[#This Row],[QTY]]*Table1[[#This Row],['# Books]]</f>
        <v>0</v>
      </c>
      <c r="AE2186" s="104">
        <f>Table1[[#This Row],[QTY]]*Table1[[#This Row],[S&amp;L Price]]</f>
        <v>0</v>
      </c>
    </row>
    <row r="2187" spans="1:31" ht="18" hidden="1" customHeight="1" x14ac:dyDescent="0.25">
      <c r="A2187" s="86"/>
      <c r="B2187" s="87"/>
      <c r="C2187" s="88">
        <v>50</v>
      </c>
      <c r="D2187" s="89" t="s">
        <v>4647</v>
      </c>
      <c r="E2187" s="90">
        <v>1</v>
      </c>
      <c r="F2187" s="91" t="s">
        <v>4660</v>
      </c>
      <c r="G2187" s="89" t="s">
        <v>3</v>
      </c>
      <c r="H2187" s="89"/>
      <c r="I2187" s="92" t="s">
        <v>4664</v>
      </c>
      <c r="J2187" s="93">
        <v>2017</v>
      </c>
      <c r="K2187" s="94" t="s">
        <v>1409</v>
      </c>
      <c r="L2187" s="91"/>
      <c r="M2187" s="91"/>
      <c r="N2187" s="96" t="s">
        <v>491</v>
      </c>
      <c r="O2187" s="96" t="s">
        <v>494</v>
      </c>
      <c r="P2187" s="92" t="s">
        <v>9740</v>
      </c>
      <c r="Q2187" s="92" t="s">
        <v>8825</v>
      </c>
      <c r="R2187" s="92"/>
      <c r="S2187" s="92"/>
      <c r="T2187" s="92" t="s">
        <v>15</v>
      </c>
      <c r="U2187" s="92"/>
      <c r="V2187" s="91" t="s">
        <v>280</v>
      </c>
      <c r="W2187" s="91" t="s">
        <v>281</v>
      </c>
      <c r="X2187" s="98" t="s">
        <v>4662</v>
      </c>
      <c r="Y2187" s="91" t="s">
        <v>395</v>
      </c>
      <c r="Z2187" s="99">
        <v>22.6</v>
      </c>
      <c r="AA2187" s="100">
        <v>16.95</v>
      </c>
      <c r="AB2187" s="101" t="s">
        <v>4663</v>
      </c>
      <c r="AC2187" s="102" t="s">
        <v>637</v>
      </c>
      <c r="AD2187" s="103">
        <f>Table1[[#This Row],[QTY]]*Table1[[#This Row],['# Books]]</f>
        <v>0</v>
      </c>
      <c r="AE2187" s="104">
        <f>Table1[[#This Row],[QTY]]*Table1[[#This Row],[S&amp;L Price]]</f>
        <v>0</v>
      </c>
    </row>
    <row r="2188" spans="1:31" ht="18" customHeight="1" x14ac:dyDescent="0.25">
      <c r="A2188" s="86"/>
      <c r="B2188" s="87"/>
      <c r="C2188" s="88">
        <v>50</v>
      </c>
      <c r="D2188" s="89" t="s">
        <v>4647</v>
      </c>
      <c r="E2188" s="90">
        <v>1</v>
      </c>
      <c r="F2188" s="91" t="s">
        <v>4665</v>
      </c>
      <c r="G2188" s="89" t="s">
        <v>0</v>
      </c>
      <c r="H2188" s="89"/>
      <c r="I2188" s="92" t="s">
        <v>4666</v>
      </c>
      <c r="J2188" s="93">
        <v>2017</v>
      </c>
      <c r="K2188" s="94" t="s">
        <v>1409</v>
      </c>
      <c r="L2188" s="91" t="s">
        <v>318</v>
      </c>
      <c r="M2188" s="91" t="s">
        <v>1</v>
      </c>
      <c r="N2188" s="96" t="s">
        <v>491</v>
      </c>
      <c r="O2188" s="96" t="s">
        <v>494</v>
      </c>
      <c r="P2188" s="92" t="s">
        <v>8889</v>
      </c>
      <c r="Q2188" s="92" t="s">
        <v>8825</v>
      </c>
      <c r="R2188" s="92"/>
      <c r="S2188" s="92"/>
      <c r="T2188" s="92" t="s">
        <v>15</v>
      </c>
      <c r="U2188" s="92"/>
      <c r="V2188" s="91" t="s">
        <v>280</v>
      </c>
      <c r="W2188" s="91" t="s">
        <v>281</v>
      </c>
      <c r="X2188" s="98" t="s">
        <v>4667</v>
      </c>
      <c r="Y2188" s="91" t="s">
        <v>395</v>
      </c>
      <c r="Z2188" s="99">
        <v>22.6</v>
      </c>
      <c r="AA2188" s="100">
        <v>16.95</v>
      </c>
      <c r="AB2188" s="101" t="s">
        <v>4668</v>
      </c>
      <c r="AC2188" s="102" t="s">
        <v>637</v>
      </c>
      <c r="AD2188" s="103">
        <f>Table1[[#This Row],[QTY]]*Table1[[#This Row],['# Books]]</f>
        <v>0</v>
      </c>
      <c r="AE2188" s="104">
        <f>Table1[[#This Row],[QTY]]*Table1[[#This Row],[S&amp;L Price]]</f>
        <v>0</v>
      </c>
    </row>
    <row r="2189" spans="1:31" ht="18" hidden="1" customHeight="1" x14ac:dyDescent="0.25">
      <c r="A2189" s="86"/>
      <c r="B2189" s="87"/>
      <c r="C2189" s="88">
        <v>50</v>
      </c>
      <c r="D2189" s="89" t="s">
        <v>4647</v>
      </c>
      <c r="E2189" s="90">
        <v>1</v>
      </c>
      <c r="F2189" s="91" t="s">
        <v>4665</v>
      </c>
      <c r="G2189" s="89" t="s">
        <v>3</v>
      </c>
      <c r="H2189" s="89"/>
      <c r="I2189" s="92" t="s">
        <v>4669</v>
      </c>
      <c r="J2189" s="93">
        <v>2017</v>
      </c>
      <c r="K2189" s="94" t="s">
        <v>1409</v>
      </c>
      <c r="L2189" s="91"/>
      <c r="M2189" s="91"/>
      <c r="N2189" s="96" t="s">
        <v>491</v>
      </c>
      <c r="O2189" s="96" t="s">
        <v>494</v>
      </c>
      <c r="P2189" s="92" t="s">
        <v>8889</v>
      </c>
      <c r="Q2189" s="92" t="s">
        <v>8825</v>
      </c>
      <c r="R2189" s="92"/>
      <c r="S2189" s="92"/>
      <c r="T2189" s="92" t="s">
        <v>15</v>
      </c>
      <c r="U2189" s="92"/>
      <c r="V2189" s="91" t="s">
        <v>280</v>
      </c>
      <c r="W2189" s="91" t="s">
        <v>281</v>
      </c>
      <c r="X2189" s="98" t="s">
        <v>4667</v>
      </c>
      <c r="Y2189" s="91" t="s">
        <v>395</v>
      </c>
      <c r="Z2189" s="99">
        <v>22.6</v>
      </c>
      <c r="AA2189" s="100">
        <v>16.95</v>
      </c>
      <c r="AB2189" s="101" t="s">
        <v>4668</v>
      </c>
      <c r="AC2189" s="102" t="s">
        <v>637</v>
      </c>
      <c r="AD2189" s="103">
        <f>Table1[[#This Row],[QTY]]*Table1[[#This Row],['# Books]]</f>
        <v>0</v>
      </c>
      <c r="AE2189" s="104">
        <f>Table1[[#This Row],[QTY]]*Table1[[#This Row],[S&amp;L Price]]</f>
        <v>0</v>
      </c>
    </row>
    <row r="2190" spans="1:31" ht="18" customHeight="1" x14ac:dyDescent="0.25">
      <c r="A2190" s="86"/>
      <c r="B2190" s="87"/>
      <c r="C2190" s="88">
        <v>50</v>
      </c>
      <c r="D2190" s="89" t="s">
        <v>4647</v>
      </c>
      <c r="E2190" s="90">
        <v>1</v>
      </c>
      <c r="F2190" s="91" t="s">
        <v>4670</v>
      </c>
      <c r="G2190" s="89" t="s">
        <v>0</v>
      </c>
      <c r="H2190" s="89"/>
      <c r="I2190" s="92" t="s">
        <v>4671</v>
      </c>
      <c r="J2190" s="93">
        <v>2017</v>
      </c>
      <c r="K2190" s="94" t="s">
        <v>1409</v>
      </c>
      <c r="L2190" s="91" t="s">
        <v>318</v>
      </c>
      <c r="M2190" s="91" t="s">
        <v>1</v>
      </c>
      <c r="N2190" s="96" t="s">
        <v>491</v>
      </c>
      <c r="O2190" s="96" t="s">
        <v>494</v>
      </c>
      <c r="P2190" s="92" t="s">
        <v>8890</v>
      </c>
      <c r="Q2190" s="92" t="s">
        <v>8825</v>
      </c>
      <c r="R2190" s="92"/>
      <c r="S2190" s="92"/>
      <c r="T2190" s="92" t="s">
        <v>15</v>
      </c>
      <c r="U2190" s="92"/>
      <c r="V2190" s="91" t="s">
        <v>280</v>
      </c>
      <c r="W2190" s="91" t="s">
        <v>281</v>
      </c>
      <c r="X2190" s="98" t="s">
        <v>4672</v>
      </c>
      <c r="Y2190" s="91" t="s">
        <v>395</v>
      </c>
      <c r="Z2190" s="99">
        <v>22.6</v>
      </c>
      <c r="AA2190" s="100">
        <v>16.95</v>
      </c>
      <c r="AB2190" s="101" t="s">
        <v>4673</v>
      </c>
      <c r="AC2190" s="102" t="s">
        <v>637</v>
      </c>
      <c r="AD2190" s="103">
        <f>Table1[[#This Row],[QTY]]*Table1[[#This Row],['# Books]]</f>
        <v>0</v>
      </c>
      <c r="AE2190" s="104">
        <f>Table1[[#This Row],[QTY]]*Table1[[#This Row],[S&amp;L Price]]</f>
        <v>0</v>
      </c>
    </row>
    <row r="2191" spans="1:31" ht="18" hidden="1" customHeight="1" x14ac:dyDescent="0.25">
      <c r="A2191" s="86"/>
      <c r="B2191" s="87"/>
      <c r="C2191" s="88">
        <v>50</v>
      </c>
      <c r="D2191" s="89" t="s">
        <v>4647</v>
      </c>
      <c r="E2191" s="90">
        <v>1</v>
      </c>
      <c r="F2191" s="91" t="s">
        <v>4670</v>
      </c>
      <c r="G2191" s="89" t="s">
        <v>3</v>
      </c>
      <c r="H2191" s="89"/>
      <c r="I2191" s="92" t="s">
        <v>4674</v>
      </c>
      <c r="J2191" s="93">
        <v>2017</v>
      </c>
      <c r="K2191" s="94" t="s">
        <v>1409</v>
      </c>
      <c r="L2191" s="91"/>
      <c r="M2191" s="91"/>
      <c r="N2191" s="96" t="s">
        <v>491</v>
      </c>
      <c r="O2191" s="96" t="s">
        <v>494</v>
      </c>
      <c r="P2191" s="92" t="s">
        <v>8890</v>
      </c>
      <c r="Q2191" s="92" t="s">
        <v>8825</v>
      </c>
      <c r="R2191" s="92"/>
      <c r="S2191" s="92"/>
      <c r="T2191" s="92" t="s">
        <v>15</v>
      </c>
      <c r="U2191" s="92"/>
      <c r="V2191" s="91" t="s">
        <v>280</v>
      </c>
      <c r="W2191" s="91" t="s">
        <v>281</v>
      </c>
      <c r="X2191" s="98" t="s">
        <v>4672</v>
      </c>
      <c r="Y2191" s="91" t="s">
        <v>395</v>
      </c>
      <c r="Z2191" s="99">
        <v>22.6</v>
      </c>
      <c r="AA2191" s="100">
        <v>16.95</v>
      </c>
      <c r="AB2191" s="101" t="s">
        <v>4673</v>
      </c>
      <c r="AC2191" s="102" t="s">
        <v>637</v>
      </c>
      <c r="AD2191" s="103">
        <f>Table1[[#This Row],[QTY]]*Table1[[#This Row],['# Books]]</f>
        <v>0</v>
      </c>
      <c r="AE2191" s="104">
        <f>Table1[[#This Row],[QTY]]*Table1[[#This Row],[S&amp;L Price]]</f>
        <v>0</v>
      </c>
    </row>
    <row r="2192" spans="1:31" ht="18" customHeight="1" x14ac:dyDescent="0.25">
      <c r="A2192" s="86"/>
      <c r="B2192" s="87"/>
      <c r="C2192" s="88">
        <v>50</v>
      </c>
      <c r="D2192" s="89" t="s">
        <v>4647</v>
      </c>
      <c r="E2192" s="90">
        <v>1</v>
      </c>
      <c r="F2192" s="91" t="s">
        <v>4675</v>
      </c>
      <c r="G2192" s="89" t="s">
        <v>0</v>
      </c>
      <c r="H2192" s="89"/>
      <c r="I2192" s="92" t="s">
        <v>4676</v>
      </c>
      <c r="J2192" s="93">
        <v>2017</v>
      </c>
      <c r="K2192" s="94" t="s">
        <v>1409</v>
      </c>
      <c r="L2192" s="91" t="s">
        <v>318</v>
      </c>
      <c r="M2192" s="91" t="s">
        <v>1</v>
      </c>
      <c r="N2192" s="96" t="s">
        <v>491</v>
      </c>
      <c r="O2192" s="96" t="s">
        <v>494</v>
      </c>
      <c r="P2192" s="92" t="s">
        <v>8890</v>
      </c>
      <c r="Q2192" s="92" t="s">
        <v>8825</v>
      </c>
      <c r="R2192" s="92"/>
      <c r="S2192" s="92"/>
      <c r="T2192" s="92" t="s">
        <v>15</v>
      </c>
      <c r="U2192" s="92"/>
      <c r="V2192" s="91" t="s">
        <v>280</v>
      </c>
      <c r="W2192" s="91" t="s">
        <v>281</v>
      </c>
      <c r="X2192" s="98" t="s">
        <v>4677</v>
      </c>
      <c r="Y2192" s="91" t="s">
        <v>395</v>
      </c>
      <c r="Z2192" s="99">
        <v>22.6</v>
      </c>
      <c r="AA2192" s="100">
        <v>16.95</v>
      </c>
      <c r="AB2192" s="101" t="s">
        <v>4678</v>
      </c>
      <c r="AC2192" s="102" t="s">
        <v>637</v>
      </c>
      <c r="AD2192" s="103">
        <f>Table1[[#This Row],[QTY]]*Table1[[#This Row],['# Books]]</f>
        <v>0</v>
      </c>
      <c r="AE2192" s="104">
        <f>Table1[[#This Row],[QTY]]*Table1[[#This Row],[S&amp;L Price]]</f>
        <v>0</v>
      </c>
    </row>
    <row r="2193" spans="1:31" ht="18" hidden="1" customHeight="1" x14ac:dyDescent="0.25">
      <c r="A2193" s="86"/>
      <c r="B2193" s="87"/>
      <c r="C2193" s="88">
        <v>50</v>
      </c>
      <c r="D2193" s="89" t="s">
        <v>4647</v>
      </c>
      <c r="E2193" s="90">
        <v>1</v>
      </c>
      <c r="F2193" s="91" t="s">
        <v>4675</v>
      </c>
      <c r="G2193" s="89" t="s">
        <v>3</v>
      </c>
      <c r="H2193" s="89"/>
      <c r="I2193" s="92" t="s">
        <v>4679</v>
      </c>
      <c r="J2193" s="93">
        <v>2017</v>
      </c>
      <c r="K2193" s="94" t="s">
        <v>1409</v>
      </c>
      <c r="L2193" s="91"/>
      <c r="M2193" s="91"/>
      <c r="N2193" s="96" t="s">
        <v>491</v>
      </c>
      <c r="O2193" s="96" t="s">
        <v>494</v>
      </c>
      <c r="P2193" s="92" t="s">
        <v>8890</v>
      </c>
      <c r="Q2193" s="92" t="s">
        <v>8825</v>
      </c>
      <c r="R2193" s="92"/>
      <c r="S2193" s="92"/>
      <c r="T2193" s="92" t="s">
        <v>15</v>
      </c>
      <c r="U2193" s="92"/>
      <c r="V2193" s="91" t="s">
        <v>280</v>
      </c>
      <c r="W2193" s="91" t="s">
        <v>281</v>
      </c>
      <c r="X2193" s="98" t="s">
        <v>4677</v>
      </c>
      <c r="Y2193" s="91" t="s">
        <v>395</v>
      </c>
      <c r="Z2193" s="99">
        <v>22.6</v>
      </c>
      <c r="AA2193" s="100">
        <v>16.95</v>
      </c>
      <c r="AB2193" s="101" t="s">
        <v>4678</v>
      </c>
      <c r="AC2193" s="102" t="s">
        <v>637</v>
      </c>
      <c r="AD2193" s="103">
        <f>Table1[[#This Row],[QTY]]*Table1[[#This Row],['# Books]]</f>
        <v>0</v>
      </c>
      <c r="AE2193" s="104">
        <f>Table1[[#This Row],[QTY]]*Table1[[#This Row],[S&amp;L Price]]</f>
        <v>0</v>
      </c>
    </row>
    <row r="2194" spans="1:31" ht="18" hidden="1" customHeight="1" x14ac:dyDescent="0.25">
      <c r="A2194" s="86"/>
      <c r="B2194" s="87"/>
      <c r="C2194" s="88">
        <v>50</v>
      </c>
      <c r="D2194" s="89" t="s">
        <v>4680</v>
      </c>
      <c r="E2194" s="90">
        <v>12</v>
      </c>
      <c r="F2194" s="91" t="s">
        <v>4680</v>
      </c>
      <c r="G2194" s="89" t="s">
        <v>9</v>
      </c>
      <c r="H2194" s="89"/>
      <c r="I2194" s="92" t="s">
        <v>4681</v>
      </c>
      <c r="J2194" s="93">
        <v>2014</v>
      </c>
      <c r="K2194" s="94" t="s">
        <v>1416</v>
      </c>
      <c r="L2194" s="91" t="s">
        <v>318</v>
      </c>
      <c r="M2194" s="91" t="s">
        <v>1</v>
      </c>
      <c r="N2194" s="96"/>
      <c r="O2194" s="96"/>
      <c r="P2194" s="92"/>
      <c r="Q2194" s="92"/>
      <c r="R2194" s="92"/>
      <c r="S2194" s="92"/>
      <c r="T2194" s="92"/>
      <c r="U2194" s="92"/>
      <c r="V2194" s="91" t="s">
        <v>280</v>
      </c>
      <c r="W2194" s="91" t="s">
        <v>4682</v>
      </c>
      <c r="X2194" s="98" t="s">
        <v>4683</v>
      </c>
      <c r="Y2194" s="91" t="s">
        <v>395</v>
      </c>
      <c r="Z2194" s="99">
        <v>283.2</v>
      </c>
      <c r="AA2194" s="100">
        <v>212.4</v>
      </c>
      <c r="AB2194" s="101"/>
      <c r="AC2194" s="102" t="s">
        <v>637</v>
      </c>
      <c r="AD2194" s="103">
        <f>Table1[[#This Row],[QTY]]*Table1[[#This Row],['# Books]]</f>
        <v>0</v>
      </c>
      <c r="AE2194" s="104">
        <f>Table1[[#This Row],[QTY]]*Table1[[#This Row],[S&amp;L Price]]</f>
        <v>0</v>
      </c>
    </row>
    <row r="2195" spans="1:31" ht="18" customHeight="1" x14ac:dyDescent="0.25">
      <c r="A2195" s="86"/>
      <c r="B2195" s="87"/>
      <c r="C2195" s="88">
        <v>50</v>
      </c>
      <c r="D2195" s="89" t="s">
        <v>4680</v>
      </c>
      <c r="E2195" s="90">
        <v>1</v>
      </c>
      <c r="F2195" s="91" t="s">
        <v>4699</v>
      </c>
      <c r="G2195" s="89" t="s">
        <v>0</v>
      </c>
      <c r="H2195" s="89"/>
      <c r="I2195" s="92" t="s">
        <v>4700</v>
      </c>
      <c r="J2195" s="93">
        <v>2014</v>
      </c>
      <c r="K2195" s="94" t="s">
        <v>1416</v>
      </c>
      <c r="L2195" s="91" t="s">
        <v>318</v>
      </c>
      <c r="M2195" s="91" t="s">
        <v>1</v>
      </c>
      <c r="N2195" s="96" t="s">
        <v>491</v>
      </c>
      <c r="O2195" s="96" t="s">
        <v>492</v>
      </c>
      <c r="P2195" s="92" t="s">
        <v>9740</v>
      </c>
      <c r="Q2195" s="92" t="s">
        <v>8825</v>
      </c>
      <c r="R2195" s="92">
        <v>16</v>
      </c>
      <c r="S2195" s="92">
        <v>15</v>
      </c>
      <c r="T2195" s="92" t="s">
        <v>19</v>
      </c>
      <c r="U2195" s="92"/>
      <c r="V2195" s="91" t="s">
        <v>280</v>
      </c>
      <c r="W2195" s="91" t="s">
        <v>4682</v>
      </c>
      <c r="X2195" s="98" t="s">
        <v>4701</v>
      </c>
      <c r="Y2195" s="91" t="s">
        <v>395</v>
      </c>
      <c r="Z2195" s="99">
        <v>23.6</v>
      </c>
      <c r="AA2195" s="100">
        <v>17.7</v>
      </c>
      <c r="AB2195" s="101" t="s">
        <v>4702</v>
      </c>
      <c r="AC2195" s="102" t="s">
        <v>637</v>
      </c>
      <c r="AD2195" s="103">
        <f>Table1[[#This Row],[QTY]]*Table1[[#This Row],['# Books]]</f>
        <v>0</v>
      </c>
      <c r="AE2195" s="104">
        <f>Table1[[#This Row],[QTY]]*Table1[[#This Row],[S&amp;L Price]]</f>
        <v>0</v>
      </c>
    </row>
    <row r="2196" spans="1:31" ht="18" hidden="1" customHeight="1" x14ac:dyDescent="0.25">
      <c r="A2196" s="86"/>
      <c r="B2196" s="87"/>
      <c r="C2196" s="88">
        <v>50</v>
      </c>
      <c r="D2196" s="89" t="s">
        <v>4680</v>
      </c>
      <c r="E2196" s="90">
        <v>1</v>
      </c>
      <c r="F2196" s="91" t="s">
        <v>4699</v>
      </c>
      <c r="G2196" s="89" t="s">
        <v>3</v>
      </c>
      <c r="H2196" s="89"/>
      <c r="I2196" s="92" t="s">
        <v>4703</v>
      </c>
      <c r="J2196" s="93">
        <v>2014</v>
      </c>
      <c r="K2196" s="94" t="s">
        <v>1416</v>
      </c>
      <c r="L2196" s="91"/>
      <c r="M2196" s="91"/>
      <c r="N2196" s="96" t="s">
        <v>491</v>
      </c>
      <c r="O2196" s="96" t="s">
        <v>492</v>
      </c>
      <c r="P2196" s="92" t="s">
        <v>9740</v>
      </c>
      <c r="Q2196" s="92" t="s">
        <v>8825</v>
      </c>
      <c r="R2196" s="92">
        <v>16</v>
      </c>
      <c r="S2196" s="92">
        <v>15</v>
      </c>
      <c r="T2196" s="92" t="s">
        <v>19</v>
      </c>
      <c r="U2196" s="92"/>
      <c r="V2196" s="91" t="s">
        <v>280</v>
      </c>
      <c r="W2196" s="91" t="s">
        <v>4682</v>
      </c>
      <c r="X2196" s="98" t="s">
        <v>4701</v>
      </c>
      <c r="Y2196" s="91" t="s">
        <v>395</v>
      </c>
      <c r="Z2196" s="99">
        <v>23.6</v>
      </c>
      <c r="AA2196" s="100">
        <v>17.7</v>
      </c>
      <c r="AB2196" s="101" t="s">
        <v>4702</v>
      </c>
      <c r="AC2196" s="102" t="s">
        <v>637</v>
      </c>
      <c r="AD2196" s="103">
        <f>Table1[[#This Row],[QTY]]*Table1[[#This Row],['# Books]]</f>
        <v>0</v>
      </c>
      <c r="AE2196" s="104">
        <f>Table1[[#This Row],[QTY]]*Table1[[#This Row],[S&amp;L Price]]</f>
        <v>0</v>
      </c>
    </row>
    <row r="2197" spans="1:31" ht="18" hidden="1" customHeight="1" x14ac:dyDescent="0.25">
      <c r="A2197" s="86"/>
      <c r="B2197" s="87"/>
      <c r="C2197" s="88">
        <v>50</v>
      </c>
      <c r="D2197" s="89" t="s">
        <v>4680</v>
      </c>
      <c r="E2197" s="90">
        <v>1</v>
      </c>
      <c r="F2197" s="91" t="s">
        <v>4699</v>
      </c>
      <c r="G2197" s="89" t="s">
        <v>2</v>
      </c>
      <c r="H2197" s="89" t="s">
        <v>3718</v>
      </c>
      <c r="I2197" s="92" t="s">
        <v>4704</v>
      </c>
      <c r="J2197" s="93">
        <v>2014</v>
      </c>
      <c r="K2197" s="94" t="s">
        <v>1416</v>
      </c>
      <c r="L2197" s="91"/>
      <c r="M2197" s="91"/>
      <c r="N2197" s="96" t="s">
        <v>491</v>
      </c>
      <c r="O2197" s="96" t="s">
        <v>492</v>
      </c>
      <c r="P2197" s="92" t="s">
        <v>9740</v>
      </c>
      <c r="Q2197" s="92" t="s">
        <v>8825</v>
      </c>
      <c r="R2197" s="92">
        <v>16</v>
      </c>
      <c r="S2197" s="92">
        <v>15</v>
      </c>
      <c r="T2197" s="92" t="s">
        <v>19</v>
      </c>
      <c r="U2197" s="92"/>
      <c r="V2197" s="91" t="s">
        <v>280</v>
      </c>
      <c r="W2197" s="91" t="s">
        <v>4682</v>
      </c>
      <c r="X2197" s="98" t="s">
        <v>4701</v>
      </c>
      <c r="Y2197" s="91" t="s">
        <v>395</v>
      </c>
      <c r="Z2197" s="99">
        <v>33.25</v>
      </c>
      <c r="AA2197" s="100">
        <v>24.95</v>
      </c>
      <c r="AB2197" s="101" t="s">
        <v>4702</v>
      </c>
      <c r="AC2197" s="102" t="s">
        <v>637</v>
      </c>
      <c r="AD2197" s="103">
        <f>Table1[[#This Row],[QTY]]*Table1[[#This Row],['# Books]]</f>
        <v>0</v>
      </c>
      <c r="AE2197" s="104">
        <f>Table1[[#This Row],[QTY]]*Table1[[#This Row],[S&amp;L Price]]</f>
        <v>0</v>
      </c>
    </row>
    <row r="2198" spans="1:31" ht="18" customHeight="1" x14ac:dyDescent="0.25">
      <c r="A2198" s="86"/>
      <c r="B2198" s="87"/>
      <c r="C2198" s="88">
        <v>50</v>
      </c>
      <c r="D2198" s="89" t="s">
        <v>4680</v>
      </c>
      <c r="E2198" s="90">
        <v>1</v>
      </c>
      <c r="F2198" s="91" t="s">
        <v>4705</v>
      </c>
      <c r="G2198" s="89" t="s">
        <v>0</v>
      </c>
      <c r="H2198" s="89"/>
      <c r="I2198" s="92" t="s">
        <v>4706</v>
      </c>
      <c r="J2198" s="93">
        <v>2014</v>
      </c>
      <c r="K2198" s="94" t="s">
        <v>1416</v>
      </c>
      <c r="L2198" s="91" t="s">
        <v>318</v>
      </c>
      <c r="M2198" s="91" t="s">
        <v>1</v>
      </c>
      <c r="N2198" s="96" t="s">
        <v>491</v>
      </c>
      <c r="O2198" s="96" t="s">
        <v>492</v>
      </c>
      <c r="P2198" s="92" t="s">
        <v>9739</v>
      </c>
      <c r="Q2198" s="92" t="s">
        <v>8825</v>
      </c>
      <c r="R2198" s="92">
        <v>16</v>
      </c>
      <c r="S2198" s="92">
        <v>15</v>
      </c>
      <c r="T2198" s="92" t="s">
        <v>19</v>
      </c>
      <c r="U2198" s="92"/>
      <c r="V2198" s="91" t="s">
        <v>280</v>
      </c>
      <c r="W2198" s="91" t="s">
        <v>4682</v>
      </c>
      <c r="X2198" s="98" t="s">
        <v>4707</v>
      </c>
      <c r="Y2198" s="91" t="s">
        <v>395</v>
      </c>
      <c r="Z2198" s="99">
        <v>23.6</v>
      </c>
      <c r="AA2198" s="100">
        <v>17.7</v>
      </c>
      <c r="AB2198" s="101" t="s">
        <v>4708</v>
      </c>
      <c r="AC2198" s="102" t="s">
        <v>637</v>
      </c>
      <c r="AD2198" s="103">
        <f>Table1[[#This Row],[QTY]]*Table1[[#This Row],['# Books]]</f>
        <v>0</v>
      </c>
      <c r="AE2198" s="104">
        <f>Table1[[#This Row],[QTY]]*Table1[[#This Row],[S&amp;L Price]]</f>
        <v>0</v>
      </c>
    </row>
    <row r="2199" spans="1:31" ht="18" hidden="1" customHeight="1" x14ac:dyDescent="0.25">
      <c r="A2199" s="86"/>
      <c r="B2199" s="87"/>
      <c r="C2199" s="88">
        <v>50</v>
      </c>
      <c r="D2199" s="89" t="s">
        <v>4680</v>
      </c>
      <c r="E2199" s="90">
        <v>1</v>
      </c>
      <c r="F2199" s="91" t="s">
        <v>4705</v>
      </c>
      <c r="G2199" s="89" t="s">
        <v>3</v>
      </c>
      <c r="H2199" s="89"/>
      <c r="I2199" s="92" t="s">
        <v>4709</v>
      </c>
      <c r="J2199" s="93">
        <v>2014</v>
      </c>
      <c r="K2199" s="94" t="s">
        <v>1416</v>
      </c>
      <c r="L2199" s="91"/>
      <c r="M2199" s="91"/>
      <c r="N2199" s="96" t="s">
        <v>491</v>
      </c>
      <c r="O2199" s="96" t="s">
        <v>492</v>
      </c>
      <c r="P2199" s="92" t="s">
        <v>9739</v>
      </c>
      <c r="Q2199" s="92" t="s">
        <v>8825</v>
      </c>
      <c r="R2199" s="92">
        <v>16</v>
      </c>
      <c r="S2199" s="92">
        <v>15</v>
      </c>
      <c r="T2199" s="92" t="s">
        <v>19</v>
      </c>
      <c r="U2199" s="92"/>
      <c r="V2199" s="91" t="s">
        <v>280</v>
      </c>
      <c r="W2199" s="91" t="s">
        <v>4682</v>
      </c>
      <c r="X2199" s="98" t="s">
        <v>4707</v>
      </c>
      <c r="Y2199" s="91" t="s">
        <v>395</v>
      </c>
      <c r="Z2199" s="99">
        <v>23.6</v>
      </c>
      <c r="AA2199" s="100">
        <v>17.7</v>
      </c>
      <c r="AB2199" s="101" t="s">
        <v>4708</v>
      </c>
      <c r="AC2199" s="102" t="s">
        <v>637</v>
      </c>
      <c r="AD2199" s="103">
        <f>Table1[[#This Row],[QTY]]*Table1[[#This Row],['# Books]]</f>
        <v>0</v>
      </c>
      <c r="AE2199" s="104">
        <f>Table1[[#This Row],[QTY]]*Table1[[#This Row],[S&amp;L Price]]</f>
        <v>0</v>
      </c>
    </row>
    <row r="2200" spans="1:31" ht="18" hidden="1" customHeight="1" x14ac:dyDescent="0.25">
      <c r="A2200" s="86"/>
      <c r="B2200" s="87"/>
      <c r="C2200" s="88">
        <v>50</v>
      </c>
      <c r="D2200" s="89" t="s">
        <v>4680</v>
      </c>
      <c r="E2200" s="90">
        <v>1</v>
      </c>
      <c r="F2200" s="91" t="s">
        <v>4705</v>
      </c>
      <c r="G2200" s="89" t="s">
        <v>2</v>
      </c>
      <c r="H2200" s="89" t="s">
        <v>3718</v>
      </c>
      <c r="I2200" s="92" t="s">
        <v>4710</v>
      </c>
      <c r="J2200" s="93">
        <v>2014</v>
      </c>
      <c r="K2200" s="94" t="s">
        <v>1416</v>
      </c>
      <c r="L2200" s="91"/>
      <c r="M2200" s="91"/>
      <c r="N2200" s="96" t="s">
        <v>491</v>
      </c>
      <c r="O2200" s="96" t="s">
        <v>492</v>
      </c>
      <c r="P2200" s="92" t="s">
        <v>9739</v>
      </c>
      <c r="Q2200" s="92" t="s">
        <v>8825</v>
      </c>
      <c r="R2200" s="92">
        <v>16</v>
      </c>
      <c r="S2200" s="92">
        <v>15</v>
      </c>
      <c r="T2200" s="92" t="s">
        <v>19</v>
      </c>
      <c r="U2200" s="92"/>
      <c r="V2200" s="91" t="s">
        <v>280</v>
      </c>
      <c r="W2200" s="91" t="s">
        <v>4682</v>
      </c>
      <c r="X2200" s="98" t="s">
        <v>4707</v>
      </c>
      <c r="Y2200" s="91" t="s">
        <v>395</v>
      </c>
      <c r="Z2200" s="99">
        <v>33.25</v>
      </c>
      <c r="AA2200" s="100">
        <v>24.95</v>
      </c>
      <c r="AB2200" s="101" t="s">
        <v>4708</v>
      </c>
      <c r="AC2200" s="102" t="s">
        <v>637</v>
      </c>
      <c r="AD2200" s="103">
        <f>Table1[[#This Row],[QTY]]*Table1[[#This Row],['# Books]]</f>
        <v>0</v>
      </c>
      <c r="AE2200" s="104">
        <f>Table1[[#This Row],[QTY]]*Table1[[#This Row],[S&amp;L Price]]</f>
        <v>0</v>
      </c>
    </row>
    <row r="2201" spans="1:31" ht="18" customHeight="1" x14ac:dyDescent="0.25">
      <c r="A2201" s="86"/>
      <c r="B2201" s="87"/>
      <c r="C2201" s="88">
        <v>50</v>
      </c>
      <c r="D2201" s="89" t="s">
        <v>4680</v>
      </c>
      <c r="E2201" s="90">
        <v>1</v>
      </c>
      <c r="F2201" s="91" t="s">
        <v>4711</v>
      </c>
      <c r="G2201" s="89" t="s">
        <v>0</v>
      </c>
      <c r="H2201" s="89"/>
      <c r="I2201" s="92" t="s">
        <v>4712</v>
      </c>
      <c r="J2201" s="93">
        <v>2014</v>
      </c>
      <c r="K2201" s="94" t="s">
        <v>1416</v>
      </c>
      <c r="L2201" s="91" t="s">
        <v>318</v>
      </c>
      <c r="M2201" s="91" t="s">
        <v>1</v>
      </c>
      <c r="N2201" s="96" t="s">
        <v>491</v>
      </c>
      <c r="O2201" s="96" t="s">
        <v>492</v>
      </c>
      <c r="P2201" s="92" t="s">
        <v>8891</v>
      </c>
      <c r="Q2201" s="92" t="s">
        <v>8825</v>
      </c>
      <c r="R2201" s="92">
        <v>16</v>
      </c>
      <c r="S2201" s="92">
        <v>15</v>
      </c>
      <c r="T2201" s="92" t="s">
        <v>19</v>
      </c>
      <c r="U2201" s="92"/>
      <c r="V2201" s="91" t="s">
        <v>280</v>
      </c>
      <c r="W2201" s="91" t="s">
        <v>4682</v>
      </c>
      <c r="X2201" s="98" t="s">
        <v>4713</v>
      </c>
      <c r="Y2201" s="91" t="s">
        <v>395</v>
      </c>
      <c r="Z2201" s="99">
        <v>23.6</v>
      </c>
      <c r="AA2201" s="100">
        <v>17.7</v>
      </c>
      <c r="AB2201" s="101" t="s">
        <v>4714</v>
      </c>
      <c r="AC2201" s="102" t="s">
        <v>637</v>
      </c>
      <c r="AD2201" s="103">
        <f>Table1[[#This Row],[QTY]]*Table1[[#This Row],['# Books]]</f>
        <v>0</v>
      </c>
      <c r="AE2201" s="104">
        <f>Table1[[#This Row],[QTY]]*Table1[[#This Row],[S&amp;L Price]]</f>
        <v>0</v>
      </c>
    </row>
    <row r="2202" spans="1:31" ht="18" hidden="1" customHeight="1" x14ac:dyDescent="0.25">
      <c r="A2202" s="86"/>
      <c r="B2202" s="87"/>
      <c r="C2202" s="88">
        <v>50</v>
      </c>
      <c r="D2202" s="89" t="s">
        <v>4680</v>
      </c>
      <c r="E2202" s="90">
        <v>1</v>
      </c>
      <c r="F2202" s="91" t="s">
        <v>4711</v>
      </c>
      <c r="G2202" s="89" t="s">
        <v>3</v>
      </c>
      <c r="H2202" s="89"/>
      <c r="I2202" s="92" t="s">
        <v>4715</v>
      </c>
      <c r="J2202" s="93">
        <v>2014</v>
      </c>
      <c r="K2202" s="94" t="s">
        <v>1416</v>
      </c>
      <c r="L2202" s="91"/>
      <c r="M2202" s="91"/>
      <c r="N2202" s="96" t="s">
        <v>491</v>
      </c>
      <c r="O2202" s="96" t="s">
        <v>492</v>
      </c>
      <c r="P2202" s="92" t="s">
        <v>8891</v>
      </c>
      <c r="Q2202" s="92" t="s">
        <v>8825</v>
      </c>
      <c r="R2202" s="92">
        <v>16</v>
      </c>
      <c r="S2202" s="92">
        <v>15</v>
      </c>
      <c r="T2202" s="92" t="s">
        <v>19</v>
      </c>
      <c r="U2202" s="92"/>
      <c r="V2202" s="91" t="s">
        <v>280</v>
      </c>
      <c r="W2202" s="91" t="s">
        <v>4682</v>
      </c>
      <c r="X2202" s="98" t="s">
        <v>4713</v>
      </c>
      <c r="Y2202" s="91" t="s">
        <v>395</v>
      </c>
      <c r="Z2202" s="99">
        <v>23.6</v>
      </c>
      <c r="AA2202" s="100">
        <v>17.7</v>
      </c>
      <c r="AB2202" s="101" t="s">
        <v>4714</v>
      </c>
      <c r="AC2202" s="102" t="s">
        <v>637</v>
      </c>
      <c r="AD2202" s="103">
        <f>Table1[[#This Row],[QTY]]*Table1[[#This Row],['# Books]]</f>
        <v>0</v>
      </c>
      <c r="AE2202" s="104">
        <f>Table1[[#This Row],[QTY]]*Table1[[#This Row],[S&amp;L Price]]</f>
        <v>0</v>
      </c>
    </row>
    <row r="2203" spans="1:31" ht="18" hidden="1" customHeight="1" x14ac:dyDescent="0.25">
      <c r="A2203" s="86"/>
      <c r="B2203" s="87"/>
      <c r="C2203" s="88">
        <v>50</v>
      </c>
      <c r="D2203" s="89" t="s">
        <v>4680</v>
      </c>
      <c r="E2203" s="90">
        <v>1</v>
      </c>
      <c r="F2203" s="91" t="s">
        <v>4711</v>
      </c>
      <c r="G2203" s="89" t="s">
        <v>2</v>
      </c>
      <c r="H2203" s="89" t="s">
        <v>3718</v>
      </c>
      <c r="I2203" s="92" t="s">
        <v>4716</v>
      </c>
      <c r="J2203" s="93">
        <v>2014</v>
      </c>
      <c r="K2203" s="94" t="s">
        <v>1416</v>
      </c>
      <c r="L2203" s="91"/>
      <c r="M2203" s="91"/>
      <c r="N2203" s="96" t="s">
        <v>491</v>
      </c>
      <c r="O2203" s="96" t="s">
        <v>492</v>
      </c>
      <c r="P2203" s="92" t="s">
        <v>8891</v>
      </c>
      <c r="Q2203" s="92" t="s">
        <v>8825</v>
      </c>
      <c r="R2203" s="92">
        <v>16</v>
      </c>
      <c r="S2203" s="92">
        <v>15</v>
      </c>
      <c r="T2203" s="92" t="s">
        <v>19</v>
      </c>
      <c r="U2203" s="92"/>
      <c r="V2203" s="91" t="s">
        <v>280</v>
      </c>
      <c r="W2203" s="91" t="s">
        <v>4682</v>
      </c>
      <c r="X2203" s="98" t="s">
        <v>4713</v>
      </c>
      <c r="Y2203" s="91" t="s">
        <v>395</v>
      </c>
      <c r="Z2203" s="99">
        <v>33.25</v>
      </c>
      <c r="AA2203" s="100">
        <v>24.95</v>
      </c>
      <c r="AB2203" s="101" t="s">
        <v>4714</v>
      </c>
      <c r="AC2203" s="102" t="s">
        <v>637</v>
      </c>
      <c r="AD2203" s="103">
        <f>Table1[[#This Row],[QTY]]*Table1[[#This Row],['# Books]]</f>
        <v>0</v>
      </c>
      <c r="AE2203" s="104">
        <f>Table1[[#This Row],[QTY]]*Table1[[#This Row],[S&amp;L Price]]</f>
        <v>0</v>
      </c>
    </row>
    <row r="2204" spans="1:31" ht="18" customHeight="1" x14ac:dyDescent="0.25">
      <c r="A2204" s="86"/>
      <c r="B2204" s="87"/>
      <c r="C2204" s="88">
        <v>50</v>
      </c>
      <c r="D2204" s="89" t="s">
        <v>4680</v>
      </c>
      <c r="E2204" s="90">
        <v>1</v>
      </c>
      <c r="F2204" s="91" t="s">
        <v>4721</v>
      </c>
      <c r="G2204" s="89" t="s">
        <v>0</v>
      </c>
      <c r="H2204" s="89"/>
      <c r="I2204" s="92" t="s">
        <v>4722</v>
      </c>
      <c r="J2204" s="93">
        <v>2014</v>
      </c>
      <c r="K2204" s="94" t="s">
        <v>1416</v>
      </c>
      <c r="L2204" s="91" t="s">
        <v>318</v>
      </c>
      <c r="M2204" s="91" t="s">
        <v>1</v>
      </c>
      <c r="N2204" s="96" t="s">
        <v>491</v>
      </c>
      <c r="O2204" s="96" t="s">
        <v>492</v>
      </c>
      <c r="P2204" s="92" t="s">
        <v>8826</v>
      </c>
      <c r="Q2204" s="92" t="s">
        <v>8825</v>
      </c>
      <c r="R2204" s="92">
        <v>16</v>
      </c>
      <c r="S2204" s="92">
        <v>15</v>
      </c>
      <c r="T2204" s="92" t="s">
        <v>19</v>
      </c>
      <c r="U2204" s="92" t="s">
        <v>6418</v>
      </c>
      <c r="V2204" s="91" t="s">
        <v>280</v>
      </c>
      <c r="W2204" s="91" t="s">
        <v>4682</v>
      </c>
      <c r="X2204" s="98" t="s">
        <v>4723</v>
      </c>
      <c r="Y2204" s="91" t="s">
        <v>395</v>
      </c>
      <c r="Z2204" s="99">
        <v>23.6</v>
      </c>
      <c r="AA2204" s="100">
        <v>17.7</v>
      </c>
      <c r="AB2204" s="101" t="s">
        <v>4724</v>
      </c>
      <c r="AC2204" s="102" t="s">
        <v>637</v>
      </c>
      <c r="AD2204" s="103">
        <f>Table1[[#This Row],[QTY]]*Table1[[#This Row],['# Books]]</f>
        <v>0</v>
      </c>
      <c r="AE2204" s="104">
        <f>Table1[[#This Row],[QTY]]*Table1[[#This Row],[S&amp;L Price]]</f>
        <v>0</v>
      </c>
    </row>
    <row r="2205" spans="1:31" ht="18" hidden="1" customHeight="1" x14ac:dyDescent="0.25">
      <c r="A2205" s="86"/>
      <c r="B2205" s="87"/>
      <c r="C2205" s="88">
        <v>50</v>
      </c>
      <c r="D2205" s="89" t="s">
        <v>4680</v>
      </c>
      <c r="E2205" s="90">
        <v>1</v>
      </c>
      <c r="F2205" s="91" t="s">
        <v>4721</v>
      </c>
      <c r="G2205" s="89" t="s">
        <v>3</v>
      </c>
      <c r="H2205" s="89"/>
      <c r="I2205" s="92" t="s">
        <v>4725</v>
      </c>
      <c r="J2205" s="93">
        <v>2014</v>
      </c>
      <c r="K2205" s="94" t="s">
        <v>1416</v>
      </c>
      <c r="L2205" s="91"/>
      <c r="M2205" s="91"/>
      <c r="N2205" s="96" t="s">
        <v>491</v>
      </c>
      <c r="O2205" s="96" t="s">
        <v>492</v>
      </c>
      <c r="P2205" s="92" t="s">
        <v>8826</v>
      </c>
      <c r="Q2205" s="92" t="s">
        <v>8825</v>
      </c>
      <c r="R2205" s="92">
        <v>16</v>
      </c>
      <c r="S2205" s="92">
        <v>15</v>
      </c>
      <c r="T2205" s="92" t="s">
        <v>19</v>
      </c>
      <c r="U2205" s="92" t="s">
        <v>6418</v>
      </c>
      <c r="V2205" s="91" t="s">
        <v>280</v>
      </c>
      <c r="W2205" s="91" t="s">
        <v>4682</v>
      </c>
      <c r="X2205" s="98" t="s">
        <v>4723</v>
      </c>
      <c r="Y2205" s="91" t="s">
        <v>395</v>
      </c>
      <c r="Z2205" s="99">
        <v>23.6</v>
      </c>
      <c r="AA2205" s="100">
        <v>17.7</v>
      </c>
      <c r="AB2205" s="101" t="s">
        <v>4724</v>
      </c>
      <c r="AC2205" s="102" t="s">
        <v>637</v>
      </c>
      <c r="AD2205" s="103">
        <f>Table1[[#This Row],[QTY]]*Table1[[#This Row],['# Books]]</f>
        <v>0</v>
      </c>
      <c r="AE2205" s="104">
        <f>Table1[[#This Row],[QTY]]*Table1[[#This Row],[S&amp;L Price]]</f>
        <v>0</v>
      </c>
    </row>
    <row r="2206" spans="1:31" ht="18" hidden="1" customHeight="1" x14ac:dyDescent="0.25">
      <c r="A2206" s="86"/>
      <c r="B2206" s="87"/>
      <c r="C2206" s="88">
        <v>50</v>
      </c>
      <c r="D2206" s="89" t="s">
        <v>4680</v>
      </c>
      <c r="E2206" s="90">
        <v>1</v>
      </c>
      <c r="F2206" s="91" t="s">
        <v>4721</v>
      </c>
      <c r="G2206" s="89" t="s">
        <v>2</v>
      </c>
      <c r="H2206" s="89" t="s">
        <v>3718</v>
      </c>
      <c r="I2206" s="92" t="s">
        <v>4726</v>
      </c>
      <c r="J2206" s="93">
        <v>2014</v>
      </c>
      <c r="K2206" s="94" t="s">
        <v>1416</v>
      </c>
      <c r="L2206" s="91"/>
      <c r="M2206" s="91"/>
      <c r="N2206" s="96" t="s">
        <v>491</v>
      </c>
      <c r="O2206" s="96" t="s">
        <v>492</v>
      </c>
      <c r="P2206" s="92" t="s">
        <v>8826</v>
      </c>
      <c r="Q2206" s="92" t="s">
        <v>8825</v>
      </c>
      <c r="R2206" s="92">
        <v>16</v>
      </c>
      <c r="S2206" s="92">
        <v>15</v>
      </c>
      <c r="T2206" s="92" t="s">
        <v>19</v>
      </c>
      <c r="U2206" s="92" t="s">
        <v>6418</v>
      </c>
      <c r="V2206" s="91" t="s">
        <v>280</v>
      </c>
      <c r="W2206" s="91" t="s">
        <v>4682</v>
      </c>
      <c r="X2206" s="98" t="s">
        <v>4723</v>
      </c>
      <c r="Y2206" s="91" t="s">
        <v>395</v>
      </c>
      <c r="Z2206" s="99">
        <v>33.25</v>
      </c>
      <c r="AA2206" s="100">
        <v>24.95</v>
      </c>
      <c r="AB2206" s="101" t="s">
        <v>4724</v>
      </c>
      <c r="AC2206" s="102" t="s">
        <v>637</v>
      </c>
      <c r="AD2206" s="103">
        <f>Table1[[#This Row],[QTY]]*Table1[[#This Row],['# Books]]</f>
        <v>0</v>
      </c>
      <c r="AE2206" s="104">
        <f>Table1[[#This Row],[QTY]]*Table1[[#This Row],[S&amp;L Price]]</f>
        <v>0</v>
      </c>
    </row>
    <row r="2207" spans="1:31" ht="18" customHeight="1" x14ac:dyDescent="0.25">
      <c r="A2207" s="86"/>
      <c r="B2207" s="87"/>
      <c r="C2207" s="88">
        <v>50</v>
      </c>
      <c r="D2207" s="89" t="s">
        <v>4680</v>
      </c>
      <c r="E2207" s="90">
        <v>1</v>
      </c>
      <c r="F2207" s="91" t="s">
        <v>4732</v>
      </c>
      <c r="G2207" s="89" t="s">
        <v>0</v>
      </c>
      <c r="H2207" s="89"/>
      <c r="I2207" s="92" t="s">
        <v>4733</v>
      </c>
      <c r="J2207" s="93">
        <v>2014</v>
      </c>
      <c r="K2207" s="94" t="s">
        <v>1416</v>
      </c>
      <c r="L2207" s="91" t="s">
        <v>318</v>
      </c>
      <c r="M2207" s="91" t="s">
        <v>1</v>
      </c>
      <c r="N2207" s="96" t="s">
        <v>491</v>
      </c>
      <c r="O2207" s="96" t="s">
        <v>492</v>
      </c>
      <c r="P2207" s="92" t="s">
        <v>9735</v>
      </c>
      <c r="Q2207" s="92" t="s">
        <v>8825</v>
      </c>
      <c r="R2207" s="92">
        <v>14</v>
      </c>
      <c r="S2207" s="92">
        <v>15</v>
      </c>
      <c r="T2207" s="92" t="s">
        <v>19</v>
      </c>
      <c r="U2207" s="92"/>
      <c r="V2207" s="91" t="s">
        <v>280</v>
      </c>
      <c r="W2207" s="91" t="s">
        <v>4682</v>
      </c>
      <c r="X2207" s="98" t="s">
        <v>9745</v>
      </c>
      <c r="Y2207" s="91" t="s">
        <v>395</v>
      </c>
      <c r="Z2207" s="99">
        <v>23.6</v>
      </c>
      <c r="AA2207" s="100">
        <v>17.7</v>
      </c>
      <c r="AB2207" s="101" t="s">
        <v>921</v>
      </c>
      <c r="AC2207" s="102" t="s">
        <v>637</v>
      </c>
      <c r="AD2207" s="103">
        <f>Table1[[#This Row],[QTY]]*Table1[[#This Row],['# Books]]</f>
        <v>0</v>
      </c>
      <c r="AE2207" s="104">
        <f>Table1[[#This Row],[QTY]]*Table1[[#This Row],[S&amp;L Price]]</f>
        <v>0</v>
      </c>
    </row>
    <row r="2208" spans="1:31" ht="18" hidden="1" customHeight="1" x14ac:dyDescent="0.25">
      <c r="A2208" s="86"/>
      <c r="B2208" s="87"/>
      <c r="C2208" s="88">
        <v>50</v>
      </c>
      <c r="D2208" s="89" t="s">
        <v>4680</v>
      </c>
      <c r="E2208" s="90">
        <v>1</v>
      </c>
      <c r="F2208" s="91" t="s">
        <v>4732</v>
      </c>
      <c r="G2208" s="89" t="s">
        <v>3</v>
      </c>
      <c r="H2208" s="89"/>
      <c r="I2208" s="92" t="s">
        <v>4736</v>
      </c>
      <c r="J2208" s="93">
        <v>2014</v>
      </c>
      <c r="K2208" s="94" t="s">
        <v>1416</v>
      </c>
      <c r="L2208" s="91"/>
      <c r="M2208" s="91"/>
      <c r="N2208" s="96" t="s">
        <v>491</v>
      </c>
      <c r="O2208" s="96" t="s">
        <v>492</v>
      </c>
      <c r="P2208" s="92" t="s">
        <v>9735</v>
      </c>
      <c r="Q2208" s="92" t="s">
        <v>8825</v>
      </c>
      <c r="R2208" s="92">
        <v>14</v>
      </c>
      <c r="S2208" s="92">
        <v>15</v>
      </c>
      <c r="T2208" s="92" t="s">
        <v>19</v>
      </c>
      <c r="U2208" s="92"/>
      <c r="V2208" s="91" t="s">
        <v>280</v>
      </c>
      <c r="W2208" s="91" t="s">
        <v>4682</v>
      </c>
      <c r="X2208" s="98" t="s">
        <v>9745</v>
      </c>
      <c r="Y2208" s="91" t="s">
        <v>395</v>
      </c>
      <c r="Z2208" s="99">
        <v>23.6</v>
      </c>
      <c r="AA2208" s="100">
        <v>17.7</v>
      </c>
      <c r="AB2208" s="101" t="s">
        <v>921</v>
      </c>
      <c r="AC2208" s="102" t="s">
        <v>637</v>
      </c>
      <c r="AD2208" s="103">
        <f>Table1[[#This Row],[QTY]]*Table1[[#This Row],['# Books]]</f>
        <v>0</v>
      </c>
      <c r="AE2208" s="104">
        <f>Table1[[#This Row],[QTY]]*Table1[[#This Row],[S&amp;L Price]]</f>
        <v>0</v>
      </c>
    </row>
    <row r="2209" spans="1:31" ht="18" hidden="1" customHeight="1" x14ac:dyDescent="0.25">
      <c r="A2209" s="86"/>
      <c r="B2209" s="87"/>
      <c r="C2209" s="88">
        <v>50</v>
      </c>
      <c r="D2209" s="89" t="s">
        <v>4680</v>
      </c>
      <c r="E2209" s="90">
        <v>1</v>
      </c>
      <c r="F2209" s="91" t="s">
        <v>4732</v>
      </c>
      <c r="G2209" s="89" t="s">
        <v>2</v>
      </c>
      <c r="H2209" s="89" t="s">
        <v>3718</v>
      </c>
      <c r="I2209" s="92" t="s">
        <v>4737</v>
      </c>
      <c r="J2209" s="93">
        <v>2014</v>
      </c>
      <c r="K2209" s="94" t="s">
        <v>1416</v>
      </c>
      <c r="L2209" s="91"/>
      <c r="M2209" s="91"/>
      <c r="N2209" s="96" t="s">
        <v>491</v>
      </c>
      <c r="O2209" s="96" t="s">
        <v>492</v>
      </c>
      <c r="P2209" s="92" t="s">
        <v>9735</v>
      </c>
      <c r="Q2209" s="92" t="s">
        <v>8825</v>
      </c>
      <c r="R2209" s="92">
        <v>14</v>
      </c>
      <c r="S2209" s="92">
        <v>15</v>
      </c>
      <c r="T2209" s="92" t="s">
        <v>19</v>
      </c>
      <c r="U2209" s="92"/>
      <c r="V2209" s="91" t="s">
        <v>280</v>
      </c>
      <c r="W2209" s="91" t="s">
        <v>4682</v>
      </c>
      <c r="X2209" s="98" t="s">
        <v>4734</v>
      </c>
      <c r="Y2209" s="91" t="s">
        <v>395</v>
      </c>
      <c r="Z2209" s="99">
        <v>33.25</v>
      </c>
      <c r="AA2209" s="100">
        <v>24.95</v>
      </c>
      <c r="AB2209" s="101" t="s">
        <v>4735</v>
      </c>
      <c r="AC2209" s="102" t="s">
        <v>637</v>
      </c>
      <c r="AD2209" s="103">
        <f>Table1[[#This Row],[QTY]]*Table1[[#This Row],['# Books]]</f>
        <v>0</v>
      </c>
      <c r="AE2209" s="104">
        <f>Table1[[#This Row],[QTY]]*Table1[[#This Row],[S&amp;L Price]]</f>
        <v>0</v>
      </c>
    </row>
    <row r="2210" spans="1:31" ht="18" customHeight="1" x14ac:dyDescent="0.25">
      <c r="A2210" s="86"/>
      <c r="B2210" s="87"/>
      <c r="C2210" s="88">
        <v>50</v>
      </c>
      <c r="D2210" s="89" t="s">
        <v>4680</v>
      </c>
      <c r="E2210" s="90">
        <v>1</v>
      </c>
      <c r="F2210" s="91" t="s">
        <v>4742</v>
      </c>
      <c r="G2210" s="89" t="s">
        <v>0</v>
      </c>
      <c r="H2210" s="89"/>
      <c r="I2210" s="92" t="s">
        <v>4743</v>
      </c>
      <c r="J2210" s="93">
        <v>2014</v>
      </c>
      <c r="K2210" s="94" t="s">
        <v>1416</v>
      </c>
      <c r="L2210" s="91" t="s">
        <v>318</v>
      </c>
      <c r="M2210" s="91" t="s">
        <v>1</v>
      </c>
      <c r="N2210" s="96" t="s">
        <v>491</v>
      </c>
      <c r="O2210" s="96" t="s">
        <v>492</v>
      </c>
      <c r="P2210" s="92" t="s">
        <v>8892</v>
      </c>
      <c r="Q2210" s="92" t="s">
        <v>8825</v>
      </c>
      <c r="R2210" s="92">
        <v>16</v>
      </c>
      <c r="S2210" s="92">
        <v>15</v>
      </c>
      <c r="T2210" s="92" t="s">
        <v>19</v>
      </c>
      <c r="U2210" s="92" t="s">
        <v>5278</v>
      </c>
      <c r="V2210" s="91" t="s">
        <v>280</v>
      </c>
      <c r="W2210" s="91" t="s">
        <v>4682</v>
      </c>
      <c r="X2210" s="98" t="s">
        <v>4744</v>
      </c>
      <c r="Y2210" s="91" t="s">
        <v>395</v>
      </c>
      <c r="Z2210" s="99">
        <v>23.6</v>
      </c>
      <c r="AA2210" s="100">
        <v>17.7</v>
      </c>
      <c r="AB2210" s="101" t="s">
        <v>4745</v>
      </c>
      <c r="AC2210" s="102" t="s">
        <v>637</v>
      </c>
      <c r="AD2210" s="103">
        <f>Table1[[#This Row],[QTY]]*Table1[[#This Row],['# Books]]</f>
        <v>0</v>
      </c>
      <c r="AE2210" s="104">
        <f>Table1[[#This Row],[QTY]]*Table1[[#This Row],[S&amp;L Price]]</f>
        <v>0</v>
      </c>
    </row>
    <row r="2211" spans="1:31" ht="18" hidden="1" customHeight="1" x14ac:dyDescent="0.25">
      <c r="A2211" s="86"/>
      <c r="B2211" s="87"/>
      <c r="C2211" s="88">
        <v>50</v>
      </c>
      <c r="D2211" s="89" t="s">
        <v>4680</v>
      </c>
      <c r="E2211" s="90">
        <v>1</v>
      </c>
      <c r="F2211" s="91" t="s">
        <v>4742</v>
      </c>
      <c r="G2211" s="89" t="s">
        <v>3</v>
      </c>
      <c r="H2211" s="89"/>
      <c r="I2211" s="92" t="s">
        <v>4746</v>
      </c>
      <c r="J2211" s="93">
        <v>2014</v>
      </c>
      <c r="K2211" s="94" t="s">
        <v>1416</v>
      </c>
      <c r="L2211" s="91"/>
      <c r="M2211" s="91"/>
      <c r="N2211" s="96" t="s">
        <v>491</v>
      </c>
      <c r="O2211" s="96" t="s">
        <v>492</v>
      </c>
      <c r="P2211" s="92" t="s">
        <v>8892</v>
      </c>
      <c r="Q2211" s="92" t="s">
        <v>8825</v>
      </c>
      <c r="R2211" s="92">
        <v>16</v>
      </c>
      <c r="S2211" s="92">
        <v>15</v>
      </c>
      <c r="T2211" s="92" t="s">
        <v>19</v>
      </c>
      <c r="U2211" s="92" t="s">
        <v>5278</v>
      </c>
      <c r="V2211" s="91" t="s">
        <v>280</v>
      </c>
      <c r="W2211" s="91" t="s">
        <v>4682</v>
      </c>
      <c r="X2211" s="98" t="s">
        <v>4744</v>
      </c>
      <c r="Y2211" s="91" t="s">
        <v>395</v>
      </c>
      <c r="Z2211" s="99">
        <v>23.6</v>
      </c>
      <c r="AA2211" s="100">
        <v>17.7</v>
      </c>
      <c r="AB2211" s="101" t="s">
        <v>4745</v>
      </c>
      <c r="AC2211" s="102" t="s">
        <v>637</v>
      </c>
      <c r="AD2211" s="103">
        <f>Table1[[#This Row],[QTY]]*Table1[[#This Row],['# Books]]</f>
        <v>0</v>
      </c>
      <c r="AE2211" s="104">
        <f>Table1[[#This Row],[QTY]]*Table1[[#This Row],[S&amp;L Price]]</f>
        <v>0</v>
      </c>
    </row>
    <row r="2212" spans="1:31" ht="18" hidden="1" customHeight="1" x14ac:dyDescent="0.25">
      <c r="A2212" s="86"/>
      <c r="B2212" s="87"/>
      <c r="C2212" s="88">
        <v>50</v>
      </c>
      <c r="D2212" s="89" t="s">
        <v>4680</v>
      </c>
      <c r="E2212" s="90">
        <v>1</v>
      </c>
      <c r="F2212" s="91" t="s">
        <v>4742</v>
      </c>
      <c r="G2212" s="89" t="s">
        <v>2</v>
      </c>
      <c r="H2212" s="89" t="s">
        <v>3718</v>
      </c>
      <c r="I2212" s="92" t="s">
        <v>4747</v>
      </c>
      <c r="J2212" s="93">
        <v>2014</v>
      </c>
      <c r="K2212" s="94" t="s">
        <v>1416</v>
      </c>
      <c r="L2212" s="91"/>
      <c r="M2212" s="91"/>
      <c r="N2212" s="96" t="s">
        <v>491</v>
      </c>
      <c r="O2212" s="96" t="s">
        <v>492</v>
      </c>
      <c r="P2212" s="92" t="s">
        <v>8892</v>
      </c>
      <c r="Q2212" s="92" t="s">
        <v>8825</v>
      </c>
      <c r="R2212" s="92">
        <v>16</v>
      </c>
      <c r="S2212" s="92">
        <v>15</v>
      </c>
      <c r="T2212" s="92" t="s">
        <v>19</v>
      </c>
      <c r="U2212" s="92" t="s">
        <v>5278</v>
      </c>
      <c r="V2212" s="91" t="s">
        <v>280</v>
      </c>
      <c r="W2212" s="91" t="s">
        <v>4682</v>
      </c>
      <c r="X2212" s="98" t="s">
        <v>4744</v>
      </c>
      <c r="Y2212" s="91" t="s">
        <v>395</v>
      </c>
      <c r="Z2212" s="99">
        <v>33.25</v>
      </c>
      <c r="AA2212" s="100">
        <v>24.95</v>
      </c>
      <c r="AB2212" s="101" t="s">
        <v>4745</v>
      </c>
      <c r="AC2212" s="102" t="s">
        <v>637</v>
      </c>
      <c r="AD2212" s="103">
        <f>Table1[[#This Row],[QTY]]*Table1[[#This Row],['# Books]]</f>
        <v>0</v>
      </c>
      <c r="AE2212" s="104">
        <f>Table1[[#This Row],[QTY]]*Table1[[#This Row],[S&amp;L Price]]</f>
        <v>0</v>
      </c>
    </row>
    <row r="2213" spans="1:31" ht="18" customHeight="1" x14ac:dyDescent="0.25">
      <c r="A2213" s="86"/>
      <c r="B2213" s="87"/>
      <c r="C2213" s="88">
        <v>50</v>
      </c>
      <c r="D2213" s="89" t="s">
        <v>4680</v>
      </c>
      <c r="E2213" s="90">
        <v>1</v>
      </c>
      <c r="F2213" s="91" t="s">
        <v>4684</v>
      </c>
      <c r="G2213" s="89" t="s">
        <v>0</v>
      </c>
      <c r="H2213" s="89"/>
      <c r="I2213" s="92" t="s">
        <v>4685</v>
      </c>
      <c r="J2213" s="93">
        <v>2012</v>
      </c>
      <c r="K2213" s="94" t="s">
        <v>4292</v>
      </c>
      <c r="L2213" s="91" t="s">
        <v>318</v>
      </c>
      <c r="M2213" s="91" t="s">
        <v>1</v>
      </c>
      <c r="N2213" s="96" t="s">
        <v>491</v>
      </c>
      <c r="O2213" s="96" t="s">
        <v>493</v>
      </c>
      <c r="P2213" s="92" t="s">
        <v>9739</v>
      </c>
      <c r="Q2213" s="92" t="s">
        <v>8825</v>
      </c>
      <c r="R2213" s="92">
        <v>24</v>
      </c>
      <c r="S2213" s="92">
        <v>20</v>
      </c>
      <c r="T2213" s="92" t="s">
        <v>24</v>
      </c>
      <c r="U2213" s="92" t="s">
        <v>4606</v>
      </c>
      <c r="V2213" s="91" t="s">
        <v>280</v>
      </c>
      <c r="W2213" s="91" t="s">
        <v>4682</v>
      </c>
      <c r="X2213" s="98" t="s">
        <v>9746</v>
      </c>
      <c r="Y2213" s="91" t="s">
        <v>395</v>
      </c>
      <c r="Z2213" s="99">
        <v>23.6</v>
      </c>
      <c r="AA2213" s="100">
        <v>17.7</v>
      </c>
      <c r="AB2213" s="101" t="s">
        <v>9747</v>
      </c>
      <c r="AC2213" s="102" t="s">
        <v>637</v>
      </c>
      <c r="AD2213" s="103">
        <f>Table1[[#This Row],[QTY]]*Table1[[#This Row],['# Books]]</f>
        <v>0</v>
      </c>
      <c r="AE2213" s="104">
        <f>Table1[[#This Row],[QTY]]*Table1[[#This Row],[S&amp;L Price]]</f>
        <v>0</v>
      </c>
    </row>
    <row r="2214" spans="1:31" ht="18" hidden="1" customHeight="1" x14ac:dyDescent="0.25">
      <c r="A2214" s="86"/>
      <c r="B2214" s="87"/>
      <c r="C2214" s="88">
        <v>50</v>
      </c>
      <c r="D2214" s="89" t="s">
        <v>4680</v>
      </c>
      <c r="E2214" s="90">
        <v>1</v>
      </c>
      <c r="F2214" s="91" t="s">
        <v>4684</v>
      </c>
      <c r="G2214" s="89" t="s">
        <v>3</v>
      </c>
      <c r="H2214" s="89"/>
      <c r="I2214" s="92" t="s">
        <v>4686</v>
      </c>
      <c r="J2214" s="93">
        <v>2012</v>
      </c>
      <c r="K2214" s="94" t="s">
        <v>4292</v>
      </c>
      <c r="L2214" s="91"/>
      <c r="M2214" s="91"/>
      <c r="N2214" s="96" t="s">
        <v>491</v>
      </c>
      <c r="O2214" s="96" t="s">
        <v>493</v>
      </c>
      <c r="P2214" s="92" t="s">
        <v>9739</v>
      </c>
      <c r="Q2214" s="92" t="s">
        <v>8825</v>
      </c>
      <c r="R2214" s="92">
        <v>24</v>
      </c>
      <c r="S2214" s="92">
        <v>20</v>
      </c>
      <c r="T2214" s="92" t="s">
        <v>24</v>
      </c>
      <c r="U2214" s="92" t="s">
        <v>4606</v>
      </c>
      <c r="V2214" s="91" t="s">
        <v>280</v>
      </c>
      <c r="W2214" s="91" t="s">
        <v>4682</v>
      </c>
      <c r="X2214" s="98" t="s">
        <v>9746</v>
      </c>
      <c r="Y2214" s="91" t="s">
        <v>395</v>
      </c>
      <c r="Z2214" s="99">
        <v>23.6</v>
      </c>
      <c r="AA2214" s="100">
        <v>17.7</v>
      </c>
      <c r="AB2214" s="101" t="s">
        <v>9747</v>
      </c>
      <c r="AC2214" s="102" t="s">
        <v>637</v>
      </c>
      <c r="AD2214" s="103">
        <f>Table1[[#This Row],[QTY]]*Table1[[#This Row],['# Books]]</f>
        <v>0</v>
      </c>
      <c r="AE2214" s="104">
        <f>Table1[[#This Row],[QTY]]*Table1[[#This Row],[S&amp;L Price]]</f>
        <v>0</v>
      </c>
    </row>
    <row r="2215" spans="1:31" ht="18" customHeight="1" x14ac:dyDescent="0.25">
      <c r="A2215" s="86"/>
      <c r="B2215" s="87"/>
      <c r="C2215" s="88">
        <v>50</v>
      </c>
      <c r="D2215" s="89" t="s">
        <v>4680</v>
      </c>
      <c r="E2215" s="90">
        <v>1</v>
      </c>
      <c r="F2215" s="91" t="s">
        <v>4687</v>
      </c>
      <c r="G2215" s="89" t="s">
        <v>0</v>
      </c>
      <c r="H2215" s="89"/>
      <c r="I2215" s="92" t="s">
        <v>4688</v>
      </c>
      <c r="J2215" s="93">
        <v>2012</v>
      </c>
      <c r="K2215" s="94" t="s">
        <v>4292</v>
      </c>
      <c r="L2215" s="91" t="s">
        <v>318</v>
      </c>
      <c r="M2215" s="91" t="s">
        <v>1</v>
      </c>
      <c r="N2215" s="96" t="s">
        <v>491</v>
      </c>
      <c r="O2215" s="96" t="s">
        <v>493</v>
      </c>
      <c r="P2215" s="92" t="s">
        <v>9739</v>
      </c>
      <c r="Q2215" s="92" t="s">
        <v>8825</v>
      </c>
      <c r="R2215" s="92">
        <v>20</v>
      </c>
      <c r="S2215" s="92">
        <v>20</v>
      </c>
      <c r="T2215" s="92" t="s">
        <v>10</v>
      </c>
      <c r="U2215" s="92" t="s">
        <v>4689</v>
      </c>
      <c r="V2215" s="91" t="s">
        <v>280</v>
      </c>
      <c r="W2215" s="91" t="s">
        <v>4682</v>
      </c>
      <c r="X2215" s="98" t="s">
        <v>4690</v>
      </c>
      <c r="Y2215" s="91" t="s">
        <v>395</v>
      </c>
      <c r="Z2215" s="99">
        <v>23.6</v>
      </c>
      <c r="AA2215" s="100">
        <v>17.7</v>
      </c>
      <c r="AB2215" s="101" t="s">
        <v>4691</v>
      </c>
      <c r="AC2215" s="102" t="s">
        <v>637</v>
      </c>
      <c r="AD2215" s="103">
        <f>Table1[[#This Row],[QTY]]*Table1[[#This Row],['# Books]]</f>
        <v>0</v>
      </c>
      <c r="AE2215" s="104">
        <f>Table1[[#This Row],[QTY]]*Table1[[#This Row],[S&amp;L Price]]</f>
        <v>0</v>
      </c>
    </row>
    <row r="2216" spans="1:31" ht="18" hidden="1" customHeight="1" x14ac:dyDescent="0.25">
      <c r="A2216" s="86"/>
      <c r="B2216" s="87"/>
      <c r="C2216" s="88">
        <v>50</v>
      </c>
      <c r="D2216" s="89" t="s">
        <v>4680</v>
      </c>
      <c r="E2216" s="90">
        <v>1</v>
      </c>
      <c r="F2216" s="91" t="s">
        <v>4687</v>
      </c>
      <c r="G2216" s="89" t="s">
        <v>3</v>
      </c>
      <c r="H2216" s="89"/>
      <c r="I2216" s="92" t="s">
        <v>4692</v>
      </c>
      <c r="J2216" s="93">
        <v>2012</v>
      </c>
      <c r="K2216" s="94" t="s">
        <v>4292</v>
      </c>
      <c r="L2216" s="91"/>
      <c r="M2216" s="91"/>
      <c r="N2216" s="96" t="s">
        <v>491</v>
      </c>
      <c r="O2216" s="96" t="s">
        <v>493</v>
      </c>
      <c r="P2216" s="92" t="s">
        <v>9739</v>
      </c>
      <c r="Q2216" s="92" t="s">
        <v>8825</v>
      </c>
      <c r="R2216" s="92">
        <v>20</v>
      </c>
      <c r="S2216" s="92">
        <v>20</v>
      </c>
      <c r="T2216" s="92" t="s">
        <v>10</v>
      </c>
      <c r="U2216" s="92" t="s">
        <v>4689</v>
      </c>
      <c r="V2216" s="91" t="s">
        <v>280</v>
      </c>
      <c r="W2216" s="91" t="s">
        <v>4682</v>
      </c>
      <c r="X2216" s="98" t="s">
        <v>4690</v>
      </c>
      <c r="Y2216" s="91" t="s">
        <v>395</v>
      </c>
      <c r="Z2216" s="99">
        <v>23.6</v>
      </c>
      <c r="AA2216" s="100">
        <v>17.7</v>
      </c>
      <c r="AB2216" s="101" t="s">
        <v>4691</v>
      </c>
      <c r="AC2216" s="102" t="s">
        <v>637</v>
      </c>
      <c r="AD2216" s="103">
        <f>Table1[[#This Row],[QTY]]*Table1[[#This Row],['# Books]]</f>
        <v>0</v>
      </c>
      <c r="AE2216" s="104">
        <f>Table1[[#This Row],[QTY]]*Table1[[#This Row],[S&amp;L Price]]</f>
        <v>0</v>
      </c>
    </row>
    <row r="2217" spans="1:31" ht="18" customHeight="1" x14ac:dyDescent="0.25">
      <c r="A2217" s="86"/>
      <c r="B2217" s="87"/>
      <c r="C2217" s="88">
        <v>50</v>
      </c>
      <c r="D2217" s="89" t="s">
        <v>4680</v>
      </c>
      <c r="E2217" s="90">
        <v>1</v>
      </c>
      <c r="F2217" s="91" t="s">
        <v>4693</v>
      </c>
      <c r="G2217" s="89" t="s">
        <v>0</v>
      </c>
      <c r="H2217" s="89"/>
      <c r="I2217" s="92" t="s">
        <v>4694</v>
      </c>
      <c r="J2217" s="93">
        <v>2012</v>
      </c>
      <c r="K2217" s="94" t="s">
        <v>4292</v>
      </c>
      <c r="L2217" s="91" t="s">
        <v>318</v>
      </c>
      <c r="M2217" s="91" t="s">
        <v>1</v>
      </c>
      <c r="N2217" s="96" t="s">
        <v>491</v>
      </c>
      <c r="O2217" s="96" t="s">
        <v>493</v>
      </c>
      <c r="P2217" s="92" t="s">
        <v>8966</v>
      </c>
      <c r="Q2217" s="92" t="s">
        <v>8825</v>
      </c>
      <c r="R2217" s="92">
        <v>20</v>
      </c>
      <c r="S2217" s="92">
        <v>20</v>
      </c>
      <c r="T2217" s="92" t="s">
        <v>24</v>
      </c>
      <c r="U2217" s="92" t="s">
        <v>4695</v>
      </c>
      <c r="V2217" s="91" t="s">
        <v>280</v>
      </c>
      <c r="W2217" s="91" t="s">
        <v>4682</v>
      </c>
      <c r="X2217" s="98" t="s">
        <v>4696</v>
      </c>
      <c r="Y2217" s="91" t="s">
        <v>395</v>
      </c>
      <c r="Z2217" s="99">
        <v>23.6</v>
      </c>
      <c r="AA2217" s="100">
        <v>17.7</v>
      </c>
      <c r="AB2217" s="101" t="s">
        <v>4697</v>
      </c>
      <c r="AC2217" s="102" t="s">
        <v>637</v>
      </c>
      <c r="AD2217" s="103">
        <f>Table1[[#This Row],[QTY]]*Table1[[#This Row],['# Books]]</f>
        <v>0</v>
      </c>
      <c r="AE2217" s="104">
        <f>Table1[[#This Row],[QTY]]*Table1[[#This Row],[S&amp;L Price]]</f>
        <v>0</v>
      </c>
    </row>
    <row r="2218" spans="1:31" ht="18" hidden="1" customHeight="1" x14ac:dyDescent="0.25">
      <c r="A2218" s="86"/>
      <c r="B2218" s="87"/>
      <c r="C2218" s="88">
        <v>50</v>
      </c>
      <c r="D2218" s="89" t="s">
        <v>4680</v>
      </c>
      <c r="E2218" s="90">
        <v>1</v>
      </c>
      <c r="F2218" s="91" t="s">
        <v>4693</v>
      </c>
      <c r="G2218" s="89" t="s">
        <v>3</v>
      </c>
      <c r="H2218" s="89"/>
      <c r="I2218" s="92" t="s">
        <v>4698</v>
      </c>
      <c r="J2218" s="93">
        <v>2012</v>
      </c>
      <c r="K2218" s="94" t="s">
        <v>4292</v>
      </c>
      <c r="L2218" s="91"/>
      <c r="M2218" s="91"/>
      <c r="N2218" s="96" t="s">
        <v>491</v>
      </c>
      <c r="O2218" s="96" t="s">
        <v>493</v>
      </c>
      <c r="P2218" s="92" t="s">
        <v>8966</v>
      </c>
      <c r="Q2218" s="92" t="s">
        <v>8825</v>
      </c>
      <c r="R2218" s="92">
        <v>20</v>
      </c>
      <c r="S2218" s="92">
        <v>20</v>
      </c>
      <c r="T2218" s="92" t="s">
        <v>24</v>
      </c>
      <c r="U2218" s="92" t="s">
        <v>4695</v>
      </c>
      <c r="V2218" s="91" t="s">
        <v>280</v>
      </c>
      <c r="W2218" s="91" t="s">
        <v>4682</v>
      </c>
      <c r="X2218" s="98" t="s">
        <v>4696</v>
      </c>
      <c r="Y2218" s="91" t="s">
        <v>395</v>
      </c>
      <c r="Z2218" s="99">
        <v>23.6</v>
      </c>
      <c r="AA2218" s="100">
        <v>17.7</v>
      </c>
      <c r="AB2218" s="101" t="s">
        <v>4697</v>
      </c>
      <c r="AC2218" s="102" t="s">
        <v>637</v>
      </c>
      <c r="AD2218" s="103">
        <f>Table1[[#This Row],[QTY]]*Table1[[#This Row],['# Books]]</f>
        <v>0</v>
      </c>
      <c r="AE2218" s="104">
        <f>Table1[[#This Row],[QTY]]*Table1[[#This Row],[S&amp;L Price]]</f>
        <v>0</v>
      </c>
    </row>
    <row r="2219" spans="1:31" ht="18" customHeight="1" x14ac:dyDescent="0.25">
      <c r="A2219" s="86"/>
      <c r="B2219" s="87"/>
      <c r="C2219" s="88">
        <v>50</v>
      </c>
      <c r="D2219" s="89" t="s">
        <v>4680</v>
      </c>
      <c r="E2219" s="90">
        <v>1</v>
      </c>
      <c r="F2219" s="91" t="s">
        <v>4717</v>
      </c>
      <c r="G2219" s="89" t="s">
        <v>0</v>
      </c>
      <c r="H2219" s="89"/>
      <c r="I2219" s="92" t="s">
        <v>4718</v>
      </c>
      <c r="J2219" s="93">
        <v>2012</v>
      </c>
      <c r="K2219" s="94" t="s">
        <v>4292</v>
      </c>
      <c r="L2219" s="91" t="s">
        <v>318</v>
      </c>
      <c r="M2219" s="91" t="s">
        <v>1</v>
      </c>
      <c r="N2219" s="96" t="s">
        <v>491</v>
      </c>
      <c r="O2219" s="96" t="s">
        <v>493</v>
      </c>
      <c r="P2219" s="92" t="s">
        <v>9740</v>
      </c>
      <c r="Q2219" s="92" t="s">
        <v>8825</v>
      </c>
      <c r="R2219" s="92">
        <v>14</v>
      </c>
      <c r="S2219" s="92">
        <v>20</v>
      </c>
      <c r="T2219" s="92" t="s">
        <v>24</v>
      </c>
      <c r="U2219" s="92" t="s">
        <v>808</v>
      </c>
      <c r="V2219" s="91" t="s">
        <v>280</v>
      </c>
      <c r="W2219" s="91" t="s">
        <v>4682</v>
      </c>
      <c r="X2219" s="98" t="s">
        <v>4719</v>
      </c>
      <c r="Y2219" s="91" t="s">
        <v>395</v>
      </c>
      <c r="Z2219" s="99">
        <v>23.6</v>
      </c>
      <c r="AA2219" s="100">
        <v>17.7</v>
      </c>
      <c r="AB2219" s="101" t="s">
        <v>1037</v>
      </c>
      <c r="AC2219" s="102" t="s">
        <v>637</v>
      </c>
      <c r="AD2219" s="103">
        <f>Table1[[#This Row],[QTY]]*Table1[[#This Row],['# Books]]</f>
        <v>0</v>
      </c>
      <c r="AE2219" s="104">
        <f>Table1[[#This Row],[QTY]]*Table1[[#This Row],[S&amp;L Price]]</f>
        <v>0</v>
      </c>
    </row>
    <row r="2220" spans="1:31" ht="18" hidden="1" customHeight="1" x14ac:dyDescent="0.25">
      <c r="A2220" s="86"/>
      <c r="B2220" s="87"/>
      <c r="C2220" s="88">
        <v>50</v>
      </c>
      <c r="D2220" s="89" t="s">
        <v>4680</v>
      </c>
      <c r="E2220" s="90">
        <v>1</v>
      </c>
      <c r="F2220" s="91" t="s">
        <v>4717</v>
      </c>
      <c r="G2220" s="89" t="s">
        <v>3</v>
      </c>
      <c r="H2220" s="89"/>
      <c r="I2220" s="92" t="s">
        <v>4720</v>
      </c>
      <c r="J2220" s="93">
        <v>2012</v>
      </c>
      <c r="K2220" s="94" t="s">
        <v>4292</v>
      </c>
      <c r="L2220" s="91"/>
      <c r="M2220" s="91"/>
      <c r="N2220" s="96" t="s">
        <v>491</v>
      </c>
      <c r="O2220" s="96" t="s">
        <v>493</v>
      </c>
      <c r="P2220" s="92" t="s">
        <v>9740</v>
      </c>
      <c r="Q2220" s="92" t="s">
        <v>8825</v>
      </c>
      <c r="R2220" s="92">
        <v>14</v>
      </c>
      <c r="S2220" s="92">
        <v>20</v>
      </c>
      <c r="T2220" s="92" t="s">
        <v>24</v>
      </c>
      <c r="U2220" s="92" t="s">
        <v>808</v>
      </c>
      <c r="V2220" s="91" t="s">
        <v>280</v>
      </c>
      <c r="W2220" s="91" t="s">
        <v>4682</v>
      </c>
      <c r="X2220" s="98" t="s">
        <v>4719</v>
      </c>
      <c r="Y2220" s="91" t="s">
        <v>395</v>
      </c>
      <c r="Z2220" s="99">
        <v>23.6</v>
      </c>
      <c r="AA2220" s="100">
        <v>17.7</v>
      </c>
      <c r="AB2220" s="101" t="s">
        <v>1037</v>
      </c>
      <c r="AC2220" s="102" t="s">
        <v>637</v>
      </c>
      <c r="AD2220" s="103">
        <f>Table1[[#This Row],[QTY]]*Table1[[#This Row],['# Books]]</f>
        <v>0</v>
      </c>
      <c r="AE2220" s="104">
        <f>Table1[[#This Row],[QTY]]*Table1[[#This Row],[S&amp;L Price]]</f>
        <v>0</v>
      </c>
    </row>
    <row r="2221" spans="1:31" ht="18" customHeight="1" x14ac:dyDescent="0.25">
      <c r="A2221" s="86"/>
      <c r="B2221" s="87"/>
      <c r="C2221" s="88">
        <v>50</v>
      </c>
      <c r="D2221" s="89" t="s">
        <v>4680</v>
      </c>
      <c r="E2221" s="90">
        <v>1</v>
      </c>
      <c r="F2221" s="91" t="s">
        <v>4727</v>
      </c>
      <c r="G2221" s="89" t="s">
        <v>0</v>
      </c>
      <c r="H2221" s="89"/>
      <c r="I2221" s="92" t="s">
        <v>4728</v>
      </c>
      <c r="J2221" s="93">
        <v>2012</v>
      </c>
      <c r="K2221" s="94" t="s">
        <v>4292</v>
      </c>
      <c r="L2221" s="91" t="s">
        <v>318</v>
      </c>
      <c r="M2221" s="91" t="s">
        <v>1</v>
      </c>
      <c r="N2221" s="96" t="s">
        <v>491</v>
      </c>
      <c r="O2221" s="96" t="s">
        <v>493</v>
      </c>
      <c r="P2221" s="92" t="s">
        <v>8965</v>
      </c>
      <c r="Q2221" s="92" t="s">
        <v>8825</v>
      </c>
      <c r="R2221" s="92">
        <v>24</v>
      </c>
      <c r="S2221" s="92">
        <v>20</v>
      </c>
      <c r="T2221" s="92" t="s">
        <v>24</v>
      </c>
      <c r="U2221" s="92" t="s">
        <v>4606</v>
      </c>
      <c r="V2221" s="91" t="s">
        <v>280</v>
      </c>
      <c r="W2221" s="91" t="s">
        <v>4682</v>
      </c>
      <c r="X2221" s="98" t="s">
        <v>4729</v>
      </c>
      <c r="Y2221" s="91" t="s">
        <v>395</v>
      </c>
      <c r="Z2221" s="99">
        <v>23.6</v>
      </c>
      <c r="AA2221" s="100">
        <v>17.7</v>
      </c>
      <c r="AB2221" s="101" t="s">
        <v>4730</v>
      </c>
      <c r="AC2221" s="102" t="s">
        <v>637</v>
      </c>
      <c r="AD2221" s="103">
        <f>Table1[[#This Row],[QTY]]*Table1[[#This Row],['# Books]]</f>
        <v>0</v>
      </c>
      <c r="AE2221" s="104">
        <f>Table1[[#This Row],[QTY]]*Table1[[#This Row],[S&amp;L Price]]</f>
        <v>0</v>
      </c>
    </row>
    <row r="2222" spans="1:31" ht="18" hidden="1" customHeight="1" x14ac:dyDescent="0.25">
      <c r="A2222" s="86"/>
      <c r="B2222" s="87"/>
      <c r="C2222" s="88">
        <v>50</v>
      </c>
      <c r="D2222" s="89" t="s">
        <v>4680</v>
      </c>
      <c r="E2222" s="90">
        <v>1</v>
      </c>
      <c r="F2222" s="91" t="s">
        <v>4727</v>
      </c>
      <c r="G2222" s="89" t="s">
        <v>3</v>
      </c>
      <c r="H2222" s="89"/>
      <c r="I2222" s="92" t="s">
        <v>4731</v>
      </c>
      <c r="J2222" s="93">
        <v>2012</v>
      </c>
      <c r="K2222" s="94" t="s">
        <v>4292</v>
      </c>
      <c r="L2222" s="91"/>
      <c r="M2222" s="91"/>
      <c r="N2222" s="96" t="s">
        <v>491</v>
      </c>
      <c r="O2222" s="96" t="s">
        <v>493</v>
      </c>
      <c r="P2222" s="92" t="s">
        <v>8965</v>
      </c>
      <c r="Q2222" s="92" t="s">
        <v>8825</v>
      </c>
      <c r="R2222" s="92">
        <v>24</v>
      </c>
      <c r="S2222" s="92">
        <v>20</v>
      </c>
      <c r="T2222" s="92" t="s">
        <v>24</v>
      </c>
      <c r="U2222" s="92" t="s">
        <v>4606</v>
      </c>
      <c r="V2222" s="91" t="s">
        <v>280</v>
      </c>
      <c r="W2222" s="91" t="s">
        <v>4682</v>
      </c>
      <c r="X2222" s="98" t="s">
        <v>4729</v>
      </c>
      <c r="Y2222" s="91" t="s">
        <v>395</v>
      </c>
      <c r="Z2222" s="99">
        <v>23.6</v>
      </c>
      <c r="AA2222" s="100">
        <v>17.7</v>
      </c>
      <c r="AB2222" s="101" t="s">
        <v>4730</v>
      </c>
      <c r="AC2222" s="102" t="s">
        <v>637</v>
      </c>
      <c r="AD2222" s="103">
        <f>Table1[[#This Row],[QTY]]*Table1[[#This Row],['# Books]]</f>
        <v>0</v>
      </c>
      <c r="AE2222" s="104">
        <f>Table1[[#This Row],[QTY]]*Table1[[#This Row],[S&amp;L Price]]</f>
        <v>0</v>
      </c>
    </row>
    <row r="2223" spans="1:31" ht="18" customHeight="1" x14ac:dyDescent="0.25">
      <c r="A2223" s="86"/>
      <c r="B2223" s="87"/>
      <c r="C2223" s="88">
        <v>50</v>
      </c>
      <c r="D2223" s="89" t="s">
        <v>4680</v>
      </c>
      <c r="E2223" s="90">
        <v>1</v>
      </c>
      <c r="F2223" s="91" t="s">
        <v>4738</v>
      </c>
      <c r="G2223" s="89" t="s">
        <v>0</v>
      </c>
      <c r="H2223" s="89"/>
      <c r="I2223" s="92" t="s">
        <v>4739</v>
      </c>
      <c r="J2223" s="93">
        <v>2012</v>
      </c>
      <c r="K2223" s="94" t="s">
        <v>4292</v>
      </c>
      <c r="L2223" s="91" t="s">
        <v>318</v>
      </c>
      <c r="M2223" s="91" t="s">
        <v>1</v>
      </c>
      <c r="N2223" s="96" t="s">
        <v>491</v>
      </c>
      <c r="O2223" s="96" t="s">
        <v>493</v>
      </c>
      <c r="P2223" s="92" t="s">
        <v>8967</v>
      </c>
      <c r="Q2223" s="92" t="s">
        <v>8825</v>
      </c>
      <c r="R2223" s="92">
        <v>24</v>
      </c>
      <c r="S2223" s="92">
        <v>20</v>
      </c>
      <c r="T2223" s="92" t="s">
        <v>24</v>
      </c>
      <c r="U2223" s="92" t="s">
        <v>4635</v>
      </c>
      <c r="V2223" s="91" t="s">
        <v>280</v>
      </c>
      <c r="W2223" s="91" t="s">
        <v>4682</v>
      </c>
      <c r="X2223" s="98" t="s">
        <v>9748</v>
      </c>
      <c r="Y2223" s="91" t="s">
        <v>395</v>
      </c>
      <c r="Z2223" s="99">
        <v>23.6</v>
      </c>
      <c r="AA2223" s="100">
        <v>17.7</v>
      </c>
      <c r="AB2223" s="101" t="s">
        <v>4740</v>
      </c>
      <c r="AC2223" s="102" t="s">
        <v>637</v>
      </c>
      <c r="AD2223" s="103">
        <f>Table1[[#This Row],[QTY]]*Table1[[#This Row],['# Books]]</f>
        <v>0</v>
      </c>
      <c r="AE2223" s="104">
        <f>Table1[[#This Row],[QTY]]*Table1[[#This Row],[S&amp;L Price]]</f>
        <v>0</v>
      </c>
    </row>
    <row r="2224" spans="1:31" ht="18" hidden="1" customHeight="1" x14ac:dyDescent="0.25">
      <c r="A2224" s="86"/>
      <c r="B2224" s="87"/>
      <c r="C2224" s="88">
        <v>50</v>
      </c>
      <c r="D2224" s="89" t="s">
        <v>4680</v>
      </c>
      <c r="E2224" s="90">
        <v>1</v>
      </c>
      <c r="F2224" s="91" t="s">
        <v>4738</v>
      </c>
      <c r="G2224" s="89" t="s">
        <v>3</v>
      </c>
      <c r="H2224" s="89"/>
      <c r="I2224" s="92" t="s">
        <v>4741</v>
      </c>
      <c r="J2224" s="93">
        <v>2012</v>
      </c>
      <c r="K2224" s="94" t="s">
        <v>4292</v>
      </c>
      <c r="L2224" s="91"/>
      <c r="M2224" s="91"/>
      <c r="N2224" s="96" t="s">
        <v>491</v>
      </c>
      <c r="O2224" s="96" t="s">
        <v>493</v>
      </c>
      <c r="P2224" s="92" t="s">
        <v>8967</v>
      </c>
      <c r="Q2224" s="92" t="s">
        <v>8825</v>
      </c>
      <c r="R2224" s="92">
        <v>24</v>
      </c>
      <c r="S2224" s="92">
        <v>20</v>
      </c>
      <c r="T2224" s="92" t="s">
        <v>24</v>
      </c>
      <c r="U2224" s="92" t="s">
        <v>4635</v>
      </c>
      <c r="V2224" s="91" t="s">
        <v>280</v>
      </c>
      <c r="W2224" s="91" t="s">
        <v>4682</v>
      </c>
      <c r="X2224" s="98" t="s">
        <v>9748</v>
      </c>
      <c r="Y2224" s="91" t="s">
        <v>395</v>
      </c>
      <c r="Z2224" s="99">
        <v>23.6</v>
      </c>
      <c r="AA2224" s="100">
        <v>17.7</v>
      </c>
      <c r="AB2224" s="101" t="s">
        <v>4740</v>
      </c>
      <c r="AC2224" s="102" t="s">
        <v>637</v>
      </c>
      <c r="AD2224" s="103">
        <f>Table1[[#This Row],[QTY]]*Table1[[#This Row],['# Books]]</f>
        <v>0</v>
      </c>
      <c r="AE2224" s="104">
        <f>Table1[[#This Row],[QTY]]*Table1[[#This Row],[S&amp;L Price]]</f>
        <v>0</v>
      </c>
    </row>
    <row r="2225" spans="1:31" ht="18" hidden="1" customHeight="1" x14ac:dyDescent="0.25">
      <c r="A2225" s="86"/>
      <c r="B2225" s="87"/>
      <c r="C2225" s="88">
        <v>51</v>
      </c>
      <c r="D2225" s="89" t="s">
        <v>2470</v>
      </c>
      <c r="E2225" s="90">
        <v>5</v>
      </c>
      <c r="F2225" s="91" t="s">
        <v>2470</v>
      </c>
      <c r="G2225" s="89" t="s">
        <v>9</v>
      </c>
      <c r="H2225" s="89"/>
      <c r="I2225" s="92" t="s">
        <v>2471</v>
      </c>
      <c r="J2225" s="93">
        <v>2019</v>
      </c>
      <c r="K2225" s="94" t="s">
        <v>1427</v>
      </c>
      <c r="L2225" s="91" t="s">
        <v>318</v>
      </c>
      <c r="M2225" s="91" t="s">
        <v>1</v>
      </c>
      <c r="N2225" s="96"/>
      <c r="O2225" s="96"/>
      <c r="P2225" s="92"/>
      <c r="Q2225" s="92"/>
      <c r="R2225" s="92"/>
      <c r="S2225" s="92"/>
      <c r="T2225" s="92"/>
      <c r="U2225" s="92"/>
      <c r="V2225" s="91" t="s">
        <v>280</v>
      </c>
      <c r="W2225" s="91" t="s">
        <v>281</v>
      </c>
      <c r="X2225" s="98" t="s">
        <v>2472</v>
      </c>
      <c r="Y2225" s="91" t="s">
        <v>395</v>
      </c>
      <c r="Z2225" s="99">
        <v>113</v>
      </c>
      <c r="AA2225" s="100">
        <v>84.75</v>
      </c>
      <c r="AB2225" s="101"/>
      <c r="AC2225" s="102" t="s">
        <v>637</v>
      </c>
      <c r="AD2225" s="103">
        <f>Table1[[#This Row],[QTY]]*Table1[[#This Row],['# Books]]</f>
        <v>0</v>
      </c>
      <c r="AE2225" s="104">
        <f>Table1[[#This Row],[QTY]]*Table1[[#This Row],[S&amp;L Price]]</f>
        <v>0</v>
      </c>
    </row>
    <row r="2226" spans="1:31" ht="18" customHeight="1" x14ac:dyDescent="0.25">
      <c r="A2226" s="86"/>
      <c r="B2226" s="87"/>
      <c r="C2226" s="88">
        <v>51</v>
      </c>
      <c r="D2226" s="89" t="s">
        <v>2470</v>
      </c>
      <c r="E2226" s="90">
        <v>1</v>
      </c>
      <c r="F2226" s="91" t="s">
        <v>2473</v>
      </c>
      <c r="G2226" s="89" t="s">
        <v>0</v>
      </c>
      <c r="H2226" s="89"/>
      <c r="I2226" s="92" t="s">
        <v>2474</v>
      </c>
      <c r="J2226" s="93">
        <v>2019</v>
      </c>
      <c r="K2226" s="94" t="s">
        <v>1427</v>
      </c>
      <c r="L2226" s="91" t="s">
        <v>318</v>
      </c>
      <c r="M2226" s="91" t="s">
        <v>1</v>
      </c>
      <c r="N2226" s="96" t="s">
        <v>491</v>
      </c>
      <c r="O2226" s="96" t="s">
        <v>1400</v>
      </c>
      <c r="P2226" s="92"/>
      <c r="Q2226" s="92"/>
      <c r="R2226" s="92"/>
      <c r="S2226" s="92"/>
      <c r="T2226" s="92" t="s">
        <v>19</v>
      </c>
      <c r="U2226" s="92"/>
      <c r="V2226" s="91" t="s">
        <v>280</v>
      </c>
      <c r="W2226" s="91" t="s">
        <v>281</v>
      </c>
      <c r="X2226" s="98" t="s">
        <v>2475</v>
      </c>
      <c r="Y2226" s="91" t="s">
        <v>395</v>
      </c>
      <c r="Z2226" s="99">
        <v>22.6</v>
      </c>
      <c r="AA2226" s="100">
        <v>16.95</v>
      </c>
      <c r="AB2226" s="101" t="s">
        <v>2476</v>
      </c>
      <c r="AC2226" s="102" t="s">
        <v>637</v>
      </c>
      <c r="AD2226" s="103">
        <f>Table1[[#This Row],[QTY]]*Table1[[#This Row],['# Books]]</f>
        <v>0</v>
      </c>
      <c r="AE2226" s="104">
        <f>Table1[[#This Row],[QTY]]*Table1[[#This Row],[S&amp;L Price]]</f>
        <v>0</v>
      </c>
    </row>
    <row r="2227" spans="1:31" ht="18" hidden="1" customHeight="1" x14ac:dyDescent="0.25">
      <c r="A2227" s="86"/>
      <c r="B2227" s="87"/>
      <c r="C2227" s="88">
        <v>51</v>
      </c>
      <c r="D2227" s="89" t="s">
        <v>2470</v>
      </c>
      <c r="E2227" s="90">
        <v>1</v>
      </c>
      <c r="F2227" s="91" t="s">
        <v>2473</v>
      </c>
      <c r="G2227" s="89" t="s">
        <v>3</v>
      </c>
      <c r="H2227" s="89"/>
      <c r="I2227" s="92" t="s">
        <v>2477</v>
      </c>
      <c r="J2227" s="93">
        <v>2019</v>
      </c>
      <c r="K2227" s="94" t="s">
        <v>1427</v>
      </c>
      <c r="L2227" s="91"/>
      <c r="M2227" s="91"/>
      <c r="N2227" s="96" t="s">
        <v>491</v>
      </c>
      <c r="O2227" s="96" t="s">
        <v>1400</v>
      </c>
      <c r="P2227" s="92"/>
      <c r="Q2227" s="92"/>
      <c r="R2227" s="92"/>
      <c r="S2227" s="92"/>
      <c r="T2227" s="92" t="s">
        <v>19</v>
      </c>
      <c r="U2227" s="92"/>
      <c r="V2227" s="91" t="s">
        <v>280</v>
      </c>
      <c r="W2227" s="91" t="s">
        <v>281</v>
      </c>
      <c r="X2227" s="98" t="s">
        <v>2475</v>
      </c>
      <c r="Y2227" s="91" t="s">
        <v>395</v>
      </c>
      <c r="Z2227" s="99">
        <v>22.6</v>
      </c>
      <c r="AA2227" s="100">
        <v>16.95</v>
      </c>
      <c r="AB2227" s="101" t="s">
        <v>2476</v>
      </c>
      <c r="AC2227" s="102" t="s">
        <v>637</v>
      </c>
      <c r="AD2227" s="103">
        <f>Table1[[#This Row],[QTY]]*Table1[[#This Row],['# Books]]</f>
        <v>0</v>
      </c>
      <c r="AE2227" s="104">
        <f>Table1[[#This Row],[QTY]]*Table1[[#This Row],[S&amp;L Price]]</f>
        <v>0</v>
      </c>
    </row>
    <row r="2228" spans="1:31" ht="18" customHeight="1" x14ac:dyDescent="0.25">
      <c r="A2228" s="86"/>
      <c r="B2228" s="87"/>
      <c r="C2228" s="88">
        <v>51</v>
      </c>
      <c r="D2228" s="89" t="s">
        <v>2470</v>
      </c>
      <c r="E2228" s="90">
        <v>1</v>
      </c>
      <c r="F2228" s="91" t="s">
        <v>2478</v>
      </c>
      <c r="G2228" s="89" t="s">
        <v>0</v>
      </c>
      <c r="H2228" s="89"/>
      <c r="I2228" s="92" t="s">
        <v>2479</v>
      </c>
      <c r="J2228" s="93">
        <v>2019</v>
      </c>
      <c r="K2228" s="94" t="s">
        <v>1427</v>
      </c>
      <c r="L2228" s="91" t="s">
        <v>318</v>
      </c>
      <c r="M2228" s="91" t="s">
        <v>1</v>
      </c>
      <c r="N2228" s="96" t="s">
        <v>491</v>
      </c>
      <c r="O2228" s="96" t="s">
        <v>1400</v>
      </c>
      <c r="P2228" s="92"/>
      <c r="Q2228" s="92"/>
      <c r="R2228" s="92"/>
      <c r="S2228" s="92"/>
      <c r="T2228" s="92" t="s">
        <v>19</v>
      </c>
      <c r="U2228" s="92"/>
      <c r="V2228" s="91" t="s">
        <v>280</v>
      </c>
      <c r="W2228" s="91" t="s">
        <v>281</v>
      </c>
      <c r="X2228" s="98" t="s">
        <v>2480</v>
      </c>
      <c r="Y2228" s="91" t="s">
        <v>395</v>
      </c>
      <c r="Z2228" s="99">
        <v>22.6</v>
      </c>
      <c r="AA2228" s="100">
        <v>16.95</v>
      </c>
      <c r="AB2228" s="101" t="s">
        <v>2481</v>
      </c>
      <c r="AC2228" s="102" t="s">
        <v>637</v>
      </c>
      <c r="AD2228" s="103">
        <f>Table1[[#This Row],[QTY]]*Table1[[#This Row],['# Books]]</f>
        <v>0</v>
      </c>
      <c r="AE2228" s="104">
        <f>Table1[[#This Row],[QTY]]*Table1[[#This Row],[S&amp;L Price]]</f>
        <v>0</v>
      </c>
    </row>
    <row r="2229" spans="1:31" ht="18" hidden="1" customHeight="1" x14ac:dyDescent="0.25">
      <c r="A2229" s="86"/>
      <c r="B2229" s="87"/>
      <c r="C2229" s="88">
        <v>51</v>
      </c>
      <c r="D2229" s="89" t="s">
        <v>2470</v>
      </c>
      <c r="E2229" s="90">
        <v>1</v>
      </c>
      <c r="F2229" s="91" t="s">
        <v>2478</v>
      </c>
      <c r="G2229" s="89" t="s">
        <v>3</v>
      </c>
      <c r="H2229" s="89"/>
      <c r="I2229" s="92" t="s">
        <v>2482</v>
      </c>
      <c r="J2229" s="93">
        <v>2019</v>
      </c>
      <c r="K2229" s="94" t="s">
        <v>1427</v>
      </c>
      <c r="L2229" s="91"/>
      <c r="M2229" s="91"/>
      <c r="N2229" s="96" t="s">
        <v>491</v>
      </c>
      <c r="O2229" s="96" t="s">
        <v>1400</v>
      </c>
      <c r="P2229" s="92"/>
      <c r="Q2229" s="92"/>
      <c r="R2229" s="92"/>
      <c r="S2229" s="92"/>
      <c r="T2229" s="92" t="s">
        <v>19</v>
      </c>
      <c r="U2229" s="92"/>
      <c r="V2229" s="91" t="s">
        <v>280</v>
      </c>
      <c r="W2229" s="91" t="s">
        <v>281</v>
      </c>
      <c r="X2229" s="98" t="s">
        <v>2480</v>
      </c>
      <c r="Y2229" s="91" t="s">
        <v>395</v>
      </c>
      <c r="Z2229" s="99">
        <v>22.6</v>
      </c>
      <c r="AA2229" s="100">
        <v>16.95</v>
      </c>
      <c r="AB2229" s="101" t="s">
        <v>2481</v>
      </c>
      <c r="AC2229" s="102" t="s">
        <v>637</v>
      </c>
      <c r="AD2229" s="103">
        <f>Table1[[#This Row],[QTY]]*Table1[[#This Row],['# Books]]</f>
        <v>0</v>
      </c>
      <c r="AE2229" s="104">
        <f>Table1[[#This Row],[QTY]]*Table1[[#This Row],[S&amp;L Price]]</f>
        <v>0</v>
      </c>
    </row>
    <row r="2230" spans="1:31" ht="18" customHeight="1" x14ac:dyDescent="0.25">
      <c r="A2230" s="86"/>
      <c r="B2230" s="87"/>
      <c r="C2230" s="88">
        <v>51</v>
      </c>
      <c r="D2230" s="89" t="s">
        <v>2470</v>
      </c>
      <c r="E2230" s="90">
        <v>1</v>
      </c>
      <c r="F2230" s="91" t="s">
        <v>2483</v>
      </c>
      <c r="G2230" s="89" t="s">
        <v>0</v>
      </c>
      <c r="H2230" s="89"/>
      <c r="I2230" s="92" t="s">
        <v>2484</v>
      </c>
      <c r="J2230" s="93">
        <v>2019</v>
      </c>
      <c r="K2230" s="94" t="s">
        <v>1427</v>
      </c>
      <c r="L2230" s="91" t="s">
        <v>318</v>
      </c>
      <c r="M2230" s="91" t="s">
        <v>1</v>
      </c>
      <c r="N2230" s="96" t="s">
        <v>491</v>
      </c>
      <c r="O2230" s="96" t="s">
        <v>1400</v>
      </c>
      <c r="P2230" s="92"/>
      <c r="Q2230" s="92"/>
      <c r="R2230" s="92"/>
      <c r="S2230" s="92"/>
      <c r="T2230" s="92" t="s">
        <v>19</v>
      </c>
      <c r="U2230" s="92"/>
      <c r="V2230" s="91" t="s">
        <v>280</v>
      </c>
      <c r="W2230" s="91" t="s">
        <v>281</v>
      </c>
      <c r="X2230" s="98" t="s">
        <v>2485</v>
      </c>
      <c r="Y2230" s="91" t="s">
        <v>395</v>
      </c>
      <c r="Z2230" s="99">
        <v>22.6</v>
      </c>
      <c r="AA2230" s="100">
        <v>16.95</v>
      </c>
      <c r="AB2230" s="101" t="s">
        <v>2486</v>
      </c>
      <c r="AC2230" s="102" t="s">
        <v>637</v>
      </c>
      <c r="AD2230" s="103">
        <f>Table1[[#This Row],[QTY]]*Table1[[#This Row],['# Books]]</f>
        <v>0</v>
      </c>
      <c r="AE2230" s="104">
        <f>Table1[[#This Row],[QTY]]*Table1[[#This Row],[S&amp;L Price]]</f>
        <v>0</v>
      </c>
    </row>
    <row r="2231" spans="1:31" ht="18" hidden="1" customHeight="1" x14ac:dyDescent="0.25">
      <c r="A2231" s="86"/>
      <c r="B2231" s="87"/>
      <c r="C2231" s="88">
        <v>51</v>
      </c>
      <c r="D2231" s="89" t="s">
        <v>2470</v>
      </c>
      <c r="E2231" s="90">
        <v>1</v>
      </c>
      <c r="F2231" s="91" t="s">
        <v>2483</v>
      </c>
      <c r="G2231" s="89" t="s">
        <v>3</v>
      </c>
      <c r="H2231" s="89"/>
      <c r="I2231" s="92" t="s">
        <v>2487</v>
      </c>
      <c r="J2231" s="93">
        <v>2019</v>
      </c>
      <c r="K2231" s="94" t="s">
        <v>1427</v>
      </c>
      <c r="L2231" s="91"/>
      <c r="M2231" s="91"/>
      <c r="N2231" s="96" t="s">
        <v>491</v>
      </c>
      <c r="O2231" s="96" t="s">
        <v>1400</v>
      </c>
      <c r="P2231" s="92"/>
      <c r="Q2231" s="92"/>
      <c r="R2231" s="92"/>
      <c r="S2231" s="92"/>
      <c r="T2231" s="92" t="s">
        <v>19</v>
      </c>
      <c r="U2231" s="92"/>
      <c r="V2231" s="91" t="s">
        <v>280</v>
      </c>
      <c r="W2231" s="91" t="s">
        <v>281</v>
      </c>
      <c r="X2231" s="98" t="s">
        <v>2485</v>
      </c>
      <c r="Y2231" s="91" t="s">
        <v>395</v>
      </c>
      <c r="Z2231" s="99">
        <v>22.6</v>
      </c>
      <c r="AA2231" s="100">
        <v>16.95</v>
      </c>
      <c r="AB2231" s="101" t="s">
        <v>2486</v>
      </c>
      <c r="AC2231" s="102" t="s">
        <v>637</v>
      </c>
      <c r="AD2231" s="103">
        <f>Table1[[#This Row],[QTY]]*Table1[[#This Row],['# Books]]</f>
        <v>0</v>
      </c>
      <c r="AE2231" s="104">
        <f>Table1[[#This Row],[QTY]]*Table1[[#This Row],[S&amp;L Price]]</f>
        <v>0</v>
      </c>
    </row>
    <row r="2232" spans="1:31" ht="18" customHeight="1" x14ac:dyDescent="0.25">
      <c r="A2232" s="86"/>
      <c r="B2232" s="87"/>
      <c r="C2232" s="88">
        <v>51</v>
      </c>
      <c r="D2232" s="89" t="s">
        <v>2470</v>
      </c>
      <c r="E2232" s="90">
        <v>1</v>
      </c>
      <c r="F2232" s="91" t="s">
        <v>2488</v>
      </c>
      <c r="G2232" s="89" t="s">
        <v>0</v>
      </c>
      <c r="H2232" s="89"/>
      <c r="I2232" s="92" t="s">
        <v>2489</v>
      </c>
      <c r="J2232" s="93">
        <v>2019</v>
      </c>
      <c r="K2232" s="94" t="s">
        <v>1427</v>
      </c>
      <c r="L2232" s="91" t="s">
        <v>318</v>
      </c>
      <c r="M2232" s="91" t="s">
        <v>1</v>
      </c>
      <c r="N2232" s="96" t="s">
        <v>491</v>
      </c>
      <c r="O2232" s="96" t="s">
        <v>1400</v>
      </c>
      <c r="P2232" s="92"/>
      <c r="Q2232" s="92"/>
      <c r="R2232" s="92"/>
      <c r="S2232" s="92"/>
      <c r="T2232" s="92" t="s">
        <v>19</v>
      </c>
      <c r="U2232" s="92"/>
      <c r="V2232" s="91" t="s">
        <v>280</v>
      </c>
      <c r="W2232" s="91" t="s">
        <v>281</v>
      </c>
      <c r="X2232" s="98" t="s">
        <v>2490</v>
      </c>
      <c r="Y2232" s="91" t="s">
        <v>395</v>
      </c>
      <c r="Z2232" s="99">
        <v>22.6</v>
      </c>
      <c r="AA2232" s="100">
        <v>16.95</v>
      </c>
      <c r="AB2232" s="101" t="s">
        <v>2486</v>
      </c>
      <c r="AC2232" s="102" t="s">
        <v>637</v>
      </c>
      <c r="AD2232" s="103">
        <f>Table1[[#This Row],[QTY]]*Table1[[#This Row],['# Books]]</f>
        <v>0</v>
      </c>
      <c r="AE2232" s="104">
        <f>Table1[[#This Row],[QTY]]*Table1[[#This Row],[S&amp;L Price]]</f>
        <v>0</v>
      </c>
    </row>
    <row r="2233" spans="1:31" ht="18" hidden="1" customHeight="1" x14ac:dyDescent="0.25">
      <c r="A2233" s="86"/>
      <c r="B2233" s="87"/>
      <c r="C2233" s="88">
        <v>51</v>
      </c>
      <c r="D2233" s="89" t="s">
        <v>2470</v>
      </c>
      <c r="E2233" s="90">
        <v>1</v>
      </c>
      <c r="F2233" s="91" t="s">
        <v>2488</v>
      </c>
      <c r="G2233" s="89" t="s">
        <v>3</v>
      </c>
      <c r="H2233" s="89"/>
      <c r="I2233" s="92" t="s">
        <v>2491</v>
      </c>
      <c r="J2233" s="93">
        <v>2019</v>
      </c>
      <c r="K2233" s="94" t="s">
        <v>1427</v>
      </c>
      <c r="L2233" s="91"/>
      <c r="M2233" s="91"/>
      <c r="N2233" s="96" t="s">
        <v>491</v>
      </c>
      <c r="O2233" s="96" t="s">
        <v>1400</v>
      </c>
      <c r="P2233" s="92"/>
      <c r="Q2233" s="92"/>
      <c r="R2233" s="92"/>
      <c r="S2233" s="92"/>
      <c r="T2233" s="92" t="s">
        <v>19</v>
      </c>
      <c r="U2233" s="92"/>
      <c r="V2233" s="91" t="s">
        <v>280</v>
      </c>
      <c r="W2233" s="91" t="s">
        <v>281</v>
      </c>
      <c r="X2233" s="98" t="s">
        <v>2490</v>
      </c>
      <c r="Y2233" s="91" t="s">
        <v>395</v>
      </c>
      <c r="Z2233" s="99">
        <v>22.6</v>
      </c>
      <c r="AA2233" s="100">
        <v>16.95</v>
      </c>
      <c r="AB2233" s="101" t="s">
        <v>2486</v>
      </c>
      <c r="AC2233" s="102" t="s">
        <v>637</v>
      </c>
      <c r="AD2233" s="103">
        <f>Table1[[#This Row],[QTY]]*Table1[[#This Row],['# Books]]</f>
        <v>0</v>
      </c>
      <c r="AE2233" s="104">
        <f>Table1[[#This Row],[QTY]]*Table1[[#This Row],[S&amp;L Price]]</f>
        <v>0</v>
      </c>
    </row>
    <row r="2234" spans="1:31" ht="18" customHeight="1" x14ac:dyDescent="0.25">
      <c r="A2234" s="86"/>
      <c r="B2234" s="87"/>
      <c r="C2234" s="88">
        <v>51</v>
      </c>
      <c r="D2234" s="89" t="s">
        <v>2470</v>
      </c>
      <c r="E2234" s="90">
        <v>1</v>
      </c>
      <c r="F2234" s="91" t="s">
        <v>2492</v>
      </c>
      <c r="G2234" s="89" t="s">
        <v>0</v>
      </c>
      <c r="H2234" s="89"/>
      <c r="I2234" s="92" t="s">
        <v>2493</v>
      </c>
      <c r="J2234" s="93">
        <v>2019</v>
      </c>
      <c r="K2234" s="94" t="s">
        <v>1427</v>
      </c>
      <c r="L2234" s="91" t="s">
        <v>318</v>
      </c>
      <c r="M2234" s="91" t="s">
        <v>1</v>
      </c>
      <c r="N2234" s="96" t="s">
        <v>491</v>
      </c>
      <c r="O2234" s="96" t="s">
        <v>1400</v>
      </c>
      <c r="P2234" s="92"/>
      <c r="Q2234" s="92"/>
      <c r="R2234" s="92"/>
      <c r="S2234" s="92"/>
      <c r="T2234" s="92" t="s">
        <v>19</v>
      </c>
      <c r="U2234" s="92"/>
      <c r="V2234" s="91" t="s">
        <v>280</v>
      </c>
      <c r="W2234" s="91" t="s">
        <v>281</v>
      </c>
      <c r="X2234" s="98" t="s">
        <v>2494</v>
      </c>
      <c r="Y2234" s="91" t="s">
        <v>395</v>
      </c>
      <c r="Z2234" s="99">
        <v>22.6</v>
      </c>
      <c r="AA2234" s="100">
        <v>16.95</v>
      </c>
      <c r="AB2234" s="101" t="s">
        <v>2481</v>
      </c>
      <c r="AC2234" s="102" t="s">
        <v>637</v>
      </c>
      <c r="AD2234" s="103">
        <f>Table1[[#This Row],[QTY]]*Table1[[#This Row],['# Books]]</f>
        <v>0</v>
      </c>
      <c r="AE2234" s="104">
        <f>Table1[[#This Row],[QTY]]*Table1[[#This Row],[S&amp;L Price]]</f>
        <v>0</v>
      </c>
    </row>
    <row r="2235" spans="1:31" ht="18" hidden="1" customHeight="1" x14ac:dyDescent="0.25">
      <c r="A2235" s="86"/>
      <c r="B2235" s="87"/>
      <c r="C2235" s="88">
        <v>51</v>
      </c>
      <c r="D2235" s="89" t="s">
        <v>2470</v>
      </c>
      <c r="E2235" s="90">
        <v>1</v>
      </c>
      <c r="F2235" s="91" t="s">
        <v>2492</v>
      </c>
      <c r="G2235" s="89" t="s">
        <v>3</v>
      </c>
      <c r="H2235" s="89"/>
      <c r="I2235" s="92" t="s">
        <v>2495</v>
      </c>
      <c r="J2235" s="93">
        <v>2019</v>
      </c>
      <c r="K2235" s="94" t="s">
        <v>1427</v>
      </c>
      <c r="L2235" s="91"/>
      <c r="M2235" s="91"/>
      <c r="N2235" s="96" t="s">
        <v>491</v>
      </c>
      <c r="O2235" s="96" t="s">
        <v>1400</v>
      </c>
      <c r="P2235" s="92"/>
      <c r="Q2235" s="92"/>
      <c r="R2235" s="92"/>
      <c r="S2235" s="92"/>
      <c r="T2235" s="92" t="s">
        <v>19</v>
      </c>
      <c r="U2235" s="92"/>
      <c r="V2235" s="91" t="s">
        <v>280</v>
      </c>
      <c r="W2235" s="91" t="s">
        <v>281</v>
      </c>
      <c r="X2235" s="98" t="s">
        <v>2494</v>
      </c>
      <c r="Y2235" s="91" t="s">
        <v>395</v>
      </c>
      <c r="Z2235" s="99">
        <v>22.6</v>
      </c>
      <c r="AA2235" s="100">
        <v>16.95</v>
      </c>
      <c r="AB2235" s="101" t="s">
        <v>2481</v>
      </c>
      <c r="AC2235" s="102" t="s">
        <v>637</v>
      </c>
      <c r="AD2235" s="103">
        <f>Table1[[#This Row],[QTY]]*Table1[[#This Row],['# Books]]</f>
        <v>0</v>
      </c>
      <c r="AE2235" s="104">
        <f>Table1[[#This Row],[QTY]]*Table1[[#This Row],[S&amp;L Price]]</f>
        <v>0</v>
      </c>
    </row>
    <row r="2236" spans="1:31" ht="18" hidden="1" customHeight="1" x14ac:dyDescent="0.25">
      <c r="A2236" s="86"/>
      <c r="B2236" s="87"/>
      <c r="C2236" s="88">
        <v>51</v>
      </c>
      <c r="D2236" s="89" t="s">
        <v>4748</v>
      </c>
      <c r="E2236" s="90">
        <v>6</v>
      </c>
      <c r="F2236" s="91" t="s">
        <v>4748</v>
      </c>
      <c r="G2236" s="89" t="s">
        <v>9</v>
      </c>
      <c r="H2236" s="89"/>
      <c r="I2236" s="92" t="s">
        <v>4749</v>
      </c>
      <c r="J2236" s="93">
        <v>2014</v>
      </c>
      <c r="K2236" s="94" t="s">
        <v>1416</v>
      </c>
      <c r="L2236" s="91" t="s">
        <v>318</v>
      </c>
      <c r="M2236" s="91" t="s">
        <v>1</v>
      </c>
      <c r="N2236" s="96"/>
      <c r="O2236" s="96"/>
      <c r="P2236" s="92"/>
      <c r="Q2236" s="92"/>
      <c r="R2236" s="92"/>
      <c r="S2236" s="92"/>
      <c r="T2236" s="92"/>
      <c r="U2236" s="92"/>
      <c r="V2236" s="91" t="s">
        <v>280</v>
      </c>
      <c r="W2236" s="91" t="s">
        <v>281</v>
      </c>
      <c r="X2236" s="98" t="s">
        <v>4750</v>
      </c>
      <c r="Y2236" s="91" t="s">
        <v>395</v>
      </c>
      <c r="Z2236" s="99">
        <v>141.6</v>
      </c>
      <c r="AA2236" s="100">
        <v>106.2</v>
      </c>
      <c r="AB2236" s="101"/>
      <c r="AC2236" s="102" t="s">
        <v>637</v>
      </c>
      <c r="AD2236" s="103">
        <f>Table1[[#This Row],[QTY]]*Table1[[#This Row],['# Books]]</f>
        <v>0</v>
      </c>
      <c r="AE2236" s="104">
        <f>Table1[[#This Row],[QTY]]*Table1[[#This Row],[S&amp;L Price]]</f>
        <v>0</v>
      </c>
    </row>
    <row r="2237" spans="1:31" ht="18" customHeight="1" x14ac:dyDescent="0.25">
      <c r="A2237" s="86"/>
      <c r="B2237" s="87"/>
      <c r="C2237" s="88">
        <v>51</v>
      </c>
      <c r="D2237" s="89" t="s">
        <v>4748</v>
      </c>
      <c r="E2237" s="90">
        <v>1</v>
      </c>
      <c r="F2237" s="91" t="s">
        <v>4751</v>
      </c>
      <c r="G2237" s="89" t="s">
        <v>0</v>
      </c>
      <c r="H2237" s="89"/>
      <c r="I2237" s="92" t="s">
        <v>4752</v>
      </c>
      <c r="J2237" s="93">
        <v>2014</v>
      </c>
      <c r="K2237" s="94" t="s">
        <v>1416</v>
      </c>
      <c r="L2237" s="91" t="s">
        <v>318</v>
      </c>
      <c r="M2237" s="91" t="s">
        <v>1</v>
      </c>
      <c r="N2237" s="96" t="s">
        <v>491</v>
      </c>
      <c r="O2237" s="96" t="s">
        <v>4753</v>
      </c>
      <c r="P2237" s="92"/>
      <c r="Q2237" s="92"/>
      <c r="R2237" s="92">
        <v>14</v>
      </c>
      <c r="S2237" s="92">
        <v>14</v>
      </c>
      <c r="T2237" s="92" t="s">
        <v>24</v>
      </c>
      <c r="U2237" s="92"/>
      <c r="V2237" s="91" t="s">
        <v>280</v>
      </c>
      <c r="W2237" s="91" t="s">
        <v>281</v>
      </c>
      <c r="X2237" s="98" t="s">
        <v>4754</v>
      </c>
      <c r="Y2237" s="91" t="s">
        <v>395</v>
      </c>
      <c r="Z2237" s="99">
        <v>23.6</v>
      </c>
      <c r="AA2237" s="100">
        <v>17.7</v>
      </c>
      <c r="AB2237" s="101" t="s">
        <v>4755</v>
      </c>
      <c r="AC2237" s="102" t="s">
        <v>637</v>
      </c>
      <c r="AD2237" s="103">
        <f>Table1[[#This Row],[QTY]]*Table1[[#This Row],['# Books]]</f>
        <v>0</v>
      </c>
      <c r="AE2237" s="104">
        <f>Table1[[#This Row],[QTY]]*Table1[[#This Row],[S&amp;L Price]]</f>
        <v>0</v>
      </c>
    </row>
    <row r="2238" spans="1:31" ht="18" hidden="1" customHeight="1" x14ac:dyDescent="0.25">
      <c r="A2238" s="86"/>
      <c r="B2238" s="87"/>
      <c r="C2238" s="88">
        <v>51</v>
      </c>
      <c r="D2238" s="89" t="s">
        <v>4748</v>
      </c>
      <c r="E2238" s="90">
        <v>1</v>
      </c>
      <c r="F2238" s="91" t="s">
        <v>4751</v>
      </c>
      <c r="G2238" s="89" t="s">
        <v>3</v>
      </c>
      <c r="H2238" s="89"/>
      <c r="I2238" s="92" t="s">
        <v>4756</v>
      </c>
      <c r="J2238" s="93">
        <v>2014</v>
      </c>
      <c r="K2238" s="94" t="s">
        <v>1416</v>
      </c>
      <c r="L2238" s="91"/>
      <c r="M2238" s="91"/>
      <c r="N2238" s="96" t="s">
        <v>491</v>
      </c>
      <c r="O2238" s="96" t="s">
        <v>4753</v>
      </c>
      <c r="P2238" s="92"/>
      <c r="Q2238" s="92"/>
      <c r="R2238" s="92">
        <v>14</v>
      </c>
      <c r="S2238" s="92">
        <v>14</v>
      </c>
      <c r="T2238" s="92" t="s">
        <v>24</v>
      </c>
      <c r="U2238" s="92"/>
      <c r="V2238" s="91" t="s">
        <v>280</v>
      </c>
      <c r="W2238" s="91" t="s">
        <v>281</v>
      </c>
      <c r="X2238" s="98" t="s">
        <v>4754</v>
      </c>
      <c r="Y2238" s="91" t="s">
        <v>395</v>
      </c>
      <c r="Z2238" s="99">
        <v>23.6</v>
      </c>
      <c r="AA2238" s="100">
        <v>17.7</v>
      </c>
      <c r="AB2238" s="101" t="s">
        <v>4755</v>
      </c>
      <c r="AC2238" s="102" t="s">
        <v>637</v>
      </c>
      <c r="AD2238" s="103">
        <f>Table1[[#This Row],[QTY]]*Table1[[#This Row],['# Books]]</f>
        <v>0</v>
      </c>
      <c r="AE2238" s="104">
        <f>Table1[[#This Row],[QTY]]*Table1[[#This Row],[S&amp;L Price]]</f>
        <v>0</v>
      </c>
    </row>
    <row r="2239" spans="1:31" ht="18" hidden="1" customHeight="1" x14ac:dyDescent="0.25">
      <c r="A2239" s="86"/>
      <c r="B2239" s="87"/>
      <c r="C2239" s="88">
        <v>51</v>
      </c>
      <c r="D2239" s="89" t="s">
        <v>4748</v>
      </c>
      <c r="E2239" s="90">
        <v>1</v>
      </c>
      <c r="F2239" s="91" t="s">
        <v>4751</v>
      </c>
      <c r="G2239" s="89" t="s">
        <v>2</v>
      </c>
      <c r="H2239" s="89" t="s">
        <v>3718</v>
      </c>
      <c r="I2239" s="92" t="s">
        <v>4757</v>
      </c>
      <c r="J2239" s="93">
        <v>2014</v>
      </c>
      <c r="K2239" s="94" t="s">
        <v>1416</v>
      </c>
      <c r="L2239" s="91"/>
      <c r="M2239" s="91"/>
      <c r="N2239" s="96" t="s">
        <v>491</v>
      </c>
      <c r="O2239" s="96" t="s">
        <v>4753</v>
      </c>
      <c r="P2239" s="92"/>
      <c r="Q2239" s="92"/>
      <c r="R2239" s="92">
        <v>14</v>
      </c>
      <c r="S2239" s="92">
        <v>14</v>
      </c>
      <c r="T2239" s="92" t="s">
        <v>24</v>
      </c>
      <c r="U2239" s="92"/>
      <c r="V2239" s="91" t="s">
        <v>280</v>
      </c>
      <c r="W2239" s="91" t="s">
        <v>281</v>
      </c>
      <c r="X2239" s="98" t="s">
        <v>4754</v>
      </c>
      <c r="Y2239" s="91" t="s">
        <v>395</v>
      </c>
      <c r="Z2239" s="99">
        <v>33.25</v>
      </c>
      <c r="AA2239" s="100">
        <v>24.95</v>
      </c>
      <c r="AB2239" s="101" t="s">
        <v>4755</v>
      </c>
      <c r="AC2239" s="102" t="s">
        <v>637</v>
      </c>
      <c r="AD2239" s="103">
        <f>Table1[[#This Row],[QTY]]*Table1[[#This Row],['# Books]]</f>
        <v>0</v>
      </c>
      <c r="AE2239" s="104">
        <f>Table1[[#This Row],[QTY]]*Table1[[#This Row],[S&amp;L Price]]</f>
        <v>0</v>
      </c>
    </row>
    <row r="2240" spans="1:31" ht="18" customHeight="1" x14ac:dyDescent="0.25">
      <c r="A2240" s="86"/>
      <c r="B2240" s="87"/>
      <c r="C2240" s="88">
        <v>51</v>
      </c>
      <c r="D2240" s="89" t="s">
        <v>4748</v>
      </c>
      <c r="E2240" s="90">
        <v>1</v>
      </c>
      <c r="F2240" s="91" t="s">
        <v>4758</v>
      </c>
      <c r="G2240" s="89" t="s">
        <v>0</v>
      </c>
      <c r="H2240" s="89"/>
      <c r="I2240" s="92" t="s">
        <v>4759</v>
      </c>
      <c r="J2240" s="93">
        <v>2014</v>
      </c>
      <c r="K2240" s="94" t="s">
        <v>1416</v>
      </c>
      <c r="L2240" s="91" t="s">
        <v>318</v>
      </c>
      <c r="M2240" s="91" t="s">
        <v>1</v>
      </c>
      <c r="N2240" s="96" t="s">
        <v>491</v>
      </c>
      <c r="O2240" s="96" t="s">
        <v>4760</v>
      </c>
      <c r="P2240" s="92"/>
      <c r="Q2240" s="92"/>
      <c r="R2240" s="92">
        <v>14</v>
      </c>
      <c r="S2240" s="92">
        <v>14</v>
      </c>
      <c r="T2240" s="92" t="s">
        <v>24</v>
      </c>
      <c r="U2240" s="92"/>
      <c r="V2240" s="91" t="s">
        <v>280</v>
      </c>
      <c r="W2240" s="91" t="s">
        <v>281</v>
      </c>
      <c r="X2240" s="98" t="s">
        <v>4761</v>
      </c>
      <c r="Y2240" s="91" t="s">
        <v>395</v>
      </c>
      <c r="Z2240" s="99">
        <v>23.6</v>
      </c>
      <c r="AA2240" s="100">
        <v>17.7</v>
      </c>
      <c r="AB2240" s="101" t="s">
        <v>4755</v>
      </c>
      <c r="AC2240" s="102" t="s">
        <v>637</v>
      </c>
      <c r="AD2240" s="103">
        <f>Table1[[#This Row],[QTY]]*Table1[[#This Row],['# Books]]</f>
        <v>0</v>
      </c>
      <c r="AE2240" s="104">
        <f>Table1[[#This Row],[QTY]]*Table1[[#This Row],[S&amp;L Price]]</f>
        <v>0</v>
      </c>
    </row>
    <row r="2241" spans="1:31" ht="18" hidden="1" customHeight="1" x14ac:dyDescent="0.25">
      <c r="A2241" s="86"/>
      <c r="B2241" s="87"/>
      <c r="C2241" s="88">
        <v>51</v>
      </c>
      <c r="D2241" s="89" t="s">
        <v>4748</v>
      </c>
      <c r="E2241" s="90">
        <v>1</v>
      </c>
      <c r="F2241" s="91" t="s">
        <v>4758</v>
      </c>
      <c r="G2241" s="89" t="s">
        <v>3</v>
      </c>
      <c r="H2241" s="89"/>
      <c r="I2241" s="92" t="s">
        <v>4762</v>
      </c>
      <c r="J2241" s="93">
        <v>2014</v>
      </c>
      <c r="K2241" s="94" t="s">
        <v>1416</v>
      </c>
      <c r="L2241" s="91"/>
      <c r="M2241" s="91"/>
      <c r="N2241" s="96" t="s">
        <v>491</v>
      </c>
      <c r="O2241" s="96" t="s">
        <v>4760</v>
      </c>
      <c r="P2241" s="92"/>
      <c r="Q2241" s="92"/>
      <c r="R2241" s="92">
        <v>14</v>
      </c>
      <c r="S2241" s="92">
        <v>14</v>
      </c>
      <c r="T2241" s="92" t="s">
        <v>24</v>
      </c>
      <c r="U2241" s="92"/>
      <c r="V2241" s="91" t="s">
        <v>280</v>
      </c>
      <c r="W2241" s="91" t="s">
        <v>281</v>
      </c>
      <c r="X2241" s="98" t="s">
        <v>4761</v>
      </c>
      <c r="Y2241" s="91" t="s">
        <v>395</v>
      </c>
      <c r="Z2241" s="99">
        <v>23.6</v>
      </c>
      <c r="AA2241" s="100">
        <v>17.7</v>
      </c>
      <c r="AB2241" s="101" t="s">
        <v>4755</v>
      </c>
      <c r="AC2241" s="102" t="s">
        <v>637</v>
      </c>
      <c r="AD2241" s="103">
        <f>Table1[[#This Row],[QTY]]*Table1[[#This Row],['# Books]]</f>
        <v>0</v>
      </c>
      <c r="AE2241" s="104">
        <f>Table1[[#This Row],[QTY]]*Table1[[#This Row],[S&amp;L Price]]</f>
        <v>0</v>
      </c>
    </row>
    <row r="2242" spans="1:31" ht="18" hidden="1" customHeight="1" x14ac:dyDescent="0.25">
      <c r="A2242" s="86"/>
      <c r="B2242" s="87"/>
      <c r="C2242" s="88">
        <v>51</v>
      </c>
      <c r="D2242" s="89" t="s">
        <v>4748</v>
      </c>
      <c r="E2242" s="90">
        <v>1</v>
      </c>
      <c r="F2242" s="91" t="s">
        <v>4758</v>
      </c>
      <c r="G2242" s="89" t="s">
        <v>2</v>
      </c>
      <c r="H2242" s="89" t="s">
        <v>3718</v>
      </c>
      <c r="I2242" s="92" t="s">
        <v>4763</v>
      </c>
      <c r="J2242" s="93">
        <v>2014</v>
      </c>
      <c r="K2242" s="94" t="s">
        <v>1416</v>
      </c>
      <c r="L2242" s="91"/>
      <c r="M2242" s="91"/>
      <c r="N2242" s="96" t="s">
        <v>491</v>
      </c>
      <c r="O2242" s="96" t="s">
        <v>4760</v>
      </c>
      <c r="P2242" s="92"/>
      <c r="Q2242" s="92"/>
      <c r="R2242" s="92">
        <v>14</v>
      </c>
      <c r="S2242" s="92">
        <v>14</v>
      </c>
      <c r="T2242" s="92" t="s">
        <v>24</v>
      </c>
      <c r="U2242" s="92"/>
      <c r="V2242" s="91" t="s">
        <v>280</v>
      </c>
      <c r="W2242" s="91" t="s">
        <v>281</v>
      </c>
      <c r="X2242" s="98" t="s">
        <v>4761</v>
      </c>
      <c r="Y2242" s="91" t="s">
        <v>395</v>
      </c>
      <c r="Z2242" s="99">
        <v>33.25</v>
      </c>
      <c r="AA2242" s="100">
        <v>24.95</v>
      </c>
      <c r="AB2242" s="101" t="s">
        <v>4755</v>
      </c>
      <c r="AC2242" s="102" t="s">
        <v>637</v>
      </c>
      <c r="AD2242" s="103">
        <f>Table1[[#This Row],[QTY]]*Table1[[#This Row],['# Books]]</f>
        <v>0</v>
      </c>
      <c r="AE2242" s="104">
        <f>Table1[[#This Row],[QTY]]*Table1[[#This Row],[S&amp;L Price]]</f>
        <v>0</v>
      </c>
    </row>
    <row r="2243" spans="1:31" ht="18" customHeight="1" x14ac:dyDescent="0.25">
      <c r="A2243" s="86"/>
      <c r="B2243" s="87"/>
      <c r="C2243" s="88">
        <v>51</v>
      </c>
      <c r="D2243" s="89" t="s">
        <v>4748</v>
      </c>
      <c r="E2243" s="90">
        <v>1</v>
      </c>
      <c r="F2243" s="91" t="s">
        <v>4764</v>
      </c>
      <c r="G2243" s="89" t="s">
        <v>0</v>
      </c>
      <c r="H2243" s="89"/>
      <c r="I2243" s="92" t="s">
        <v>4765</v>
      </c>
      <c r="J2243" s="93">
        <v>2014</v>
      </c>
      <c r="K2243" s="94" t="s">
        <v>1416</v>
      </c>
      <c r="L2243" s="91" t="s">
        <v>318</v>
      </c>
      <c r="M2243" s="91" t="s">
        <v>1</v>
      </c>
      <c r="N2243" s="96" t="s">
        <v>491</v>
      </c>
      <c r="O2243" s="96" t="s">
        <v>4766</v>
      </c>
      <c r="P2243" s="92"/>
      <c r="Q2243" s="92"/>
      <c r="R2243" s="92">
        <v>14</v>
      </c>
      <c r="S2243" s="92">
        <v>14</v>
      </c>
      <c r="T2243" s="92" t="s">
        <v>24</v>
      </c>
      <c r="U2243" s="92"/>
      <c r="V2243" s="91" t="s">
        <v>280</v>
      </c>
      <c r="W2243" s="91" t="s">
        <v>281</v>
      </c>
      <c r="X2243" s="98" t="s">
        <v>4767</v>
      </c>
      <c r="Y2243" s="91" t="s">
        <v>395</v>
      </c>
      <c r="Z2243" s="99">
        <v>23.6</v>
      </c>
      <c r="AA2243" s="100">
        <v>17.7</v>
      </c>
      <c r="AB2243" s="101" t="s">
        <v>4755</v>
      </c>
      <c r="AC2243" s="102" t="s">
        <v>637</v>
      </c>
      <c r="AD2243" s="103">
        <f>Table1[[#This Row],[QTY]]*Table1[[#This Row],['# Books]]</f>
        <v>0</v>
      </c>
      <c r="AE2243" s="104">
        <f>Table1[[#This Row],[QTY]]*Table1[[#This Row],[S&amp;L Price]]</f>
        <v>0</v>
      </c>
    </row>
    <row r="2244" spans="1:31" ht="18" hidden="1" customHeight="1" x14ac:dyDescent="0.25">
      <c r="A2244" s="86"/>
      <c r="B2244" s="87"/>
      <c r="C2244" s="88">
        <v>51</v>
      </c>
      <c r="D2244" s="89" t="s">
        <v>4748</v>
      </c>
      <c r="E2244" s="90">
        <v>1</v>
      </c>
      <c r="F2244" s="91" t="s">
        <v>4764</v>
      </c>
      <c r="G2244" s="89" t="s">
        <v>3</v>
      </c>
      <c r="H2244" s="89"/>
      <c r="I2244" s="92" t="s">
        <v>4768</v>
      </c>
      <c r="J2244" s="93">
        <v>2014</v>
      </c>
      <c r="K2244" s="94" t="s">
        <v>1416</v>
      </c>
      <c r="L2244" s="91"/>
      <c r="M2244" s="91"/>
      <c r="N2244" s="96" t="s">
        <v>491</v>
      </c>
      <c r="O2244" s="96" t="s">
        <v>4766</v>
      </c>
      <c r="P2244" s="92"/>
      <c r="Q2244" s="92"/>
      <c r="R2244" s="92">
        <v>14</v>
      </c>
      <c r="S2244" s="92">
        <v>14</v>
      </c>
      <c r="T2244" s="92" t="s">
        <v>24</v>
      </c>
      <c r="U2244" s="92"/>
      <c r="V2244" s="91" t="s">
        <v>280</v>
      </c>
      <c r="W2244" s="91" t="s">
        <v>281</v>
      </c>
      <c r="X2244" s="98" t="s">
        <v>4767</v>
      </c>
      <c r="Y2244" s="91" t="s">
        <v>395</v>
      </c>
      <c r="Z2244" s="99">
        <v>23.6</v>
      </c>
      <c r="AA2244" s="100">
        <v>17.7</v>
      </c>
      <c r="AB2244" s="101" t="s">
        <v>4755</v>
      </c>
      <c r="AC2244" s="102" t="s">
        <v>637</v>
      </c>
      <c r="AD2244" s="103">
        <f>Table1[[#This Row],[QTY]]*Table1[[#This Row],['# Books]]</f>
        <v>0</v>
      </c>
      <c r="AE2244" s="104">
        <f>Table1[[#This Row],[QTY]]*Table1[[#This Row],[S&amp;L Price]]</f>
        <v>0</v>
      </c>
    </row>
    <row r="2245" spans="1:31" ht="18" hidden="1" customHeight="1" x14ac:dyDescent="0.25">
      <c r="A2245" s="86"/>
      <c r="B2245" s="87"/>
      <c r="C2245" s="88">
        <v>51</v>
      </c>
      <c r="D2245" s="89" t="s">
        <v>4748</v>
      </c>
      <c r="E2245" s="90">
        <v>1</v>
      </c>
      <c r="F2245" s="91" t="s">
        <v>4764</v>
      </c>
      <c r="G2245" s="89" t="s">
        <v>2</v>
      </c>
      <c r="H2245" s="89" t="s">
        <v>3718</v>
      </c>
      <c r="I2245" s="92" t="s">
        <v>4769</v>
      </c>
      <c r="J2245" s="93">
        <v>2014</v>
      </c>
      <c r="K2245" s="94" t="s">
        <v>1416</v>
      </c>
      <c r="L2245" s="91"/>
      <c r="M2245" s="91"/>
      <c r="N2245" s="96" t="s">
        <v>491</v>
      </c>
      <c r="O2245" s="96" t="s">
        <v>4766</v>
      </c>
      <c r="P2245" s="92"/>
      <c r="Q2245" s="92"/>
      <c r="R2245" s="92">
        <v>14</v>
      </c>
      <c r="S2245" s="92">
        <v>14</v>
      </c>
      <c r="T2245" s="92" t="s">
        <v>24</v>
      </c>
      <c r="U2245" s="92"/>
      <c r="V2245" s="91" t="s">
        <v>280</v>
      </c>
      <c r="W2245" s="91" t="s">
        <v>281</v>
      </c>
      <c r="X2245" s="98" t="s">
        <v>4767</v>
      </c>
      <c r="Y2245" s="91" t="s">
        <v>395</v>
      </c>
      <c r="Z2245" s="99">
        <v>33.25</v>
      </c>
      <c r="AA2245" s="100">
        <v>24.95</v>
      </c>
      <c r="AB2245" s="101" t="s">
        <v>4755</v>
      </c>
      <c r="AC2245" s="102" t="s">
        <v>637</v>
      </c>
      <c r="AD2245" s="103">
        <f>Table1[[#This Row],[QTY]]*Table1[[#This Row],['# Books]]</f>
        <v>0</v>
      </c>
      <c r="AE2245" s="104">
        <f>Table1[[#This Row],[QTY]]*Table1[[#This Row],[S&amp;L Price]]</f>
        <v>0</v>
      </c>
    </row>
    <row r="2246" spans="1:31" ht="18" customHeight="1" x14ac:dyDescent="0.25">
      <c r="A2246" s="86"/>
      <c r="B2246" s="87"/>
      <c r="C2246" s="88">
        <v>51</v>
      </c>
      <c r="D2246" s="89" t="s">
        <v>4748</v>
      </c>
      <c r="E2246" s="90">
        <v>1</v>
      </c>
      <c r="F2246" s="91" t="s">
        <v>4770</v>
      </c>
      <c r="G2246" s="89" t="s">
        <v>0</v>
      </c>
      <c r="H2246" s="89"/>
      <c r="I2246" s="92" t="s">
        <v>4771</v>
      </c>
      <c r="J2246" s="93">
        <v>2014</v>
      </c>
      <c r="K2246" s="94" t="s">
        <v>1416</v>
      </c>
      <c r="L2246" s="91" t="s">
        <v>318</v>
      </c>
      <c r="M2246" s="91" t="s">
        <v>1</v>
      </c>
      <c r="N2246" s="96" t="s">
        <v>491</v>
      </c>
      <c r="O2246" s="96" t="s">
        <v>4772</v>
      </c>
      <c r="P2246" s="92"/>
      <c r="Q2246" s="92"/>
      <c r="R2246" s="92">
        <v>14</v>
      </c>
      <c r="S2246" s="92">
        <v>14</v>
      </c>
      <c r="T2246" s="92" t="s">
        <v>24</v>
      </c>
      <c r="U2246" s="92"/>
      <c r="V2246" s="91" t="s">
        <v>280</v>
      </c>
      <c r="W2246" s="91" t="s">
        <v>281</v>
      </c>
      <c r="X2246" s="98" t="s">
        <v>4773</v>
      </c>
      <c r="Y2246" s="91" t="s">
        <v>395</v>
      </c>
      <c r="Z2246" s="99">
        <v>23.6</v>
      </c>
      <c r="AA2246" s="100">
        <v>17.7</v>
      </c>
      <c r="AB2246" s="101" t="s">
        <v>4755</v>
      </c>
      <c r="AC2246" s="102" t="s">
        <v>637</v>
      </c>
      <c r="AD2246" s="103">
        <f>Table1[[#This Row],[QTY]]*Table1[[#This Row],['# Books]]</f>
        <v>0</v>
      </c>
      <c r="AE2246" s="104">
        <f>Table1[[#This Row],[QTY]]*Table1[[#This Row],[S&amp;L Price]]</f>
        <v>0</v>
      </c>
    </row>
    <row r="2247" spans="1:31" ht="18" hidden="1" customHeight="1" x14ac:dyDescent="0.25">
      <c r="A2247" s="86"/>
      <c r="B2247" s="87"/>
      <c r="C2247" s="88">
        <v>51</v>
      </c>
      <c r="D2247" s="89" t="s">
        <v>4748</v>
      </c>
      <c r="E2247" s="90">
        <v>1</v>
      </c>
      <c r="F2247" s="91" t="s">
        <v>4770</v>
      </c>
      <c r="G2247" s="89" t="s">
        <v>3</v>
      </c>
      <c r="H2247" s="89"/>
      <c r="I2247" s="92" t="s">
        <v>4774</v>
      </c>
      <c r="J2247" s="93">
        <v>2014</v>
      </c>
      <c r="K2247" s="94" t="s">
        <v>1416</v>
      </c>
      <c r="L2247" s="91"/>
      <c r="M2247" s="91"/>
      <c r="N2247" s="96" t="s">
        <v>491</v>
      </c>
      <c r="O2247" s="96" t="s">
        <v>4772</v>
      </c>
      <c r="P2247" s="92"/>
      <c r="Q2247" s="92"/>
      <c r="R2247" s="92">
        <v>14</v>
      </c>
      <c r="S2247" s="92">
        <v>14</v>
      </c>
      <c r="T2247" s="92" t="s">
        <v>24</v>
      </c>
      <c r="U2247" s="92"/>
      <c r="V2247" s="91" t="s">
        <v>280</v>
      </c>
      <c r="W2247" s="91" t="s">
        <v>281</v>
      </c>
      <c r="X2247" s="98" t="s">
        <v>4773</v>
      </c>
      <c r="Y2247" s="91" t="s">
        <v>395</v>
      </c>
      <c r="Z2247" s="99">
        <v>23.6</v>
      </c>
      <c r="AA2247" s="100">
        <v>17.7</v>
      </c>
      <c r="AB2247" s="101" t="s">
        <v>4755</v>
      </c>
      <c r="AC2247" s="102" t="s">
        <v>637</v>
      </c>
      <c r="AD2247" s="103">
        <f>Table1[[#This Row],[QTY]]*Table1[[#This Row],['# Books]]</f>
        <v>0</v>
      </c>
      <c r="AE2247" s="104">
        <f>Table1[[#This Row],[QTY]]*Table1[[#This Row],[S&amp;L Price]]</f>
        <v>0</v>
      </c>
    </row>
    <row r="2248" spans="1:31" ht="18" hidden="1" customHeight="1" x14ac:dyDescent="0.25">
      <c r="A2248" s="86"/>
      <c r="B2248" s="87"/>
      <c r="C2248" s="88">
        <v>51</v>
      </c>
      <c r="D2248" s="89" t="s">
        <v>4748</v>
      </c>
      <c r="E2248" s="90">
        <v>1</v>
      </c>
      <c r="F2248" s="91" t="s">
        <v>4770</v>
      </c>
      <c r="G2248" s="89" t="s">
        <v>2</v>
      </c>
      <c r="H2248" s="89" t="s">
        <v>3718</v>
      </c>
      <c r="I2248" s="92" t="s">
        <v>4775</v>
      </c>
      <c r="J2248" s="93">
        <v>2014</v>
      </c>
      <c r="K2248" s="94" t="s">
        <v>1416</v>
      </c>
      <c r="L2248" s="91"/>
      <c r="M2248" s="91"/>
      <c r="N2248" s="96" t="s">
        <v>491</v>
      </c>
      <c r="O2248" s="96" t="s">
        <v>4772</v>
      </c>
      <c r="P2248" s="92"/>
      <c r="Q2248" s="92"/>
      <c r="R2248" s="92">
        <v>14</v>
      </c>
      <c r="S2248" s="92">
        <v>14</v>
      </c>
      <c r="T2248" s="92" t="s">
        <v>24</v>
      </c>
      <c r="U2248" s="92"/>
      <c r="V2248" s="91" t="s">
        <v>280</v>
      </c>
      <c r="W2248" s="91" t="s">
        <v>281</v>
      </c>
      <c r="X2248" s="98" t="s">
        <v>4773</v>
      </c>
      <c r="Y2248" s="91" t="s">
        <v>395</v>
      </c>
      <c r="Z2248" s="99">
        <v>33.25</v>
      </c>
      <c r="AA2248" s="100">
        <v>24.95</v>
      </c>
      <c r="AB2248" s="101" t="s">
        <v>4755</v>
      </c>
      <c r="AC2248" s="102" t="s">
        <v>637</v>
      </c>
      <c r="AD2248" s="103">
        <f>Table1[[#This Row],[QTY]]*Table1[[#This Row],['# Books]]</f>
        <v>0</v>
      </c>
      <c r="AE2248" s="104">
        <f>Table1[[#This Row],[QTY]]*Table1[[#This Row],[S&amp;L Price]]</f>
        <v>0</v>
      </c>
    </row>
    <row r="2249" spans="1:31" ht="18" customHeight="1" x14ac:dyDescent="0.25">
      <c r="A2249" s="86"/>
      <c r="B2249" s="87"/>
      <c r="C2249" s="88">
        <v>51</v>
      </c>
      <c r="D2249" s="89" t="s">
        <v>4748</v>
      </c>
      <c r="E2249" s="90">
        <v>1</v>
      </c>
      <c r="F2249" s="91" t="s">
        <v>4776</v>
      </c>
      <c r="G2249" s="89" t="s">
        <v>0</v>
      </c>
      <c r="H2249" s="89"/>
      <c r="I2249" s="92" t="s">
        <v>4777</v>
      </c>
      <c r="J2249" s="93">
        <v>2014</v>
      </c>
      <c r="K2249" s="94" t="s">
        <v>1416</v>
      </c>
      <c r="L2249" s="91" t="s">
        <v>318</v>
      </c>
      <c r="M2249" s="91" t="s">
        <v>1</v>
      </c>
      <c r="N2249" s="96" t="s">
        <v>491</v>
      </c>
      <c r="O2249" s="96" t="s">
        <v>4778</v>
      </c>
      <c r="P2249" s="92"/>
      <c r="Q2249" s="92"/>
      <c r="R2249" s="92">
        <v>14</v>
      </c>
      <c r="S2249" s="92">
        <v>14</v>
      </c>
      <c r="T2249" s="92" t="s">
        <v>24</v>
      </c>
      <c r="U2249" s="92"/>
      <c r="V2249" s="91" t="s">
        <v>280</v>
      </c>
      <c r="W2249" s="91" t="s">
        <v>281</v>
      </c>
      <c r="X2249" s="98" t="s">
        <v>4779</v>
      </c>
      <c r="Y2249" s="91" t="s">
        <v>395</v>
      </c>
      <c r="Z2249" s="99">
        <v>23.6</v>
      </c>
      <c r="AA2249" s="100">
        <v>17.7</v>
      </c>
      <c r="AB2249" s="101" t="s">
        <v>4755</v>
      </c>
      <c r="AC2249" s="102" t="s">
        <v>637</v>
      </c>
      <c r="AD2249" s="103">
        <f>Table1[[#This Row],[QTY]]*Table1[[#This Row],['# Books]]</f>
        <v>0</v>
      </c>
      <c r="AE2249" s="104">
        <f>Table1[[#This Row],[QTY]]*Table1[[#This Row],[S&amp;L Price]]</f>
        <v>0</v>
      </c>
    </row>
    <row r="2250" spans="1:31" ht="18" hidden="1" customHeight="1" x14ac:dyDescent="0.25">
      <c r="A2250" s="86"/>
      <c r="B2250" s="87"/>
      <c r="C2250" s="88">
        <v>51</v>
      </c>
      <c r="D2250" s="89" t="s">
        <v>4748</v>
      </c>
      <c r="E2250" s="90">
        <v>1</v>
      </c>
      <c r="F2250" s="91" t="s">
        <v>4776</v>
      </c>
      <c r="G2250" s="89" t="s">
        <v>3</v>
      </c>
      <c r="H2250" s="89"/>
      <c r="I2250" s="92" t="s">
        <v>4780</v>
      </c>
      <c r="J2250" s="93">
        <v>2014</v>
      </c>
      <c r="K2250" s="94" t="s">
        <v>1416</v>
      </c>
      <c r="L2250" s="91"/>
      <c r="M2250" s="91"/>
      <c r="N2250" s="96" t="s">
        <v>491</v>
      </c>
      <c r="O2250" s="96" t="s">
        <v>4778</v>
      </c>
      <c r="P2250" s="92"/>
      <c r="Q2250" s="92"/>
      <c r="R2250" s="92">
        <v>14</v>
      </c>
      <c r="S2250" s="92">
        <v>14</v>
      </c>
      <c r="T2250" s="92" t="s">
        <v>24</v>
      </c>
      <c r="U2250" s="92"/>
      <c r="V2250" s="91" t="s">
        <v>280</v>
      </c>
      <c r="W2250" s="91" t="s">
        <v>281</v>
      </c>
      <c r="X2250" s="98" t="s">
        <v>4779</v>
      </c>
      <c r="Y2250" s="91" t="s">
        <v>395</v>
      </c>
      <c r="Z2250" s="99">
        <v>23.6</v>
      </c>
      <c r="AA2250" s="100">
        <v>17.7</v>
      </c>
      <c r="AB2250" s="101" t="s">
        <v>4755</v>
      </c>
      <c r="AC2250" s="102" t="s">
        <v>637</v>
      </c>
      <c r="AD2250" s="103">
        <f>Table1[[#This Row],[QTY]]*Table1[[#This Row],['# Books]]</f>
        <v>0</v>
      </c>
      <c r="AE2250" s="104">
        <f>Table1[[#This Row],[QTY]]*Table1[[#This Row],[S&amp;L Price]]</f>
        <v>0</v>
      </c>
    </row>
    <row r="2251" spans="1:31" ht="18" hidden="1" customHeight="1" x14ac:dyDescent="0.25">
      <c r="A2251" s="86"/>
      <c r="B2251" s="87"/>
      <c r="C2251" s="88">
        <v>51</v>
      </c>
      <c r="D2251" s="89" t="s">
        <v>4748</v>
      </c>
      <c r="E2251" s="90">
        <v>1</v>
      </c>
      <c r="F2251" s="91" t="s">
        <v>4776</v>
      </c>
      <c r="G2251" s="89" t="s">
        <v>2</v>
      </c>
      <c r="H2251" s="89" t="s">
        <v>3718</v>
      </c>
      <c r="I2251" s="92" t="s">
        <v>4781</v>
      </c>
      <c r="J2251" s="93">
        <v>2014</v>
      </c>
      <c r="K2251" s="94" t="s">
        <v>1416</v>
      </c>
      <c r="L2251" s="91"/>
      <c r="M2251" s="91"/>
      <c r="N2251" s="96" t="s">
        <v>491</v>
      </c>
      <c r="O2251" s="96" t="s">
        <v>4778</v>
      </c>
      <c r="P2251" s="92"/>
      <c r="Q2251" s="92"/>
      <c r="R2251" s="92">
        <v>14</v>
      </c>
      <c r="S2251" s="92">
        <v>14</v>
      </c>
      <c r="T2251" s="92" t="s">
        <v>24</v>
      </c>
      <c r="U2251" s="92"/>
      <c r="V2251" s="91" t="s">
        <v>280</v>
      </c>
      <c r="W2251" s="91" t="s">
        <v>281</v>
      </c>
      <c r="X2251" s="98" t="s">
        <v>4779</v>
      </c>
      <c r="Y2251" s="91" t="s">
        <v>395</v>
      </c>
      <c r="Z2251" s="99">
        <v>33.25</v>
      </c>
      <c r="AA2251" s="100">
        <v>24.95</v>
      </c>
      <c r="AB2251" s="101" t="s">
        <v>4755</v>
      </c>
      <c r="AC2251" s="102" t="s">
        <v>637</v>
      </c>
      <c r="AD2251" s="103">
        <f>Table1[[#This Row],[QTY]]*Table1[[#This Row],['# Books]]</f>
        <v>0</v>
      </c>
      <c r="AE2251" s="104">
        <f>Table1[[#This Row],[QTY]]*Table1[[#This Row],[S&amp;L Price]]</f>
        <v>0</v>
      </c>
    </row>
    <row r="2252" spans="1:31" ht="18" customHeight="1" x14ac:dyDescent="0.25">
      <c r="A2252" s="86"/>
      <c r="B2252" s="87"/>
      <c r="C2252" s="88">
        <v>51</v>
      </c>
      <c r="D2252" s="89" t="s">
        <v>4748</v>
      </c>
      <c r="E2252" s="90">
        <v>1</v>
      </c>
      <c r="F2252" s="91" t="s">
        <v>4782</v>
      </c>
      <c r="G2252" s="89" t="s">
        <v>0</v>
      </c>
      <c r="H2252" s="89"/>
      <c r="I2252" s="92" t="s">
        <v>4783</v>
      </c>
      <c r="J2252" s="93">
        <v>2014</v>
      </c>
      <c r="K2252" s="94" t="s">
        <v>1416</v>
      </c>
      <c r="L2252" s="91" t="s">
        <v>318</v>
      </c>
      <c r="M2252" s="91" t="s">
        <v>1</v>
      </c>
      <c r="N2252" s="96" t="s">
        <v>491</v>
      </c>
      <c r="O2252" s="96" t="s">
        <v>4784</v>
      </c>
      <c r="P2252" s="92"/>
      <c r="Q2252" s="92"/>
      <c r="R2252" s="92">
        <v>14</v>
      </c>
      <c r="S2252" s="92">
        <v>14</v>
      </c>
      <c r="T2252" s="92" t="s">
        <v>24</v>
      </c>
      <c r="U2252" s="92"/>
      <c r="V2252" s="91" t="s">
        <v>280</v>
      </c>
      <c r="W2252" s="91" t="s">
        <v>281</v>
      </c>
      <c r="X2252" s="98" t="s">
        <v>4785</v>
      </c>
      <c r="Y2252" s="91" t="s">
        <v>395</v>
      </c>
      <c r="Z2252" s="99">
        <v>23.6</v>
      </c>
      <c r="AA2252" s="100">
        <v>17.7</v>
      </c>
      <c r="AB2252" s="101" t="s">
        <v>4755</v>
      </c>
      <c r="AC2252" s="102" t="s">
        <v>637</v>
      </c>
      <c r="AD2252" s="103">
        <f>Table1[[#This Row],[QTY]]*Table1[[#This Row],['# Books]]</f>
        <v>0</v>
      </c>
      <c r="AE2252" s="104">
        <f>Table1[[#This Row],[QTY]]*Table1[[#This Row],[S&amp;L Price]]</f>
        <v>0</v>
      </c>
    </row>
    <row r="2253" spans="1:31" ht="18" hidden="1" customHeight="1" x14ac:dyDescent="0.25">
      <c r="A2253" s="86"/>
      <c r="B2253" s="87"/>
      <c r="C2253" s="88">
        <v>51</v>
      </c>
      <c r="D2253" s="89" t="s">
        <v>4748</v>
      </c>
      <c r="E2253" s="90">
        <v>1</v>
      </c>
      <c r="F2253" s="91" t="s">
        <v>4782</v>
      </c>
      <c r="G2253" s="89" t="s">
        <v>3</v>
      </c>
      <c r="H2253" s="89"/>
      <c r="I2253" s="92" t="s">
        <v>4786</v>
      </c>
      <c r="J2253" s="93">
        <v>2014</v>
      </c>
      <c r="K2253" s="94" t="s">
        <v>1416</v>
      </c>
      <c r="L2253" s="91"/>
      <c r="M2253" s="91"/>
      <c r="N2253" s="96" t="s">
        <v>491</v>
      </c>
      <c r="O2253" s="96" t="s">
        <v>4784</v>
      </c>
      <c r="P2253" s="92"/>
      <c r="Q2253" s="92"/>
      <c r="R2253" s="92">
        <v>14</v>
      </c>
      <c r="S2253" s="92">
        <v>14</v>
      </c>
      <c r="T2253" s="92" t="s">
        <v>24</v>
      </c>
      <c r="U2253" s="92"/>
      <c r="V2253" s="91" t="s">
        <v>280</v>
      </c>
      <c r="W2253" s="91" t="s">
        <v>281</v>
      </c>
      <c r="X2253" s="98" t="s">
        <v>4785</v>
      </c>
      <c r="Y2253" s="91" t="s">
        <v>395</v>
      </c>
      <c r="Z2253" s="99">
        <v>23.6</v>
      </c>
      <c r="AA2253" s="100">
        <v>17.7</v>
      </c>
      <c r="AB2253" s="101" t="s">
        <v>4755</v>
      </c>
      <c r="AC2253" s="102" t="s">
        <v>637</v>
      </c>
      <c r="AD2253" s="103">
        <f>Table1[[#This Row],[QTY]]*Table1[[#This Row],['# Books]]</f>
        <v>0</v>
      </c>
      <c r="AE2253" s="104">
        <f>Table1[[#This Row],[QTY]]*Table1[[#This Row],[S&amp;L Price]]</f>
        <v>0</v>
      </c>
    </row>
    <row r="2254" spans="1:31" ht="18" hidden="1" customHeight="1" x14ac:dyDescent="0.25">
      <c r="A2254" s="86"/>
      <c r="B2254" s="87"/>
      <c r="C2254" s="88">
        <v>51</v>
      </c>
      <c r="D2254" s="89" t="s">
        <v>4748</v>
      </c>
      <c r="E2254" s="90">
        <v>1</v>
      </c>
      <c r="F2254" s="91" t="s">
        <v>4782</v>
      </c>
      <c r="G2254" s="89" t="s">
        <v>2</v>
      </c>
      <c r="H2254" s="89" t="s">
        <v>3718</v>
      </c>
      <c r="I2254" s="92" t="s">
        <v>4787</v>
      </c>
      <c r="J2254" s="93">
        <v>2014</v>
      </c>
      <c r="K2254" s="94" t="s">
        <v>1416</v>
      </c>
      <c r="L2254" s="91"/>
      <c r="M2254" s="91"/>
      <c r="N2254" s="96" t="s">
        <v>491</v>
      </c>
      <c r="O2254" s="96" t="s">
        <v>4784</v>
      </c>
      <c r="P2254" s="92"/>
      <c r="Q2254" s="92"/>
      <c r="R2254" s="92">
        <v>14</v>
      </c>
      <c r="S2254" s="92">
        <v>14</v>
      </c>
      <c r="T2254" s="92" t="s">
        <v>24</v>
      </c>
      <c r="U2254" s="92"/>
      <c r="V2254" s="91" t="s">
        <v>280</v>
      </c>
      <c r="W2254" s="91" t="s">
        <v>281</v>
      </c>
      <c r="X2254" s="98" t="s">
        <v>4785</v>
      </c>
      <c r="Y2254" s="91" t="s">
        <v>395</v>
      </c>
      <c r="Z2254" s="99">
        <v>33.25</v>
      </c>
      <c r="AA2254" s="100">
        <v>24.95</v>
      </c>
      <c r="AB2254" s="101" t="s">
        <v>4755</v>
      </c>
      <c r="AC2254" s="102" t="s">
        <v>637</v>
      </c>
      <c r="AD2254" s="103">
        <f>Table1[[#This Row],[QTY]]*Table1[[#This Row],['# Books]]</f>
        <v>0</v>
      </c>
      <c r="AE2254" s="104">
        <f>Table1[[#This Row],[QTY]]*Table1[[#This Row],[S&amp;L Price]]</f>
        <v>0</v>
      </c>
    </row>
    <row r="2255" spans="1:31" ht="18" hidden="1" customHeight="1" x14ac:dyDescent="0.25">
      <c r="A2255" s="86"/>
      <c r="B2255" s="87"/>
      <c r="C2255" s="88">
        <v>52</v>
      </c>
      <c r="D2255" s="89" t="s">
        <v>47</v>
      </c>
      <c r="E2255" s="90">
        <v>18</v>
      </c>
      <c r="F2255" s="91" t="s">
        <v>47</v>
      </c>
      <c r="G2255" s="89" t="s">
        <v>9</v>
      </c>
      <c r="H2255" s="89"/>
      <c r="I2255" s="92" t="s">
        <v>1266</v>
      </c>
      <c r="J2255" s="93">
        <v>2018</v>
      </c>
      <c r="K2255" s="94" t="s">
        <v>1417</v>
      </c>
      <c r="L2255" s="91" t="s">
        <v>318</v>
      </c>
      <c r="M2255" s="91" t="s">
        <v>1</v>
      </c>
      <c r="N2255" s="96"/>
      <c r="O2255" s="96"/>
      <c r="P2255" s="92"/>
      <c r="Q2255" s="92"/>
      <c r="R2255" s="92"/>
      <c r="S2255" s="92"/>
      <c r="T2255" s="92"/>
      <c r="U2255" s="92"/>
      <c r="V2255" s="91" t="s">
        <v>280</v>
      </c>
      <c r="W2255" s="91" t="s">
        <v>281</v>
      </c>
      <c r="X2255" s="98" t="s">
        <v>9749</v>
      </c>
      <c r="Y2255" s="91" t="s">
        <v>395</v>
      </c>
      <c r="Z2255" s="99">
        <v>418.8</v>
      </c>
      <c r="AA2255" s="100">
        <v>314.10000000000002</v>
      </c>
      <c r="AB2255" s="101"/>
      <c r="AC2255" s="102" t="s">
        <v>637</v>
      </c>
      <c r="AD2255" s="103">
        <f>Table1[[#This Row],[QTY]]*Table1[[#This Row],['# Books]]</f>
        <v>0</v>
      </c>
      <c r="AE2255" s="104">
        <f>Table1[[#This Row],[QTY]]*Table1[[#This Row],[S&amp;L Price]]</f>
        <v>0</v>
      </c>
    </row>
    <row r="2256" spans="1:31" ht="18" customHeight="1" x14ac:dyDescent="0.25">
      <c r="A2256" s="86"/>
      <c r="B2256" s="87"/>
      <c r="C2256" s="88">
        <v>52</v>
      </c>
      <c r="D2256" s="89" t="s">
        <v>47</v>
      </c>
      <c r="E2256" s="90">
        <v>1</v>
      </c>
      <c r="F2256" s="91" t="s">
        <v>100</v>
      </c>
      <c r="G2256" s="89" t="s">
        <v>0</v>
      </c>
      <c r="H2256" s="89"/>
      <c r="I2256" s="92" t="s">
        <v>99</v>
      </c>
      <c r="J2256" s="93">
        <v>2014</v>
      </c>
      <c r="K2256" s="94" t="s">
        <v>1413</v>
      </c>
      <c r="L2256" s="91" t="s">
        <v>318</v>
      </c>
      <c r="M2256" s="91" t="s">
        <v>1</v>
      </c>
      <c r="N2256" s="96" t="s">
        <v>491</v>
      </c>
      <c r="O2256" s="96" t="s">
        <v>506</v>
      </c>
      <c r="P2256" s="92"/>
      <c r="Q2256" s="92"/>
      <c r="R2256" s="92">
        <v>10</v>
      </c>
      <c r="S2256" s="92">
        <v>10</v>
      </c>
      <c r="T2256" s="92" t="s">
        <v>32</v>
      </c>
      <c r="U2256" s="92"/>
      <c r="V2256" s="91" t="s">
        <v>280</v>
      </c>
      <c r="W2256" s="91" t="s">
        <v>281</v>
      </c>
      <c r="X2256" s="98" t="s">
        <v>546</v>
      </c>
      <c r="Y2256" s="91" t="s">
        <v>395</v>
      </c>
      <c r="Z2256" s="99">
        <v>23.6</v>
      </c>
      <c r="AA2256" s="100">
        <v>17.7</v>
      </c>
      <c r="AB2256" s="101" t="s">
        <v>1038</v>
      </c>
      <c r="AC2256" s="102" t="s">
        <v>637</v>
      </c>
      <c r="AD2256" s="103">
        <f>Table1[[#This Row],[QTY]]*Table1[[#This Row],['# Books]]</f>
        <v>0</v>
      </c>
      <c r="AE2256" s="104">
        <f>Table1[[#This Row],[QTY]]*Table1[[#This Row],[S&amp;L Price]]</f>
        <v>0</v>
      </c>
    </row>
    <row r="2257" spans="1:31" ht="18" hidden="1" customHeight="1" x14ac:dyDescent="0.25">
      <c r="A2257" s="86"/>
      <c r="B2257" s="87"/>
      <c r="C2257" s="88">
        <v>52</v>
      </c>
      <c r="D2257" s="89" t="s">
        <v>47</v>
      </c>
      <c r="E2257" s="90">
        <v>1</v>
      </c>
      <c r="F2257" s="91" t="s">
        <v>100</v>
      </c>
      <c r="G2257" s="89" t="s">
        <v>3</v>
      </c>
      <c r="H2257" s="89"/>
      <c r="I2257" s="92" t="s">
        <v>102</v>
      </c>
      <c r="J2257" s="93">
        <v>2014</v>
      </c>
      <c r="K2257" s="94" t="s">
        <v>1413</v>
      </c>
      <c r="L2257" s="91"/>
      <c r="M2257" s="91"/>
      <c r="N2257" s="96" t="s">
        <v>491</v>
      </c>
      <c r="O2257" s="96" t="s">
        <v>506</v>
      </c>
      <c r="P2257" s="92"/>
      <c r="Q2257" s="92"/>
      <c r="R2257" s="92">
        <v>10</v>
      </c>
      <c r="S2257" s="92">
        <v>10</v>
      </c>
      <c r="T2257" s="92" t="s">
        <v>32</v>
      </c>
      <c r="U2257" s="92"/>
      <c r="V2257" s="91" t="s">
        <v>280</v>
      </c>
      <c r="W2257" s="91" t="s">
        <v>281</v>
      </c>
      <c r="X2257" s="98" t="s">
        <v>546</v>
      </c>
      <c r="Y2257" s="91" t="s">
        <v>395</v>
      </c>
      <c r="Z2257" s="99">
        <v>23.6</v>
      </c>
      <c r="AA2257" s="100">
        <v>17.7</v>
      </c>
      <c r="AB2257" s="101" t="s">
        <v>1038</v>
      </c>
      <c r="AC2257" s="102" t="s">
        <v>637</v>
      </c>
      <c r="AD2257" s="103">
        <f>Table1[[#This Row],[QTY]]*Table1[[#This Row],['# Books]]</f>
        <v>0</v>
      </c>
      <c r="AE2257" s="104">
        <f>Table1[[#This Row],[QTY]]*Table1[[#This Row],[S&amp;L Price]]</f>
        <v>0</v>
      </c>
    </row>
    <row r="2258" spans="1:31" ht="18" hidden="1" customHeight="1" x14ac:dyDescent="0.25">
      <c r="A2258" s="86"/>
      <c r="B2258" s="87"/>
      <c r="C2258" s="88">
        <v>52</v>
      </c>
      <c r="D2258" s="89" t="s">
        <v>47</v>
      </c>
      <c r="E2258" s="90">
        <v>1</v>
      </c>
      <c r="F2258" s="91" t="s">
        <v>100</v>
      </c>
      <c r="G2258" s="89" t="s">
        <v>2</v>
      </c>
      <c r="H2258" s="89" t="s">
        <v>2297</v>
      </c>
      <c r="I2258" s="92" t="s">
        <v>101</v>
      </c>
      <c r="J2258" s="93">
        <v>2014</v>
      </c>
      <c r="K2258" s="94" t="s">
        <v>1413</v>
      </c>
      <c r="L2258" s="91"/>
      <c r="M2258" s="91"/>
      <c r="N2258" s="96" t="s">
        <v>491</v>
      </c>
      <c r="O2258" s="96" t="s">
        <v>506</v>
      </c>
      <c r="P2258" s="92"/>
      <c r="Q2258" s="92"/>
      <c r="R2258" s="92">
        <v>10</v>
      </c>
      <c r="S2258" s="92">
        <v>10</v>
      </c>
      <c r="T2258" s="92" t="s">
        <v>32</v>
      </c>
      <c r="U2258" s="92"/>
      <c r="V2258" s="91" t="s">
        <v>280</v>
      </c>
      <c r="W2258" s="91" t="s">
        <v>281</v>
      </c>
      <c r="X2258" s="98" t="s">
        <v>546</v>
      </c>
      <c r="Y2258" s="91" t="s">
        <v>395</v>
      </c>
      <c r="Z2258" s="99">
        <v>33.25</v>
      </c>
      <c r="AA2258" s="100">
        <v>24.95</v>
      </c>
      <c r="AB2258" s="101" t="s">
        <v>1038</v>
      </c>
      <c r="AC2258" s="102" t="s">
        <v>637</v>
      </c>
      <c r="AD2258" s="103">
        <f>Table1[[#This Row],[QTY]]*Table1[[#This Row],['# Books]]</f>
        <v>0</v>
      </c>
      <c r="AE2258" s="104">
        <f>Table1[[#This Row],[QTY]]*Table1[[#This Row],[S&amp;L Price]]</f>
        <v>0</v>
      </c>
    </row>
    <row r="2259" spans="1:31" ht="18" customHeight="1" x14ac:dyDescent="0.25">
      <c r="A2259" s="86"/>
      <c r="B2259" s="87"/>
      <c r="C2259" s="88">
        <v>52</v>
      </c>
      <c r="D2259" s="89" t="s">
        <v>47</v>
      </c>
      <c r="E2259" s="90">
        <v>1</v>
      </c>
      <c r="F2259" s="91" t="s">
        <v>107</v>
      </c>
      <c r="G2259" s="89" t="s">
        <v>0</v>
      </c>
      <c r="H2259" s="89"/>
      <c r="I2259" s="92" t="s">
        <v>106</v>
      </c>
      <c r="J2259" s="93">
        <v>2014</v>
      </c>
      <c r="K2259" s="94" t="s">
        <v>1413</v>
      </c>
      <c r="L2259" s="91" t="s">
        <v>318</v>
      </c>
      <c r="M2259" s="91" t="s">
        <v>1</v>
      </c>
      <c r="N2259" s="96" t="s">
        <v>491</v>
      </c>
      <c r="O2259" s="96" t="s">
        <v>1635</v>
      </c>
      <c r="P2259" s="92"/>
      <c r="Q2259" s="92"/>
      <c r="R2259" s="92">
        <v>10</v>
      </c>
      <c r="S2259" s="92">
        <v>10</v>
      </c>
      <c r="T2259" s="92" t="s">
        <v>32</v>
      </c>
      <c r="U2259" s="92"/>
      <c r="V2259" s="91" t="s">
        <v>280</v>
      </c>
      <c r="W2259" s="91" t="s">
        <v>281</v>
      </c>
      <c r="X2259" s="98" t="s">
        <v>547</v>
      </c>
      <c r="Y2259" s="91" t="s">
        <v>395</v>
      </c>
      <c r="Z2259" s="99">
        <v>23.6</v>
      </c>
      <c r="AA2259" s="100">
        <v>17.7</v>
      </c>
      <c r="AB2259" s="101" t="s">
        <v>1039</v>
      </c>
      <c r="AC2259" s="102" t="s">
        <v>637</v>
      </c>
      <c r="AD2259" s="103">
        <f>Table1[[#This Row],[QTY]]*Table1[[#This Row],['# Books]]</f>
        <v>0</v>
      </c>
      <c r="AE2259" s="104">
        <f>Table1[[#This Row],[QTY]]*Table1[[#This Row],[S&amp;L Price]]</f>
        <v>0</v>
      </c>
    </row>
    <row r="2260" spans="1:31" ht="18" hidden="1" customHeight="1" x14ac:dyDescent="0.25">
      <c r="A2260" s="86"/>
      <c r="B2260" s="87"/>
      <c r="C2260" s="88">
        <v>52</v>
      </c>
      <c r="D2260" s="89" t="s">
        <v>47</v>
      </c>
      <c r="E2260" s="90">
        <v>1</v>
      </c>
      <c r="F2260" s="91" t="s">
        <v>107</v>
      </c>
      <c r="G2260" s="89" t="s">
        <v>3</v>
      </c>
      <c r="H2260" s="89"/>
      <c r="I2260" s="92" t="s">
        <v>109</v>
      </c>
      <c r="J2260" s="93">
        <v>2014</v>
      </c>
      <c r="K2260" s="94" t="s">
        <v>1413</v>
      </c>
      <c r="L2260" s="91"/>
      <c r="M2260" s="91"/>
      <c r="N2260" s="96" t="s">
        <v>491</v>
      </c>
      <c r="O2260" s="96" t="s">
        <v>1635</v>
      </c>
      <c r="P2260" s="92"/>
      <c r="Q2260" s="92"/>
      <c r="R2260" s="92">
        <v>10</v>
      </c>
      <c r="S2260" s="92">
        <v>10</v>
      </c>
      <c r="T2260" s="92" t="s">
        <v>32</v>
      </c>
      <c r="U2260" s="92"/>
      <c r="V2260" s="91" t="s">
        <v>280</v>
      </c>
      <c r="W2260" s="91" t="s">
        <v>281</v>
      </c>
      <c r="X2260" s="98" t="s">
        <v>547</v>
      </c>
      <c r="Y2260" s="91" t="s">
        <v>395</v>
      </c>
      <c r="Z2260" s="99">
        <v>23.6</v>
      </c>
      <c r="AA2260" s="100">
        <v>17.7</v>
      </c>
      <c r="AB2260" s="101" t="s">
        <v>1039</v>
      </c>
      <c r="AC2260" s="102" t="s">
        <v>637</v>
      </c>
      <c r="AD2260" s="103">
        <f>Table1[[#This Row],[QTY]]*Table1[[#This Row],['# Books]]</f>
        <v>0</v>
      </c>
      <c r="AE2260" s="104">
        <f>Table1[[#This Row],[QTY]]*Table1[[#This Row],[S&amp;L Price]]</f>
        <v>0</v>
      </c>
    </row>
    <row r="2261" spans="1:31" ht="18" hidden="1" customHeight="1" x14ac:dyDescent="0.25">
      <c r="A2261" s="86"/>
      <c r="B2261" s="87"/>
      <c r="C2261" s="88">
        <v>52</v>
      </c>
      <c r="D2261" s="89" t="s">
        <v>47</v>
      </c>
      <c r="E2261" s="90">
        <v>1</v>
      </c>
      <c r="F2261" s="91" t="s">
        <v>107</v>
      </c>
      <c r="G2261" s="89" t="s">
        <v>2</v>
      </c>
      <c r="H2261" s="89" t="s">
        <v>2297</v>
      </c>
      <c r="I2261" s="92" t="s">
        <v>108</v>
      </c>
      <c r="J2261" s="93">
        <v>2014</v>
      </c>
      <c r="K2261" s="94" t="s">
        <v>1413</v>
      </c>
      <c r="L2261" s="91"/>
      <c r="M2261" s="91"/>
      <c r="N2261" s="96" t="s">
        <v>491</v>
      </c>
      <c r="O2261" s="96" t="s">
        <v>1635</v>
      </c>
      <c r="P2261" s="92"/>
      <c r="Q2261" s="92"/>
      <c r="R2261" s="92">
        <v>10</v>
      </c>
      <c r="S2261" s="92">
        <v>10</v>
      </c>
      <c r="T2261" s="92" t="s">
        <v>32</v>
      </c>
      <c r="U2261" s="92"/>
      <c r="V2261" s="91" t="s">
        <v>280</v>
      </c>
      <c r="W2261" s="91" t="s">
        <v>281</v>
      </c>
      <c r="X2261" s="98" t="s">
        <v>547</v>
      </c>
      <c r="Y2261" s="91" t="s">
        <v>395</v>
      </c>
      <c r="Z2261" s="99">
        <v>33.25</v>
      </c>
      <c r="AA2261" s="100">
        <v>24.95</v>
      </c>
      <c r="AB2261" s="101" t="s">
        <v>1039</v>
      </c>
      <c r="AC2261" s="102" t="s">
        <v>637</v>
      </c>
      <c r="AD2261" s="103">
        <f>Table1[[#This Row],[QTY]]*Table1[[#This Row],['# Books]]</f>
        <v>0</v>
      </c>
      <c r="AE2261" s="104">
        <f>Table1[[#This Row],[QTY]]*Table1[[#This Row],[S&amp;L Price]]</f>
        <v>0</v>
      </c>
    </row>
    <row r="2262" spans="1:31" ht="18" customHeight="1" x14ac:dyDescent="0.25">
      <c r="A2262" s="86"/>
      <c r="B2262" s="87"/>
      <c r="C2262" s="88">
        <v>52</v>
      </c>
      <c r="D2262" s="89" t="s">
        <v>47</v>
      </c>
      <c r="E2262" s="90">
        <v>1</v>
      </c>
      <c r="F2262" s="91" t="s">
        <v>114</v>
      </c>
      <c r="G2262" s="89" t="s">
        <v>0</v>
      </c>
      <c r="H2262" s="89"/>
      <c r="I2262" s="92" t="s">
        <v>113</v>
      </c>
      <c r="J2262" s="93">
        <v>2014</v>
      </c>
      <c r="K2262" s="94" t="s">
        <v>1413</v>
      </c>
      <c r="L2262" s="91" t="s">
        <v>318</v>
      </c>
      <c r="M2262" s="91" t="s">
        <v>1</v>
      </c>
      <c r="N2262" s="96" t="s">
        <v>491</v>
      </c>
      <c r="O2262" s="96" t="s">
        <v>1636</v>
      </c>
      <c r="P2262" s="92"/>
      <c r="Q2262" s="92"/>
      <c r="R2262" s="92">
        <v>10</v>
      </c>
      <c r="S2262" s="92">
        <v>10</v>
      </c>
      <c r="T2262" s="92" t="s">
        <v>32</v>
      </c>
      <c r="U2262" s="92" t="s">
        <v>726</v>
      </c>
      <c r="V2262" s="91" t="s">
        <v>280</v>
      </c>
      <c r="W2262" s="91" t="s">
        <v>281</v>
      </c>
      <c r="X2262" s="98" t="s">
        <v>548</v>
      </c>
      <c r="Y2262" s="91" t="s">
        <v>395</v>
      </c>
      <c r="Z2262" s="99">
        <v>23.6</v>
      </c>
      <c r="AA2262" s="100">
        <v>17.7</v>
      </c>
      <c r="AB2262" s="101" t="s">
        <v>1040</v>
      </c>
      <c r="AC2262" s="102" t="s">
        <v>637</v>
      </c>
      <c r="AD2262" s="103">
        <f>Table1[[#This Row],[QTY]]*Table1[[#This Row],['# Books]]</f>
        <v>0</v>
      </c>
      <c r="AE2262" s="104">
        <f>Table1[[#This Row],[QTY]]*Table1[[#This Row],[S&amp;L Price]]</f>
        <v>0</v>
      </c>
    </row>
    <row r="2263" spans="1:31" ht="18" hidden="1" customHeight="1" x14ac:dyDescent="0.25">
      <c r="A2263" s="86"/>
      <c r="B2263" s="87"/>
      <c r="C2263" s="88">
        <v>52</v>
      </c>
      <c r="D2263" s="89" t="s">
        <v>47</v>
      </c>
      <c r="E2263" s="90">
        <v>1</v>
      </c>
      <c r="F2263" s="91" t="s">
        <v>114</v>
      </c>
      <c r="G2263" s="89" t="s">
        <v>3</v>
      </c>
      <c r="H2263" s="89"/>
      <c r="I2263" s="92" t="s">
        <v>116</v>
      </c>
      <c r="J2263" s="93">
        <v>2014</v>
      </c>
      <c r="K2263" s="94" t="s">
        <v>1413</v>
      </c>
      <c r="L2263" s="91"/>
      <c r="M2263" s="91"/>
      <c r="N2263" s="96" t="s">
        <v>491</v>
      </c>
      <c r="O2263" s="96" t="s">
        <v>1636</v>
      </c>
      <c r="P2263" s="92"/>
      <c r="Q2263" s="92"/>
      <c r="R2263" s="92">
        <v>10</v>
      </c>
      <c r="S2263" s="92">
        <v>10</v>
      </c>
      <c r="T2263" s="92" t="s">
        <v>32</v>
      </c>
      <c r="U2263" s="92" t="s">
        <v>726</v>
      </c>
      <c r="V2263" s="91" t="s">
        <v>280</v>
      </c>
      <c r="W2263" s="91" t="s">
        <v>281</v>
      </c>
      <c r="X2263" s="98" t="s">
        <v>548</v>
      </c>
      <c r="Y2263" s="91" t="s">
        <v>395</v>
      </c>
      <c r="Z2263" s="99">
        <v>23.6</v>
      </c>
      <c r="AA2263" s="100">
        <v>17.7</v>
      </c>
      <c r="AB2263" s="101" t="s">
        <v>1040</v>
      </c>
      <c r="AC2263" s="102" t="s">
        <v>637</v>
      </c>
      <c r="AD2263" s="103">
        <f>Table1[[#This Row],[QTY]]*Table1[[#This Row],['# Books]]</f>
        <v>0</v>
      </c>
      <c r="AE2263" s="104">
        <f>Table1[[#This Row],[QTY]]*Table1[[#This Row],[S&amp;L Price]]</f>
        <v>0</v>
      </c>
    </row>
    <row r="2264" spans="1:31" ht="18" hidden="1" customHeight="1" x14ac:dyDescent="0.25">
      <c r="A2264" s="86"/>
      <c r="B2264" s="87"/>
      <c r="C2264" s="88">
        <v>52</v>
      </c>
      <c r="D2264" s="89" t="s">
        <v>47</v>
      </c>
      <c r="E2264" s="90">
        <v>1</v>
      </c>
      <c r="F2264" s="91" t="s">
        <v>114</v>
      </c>
      <c r="G2264" s="89" t="s">
        <v>2</v>
      </c>
      <c r="H2264" s="89" t="s">
        <v>2297</v>
      </c>
      <c r="I2264" s="92" t="s">
        <v>115</v>
      </c>
      <c r="J2264" s="93">
        <v>2014</v>
      </c>
      <c r="K2264" s="94" t="s">
        <v>1413</v>
      </c>
      <c r="L2264" s="91"/>
      <c r="M2264" s="91"/>
      <c r="N2264" s="96" t="s">
        <v>491</v>
      </c>
      <c r="O2264" s="96" t="s">
        <v>1636</v>
      </c>
      <c r="P2264" s="92"/>
      <c r="Q2264" s="92"/>
      <c r="R2264" s="92">
        <v>10</v>
      </c>
      <c r="S2264" s="92">
        <v>10</v>
      </c>
      <c r="T2264" s="92" t="s">
        <v>32</v>
      </c>
      <c r="U2264" s="92"/>
      <c r="V2264" s="91" t="s">
        <v>280</v>
      </c>
      <c r="W2264" s="91" t="s">
        <v>281</v>
      </c>
      <c r="X2264" s="98" t="s">
        <v>548</v>
      </c>
      <c r="Y2264" s="91" t="s">
        <v>395</v>
      </c>
      <c r="Z2264" s="99">
        <v>33.25</v>
      </c>
      <c r="AA2264" s="100">
        <v>24.95</v>
      </c>
      <c r="AB2264" s="101" t="s">
        <v>1040</v>
      </c>
      <c r="AC2264" s="102" t="s">
        <v>637</v>
      </c>
      <c r="AD2264" s="103">
        <f>Table1[[#This Row],[QTY]]*Table1[[#This Row],['# Books]]</f>
        <v>0</v>
      </c>
      <c r="AE2264" s="104">
        <f>Table1[[#This Row],[QTY]]*Table1[[#This Row],[S&amp;L Price]]</f>
        <v>0</v>
      </c>
    </row>
    <row r="2265" spans="1:31" ht="18" customHeight="1" x14ac:dyDescent="0.25">
      <c r="A2265" s="86"/>
      <c r="B2265" s="87"/>
      <c r="C2265" s="88">
        <v>52</v>
      </c>
      <c r="D2265" s="89" t="s">
        <v>47</v>
      </c>
      <c r="E2265" s="90">
        <v>1</v>
      </c>
      <c r="F2265" s="91" t="s">
        <v>130</v>
      </c>
      <c r="G2265" s="89" t="s">
        <v>0</v>
      </c>
      <c r="H2265" s="89"/>
      <c r="I2265" s="92" t="s">
        <v>129</v>
      </c>
      <c r="J2265" s="93">
        <v>2014</v>
      </c>
      <c r="K2265" s="94" t="s">
        <v>1413</v>
      </c>
      <c r="L2265" s="91" t="s">
        <v>318</v>
      </c>
      <c r="M2265" s="91" t="s">
        <v>1</v>
      </c>
      <c r="N2265" s="96" t="s">
        <v>491</v>
      </c>
      <c r="O2265" s="96" t="s">
        <v>508</v>
      </c>
      <c r="P2265" s="92"/>
      <c r="Q2265" s="92"/>
      <c r="R2265" s="92">
        <v>10</v>
      </c>
      <c r="S2265" s="92">
        <v>10</v>
      </c>
      <c r="T2265" s="92" t="s">
        <v>32</v>
      </c>
      <c r="U2265" s="92"/>
      <c r="V2265" s="91" t="s">
        <v>280</v>
      </c>
      <c r="W2265" s="91" t="s">
        <v>281</v>
      </c>
      <c r="X2265" s="98" t="s">
        <v>550</v>
      </c>
      <c r="Y2265" s="91" t="s">
        <v>395</v>
      </c>
      <c r="Z2265" s="99">
        <v>23.6</v>
      </c>
      <c r="AA2265" s="100">
        <v>17.7</v>
      </c>
      <c r="AB2265" s="101" t="s">
        <v>1041</v>
      </c>
      <c r="AC2265" s="102" t="s">
        <v>637</v>
      </c>
      <c r="AD2265" s="103">
        <f>Table1[[#This Row],[QTY]]*Table1[[#This Row],['# Books]]</f>
        <v>0</v>
      </c>
      <c r="AE2265" s="104">
        <f>Table1[[#This Row],[QTY]]*Table1[[#This Row],[S&amp;L Price]]</f>
        <v>0</v>
      </c>
    </row>
    <row r="2266" spans="1:31" ht="18" hidden="1" customHeight="1" x14ac:dyDescent="0.25">
      <c r="A2266" s="86"/>
      <c r="B2266" s="87"/>
      <c r="C2266" s="88">
        <v>52</v>
      </c>
      <c r="D2266" s="89" t="s">
        <v>47</v>
      </c>
      <c r="E2266" s="90">
        <v>1</v>
      </c>
      <c r="F2266" s="91" t="s">
        <v>130</v>
      </c>
      <c r="G2266" s="89" t="s">
        <v>3</v>
      </c>
      <c r="H2266" s="89"/>
      <c r="I2266" s="92" t="s">
        <v>132</v>
      </c>
      <c r="J2266" s="93">
        <v>2014</v>
      </c>
      <c r="K2266" s="94" t="s">
        <v>1413</v>
      </c>
      <c r="L2266" s="91"/>
      <c r="M2266" s="91"/>
      <c r="N2266" s="96" t="s">
        <v>491</v>
      </c>
      <c r="O2266" s="96" t="s">
        <v>508</v>
      </c>
      <c r="P2266" s="92"/>
      <c r="Q2266" s="92"/>
      <c r="R2266" s="92">
        <v>10</v>
      </c>
      <c r="S2266" s="92">
        <v>10</v>
      </c>
      <c r="T2266" s="92" t="s">
        <v>32</v>
      </c>
      <c r="U2266" s="92"/>
      <c r="V2266" s="91" t="s">
        <v>280</v>
      </c>
      <c r="W2266" s="91" t="s">
        <v>281</v>
      </c>
      <c r="X2266" s="98" t="s">
        <v>550</v>
      </c>
      <c r="Y2266" s="91" t="s">
        <v>395</v>
      </c>
      <c r="Z2266" s="99">
        <v>23.6</v>
      </c>
      <c r="AA2266" s="100">
        <v>17.7</v>
      </c>
      <c r="AB2266" s="101" t="s">
        <v>1041</v>
      </c>
      <c r="AC2266" s="102" t="s">
        <v>637</v>
      </c>
      <c r="AD2266" s="103">
        <f>Table1[[#This Row],[QTY]]*Table1[[#This Row],['# Books]]</f>
        <v>0</v>
      </c>
      <c r="AE2266" s="104">
        <f>Table1[[#This Row],[QTY]]*Table1[[#This Row],[S&amp;L Price]]</f>
        <v>0</v>
      </c>
    </row>
    <row r="2267" spans="1:31" ht="18" hidden="1" customHeight="1" x14ac:dyDescent="0.25">
      <c r="A2267" s="86"/>
      <c r="B2267" s="87"/>
      <c r="C2267" s="88">
        <v>52</v>
      </c>
      <c r="D2267" s="89" t="s">
        <v>47</v>
      </c>
      <c r="E2267" s="90">
        <v>1</v>
      </c>
      <c r="F2267" s="91" t="s">
        <v>130</v>
      </c>
      <c r="G2267" s="89" t="s">
        <v>2</v>
      </c>
      <c r="H2267" s="89" t="s">
        <v>2297</v>
      </c>
      <c r="I2267" s="92" t="s">
        <v>131</v>
      </c>
      <c r="J2267" s="93">
        <v>2014</v>
      </c>
      <c r="K2267" s="94" t="s">
        <v>1413</v>
      </c>
      <c r="L2267" s="91"/>
      <c r="M2267" s="91"/>
      <c r="N2267" s="96" t="s">
        <v>491</v>
      </c>
      <c r="O2267" s="96" t="s">
        <v>508</v>
      </c>
      <c r="P2267" s="92"/>
      <c r="Q2267" s="92"/>
      <c r="R2267" s="92">
        <v>10</v>
      </c>
      <c r="S2267" s="92">
        <v>10</v>
      </c>
      <c r="T2267" s="92" t="s">
        <v>32</v>
      </c>
      <c r="U2267" s="92"/>
      <c r="V2267" s="91" t="s">
        <v>280</v>
      </c>
      <c r="W2267" s="91" t="s">
        <v>281</v>
      </c>
      <c r="X2267" s="98" t="s">
        <v>550</v>
      </c>
      <c r="Y2267" s="91" t="s">
        <v>395</v>
      </c>
      <c r="Z2267" s="99">
        <v>33.25</v>
      </c>
      <c r="AA2267" s="100">
        <v>24.95</v>
      </c>
      <c r="AB2267" s="101" t="s">
        <v>1041</v>
      </c>
      <c r="AC2267" s="102" t="s">
        <v>637</v>
      </c>
      <c r="AD2267" s="103">
        <f>Table1[[#This Row],[QTY]]*Table1[[#This Row],['# Books]]</f>
        <v>0</v>
      </c>
      <c r="AE2267" s="104">
        <f>Table1[[#This Row],[QTY]]*Table1[[#This Row],[S&amp;L Price]]</f>
        <v>0</v>
      </c>
    </row>
    <row r="2268" spans="1:31" ht="18" customHeight="1" x14ac:dyDescent="0.25">
      <c r="A2268" s="86"/>
      <c r="B2268" s="87"/>
      <c r="C2268" s="88">
        <v>52</v>
      </c>
      <c r="D2268" s="89" t="s">
        <v>47</v>
      </c>
      <c r="E2268" s="90">
        <v>1</v>
      </c>
      <c r="F2268" s="91" t="s">
        <v>134</v>
      </c>
      <c r="G2268" s="89" t="s">
        <v>0</v>
      </c>
      <c r="H2268" s="89"/>
      <c r="I2268" s="92" t="s">
        <v>133</v>
      </c>
      <c r="J2268" s="93">
        <v>2014</v>
      </c>
      <c r="K2268" s="94" t="s">
        <v>1413</v>
      </c>
      <c r="L2268" s="91" t="s">
        <v>318</v>
      </c>
      <c r="M2268" s="91" t="s">
        <v>1</v>
      </c>
      <c r="N2268" s="96" t="s">
        <v>491</v>
      </c>
      <c r="O2268" s="96" t="s">
        <v>9750</v>
      </c>
      <c r="P2268" s="92"/>
      <c r="Q2268" s="92"/>
      <c r="R2268" s="92">
        <v>10</v>
      </c>
      <c r="S2268" s="92">
        <v>10</v>
      </c>
      <c r="T2268" s="92" t="s">
        <v>32</v>
      </c>
      <c r="U2268" s="92"/>
      <c r="V2268" s="91" t="s">
        <v>280</v>
      </c>
      <c r="W2268" s="91" t="s">
        <v>281</v>
      </c>
      <c r="X2268" s="98" t="s">
        <v>551</v>
      </c>
      <c r="Y2268" s="91" t="s">
        <v>395</v>
      </c>
      <c r="Z2268" s="99">
        <v>23.6</v>
      </c>
      <c r="AA2268" s="100">
        <v>17.7</v>
      </c>
      <c r="AB2268" s="101" t="s">
        <v>1043</v>
      </c>
      <c r="AC2268" s="102" t="s">
        <v>637</v>
      </c>
      <c r="AD2268" s="103">
        <f>Table1[[#This Row],[QTY]]*Table1[[#This Row],['# Books]]</f>
        <v>0</v>
      </c>
      <c r="AE2268" s="104">
        <f>Table1[[#This Row],[QTY]]*Table1[[#This Row],[S&amp;L Price]]</f>
        <v>0</v>
      </c>
    </row>
    <row r="2269" spans="1:31" ht="18" hidden="1" customHeight="1" x14ac:dyDescent="0.25">
      <c r="A2269" s="86"/>
      <c r="B2269" s="87"/>
      <c r="C2269" s="88">
        <v>52</v>
      </c>
      <c r="D2269" s="89" t="s">
        <v>47</v>
      </c>
      <c r="E2269" s="90">
        <v>1</v>
      </c>
      <c r="F2269" s="91" t="s">
        <v>134</v>
      </c>
      <c r="G2269" s="89" t="s">
        <v>3</v>
      </c>
      <c r="H2269" s="89"/>
      <c r="I2269" s="92" t="s">
        <v>136</v>
      </c>
      <c r="J2269" s="93">
        <v>2014</v>
      </c>
      <c r="K2269" s="94" t="s">
        <v>1413</v>
      </c>
      <c r="L2269" s="91"/>
      <c r="M2269" s="91"/>
      <c r="N2269" s="96" t="s">
        <v>491</v>
      </c>
      <c r="O2269" s="96" t="s">
        <v>9750</v>
      </c>
      <c r="P2269" s="92"/>
      <c r="Q2269" s="92"/>
      <c r="R2269" s="92">
        <v>10</v>
      </c>
      <c r="S2269" s="92">
        <v>10</v>
      </c>
      <c r="T2269" s="92" t="s">
        <v>32</v>
      </c>
      <c r="U2269" s="92"/>
      <c r="V2269" s="91" t="s">
        <v>280</v>
      </c>
      <c r="W2269" s="91" t="s">
        <v>281</v>
      </c>
      <c r="X2269" s="98" t="s">
        <v>551</v>
      </c>
      <c r="Y2269" s="91" t="s">
        <v>395</v>
      </c>
      <c r="Z2269" s="99">
        <v>23.6</v>
      </c>
      <c r="AA2269" s="100">
        <v>17.7</v>
      </c>
      <c r="AB2269" s="101" t="s">
        <v>1043</v>
      </c>
      <c r="AC2269" s="102" t="s">
        <v>637</v>
      </c>
      <c r="AD2269" s="103">
        <f>Table1[[#This Row],[QTY]]*Table1[[#This Row],['# Books]]</f>
        <v>0</v>
      </c>
      <c r="AE2269" s="104">
        <f>Table1[[#This Row],[QTY]]*Table1[[#This Row],[S&amp;L Price]]</f>
        <v>0</v>
      </c>
    </row>
    <row r="2270" spans="1:31" ht="18" hidden="1" customHeight="1" x14ac:dyDescent="0.25">
      <c r="A2270" s="86"/>
      <c r="B2270" s="87"/>
      <c r="C2270" s="88">
        <v>52</v>
      </c>
      <c r="D2270" s="89" t="s">
        <v>47</v>
      </c>
      <c r="E2270" s="90">
        <v>1</v>
      </c>
      <c r="F2270" s="91" t="s">
        <v>134</v>
      </c>
      <c r="G2270" s="89" t="s">
        <v>2</v>
      </c>
      <c r="H2270" s="89" t="s">
        <v>2297</v>
      </c>
      <c r="I2270" s="92" t="s">
        <v>135</v>
      </c>
      <c r="J2270" s="93">
        <v>2014</v>
      </c>
      <c r="K2270" s="94" t="s">
        <v>1413</v>
      </c>
      <c r="L2270" s="91"/>
      <c r="M2270" s="91"/>
      <c r="N2270" s="96" t="s">
        <v>491</v>
      </c>
      <c r="O2270" s="96" t="s">
        <v>1042</v>
      </c>
      <c r="P2270" s="92"/>
      <c r="Q2270" s="92"/>
      <c r="R2270" s="92">
        <v>10</v>
      </c>
      <c r="S2270" s="92">
        <v>10</v>
      </c>
      <c r="T2270" s="92" t="s">
        <v>32</v>
      </c>
      <c r="U2270" s="92"/>
      <c r="V2270" s="91" t="s">
        <v>280</v>
      </c>
      <c r="W2270" s="91" t="s">
        <v>281</v>
      </c>
      <c r="X2270" s="98" t="s">
        <v>551</v>
      </c>
      <c r="Y2270" s="91" t="s">
        <v>395</v>
      </c>
      <c r="Z2270" s="99">
        <v>33.25</v>
      </c>
      <c r="AA2270" s="100">
        <v>24.95</v>
      </c>
      <c r="AB2270" s="101" t="s">
        <v>1043</v>
      </c>
      <c r="AC2270" s="102" t="s">
        <v>637</v>
      </c>
      <c r="AD2270" s="103">
        <f>Table1[[#This Row],[QTY]]*Table1[[#This Row],['# Books]]</f>
        <v>0</v>
      </c>
      <c r="AE2270" s="104">
        <f>Table1[[#This Row],[QTY]]*Table1[[#This Row],[S&amp;L Price]]</f>
        <v>0</v>
      </c>
    </row>
    <row r="2271" spans="1:31" ht="18" customHeight="1" x14ac:dyDescent="0.25">
      <c r="A2271" s="86"/>
      <c r="B2271" s="87"/>
      <c r="C2271" s="88">
        <v>52</v>
      </c>
      <c r="D2271" s="89" t="s">
        <v>47</v>
      </c>
      <c r="E2271" s="90">
        <v>1</v>
      </c>
      <c r="F2271" s="91" t="s">
        <v>138</v>
      </c>
      <c r="G2271" s="89" t="s">
        <v>0</v>
      </c>
      <c r="H2271" s="89"/>
      <c r="I2271" s="92" t="s">
        <v>137</v>
      </c>
      <c r="J2271" s="93">
        <v>2014</v>
      </c>
      <c r="K2271" s="94" t="s">
        <v>1413</v>
      </c>
      <c r="L2271" s="91" t="s">
        <v>318</v>
      </c>
      <c r="M2271" s="91" t="s">
        <v>1</v>
      </c>
      <c r="N2271" s="96" t="s">
        <v>491</v>
      </c>
      <c r="O2271" s="96" t="s">
        <v>509</v>
      </c>
      <c r="P2271" s="92"/>
      <c r="Q2271" s="92"/>
      <c r="R2271" s="92">
        <v>10</v>
      </c>
      <c r="S2271" s="92">
        <v>10</v>
      </c>
      <c r="T2271" s="92" t="s">
        <v>32</v>
      </c>
      <c r="U2271" s="92"/>
      <c r="V2271" s="91" t="s">
        <v>280</v>
      </c>
      <c r="W2271" s="91" t="s">
        <v>281</v>
      </c>
      <c r="X2271" s="98" t="s">
        <v>552</v>
      </c>
      <c r="Y2271" s="91" t="s">
        <v>395</v>
      </c>
      <c r="Z2271" s="99">
        <v>23.6</v>
      </c>
      <c r="AA2271" s="100">
        <v>17.7</v>
      </c>
      <c r="AB2271" s="101" t="s">
        <v>1044</v>
      </c>
      <c r="AC2271" s="102" t="s">
        <v>637</v>
      </c>
      <c r="AD2271" s="103">
        <f>Table1[[#This Row],[QTY]]*Table1[[#This Row],['# Books]]</f>
        <v>0</v>
      </c>
      <c r="AE2271" s="104">
        <f>Table1[[#This Row],[QTY]]*Table1[[#This Row],[S&amp;L Price]]</f>
        <v>0</v>
      </c>
    </row>
    <row r="2272" spans="1:31" ht="18" hidden="1" customHeight="1" x14ac:dyDescent="0.25">
      <c r="A2272" s="86"/>
      <c r="B2272" s="87"/>
      <c r="C2272" s="88">
        <v>52</v>
      </c>
      <c r="D2272" s="89" t="s">
        <v>47</v>
      </c>
      <c r="E2272" s="90">
        <v>1</v>
      </c>
      <c r="F2272" s="91" t="s">
        <v>138</v>
      </c>
      <c r="G2272" s="89" t="s">
        <v>3</v>
      </c>
      <c r="H2272" s="89"/>
      <c r="I2272" s="92" t="s">
        <v>140</v>
      </c>
      <c r="J2272" s="93">
        <v>2014</v>
      </c>
      <c r="K2272" s="94" t="s">
        <v>1413</v>
      </c>
      <c r="L2272" s="91"/>
      <c r="M2272" s="91"/>
      <c r="N2272" s="96" t="s">
        <v>491</v>
      </c>
      <c r="O2272" s="96" t="s">
        <v>509</v>
      </c>
      <c r="P2272" s="92"/>
      <c r="Q2272" s="92"/>
      <c r="R2272" s="92">
        <v>10</v>
      </c>
      <c r="S2272" s="92">
        <v>10</v>
      </c>
      <c r="T2272" s="92" t="s">
        <v>32</v>
      </c>
      <c r="U2272" s="92"/>
      <c r="V2272" s="91" t="s">
        <v>280</v>
      </c>
      <c r="W2272" s="91" t="s">
        <v>281</v>
      </c>
      <c r="X2272" s="98" t="s">
        <v>552</v>
      </c>
      <c r="Y2272" s="91" t="s">
        <v>395</v>
      </c>
      <c r="Z2272" s="99">
        <v>23.6</v>
      </c>
      <c r="AA2272" s="100">
        <v>17.7</v>
      </c>
      <c r="AB2272" s="101" t="s">
        <v>1044</v>
      </c>
      <c r="AC2272" s="102" t="s">
        <v>637</v>
      </c>
      <c r="AD2272" s="103">
        <f>Table1[[#This Row],[QTY]]*Table1[[#This Row],['# Books]]</f>
        <v>0</v>
      </c>
      <c r="AE2272" s="104">
        <f>Table1[[#This Row],[QTY]]*Table1[[#This Row],[S&amp;L Price]]</f>
        <v>0</v>
      </c>
    </row>
    <row r="2273" spans="1:31" ht="18" hidden="1" customHeight="1" x14ac:dyDescent="0.25">
      <c r="A2273" s="86"/>
      <c r="B2273" s="87"/>
      <c r="C2273" s="88">
        <v>52</v>
      </c>
      <c r="D2273" s="89" t="s">
        <v>47</v>
      </c>
      <c r="E2273" s="90">
        <v>1</v>
      </c>
      <c r="F2273" s="91" t="s">
        <v>138</v>
      </c>
      <c r="G2273" s="89" t="s">
        <v>2</v>
      </c>
      <c r="H2273" s="89" t="s">
        <v>2297</v>
      </c>
      <c r="I2273" s="92" t="s">
        <v>139</v>
      </c>
      <c r="J2273" s="93">
        <v>2014</v>
      </c>
      <c r="K2273" s="94" t="s">
        <v>1413</v>
      </c>
      <c r="L2273" s="91"/>
      <c r="M2273" s="91"/>
      <c r="N2273" s="96" t="s">
        <v>491</v>
      </c>
      <c r="O2273" s="96" t="s">
        <v>509</v>
      </c>
      <c r="P2273" s="92"/>
      <c r="Q2273" s="92"/>
      <c r="R2273" s="92">
        <v>10</v>
      </c>
      <c r="S2273" s="92">
        <v>10</v>
      </c>
      <c r="T2273" s="92" t="s">
        <v>32</v>
      </c>
      <c r="U2273" s="92"/>
      <c r="V2273" s="91" t="s">
        <v>280</v>
      </c>
      <c r="W2273" s="91" t="s">
        <v>281</v>
      </c>
      <c r="X2273" s="98" t="s">
        <v>552</v>
      </c>
      <c r="Y2273" s="91" t="s">
        <v>395</v>
      </c>
      <c r="Z2273" s="99">
        <v>33.25</v>
      </c>
      <c r="AA2273" s="100">
        <v>24.95</v>
      </c>
      <c r="AB2273" s="101" t="s">
        <v>1044</v>
      </c>
      <c r="AC2273" s="102" t="s">
        <v>637</v>
      </c>
      <c r="AD2273" s="103">
        <f>Table1[[#This Row],[QTY]]*Table1[[#This Row],['# Books]]</f>
        <v>0</v>
      </c>
      <c r="AE2273" s="104">
        <f>Table1[[#This Row],[QTY]]*Table1[[#This Row],[S&amp;L Price]]</f>
        <v>0</v>
      </c>
    </row>
    <row r="2274" spans="1:31" ht="18" customHeight="1" x14ac:dyDescent="0.25">
      <c r="A2274" s="86"/>
      <c r="B2274" s="87"/>
      <c r="C2274" s="88">
        <v>52</v>
      </c>
      <c r="D2274" s="89" t="s">
        <v>47</v>
      </c>
      <c r="E2274" s="90">
        <v>1</v>
      </c>
      <c r="F2274" s="91" t="s">
        <v>49</v>
      </c>
      <c r="G2274" s="89" t="s">
        <v>0</v>
      </c>
      <c r="H2274" s="89"/>
      <c r="I2274" s="92" t="s">
        <v>48</v>
      </c>
      <c r="J2274" s="93">
        <v>2012</v>
      </c>
      <c r="K2274" s="94" t="s">
        <v>1418</v>
      </c>
      <c r="L2274" s="91" t="s">
        <v>318</v>
      </c>
      <c r="M2274" s="91" t="s">
        <v>1</v>
      </c>
      <c r="N2274" s="96" t="s">
        <v>491</v>
      </c>
      <c r="O2274" s="96" t="s">
        <v>503</v>
      </c>
      <c r="P2274" s="92" t="s">
        <v>8783</v>
      </c>
      <c r="Q2274" s="92" t="s">
        <v>8825</v>
      </c>
      <c r="R2274" s="92">
        <v>8</v>
      </c>
      <c r="S2274" s="92">
        <v>9</v>
      </c>
      <c r="T2274" s="92" t="s">
        <v>32</v>
      </c>
      <c r="U2274" s="92" t="s">
        <v>726</v>
      </c>
      <c r="V2274" s="91" t="s">
        <v>280</v>
      </c>
      <c r="W2274" s="91" t="s">
        <v>281</v>
      </c>
      <c r="X2274" s="98" t="s">
        <v>544</v>
      </c>
      <c r="Y2274" s="91" t="s">
        <v>395</v>
      </c>
      <c r="Z2274" s="99">
        <v>23.6</v>
      </c>
      <c r="AA2274" s="100">
        <v>17.7</v>
      </c>
      <c r="AB2274" s="101" t="s">
        <v>607</v>
      </c>
      <c r="AC2274" s="102" t="s">
        <v>637</v>
      </c>
      <c r="AD2274" s="103">
        <f>Table1[[#This Row],[QTY]]*Table1[[#This Row],['# Books]]</f>
        <v>0</v>
      </c>
      <c r="AE2274" s="104">
        <f>Table1[[#This Row],[QTY]]*Table1[[#This Row],[S&amp;L Price]]</f>
        <v>0</v>
      </c>
    </row>
    <row r="2275" spans="1:31" ht="18" hidden="1" customHeight="1" x14ac:dyDescent="0.25">
      <c r="A2275" s="86"/>
      <c r="B2275" s="87"/>
      <c r="C2275" s="88">
        <v>52</v>
      </c>
      <c r="D2275" s="89" t="s">
        <v>47</v>
      </c>
      <c r="E2275" s="90">
        <v>1</v>
      </c>
      <c r="F2275" s="91" t="s">
        <v>49</v>
      </c>
      <c r="G2275" s="89" t="s">
        <v>3</v>
      </c>
      <c r="H2275" s="89"/>
      <c r="I2275" s="92" t="s">
        <v>482</v>
      </c>
      <c r="J2275" s="93">
        <v>2012</v>
      </c>
      <c r="K2275" s="94" t="s">
        <v>1418</v>
      </c>
      <c r="L2275" s="91"/>
      <c r="M2275" s="91"/>
      <c r="N2275" s="96" t="s">
        <v>491</v>
      </c>
      <c r="O2275" s="96" t="s">
        <v>503</v>
      </c>
      <c r="P2275" s="92" t="s">
        <v>8783</v>
      </c>
      <c r="Q2275" s="92" t="s">
        <v>8825</v>
      </c>
      <c r="R2275" s="92">
        <v>8</v>
      </c>
      <c r="S2275" s="92">
        <v>9</v>
      </c>
      <c r="T2275" s="92" t="s">
        <v>32</v>
      </c>
      <c r="U2275" s="92" t="s">
        <v>726</v>
      </c>
      <c r="V2275" s="91" t="s">
        <v>280</v>
      </c>
      <c r="W2275" s="91" t="s">
        <v>281</v>
      </c>
      <c r="X2275" s="98" t="s">
        <v>544</v>
      </c>
      <c r="Y2275" s="91" t="s">
        <v>395</v>
      </c>
      <c r="Z2275" s="99">
        <v>23.6</v>
      </c>
      <c r="AA2275" s="100">
        <v>17.7</v>
      </c>
      <c r="AB2275" s="101" t="s">
        <v>607</v>
      </c>
      <c r="AC2275" s="102" t="s">
        <v>637</v>
      </c>
      <c r="AD2275" s="103">
        <f>Table1[[#This Row],[QTY]]*Table1[[#This Row],['# Books]]</f>
        <v>0</v>
      </c>
      <c r="AE2275" s="104">
        <f>Table1[[#This Row],[QTY]]*Table1[[#This Row],[S&amp;L Price]]</f>
        <v>0</v>
      </c>
    </row>
    <row r="2276" spans="1:31" ht="18" customHeight="1" x14ac:dyDescent="0.25">
      <c r="A2276" s="86"/>
      <c r="B2276" s="87"/>
      <c r="C2276" s="88">
        <v>52</v>
      </c>
      <c r="D2276" s="89" t="s">
        <v>47</v>
      </c>
      <c r="E2276" s="90">
        <v>1</v>
      </c>
      <c r="F2276" s="91" t="s">
        <v>51</v>
      </c>
      <c r="G2276" s="89" t="s">
        <v>0</v>
      </c>
      <c r="H2276" s="89"/>
      <c r="I2276" s="92" t="s">
        <v>50</v>
      </c>
      <c r="J2276" s="93">
        <v>2012</v>
      </c>
      <c r="K2276" s="94" t="s">
        <v>1418</v>
      </c>
      <c r="L2276" s="91" t="s">
        <v>318</v>
      </c>
      <c r="M2276" s="91" t="s">
        <v>1</v>
      </c>
      <c r="N2276" s="96" t="s">
        <v>491</v>
      </c>
      <c r="O2276" s="96" t="s">
        <v>504</v>
      </c>
      <c r="P2276" s="92" t="s">
        <v>9751</v>
      </c>
      <c r="Q2276" s="92" t="s">
        <v>8825</v>
      </c>
      <c r="R2276" s="92">
        <v>8</v>
      </c>
      <c r="S2276" s="92">
        <v>9</v>
      </c>
      <c r="T2276" s="92" t="s">
        <v>32</v>
      </c>
      <c r="U2276" s="92"/>
      <c r="V2276" s="91" t="s">
        <v>280</v>
      </c>
      <c r="W2276" s="91" t="s">
        <v>281</v>
      </c>
      <c r="X2276" s="98" t="s">
        <v>2496</v>
      </c>
      <c r="Y2276" s="91" t="s">
        <v>395</v>
      </c>
      <c r="Z2276" s="99">
        <v>23.6</v>
      </c>
      <c r="AA2276" s="100">
        <v>17.7</v>
      </c>
      <c r="AB2276" s="101" t="s">
        <v>979</v>
      </c>
      <c r="AC2276" s="102" t="s">
        <v>637</v>
      </c>
      <c r="AD2276" s="103">
        <f>Table1[[#This Row],[QTY]]*Table1[[#This Row],['# Books]]</f>
        <v>0</v>
      </c>
      <c r="AE2276" s="104">
        <f>Table1[[#This Row],[QTY]]*Table1[[#This Row],[S&amp;L Price]]</f>
        <v>0</v>
      </c>
    </row>
    <row r="2277" spans="1:31" ht="18" hidden="1" customHeight="1" x14ac:dyDescent="0.25">
      <c r="A2277" s="86"/>
      <c r="B2277" s="87"/>
      <c r="C2277" s="88">
        <v>52</v>
      </c>
      <c r="D2277" s="89" t="s">
        <v>47</v>
      </c>
      <c r="E2277" s="90">
        <v>1</v>
      </c>
      <c r="F2277" s="91" t="s">
        <v>51</v>
      </c>
      <c r="G2277" s="89" t="s">
        <v>3</v>
      </c>
      <c r="H2277" s="89"/>
      <c r="I2277" s="92" t="s">
        <v>52</v>
      </c>
      <c r="J2277" s="93">
        <v>2012</v>
      </c>
      <c r="K2277" s="94" t="s">
        <v>1418</v>
      </c>
      <c r="L2277" s="91"/>
      <c r="M2277" s="91"/>
      <c r="N2277" s="96" t="s">
        <v>491</v>
      </c>
      <c r="O2277" s="96" t="s">
        <v>504</v>
      </c>
      <c r="P2277" s="92" t="s">
        <v>9751</v>
      </c>
      <c r="Q2277" s="92" t="s">
        <v>8825</v>
      </c>
      <c r="R2277" s="92">
        <v>8</v>
      </c>
      <c r="S2277" s="92">
        <v>9</v>
      </c>
      <c r="T2277" s="92" t="s">
        <v>32</v>
      </c>
      <c r="U2277" s="92"/>
      <c r="V2277" s="91" t="s">
        <v>280</v>
      </c>
      <c r="W2277" s="91" t="s">
        <v>281</v>
      </c>
      <c r="X2277" s="98" t="s">
        <v>2496</v>
      </c>
      <c r="Y2277" s="91" t="s">
        <v>395</v>
      </c>
      <c r="Z2277" s="99">
        <v>23.6</v>
      </c>
      <c r="AA2277" s="100">
        <v>17.7</v>
      </c>
      <c r="AB2277" s="101" t="s">
        <v>979</v>
      </c>
      <c r="AC2277" s="102" t="s">
        <v>637</v>
      </c>
      <c r="AD2277" s="103">
        <f>Table1[[#This Row],[QTY]]*Table1[[#This Row],['# Books]]</f>
        <v>0</v>
      </c>
      <c r="AE2277" s="104">
        <f>Table1[[#This Row],[QTY]]*Table1[[#This Row],[S&amp;L Price]]</f>
        <v>0</v>
      </c>
    </row>
    <row r="2278" spans="1:31" ht="18" customHeight="1" x14ac:dyDescent="0.25">
      <c r="A2278" s="86"/>
      <c r="B2278" s="87"/>
      <c r="C2278" s="88">
        <v>52</v>
      </c>
      <c r="D2278" s="89" t="s">
        <v>47</v>
      </c>
      <c r="E2278" s="90">
        <v>1</v>
      </c>
      <c r="F2278" s="91" t="s">
        <v>54</v>
      </c>
      <c r="G2278" s="89" t="s">
        <v>0</v>
      </c>
      <c r="H2278" s="89"/>
      <c r="I2278" s="92" t="s">
        <v>53</v>
      </c>
      <c r="J2278" s="93">
        <v>2012</v>
      </c>
      <c r="K2278" s="94" t="s">
        <v>1418</v>
      </c>
      <c r="L2278" s="91" t="s">
        <v>318</v>
      </c>
      <c r="M2278" s="91" t="s">
        <v>1</v>
      </c>
      <c r="N2278" s="96" t="s">
        <v>491</v>
      </c>
      <c r="O2278" s="96" t="s">
        <v>505</v>
      </c>
      <c r="P2278" s="92" t="s">
        <v>9505</v>
      </c>
      <c r="Q2278" s="92" t="s">
        <v>8825</v>
      </c>
      <c r="R2278" s="92">
        <v>8</v>
      </c>
      <c r="S2278" s="92">
        <v>9</v>
      </c>
      <c r="T2278" s="92" t="s">
        <v>32</v>
      </c>
      <c r="U2278" s="92"/>
      <c r="V2278" s="91" t="s">
        <v>280</v>
      </c>
      <c r="W2278" s="91" t="s">
        <v>281</v>
      </c>
      <c r="X2278" s="98" t="s">
        <v>545</v>
      </c>
      <c r="Y2278" s="91" t="s">
        <v>395</v>
      </c>
      <c r="Z2278" s="99">
        <v>23.6</v>
      </c>
      <c r="AA2278" s="100">
        <v>17.7</v>
      </c>
      <c r="AB2278" s="101" t="s">
        <v>978</v>
      </c>
      <c r="AC2278" s="102" t="s">
        <v>637</v>
      </c>
      <c r="AD2278" s="103">
        <f>Table1[[#This Row],[QTY]]*Table1[[#This Row],['# Books]]</f>
        <v>0</v>
      </c>
      <c r="AE2278" s="104">
        <f>Table1[[#This Row],[QTY]]*Table1[[#This Row],[S&amp;L Price]]</f>
        <v>0</v>
      </c>
    </row>
    <row r="2279" spans="1:31" ht="18" hidden="1" customHeight="1" x14ac:dyDescent="0.25">
      <c r="A2279" s="86"/>
      <c r="B2279" s="87"/>
      <c r="C2279" s="88">
        <v>52</v>
      </c>
      <c r="D2279" s="89" t="s">
        <v>47</v>
      </c>
      <c r="E2279" s="90">
        <v>1</v>
      </c>
      <c r="F2279" s="91" t="s">
        <v>54</v>
      </c>
      <c r="G2279" s="89" t="s">
        <v>3</v>
      </c>
      <c r="H2279" s="89"/>
      <c r="I2279" s="92" t="s">
        <v>55</v>
      </c>
      <c r="J2279" s="93">
        <v>2012</v>
      </c>
      <c r="K2279" s="94" t="s">
        <v>1418</v>
      </c>
      <c r="L2279" s="91"/>
      <c r="M2279" s="91"/>
      <c r="N2279" s="96" t="s">
        <v>491</v>
      </c>
      <c r="O2279" s="96" t="s">
        <v>505</v>
      </c>
      <c r="P2279" s="92" t="s">
        <v>9505</v>
      </c>
      <c r="Q2279" s="92" t="s">
        <v>8825</v>
      </c>
      <c r="R2279" s="92">
        <v>8</v>
      </c>
      <c r="S2279" s="92">
        <v>9</v>
      </c>
      <c r="T2279" s="92" t="s">
        <v>32</v>
      </c>
      <c r="U2279" s="92"/>
      <c r="V2279" s="91" t="s">
        <v>280</v>
      </c>
      <c r="W2279" s="91" t="s">
        <v>281</v>
      </c>
      <c r="X2279" s="98" t="s">
        <v>545</v>
      </c>
      <c r="Y2279" s="91" t="s">
        <v>395</v>
      </c>
      <c r="Z2279" s="99">
        <v>23.6</v>
      </c>
      <c r="AA2279" s="100">
        <v>17.7</v>
      </c>
      <c r="AB2279" s="101" t="s">
        <v>978</v>
      </c>
      <c r="AC2279" s="102" t="s">
        <v>637</v>
      </c>
      <c r="AD2279" s="103">
        <f>Table1[[#This Row],[QTY]]*Table1[[#This Row],['# Books]]</f>
        <v>0</v>
      </c>
      <c r="AE2279" s="104">
        <f>Table1[[#This Row],[QTY]]*Table1[[#This Row],[S&amp;L Price]]</f>
        <v>0</v>
      </c>
    </row>
    <row r="2280" spans="1:31" ht="18" customHeight="1" x14ac:dyDescent="0.25">
      <c r="A2280" s="86"/>
      <c r="B2280" s="87"/>
      <c r="C2280" s="88">
        <v>52</v>
      </c>
      <c r="D2280" s="89" t="s">
        <v>47</v>
      </c>
      <c r="E2280" s="90">
        <v>1</v>
      </c>
      <c r="F2280" s="91" t="s">
        <v>57</v>
      </c>
      <c r="G2280" s="89" t="s">
        <v>0</v>
      </c>
      <c r="H2280" s="89"/>
      <c r="I2280" s="92" t="s">
        <v>56</v>
      </c>
      <c r="J2280" s="93">
        <v>2012</v>
      </c>
      <c r="K2280" s="94" t="s">
        <v>1418</v>
      </c>
      <c r="L2280" s="91" t="s">
        <v>318</v>
      </c>
      <c r="M2280" s="91" t="s">
        <v>1</v>
      </c>
      <c r="N2280" s="96" t="s">
        <v>491</v>
      </c>
      <c r="O2280" s="96" t="s">
        <v>507</v>
      </c>
      <c r="P2280" s="92" t="s">
        <v>9752</v>
      </c>
      <c r="Q2280" s="92" t="s">
        <v>8825</v>
      </c>
      <c r="R2280" s="92">
        <v>8</v>
      </c>
      <c r="S2280" s="92">
        <v>9</v>
      </c>
      <c r="T2280" s="92" t="s">
        <v>32</v>
      </c>
      <c r="U2280" s="92"/>
      <c r="V2280" s="91" t="s">
        <v>280</v>
      </c>
      <c r="W2280" s="91" t="s">
        <v>281</v>
      </c>
      <c r="X2280" s="98" t="s">
        <v>549</v>
      </c>
      <c r="Y2280" s="91" t="s">
        <v>395</v>
      </c>
      <c r="Z2280" s="99">
        <v>23.6</v>
      </c>
      <c r="AA2280" s="100">
        <v>17.7</v>
      </c>
      <c r="AB2280" s="101" t="s">
        <v>977</v>
      </c>
      <c r="AC2280" s="102" t="s">
        <v>637</v>
      </c>
      <c r="AD2280" s="103">
        <f>Table1[[#This Row],[QTY]]*Table1[[#This Row],['# Books]]</f>
        <v>0</v>
      </c>
      <c r="AE2280" s="104">
        <f>Table1[[#This Row],[QTY]]*Table1[[#This Row],[S&amp;L Price]]</f>
        <v>0</v>
      </c>
    </row>
    <row r="2281" spans="1:31" ht="18" hidden="1" customHeight="1" x14ac:dyDescent="0.25">
      <c r="A2281" s="86"/>
      <c r="B2281" s="87"/>
      <c r="C2281" s="88">
        <v>52</v>
      </c>
      <c r="D2281" s="89" t="s">
        <v>47</v>
      </c>
      <c r="E2281" s="90">
        <v>1</v>
      </c>
      <c r="F2281" s="91" t="s">
        <v>57</v>
      </c>
      <c r="G2281" s="89" t="s">
        <v>3</v>
      </c>
      <c r="H2281" s="89"/>
      <c r="I2281" s="92" t="s">
        <v>58</v>
      </c>
      <c r="J2281" s="93">
        <v>2012</v>
      </c>
      <c r="K2281" s="94" t="s">
        <v>1418</v>
      </c>
      <c r="L2281" s="91"/>
      <c r="M2281" s="91"/>
      <c r="N2281" s="96" t="s">
        <v>491</v>
      </c>
      <c r="O2281" s="96" t="s">
        <v>507</v>
      </c>
      <c r="P2281" s="92" t="s">
        <v>9752</v>
      </c>
      <c r="Q2281" s="92" t="s">
        <v>8825</v>
      </c>
      <c r="R2281" s="92">
        <v>8</v>
      </c>
      <c r="S2281" s="92">
        <v>9</v>
      </c>
      <c r="T2281" s="92" t="s">
        <v>32</v>
      </c>
      <c r="U2281" s="92"/>
      <c r="V2281" s="91" t="s">
        <v>280</v>
      </c>
      <c r="W2281" s="91" t="s">
        <v>281</v>
      </c>
      <c r="X2281" s="98" t="s">
        <v>549</v>
      </c>
      <c r="Y2281" s="91" t="s">
        <v>395</v>
      </c>
      <c r="Z2281" s="99">
        <v>23.6</v>
      </c>
      <c r="AA2281" s="100">
        <v>17.7</v>
      </c>
      <c r="AB2281" s="101" t="s">
        <v>977</v>
      </c>
      <c r="AC2281" s="102" t="s">
        <v>637</v>
      </c>
      <c r="AD2281" s="103">
        <f>Table1[[#This Row],[QTY]]*Table1[[#This Row],['# Books]]</f>
        <v>0</v>
      </c>
      <c r="AE2281" s="104">
        <f>Table1[[#This Row],[QTY]]*Table1[[#This Row],[S&amp;L Price]]</f>
        <v>0</v>
      </c>
    </row>
    <row r="2282" spans="1:31" ht="18" customHeight="1" x14ac:dyDescent="0.25">
      <c r="A2282" s="86"/>
      <c r="B2282" s="87"/>
      <c r="C2282" s="88">
        <v>52</v>
      </c>
      <c r="D2282" s="89" t="s">
        <v>47</v>
      </c>
      <c r="E2282" s="90">
        <v>1</v>
      </c>
      <c r="F2282" s="91" t="s">
        <v>60</v>
      </c>
      <c r="G2282" s="89" t="s">
        <v>0</v>
      </c>
      <c r="H2282" s="89"/>
      <c r="I2282" s="92" t="s">
        <v>59</v>
      </c>
      <c r="J2282" s="93">
        <v>2012</v>
      </c>
      <c r="K2282" s="94" t="s">
        <v>1418</v>
      </c>
      <c r="L2282" s="91" t="s">
        <v>318</v>
      </c>
      <c r="M2282" s="91" t="s">
        <v>1</v>
      </c>
      <c r="N2282" s="96" t="s">
        <v>491</v>
      </c>
      <c r="O2282" s="96" t="s">
        <v>510</v>
      </c>
      <c r="P2282" s="92" t="s">
        <v>9753</v>
      </c>
      <c r="Q2282" s="92" t="s">
        <v>8825</v>
      </c>
      <c r="R2282" s="92">
        <v>8</v>
      </c>
      <c r="S2282" s="92">
        <v>9</v>
      </c>
      <c r="T2282" s="92" t="s">
        <v>32</v>
      </c>
      <c r="U2282" s="92"/>
      <c r="V2282" s="91" t="s">
        <v>280</v>
      </c>
      <c r="W2282" s="91" t="s">
        <v>281</v>
      </c>
      <c r="X2282" s="98" t="s">
        <v>553</v>
      </c>
      <c r="Y2282" s="91" t="s">
        <v>395</v>
      </c>
      <c r="Z2282" s="99">
        <v>23.6</v>
      </c>
      <c r="AA2282" s="100">
        <v>17.7</v>
      </c>
      <c r="AB2282" s="101" t="s">
        <v>978</v>
      </c>
      <c r="AC2282" s="102" t="s">
        <v>637</v>
      </c>
      <c r="AD2282" s="103">
        <f>Table1[[#This Row],[QTY]]*Table1[[#This Row],['# Books]]</f>
        <v>0</v>
      </c>
      <c r="AE2282" s="104">
        <f>Table1[[#This Row],[QTY]]*Table1[[#This Row],[S&amp;L Price]]</f>
        <v>0</v>
      </c>
    </row>
    <row r="2283" spans="1:31" ht="18" hidden="1" customHeight="1" x14ac:dyDescent="0.25">
      <c r="A2283" s="86"/>
      <c r="B2283" s="87"/>
      <c r="C2283" s="88">
        <v>52</v>
      </c>
      <c r="D2283" s="89" t="s">
        <v>47</v>
      </c>
      <c r="E2283" s="90">
        <v>1</v>
      </c>
      <c r="F2283" s="91" t="s">
        <v>60</v>
      </c>
      <c r="G2283" s="89" t="s">
        <v>3</v>
      </c>
      <c r="H2283" s="89"/>
      <c r="I2283" s="92" t="s">
        <v>61</v>
      </c>
      <c r="J2283" s="93">
        <v>2012</v>
      </c>
      <c r="K2283" s="94" t="s">
        <v>1418</v>
      </c>
      <c r="L2283" s="91"/>
      <c r="M2283" s="91"/>
      <c r="N2283" s="96" t="s">
        <v>491</v>
      </c>
      <c r="O2283" s="96" t="s">
        <v>510</v>
      </c>
      <c r="P2283" s="92" t="s">
        <v>9753</v>
      </c>
      <c r="Q2283" s="92" t="s">
        <v>8825</v>
      </c>
      <c r="R2283" s="92">
        <v>8</v>
      </c>
      <c r="S2283" s="92">
        <v>9</v>
      </c>
      <c r="T2283" s="92" t="s">
        <v>32</v>
      </c>
      <c r="U2283" s="92"/>
      <c r="V2283" s="91" t="s">
        <v>280</v>
      </c>
      <c r="W2283" s="91" t="s">
        <v>281</v>
      </c>
      <c r="X2283" s="98" t="s">
        <v>553</v>
      </c>
      <c r="Y2283" s="91" t="s">
        <v>395</v>
      </c>
      <c r="Z2283" s="99">
        <v>23.6</v>
      </c>
      <c r="AA2283" s="100">
        <v>17.7</v>
      </c>
      <c r="AB2283" s="101" t="s">
        <v>978</v>
      </c>
      <c r="AC2283" s="102" t="s">
        <v>637</v>
      </c>
      <c r="AD2283" s="103">
        <f>Table1[[#This Row],[QTY]]*Table1[[#This Row],['# Books]]</f>
        <v>0</v>
      </c>
      <c r="AE2283" s="104">
        <f>Table1[[#This Row],[QTY]]*Table1[[#This Row],[S&amp;L Price]]</f>
        <v>0</v>
      </c>
    </row>
    <row r="2284" spans="1:31" ht="18" customHeight="1" x14ac:dyDescent="0.25">
      <c r="A2284" s="86"/>
      <c r="B2284" s="87"/>
      <c r="C2284" s="88">
        <v>52</v>
      </c>
      <c r="D2284" s="89" t="s">
        <v>47</v>
      </c>
      <c r="E2284" s="90">
        <v>1</v>
      </c>
      <c r="F2284" s="91" t="s">
        <v>63</v>
      </c>
      <c r="G2284" s="89" t="s">
        <v>0</v>
      </c>
      <c r="H2284" s="89"/>
      <c r="I2284" s="92" t="s">
        <v>62</v>
      </c>
      <c r="J2284" s="93">
        <v>2012</v>
      </c>
      <c r="K2284" s="94" t="s">
        <v>1418</v>
      </c>
      <c r="L2284" s="91" t="s">
        <v>318</v>
      </c>
      <c r="M2284" s="91" t="s">
        <v>1</v>
      </c>
      <c r="N2284" s="96" t="s">
        <v>491</v>
      </c>
      <c r="O2284" s="96" t="s">
        <v>509</v>
      </c>
      <c r="P2284" s="92" t="s">
        <v>9754</v>
      </c>
      <c r="Q2284" s="92" t="s">
        <v>8825</v>
      </c>
      <c r="R2284" s="92">
        <v>8</v>
      </c>
      <c r="S2284" s="92">
        <v>9</v>
      </c>
      <c r="T2284" s="92" t="s">
        <v>32</v>
      </c>
      <c r="U2284" s="92"/>
      <c r="V2284" s="91" t="s">
        <v>280</v>
      </c>
      <c r="W2284" s="91" t="s">
        <v>281</v>
      </c>
      <c r="X2284" s="98" t="s">
        <v>554</v>
      </c>
      <c r="Y2284" s="91" t="s">
        <v>395</v>
      </c>
      <c r="Z2284" s="99">
        <v>23.6</v>
      </c>
      <c r="AA2284" s="100">
        <v>17.7</v>
      </c>
      <c r="AB2284" s="101" t="s">
        <v>1045</v>
      </c>
      <c r="AC2284" s="102" t="s">
        <v>637</v>
      </c>
      <c r="AD2284" s="103">
        <f>Table1[[#This Row],[QTY]]*Table1[[#This Row],['# Books]]</f>
        <v>0</v>
      </c>
      <c r="AE2284" s="104">
        <f>Table1[[#This Row],[QTY]]*Table1[[#This Row],[S&amp;L Price]]</f>
        <v>0</v>
      </c>
    </row>
    <row r="2285" spans="1:31" ht="18" hidden="1" customHeight="1" x14ac:dyDescent="0.25">
      <c r="A2285" s="86"/>
      <c r="B2285" s="87"/>
      <c r="C2285" s="88">
        <v>52</v>
      </c>
      <c r="D2285" s="89" t="s">
        <v>47</v>
      </c>
      <c r="E2285" s="90">
        <v>1</v>
      </c>
      <c r="F2285" s="91" t="s">
        <v>63</v>
      </c>
      <c r="G2285" s="89" t="s">
        <v>3</v>
      </c>
      <c r="H2285" s="89"/>
      <c r="I2285" s="92" t="s">
        <v>64</v>
      </c>
      <c r="J2285" s="93">
        <v>2012</v>
      </c>
      <c r="K2285" s="94" t="s">
        <v>1418</v>
      </c>
      <c r="L2285" s="91"/>
      <c r="M2285" s="91"/>
      <c r="N2285" s="96" t="s">
        <v>491</v>
      </c>
      <c r="O2285" s="96" t="s">
        <v>509</v>
      </c>
      <c r="P2285" s="92" t="s">
        <v>9754</v>
      </c>
      <c r="Q2285" s="92" t="s">
        <v>8825</v>
      </c>
      <c r="R2285" s="92">
        <v>8</v>
      </c>
      <c r="S2285" s="92">
        <v>9</v>
      </c>
      <c r="T2285" s="92" t="s">
        <v>32</v>
      </c>
      <c r="U2285" s="92"/>
      <c r="V2285" s="91" t="s">
        <v>280</v>
      </c>
      <c r="W2285" s="91" t="s">
        <v>281</v>
      </c>
      <c r="X2285" s="98" t="s">
        <v>554</v>
      </c>
      <c r="Y2285" s="91" t="s">
        <v>395</v>
      </c>
      <c r="Z2285" s="99">
        <v>23.6</v>
      </c>
      <c r="AA2285" s="100">
        <v>17.7</v>
      </c>
      <c r="AB2285" s="101" t="s">
        <v>1045</v>
      </c>
      <c r="AC2285" s="102" t="s">
        <v>637</v>
      </c>
      <c r="AD2285" s="103">
        <f>Table1[[#This Row],[QTY]]*Table1[[#This Row],['# Books]]</f>
        <v>0</v>
      </c>
      <c r="AE2285" s="104">
        <f>Table1[[#This Row],[QTY]]*Table1[[#This Row],[S&amp;L Price]]</f>
        <v>0</v>
      </c>
    </row>
    <row r="2286" spans="1:31" ht="18" customHeight="1" x14ac:dyDescent="0.25">
      <c r="A2286" s="86"/>
      <c r="B2286" s="87"/>
      <c r="C2286" s="88">
        <v>52</v>
      </c>
      <c r="D2286" s="89" t="s">
        <v>47</v>
      </c>
      <c r="E2286" s="90">
        <v>1</v>
      </c>
      <c r="F2286" s="91" t="s">
        <v>1267</v>
      </c>
      <c r="G2286" s="89" t="s">
        <v>0</v>
      </c>
      <c r="H2286" s="89"/>
      <c r="I2286" s="92" t="s">
        <v>1268</v>
      </c>
      <c r="J2286" s="93">
        <v>2018</v>
      </c>
      <c r="K2286" s="94" t="s">
        <v>1417</v>
      </c>
      <c r="L2286" s="91" t="s">
        <v>318</v>
      </c>
      <c r="M2286" s="91" t="s">
        <v>1</v>
      </c>
      <c r="N2286" s="96" t="s">
        <v>491</v>
      </c>
      <c r="O2286" s="96" t="s">
        <v>729</v>
      </c>
      <c r="P2286" s="92" t="s">
        <v>8826</v>
      </c>
      <c r="Q2286" s="92" t="s">
        <v>8825</v>
      </c>
      <c r="R2286" s="92"/>
      <c r="S2286" s="92"/>
      <c r="T2286" s="92" t="s">
        <v>10</v>
      </c>
      <c r="U2286" s="92"/>
      <c r="V2286" s="91" t="s">
        <v>280</v>
      </c>
      <c r="W2286" s="91" t="s">
        <v>281</v>
      </c>
      <c r="X2286" s="98" t="s">
        <v>4485</v>
      </c>
      <c r="Y2286" s="91" t="s">
        <v>395</v>
      </c>
      <c r="Z2286" s="99">
        <v>22.6</v>
      </c>
      <c r="AA2286" s="100">
        <v>16.95</v>
      </c>
      <c r="AB2286" s="101" t="s">
        <v>1269</v>
      </c>
      <c r="AC2286" s="102" t="s">
        <v>637</v>
      </c>
      <c r="AD2286" s="103">
        <f>Table1[[#This Row],[QTY]]*Table1[[#This Row],['# Books]]</f>
        <v>0</v>
      </c>
      <c r="AE2286" s="104">
        <f>Table1[[#This Row],[QTY]]*Table1[[#This Row],[S&amp;L Price]]</f>
        <v>0</v>
      </c>
    </row>
    <row r="2287" spans="1:31" ht="18" hidden="1" customHeight="1" x14ac:dyDescent="0.25">
      <c r="A2287" s="86"/>
      <c r="B2287" s="87"/>
      <c r="C2287" s="88">
        <v>52</v>
      </c>
      <c r="D2287" s="89" t="s">
        <v>47</v>
      </c>
      <c r="E2287" s="90">
        <v>1</v>
      </c>
      <c r="F2287" s="91" t="s">
        <v>1267</v>
      </c>
      <c r="G2287" s="89" t="s">
        <v>3</v>
      </c>
      <c r="H2287" s="89"/>
      <c r="I2287" s="92" t="s">
        <v>1270</v>
      </c>
      <c r="J2287" s="93">
        <v>2018</v>
      </c>
      <c r="K2287" s="94" t="s">
        <v>1417</v>
      </c>
      <c r="L2287" s="91"/>
      <c r="M2287" s="91"/>
      <c r="N2287" s="96" t="s">
        <v>491</v>
      </c>
      <c r="O2287" s="96" t="s">
        <v>729</v>
      </c>
      <c r="P2287" s="92" t="s">
        <v>8826</v>
      </c>
      <c r="Q2287" s="92" t="s">
        <v>8825</v>
      </c>
      <c r="R2287" s="92"/>
      <c r="S2287" s="92"/>
      <c r="T2287" s="92" t="s">
        <v>10</v>
      </c>
      <c r="U2287" s="92"/>
      <c r="V2287" s="91" t="s">
        <v>280</v>
      </c>
      <c r="W2287" s="91" t="s">
        <v>281</v>
      </c>
      <c r="X2287" s="98" t="s">
        <v>4485</v>
      </c>
      <c r="Y2287" s="91" t="s">
        <v>395</v>
      </c>
      <c r="Z2287" s="99">
        <v>22.6</v>
      </c>
      <c r="AA2287" s="100">
        <v>16.95</v>
      </c>
      <c r="AB2287" s="101" t="s">
        <v>1269</v>
      </c>
      <c r="AC2287" s="102" t="s">
        <v>637</v>
      </c>
      <c r="AD2287" s="103">
        <f>Table1[[#This Row],[QTY]]*Table1[[#This Row],['# Books]]</f>
        <v>0</v>
      </c>
      <c r="AE2287" s="104">
        <f>Table1[[#This Row],[QTY]]*Table1[[#This Row],[S&amp;L Price]]</f>
        <v>0</v>
      </c>
    </row>
    <row r="2288" spans="1:31" ht="18" customHeight="1" x14ac:dyDescent="0.25">
      <c r="A2288" s="86"/>
      <c r="B2288" s="87"/>
      <c r="C2288" s="88">
        <v>52</v>
      </c>
      <c r="D2288" s="89" t="s">
        <v>47</v>
      </c>
      <c r="E2288" s="90">
        <v>1</v>
      </c>
      <c r="F2288" s="91" t="s">
        <v>1271</v>
      </c>
      <c r="G2288" s="89" t="s">
        <v>0</v>
      </c>
      <c r="H2288" s="89"/>
      <c r="I2288" s="92" t="s">
        <v>1272</v>
      </c>
      <c r="J2288" s="93">
        <v>2018</v>
      </c>
      <c r="K2288" s="94" t="s">
        <v>1417</v>
      </c>
      <c r="L2288" s="91" t="s">
        <v>318</v>
      </c>
      <c r="M2288" s="91" t="s">
        <v>1</v>
      </c>
      <c r="N2288" s="96" t="s">
        <v>491</v>
      </c>
      <c r="O2288" s="96" t="s">
        <v>729</v>
      </c>
      <c r="P2288" s="92" t="s">
        <v>8966</v>
      </c>
      <c r="Q2288" s="92" t="s">
        <v>8825</v>
      </c>
      <c r="R2288" s="92"/>
      <c r="S2288" s="92"/>
      <c r="T2288" s="92" t="s">
        <v>32</v>
      </c>
      <c r="U2288" s="92"/>
      <c r="V2288" s="91" t="s">
        <v>280</v>
      </c>
      <c r="W2288" s="91" t="s">
        <v>281</v>
      </c>
      <c r="X2288" s="98" t="s">
        <v>1273</v>
      </c>
      <c r="Y2288" s="91" t="s">
        <v>395</v>
      </c>
      <c r="Z2288" s="99">
        <v>22.6</v>
      </c>
      <c r="AA2288" s="100">
        <v>16.95</v>
      </c>
      <c r="AB2288" s="101" t="s">
        <v>728</v>
      </c>
      <c r="AC2288" s="102" t="s">
        <v>637</v>
      </c>
      <c r="AD2288" s="103">
        <f>Table1[[#This Row],[QTY]]*Table1[[#This Row],['# Books]]</f>
        <v>0</v>
      </c>
      <c r="AE2288" s="104">
        <f>Table1[[#This Row],[QTY]]*Table1[[#This Row],[S&amp;L Price]]</f>
        <v>0</v>
      </c>
    </row>
    <row r="2289" spans="1:31" ht="18" hidden="1" customHeight="1" x14ac:dyDescent="0.25">
      <c r="A2289" s="86"/>
      <c r="B2289" s="87"/>
      <c r="C2289" s="88">
        <v>52</v>
      </c>
      <c r="D2289" s="89" t="s">
        <v>47</v>
      </c>
      <c r="E2289" s="90">
        <v>1</v>
      </c>
      <c r="F2289" s="91" t="s">
        <v>1271</v>
      </c>
      <c r="G2289" s="89" t="s">
        <v>3</v>
      </c>
      <c r="H2289" s="89"/>
      <c r="I2289" s="92" t="s">
        <v>1274</v>
      </c>
      <c r="J2289" s="93">
        <v>2018</v>
      </c>
      <c r="K2289" s="94" t="s">
        <v>1417</v>
      </c>
      <c r="L2289" s="91"/>
      <c r="M2289" s="91"/>
      <c r="N2289" s="96" t="s">
        <v>491</v>
      </c>
      <c r="O2289" s="96" t="s">
        <v>729</v>
      </c>
      <c r="P2289" s="92" t="s">
        <v>8966</v>
      </c>
      <c r="Q2289" s="92" t="s">
        <v>8825</v>
      </c>
      <c r="R2289" s="92"/>
      <c r="S2289" s="92"/>
      <c r="T2289" s="92" t="s">
        <v>32</v>
      </c>
      <c r="U2289" s="92"/>
      <c r="V2289" s="91" t="s">
        <v>280</v>
      </c>
      <c r="W2289" s="91" t="s">
        <v>281</v>
      </c>
      <c r="X2289" s="98" t="s">
        <v>1273</v>
      </c>
      <c r="Y2289" s="91" t="s">
        <v>395</v>
      </c>
      <c r="Z2289" s="99">
        <v>22.6</v>
      </c>
      <c r="AA2289" s="100">
        <v>16.95</v>
      </c>
      <c r="AB2289" s="101" t="s">
        <v>728</v>
      </c>
      <c r="AC2289" s="102" t="s">
        <v>637</v>
      </c>
      <c r="AD2289" s="103">
        <f>Table1[[#This Row],[QTY]]*Table1[[#This Row],['# Books]]</f>
        <v>0</v>
      </c>
      <c r="AE2289" s="104">
        <f>Table1[[#This Row],[QTY]]*Table1[[#This Row],[S&amp;L Price]]</f>
        <v>0</v>
      </c>
    </row>
    <row r="2290" spans="1:31" ht="18" customHeight="1" x14ac:dyDescent="0.25">
      <c r="A2290" s="86"/>
      <c r="B2290" s="87"/>
      <c r="C2290" s="88">
        <v>52</v>
      </c>
      <c r="D2290" s="89" t="s">
        <v>47</v>
      </c>
      <c r="E2290" s="90">
        <v>1</v>
      </c>
      <c r="F2290" s="91" t="s">
        <v>1275</v>
      </c>
      <c r="G2290" s="89" t="s">
        <v>0</v>
      </c>
      <c r="H2290" s="89"/>
      <c r="I2290" s="92" t="s">
        <v>1276</v>
      </c>
      <c r="J2290" s="93">
        <v>2018</v>
      </c>
      <c r="K2290" s="94" t="s">
        <v>1417</v>
      </c>
      <c r="L2290" s="91" t="s">
        <v>318</v>
      </c>
      <c r="M2290" s="91" t="s">
        <v>1</v>
      </c>
      <c r="N2290" s="96" t="s">
        <v>491</v>
      </c>
      <c r="O2290" s="96" t="s">
        <v>1277</v>
      </c>
      <c r="P2290" s="92" t="s">
        <v>8966</v>
      </c>
      <c r="Q2290" s="92" t="s">
        <v>8825</v>
      </c>
      <c r="R2290" s="92"/>
      <c r="S2290" s="92"/>
      <c r="T2290" s="92" t="s">
        <v>32</v>
      </c>
      <c r="U2290" s="92"/>
      <c r="V2290" s="91" t="s">
        <v>280</v>
      </c>
      <c r="W2290" s="91" t="s">
        <v>281</v>
      </c>
      <c r="X2290" s="98" t="s">
        <v>1278</v>
      </c>
      <c r="Y2290" s="91" t="s">
        <v>395</v>
      </c>
      <c r="Z2290" s="99">
        <v>22.6</v>
      </c>
      <c r="AA2290" s="100">
        <v>16.95</v>
      </c>
      <c r="AB2290" s="101" t="s">
        <v>1634</v>
      </c>
      <c r="AC2290" s="102" t="s">
        <v>637</v>
      </c>
      <c r="AD2290" s="103">
        <f>Table1[[#This Row],[QTY]]*Table1[[#This Row],['# Books]]</f>
        <v>0</v>
      </c>
      <c r="AE2290" s="104">
        <f>Table1[[#This Row],[QTY]]*Table1[[#This Row],[S&amp;L Price]]</f>
        <v>0</v>
      </c>
    </row>
    <row r="2291" spans="1:31" ht="18" hidden="1" customHeight="1" x14ac:dyDescent="0.25">
      <c r="A2291" s="86"/>
      <c r="B2291" s="87"/>
      <c r="C2291" s="88">
        <v>52</v>
      </c>
      <c r="D2291" s="89" t="s">
        <v>47</v>
      </c>
      <c r="E2291" s="90">
        <v>1</v>
      </c>
      <c r="F2291" s="91" t="s">
        <v>1275</v>
      </c>
      <c r="G2291" s="89" t="s">
        <v>3</v>
      </c>
      <c r="H2291" s="89"/>
      <c r="I2291" s="92" t="s">
        <v>1279</v>
      </c>
      <c r="J2291" s="93">
        <v>2018</v>
      </c>
      <c r="K2291" s="94" t="s">
        <v>1417</v>
      </c>
      <c r="L2291" s="91"/>
      <c r="M2291" s="91"/>
      <c r="N2291" s="96" t="s">
        <v>491</v>
      </c>
      <c r="O2291" s="96" t="s">
        <v>1277</v>
      </c>
      <c r="P2291" s="92" t="s">
        <v>8966</v>
      </c>
      <c r="Q2291" s="92" t="s">
        <v>8825</v>
      </c>
      <c r="R2291" s="92"/>
      <c r="S2291" s="92"/>
      <c r="T2291" s="92" t="s">
        <v>32</v>
      </c>
      <c r="U2291" s="92"/>
      <c r="V2291" s="91" t="s">
        <v>280</v>
      </c>
      <c r="W2291" s="91" t="s">
        <v>281</v>
      </c>
      <c r="X2291" s="98" t="s">
        <v>1278</v>
      </c>
      <c r="Y2291" s="91" t="s">
        <v>395</v>
      </c>
      <c r="Z2291" s="99">
        <v>22.6</v>
      </c>
      <c r="AA2291" s="100">
        <v>16.95</v>
      </c>
      <c r="AB2291" s="101" t="s">
        <v>1634</v>
      </c>
      <c r="AC2291" s="102" t="s">
        <v>637</v>
      </c>
      <c r="AD2291" s="103">
        <f>Table1[[#This Row],[QTY]]*Table1[[#This Row],['# Books]]</f>
        <v>0</v>
      </c>
      <c r="AE2291" s="104">
        <f>Table1[[#This Row],[QTY]]*Table1[[#This Row],[S&amp;L Price]]</f>
        <v>0</v>
      </c>
    </row>
    <row r="2292" spans="1:31" ht="18" customHeight="1" x14ac:dyDescent="0.25">
      <c r="A2292" s="86"/>
      <c r="B2292" s="87"/>
      <c r="C2292" s="88">
        <v>52</v>
      </c>
      <c r="D2292" s="89" t="s">
        <v>47</v>
      </c>
      <c r="E2292" s="90">
        <v>1</v>
      </c>
      <c r="F2292" s="91" t="s">
        <v>1280</v>
      </c>
      <c r="G2292" s="89" t="s">
        <v>0</v>
      </c>
      <c r="H2292" s="89"/>
      <c r="I2292" s="92" t="s">
        <v>1281</v>
      </c>
      <c r="J2292" s="93">
        <v>2018</v>
      </c>
      <c r="K2292" s="94" t="s">
        <v>1417</v>
      </c>
      <c r="L2292" s="91" t="s">
        <v>318</v>
      </c>
      <c r="M2292" s="91" t="s">
        <v>1</v>
      </c>
      <c r="N2292" s="96" t="s">
        <v>491</v>
      </c>
      <c r="O2292" s="96" t="s">
        <v>818</v>
      </c>
      <c r="P2292" s="92" t="s">
        <v>9755</v>
      </c>
      <c r="Q2292" s="92" t="s">
        <v>8825</v>
      </c>
      <c r="R2292" s="92"/>
      <c r="S2292" s="92"/>
      <c r="T2292" s="92" t="s">
        <v>10</v>
      </c>
      <c r="U2292" s="92"/>
      <c r="V2292" s="91" t="s">
        <v>280</v>
      </c>
      <c r="W2292" s="91" t="s">
        <v>281</v>
      </c>
      <c r="X2292" s="98" t="s">
        <v>1282</v>
      </c>
      <c r="Y2292" s="91" t="s">
        <v>395</v>
      </c>
      <c r="Z2292" s="99">
        <v>22.6</v>
      </c>
      <c r="AA2292" s="100">
        <v>16.95</v>
      </c>
      <c r="AB2292" s="101" t="s">
        <v>728</v>
      </c>
      <c r="AC2292" s="102" t="s">
        <v>637</v>
      </c>
      <c r="AD2292" s="103">
        <f>Table1[[#This Row],[QTY]]*Table1[[#This Row],['# Books]]</f>
        <v>0</v>
      </c>
      <c r="AE2292" s="104">
        <f>Table1[[#This Row],[QTY]]*Table1[[#This Row],[S&amp;L Price]]</f>
        <v>0</v>
      </c>
    </row>
    <row r="2293" spans="1:31" ht="18" hidden="1" customHeight="1" x14ac:dyDescent="0.25">
      <c r="A2293" s="86"/>
      <c r="B2293" s="87"/>
      <c r="C2293" s="88">
        <v>52</v>
      </c>
      <c r="D2293" s="89" t="s">
        <v>47</v>
      </c>
      <c r="E2293" s="90">
        <v>1</v>
      </c>
      <c r="F2293" s="91" t="s">
        <v>1280</v>
      </c>
      <c r="G2293" s="89" t="s">
        <v>3</v>
      </c>
      <c r="H2293" s="89"/>
      <c r="I2293" s="92" t="s">
        <v>1283</v>
      </c>
      <c r="J2293" s="93">
        <v>2018</v>
      </c>
      <c r="K2293" s="94" t="s">
        <v>1417</v>
      </c>
      <c r="L2293" s="91"/>
      <c r="M2293" s="91"/>
      <c r="N2293" s="96" t="s">
        <v>491</v>
      </c>
      <c r="O2293" s="96" t="s">
        <v>818</v>
      </c>
      <c r="P2293" s="92" t="s">
        <v>9755</v>
      </c>
      <c r="Q2293" s="92" t="s">
        <v>8825</v>
      </c>
      <c r="R2293" s="92"/>
      <c r="S2293" s="92"/>
      <c r="T2293" s="92" t="s">
        <v>10</v>
      </c>
      <c r="U2293" s="92"/>
      <c r="V2293" s="91" t="s">
        <v>280</v>
      </c>
      <c r="W2293" s="91" t="s">
        <v>281</v>
      </c>
      <c r="X2293" s="98" t="s">
        <v>1282</v>
      </c>
      <c r="Y2293" s="91" t="s">
        <v>395</v>
      </c>
      <c r="Z2293" s="99">
        <v>22.6</v>
      </c>
      <c r="AA2293" s="100">
        <v>16.95</v>
      </c>
      <c r="AB2293" s="101" t="s">
        <v>728</v>
      </c>
      <c r="AC2293" s="102" t="s">
        <v>637</v>
      </c>
      <c r="AD2293" s="103">
        <f>Table1[[#This Row],[QTY]]*Table1[[#This Row],['# Books]]</f>
        <v>0</v>
      </c>
      <c r="AE2293" s="104">
        <f>Table1[[#This Row],[QTY]]*Table1[[#This Row],[S&amp;L Price]]</f>
        <v>0</v>
      </c>
    </row>
    <row r="2294" spans="1:31" ht="18" customHeight="1" x14ac:dyDescent="0.25">
      <c r="A2294" s="86"/>
      <c r="B2294" s="87"/>
      <c r="C2294" s="88">
        <v>52</v>
      </c>
      <c r="D2294" s="89" t="s">
        <v>47</v>
      </c>
      <c r="E2294" s="90">
        <v>1</v>
      </c>
      <c r="F2294" s="91" t="s">
        <v>1284</v>
      </c>
      <c r="G2294" s="89" t="s">
        <v>0</v>
      </c>
      <c r="H2294" s="89"/>
      <c r="I2294" s="92" t="s">
        <v>1285</v>
      </c>
      <c r="J2294" s="93">
        <v>2018</v>
      </c>
      <c r="K2294" s="94" t="s">
        <v>1417</v>
      </c>
      <c r="L2294" s="91" t="s">
        <v>318</v>
      </c>
      <c r="M2294" s="91" t="s">
        <v>1</v>
      </c>
      <c r="N2294" s="96" t="s">
        <v>491</v>
      </c>
      <c r="O2294" s="96" t="s">
        <v>818</v>
      </c>
      <c r="P2294" s="92" t="s">
        <v>9756</v>
      </c>
      <c r="Q2294" s="92" t="s">
        <v>8825</v>
      </c>
      <c r="R2294" s="92"/>
      <c r="S2294" s="92"/>
      <c r="T2294" s="92" t="s">
        <v>10</v>
      </c>
      <c r="U2294" s="92"/>
      <c r="V2294" s="91" t="s">
        <v>280</v>
      </c>
      <c r="W2294" s="91" t="s">
        <v>281</v>
      </c>
      <c r="X2294" s="98" t="s">
        <v>1286</v>
      </c>
      <c r="Y2294" s="91" t="s">
        <v>395</v>
      </c>
      <c r="Z2294" s="99">
        <v>22.6</v>
      </c>
      <c r="AA2294" s="100">
        <v>16.95</v>
      </c>
      <c r="AB2294" s="101" t="s">
        <v>1287</v>
      </c>
      <c r="AC2294" s="102" t="s">
        <v>637</v>
      </c>
      <c r="AD2294" s="103">
        <f>Table1[[#This Row],[QTY]]*Table1[[#This Row],['# Books]]</f>
        <v>0</v>
      </c>
      <c r="AE2294" s="104">
        <f>Table1[[#This Row],[QTY]]*Table1[[#This Row],[S&amp;L Price]]</f>
        <v>0</v>
      </c>
    </row>
    <row r="2295" spans="1:31" ht="18" hidden="1" customHeight="1" x14ac:dyDescent="0.25">
      <c r="A2295" s="86"/>
      <c r="B2295" s="87"/>
      <c r="C2295" s="88">
        <v>52</v>
      </c>
      <c r="D2295" s="89" t="s">
        <v>47</v>
      </c>
      <c r="E2295" s="90">
        <v>1</v>
      </c>
      <c r="F2295" s="91" t="s">
        <v>1284</v>
      </c>
      <c r="G2295" s="89" t="s">
        <v>3</v>
      </c>
      <c r="H2295" s="89"/>
      <c r="I2295" s="92" t="s">
        <v>1288</v>
      </c>
      <c r="J2295" s="93">
        <v>2018</v>
      </c>
      <c r="K2295" s="94" t="s">
        <v>1417</v>
      </c>
      <c r="L2295" s="91"/>
      <c r="M2295" s="91"/>
      <c r="N2295" s="96" t="s">
        <v>491</v>
      </c>
      <c r="O2295" s="96" t="s">
        <v>818</v>
      </c>
      <c r="P2295" s="92" t="s">
        <v>9756</v>
      </c>
      <c r="Q2295" s="92" t="s">
        <v>8825</v>
      </c>
      <c r="R2295" s="92"/>
      <c r="S2295" s="92"/>
      <c r="T2295" s="92" t="s">
        <v>10</v>
      </c>
      <c r="U2295" s="92"/>
      <c r="V2295" s="91" t="s">
        <v>280</v>
      </c>
      <c r="W2295" s="91" t="s">
        <v>281</v>
      </c>
      <c r="X2295" s="98" t="s">
        <v>1286</v>
      </c>
      <c r="Y2295" s="91" t="s">
        <v>395</v>
      </c>
      <c r="Z2295" s="99">
        <v>22.6</v>
      </c>
      <c r="AA2295" s="100">
        <v>16.95</v>
      </c>
      <c r="AB2295" s="101" t="s">
        <v>1287</v>
      </c>
      <c r="AC2295" s="102" t="s">
        <v>637</v>
      </c>
      <c r="AD2295" s="103">
        <f>Table1[[#This Row],[QTY]]*Table1[[#This Row],['# Books]]</f>
        <v>0</v>
      </c>
      <c r="AE2295" s="104">
        <f>Table1[[#This Row],[QTY]]*Table1[[#This Row],[S&amp;L Price]]</f>
        <v>0</v>
      </c>
    </row>
    <row r="2296" spans="1:31" ht="18" customHeight="1" x14ac:dyDescent="0.25">
      <c r="A2296" s="86"/>
      <c r="B2296" s="87"/>
      <c r="C2296" s="88">
        <v>52</v>
      </c>
      <c r="D2296" s="89" t="s">
        <v>47</v>
      </c>
      <c r="E2296" s="90">
        <v>1</v>
      </c>
      <c r="F2296" s="91" t="s">
        <v>1289</v>
      </c>
      <c r="G2296" s="89" t="s">
        <v>0</v>
      </c>
      <c r="H2296" s="89"/>
      <c r="I2296" s="92" t="s">
        <v>1290</v>
      </c>
      <c r="J2296" s="93">
        <v>2018</v>
      </c>
      <c r="K2296" s="94" t="s">
        <v>1417</v>
      </c>
      <c r="L2296" s="91" t="s">
        <v>318</v>
      </c>
      <c r="M2296" s="91" t="s">
        <v>1</v>
      </c>
      <c r="N2296" s="96" t="s">
        <v>491</v>
      </c>
      <c r="O2296" s="96" t="s">
        <v>729</v>
      </c>
      <c r="P2296" s="92" t="s">
        <v>9757</v>
      </c>
      <c r="Q2296" s="92" t="s">
        <v>8825</v>
      </c>
      <c r="R2296" s="92"/>
      <c r="S2296" s="92"/>
      <c r="T2296" s="92" t="s">
        <v>32</v>
      </c>
      <c r="U2296" s="92"/>
      <c r="V2296" s="91" t="s">
        <v>280</v>
      </c>
      <c r="W2296" s="91" t="s">
        <v>281</v>
      </c>
      <c r="X2296" s="98" t="s">
        <v>1291</v>
      </c>
      <c r="Y2296" s="91" t="s">
        <v>395</v>
      </c>
      <c r="Z2296" s="99">
        <v>22.6</v>
      </c>
      <c r="AA2296" s="100">
        <v>16.95</v>
      </c>
      <c r="AB2296" s="101" t="s">
        <v>830</v>
      </c>
      <c r="AC2296" s="102" t="s">
        <v>637</v>
      </c>
      <c r="AD2296" s="103">
        <f>Table1[[#This Row],[QTY]]*Table1[[#This Row],['# Books]]</f>
        <v>0</v>
      </c>
      <c r="AE2296" s="104">
        <f>Table1[[#This Row],[QTY]]*Table1[[#This Row],[S&amp;L Price]]</f>
        <v>0</v>
      </c>
    </row>
    <row r="2297" spans="1:31" ht="18" hidden="1" customHeight="1" x14ac:dyDescent="0.25">
      <c r="A2297" s="86"/>
      <c r="B2297" s="87"/>
      <c r="C2297" s="88">
        <v>52</v>
      </c>
      <c r="D2297" s="89" t="s">
        <v>47</v>
      </c>
      <c r="E2297" s="90">
        <v>1</v>
      </c>
      <c r="F2297" s="91" t="s">
        <v>1289</v>
      </c>
      <c r="G2297" s="89" t="s">
        <v>3</v>
      </c>
      <c r="H2297" s="89"/>
      <c r="I2297" s="92" t="s">
        <v>1292</v>
      </c>
      <c r="J2297" s="93">
        <v>2018</v>
      </c>
      <c r="K2297" s="94" t="s">
        <v>1417</v>
      </c>
      <c r="L2297" s="91"/>
      <c r="M2297" s="91"/>
      <c r="N2297" s="96" t="s">
        <v>491</v>
      </c>
      <c r="O2297" s="96" t="s">
        <v>729</v>
      </c>
      <c r="P2297" s="92" t="s">
        <v>9757</v>
      </c>
      <c r="Q2297" s="92" t="s">
        <v>8825</v>
      </c>
      <c r="R2297" s="92"/>
      <c r="S2297" s="92"/>
      <c r="T2297" s="92" t="s">
        <v>32</v>
      </c>
      <c r="U2297" s="92"/>
      <c r="V2297" s="91" t="s">
        <v>280</v>
      </c>
      <c r="W2297" s="91" t="s">
        <v>281</v>
      </c>
      <c r="X2297" s="98" t="s">
        <v>1291</v>
      </c>
      <c r="Y2297" s="91" t="s">
        <v>395</v>
      </c>
      <c r="Z2297" s="99">
        <v>22.6</v>
      </c>
      <c r="AA2297" s="100">
        <v>16.95</v>
      </c>
      <c r="AB2297" s="101" t="s">
        <v>830</v>
      </c>
      <c r="AC2297" s="102" t="s">
        <v>637</v>
      </c>
      <c r="AD2297" s="103">
        <f>Table1[[#This Row],[QTY]]*Table1[[#This Row],['# Books]]</f>
        <v>0</v>
      </c>
      <c r="AE2297" s="104">
        <f>Table1[[#This Row],[QTY]]*Table1[[#This Row],[S&amp;L Price]]</f>
        <v>0</v>
      </c>
    </row>
    <row r="2298" spans="1:31" ht="18" hidden="1" customHeight="1" x14ac:dyDescent="0.25">
      <c r="A2298" s="86"/>
      <c r="B2298" s="87"/>
      <c r="C2298" s="88">
        <v>53</v>
      </c>
      <c r="D2298" s="89" t="s">
        <v>4788</v>
      </c>
      <c r="E2298" s="90">
        <v>6</v>
      </c>
      <c r="F2298" s="91" t="s">
        <v>4788</v>
      </c>
      <c r="G2298" s="89" t="s">
        <v>9</v>
      </c>
      <c r="H2298" s="89"/>
      <c r="I2298" s="92" t="s">
        <v>4789</v>
      </c>
      <c r="J2298" s="93">
        <v>2015</v>
      </c>
      <c r="K2298" s="94" t="s">
        <v>1410</v>
      </c>
      <c r="L2298" s="91" t="s">
        <v>318</v>
      </c>
      <c r="M2298" s="91" t="s">
        <v>1</v>
      </c>
      <c r="N2298" s="96"/>
      <c r="O2298" s="96"/>
      <c r="P2298" s="92"/>
      <c r="Q2298" s="92"/>
      <c r="R2298" s="92"/>
      <c r="S2298" s="92"/>
      <c r="T2298" s="92"/>
      <c r="U2298" s="92"/>
      <c r="V2298" s="91" t="s">
        <v>280</v>
      </c>
      <c r="W2298" s="91" t="s">
        <v>281</v>
      </c>
      <c r="X2298" s="98" t="s">
        <v>4790</v>
      </c>
      <c r="Y2298" s="91" t="s">
        <v>395</v>
      </c>
      <c r="Z2298" s="99">
        <v>135.6</v>
      </c>
      <c r="AA2298" s="100">
        <v>101.7</v>
      </c>
      <c r="AB2298" s="101"/>
      <c r="AC2298" s="102" t="s">
        <v>637</v>
      </c>
      <c r="AD2298" s="103">
        <f>Table1[[#This Row],[QTY]]*Table1[[#This Row],['# Books]]</f>
        <v>0</v>
      </c>
      <c r="AE2298" s="104">
        <f>Table1[[#This Row],[QTY]]*Table1[[#This Row],[S&amp;L Price]]</f>
        <v>0</v>
      </c>
    </row>
    <row r="2299" spans="1:31" ht="18" customHeight="1" x14ac:dyDescent="0.25">
      <c r="A2299" s="86"/>
      <c r="B2299" s="87"/>
      <c r="C2299" s="88">
        <v>53</v>
      </c>
      <c r="D2299" s="89" t="s">
        <v>4788</v>
      </c>
      <c r="E2299" s="90">
        <v>1</v>
      </c>
      <c r="F2299" s="91" t="s">
        <v>4791</v>
      </c>
      <c r="G2299" s="89" t="s">
        <v>0</v>
      </c>
      <c r="H2299" s="89"/>
      <c r="I2299" s="92" t="s">
        <v>4792</v>
      </c>
      <c r="J2299" s="93">
        <v>2015</v>
      </c>
      <c r="K2299" s="94" t="s">
        <v>1410</v>
      </c>
      <c r="L2299" s="91" t="s">
        <v>318</v>
      </c>
      <c r="M2299" s="91" t="s">
        <v>1</v>
      </c>
      <c r="N2299" s="96" t="s">
        <v>491</v>
      </c>
      <c r="O2299" s="96" t="s">
        <v>501</v>
      </c>
      <c r="P2299" s="92"/>
      <c r="Q2299" s="92"/>
      <c r="R2299" s="92">
        <v>12</v>
      </c>
      <c r="S2299" s="92"/>
      <c r="T2299" s="92" t="s">
        <v>10</v>
      </c>
      <c r="U2299" s="92"/>
      <c r="V2299" s="91" t="s">
        <v>280</v>
      </c>
      <c r="W2299" s="91" t="s">
        <v>281</v>
      </c>
      <c r="X2299" s="98" t="s">
        <v>4793</v>
      </c>
      <c r="Y2299" s="91" t="s">
        <v>395</v>
      </c>
      <c r="Z2299" s="99">
        <v>22.6</v>
      </c>
      <c r="AA2299" s="100">
        <v>16.95</v>
      </c>
      <c r="AB2299" s="101" t="s">
        <v>4794</v>
      </c>
      <c r="AC2299" s="102" t="s">
        <v>637</v>
      </c>
      <c r="AD2299" s="103">
        <f>Table1[[#This Row],[QTY]]*Table1[[#This Row],['# Books]]</f>
        <v>0</v>
      </c>
      <c r="AE2299" s="104">
        <f>Table1[[#This Row],[QTY]]*Table1[[#This Row],[S&amp;L Price]]</f>
        <v>0</v>
      </c>
    </row>
    <row r="2300" spans="1:31" ht="18" hidden="1" customHeight="1" x14ac:dyDescent="0.25">
      <c r="A2300" s="86"/>
      <c r="B2300" s="87"/>
      <c r="C2300" s="88">
        <v>53</v>
      </c>
      <c r="D2300" s="89" t="s">
        <v>4788</v>
      </c>
      <c r="E2300" s="90">
        <v>1</v>
      </c>
      <c r="F2300" s="91" t="s">
        <v>4791</v>
      </c>
      <c r="G2300" s="89" t="s">
        <v>3</v>
      </c>
      <c r="H2300" s="89"/>
      <c r="I2300" s="92" t="s">
        <v>4795</v>
      </c>
      <c r="J2300" s="93">
        <v>2015</v>
      </c>
      <c r="K2300" s="94" t="s">
        <v>1410</v>
      </c>
      <c r="L2300" s="91"/>
      <c r="M2300" s="91"/>
      <c r="N2300" s="96" t="s">
        <v>491</v>
      </c>
      <c r="O2300" s="96" t="s">
        <v>501</v>
      </c>
      <c r="P2300" s="92"/>
      <c r="Q2300" s="92"/>
      <c r="R2300" s="92">
        <v>12</v>
      </c>
      <c r="S2300" s="92"/>
      <c r="T2300" s="92" t="s">
        <v>10</v>
      </c>
      <c r="U2300" s="92"/>
      <c r="V2300" s="91" t="s">
        <v>280</v>
      </c>
      <c r="W2300" s="91" t="s">
        <v>281</v>
      </c>
      <c r="X2300" s="98" t="s">
        <v>4793</v>
      </c>
      <c r="Y2300" s="91" t="s">
        <v>395</v>
      </c>
      <c r="Z2300" s="99">
        <v>22.6</v>
      </c>
      <c r="AA2300" s="100">
        <v>16.95</v>
      </c>
      <c r="AB2300" s="101" t="s">
        <v>4794</v>
      </c>
      <c r="AC2300" s="102" t="s">
        <v>637</v>
      </c>
      <c r="AD2300" s="103">
        <f>Table1[[#This Row],[QTY]]*Table1[[#This Row],['# Books]]</f>
        <v>0</v>
      </c>
      <c r="AE2300" s="104">
        <f>Table1[[#This Row],[QTY]]*Table1[[#This Row],[S&amp;L Price]]</f>
        <v>0</v>
      </c>
    </row>
    <row r="2301" spans="1:31" ht="18" customHeight="1" x14ac:dyDescent="0.25">
      <c r="A2301" s="86"/>
      <c r="B2301" s="87"/>
      <c r="C2301" s="88">
        <v>53</v>
      </c>
      <c r="D2301" s="89" t="s">
        <v>4788</v>
      </c>
      <c r="E2301" s="90">
        <v>1</v>
      </c>
      <c r="F2301" s="91" t="s">
        <v>4796</v>
      </c>
      <c r="G2301" s="89" t="s">
        <v>0</v>
      </c>
      <c r="H2301" s="89"/>
      <c r="I2301" s="92" t="s">
        <v>4797</v>
      </c>
      <c r="J2301" s="93">
        <v>2015</v>
      </c>
      <c r="K2301" s="94" t="s">
        <v>1410</v>
      </c>
      <c r="L2301" s="91" t="s">
        <v>318</v>
      </c>
      <c r="M2301" s="91" t="s">
        <v>1</v>
      </c>
      <c r="N2301" s="96" t="s">
        <v>491</v>
      </c>
      <c r="O2301" s="96" t="s">
        <v>4772</v>
      </c>
      <c r="P2301" s="92"/>
      <c r="Q2301" s="92"/>
      <c r="R2301" s="92">
        <v>14</v>
      </c>
      <c r="S2301" s="92"/>
      <c r="T2301" s="92" t="s">
        <v>24</v>
      </c>
      <c r="U2301" s="92" t="s">
        <v>4798</v>
      </c>
      <c r="V2301" s="91" t="s">
        <v>280</v>
      </c>
      <c r="W2301" s="91" t="s">
        <v>281</v>
      </c>
      <c r="X2301" s="98" t="s">
        <v>4799</v>
      </c>
      <c r="Y2301" s="91" t="s">
        <v>395</v>
      </c>
      <c r="Z2301" s="99">
        <v>22.6</v>
      </c>
      <c r="AA2301" s="100">
        <v>16.95</v>
      </c>
      <c r="AB2301" s="101" t="s">
        <v>4794</v>
      </c>
      <c r="AC2301" s="102" t="s">
        <v>637</v>
      </c>
      <c r="AD2301" s="103">
        <f>Table1[[#This Row],[QTY]]*Table1[[#This Row],['# Books]]</f>
        <v>0</v>
      </c>
      <c r="AE2301" s="104">
        <f>Table1[[#This Row],[QTY]]*Table1[[#This Row],[S&amp;L Price]]</f>
        <v>0</v>
      </c>
    </row>
    <row r="2302" spans="1:31" ht="18" hidden="1" customHeight="1" x14ac:dyDescent="0.25">
      <c r="A2302" s="86"/>
      <c r="B2302" s="87"/>
      <c r="C2302" s="88">
        <v>53</v>
      </c>
      <c r="D2302" s="89" t="s">
        <v>4788</v>
      </c>
      <c r="E2302" s="90">
        <v>1</v>
      </c>
      <c r="F2302" s="91" t="s">
        <v>4796</v>
      </c>
      <c r="G2302" s="89" t="s">
        <v>3</v>
      </c>
      <c r="H2302" s="89"/>
      <c r="I2302" s="92" t="s">
        <v>4800</v>
      </c>
      <c r="J2302" s="93">
        <v>2015</v>
      </c>
      <c r="K2302" s="94" t="s">
        <v>1410</v>
      </c>
      <c r="L2302" s="91"/>
      <c r="M2302" s="91"/>
      <c r="N2302" s="96" t="s">
        <v>491</v>
      </c>
      <c r="O2302" s="96" t="s">
        <v>4772</v>
      </c>
      <c r="P2302" s="92"/>
      <c r="Q2302" s="92"/>
      <c r="R2302" s="92">
        <v>14</v>
      </c>
      <c r="S2302" s="92"/>
      <c r="T2302" s="92" t="s">
        <v>24</v>
      </c>
      <c r="U2302" s="92" t="s">
        <v>4798</v>
      </c>
      <c r="V2302" s="91" t="s">
        <v>280</v>
      </c>
      <c r="W2302" s="91" t="s">
        <v>281</v>
      </c>
      <c r="X2302" s="98" t="s">
        <v>4799</v>
      </c>
      <c r="Y2302" s="91" t="s">
        <v>395</v>
      </c>
      <c r="Z2302" s="99">
        <v>22.6</v>
      </c>
      <c r="AA2302" s="100">
        <v>16.95</v>
      </c>
      <c r="AB2302" s="101" t="s">
        <v>4794</v>
      </c>
      <c r="AC2302" s="102" t="s">
        <v>637</v>
      </c>
      <c r="AD2302" s="103">
        <f>Table1[[#This Row],[QTY]]*Table1[[#This Row],['# Books]]</f>
        <v>0</v>
      </c>
      <c r="AE2302" s="104">
        <f>Table1[[#This Row],[QTY]]*Table1[[#This Row],[S&amp;L Price]]</f>
        <v>0</v>
      </c>
    </row>
    <row r="2303" spans="1:31" ht="18" customHeight="1" x14ac:dyDescent="0.25">
      <c r="A2303" s="86"/>
      <c r="B2303" s="87"/>
      <c r="C2303" s="88">
        <v>53</v>
      </c>
      <c r="D2303" s="89" t="s">
        <v>4788</v>
      </c>
      <c r="E2303" s="90">
        <v>1</v>
      </c>
      <c r="F2303" s="91" t="s">
        <v>4801</v>
      </c>
      <c r="G2303" s="89" t="s">
        <v>0</v>
      </c>
      <c r="H2303" s="89"/>
      <c r="I2303" s="92" t="s">
        <v>4802</v>
      </c>
      <c r="J2303" s="93">
        <v>2015</v>
      </c>
      <c r="K2303" s="94" t="s">
        <v>1410</v>
      </c>
      <c r="L2303" s="91" t="s">
        <v>318</v>
      </c>
      <c r="M2303" s="91" t="s">
        <v>1</v>
      </c>
      <c r="N2303" s="96" t="s">
        <v>491</v>
      </c>
      <c r="O2303" s="96" t="s">
        <v>502</v>
      </c>
      <c r="P2303" s="92"/>
      <c r="Q2303" s="92"/>
      <c r="R2303" s="92">
        <v>14</v>
      </c>
      <c r="S2303" s="92"/>
      <c r="T2303" s="92" t="s">
        <v>24</v>
      </c>
      <c r="U2303" s="92"/>
      <c r="V2303" s="91" t="s">
        <v>280</v>
      </c>
      <c r="W2303" s="91" t="s">
        <v>281</v>
      </c>
      <c r="X2303" s="98" t="s">
        <v>4803</v>
      </c>
      <c r="Y2303" s="91" t="s">
        <v>395</v>
      </c>
      <c r="Z2303" s="99">
        <v>22.6</v>
      </c>
      <c r="AA2303" s="100">
        <v>16.95</v>
      </c>
      <c r="AB2303" s="101" t="s">
        <v>4794</v>
      </c>
      <c r="AC2303" s="102" t="s">
        <v>637</v>
      </c>
      <c r="AD2303" s="103">
        <f>Table1[[#This Row],[QTY]]*Table1[[#This Row],['# Books]]</f>
        <v>0</v>
      </c>
      <c r="AE2303" s="104">
        <f>Table1[[#This Row],[QTY]]*Table1[[#This Row],[S&amp;L Price]]</f>
        <v>0</v>
      </c>
    </row>
    <row r="2304" spans="1:31" ht="18" hidden="1" customHeight="1" x14ac:dyDescent="0.25">
      <c r="A2304" s="86"/>
      <c r="B2304" s="87"/>
      <c r="C2304" s="88">
        <v>53</v>
      </c>
      <c r="D2304" s="89" t="s">
        <v>4788</v>
      </c>
      <c r="E2304" s="90">
        <v>1</v>
      </c>
      <c r="F2304" s="91" t="s">
        <v>4801</v>
      </c>
      <c r="G2304" s="89" t="s">
        <v>3</v>
      </c>
      <c r="H2304" s="89"/>
      <c r="I2304" s="92" t="s">
        <v>4804</v>
      </c>
      <c r="J2304" s="93">
        <v>2015</v>
      </c>
      <c r="K2304" s="94" t="s">
        <v>1410</v>
      </c>
      <c r="L2304" s="91"/>
      <c r="M2304" s="91"/>
      <c r="N2304" s="96" t="s">
        <v>491</v>
      </c>
      <c r="O2304" s="96" t="s">
        <v>502</v>
      </c>
      <c r="P2304" s="92"/>
      <c r="Q2304" s="92"/>
      <c r="R2304" s="92">
        <v>14</v>
      </c>
      <c r="S2304" s="92"/>
      <c r="T2304" s="92" t="s">
        <v>24</v>
      </c>
      <c r="U2304" s="92"/>
      <c r="V2304" s="91" t="s">
        <v>280</v>
      </c>
      <c r="W2304" s="91" t="s">
        <v>281</v>
      </c>
      <c r="X2304" s="98" t="s">
        <v>4803</v>
      </c>
      <c r="Y2304" s="91" t="s">
        <v>395</v>
      </c>
      <c r="Z2304" s="99">
        <v>22.6</v>
      </c>
      <c r="AA2304" s="100">
        <v>16.95</v>
      </c>
      <c r="AB2304" s="101" t="s">
        <v>4794</v>
      </c>
      <c r="AC2304" s="102" t="s">
        <v>637</v>
      </c>
      <c r="AD2304" s="103">
        <f>Table1[[#This Row],[QTY]]*Table1[[#This Row],['# Books]]</f>
        <v>0</v>
      </c>
      <c r="AE2304" s="104">
        <f>Table1[[#This Row],[QTY]]*Table1[[#This Row],[S&amp;L Price]]</f>
        <v>0</v>
      </c>
    </row>
    <row r="2305" spans="1:31" ht="18" customHeight="1" x14ac:dyDescent="0.25">
      <c r="A2305" s="86"/>
      <c r="B2305" s="87"/>
      <c r="C2305" s="88">
        <v>53</v>
      </c>
      <c r="D2305" s="89" t="s">
        <v>4788</v>
      </c>
      <c r="E2305" s="90">
        <v>1</v>
      </c>
      <c r="F2305" s="91" t="s">
        <v>4805</v>
      </c>
      <c r="G2305" s="89" t="s">
        <v>0</v>
      </c>
      <c r="H2305" s="89"/>
      <c r="I2305" s="92" t="s">
        <v>4806</v>
      </c>
      <c r="J2305" s="93">
        <v>2015</v>
      </c>
      <c r="K2305" s="94" t="s">
        <v>1410</v>
      </c>
      <c r="L2305" s="91" t="s">
        <v>318</v>
      </c>
      <c r="M2305" s="91" t="s">
        <v>1</v>
      </c>
      <c r="N2305" s="96" t="s">
        <v>491</v>
      </c>
      <c r="O2305" s="96" t="s">
        <v>3838</v>
      </c>
      <c r="P2305" s="92"/>
      <c r="Q2305" s="92"/>
      <c r="R2305" s="92">
        <v>12</v>
      </c>
      <c r="S2305" s="92"/>
      <c r="T2305" s="92" t="s">
        <v>10</v>
      </c>
      <c r="U2305" s="92"/>
      <c r="V2305" s="91" t="s">
        <v>280</v>
      </c>
      <c r="W2305" s="91" t="s">
        <v>281</v>
      </c>
      <c r="X2305" s="98" t="s">
        <v>4807</v>
      </c>
      <c r="Y2305" s="91" t="s">
        <v>395</v>
      </c>
      <c r="Z2305" s="99">
        <v>22.6</v>
      </c>
      <c r="AA2305" s="100">
        <v>16.95</v>
      </c>
      <c r="AB2305" s="101" t="s">
        <v>4808</v>
      </c>
      <c r="AC2305" s="102" t="s">
        <v>637</v>
      </c>
      <c r="AD2305" s="103">
        <f>Table1[[#This Row],[QTY]]*Table1[[#This Row],['# Books]]</f>
        <v>0</v>
      </c>
      <c r="AE2305" s="104">
        <f>Table1[[#This Row],[QTY]]*Table1[[#This Row],[S&amp;L Price]]</f>
        <v>0</v>
      </c>
    </row>
    <row r="2306" spans="1:31" ht="18" hidden="1" customHeight="1" x14ac:dyDescent="0.25">
      <c r="A2306" s="86"/>
      <c r="B2306" s="87"/>
      <c r="C2306" s="88">
        <v>53</v>
      </c>
      <c r="D2306" s="89" t="s">
        <v>4788</v>
      </c>
      <c r="E2306" s="90">
        <v>1</v>
      </c>
      <c r="F2306" s="91" t="s">
        <v>4805</v>
      </c>
      <c r="G2306" s="89" t="s">
        <v>3</v>
      </c>
      <c r="H2306" s="89"/>
      <c r="I2306" s="92" t="s">
        <v>4809</v>
      </c>
      <c r="J2306" s="93">
        <v>2015</v>
      </c>
      <c r="K2306" s="94" t="s">
        <v>1410</v>
      </c>
      <c r="L2306" s="91"/>
      <c r="M2306" s="91"/>
      <c r="N2306" s="96" t="s">
        <v>491</v>
      </c>
      <c r="O2306" s="96" t="s">
        <v>3838</v>
      </c>
      <c r="P2306" s="92"/>
      <c r="Q2306" s="92"/>
      <c r="R2306" s="92">
        <v>12</v>
      </c>
      <c r="S2306" s="92"/>
      <c r="T2306" s="92" t="s">
        <v>10</v>
      </c>
      <c r="U2306" s="92"/>
      <c r="V2306" s="91" t="s">
        <v>280</v>
      </c>
      <c r="W2306" s="91" t="s">
        <v>281</v>
      </c>
      <c r="X2306" s="98" t="s">
        <v>4807</v>
      </c>
      <c r="Y2306" s="91" t="s">
        <v>395</v>
      </c>
      <c r="Z2306" s="99">
        <v>22.6</v>
      </c>
      <c r="AA2306" s="100">
        <v>16.95</v>
      </c>
      <c r="AB2306" s="101" t="s">
        <v>4808</v>
      </c>
      <c r="AC2306" s="102" t="s">
        <v>637</v>
      </c>
      <c r="AD2306" s="103">
        <f>Table1[[#This Row],[QTY]]*Table1[[#This Row],['# Books]]</f>
        <v>0</v>
      </c>
      <c r="AE2306" s="104">
        <f>Table1[[#This Row],[QTY]]*Table1[[#This Row],[S&amp;L Price]]</f>
        <v>0</v>
      </c>
    </row>
    <row r="2307" spans="1:31" ht="18" customHeight="1" x14ac:dyDescent="0.25">
      <c r="A2307" s="86"/>
      <c r="B2307" s="87"/>
      <c r="C2307" s="88">
        <v>53</v>
      </c>
      <c r="D2307" s="89" t="s">
        <v>4788</v>
      </c>
      <c r="E2307" s="90">
        <v>1</v>
      </c>
      <c r="F2307" s="91" t="s">
        <v>4810</v>
      </c>
      <c r="G2307" s="89" t="s">
        <v>0</v>
      </c>
      <c r="H2307" s="89"/>
      <c r="I2307" s="92" t="s">
        <v>4811</v>
      </c>
      <c r="J2307" s="93">
        <v>2015</v>
      </c>
      <c r="K2307" s="94" t="s">
        <v>1410</v>
      </c>
      <c r="L2307" s="91" t="s">
        <v>318</v>
      </c>
      <c r="M2307" s="91" t="s">
        <v>1</v>
      </c>
      <c r="N2307" s="96" t="s">
        <v>491</v>
      </c>
      <c r="O2307" s="96" t="s">
        <v>4812</v>
      </c>
      <c r="P2307" s="92"/>
      <c r="Q2307" s="92"/>
      <c r="R2307" s="92">
        <v>12</v>
      </c>
      <c r="S2307" s="92"/>
      <c r="T2307" s="92" t="s">
        <v>10</v>
      </c>
      <c r="U2307" s="92"/>
      <c r="V2307" s="91" t="s">
        <v>280</v>
      </c>
      <c r="W2307" s="91" t="s">
        <v>281</v>
      </c>
      <c r="X2307" s="98" t="s">
        <v>4813</v>
      </c>
      <c r="Y2307" s="91" t="s">
        <v>395</v>
      </c>
      <c r="Z2307" s="99">
        <v>22.6</v>
      </c>
      <c r="AA2307" s="100">
        <v>16.95</v>
      </c>
      <c r="AB2307" s="101" t="s">
        <v>4794</v>
      </c>
      <c r="AC2307" s="102" t="s">
        <v>637</v>
      </c>
      <c r="AD2307" s="103">
        <f>Table1[[#This Row],[QTY]]*Table1[[#This Row],['# Books]]</f>
        <v>0</v>
      </c>
      <c r="AE2307" s="104">
        <f>Table1[[#This Row],[QTY]]*Table1[[#This Row],[S&amp;L Price]]</f>
        <v>0</v>
      </c>
    </row>
    <row r="2308" spans="1:31" ht="18" hidden="1" customHeight="1" x14ac:dyDescent="0.25">
      <c r="A2308" s="86"/>
      <c r="B2308" s="87"/>
      <c r="C2308" s="88">
        <v>53</v>
      </c>
      <c r="D2308" s="89" t="s">
        <v>4788</v>
      </c>
      <c r="E2308" s="90">
        <v>1</v>
      </c>
      <c r="F2308" s="91" t="s">
        <v>4810</v>
      </c>
      <c r="G2308" s="89" t="s">
        <v>3</v>
      </c>
      <c r="H2308" s="89"/>
      <c r="I2308" s="92" t="s">
        <v>4814</v>
      </c>
      <c r="J2308" s="93">
        <v>2015</v>
      </c>
      <c r="K2308" s="94" t="s">
        <v>1410</v>
      </c>
      <c r="L2308" s="91"/>
      <c r="M2308" s="91"/>
      <c r="N2308" s="96" t="s">
        <v>491</v>
      </c>
      <c r="O2308" s="96" t="s">
        <v>4812</v>
      </c>
      <c r="P2308" s="92"/>
      <c r="Q2308" s="92"/>
      <c r="R2308" s="92">
        <v>12</v>
      </c>
      <c r="S2308" s="92"/>
      <c r="T2308" s="92" t="s">
        <v>10</v>
      </c>
      <c r="U2308" s="92"/>
      <c r="V2308" s="91" t="s">
        <v>280</v>
      </c>
      <c r="W2308" s="91" t="s">
        <v>281</v>
      </c>
      <c r="X2308" s="98" t="s">
        <v>4813</v>
      </c>
      <c r="Y2308" s="91" t="s">
        <v>395</v>
      </c>
      <c r="Z2308" s="99">
        <v>22.6</v>
      </c>
      <c r="AA2308" s="100">
        <v>16.95</v>
      </c>
      <c r="AB2308" s="101" t="s">
        <v>4794</v>
      </c>
      <c r="AC2308" s="102" t="s">
        <v>637</v>
      </c>
      <c r="AD2308" s="103">
        <f>Table1[[#This Row],[QTY]]*Table1[[#This Row],['# Books]]</f>
        <v>0</v>
      </c>
      <c r="AE2308" s="104">
        <f>Table1[[#This Row],[QTY]]*Table1[[#This Row],[S&amp;L Price]]</f>
        <v>0</v>
      </c>
    </row>
    <row r="2309" spans="1:31" ht="18" customHeight="1" x14ac:dyDescent="0.25">
      <c r="A2309" s="86"/>
      <c r="B2309" s="87"/>
      <c r="C2309" s="88">
        <v>53</v>
      </c>
      <c r="D2309" s="89" t="s">
        <v>4788</v>
      </c>
      <c r="E2309" s="90">
        <v>1</v>
      </c>
      <c r="F2309" s="91" t="s">
        <v>4815</v>
      </c>
      <c r="G2309" s="89" t="s">
        <v>0</v>
      </c>
      <c r="H2309" s="89"/>
      <c r="I2309" s="92" t="s">
        <v>4816</v>
      </c>
      <c r="J2309" s="93">
        <v>2015</v>
      </c>
      <c r="K2309" s="94" t="s">
        <v>1410</v>
      </c>
      <c r="L2309" s="91" t="s">
        <v>318</v>
      </c>
      <c r="M2309" s="91" t="s">
        <v>1</v>
      </c>
      <c r="N2309" s="96" t="s">
        <v>491</v>
      </c>
      <c r="O2309" s="96" t="s">
        <v>4817</v>
      </c>
      <c r="P2309" s="92"/>
      <c r="Q2309" s="92"/>
      <c r="R2309" s="92">
        <v>14</v>
      </c>
      <c r="S2309" s="92"/>
      <c r="T2309" s="92" t="s">
        <v>24</v>
      </c>
      <c r="U2309" s="92"/>
      <c r="V2309" s="91" t="s">
        <v>280</v>
      </c>
      <c r="W2309" s="91" t="s">
        <v>281</v>
      </c>
      <c r="X2309" s="98" t="s">
        <v>4818</v>
      </c>
      <c r="Y2309" s="91" t="s">
        <v>395</v>
      </c>
      <c r="Z2309" s="99">
        <v>22.6</v>
      </c>
      <c r="AA2309" s="100">
        <v>16.95</v>
      </c>
      <c r="AB2309" s="101" t="s">
        <v>4819</v>
      </c>
      <c r="AC2309" s="102" t="s">
        <v>637</v>
      </c>
      <c r="AD2309" s="103">
        <f>Table1[[#This Row],[QTY]]*Table1[[#This Row],['# Books]]</f>
        <v>0</v>
      </c>
      <c r="AE2309" s="104">
        <f>Table1[[#This Row],[QTY]]*Table1[[#This Row],[S&amp;L Price]]</f>
        <v>0</v>
      </c>
    </row>
    <row r="2310" spans="1:31" ht="18" hidden="1" customHeight="1" x14ac:dyDescent="0.25">
      <c r="A2310" s="86"/>
      <c r="B2310" s="87"/>
      <c r="C2310" s="88">
        <v>53</v>
      </c>
      <c r="D2310" s="89" t="s">
        <v>4788</v>
      </c>
      <c r="E2310" s="90">
        <v>1</v>
      </c>
      <c r="F2310" s="91" t="s">
        <v>4815</v>
      </c>
      <c r="G2310" s="89" t="s">
        <v>3</v>
      </c>
      <c r="H2310" s="89"/>
      <c r="I2310" s="92" t="s">
        <v>4820</v>
      </c>
      <c r="J2310" s="93">
        <v>2015</v>
      </c>
      <c r="K2310" s="94" t="s">
        <v>1410</v>
      </c>
      <c r="L2310" s="91"/>
      <c r="M2310" s="91"/>
      <c r="N2310" s="96" t="s">
        <v>491</v>
      </c>
      <c r="O2310" s="96" t="s">
        <v>4817</v>
      </c>
      <c r="P2310" s="92"/>
      <c r="Q2310" s="92"/>
      <c r="R2310" s="92">
        <v>14</v>
      </c>
      <c r="S2310" s="92"/>
      <c r="T2310" s="92" t="s">
        <v>24</v>
      </c>
      <c r="U2310" s="92"/>
      <c r="V2310" s="91" t="s">
        <v>280</v>
      </c>
      <c r="W2310" s="91" t="s">
        <v>281</v>
      </c>
      <c r="X2310" s="98" t="s">
        <v>4818</v>
      </c>
      <c r="Y2310" s="91" t="s">
        <v>395</v>
      </c>
      <c r="Z2310" s="99">
        <v>22.6</v>
      </c>
      <c r="AA2310" s="100">
        <v>16.95</v>
      </c>
      <c r="AB2310" s="101" t="s">
        <v>4819</v>
      </c>
      <c r="AC2310" s="102" t="s">
        <v>637</v>
      </c>
      <c r="AD2310" s="103">
        <f>Table1[[#This Row],[QTY]]*Table1[[#This Row],['# Books]]</f>
        <v>0</v>
      </c>
      <c r="AE2310" s="104">
        <f>Table1[[#This Row],[QTY]]*Table1[[#This Row],[S&amp;L Price]]</f>
        <v>0</v>
      </c>
    </row>
    <row r="2311" spans="1:31" ht="18" hidden="1" customHeight="1" x14ac:dyDescent="0.25">
      <c r="A2311" s="86"/>
      <c r="B2311" s="87"/>
      <c r="C2311" s="88">
        <v>53</v>
      </c>
      <c r="D2311" s="89" t="s">
        <v>4821</v>
      </c>
      <c r="E2311" s="90">
        <v>6</v>
      </c>
      <c r="F2311" s="91" t="s">
        <v>4821</v>
      </c>
      <c r="G2311" s="89" t="s">
        <v>9</v>
      </c>
      <c r="H2311" s="89"/>
      <c r="I2311" s="92" t="s">
        <v>4822</v>
      </c>
      <c r="J2311" s="93">
        <v>2016</v>
      </c>
      <c r="K2311" s="94" t="s">
        <v>1411</v>
      </c>
      <c r="L2311" s="91" t="s">
        <v>318</v>
      </c>
      <c r="M2311" s="91" t="s">
        <v>1</v>
      </c>
      <c r="N2311" s="96"/>
      <c r="O2311" s="96"/>
      <c r="P2311" s="92"/>
      <c r="Q2311" s="92"/>
      <c r="R2311" s="92"/>
      <c r="S2311" s="92"/>
      <c r="T2311" s="92"/>
      <c r="U2311" s="92"/>
      <c r="V2311" s="91" t="s">
        <v>280</v>
      </c>
      <c r="W2311" s="91" t="s">
        <v>281</v>
      </c>
      <c r="X2311" s="98" t="s">
        <v>9758</v>
      </c>
      <c r="Y2311" s="91" t="s">
        <v>395</v>
      </c>
      <c r="Z2311" s="99">
        <v>135.6</v>
      </c>
      <c r="AA2311" s="100">
        <v>101.7</v>
      </c>
      <c r="AB2311" s="101"/>
      <c r="AC2311" s="102" t="s">
        <v>637</v>
      </c>
      <c r="AD2311" s="103">
        <f>Table1[[#This Row],[QTY]]*Table1[[#This Row],['# Books]]</f>
        <v>0</v>
      </c>
      <c r="AE2311" s="104">
        <f>Table1[[#This Row],[QTY]]*Table1[[#This Row],[S&amp;L Price]]</f>
        <v>0</v>
      </c>
    </row>
    <row r="2312" spans="1:31" ht="18" customHeight="1" x14ac:dyDescent="0.25">
      <c r="A2312" s="86"/>
      <c r="B2312" s="87"/>
      <c r="C2312" s="88">
        <v>53</v>
      </c>
      <c r="D2312" s="89" t="s">
        <v>4821</v>
      </c>
      <c r="E2312" s="90">
        <v>1</v>
      </c>
      <c r="F2312" s="91" t="s">
        <v>4823</v>
      </c>
      <c r="G2312" s="89" t="s">
        <v>0</v>
      </c>
      <c r="H2312" s="89"/>
      <c r="I2312" s="92" t="s">
        <v>4824</v>
      </c>
      <c r="J2312" s="93">
        <v>2016</v>
      </c>
      <c r="K2312" s="94" t="s">
        <v>1411</v>
      </c>
      <c r="L2312" s="91" t="s">
        <v>318</v>
      </c>
      <c r="M2312" s="91" t="s">
        <v>1</v>
      </c>
      <c r="N2312" s="96" t="s">
        <v>491</v>
      </c>
      <c r="O2312" s="96" t="s">
        <v>3684</v>
      </c>
      <c r="P2312" s="92" t="s">
        <v>9740</v>
      </c>
      <c r="Q2312" s="92" t="s">
        <v>8825</v>
      </c>
      <c r="R2312" s="92"/>
      <c r="S2312" s="92"/>
      <c r="T2312" s="92" t="s">
        <v>24</v>
      </c>
      <c r="U2312" s="92"/>
      <c r="V2312" s="91" t="s">
        <v>280</v>
      </c>
      <c r="W2312" s="91" t="s">
        <v>281</v>
      </c>
      <c r="X2312" s="98" t="s">
        <v>4825</v>
      </c>
      <c r="Y2312" s="91" t="s">
        <v>395</v>
      </c>
      <c r="Z2312" s="99">
        <v>22.6</v>
      </c>
      <c r="AA2312" s="100">
        <v>16.95</v>
      </c>
      <c r="AB2312" s="101" t="s">
        <v>635</v>
      </c>
      <c r="AC2312" s="102" t="s">
        <v>637</v>
      </c>
      <c r="AD2312" s="103">
        <f>Table1[[#This Row],[QTY]]*Table1[[#This Row],['# Books]]</f>
        <v>0</v>
      </c>
      <c r="AE2312" s="104">
        <f>Table1[[#This Row],[QTY]]*Table1[[#This Row],[S&amp;L Price]]</f>
        <v>0</v>
      </c>
    </row>
    <row r="2313" spans="1:31" ht="18" hidden="1" customHeight="1" x14ac:dyDescent="0.25">
      <c r="A2313" s="86"/>
      <c r="B2313" s="87"/>
      <c r="C2313" s="88">
        <v>53</v>
      </c>
      <c r="D2313" s="89" t="s">
        <v>4821</v>
      </c>
      <c r="E2313" s="90">
        <v>1</v>
      </c>
      <c r="F2313" s="91" t="s">
        <v>4823</v>
      </c>
      <c r="G2313" s="89" t="s">
        <v>3</v>
      </c>
      <c r="H2313" s="89"/>
      <c r="I2313" s="92" t="s">
        <v>4826</v>
      </c>
      <c r="J2313" s="93">
        <v>2016</v>
      </c>
      <c r="K2313" s="94" t="s">
        <v>1411</v>
      </c>
      <c r="L2313" s="91"/>
      <c r="M2313" s="91"/>
      <c r="N2313" s="96" t="s">
        <v>491</v>
      </c>
      <c r="O2313" s="96" t="s">
        <v>3684</v>
      </c>
      <c r="P2313" s="92" t="s">
        <v>9740</v>
      </c>
      <c r="Q2313" s="92" t="s">
        <v>8825</v>
      </c>
      <c r="R2313" s="92"/>
      <c r="S2313" s="92"/>
      <c r="T2313" s="92" t="s">
        <v>24</v>
      </c>
      <c r="U2313" s="92"/>
      <c r="V2313" s="91" t="s">
        <v>280</v>
      </c>
      <c r="W2313" s="91" t="s">
        <v>281</v>
      </c>
      <c r="X2313" s="98" t="s">
        <v>4825</v>
      </c>
      <c r="Y2313" s="91" t="s">
        <v>395</v>
      </c>
      <c r="Z2313" s="99">
        <v>22.6</v>
      </c>
      <c r="AA2313" s="100">
        <v>16.95</v>
      </c>
      <c r="AB2313" s="101" t="s">
        <v>635</v>
      </c>
      <c r="AC2313" s="102" t="s">
        <v>637</v>
      </c>
      <c r="AD2313" s="103">
        <f>Table1[[#This Row],[QTY]]*Table1[[#This Row],['# Books]]</f>
        <v>0</v>
      </c>
      <c r="AE2313" s="104">
        <f>Table1[[#This Row],[QTY]]*Table1[[#This Row],[S&amp;L Price]]</f>
        <v>0</v>
      </c>
    </row>
    <row r="2314" spans="1:31" ht="18" customHeight="1" x14ac:dyDescent="0.25">
      <c r="A2314" s="86"/>
      <c r="B2314" s="87"/>
      <c r="C2314" s="88">
        <v>53</v>
      </c>
      <c r="D2314" s="89" t="s">
        <v>4821</v>
      </c>
      <c r="E2314" s="90">
        <v>1</v>
      </c>
      <c r="F2314" s="91" t="s">
        <v>4827</v>
      </c>
      <c r="G2314" s="89" t="s">
        <v>0</v>
      </c>
      <c r="H2314" s="89"/>
      <c r="I2314" s="92" t="s">
        <v>4828</v>
      </c>
      <c r="J2314" s="93">
        <v>2016</v>
      </c>
      <c r="K2314" s="94" t="s">
        <v>1411</v>
      </c>
      <c r="L2314" s="91" t="s">
        <v>318</v>
      </c>
      <c r="M2314" s="91" t="s">
        <v>1</v>
      </c>
      <c r="N2314" s="96" t="s">
        <v>491</v>
      </c>
      <c r="O2314" s="96" t="s">
        <v>3684</v>
      </c>
      <c r="P2314" s="92" t="s">
        <v>8967</v>
      </c>
      <c r="Q2314" s="92" t="s">
        <v>8825</v>
      </c>
      <c r="R2314" s="92"/>
      <c r="S2314" s="92"/>
      <c r="T2314" s="92" t="s">
        <v>24</v>
      </c>
      <c r="U2314" s="92"/>
      <c r="V2314" s="91" t="s">
        <v>280</v>
      </c>
      <c r="W2314" s="91" t="s">
        <v>281</v>
      </c>
      <c r="X2314" s="98" t="s">
        <v>4829</v>
      </c>
      <c r="Y2314" s="91" t="s">
        <v>395</v>
      </c>
      <c r="Z2314" s="99">
        <v>22.6</v>
      </c>
      <c r="AA2314" s="100">
        <v>16.95</v>
      </c>
      <c r="AB2314" s="101" t="s">
        <v>635</v>
      </c>
      <c r="AC2314" s="102" t="s">
        <v>637</v>
      </c>
      <c r="AD2314" s="103">
        <f>Table1[[#This Row],[QTY]]*Table1[[#This Row],['# Books]]</f>
        <v>0</v>
      </c>
      <c r="AE2314" s="104">
        <f>Table1[[#This Row],[QTY]]*Table1[[#This Row],[S&amp;L Price]]</f>
        <v>0</v>
      </c>
    </row>
    <row r="2315" spans="1:31" ht="18" hidden="1" customHeight="1" x14ac:dyDescent="0.25">
      <c r="A2315" s="86"/>
      <c r="B2315" s="87"/>
      <c r="C2315" s="88">
        <v>53</v>
      </c>
      <c r="D2315" s="89" t="s">
        <v>4821</v>
      </c>
      <c r="E2315" s="90">
        <v>1</v>
      </c>
      <c r="F2315" s="91" t="s">
        <v>4827</v>
      </c>
      <c r="G2315" s="89" t="s">
        <v>3</v>
      </c>
      <c r="H2315" s="89"/>
      <c r="I2315" s="92" t="s">
        <v>4830</v>
      </c>
      <c r="J2315" s="93">
        <v>2016</v>
      </c>
      <c r="K2315" s="94" t="s">
        <v>1411</v>
      </c>
      <c r="L2315" s="91"/>
      <c r="M2315" s="91"/>
      <c r="N2315" s="96" t="s">
        <v>491</v>
      </c>
      <c r="O2315" s="96" t="s">
        <v>3684</v>
      </c>
      <c r="P2315" s="92" t="s">
        <v>8967</v>
      </c>
      <c r="Q2315" s="92" t="s">
        <v>8825</v>
      </c>
      <c r="R2315" s="92"/>
      <c r="S2315" s="92"/>
      <c r="T2315" s="92" t="s">
        <v>24</v>
      </c>
      <c r="U2315" s="92"/>
      <c r="V2315" s="91" t="s">
        <v>280</v>
      </c>
      <c r="W2315" s="91" t="s">
        <v>281</v>
      </c>
      <c r="X2315" s="98" t="s">
        <v>4829</v>
      </c>
      <c r="Y2315" s="91" t="s">
        <v>395</v>
      </c>
      <c r="Z2315" s="99">
        <v>22.6</v>
      </c>
      <c r="AA2315" s="100">
        <v>16.95</v>
      </c>
      <c r="AB2315" s="101" t="s">
        <v>635</v>
      </c>
      <c r="AC2315" s="102" t="s">
        <v>637</v>
      </c>
      <c r="AD2315" s="103">
        <f>Table1[[#This Row],[QTY]]*Table1[[#This Row],['# Books]]</f>
        <v>0</v>
      </c>
      <c r="AE2315" s="104">
        <f>Table1[[#This Row],[QTY]]*Table1[[#This Row],[S&amp;L Price]]</f>
        <v>0</v>
      </c>
    </row>
    <row r="2316" spans="1:31" ht="18" customHeight="1" x14ac:dyDescent="0.25">
      <c r="A2316" s="86"/>
      <c r="B2316" s="87"/>
      <c r="C2316" s="88">
        <v>53</v>
      </c>
      <c r="D2316" s="89" t="s">
        <v>4821</v>
      </c>
      <c r="E2316" s="90">
        <v>1</v>
      </c>
      <c r="F2316" s="91" t="s">
        <v>4831</v>
      </c>
      <c r="G2316" s="89" t="s">
        <v>0</v>
      </c>
      <c r="H2316" s="89"/>
      <c r="I2316" s="92" t="s">
        <v>4832</v>
      </c>
      <c r="J2316" s="93">
        <v>2016</v>
      </c>
      <c r="K2316" s="94" t="s">
        <v>1411</v>
      </c>
      <c r="L2316" s="91" t="s">
        <v>318</v>
      </c>
      <c r="M2316" s="91" t="s">
        <v>1</v>
      </c>
      <c r="N2316" s="96" t="s">
        <v>491</v>
      </c>
      <c r="O2316" s="96" t="s">
        <v>3684</v>
      </c>
      <c r="P2316" s="92" t="s">
        <v>8892</v>
      </c>
      <c r="Q2316" s="92" t="s">
        <v>8825</v>
      </c>
      <c r="R2316" s="92"/>
      <c r="S2316" s="92"/>
      <c r="T2316" s="92" t="s">
        <v>24</v>
      </c>
      <c r="U2316" s="92" t="s">
        <v>5278</v>
      </c>
      <c r="V2316" s="91" t="s">
        <v>280</v>
      </c>
      <c r="W2316" s="91" t="s">
        <v>281</v>
      </c>
      <c r="X2316" s="98" t="s">
        <v>4833</v>
      </c>
      <c r="Y2316" s="91" t="s">
        <v>395</v>
      </c>
      <c r="Z2316" s="99">
        <v>22.6</v>
      </c>
      <c r="AA2316" s="100">
        <v>16.95</v>
      </c>
      <c r="AB2316" s="101" t="s">
        <v>8343</v>
      </c>
      <c r="AC2316" s="102" t="s">
        <v>637</v>
      </c>
      <c r="AD2316" s="103">
        <f>Table1[[#This Row],[QTY]]*Table1[[#This Row],['# Books]]</f>
        <v>0</v>
      </c>
      <c r="AE2316" s="104">
        <f>Table1[[#This Row],[QTY]]*Table1[[#This Row],[S&amp;L Price]]</f>
        <v>0</v>
      </c>
    </row>
    <row r="2317" spans="1:31" ht="18" hidden="1" customHeight="1" x14ac:dyDescent="0.25">
      <c r="A2317" s="86"/>
      <c r="B2317" s="87"/>
      <c r="C2317" s="88">
        <v>53</v>
      </c>
      <c r="D2317" s="89" t="s">
        <v>4821</v>
      </c>
      <c r="E2317" s="90">
        <v>1</v>
      </c>
      <c r="F2317" s="91" t="s">
        <v>4831</v>
      </c>
      <c r="G2317" s="89" t="s">
        <v>3</v>
      </c>
      <c r="H2317" s="89"/>
      <c r="I2317" s="92" t="s">
        <v>4834</v>
      </c>
      <c r="J2317" s="93">
        <v>2016</v>
      </c>
      <c r="K2317" s="94" t="s">
        <v>1411</v>
      </c>
      <c r="L2317" s="91"/>
      <c r="M2317" s="91"/>
      <c r="N2317" s="96" t="s">
        <v>491</v>
      </c>
      <c r="O2317" s="96" t="s">
        <v>3684</v>
      </c>
      <c r="P2317" s="92" t="s">
        <v>8892</v>
      </c>
      <c r="Q2317" s="92" t="s">
        <v>8825</v>
      </c>
      <c r="R2317" s="92"/>
      <c r="S2317" s="92"/>
      <c r="T2317" s="92" t="s">
        <v>24</v>
      </c>
      <c r="U2317" s="92" t="s">
        <v>5278</v>
      </c>
      <c r="V2317" s="91" t="s">
        <v>280</v>
      </c>
      <c r="W2317" s="91" t="s">
        <v>281</v>
      </c>
      <c r="X2317" s="98" t="s">
        <v>4833</v>
      </c>
      <c r="Y2317" s="91" t="s">
        <v>395</v>
      </c>
      <c r="Z2317" s="99">
        <v>22.6</v>
      </c>
      <c r="AA2317" s="100">
        <v>16.95</v>
      </c>
      <c r="AB2317" s="101" t="s">
        <v>8343</v>
      </c>
      <c r="AC2317" s="102" t="s">
        <v>637</v>
      </c>
      <c r="AD2317" s="103">
        <f>Table1[[#This Row],[QTY]]*Table1[[#This Row],['# Books]]</f>
        <v>0</v>
      </c>
      <c r="AE2317" s="104">
        <f>Table1[[#This Row],[QTY]]*Table1[[#This Row],[S&amp;L Price]]</f>
        <v>0</v>
      </c>
    </row>
    <row r="2318" spans="1:31" ht="18" customHeight="1" x14ac:dyDescent="0.25">
      <c r="A2318" s="86"/>
      <c r="B2318" s="87"/>
      <c r="C2318" s="88">
        <v>53</v>
      </c>
      <c r="D2318" s="89" t="s">
        <v>4821</v>
      </c>
      <c r="E2318" s="90">
        <v>1</v>
      </c>
      <c r="F2318" s="91" t="s">
        <v>4835</v>
      </c>
      <c r="G2318" s="89" t="s">
        <v>0</v>
      </c>
      <c r="H2318" s="89"/>
      <c r="I2318" s="92" t="s">
        <v>4836</v>
      </c>
      <c r="J2318" s="93">
        <v>2016</v>
      </c>
      <c r="K2318" s="94" t="s">
        <v>1411</v>
      </c>
      <c r="L2318" s="91" t="s">
        <v>318</v>
      </c>
      <c r="M2318" s="91" t="s">
        <v>1</v>
      </c>
      <c r="N2318" s="96" t="s">
        <v>491</v>
      </c>
      <c r="O2318" s="96" t="s">
        <v>3684</v>
      </c>
      <c r="P2318" s="92" t="s">
        <v>9740</v>
      </c>
      <c r="Q2318" s="92" t="s">
        <v>8825</v>
      </c>
      <c r="R2318" s="92"/>
      <c r="S2318" s="92"/>
      <c r="T2318" s="92" t="s">
        <v>24</v>
      </c>
      <c r="U2318" s="92" t="s">
        <v>733</v>
      </c>
      <c r="V2318" s="91" t="s">
        <v>280</v>
      </c>
      <c r="W2318" s="91" t="s">
        <v>281</v>
      </c>
      <c r="X2318" s="98" t="s">
        <v>4837</v>
      </c>
      <c r="Y2318" s="91" t="s">
        <v>395</v>
      </c>
      <c r="Z2318" s="99">
        <v>22.6</v>
      </c>
      <c r="AA2318" s="100">
        <v>16.95</v>
      </c>
      <c r="AB2318" s="101" t="s">
        <v>8339</v>
      </c>
      <c r="AC2318" s="102" t="s">
        <v>637</v>
      </c>
      <c r="AD2318" s="103">
        <f>Table1[[#This Row],[QTY]]*Table1[[#This Row],['# Books]]</f>
        <v>0</v>
      </c>
      <c r="AE2318" s="104">
        <f>Table1[[#This Row],[QTY]]*Table1[[#This Row],[S&amp;L Price]]</f>
        <v>0</v>
      </c>
    </row>
    <row r="2319" spans="1:31" ht="18" hidden="1" customHeight="1" x14ac:dyDescent="0.25">
      <c r="A2319" s="86"/>
      <c r="B2319" s="87"/>
      <c r="C2319" s="88">
        <v>53</v>
      </c>
      <c r="D2319" s="89" t="s">
        <v>4821</v>
      </c>
      <c r="E2319" s="90">
        <v>1</v>
      </c>
      <c r="F2319" s="91" t="s">
        <v>4835</v>
      </c>
      <c r="G2319" s="89" t="s">
        <v>3</v>
      </c>
      <c r="H2319" s="89"/>
      <c r="I2319" s="92" t="s">
        <v>4838</v>
      </c>
      <c r="J2319" s="93">
        <v>2016</v>
      </c>
      <c r="K2319" s="94" t="s">
        <v>1411</v>
      </c>
      <c r="L2319" s="91"/>
      <c r="M2319" s="91"/>
      <c r="N2319" s="96" t="s">
        <v>491</v>
      </c>
      <c r="O2319" s="96" t="s">
        <v>3684</v>
      </c>
      <c r="P2319" s="92" t="s">
        <v>9740</v>
      </c>
      <c r="Q2319" s="92" t="s">
        <v>8825</v>
      </c>
      <c r="R2319" s="92"/>
      <c r="S2319" s="92"/>
      <c r="T2319" s="92" t="s">
        <v>24</v>
      </c>
      <c r="U2319" s="92" t="s">
        <v>733</v>
      </c>
      <c r="V2319" s="91" t="s">
        <v>280</v>
      </c>
      <c r="W2319" s="91" t="s">
        <v>281</v>
      </c>
      <c r="X2319" s="98" t="s">
        <v>4837</v>
      </c>
      <c r="Y2319" s="91" t="s">
        <v>395</v>
      </c>
      <c r="Z2319" s="99">
        <v>22.6</v>
      </c>
      <c r="AA2319" s="100">
        <v>16.95</v>
      </c>
      <c r="AB2319" s="101" t="s">
        <v>8339</v>
      </c>
      <c r="AC2319" s="102" t="s">
        <v>637</v>
      </c>
      <c r="AD2319" s="103">
        <f>Table1[[#This Row],[QTY]]*Table1[[#This Row],['# Books]]</f>
        <v>0</v>
      </c>
      <c r="AE2319" s="104">
        <f>Table1[[#This Row],[QTY]]*Table1[[#This Row],[S&amp;L Price]]</f>
        <v>0</v>
      </c>
    </row>
    <row r="2320" spans="1:31" ht="18" customHeight="1" x14ac:dyDescent="0.25">
      <c r="A2320" s="86"/>
      <c r="B2320" s="87"/>
      <c r="C2320" s="88">
        <v>53</v>
      </c>
      <c r="D2320" s="89" t="s">
        <v>4821</v>
      </c>
      <c r="E2320" s="90">
        <v>1</v>
      </c>
      <c r="F2320" s="91" t="s">
        <v>4839</v>
      </c>
      <c r="G2320" s="89" t="s">
        <v>0</v>
      </c>
      <c r="H2320" s="89"/>
      <c r="I2320" s="92" t="s">
        <v>4840</v>
      </c>
      <c r="J2320" s="93">
        <v>2016</v>
      </c>
      <c r="K2320" s="94" t="s">
        <v>1411</v>
      </c>
      <c r="L2320" s="91" t="s">
        <v>318</v>
      </c>
      <c r="M2320" s="91" t="s">
        <v>1</v>
      </c>
      <c r="N2320" s="96" t="s">
        <v>491</v>
      </c>
      <c r="O2320" s="96" t="s">
        <v>3684</v>
      </c>
      <c r="P2320" s="92" t="s">
        <v>8930</v>
      </c>
      <c r="Q2320" s="92" t="s">
        <v>8825</v>
      </c>
      <c r="R2320" s="92"/>
      <c r="S2320" s="92"/>
      <c r="T2320" s="92" t="s">
        <v>24</v>
      </c>
      <c r="U2320" s="92"/>
      <c r="V2320" s="91" t="s">
        <v>280</v>
      </c>
      <c r="W2320" s="91" t="s">
        <v>281</v>
      </c>
      <c r="X2320" s="98" t="s">
        <v>4841</v>
      </c>
      <c r="Y2320" s="91" t="s">
        <v>395</v>
      </c>
      <c r="Z2320" s="99">
        <v>22.6</v>
      </c>
      <c r="AA2320" s="100">
        <v>16.95</v>
      </c>
      <c r="AB2320" s="101" t="s">
        <v>8327</v>
      </c>
      <c r="AC2320" s="102" t="s">
        <v>637</v>
      </c>
      <c r="AD2320" s="103">
        <f>Table1[[#This Row],[QTY]]*Table1[[#This Row],['# Books]]</f>
        <v>0</v>
      </c>
      <c r="AE2320" s="104">
        <f>Table1[[#This Row],[QTY]]*Table1[[#This Row],[S&amp;L Price]]</f>
        <v>0</v>
      </c>
    </row>
    <row r="2321" spans="1:31" ht="18" hidden="1" customHeight="1" x14ac:dyDescent="0.25">
      <c r="A2321" s="86"/>
      <c r="B2321" s="87"/>
      <c r="C2321" s="88">
        <v>53</v>
      </c>
      <c r="D2321" s="89" t="s">
        <v>4821</v>
      </c>
      <c r="E2321" s="90">
        <v>1</v>
      </c>
      <c r="F2321" s="91" t="s">
        <v>4839</v>
      </c>
      <c r="G2321" s="89" t="s">
        <v>3</v>
      </c>
      <c r="H2321" s="89"/>
      <c r="I2321" s="92" t="s">
        <v>4842</v>
      </c>
      <c r="J2321" s="93">
        <v>2016</v>
      </c>
      <c r="K2321" s="94" t="s">
        <v>1411</v>
      </c>
      <c r="L2321" s="91"/>
      <c r="M2321" s="91"/>
      <c r="N2321" s="96" t="s">
        <v>491</v>
      </c>
      <c r="O2321" s="96" t="s">
        <v>3684</v>
      </c>
      <c r="P2321" s="92" t="s">
        <v>8930</v>
      </c>
      <c r="Q2321" s="92" t="s">
        <v>8825</v>
      </c>
      <c r="R2321" s="92"/>
      <c r="S2321" s="92"/>
      <c r="T2321" s="92" t="s">
        <v>24</v>
      </c>
      <c r="U2321" s="92"/>
      <c r="V2321" s="91" t="s">
        <v>280</v>
      </c>
      <c r="W2321" s="91" t="s">
        <v>281</v>
      </c>
      <c r="X2321" s="98" t="s">
        <v>4841</v>
      </c>
      <c r="Y2321" s="91" t="s">
        <v>395</v>
      </c>
      <c r="Z2321" s="99">
        <v>22.6</v>
      </c>
      <c r="AA2321" s="100">
        <v>16.95</v>
      </c>
      <c r="AB2321" s="101" t="s">
        <v>8327</v>
      </c>
      <c r="AC2321" s="102" t="s">
        <v>637</v>
      </c>
      <c r="AD2321" s="103">
        <f>Table1[[#This Row],[QTY]]*Table1[[#This Row],['# Books]]</f>
        <v>0</v>
      </c>
      <c r="AE2321" s="104">
        <f>Table1[[#This Row],[QTY]]*Table1[[#This Row],[S&amp;L Price]]</f>
        <v>0</v>
      </c>
    </row>
    <row r="2322" spans="1:31" ht="18" customHeight="1" x14ac:dyDescent="0.25">
      <c r="A2322" s="86"/>
      <c r="B2322" s="87"/>
      <c r="C2322" s="88">
        <v>53</v>
      </c>
      <c r="D2322" s="89" t="s">
        <v>4821</v>
      </c>
      <c r="E2322" s="90">
        <v>1</v>
      </c>
      <c r="F2322" s="91" t="s">
        <v>4843</v>
      </c>
      <c r="G2322" s="89" t="s">
        <v>0</v>
      </c>
      <c r="H2322" s="89"/>
      <c r="I2322" s="92" t="s">
        <v>4844</v>
      </c>
      <c r="J2322" s="93">
        <v>2016</v>
      </c>
      <c r="K2322" s="94" t="s">
        <v>1411</v>
      </c>
      <c r="L2322" s="91" t="s">
        <v>318</v>
      </c>
      <c r="M2322" s="91" t="s">
        <v>1</v>
      </c>
      <c r="N2322" s="96" t="s">
        <v>491</v>
      </c>
      <c r="O2322" s="96" t="s">
        <v>3684</v>
      </c>
      <c r="P2322" s="92" t="s">
        <v>8889</v>
      </c>
      <c r="Q2322" s="92" t="s">
        <v>8825</v>
      </c>
      <c r="R2322" s="92"/>
      <c r="S2322" s="92"/>
      <c r="T2322" s="92" t="s">
        <v>24</v>
      </c>
      <c r="U2322" s="92"/>
      <c r="V2322" s="91" t="s">
        <v>280</v>
      </c>
      <c r="W2322" s="91" t="s">
        <v>281</v>
      </c>
      <c r="X2322" s="98" t="s">
        <v>9759</v>
      </c>
      <c r="Y2322" s="91" t="s">
        <v>395</v>
      </c>
      <c r="Z2322" s="99">
        <v>22.6</v>
      </c>
      <c r="AA2322" s="100">
        <v>16.95</v>
      </c>
      <c r="AB2322" s="101" t="s">
        <v>635</v>
      </c>
      <c r="AC2322" s="102" t="s">
        <v>637</v>
      </c>
      <c r="AD2322" s="103">
        <f>Table1[[#This Row],[QTY]]*Table1[[#This Row],['# Books]]</f>
        <v>0</v>
      </c>
      <c r="AE2322" s="104">
        <f>Table1[[#This Row],[QTY]]*Table1[[#This Row],[S&amp;L Price]]</f>
        <v>0</v>
      </c>
    </row>
    <row r="2323" spans="1:31" ht="18" hidden="1" customHeight="1" x14ac:dyDescent="0.25">
      <c r="A2323" s="86"/>
      <c r="B2323" s="87"/>
      <c r="C2323" s="88">
        <v>53</v>
      </c>
      <c r="D2323" s="89" t="s">
        <v>4821</v>
      </c>
      <c r="E2323" s="90">
        <v>1</v>
      </c>
      <c r="F2323" s="91" t="s">
        <v>4843</v>
      </c>
      <c r="G2323" s="89" t="s">
        <v>3</v>
      </c>
      <c r="H2323" s="89"/>
      <c r="I2323" s="92" t="s">
        <v>4846</v>
      </c>
      <c r="J2323" s="93">
        <v>2016</v>
      </c>
      <c r="K2323" s="94" t="s">
        <v>1411</v>
      </c>
      <c r="L2323" s="91"/>
      <c r="M2323" s="91"/>
      <c r="N2323" s="96" t="s">
        <v>491</v>
      </c>
      <c r="O2323" s="96" t="s">
        <v>3684</v>
      </c>
      <c r="P2323" s="92" t="s">
        <v>8889</v>
      </c>
      <c r="Q2323" s="92" t="s">
        <v>8825</v>
      </c>
      <c r="R2323" s="92"/>
      <c r="S2323" s="92"/>
      <c r="T2323" s="92" t="s">
        <v>24</v>
      </c>
      <c r="U2323" s="92"/>
      <c r="V2323" s="91" t="s">
        <v>280</v>
      </c>
      <c r="W2323" s="91" t="s">
        <v>281</v>
      </c>
      <c r="X2323" s="98" t="s">
        <v>9759</v>
      </c>
      <c r="Y2323" s="91" t="s">
        <v>395</v>
      </c>
      <c r="Z2323" s="99">
        <v>22.6</v>
      </c>
      <c r="AA2323" s="100">
        <v>16.95</v>
      </c>
      <c r="AB2323" s="101" t="s">
        <v>635</v>
      </c>
      <c r="AC2323" s="102" t="s">
        <v>637</v>
      </c>
      <c r="AD2323" s="103">
        <f>Table1[[#This Row],[QTY]]*Table1[[#This Row],['# Books]]</f>
        <v>0</v>
      </c>
      <c r="AE2323" s="104">
        <f>Table1[[#This Row],[QTY]]*Table1[[#This Row],[S&amp;L Price]]</f>
        <v>0</v>
      </c>
    </row>
    <row r="2324" spans="1:31" ht="18" hidden="1" customHeight="1" x14ac:dyDescent="0.25">
      <c r="A2324" s="86"/>
      <c r="B2324" s="87"/>
      <c r="C2324" s="88">
        <v>54</v>
      </c>
      <c r="D2324" s="89" t="s">
        <v>4881</v>
      </c>
      <c r="E2324" s="90">
        <v>12</v>
      </c>
      <c r="F2324" s="91" t="s">
        <v>8931</v>
      </c>
      <c r="G2324" s="89" t="s">
        <v>9</v>
      </c>
      <c r="H2324" s="89"/>
      <c r="I2324" s="92" t="s">
        <v>8932</v>
      </c>
      <c r="J2324" s="93">
        <v>2019</v>
      </c>
      <c r="K2324" s="94" t="s">
        <v>2303</v>
      </c>
      <c r="L2324" s="91" t="s">
        <v>318</v>
      </c>
      <c r="M2324" s="91" t="s">
        <v>1</v>
      </c>
      <c r="N2324" s="96"/>
      <c r="O2324" s="96"/>
      <c r="P2324" s="92"/>
      <c r="Q2324" s="92"/>
      <c r="R2324" s="92"/>
      <c r="S2324" s="92"/>
      <c r="T2324" s="92"/>
      <c r="U2324" s="92"/>
      <c r="V2324" s="91" t="s">
        <v>280</v>
      </c>
      <c r="W2324" s="91" t="s">
        <v>281</v>
      </c>
      <c r="X2324" s="98" t="s">
        <v>8933</v>
      </c>
      <c r="Y2324" s="91" t="s">
        <v>395</v>
      </c>
      <c r="Z2324" s="99">
        <v>271.2</v>
      </c>
      <c r="AA2324" s="100">
        <v>203.4</v>
      </c>
      <c r="AB2324" s="101"/>
      <c r="AC2324" s="102" t="s">
        <v>637</v>
      </c>
      <c r="AD2324" s="103">
        <f>Table1[[#This Row],[QTY]]*Table1[[#This Row],['# Books]]</f>
        <v>0</v>
      </c>
      <c r="AE2324" s="104">
        <f>Table1[[#This Row],[QTY]]*Table1[[#This Row],[S&amp;L Price]]</f>
        <v>0</v>
      </c>
    </row>
    <row r="2325" spans="1:31" ht="18" hidden="1" customHeight="1" x14ac:dyDescent="0.25">
      <c r="A2325" s="86"/>
      <c r="B2325" s="87"/>
      <c r="C2325" s="88">
        <v>54</v>
      </c>
      <c r="D2325" s="89" t="s">
        <v>4881</v>
      </c>
      <c r="E2325" s="90">
        <v>6</v>
      </c>
      <c r="F2325" s="91" t="s">
        <v>8934</v>
      </c>
      <c r="G2325" s="89" t="s">
        <v>9</v>
      </c>
      <c r="H2325" s="89"/>
      <c r="I2325" s="92" t="s">
        <v>8935</v>
      </c>
      <c r="J2325" s="93">
        <v>2019</v>
      </c>
      <c r="K2325" s="94" t="s">
        <v>2303</v>
      </c>
      <c r="L2325" s="91" t="s">
        <v>318</v>
      </c>
      <c r="M2325" s="91" t="s">
        <v>1</v>
      </c>
      <c r="N2325" s="96"/>
      <c r="O2325" s="96"/>
      <c r="P2325" s="92"/>
      <c r="Q2325" s="92"/>
      <c r="R2325" s="92"/>
      <c r="S2325" s="92"/>
      <c r="T2325" s="92"/>
      <c r="U2325" s="92"/>
      <c r="V2325" s="91" t="s">
        <v>280</v>
      </c>
      <c r="W2325" s="91" t="s">
        <v>281</v>
      </c>
      <c r="X2325" s="98" t="s">
        <v>8936</v>
      </c>
      <c r="Y2325" s="91" t="s">
        <v>395</v>
      </c>
      <c r="Z2325" s="99">
        <v>135.6</v>
      </c>
      <c r="AA2325" s="100">
        <v>101.7</v>
      </c>
      <c r="AB2325" s="101"/>
      <c r="AC2325" s="102" t="s">
        <v>637</v>
      </c>
      <c r="AD2325" s="103">
        <f>Table1[[#This Row],[QTY]]*Table1[[#This Row],['# Books]]</f>
        <v>0</v>
      </c>
      <c r="AE2325" s="104">
        <f>Table1[[#This Row],[QTY]]*Table1[[#This Row],[S&amp;L Price]]</f>
        <v>0</v>
      </c>
    </row>
    <row r="2326" spans="1:31" ht="18" customHeight="1" x14ac:dyDescent="0.25">
      <c r="A2326" s="86"/>
      <c r="B2326" s="87"/>
      <c r="C2326" s="88">
        <v>54</v>
      </c>
      <c r="D2326" s="89" t="s">
        <v>4881</v>
      </c>
      <c r="E2326" s="90">
        <v>1</v>
      </c>
      <c r="F2326" s="91" t="s">
        <v>8937</v>
      </c>
      <c r="G2326" s="89" t="s">
        <v>0</v>
      </c>
      <c r="H2326" s="89"/>
      <c r="I2326" s="92" t="s">
        <v>8938</v>
      </c>
      <c r="J2326" s="93">
        <v>2019</v>
      </c>
      <c r="K2326" s="94" t="s">
        <v>2303</v>
      </c>
      <c r="L2326" s="91" t="s">
        <v>318</v>
      </c>
      <c r="M2326" s="91" t="s">
        <v>1</v>
      </c>
      <c r="N2326" s="96" t="s">
        <v>491</v>
      </c>
      <c r="O2326" s="96" t="s">
        <v>4558</v>
      </c>
      <c r="P2326" s="92" t="s">
        <v>8891</v>
      </c>
      <c r="Q2326" s="92" t="s">
        <v>8825</v>
      </c>
      <c r="R2326" s="92"/>
      <c r="S2326" s="92"/>
      <c r="T2326" s="92" t="s">
        <v>15</v>
      </c>
      <c r="U2326" s="92"/>
      <c r="V2326" s="91" t="s">
        <v>280</v>
      </c>
      <c r="W2326" s="91" t="s">
        <v>281</v>
      </c>
      <c r="X2326" s="98" t="s">
        <v>8939</v>
      </c>
      <c r="Y2326" s="91" t="s">
        <v>395</v>
      </c>
      <c r="Z2326" s="99">
        <v>22.6</v>
      </c>
      <c r="AA2326" s="100">
        <v>16.95</v>
      </c>
      <c r="AB2326" s="101" t="s">
        <v>8940</v>
      </c>
      <c r="AC2326" s="102" t="s">
        <v>637</v>
      </c>
      <c r="AD2326" s="103">
        <f>Table1[[#This Row],[QTY]]*Table1[[#This Row],['# Books]]</f>
        <v>0</v>
      </c>
      <c r="AE2326" s="104">
        <f>Table1[[#This Row],[QTY]]*Table1[[#This Row],[S&amp;L Price]]</f>
        <v>0</v>
      </c>
    </row>
    <row r="2327" spans="1:31" ht="18" hidden="1" customHeight="1" x14ac:dyDescent="0.25">
      <c r="A2327" s="86"/>
      <c r="B2327" s="87"/>
      <c r="C2327" s="88">
        <v>54</v>
      </c>
      <c r="D2327" s="89" t="s">
        <v>4881</v>
      </c>
      <c r="E2327" s="90">
        <v>1</v>
      </c>
      <c r="F2327" s="91" t="s">
        <v>8937</v>
      </c>
      <c r="G2327" s="89" t="s">
        <v>3</v>
      </c>
      <c r="H2327" s="89"/>
      <c r="I2327" s="92" t="s">
        <v>8941</v>
      </c>
      <c r="J2327" s="93">
        <v>2019</v>
      </c>
      <c r="K2327" s="94" t="s">
        <v>2303</v>
      </c>
      <c r="L2327" s="91"/>
      <c r="M2327" s="91"/>
      <c r="N2327" s="96" t="s">
        <v>491</v>
      </c>
      <c r="O2327" s="96" t="s">
        <v>4558</v>
      </c>
      <c r="P2327" s="92" t="s">
        <v>8891</v>
      </c>
      <c r="Q2327" s="92" t="s">
        <v>8825</v>
      </c>
      <c r="R2327" s="92"/>
      <c r="S2327" s="92"/>
      <c r="T2327" s="92" t="s">
        <v>15</v>
      </c>
      <c r="U2327" s="92"/>
      <c r="V2327" s="91" t="s">
        <v>280</v>
      </c>
      <c r="W2327" s="91" t="s">
        <v>281</v>
      </c>
      <c r="X2327" s="98" t="s">
        <v>8939</v>
      </c>
      <c r="Y2327" s="91" t="s">
        <v>395</v>
      </c>
      <c r="Z2327" s="99">
        <v>22.6</v>
      </c>
      <c r="AA2327" s="100">
        <v>16.95</v>
      </c>
      <c r="AB2327" s="101" t="s">
        <v>8940</v>
      </c>
      <c r="AC2327" s="102" t="s">
        <v>637</v>
      </c>
      <c r="AD2327" s="103">
        <f>Table1[[#This Row],[QTY]]*Table1[[#This Row],['# Books]]</f>
        <v>0</v>
      </c>
      <c r="AE2327" s="104">
        <f>Table1[[#This Row],[QTY]]*Table1[[#This Row],[S&amp;L Price]]</f>
        <v>0</v>
      </c>
    </row>
    <row r="2328" spans="1:31" ht="18" customHeight="1" x14ac:dyDescent="0.25">
      <c r="A2328" s="86"/>
      <c r="B2328" s="87"/>
      <c r="C2328" s="88">
        <v>54</v>
      </c>
      <c r="D2328" s="89" t="s">
        <v>4881</v>
      </c>
      <c r="E2328" s="90">
        <v>1</v>
      </c>
      <c r="F2328" s="91" t="s">
        <v>8942</v>
      </c>
      <c r="G2328" s="89" t="s">
        <v>0</v>
      </c>
      <c r="H2328" s="89"/>
      <c r="I2328" s="92" t="s">
        <v>8943</v>
      </c>
      <c r="J2328" s="93">
        <v>2019</v>
      </c>
      <c r="K2328" s="94" t="s">
        <v>2303</v>
      </c>
      <c r="L2328" s="91" t="s">
        <v>318</v>
      </c>
      <c r="M2328" s="91" t="s">
        <v>1</v>
      </c>
      <c r="N2328" s="96" t="s">
        <v>491</v>
      </c>
      <c r="O2328" s="96" t="s">
        <v>4558</v>
      </c>
      <c r="P2328" s="92" t="s">
        <v>8929</v>
      </c>
      <c r="Q2328" s="92" t="s">
        <v>8825</v>
      </c>
      <c r="R2328" s="92"/>
      <c r="S2328" s="92"/>
      <c r="T2328" s="92" t="s">
        <v>15</v>
      </c>
      <c r="U2328" s="92"/>
      <c r="V2328" s="91" t="s">
        <v>280</v>
      </c>
      <c r="W2328" s="91" t="s">
        <v>281</v>
      </c>
      <c r="X2328" s="98" t="s">
        <v>8944</v>
      </c>
      <c r="Y2328" s="91" t="s">
        <v>395</v>
      </c>
      <c r="Z2328" s="99">
        <v>22.6</v>
      </c>
      <c r="AA2328" s="100">
        <v>16.95</v>
      </c>
      <c r="AB2328" s="101" t="s">
        <v>8945</v>
      </c>
      <c r="AC2328" s="102" t="s">
        <v>637</v>
      </c>
      <c r="AD2328" s="103">
        <f>Table1[[#This Row],[QTY]]*Table1[[#This Row],['# Books]]</f>
        <v>0</v>
      </c>
      <c r="AE2328" s="104">
        <f>Table1[[#This Row],[QTY]]*Table1[[#This Row],[S&amp;L Price]]</f>
        <v>0</v>
      </c>
    </row>
    <row r="2329" spans="1:31" ht="18" hidden="1" customHeight="1" x14ac:dyDescent="0.25">
      <c r="A2329" s="86"/>
      <c r="B2329" s="87"/>
      <c r="C2329" s="88">
        <v>54</v>
      </c>
      <c r="D2329" s="89" t="s">
        <v>4881</v>
      </c>
      <c r="E2329" s="90">
        <v>1</v>
      </c>
      <c r="F2329" s="91" t="s">
        <v>8942</v>
      </c>
      <c r="G2329" s="89" t="s">
        <v>3</v>
      </c>
      <c r="H2329" s="89"/>
      <c r="I2329" s="92" t="s">
        <v>8946</v>
      </c>
      <c r="J2329" s="93">
        <v>2019</v>
      </c>
      <c r="K2329" s="94" t="s">
        <v>2303</v>
      </c>
      <c r="L2329" s="91"/>
      <c r="M2329" s="91"/>
      <c r="N2329" s="96" t="s">
        <v>491</v>
      </c>
      <c r="O2329" s="96" t="s">
        <v>4558</v>
      </c>
      <c r="P2329" s="92" t="s">
        <v>8929</v>
      </c>
      <c r="Q2329" s="92" t="s">
        <v>8825</v>
      </c>
      <c r="R2329" s="92"/>
      <c r="S2329" s="92"/>
      <c r="T2329" s="92" t="s">
        <v>15</v>
      </c>
      <c r="U2329" s="92"/>
      <c r="V2329" s="91" t="s">
        <v>280</v>
      </c>
      <c r="W2329" s="91" t="s">
        <v>281</v>
      </c>
      <c r="X2329" s="98" t="s">
        <v>8944</v>
      </c>
      <c r="Y2329" s="91" t="s">
        <v>395</v>
      </c>
      <c r="Z2329" s="99">
        <v>22.6</v>
      </c>
      <c r="AA2329" s="100">
        <v>16.95</v>
      </c>
      <c r="AB2329" s="101" t="s">
        <v>8945</v>
      </c>
      <c r="AC2329" s="102" t="s">
        <v>637</v>
      </c>
      <c r="AD2329" s="103">
        <f>Table1[[#This Row],[QTY]]*Table1[[#This Row],['# Books]]</f>
        <v>0</v>
      </c>
      <c r="AE2329" s="104">
        <f>Table1[[#This Row],[QTY]]*Table1[[#This Row],[S&amp;L Price]]</f>
        <v>0</v>
      </c>
    </row>
    <row r="2330" spans="1:31" ht="18" customHeight="1" x14ac:dyDescent="0.25">
      <c r="A2330" s="86"/>
      <c r="B2330" s="87"/>
      <c r="C2330" s="88">
        <v>54</v>
      </c>
      <c r="D2330" s="89" t="s">
        <v>4881</v>
      </c>
      <c r="E2330" s="90">
        <v>1</v>
      </c>
      <c r="F2330" s="91" t="s">
        <v>8947</v>
      </c>
      <c r="G2330" s="89" t="s">
        <v>0</v>
      </c>
      <c r="H2330" s="89"/>
      <c r="I2330" s="92" t="s">
        <v>8948</v>
      </c>
      <c r="J2330" s="93">
        <v>2019</v>
      </c>
      <c r="K2330" s="94" t="s">
        <v>2303</v>
      </c>
      <c r="L2330" s="91" t="s">
        <v>318</v>
      </c>
      <c r="M2330" s="91" t="s">
        <v>1</v>
      </c>
      <c r="N2330" s="96" t="s">
        <v>491</v>
      </c>
      <c r="O2330" s="96" t="s">
        <v>4558</v>
      </c>
      <c r="P2330" s="92" t="s">
        <v>8929</v>
      </c>
      <c r="Q2330" s="92" t="s">
        <v>8825</v>
      </c>
      <c r="R2330" s="92"/>
      <c r="S2330" s="92"/>
      <c r="T2330" s="92" t="s">
        <v>15</v>
      </c>
      <c r="U2330" s="92"/>
      <c r="V2330" s="91" t="s">
        <v>280</v>
      </c>
      <c r="W2330" s="91" t="s">
        <v>281</v>
      </c>
      <c r="X2330" s="98" t="s">
        <v>8949</v>
      </c>
      <c r="Y2330" s="91" t="s">
        <v>395</v>
      </c>
      <c r="Z2330" s="99">
        <v>22.6</v>
      </c>
      <c r="AA2330" s="100">
        <v>16.95</v>
      </c>
      <c r="AB2330" s="101" t="s">
        <v>8950</v>
      </c>
      <c r="AC2330" s="102" t="s">
        <v>637</v>
      </c>
      <c r="AD2330" s="103">
        <f>Table1[[#This Row],[QTY]]*Table1[[#This Row],['# Books]]</f>
        <v>0</v>
      </c>
      <c r="AE2330" s="104">
        <f>Table1[[#This Row],[QTY]]*Table1[[#This Row],[S&amp;L Price]]</f>
        <v>0</v>
      </c>
    </row>
    <row r="2331" spans="1:31" ht="18" hidden="1" customHeight="1" x14ac:dyDescent="0.25">
      <c r="A2331" s="86"/>
      <c r="B2331" s="87"/>
      <c r="C2331" s="88">
        <v>54</v>
      </c>
      <c r="D2331" s="89" t="s">
        <v>4881</v>
      </c>
      <c r="E2331" s="90">
        <v>1</v>
      </c>
      <c r="F2331" s="91" t="s">
        <v>8947</v>
      </c>
      <c r="G2331" s="89" t="s">
        <v>3</v>
      </c>
      <c r="H2331" s="89"/>
      <c r="I2331" s="92" t="s">
        <v>8951</v>
      </c>
      <c r="J2331" s="93">
        <v>2019</v>
      </c>
      <c r="K2331" s="94" t="s">
        <v>2303</v>
      </c>
      <c r="L2331" s="91"/>
      <c r="M2331" s="91"/>
      <c r="N2331" s="96" t="s">
        <v>491</v>
      </c>
      <c r="O2331" s="96" t="s">
        <v>4558</v>
      </c>
      <c r="P2331" s="92" t="s">
        <v>8929</v>
      </c>
      <c r="Q2331" s="92" t="s">
        <v>8825</v>
      </c>
      <c r="R2331" s="92"/>
      <c r="S2331" s="92"/>
      <c r="T2331" s="92" t="s">
        <v>15</v>
      </c>
      <c r="U2331" s="92"/>
      <c r="V2331" s="91" t="s">
        <v>280</v>
      </c>
      <c r="W2331" s="91" t="s">
        <v>281</v>
      </c>
      <c r="X2331" s="98" t="s">
        <v>8949</v>
      </c>
      <c r="Y2331" s="91" t="s">
        <v>395</v>
      </c>
      <c r="Z2331" s="99">
        <v>22.6</v>
      </c>
      <c r="AA2331" s="100">
        <v>16.95</v>
      </c>
      <c r="AB2331" s="101" t="s">
        <v>8950</v>
      </c>
      <c r="AC2331" s="102" t="s">
        <v>637</v>
      </c>
      <c r="AD2331" s="103">
        <f>Table1[[#This Row],[QTY]]*Table1[[#This Row],['# Books]]</f>
        <v>0</v>
      </c>
      <c r="AE2331" s="104">
        <f>Table1[[#This Row],[QTY]]*Table1[[#This Row],[S&amp;L Price]]</f>
        <v>0</v>
      </c>
    </row>
    <row r="2332" spans="1:31" ht="18" customHeight="1" x14ac:dyDescent="0.25">
      <c r="A2332" s="86"/>
      <c r="B2332" s="87"/>
      <c r="C2332" s="88">
        <v>54</v>
      </c>
      <c r="D2332" s="89" t="s">
        <v>4881</v>
      </c>
      <c r="E2332" s="90">
        <v>1</v>
      </c>
      <c r="F2332" s="91" t="s">
        <v>8952</v>
      </c>
      <c r="G2332" s="89" t="s">
        <v>0</v>
      </c>
      <c r="H2332" s="89"/>
      <c r="I2332" s="92" t="s">
        <v>8953</v>
      </c>
      <c r="J2332" s="93">
        <v>2019</v>
      </c>
      <c r="K2332" s="94" t="s">
        <v>2303</v>
      </c>
      <c r="L2332" s="91" t="s">
        <v>318</v>
      </c>
      <c r="M2332" s="91" t="s">
        <v>1</v>
      </c>
      <c r="N2332" s="96" t="s">
        <v>491</v>
      </c>
      <c r="O2332" s="96" t="s">
        <v>4558</v>
      </c>
      <c r="P2332" s="92" t="s">
        <v>9189</v>
      </c>
      <c r="Q2332" s="92" t="s">
        <v>8825</v>
      </c>
      <c r="R2332" s="92"/>
      <c r="S2332" s="92"/>
      <c r="T2332" s="92" t="s">
        <v>15</v>
      </c>
      <c r="U2332" s="92"/>
      <c r="V2332" s="91" t="s">
        <v>280</v>
      </c>
      <c r="W2332" s="91" t="s">
        <v>281</v>
      </c>
      <c r="X2332" s="98" t="s">
        <v>8954</v>
      </c>
      <c r="Y2332" s="91" t="s">
        <v>395</v>
      </c>
      <c r="Z2332" s="99">
        <v>22.6</v>
      </c>
      <c r="AA2332" s="100">
        <v>16.95</v>
      </c>
      <c r="AB2332" s="101" t="s">
        <v>8945</v>
      </c>
      <c r="AC2332" s="102" t="s">
        <v>637</v>
      </c>
      <c r="AD2332" s="103">
        <f>Table1[[#This Row],[QTY]]*Table1[[#This Row],['# Books]]</f>
        <v>0</v>
      </c>
      <c r="AE2332" s="104">
        <f>Table1[[#This Row],[QTY]]*Table1[[#This Row],[S&amp;L Price]]</f>
        <v>0</v>
      </c>
    </row>
    <row r="2333" spans="1:31" ht="18" hidden="1" customHeight="1" x14ac:dyDescent="0.25">
      <c r="A2333" s="86"/>
      <c r="B2333" s="87"/>
      <c r="C2333" s="88">
        <v>54</v>
      </c>
      <c r="D2333" s="89" t="s">
        <v>4881</v>
      </c>
      <c r="E2333" s="90">
        <v>1</v>
      </c>
      <c r="F2333" s="91" t="s">
        <v>8952</v>
      </c>
      <c r="G2333" s="89" t="s">
        <v>3</v>
      </c>
      <c r="H2333" s="89"/>
      <c r="I2333" s="92" t="s">
        <v>8955</v>
      </c>
      <c r="J2333" s="93">
        <v>2019</v>
      </c>
      <c r="K2333" s="94" t="s">
        <v>2303</v>
      </c>
      <c r="L2333" s="91"/>
      <c r="M2333" s="91"/>
      <c r="N2333" s="96" t="s">
        <v>491</v>
      </c>
      <c r="O2333" s="96" t="s">
        <v>4558</v>
      </c>
      <c r="P2333" s="92" t="s">
        <v>9189</v>
      </c>
      <c r="Q2333" s="92" t="s">
        <v>8825</v>
      </c>
      <c r="R2333" s="92"/>
      <c r="S2333" s="92"/>
      <c r="T2333" s="92" t="s">
        <v>15</v>
      </c>
      <c r="U2333" s="92"/>
      <c r="V2333" s="91" t="s">
        <v>280</v>
      </c>
      <c r="W2333" s="91" t="s">
        <v>281</v>
      </c>
      <c r="X2333" s="98" t="s">
        <v>8954</v>
      </c>
      <c r="Y2333" s="91" t="s">
        <v>395</v>
      </c>
      <c r="Z2333" s="99">
        <v>22.6</v>
      </c>
      <c r="AA2333" s="100">
        <v>16.95</v>
      </c>
      <c r="AB2333" s="101" t="s">
        <v>8945</v>
      </c>
      <c r="AC2333" s="102" t="s">
        <v>637</v>
      </c>
      <c r="AD2333" s="103">
        <f>Table1[[#This Row],[QTY]]*Table1[[#This Row],['# Books]]</f>
        <v>0</v>
      </c>
      <c r="AE2333" s="104">
        <f>Table1[[#This Row],[QTY]]*Table1[[#This Row],[S&amp;L Price]]</f>
        <v>0</v>
      </c>
    </row>
    <row r="2334" spans="1:31" ht="18" customHeight="1" x14ac:dyDescent="0.25">
      <c r="A2334" s="86"/>
      <c r="B2334" s="87"/>
      <c r="C2334" s="88">
        <v>54</v>
      </c>
      <c r="D2334" s="89" t="s">
        <v>4881</v>
      </c>
      <c r="E2334" s="90">
        <v>1</v>
      </c>
      <c r="F2334" s="91" t="s">
        <v>8956</v>
      </c>
      <c r="G2334" s="89" t="s">
        <v>0</v>
      </c>
      <c r="H2334" s="89"/>
      <c r="I2334" s="92" t="s">
        <v>8957</v>
      </c>
      <c r="J2334" s="93">
        <v>2019</v>
      </c>
      <c r="K2334" s="94" t="s">
        <v>2303</v>
      </c>
      <c r="L2334" s="91" t="s">
        <v>318</v>
      </c>
      <c r="M2334" s="91" t="s">
        <v>1</v>
      </c>
      <c r="N2334" s="96" t="s">
        <v>491</v>
      </c>
      <c r="O2334" s="96" t="s">
        <v>4558</v>
      </c>
      <c r="P2334" s="92" t="s">
        <v>9742</v>
      </c>
      <c r="Q2334" s="92" t="s">
        <v>8825</v>
      </c>
      <c r="R2334" s="92"/>
      <c r="S2334" s="92"/>
      <c r="T2334" s="92" t="s">
        <v>15</v>
      </c>
      <c r="U2334" s="92"/>
      <c r="V2334" s="91" t="s">
        <v>280</v>
      </c>
      <c r="W2334" s="91" t="s">
        <v>281</v>
      </c>
      <c r="X2334" s="98" t="s">
        <v>8958</v>
      </c>
      <c r="Y2334" s="91" t="s">
        <v>395</v>
      </c>
      <c r="Z2334" s="99">
        <v>22.6</v>
      </c>
      <c r="AA2334" s="100">
        <v>16.95</v>
      </c>
      <c r="AB2334" s="101" t="s">
        <v>8945</v>
      </c>
      <c r="AC2334" s="102" t="s">
        <v>637</v>
      </c>
      <c r="AD2334" s="103">
        <f>Table1[[#This Row],[QTY]]*Table1[[#This Row],['# Books]]</f>
        <v>0</v>
      </c>
      <c r="AE2334" s="104">
        <f>Table1[[#This Row],[QTY]]*Table1[[#This Row],[S&amp;L Price]]</f>
        <v>0</v>
      </c>
    </row>
    <row r="2335" spans="1:31" ht="18" hidden="1" customHeight="1" x14ac:dyDescent="0.25">
      <c r="A2335" s="86"/>
      <c r="B2335" s="87"/>
      <c r="C2335" s="88">
        <v>54</v>
      </c>
      <c r="D2335" s="89" t="s">
        <v>4881</v>
      </c>
      <c r="E2335" s="90">
        <v>1</v>
      </c>
      <c r="F2335" s="91" t="s">
        <v>8956</v>
      </c>
      <c r="G2335" s="89" t="s">
        <v>3</v>
      </c>
      <c r="H2335" s="89"/>
      <c r="I2335" s="92" t="s">
        <v>8959</v>
      </c>
      <c r="J2335" s="93">
        <v>2019</v>
      </c>
      <c r="K2335" s="94" t="s">
        <v>2303</v>
      </c>
      <c r="L2335" s="91"/>
      <c r="M2335" s="91"/>
      <c r="N2335" s="96" t="s">
        <v>491</v>
      </c>
      <c r="O2335" s="96" t="s">
        <v>4558</v>
      </c>
      <c r="P2335" s="92" t="s">
        <v>9742</v>
      </c>
      <c r="Q2335" s="92" t="s">
        <v>8825</v>
      </c>
      <c r="R2335" s="92"/>
      <c r="S2335" s="92"/>
      <c r="T2335" s="92" t="s">
        <v>15</v>
      </c>
      <c r="U2335" s="92"/>
      <c r="V2335" s="91" t="s">
        <v>280</v>
      </c>
      <c r="W2335" s="91" t="s">
        <v>281</v>
      </c>
      <c r="X2335" s="98" t="s">
        <v>8958</v>
      </c>
      <c r="Y2335" s="91" t="s">
        <v>395</v>
      </c>
      <c r="Z2335" s="99">
        <v>22.6</v>
      </c>
      <c r="AA2335" s="100">
        <v>16.95</v>
      </c>
      <c r="AB2335" s="101" t="s">
        <v>8945</v>
      </c>
      <c r="AC2335" s="102" t="s">
        <v>637</v>
      </c>
      <c r="AD2335" s="103">
        <f>Table1[[#This Row],[QTY]]*Table1[[#This Row],['# Books]]</f>
        <v>0</v>
      </c>
      <c r="AE2335" s="104">
        <f>Table1[[#This Row],[QTY]]*Table1[[#This Row],[S&amp;L Price]]</f>
        <v>0</v>
      </c>
    </row>
    <row r="2336" spans="1:31" ht="18" customHeight="1" x14ac:dyDescent="0.25">
      <c r="A2336" s="86"/>
      <c r="B2336" s="87"/>
      <c r="C2336" s="88">
        <v>54</v>
      </c>
      <c r="D2336" s="89" t="s">
        <v>4881</v>
      </c>
      <c r="E2336" s="90">
        <v>1</v>
      </c>
      <c r="F2336" s="91" t="s">
        <v>8960</v>
      </c>
      <c r="G2336" s="89" t="s">
        <v>0</v>
      </c>
      <c r="H2336" s="89"/>
      <c r="I2336" s="92" t="s">
        <v>8961</v>
      </c>
      <c r="J2336" s="93">
        <v>2019</v>
      </c>
      <c r="K2336" s="94" t="s">
        <v>2303</v>
      </c>
      <c r="L2336" s="91" t="s">
        <v>318</v>
      </c>
      <c r="M2336" s="91" t="s">
        <v>1</v>
      </c>
      <c r="N2336" s="96" t="s">
        <v>491</v>
      </c>
      <c r="O2336" s="96" t="s">
        <v>4558</v>
      </c>
      <c r="P2336" s="92" t="s">
        <v>8889</v>
      </c>
      <c r="Q2336" s="92" t="s">
        <v>8825</v>
      </c>
      <c r="R2336" s="92"/>
      <c r="S2336" s="92"/>
      <c r="T2336" s="92" t="s">
        <v>15</v>
      </c>
      <c r="U2336" s="92"/>
      <c r="V2336" s="91" t="s">
        <v>280</v>
      </c>
      <c r="W2336" s="91" t="s">
        <v>281</v>
      </c>
      <c r="X2336" s="98" t="s">
        <v>8962</v>
      </c>
      <c r="Y2336" s="91" t="s">
        <v>395</v>
      </c>
      <c r="Z2336" s="99">
        <v>22.6</v>
      </c>
      <c r="AA2336" s="100">
        <v>16.95</v>
      </c>
      <c r="AB2336" s="101" t="s">
        <v>8945</v>
      </c>
      <c r="AC2336" s="102" t="s">
        <v>637</v>
      </c>
      <c r="AD2336" s="103">
        <f>Table1[[#This Row],[QTY]]*Table1[[#This Row],['# Books]]</f>
        <v>0</v>
      </c>
      <c r="AE2336" s="104">
        <f>Table1[[#This Row],[QTY]]*Table1[[#This Row],[S&amp;L Price]]</f>
        <v>0</v>
      </c>
    </row>
    <row r="2337" spans="1:31" ht="18" hidden="1" customHeight="1" x14ac:dyDescent="0.25">
      <c r="A2337" s="86"/>
      <c r="B2337" s="87"/>
      <c r="C2337" s="88">
        <v>54</v>
      </c>
      <c r="D2337" s="89" t="s">
        <v>4881</v>
      </c>
      <c r="E2337" s="90">
        <v>1</v>
      </c>
      <c r="F2337" s="91" t="s">
        <v>8960</v>
      </c>
      <c r="G2337" s="89" t="s">
        <v>3</v>
      </c>
      <c r="H2337" s="89"/>
      <c r="I2337" s="92" t="s">
        <v>8963</v>
      </c>
      <c r="J2337" s="93">
        <v>2019</v>
      </c>
      <c r="K2337" s="94" t="s">
        <v>2303</v>
      </c>
      <c r="L2337" s="91"/>
      <c r="M2337" s="91"/>
      <c r="N2337" s="96" t="s">
        <v>491</v>
      </c>
      <c r="O2337" s="96" t="s">
        <v>4558</v>
      </c>
      <c r="P2337" s="92" t="s">
        <v>8889</v>
      </c>
      <c r="Q2337" s="92" t="s">
        <v>8825</v>
      </c>
      <c r="R2337" s="92"/>
      <c r="S2337" s="92"/>
      <c r="T2337" s="92" t="s">
        <v>15</v>
      </c>
      <c r="U2337" s="92"/>
      <c r="V2337" s="91" t="s">
        <v>280</v>
      </c>
      <c r="W2337" s="91" t="s">
        <v>281</v>
      </c>
      <c r="X2337" s="98" t="s">
        <v>8962</v>
      </c>
      <c r="Y2337" s="91" t="s">
        <v>395</v>
      </c>
      <c r="Z2337" s="99">
        <v>22.6</v>
      </c>
      <c r="AA2337" s="100">
        <v>16.95</v>
      </c>
      <c r="AB2337" s="101" t="s">
        <v>8945</v>
      </c>
      <c r="AC2337" s="102" t="s">
        <v>637</v>
      </c>
      <c r="AD2337" s="103">
        <f>Table1[[#This Row],[QTY]]*Table1[[#This Row],['# Books]]</f>
        <v>0</v>
      </c>
      <c r="AE2337" s="104">
        <f>Table1[[#This Row],[QTY]]*Table1[[#This Row],[S&amp;L Price]]</f>
        <v>0</v>
      </c>
    </row>
    <row r="2338" spans="1:31" ht="18" customHeight="1" x14ac:dyDescent="0.25">
      <c r="A2338" s="86"/>
      <c r="B2338" s="87"/>
      <c r="C2338" s="88">
        <v>54</v>
      </c>
      <c r="D2338" s="89" t="s">
        <v>4881</v>
      </c>
      <c r="E2338" s="90">
        <v>1</v>
      </c>
      <c r="F2338" s="91" t="s">
        <v>4882</v>
      </c>
      <c r="G2338" s="89" t="s">
        <v>0</v>
      </c>
      <c r="H2338" s="89"/>
      <c r="I2338" s="92" t="s">
        <v>4883</v>
      </c>
      <c r="J2338" s="93">
        <v>2015</v>
      </c>
      <c r="K2338" s="94" t="s">
        <v>1410</v>
      </c>
      <c r="L2338" s="91" t="s">
        <v>318</v>
      </c>
      <c r="M2338" s="91" t="s">
        <v>1</v>
      </c>
      <c r="N2338" s="96" t="s">
        <v>491</v>
      </c>
      <c r="O2338" s="96" t="s">
        <v>734</v>
      </c>
      <c r="P2338" s="92"/>
      <c r="Q2338" s="92"/>
      <c r="R2338" s="92">
        <v>16</v>
      </c>
      <c r="S2338" s="92"/>
      <c r="T2338" s="92" t="s">
        <v>19</v>
      </c>
      <c r="U2338" s="92"/>
      <c r="V2338" s="91" t="s">
        <v>280</v>
      </c>
      <c r="W2338" s="91" t="s">
        <v>281</v>
      </c>
      <c r="X2338" s="98" t="s">
        <v>4884</v>
      </c>
      <c r="Y2338" s="91" t="s">
        <v>395</v>
      </c>
      <c r="Z2338" s="99">
        <v>22.6</v>
      </c>
      <c r="AA2338" s="100">
        <v>16.95</v>
      </c>
      <c r="AB2338" s="101" t="s">
        <v>4885</v>
      </c>
      <c r="AC2338" s="102" t="s">
        <v>637</v>
      </c>
      <c r="AD2338" s="103">
        <f>Table1[[#This Row],[QTY]]*Table1[[#This Row],['# Books]]</f>
        <v>0</v>
      </c>
      <c r="AE2338" s="104">
        <f>Table1[[#This Row],[QTY]]*Table1[[#This Row],[S&amp;L Price]]</f>
        <v>0</v>
      </c>
    </row>
    <row r="2339" spans="1:31" ht="18" hidden="1" customHeight="1" x14ac:dyDescent="0.25">
      <c r="A2339" s="86"/>
      <c r="B2339" s="87"/>
      <c r="C2339" s="88">
        <v>54</v>
      </c>
      <c r="D2339" s="89" t="s">
        <v>4881</v>
      </c>
      <c r="E2339" s="90">
        <v>1</v>
      </c>
      <c r="F2339" s="91" t="s">
        <v>4882</v>
      </c>
      <c r="G2339" s="89" t="s">
        <v>3</v>
      </c>
      <c r="H2339" s="89"/>
      <c r="I2339" s="92" t="s">
        <v>4886</v>
      </c>
      <c r="J2339" s="93">
        <v>2015</v>
      </c>
      <c r="K2339" s="94" t="s">
        <v>1410</v>
      </c>
      <c r="L2339" s="91"/>
      <c r="M2339" s="91"/>
      <c r="N2339" s="96" t="s">
        <v>491</v>
      </c>
      <c r="O2339" s="96" t="s">
        <v>734</v>
      </c>
      <c r="P2339" s="92"/>
      <c r="Q2339" s="92"/>
      <c r="R2339" s="92">
        <v>16</v>
      </c>
      <c r="S2339" s="92"/>
      <c r="T2339" s="92" t="s">
        <v>19</v>
      </c>
      <c r="U2339" s="92"/>
      <c r="V2339" s="91" t="s">
        <v>280</v>
      </c>
      <c r="W2339" s="91" t="s">
        <v>281</v>
      </c>
      <c r="X2339" s="98" t="s">
        <v>4884</v>
      </c>
      <c r="Y2339" s="91" t="s">
        <v>395</v>
      </c>
      <c r="Z2339" s="99">
        <v>22.6</v>
      </c>
      <c r="AA2339" s="100">
        <v>16.95</v>
      </c>
      <c r="AB2339" s="101" t="s">
        <v>4885</v>
      </c>
      <c r="AC2339" s="102" t="s">
        <v>637</v>
      </c>
      <c r="AD2339" s="103">
        <f>Table1[[#This Row],[QTY]]*Table1[[#This Row],['# Books]]</f>
        <v>0</v>
      </c>
      <c r="AE2339" s="104">
        <f>Table1[[#This Row],[QTY]]*Table1[[#This Row],[S&amp;L Price]]</f>
        <v>0</v>
      </c>
    </row>
    <row r="2340" spans="1:31" ht="18" customHeight="1" x14ac:dyDescent="0.25">
      <c r="A2340" s="86"/>
      <c r="B2340" s="87"/>
      <c r="C2340" s="88">
        <v>54</v>
      </c>
      <c r="D2340" s="89" t="s">
        <v>4881</v>
      </c>
      <c r="E2340" s="90">
        <v>1</v>
      </c>
      <c r="F2340" s="91" t="s">
        <v>4887</v>
      </c>
      <c r="G2340" s="89" t="s">
        <v>0</v>
      </c>
      <c r="H2340" s="89"/>
      <c r="I2340" s="92" t="s">
        <v>4888</v>
      </c>
      <c r="J2340" s="93">
        <v>2015</v>
      </c>
      <c r="K2340" s="94" t="s">
        <v>1410</v>
      </c>
      <c r="L2340" s="91" t="s">
        <v>318</v>
      </c>
      <c r="M2340" s="91" t="s">
        <v>1</v>
      </c>
      <c r="N2340" s="96" t="s">
        <v>491</v>
      </c>
      <c r="O2340" s="96" t="s">
        <v>493</v>
      </c>
      <c r="P2340" s="92"/>
      <c r="Q2340" s="92"/>
      <c r="R2340" s="92">
        <v>16</v>
      </c>
      <c r="S2340" s="92"/>
      <c r="T2340" s="92" t="s">
        <v>19</v>
      </c>
      <c r="U2340" s="92"/>
      <c r="V2340" s="91" t="s">
        <v>280</v>
      </c>
      <c r="W2340" s="91" t="s">
        <v>281</v>
      </c>
      <c r="X2340" s="98" t="s">
        <v>4889</v>
      </c>
      <c r="Y2340" s="91" t="s">
        <v>395</v>
      </c>
      <c r="Z2340" s="99">
        <v>22.6</v>
      </c>
      <c r="AA2340" s="100">
        <v>16.95</v>
      </c>
      <c r="AB2340" s="101" t="s">
        <v>4885</v>
      </c>
      <c r="AC2340" s="102" t="s">
        <v>637</v>
      </c>
      <c r="AD2340" s="103">
        <f>Table1[[#This Row],[QTY]]*Table1[[#This Row],['# Books]]</f>
        <v>0</v>
      </c>
      <c r="AE2340" s="104">
        <f>Table1[[#This Row],[QTY]]*Table1[[#This Row],[S&amp;L Price]]</f>
        <v>0</v>
      </c>
    </row>
    <row r="2341" spans="1:31" ht="18" hidden="1" customHeight="1" x14ac:dyDescent="0.25">
      <c r="A2341" s="86"/>
      <c r="B2341" s="87"/>
      <c r="C2341" s="88">
        <v>54</v>
      </c>
      <c r="D2341" s="89" t="s">
        <v>4881</v>
      </c>
      <c r="E2341" s="90">
        <v>1</v>
      </c>
      <c r="F2341" s="91" t="s">
        <v>4887</v>
      </c>
      <c r="G2341" s="89" t="s">
        <v>3</v>
      </c>
      <c r="H2341" s="89"/>
      <c r="I2341" s="92" t="s">
        <v>4890</v>
      </c>
      <c r="J2341" s="93">
        <v>2015</v>
      </c>
      <c r="K2341" s="94" t="s">
        <v>1410</v>
      </c>
      <c r="L2341" s="91"/>
      <c r="M2341" s="91"/>
      <c r="N2341" s="96" t="s">
        <v>491</v>
      </c>
      <c r="O2341" s="96" t="s">
        <v>493</v>
      </c>
      <c r="P2341" s="92"/>
      <c r="Q2341" s="92"/>
      <c r="R2341" s="92">
        <v>16</v>
      </c>
      <c r="S2341" s="92"/>
      <c r="T2341" s="92" t="s">
        <v>19</v>
      </c>
      <c r="U2341" s="92"/>
      <c r="V2341" s="91" t="s">
        <v>280</v>
      </c>
      <c r="W2341" s="91" t="s">
        <v>281</v>
      </c>
      <c r="X2341" s="98" t="s">
        <v>4889</v>
      </c>
      <c r="Y2341" s="91" t="s">
        <v>395</v>
      </c>
      <c r="Z2341" s="99">
        <v>22.6</v>
      </c>
      <c r="AA2341" s="100">
        <v>16.95</v>
      </c>
      <c r="AB2341" s="101" t="s">
        <v>4885</v>
      </c>
      <c r="AC2341" s="102" t="s">
        <v>637</v>
      </c>
      <c r="AD2341" s="103">
        <f>Table1[[#This Row],[QTY]]*Table1[[#This Row],['# Books]]</f>
        <v>0</v>
      </c>
      <c r="AE2341" s="104">
        <f>Table1[[#This Row],[QTY]]*Table1[[#This Row],[S&amp;L Price]]</f>
        <v>0</v>
      </c>
    </row>
    <row r="2342" spans="1:31" ht="18" customHeight="1" x14ac:dyDescent="0.25">
      <c r="A2342" s="86"/>
      <c r="B2342" s="87"/>
      <c r="C2342" s="88">
        <v>54</v>
      </c>
      <c r="D2342" s="89" t="s">
        <v>4881</v>
      </c>
      <c r="E2342" s="90">
        <v>1</v>
      </c>
      <c r="F2342" s="91" t="s">
        <v>4891</v>
      </c>
      <c r="G2342" s="89" t="s">
        <v>0</v>
      </c>
      <c r="H2342" s="89"/>
      <c r="I2342" s="92" t="s">
        <v>4892</v>
      </c>
      <c r="J2342" s="93">
        <v>2015</v>
      </c>
      <c r="K2342" s="94" t="s">
        <v>1410</v>
      </c>
      <c r="L2342" s="91" t="s">
        <v>318</v>
      </c>
      <c r="M2342" s="91" t="s">
        <v>1</v>
      </c>
      <c r="N2342" s="96" t="s">
        <v>491</v>
      </c>
      <c r="O2342" s="96" t="s">
        <v>493</v>
      </c>
      <c r="P2342" s="92"/>
      <c r="Q2342" s="92"/>
      <c r="R2342" s="92">
        <v>16</v>
      </c>
      <c r="S2342" s="92"/>
      <c r="T2342" s="92" t="s">
        <v>19</v>
      </c>
      <c r="U2342" s="92"/>
      <c r="V2342" s="91" t="s">
        <v>280</v>
      </c>
      <c r="W2342" s="91" t="s">
        <v>281</v>
      </c>
      <c r="X2342" s="98" t="s">
        <v>4893</v>
      </c>
      <c r="Y2342" s="91" t="s">
        <v>395</v>
      </c>
      <c r="Z2342" s="99">
        <v>22.6</v>
      </c>
      <c r="AA2342" s="100">
        <v>16.95</v>
      </c>
      <c r="AB2342" s="101" t="s">
        <v>4369</v>
      </c>
      <c r="AC2342" s="102" t="s">
        <v>637</v>
      </c>
      <c r="AD2342" s="103">
        <f>Table1[[#This Row],[QTY]]*Table1[[#This Row],['# Books]]</f>
        <v>0</v>
      </c>
      <c r="AE2342" s="104">
        <f>Table1[[#This Row],[QTY]]*Table1[[#This Row],[S&amp;L Price]]</f>
        <v>0</v>
      </c>
    </row>
    <row r="2343" spans="1:31" ht="18" hidden="1" customHeight="1" x14ac:dyDescent="0.25">
      <c r="A2343" s="86"/>
      <c r="B2343" s="87"/>
      <c r="C2343" s="88">
        <v>54</v>
      </c>
      <c r="D2343" s="89" t="s">
        <v>4881</v>
      </c>
      <c r="E2343" s="90">
        <v>1</v>
      </c>
      <c r="F2343" s="91" t="s">
        <v>4891</v>
      </c>
      <c r="G2343" s="89" t="s">
        <v>3</v>
      </c>
      <c r="H2343" s="89"/>
      <c r="I2343" s="92" t="s">
        <v>4894</v>
      </c>
      <c r="J2343" s="93">
        <v>2015</v>
      </c>
      <c r="K2343" s="94" t="s">
        <v>1410</v>
      </c>
      <c r="L2343" s="91"/>
      <c r="M2343" s="91"/>
      <c r="N2343" s="96" t="s">
        <v>491</v>
      </c>
      <c r="O2343" s="96" t="s">
        <v>493</v>
      </c>
      <c r="P2343" s="92"/>
      <c r="Q2343" s="92"/>
      <c r="R2343" s="92">
        <v>16</v>
      </c>
      <c r="S2343" s="92"/>
      <c r="T2343" s="92" t="s">
        <v>19</v>
      </c>
      <c r="U2343" s="92"/>
      <c r="V2343" s="91" t="s">
        <v>280</v>
      </c>
      <c r="W2343" s="91" t="s">
        <v>281</v>
      </c>
      <c r="X2343" s="98" t="s">
        <v>4893</v>
      </c>
      <c r="Y2343" s="91" t="s">
        <v>395</v>
      </c>
      <c r="Z2343" s="99">
        <v>22.6</v>
      </c>
      <c r="AA2343" s="100">
        <v>16.95</v>
      </c>
      <c r="AB2343" s="101" t="s">
        <v>4369</v>
      </c>
      <c r="AC2343" s="102" t="s">
        <v>637</v>
      </c>
      <c r="AD2343" s="103">
        <f>Table1[[#This Row],[QTY]]*Table1[[#This Row],['# Books]]</f>
        <v>0</v>
      </c>
      <c r="AE2343" s="104">
        <f>Table1[[#This Row],[QTY]]*Table1[[#This Row],[S&amp;L Price]]</f>
        <v>0</v>
      </c>
    </row>
    <row r="2344" spans="1:31" ht="18" customHeight="1" x14ac:dyDescent="0.25">
      <c r="A2344" s="86"/>
      <c r="B2344" s="87"/>
      <c r="C2344" s="88">
        <v>54</v>
      </c>
      <c r="D2344" s="89" t="s">
        <v>4881</v>
      </c>
      <c r="E2344" s="90">
        <v>1</v>
      </c>
      <c r="F2344" s="91" t="s">
        <v>4895</v>
      </c>
      <c r="G2344" s="89" t="s">
        <v>0</v>
      </c>
      <c r="H2344" s="89"/>
      <c r="I2344" s="92" t="s">
        <v>4896</v>
      </c>
      <c r="J2344" s="93">
        <v>2015</v>
      </c>
      <c r="K2344" s="94" t="s">
        <v>1410</v>
      </c>
      <c r="L2344" s="91" t="s">
        <v>318</v>
      </c>
      <c r="M2344" s="91" t="s">
        <v>1</v>
      </c>
      <c r="N2344" s="96" t="s">
        <v>491</v>
      </c>
      <c r="O2344" s="96" t="s">
        <v>493</v>
      </c>
      <c r="P2344" s="92"/>
      <c r="Q2344" s="92"/>
      <c r="R2344" s="92">
        <v>16</v>
      </c>
      <c r="S2344" s="92"/>
      <c r="T2344" s="92" t="s">
        <v>19</v>
      </c>
      <c r="U2344" s="92"/>
      <c r="V2344" s="91" t="s">
        <v>280</v>
      </c>
      <c r="W2344" s="91" t="s">
        <v>281</v>
      </c>
      <c r="X2344" s="98" t="s">
        <v>4897</v>
      </c>
      <c r="Y2344" s="91" t="s">
        <v>395</v>
      </c>
      <c r="Z2344" s="99">
        <v>22.6</v>
      </c>
      <c r="AA2344" s="100">
        <v>16.95</v>
      </c>
      <c r="AB2344" s="101" t="s">
        <v>4885</v>
      </c>
      <c r="AC2344" s="102" t="s">
        <v>637</v>
      </c>
      <c r="AD2344" s="103">
        <f>Table1[[#This Row],[QTY]]*Table1[[#This Row],['# Books]]</f>
        <v>0</v>
      </c>
      <c r="AE2344" s="104">
        <f>Table1[[#This Row],[QTY]]*Table1[[#This Row],[S&amp;L Price]]</f>
        <v>0</v>
      </c>
    </row>
    <row r="2345" spans="1:31" ht="18" hidden="1" customHeight="1" x14ac:dyDescent="0.25">
      <c r="A2345" s="86"/>
      <c r="B2345" s="87"/>
      <c r="C2345" s="88">
        <v>54</v>
      </c>
      <c r="D2345" s="89" t="s">
        <v>4881</v>
      </c>
      <c r="E2345" s="90">
        <v>1</v>
      </c>
      <c r="F2345" s="91" t="s">
        <v>4895</v>
      </c>
      <c r="G2345" s="89" t="s">
        <v>3</v>
      </c>
      <c r="H2345" s="89"/>
      <c r="I2345" s="92" t="s">
        <v>4898</v>
      </c>
      <c r="J2345" s="93">
        <v>2015</v>
      </c>
      <c r="K2345" s="94" t="s">
        <v>1410</v>
      </c>
      <c r="L2345" s="91"/>
      <c r="M2345" s="91"/>
      <c r="N2345" s="96" t="s">
        <v>491</v>
      </c>
      <c r="O2345" s="96" t="s">
        <v>493</v>
      </c>
      <c r="P2345" s="92"/>
      <c r="Q2345" s="92"/>
      <c r="R2345" s="92">
        <v>16</v>
      </c>
      <c r="S2345" s="92"/>
      <c r="T2345" s="92" t="s">
        <v>19</v>
      </c>
      <c r="U2345" s="92"/>
      <c r="V2345" s="91" t="s">
        <v>280</v>
      </c>
      <c r="W2345" s="91" t="s">
        <v>281</v>
      </c>
      <c r="X2345" s="98" t="s">
        <v>4897</v>
      </c>
      <c r="Y2345" s="91" t="s">
        <v>395</v>
      </c>
      <c r="Z2345" s="99">
        <v>22.6</v>
      </c>
      <c r="AA2345" s="100">
        <v>16.95</v>
      </c>
      <c r="AB2345" s="101" t="s">
        <v>4885</v>
      </c>
      <c r="AC2345" s="102" t="s">
        <v>637</v>
      </c>
      <c r="AD2345" s="103">
        <f>Table1[[#This Row],[QTY]]*Table1[[#This Row],['# Books]]</f>
        <v>0</v>
      </c>
      <c r="AE2345" s="104">
        <f>Table1[[#This Row],[QTY]]*Table1[[#This Row],[S&amp;L Price]]</f>
        <v>0</v>
      </c>
    </row>
    <row r="2346" spans="1:31" ht="18" customHeight="1" x14ac:dyDescent="0.25">
      <c r="A2346" s="86"/>
      <c r="B2346" s="87"/>
      <c r="C2346" s="88">
        <v>54</v>
      </c>
      <c r="D2346" s="89" t="s">
        <v>4881</v>
      </c>
      <c r="E2346" s="90">
        <v>1</v>
      </c>
      <c r="F2346" s="91" t="s">
        <v>4899</v>
      </c>
      <c r="G2346" s="89" t="s">
        <v>0</v>
      </c>
      <c r="H2346" s="89"/>
      <c r="I2346" s="92" t="s">
        <v>4900</v>
      </c>
      <c r="J2346" s="93">
        <v>2015</v>
      </c>
      <c r="K2346" s="94" t="s">
        <v>1410</v>
      </c>
      <c r="L2346" s="91" t="s">
        <v>318</v>
      </c>
      <c r="M2346" s="91" t="s">
        <v>1</v>
      </c>
      <c r="N2346" s="96" t="s">
        <v>491</v>
      </c>
      <c r="O2346" s="96" t="s">
        <v>493</v>
      </c>
      <c r="P2346" s="92"/>
      <c r="Q2346" s="92"/>
      <c r="R2346" s="92">
        <v>16</v>
      </c>
      <c r="S2346" s="92"/>
      <c r="T2346" s="92" t="s">
        <v>19</v>
      </c>
      <c r="U2346" s="92"/>
      <c r="V2346" s="91" t="s">
        <v>280</v>
      </c>
      <c r="W2346" s="91" t="s">
        <v>281</v>
      </c>
      <c r="X2346" s="98" t="s">
        <v>4901</v>
      </c>
      <c r="Y2346" s="91" t="s">
        <v>395</v>
      </c>
      <c r="Z2346" s="99">
        <v>22.6</v>
      </c>
      <c r="AA2346" s="100">
        <v>16.95</v>
      </c>
      <c r="AB2346" s="101" t="s">
        <v>4369</v>
      </c>
      <c r="AC2346" s="102" t="s">
        <v>637</v>
      </c>
      <c r="AD2346" s="103">
        <f>Table1[[#This Row],[QTY]]*Table1[[#This Row],['# Books]]</f>
        <v>0</v>
      </c>
      <c r="AE2346" s="104">
        <f>Table1[[#This Row],[QTY]]*Table1[[#This Row],[S&amp;L Price]]</f>
        <v>0</v>
      </c>
    </row>
    <row r="2347" spans="1:31" ht="18" hidden="1" customHeight="1" x14ac:dyDescent="0.25">
      <c r="A2347" s="86"/>
      <c r="B2347" s="87"/>
      <c r="C2347" s="88">
        <v>54</v>
      </c>
      <c r="D2347" s="89" t="s">
        <v>4881</v>
      </c>
      <c r="E2347" s="90">
        <v>1</v>
      </c>
      <c r="F2347" s="91" t="s">
        <v>4899</v>
      </c>
      <c r="G2347" s="89" t="s">
        <v>3</v>
      </c>
      <c r="H2347" s="89"/>
      <c r="I2347" s="92" t="s">
        <v>4902</v>
      </c>
      <c r="J2347" s="93">
        <v>2015</v>
      </c>
      <c r="K2347" s="94" t="s">
        <v>1410</v>
      </c>
      <c r="L2347" s="91"/>
      <c r="M2347" s="91"/>
      <c r="N2347" s="96" t="s">
        <v>491</v>
      </c>
      <c r="O2347" s="96" t="s">
        <v>493</v>
      </c>
      <c r="P2347" s="92"/>
      <c r="Q2347" s="92"/>
      <c r="R2347" s="92">
        <v>16</v>
      </c>
      <c r="S2347" s="92"/>
      <c r="T2347" s="92" t="s">
        <v>19</v>
      </c>
      <c r="U2347" s="92"/>
      <c r="V2347" s="91" t="s">
        <v>280</v>
      </c>
      <c r="W2347" s="91" t="s">
        <v>281</v>
      </c>
      <c r="X2347" s="98" t="s">
        <v>4901</v>
      </c>
      <c r="Y2347" s="91" t="s">
        <v>395</v>
      </c>
      <c r="Z2347" s="99">
        <v>22.6</v>
      </c>
      <c r="AA2347" s="100">
        <v>16.95</v>
      </c>
      <c r="AB2347" s="101" t="s">
        <v>4369</v>
      </c>
      <c r="AC2347" s="102" t="s">
        <v>637</v>
      </c>
      <c r="AD2347" s="103">
        <f>Table1[[#This Row],[QTY]]*Table1[[#This Row],['# Books]]</f>
        <v>0</v>
      </c>
      <c r="AE2347" s="104">
        <f>Table1[[#This Row],[QTY]]*Table1[[#This Row],[S&amp;L Price]]</f>
        <v>0</v>
      </c>
    </row>
    <row r="2348" spans="1:31" ht="18" customHeight="1" x14ac:dyDescent="0.25">
      <c r="A2348" s="86"/>
      <c r="B2348" s="87"/>
      <c r="C2348" s="88">
        <v>54</v>
      </c>
      <c r="D2348" s="89" t="s">
        <v>4881</v>
      </c>
      <c r="E2348" s="90">
        <v>1</v>
      </c>
      <c r="F2348" s="91" t="s">
        <v>4903</v>
      </c>
      <c r="G2348" s="89" t="s">
        <v>0</v>
      </c>
      <c r="H2348" s="89"/>
      <c r="I2348" s="92" t="s">
        <v>4904</v>
      </c>
      <c r="J2348" s="93">
        <v>2015</v>
      </c>
      <c r="K2348" s="94" t="s">
        <v>1410</v>
      </c>
      <c r="L2348" s="91" t="s">
        <v>318</v>
      </c>
      <c r="M2348" s="91" t="s">
        <v>1</v>
      </c>
      <c r="N2348" s="96" t="s">
        <v>491</v>
      </c>
      <c r="O2348" s="96" t="s">
        <v>493</v>
      </c>
      <c r="P2348" s="92"/>
      <c r="Q2348" s="92"/>
      <c r="R2348" s="92">
        <v>16</v>
      </c>
      <c r="S2348" s="92"/>
      <c r="T2348" s="92" t="s">
        <v>19</v>
      </c>
      <c r="U2348" s="92"/>
      <c r="V2348" s="91" t="s">
        <v>280</v>
      </c>
      <c r="W2348" s="91" t="s">
        <v>281</v>
      </c>
      <c r="X2348" s="98" t="s">
        <v>4905</v>
      </c>
      <c r="Y2348" s="91" t="s">
        <v>395</v>
      </c>
      <c r="Z2348" s="99">
        <v>22.6</v>
      </c>
      <c r="AA2348" s="100">
        <v>16.95</v>
      </c>
      <c r="AB2348" s="101" t="s">
        <v>4369</v>
      </c>
      <c r="AC2348" s="102" t="s">
        <v>637</v>
      </c>
      <c r="AD2348" s="103">
        <f>Table1[[#This Row],[QTY]]*Table1[[#This Row],['# Books]]</f>
        <v>0</v>
      </c>
      <c r="AE2348" s="104">
        <f>Table1[[#This Row],[QTY]]*Table1[[#This Row],[S&amp;L Price]]</f>
        <v>0</v>
      </c>
    </row>
    <row r="2349" spans="1:31" ht="18" hidden="1" customHeight="1" x14ac:dyDescent="0.25">
      <c r="A2349" s="86"/>
      <c r="B2349" s="87"/>
      <c r="C2349" s="88">
        <v>54</v>
      </c>
      <c r="D2349" s="89" t="s">
        <v>4881</v>
      </c>
      <c r="E2349" s="90">
        <v>1</v>
      </c>
      <c r="F2349" s="91" t="s">
        <v>4903</v>
      </c>
      <c r="G2349" s="89" t="s">
        <v>3</v>
      </c>
      <c r="H2349" s="89"/>
      <c r="I2349" s="92" t="s">
        <v>4906</v>
      </c>
      <c r="J2349" s="93">
        <v>2015</v>
      </c>
      <c r="K2349" s="94" t="s">
        <v>1410</v>
      </c>
      <c r="L2349" s="91"/>
      <c r="M2349" s="91"/>
      <c r="N2349" s="96" t="s">
        <v>491</v>
      </c>
      <c r="O2349" s="96" t="s">
        <v>493</v>
      </c>
      <c r="P2349" s="92"/>
      <c r="Q2349" s="92"/>
      <c r="R2349" s="92">
        <v>16</v>
      </c>
      <c r="S2349" s="92"/>
      <c r="T2349" s="92" t="s">
        <v>19</v>
      </c>
      <c r="U2349" s="92"/>
      <c r="V2349" s="91" t="s">
        <v>280</v>
      </c>
      <c r="W2349" s="91" t="s">
        <v>281</v>
      </c>
      <c r="X2349" s="98" t="s">
        <v>4905</v>
      </c>
      <c r="Y2349" s="91" t="s">
        <v>395</v>
      </c>
      <c r="Z2349" s="99">
        <v>22.6</v>
      </c>
      <c r="AA2349" s="100">
        <v>16.95</v>
      </c>
      <c r="AB2349" s="101" t="s">
        <v>4369</v>
      </c>
      <c r="AC2349" s="102" t="s">
        <v>637</v>
      </c>
      <c r="AD2349" s="103">
        <f>Table1[[#This Row],[QTY]]*Table1[[#This Row],['# Books]]</f>
        <v>0</v>
      </c>
      <c r="AE2349" s="104">
        <f>Table1[[#This Row],[QTY]]*Table1[[#This Row],[S&amp;L Price]]</f>
        <v>0</v>
      </c>
    </row>
    <row r="2350" spans="1:31" ht="18" hidden="1" customHeight="1" x14ac:dyDescent="0.25">
      <c r="A2350" s="86"/>
      <c r="B2350" s="87"/>
      <c r="C2350" s="88">
        <v>55</v>
      </c>
      <c r="D2350" s="89" t="s">
        <v>339</v>
      </c>
      <c r="E2350" s="90">
        <v>12</v>
      </c>
      <c r="F2350" s="91" t="s">
        <v>339</v>
      </c>
      <c r="G2350" s="89" t="s">
        <v>9</v>
      </c>
      <c r="H2350" s="89"/>
      <c r="I2350" s="92" t="s">
        <v>1239</v>
      </c>
      <c r="J2350" s="93">
        <v>2018</v>
      </c>
      <c r="K2350" s="94" t="s">
        <v>1417</v>
      </c>
      <c r="L2350" s="91" t="s">
        <v>318</v>
      </c>
      <c r="M2350" s="91" t="s">
        <v>1</v>
      </c>
      <c r="N2350" s="96"/>
      <c r="O2350" s="96"/>
      <c r="P2350" s="92"/>
      <c r="Q2350" s="92"/>
      <c r="R2350" s="92"/>
      <c r="S2350" s="92"/>
      <c r="T2350" s="92"/>
      <c r="U2350" s="92"/>
      <c r="V2350" s="91" t="s">
        <v>280</v>
      </c>
      <c r="W2350" s="91" t="s">
        <v>281</v>
      </c>
      <c r="X2350" s="98" t="s">
        <v>2497</v>
      </c>
      <c r="Y2350" s="91" t="s">
        <v>395</v>
      </c>
      <c r="Z2350" s="99">
        <v>271.2</v>
      </c>
      <c r="AA2350" s="100">
        <v>203.4</v>
      </c>
      <c r="AB2350" s="101"/>
      <c r="AC2350" s="102" t="s">
        <v>637</v>
      </c>
      <c r="AD2350" s="103">
        <f>Table1[[#This Row],[QTY]]*Table1[[#This Row],['# Books]]</f>
        <v>0</v>
      </c>
      <c r="AE2350" s="104">
        <f>Table1[[#This Row],[QTY]]*Table1[[#This Row],[S&amp;L Price]]</f>
        <v>0</v>
      </c>
    </row>
    <row r="2351" spans="1:31" ht="18" customHeight="1" x14ac:dyDescent="0.25">
      <c r="A2351" s="86"/>
      <c r="B2351" s="87"/>
      <c r="C2351" s="88">
        <v>55</v>
      </c>
      <c r="D2351" s="89" t="s">
        <v>339</v>
      </c>
      <c r="E2351" s="90">
        <v>1</v>
      </c>
      <c r="F2351" s="91" t="s">
        <v>1240</v>
      </c>
      <c r="G2351" s="89" t="s">
        <v>0</v>
      </c>
      <c r="H2351" s="89"/>
      <c r="I2351" s="92" t="s">
        <v>1241</v>
      </c>
      <c r="J2351" s="93">
        <v>2018</v>
      </c>
      <c r="K2351" s="94" t="s">
        <v>1417</v>
      </c>
      <c r="L2351" s="91" t="s">
        <v>318</v>
      </c>
      <c r="M2351" s="91" t="s">
        <v>1</v>
      </c>
      <c r="N2351" s="96" t="s">
        <v>491</v>
      </c>
      <c r="O2351" s="96" t="s">
        <v>498</v>
      </c>
      <c r="P2351" s="92" t="s">
        <v>9739</v>
      </c>
      <c r="Q2351" s="92" t="s">
        <v>8825</v>
      </c>
      <c r="R2351" s="92"/>
      <c r="S2351" s="92"/>
      <c r="T2351" s="92" t="s">
        <v>15</v>
      </c>
      <c r="U2351" s="92"/>
      <c r="V2351" s="91" t="s">
        <v>280</v>
      </c>
      <c r="W2351" s="91" t="s">
        <v>281</v>
      </c>
      <c r="X2351" s="98" t="s">
        <v>1242</v>
      </c>
      <c r="Y2351" s="91" t="s">
        <v>395</v>
      </c>
      <c r="Z2351" s="99">
        <v>22.6</v>
      </c>
      <c r="AA2351" s="100">
        <v>16.95</v>
      </c>
      <c r="AB2351" s="101" t="s">
        <v>1637</v>
      </c>
      <c r="AC2351" s="102" t="s">
        <v>637</v>
      </c>
      <c r="AD2351" s="103">
        <f>Table1[[#This Row],[QTY]]*Table1[[#This Row],['# Books]]</f>
        <v>0</v>
      </c>
      <c r="AE2351" s="104">
        <f>Table1[[#This Row],[QTY]]*Table1[[#This Row],[S&amp;L Price]]</f>
        <v>0</v>
      </c>
    </row>
    <row r="2352" spans="1:31" ht="18" hidden="1" customHeight="1" x14ac:dyDescent="0.25">
      <c r="A2352" s="86"/>
      <c r="B2352" s="87"/>
      <c r="C2352" s="88">
        <v>55</v>
      </c>
      <c r="D2352" s="89" t="s">
        <v>339</v>
      </c>
      <c r="E2352" s="90">
        <v>1</v>
      </c>
      <c r="F2352" s="91" t="s">
        <v>1240</v>
      </c>
      <c r="G2352" s="89" t="s">
        <v>3</v>
      </c>
      <c r="H2352" s="89"/>
      <c r="I2352" s="92" t="s">
        <v>1243</v>
      </c>
      <c r="J2352" s="93">
        <v>2018</v>
      </c>
      <c r="K2352" s="94" t="s">
        <v>1417</v>
      </c>
      <c r="L2352" s="91"/>
      <c r="M2352" s="91"/>
      <c r="N2352" s="96" t="s">
        <v>491</v>
      </c>
      <c r="O2352" s="96" t="s">
        <v>498</v>
      </c>
      <c r="P2352" s="92" t="s">
        <v>9739</v>
      </c>
      <c r="Q2352" s="92" t="s">
        <v>8825</v>
      </c>
      <c r="R2352" s="92"/>
      <c r="S2352" s="92"/>
      <c r="T2352" s="92" t="s">
        <v>15</v>
      </c>
      <c r="U2352" s="92"/>
      <c r="V2352" s="91" t="s">
        <v>280</v>
      </c>
      <c r="W2352" s="91" t="s">
        <v>281</v>
      </c>
      <c r="X2352" s="98" t="s">
        <v>1242</v>
      </c>
      <c r="Y2352" s="91" t="s">
        <v>395</v>
      </c>
      <c r="Z2352" s="99">
        <v>22.6</v>
      </c>
      <c r="AA2352" s="100">
        <v>16.95</v>
      </c>
      <c r="AB2352" s="101" t="s">
        <v>1637</v>
      </c>
      <c r="AC2352" s="102" t="s">
        <v>637</v>
      </c>
      <c r="AD2352" s="103">
        <f>Table1[[#This Row],[QTY]]*Table1[[#This Row],['# Books]]</f>
        <v>0</v>
      </c>
      <c r="AE2352" s="104">
        <f>Table1[[#This Row],[QTY]]*Table1[[#This Row],[S&amp;L Price]]</f>
        <v>0</v>
      </c>
    </row>
    <row r="2353" spans="1:31" ht="18" customHeight="1" x14ac:dyDescent="0.25">
      <c r="A2353" s="86"/>
      <c r="B2353" s="87"/>
      <c r="C2353" s="88">
        <v>55</v>
      </c>
      <c r="D2353" s="89" t="s">
        <v>339</v>
      </c>
      <c r="E2353" s="90">
        <v>1</v>
      </c>
      <c r="F2353" s="91" t="s">
        <v>1244</v>
      </c>
      <c r="G2353" s="89" t="s">
        <v>0</v>
      </c>
      <c r="H2353" s="89"/>
      <c r="I2353" s="92" t="s">
        <v>1245</v>
      </c>
      <c r="J2353" s="93">
        <v>2018</v>
      </c>
      <c r="K2353" s="94" t="s">
        <v>1417</v>
      </c>
      <c r="L2353" s="91" t="s">
        <v>318</v>
      </c>
      <c r="M2353" s="91" t="s">
        <v>1</v>
      </c>
      <c r="N2353" s="96" t="s">
        <v>491</v>
      </c>
      <c r="O2353" s="96" t="s">
        <v>498</v>
      </c>
      <c r="P2353" s="92" t="s">
        <v>8826</v>
      </c>
      <c r="Q2353" s="92" t="s">
        <v>8825</v>
      </c>
      <c r="R2353" s="92"/>
      <c r="S2353" s="92"/>
      <c r="T2353" s="92" t="s">
        <v>19</v>
      </c>
      <c r="U2353" s="92"/>
      <c r="V2353" s="91" t="s">
        <v>280</v>
      </c>
      <c r="W2353" s="91" t="s">
        <v>281</v>
      </c>
      <c r="X2353" s="98" t="s">
        <v>1246</v>
      </c>
      <c r="Y2353" s="91" t="s">
        <v>395</v>
      </c>
      <c r="Z2353" s="99">
        <v>22.6</v>
      </c>
      <c r="AA2353" s="100">
        <v>16.95</v>
      </c>
      <c r="AB2353" s="101" t="s">
        <v>1638</v>
      </c>
      <c r="AC2353" s="102" t="s">
        <v>637</v>
      </c>
      <c r="AD2353" s="103">
        <f>Table1[[#This Row],[QTY]]*Table1[[#This Row],['# Books]]</f>
        <v>0</v>
      </c>
      <c r="AE2353" s="104">
        <f>Table1[[#This Row],[QTY]]*Table1[[#This Row],[S&amp;L Price]]</f>
        <v>0</v>
      </c>
    </row>
    <row r="2354" spans="1:31" ht="18" hidden="1" customHeight="1" x14ac:dyDescent="0.25">
      <c r="A2354" s="86"/>
      <c r="B2354" s="87"/>
      <c r="C2354" s="88">
        <v>55</v>
      </c>
      <c r="D2354" s="89" t="s">
        <v>339</v>
      </c>
      <c r="E2354" s="90">
        <v>1</v>
      </c>
      <c r="F2354" s="91" t="s">
        <v>1244</v>
      </c>
      <c r="G2354" s="89" t="s">
        <v>3</v>
      </c>
      <c r="H2354" s="89"/>
      <c r="I2354" s="92" t="s">
        <v>1247</v>
      </c>
      <c r="J2354" s="93">
        <v>2018</v>
      </c>
      <c r="K2354" s="94" t="s">
        <v>1417</v>
      </c>
      <c r="L2354" s="91"/>
      <c r="M2354" s="91"/>
      <c r="N2354" s="96" t="s">
        <v>491</v>
      </c>
      <c r="O2354" s="96" t="s">
        <v>498</v>
      </c>
      <c r="P2354" s="92" t="s">
        <v>8826</v>
      </c>
      <c r="Q2354" s="92" t="s">
        <v>8825</v>
      </c>
      <c r="R2354" s="92"/>
      <c r="S2354" s="92"/>
      <c r="T2354" s="92" t="s">
        <v>19</v>
      </c>
      <c r="U2354" s="92"/>
      <c r="V2354" s="91" t="s">
        <v>280</v>
      </c>
      <c r="W2354" s="91" t="s">
        <v>281</v>
      </c>
      <c r="X2354" s="98" t="s">
        <v>1246</v>
      </c>
      <c r="Y2354" s="91" t="s">
        <v>395</v>
      </c>
      <c r="Z2354" s="99">
        <v>22.6</v>
      </c>
      <c r="AA2354" s="100">
        <v>16.95</v>
      </c>
      <c r="AB2354" s="101" t="s">
        <v>1638</v>
      </c>
      <c r="AC2354" s="102" t="s">
        <v>637</v>
      </c>
      <c r="AD2354" s="103">
        <f>Table1[[#This Row],[QTY]]*Table1[[#This Row],['# Books]]</f>
        <v>0</v>
      </c>
      <c r="AE2354" s="104">
        <f>Table1[[#This Row],[QTY]]*Table1[[#This Row],[S&amp;L Price]]</f>
        <v>0</v>
      </c>
    </row>
    <row r="2355" spans="1:31" ht="18" customHeight="1" x14ac:dyDescent="0.25">
      <c r="A2355" s="86"/>
      <c r="B2355" s="87"/>
      <c r="C2355" s="88">
        <v>55</v>
      </c>
      <c r="D2355" s="89" t="s">
        <v>339</v>
      </c>
      <c r="E2355" s="90">
        <v>1</v>
      </c>
      <c r="F2355" s="91" t="s">
        <v>1248</v>
      </c>
      <c r="G2355" s="89" t="s">
        <v>0</v>
      </c>
      <c r="H2355" s="89"/>
      <c r="I2355" s="92" t="s">
        <v>1249</v>
      </c>
      <c r="J2355" s="93">
        <v>2018</v>
      </c>
      <c r="K2355" s="94" t="s">
        <v>1417</v>
      </c>
      <c r="L2355" s="91" t="s">
        <v>318</v>
      </c>
      <c r="M2355" s="91" t="s">
        <v>1</v>
      </c>
      <c r="N2355" s="96" t="s">
        <v>491</v>
      </c>
      <c r="O2355" s="96" t="s">
        <v>496</v>
      </c>
      <c r="P2355" s="92" t="s">
        <v>9740</v>
      </c>
      <c r="Q2355" s="92" t="s">
        <v>8825</v>
      </c>
      <c r="R2355" s="92"/>
      <c r="S2355" s="92"/>
      <c r="T2355" s="92" t="s">
        <v>19</v>
      </c>
      <c r="U2355" s="92"/>
      <c r="V2355" s="91" t="s">
        <v>280</v>
      </c>
      <c r="W2355" s="91" t="s">
        <v>281</v>
      </c>
      <c r="X2355" s="98" t="s">
        <v>1250</v>
      </c>
      <c r="Y2355" s="91" t="s">
        <v>395</v>
      </c>
      <c r="Z2355" s="99">
        <v>22.6</v>
      </c>
      <c r="AA2355" s="100">
        <v>16.95</v>
      </c>
      <c r="AB2355" s="101" t="s">
        <v>1639</v>
      </c>
      <c r="AC2355" s="102" t="s">
        <v>637</v>
      </c>
      <c r="AD2355" s="103">
        <f>Table1[[#This Row],[QTY]]*Table1[[#This Row],['# Books]]</f>
        <v>0</v>
      </c>
      <c r="AE2355" s="104">
        <f>Table1[[#This Row],[QTY]]*Table1[[#This Row],[S&amp;L Price]]</f>
        <v>0</v>
      </c>
    </row>
    <row r="2356" spans="1:31" ht="18" hidden="1" customHeight="1" x14ac:dyDescent="0.25">
      <c r="A2356" s="86"/>
      <c r="B2356" s="87"/>
      <c r="C2356" s="88">
        <v>55</v>
      </c>
      <c r="D2356" s="89" t="s">
        <v>339</v>
      </c>
      <c r="E2356" s="90">
        <v>1</v>
      </c>
      <c r="F2356" s="91" t="s">
        <v>1248</v>
      </c>
      <c r="G2356" s="89" t="s">
        <v>3</v>
      </c>
      <c r="H2356" s="89"/>
      <c r="I2356" s="92" t="s">
        <v>1251</v>
      </c>
      <c r="J2356" s="93">
        <v>2018</v>
      </c>
      <c r="K2356" s="94" t="s">
        <v>1417</v>
      </c>
      <c r="L2356" s="91"/>
      <c r="M2356" s="91"/>
      <c r="N2356" s="96" t="s">
        <v>491</v>
      </c>
      <c r="O2356" s="96" t="s">
        <v>496</v>
      </c>
      <c r="P2356" s="92" t="s">
        <v>9740</v>
      </c>
      <c r="Q2356" s="92" t="s">
        <v>8825</v>
      </c>
      <c r="R2356" s="92"/>
      <c r="S2356" s="92"/>
      <c r="T2356" s="92" t="s">
        <v>19</v>
      </c>
      <c r="U2356" s="92"/>
      <c r="V2356" s="91" t="s">
        <v>280</v>
      </c>
      <c r="W2356" s="91" t="s">
        <v>281</v>
      </c>
      <c r="X2356" s="98" t="s">
        <v>1250</v>
      </c>
      <c r="Y2356" s="91" t="s">
        <v>395</v>
      </c>
      <c r="Z2356" s="99">
        <v>22.6</v>
      </c>
      <c r="AA2356" s="100">
        <v>16.95</v>
      </c>
      <c r="AB2356" s="101" t="s">
        <v>1639</v>
      </c>
      <c r="AC2356" s="102" t="s">
        <v>637</v>
      </c>
      <c r="AD2356" s="103">
        <f>Table1[[#This Row],[QTY]]*Table1[[#This Row],['# Books]]</f>
        <v>0</v>
      </c>
      <c r="AE2356" s="104">
        <f>Table1[[#This Row],[QTY]]*Table1[[#This Row],[S&amp;L Price]]</f>
        <v>0</v>
      </c>
    </row>
    <row r="2357" spans="1:31" ht="18" customHeight="1" x14ac:dyDescent="0.25">
      <c r="A2357" s="86"/>
      <c r="B2357" s="87"/>
      <c r="C2357" s="88">
        <v>55</v>
      </c>
      <c r="D2357" s="89" t="s">
        <v>339</v>
      </c>
      <c r="E2357" s="90">
        <v>1</v>
      </c>
      <c r="F2357" s="91" t="s">
        <v>1252</v>
      </c>
      <c r="G2357" s="89" t="s">
        <v>0</v>
      </c>
      <c r="H2357" s="89"/>
      <c r="I2357" s="92" t="s">
        <v>1253</v>
      </c>
      <c r="J2357" s="93">
        <v>2018</v>
      </c>
      <c r="K2357" s="94" t="s">
        <v>1417</v>
      </c>
      <c r="L2357" s="91" t="s">
        <v>318</v>
      </c>
      <c r="M2357" s="91" t="s">
        <v>1</v>
      </c>
      <c r="N2357" s="96" t="s">
        <v>491</v>
      </c>
      <c r="O2357" s="96" t="s">
        <v>496</v>
      </c>
      <c r="P2357" s="92" t="s">
        <v>8965</v>
      </c>
      <c r="Q2357" s="92" t="s">
        <v>8825</v>
      </c>
      <c r="R2357" s="92"/>
      <c r="S2357" s="92"/>
      <c r="T2357" s="92" t="s">
        <v>19</v>
      </c>
      <c r="U2357" s="92"/>
      <c r="V2357" s="91" t="s">
        <v>280</v>
      </c>
      <c r="W2357" s="91" t="s">
        <v>281</v>
      </c>
      <c r="X2357" s="98" t="s">
        <v>2498</v>
      </c>
      <c r="Y2357" s="91" t="s">
        <v>395</v>
      </c>
      <c r="Z2357" s="99">
        <v>22.6</v>
      </c>
      <c r="AA2357" s="100">
        <v>16.95</v>
      </c>
      <c r="AB2357" s="101" t="s">
        <v>1254</v>
      </c>
      <c r="AC2357" s="102" t="s">
        <v>637</v>
      </c>
      <c r="AD2357" s="103">
        <f>Table1[[#This Row],[QTY]]*Table1[[#This Row],['# Books]]</f>
        <v>0</v>
      </c>
      <c r="AE2357" s="104">
        <f>Table1[[#This Row],[QTY]]*Table1[[#This Row],[S&amp;L Price]]</f>
        <v>0</v>
      </c>
    </row>
    <row r="2358" spans="1:31" ht="18" hidden="1" customHeight="1" x14ac:dyDescent="0.25">
      <c r="A2358" s="86"/>
      <c r="B2358" s="87"/>
      <c r="C2358" s="88">
        <v>55</v>
      </c>
      <c r="D2358" s="89" t="s">
        <v>339</v>
      </c>
      <c r="E2358" s="90">
        <v>1</v>
      </c>
      <c r="F2358" s="91" t="s">
        <v>1252</v>
      </c>
      <c r="G2358" s="89" t="s">
        <v>3</v>
      </c>
      <c r="H2358" s="89"/>
      <c r="I2358" s="92" t="s">
        <v>1255</v>
      </c>
      <c r="J2358" s="93">
        <v>2018</v>
      </c>
      <c r="K2358" s="94" t="s">
        <v>1417</v>
      </c>
      <c r="L2358" s="91"/>
      <c r="M2358" s="91"/>
      <c r="N2358" s="96" t="s">
        <v>491</v>
      </c>
      <c r="O2358" s="96" t="s">
        <v>496</v>
      </c>
      <c r="P2358" s="92" t="s">
        <v>8965</v>
      </c>
      <c r="Q2358" s="92" t="s">
        <v>8825</v>
      </c>
      <c r="R2358" s="92"/>
      <c r="S2358" s="92"/>
      <c r="T2358" s="92" t="s">
        <v>19</v>
      </c>
      <c r="U2358" s="92"/>
      <c r="V2358" s="91" t="s">
        <v>280</v>
      </c>
      <c r="W2358" s="91" t="s">
        <v>281</v>
      </c>
      <c r="X2358" s="98" t="s">
        <v>2498</v>
      </c>
      <c r="Y2358" s="91" t="s">
        <v>395</v>
      </c>
      <c r="Z2358" s="99">
        <v>22.6</v>
      </c>
      <c r="AA2358" s="100">
        <v>16.95</v>
      </c>
      <c r="AB2358" s="101" t="s">
        <v>1254</v>
      </c>
      <c r="AC2358" s="102" t="s">
        <v>637</v>
      </c>
      <c r="AD2358" s="103">
        <f>Table1[[#This Row],[QTY]]*Table1[[#This Row],['# Books]]</f>
        <v>0</v>
      </c>
      <c r="AE2358" s="104">
        <f>Table1[[#This Row],[QTY]]*Table1[[#This Row],[S&amp;L Price]]</f>
        <v>0</v>
      </c>
    </row>
    <row r="2359" spans="1:31" ht="18" customHeight="1" x14ac:dyDescent="0.25">
      <c r="A2359" s="86"/>
      <c r="B2359" s="87"/>
      <c r="C2359" s="88">
        <v>55</v>
      </c>
      <c r="D2359" s="89" t="s">
        <v>339</v>
      </c>
      <c r="E2359" s="90">
        <v>1</v>
      </c>
      <c r="F2359" s="91" t="s">
        <v>1256</v>
      </c>
      <c r="G2359" s="89" t="s">
        <v>0</v>
      </c>
      <c r="H2359" s="89"/>
      <c r="I2359" s="92" t="s">
        <v>1257</v>
      </c>
      <c r="J2359" s="93">
        <v>2018</v>
      </c>
      <c r="K2359" s="94" t="s">
        <v>1417</v>
      </c>
      <c r="L2359" s="91" t="s">
        <v>318</v>
      </c>
      <c r="M2359" s="91" t="s">
        <v>1</v>
      </c>
      <c r="N2359" s="96" t="s">
        <v>491</v>
      </c>
      <c r="O2359" s="96" t="s">
        <v>496</v>
      </c>
      <c r="P2359" s="92" t="s">
        <v>9737</v>
      </c>
      <c r="Q2359" s="92" t="s">
        <v>8825</v>
      </c>
      <c r="R2359" s="92"/>
      <c r="S2359" s="92"/>
      <c r="T2359" s="92" t="s">
        <v>15</v>
      </c>
      <c r="U2359" s="92"/>
      <c r="V2359" s="91" t="s">
        <v>280</v>
      </c>
      <c r="W2359" s="91" t="s">
        <v>281</v>
      </c>
      <c r="X2359" s="98" t="s">
        <v>1258</v>
      </c>
      <c r="Y2359" s="91" t="s">
        <v>395</v>
      </c>
      <c r="Z2359" s="99">
        <v>22.6</v>
      </c>
      <c r="AA2359" s="100">
        <v>16.95</v>
      </c>
      <c r="AB2359" s="101" t="s">
        <v>1259</v>
      </c>
      <c r="AC2359" s="102" t="s">
        <v>637</v>
      </c>
      <c r="AD2359" s="103">
        <f>Table1[[#This Row],[QTY]]*Table1[[#This Row],['# Books]]</f>
        <v>0</v>
      </c>
      <c r="AE2359" s="104">
        <f>Table1[[#This Row],[QTY]]*Table1[[#This Row],[S&amp;L Price]]</f>
        <v>0</v>
      </c>
    </row>
    <row r="2360" spans="1:31" ht="18" hidden="1" customHeight="1" x14ac:dyDescent="0.25">
      <c r="A2360" s="86"/>
      <c r="B2360" s="87"/>
      <c r="C2360" s="88">
        <v>55</v>
      </c>
      <c r="D2360" s="89" t="s">
        <v>339</v>
      </c>
      <c r="E2360" s="90">
        <v>1</v>
      </c>
      <c r="F2360" s="91" t="s">
        <v>1256</v>
      </c>
      <c r="G2360" s="89" t="s">
        <v>3</v>
      </c>
      <c r="H2360" s="89"/>
      <c r="I2360" s="92" t="s">
        <v>1260</v>
      </c>
      <c r="J2360" s="93">
        <v>2018</v>
      </c>
      <c r="K2360" s="94" t="s">
        <v>1417</v>
      </c>
      <c r="L2360" s="91"/>
      <c r="M2360" s="91"/>
      <c r="N2360" s="96" t="s">
        <v>491</v>
      </c>
      <c r="O2360" s="96" t="s">
        <v>496</v>
      </c>
      <c r="P2360" s="92" t="s">
        <v>9737</v>
      </c>
      <c r="Q2360" s="92" t="s">
        <v>8825</v>
      </c>
      <c r="R2360" s="92"/>
      <c r="S2360" s="92"/>
      <c r="T2360" s="92" t="s">
        <v>15</v>
      </c>
      <c r="U2360" s="92"/>
      <c r="V2360" s="91" t="s">
        <v>280</v>
      </c>
      <c r="W2360" s="91" t="s">
        <v>281</v>
      </c>
      <c r="X2360" s="98" t="s">
        <v>1258</v>
      </c>
      <c r="Y2360" s="91" t="s">
        <v>395</v>
      </c>
      <c r="Z2360" s="99">
        <v>22.6</v>
      </c>
      <c r="AA2360" s="100">
        <v>16.95</v>
      </c>
      <c r="AB2360" s="101" t="s">
        <v>1259</v>
      </c>
      <c r="AC2360" s="102" t="s">
        <v>637</v>
      </c>
      <c r="AD2360" s="103">
        <f>Table1[[#This Row],[QTY]]*Table1[[#This Row],['# Books]]</f>
        <v>0</v>
      </c>
      <c r="AE2360" s="104">
        <f>Table1[[#This Row],[QTY]]*Table1[[#This Row],[S&amp;L Price]]</f>
        <v>0</v>
      </c>
    </row>
    <row r="2361" spans="1:31" ht="18" customHeight="1" x14ac:dyDescent="0.25">
      <c r="A2361" s="86"/>
      <c r="B2361" s="87"/>
      <c r="C2361" s="88">
        <v>55</v>
      </c>
      <c r="D2361" s="89" t="s">
        <v>339</v>
      </c>
      <c r="E2361" s="90">
        <v>1</v>
      </c>
      <c r="F2361" s="91" t="s">
        <v>1261</v>
      </c>
      <c r="G2361" s="89" t="s">
        <v>0</v>
      </c>
      <c r="H2361" s="89"/>
      <c r="I2361" s="92" t="s">
        <v>1262</v>
      </c>
      <c r="J2361" s="93">
        <v>2018</v>
      </c>
      <c r="K2361" s="94" t="s">
        <v>1417</v>
      </c>
      <c r="L2361" s="91" t="s">
        <v>318</v>
      </c>
      <c r="M2361" s="91" t="s">
        <v>1</v>
      </c>
      <c r="N2361" s="96" t="s">
        <v>491</v>
      </c>
      <c r="O2361" s="96" t="s">
        <v>498</v>
      </c>
      <c r="P2361" s="92" t="s">
        <v>9739</v>
      </c>
      <c r="Q2361" s="92" t="s">
        <v>8825</v>
      </c>
      <c r="R2361" s="92"/>
      <c r="S2361" s="92"/>
      <c r="T2361" s="92" t="s">
        <v>15</v>
      </c>
      <c r="U2361" s="92"/>
      <c r="V2361" s="91" t="s">
        <v>280</v>
      </c>
      <c r="W2361" s="91" t="s">
        <v>281</v>
      </c>
      <c r="X2361" s="98" t="s">
        <v>1263</v>
      </c>
      <c r="Y2361" s="91" t="s">
        <v>395</v>
      </c>
      <c r="Z2361" s="99">
        <v>22.6</v>
      </c>
      <c r="AA2361" s="100">
        <v>16.95</v>
      </c>
      <c r="AB2361" s="101" t="s">
        <v>1264</v>
      </c>
      <c r="AC2361" s="102" t="s">
        <v>637</v>
      </c>
      <c r="AD2361" s="103">
        <f>Table1[[#This Row],[QTY]]*Table1[[#This Row],['# Books]]</f>
        <v>0</v>
      </c>
      <c r="AE2361" s="104">
        <f>Table1[[#This Row],[QTY]]*Table1[[#This Row],[S&amp;L Price]]</f>
        <v>0</v>
      </c>
    </row>
    <row r="2362" spans="1:31" ht="18" hidden="1" customHeight="1" x14ac:dyDescent="0.25">
      <c r="A2362" s="86"/>
      <c r="B2362" s="87"/>
      <c r="C2362" s="88">
        <v>55</v>
      </c>
      <c r="D2362" s="89" t="s">
        <v>339</v>
      </c>
      <c r="E2362" s="90">
        <v>1</v>
      </c>
      <c r="F2362" s="91" t="s">
        <v>1261</v>
      </c>
      <c r="G2362" s="89" t="s">
        <v>3</v>
      </c>
      <c r="H2362" s="89"/>
      <c r="I2362" s="92" t="s">
        <v>1265</v>
      </c>
      <c r="J2362" s="93">
        <v>2018</v>
      </c>
      <c r="K2362" s="94" t="s">
        <v>1417</v>
      </c>
      <c r="L2362" s="91"/>
      <c r="M2362" s="91"/>
      <c r="N2362" s="96" t="s">
        <v>491</v>
      </c>
      <c r="O2362" s="96" t="s">
        <v>498</v>
      </c>
      <c r="P2362" s="92" t="s">
        <v>9739</v>
      </c>
      <c r="Q2362" s="92" t="s">
        <v>8825</v>
      </c>
      <c r="R2362" s="92"/>
      <c r="S2362" s="92"/>
      <c r="T2362" s="92" t="s">
        <v>15</v>
      </c>
      <c r="U2362" s="92"/>
      <c r="V2362" s="91" t="s">
        <v>280</v>
      </c>
      <c r="W2362" s="91" t="s">
        <v>281</v>
      </c>
      <c r="X2362" s="98" t="s">
        <v>1263</v>
      </c>
      <c r="Y2362" s="91" t="s">
        <v>395</v>
      </c>
      <c r="Z2362" s="99">
        <v>22.6</v>
      </c>
      <c r="AA2362" s="100">
        <v>16.95</v>
      </c>
      <c r="AB2362" s="101" t="s">
        <v>1264</v>
      </c>
      <c r="AC2362" s="102" t="s">
        <v>637</v>
      </c>
      <c r="AD2362" s="103">
        <f>Table1[[#This Row],[QTY]]*Table1[[#This Row],['# Books]]</f>
        <v>0</v>
      </c>
      <c r="AE2362" s="104">
        <f>Table1[[#This Row],[QTY]]*Table1[[#This Row],[S&amp;L Price]]</f>
        <v>0</v>
      </c>
    </row>
    <row r="2363" spans="1:31" ht="18" customHeight="1" x14ac:dyDescent="0.25">
      <c r="A2363" s="86"/>
      <c r="B2363" s="87"/>
      <c r="C2363" s="88">
        <v>55</v>
      </c>
      <c r="D2363" s="89" t="s">
        <v>339</v>
      </c>
      <c r="E2363" s="90">
        <v>1</v>
      </c>
      <c r="F2363" s="91" t="s">
        <v>340</v>
      </c>
      <c r="G2363" s="89" t="s">
        <v>0</v>
      </c>
      <c r="H2363" s="89"/>
      <c r="I2363" s="92" t="s">
        <v>341</v>
      </c>
      <c r="J2363" s="93">
        <v>2015</v>
      </c>
      <c r="K2363" s="94" t="s">
        <v>1415</v>
      </c>
      <c r="L2363" s="91" t="s">
        <v>318</v>
      </c>
      <c r="M2363" s="91" t="s">
        <v>1</v>
      </c>
      <c r="N2363" s="96" t="s">
        <v>491</v>
      </c>
      <c r="O2363" s="96" t="s">
        <v>496</v>
      </c>
      <c r="P2363" s="92" t="s">
        <v>9735</v>
      </c>
      <c r="Q2363" s="92" t="s">
        <v>8825</v>
      </c>
      <c r="R2363" s="92">
        <v>16</v>
      </c>
      <c r="S2363" s="92"/>
      <c r="T2363" s="92" t="s">
        <v>19</v>
      </c>
      <c r="U2363" s="92" t="s">
        <v>807</v>
      </c>
      <c r="V2363" s="91" t="s">
        <v>280</v>
      </c>
      <c r="W2363" s="91" t="s">
        <v>281</v>
      </c>
      <c r="X2363" s="98" t="s">
        <v>538</v>
      </c>
      <c r="Y2363" s="91" t="s">
        <v>395</v>
      </c>
      <c r="Z2363" s="99">
        <v>22.6</v>
      </c>
      <c r="AA2363" s="100">
        <v>16.95</v>
      </c>
      <c r="AB2363" s="101" t="s">
        <v>1032</v>
      </c>
      <c r="AC2363" s="102" t="s">
        <v>637</v>
      </c>
      <c r="AD2363" s="103">
        <f>Table1[[#This Row],[QTY]]*Table1[[#This Row],['# Books]]</f>
        <v>0</v>
      </c>
      <c r="AE2363" s="104">
        <f>Table1[[#This Row],[QTY]]*Table1[[#This Row],[S&amp;L Price]]</f>
        <v>0</v>
      </c>
    </row>
    <row r="2364" spans="1:31" ht="18" hidden="1" customHeight="1" x14ac:dyDescent="0.25">
      <c r="A2364" s="86"/>
      <c r="B2364" s="87"/>
      <c r="C2364" s="88">
        <v>55</v>
      </c>
      <c r="D2364" s="89" t="s">
        <v>339</v>
      </c>
      <c r="E2364" s="90">
        <v>1</v>
      </c>
      <c r="F2364" s="91" t="s">
        <v>340</v>
      </c>
      <c r="G2364" s="89" t="s">
        <v>3</v>
      </c>
      <c r="H2364" s="89"/>
      <c r="I2364" s="92" t="s">
        <v>481</v>
      </c>
      <c r="J2364" s="93">
        <v>2015</v>
      </c>
      <c r="K2364" s="94" t="s">
        <v>1415</v>
      </c>
      <c r="L2364" s="91"/>
      <c r="M2364" s="91"/>
      <c r="N2364" s="96" t="s">
        <v>491</v>
      </c>
      <c r="O2364" s="96" t="s">
        <v>496</v>
      </c>
      <c r="P2364" s="92" t="s">
        <v>9735</v>
      </c>
      <c r="Q2364" s="92" t="s">
        <v>8825</v>
      </c>
      <c r="R2364" s="92">
        <v>16</v>
      </c>
      <c r="S2364" s="92"/>
      <c r="T2364" s="92" t="s">
        <v>19</v>
      </c>
      <c r="U2364" s="92" t="s">
        <v>807</v>
      </c>
      <c r="V2364" s="91" t="s">
        <v>280</v>
      </c>
      <c r="W2364" s="91" t="s">
        <v>281</v>
      </c>
      <c r="X2364" s="98" t="s">
        <v>538</v>
      </c>
      <c r="Y2364" s="91" t="s">
        <v>395</v>
      </c>
      <c r="Z2364" s="99">
        <v>22.6</v>
      </c>
      <c r="AA2364" s="100">
        <v>16.95</v>
      </c>
      <c r="AB2364" s="101" t="s">
        <v>1032</v>
      </c>
      <c r="AC2364" s="102" t="s">
        <v>637</v>
      </c>
      <c r="AD2364" s="103">
        <f>Table1[[#This Row],[QTY]]*Table1[[#This Row],['# Books]]</f>
        <v>0</v>
      </c>
      <c r="AE2364" s="104">
        <f>Table1[[#This Row],[QTY]]*Table1[[#This Row],[S&amp;L Price]]</f>
        <v>0</v>
      </c>
    </row>
    <row r="2365" spans="1:31" ht="18" customHeight="1" x14ac:dyDescent="0.25">
      <c r="A2365" s="86"/>
      <c r="B2365" s="87"/>
      <c r="C2365" s="88">
        <v>55</v>
      </c>
      <c r="D2365" s="89" t="s">
        <v>339</v>
      </c>
      <c r="E2365" s="90">
        <v>1</v>
      </c>
      <c r="F2365" s="91" t="s">
        <v>342</v>
      </c>
      <c r="G2365" s="89" t="s">
        <v>0</v>
      </c>
      <c r="H2365" s="89"/>
      <c r="I2365" s="92" t="s">
        <v>343</v>
      </c>
      <c r="J2365" s="93">
        <v>2015</v>
      </c>
      <c r="K2365" s="94" t="s">
        <v>1415</v>
      </c>
      <c r="L2365" s="91" t="s">
        <v>318</v>
      </c>
      <c r="M2365" s="91" t="s">
        <v>1</v>
      </c>
      <c r="N2365" s="96" t="s">
        <v>491</v>
      </c>
      <c r="O2365" s="96" t="s">
        <v>497</v>
      </c>
      <c r="P2365" s="92" t="s">
        <v>8889</v>
      </c>
      <c r="Q2365" s="92" t="s">
        <v>8825</v>
      </c>
      <c r="R2365" s="92">
        <v>16</v>
      </c>
      <c r="S2365" s="92"/>
      <c r="T2365" s="92" t="s">
        <v>19</v>
      </c>
      <c r="U2365" s="92" t="s">
        <v>4573</v>
      </c>
      <c r="V2365" s="91" t="s">
        <v>280</v>
      </c>
      <c r="W2365" s="91" t="s">
        <v>281</v>
      </c>
      <c r="X2365" s="98" t="s">
        <v>539</v>
      </c>
      <c r="Y2365" s="91" t="s">
        <v>395</v>
      </c>
      <c r="Z2365" s="99">
        <v>22.6</v>
      </c>
      <c r="AA2365" s="100">
        <v>16.95</v>
      </c>
      <c r="AB2365" s="101" t="s">
        <v>1033</v>
      </c>
      <c r="AC2365" s="102" t="s">
        <v>637</v>
      </c>
      <c r="AD2365" s="103">
        <f>Table1[[#This Row],[QTY]]*Table1[[#This Row],['# Books]]</f>
        <v>0</v>
      </c>
      <c r="AE2365" s="104">
        <f>Table1[[#This Row],[QTY]]*Table1[[#This Row],[S&amp;L Price]]</f>
        <v>0</v>
      </c>
    </row>
    <row r="2366" spans="1:31" ht="18" hidden="1" customHeight="1" x14ac:dyDescent="0.25">
      <c r="A2366" s="86"/>
      <c r="B2366" s="87"/>
      <c r="C2366" s="88">
        <v>55</v>
      </c>
      <c r="D2366" s="89" t="s">
        <v>339</v>
      </c>
      <c r="E2366" s="90">
        <v>1</v>
      </c>
      <c r="F2366" s="91" t="s">
        <v>342</v>
      </c>
      <c r="G2366" s="89" t="s">
        <v>3</v>
      </c>
      <c r="H2366" s="89"/>
      <c r="I2366" s="92" t="s">
        <v>344</v>
      </c>
      <c r="J2366" s="93">
        <v>2015</v>
      </c>
      <c r="K2366" s="94" t="s">
        <v>1415</v>
      </c>
      <c r="L2366" s="91"/>
      <c r="M2366" s="91"/>
      <c r="N2366" s="96" t="s">
        <v>491</v>
      </c>
      <c r="O2366" s="96" t="s">
        <v>497</v>
      </c>
      <c r="P2366" s="92" t="s">
        <v>8889</v>
      </c>
      <c r="Q2366" s="92" t="s">
        <v>8825</v>
      </c>
      <c r="R2366" s="92">
        <v>16</v>
      </c>
      <c r="S2366" s="92"/>
      <c r="T2366" s="92" t="s">
        <v>19</v>
      </c>
      <c r="U2366" s="92" t="s">
        <v>4573</v>
      </c>
      <c r="V2366" s="91" t="s">
        <v>280</v>
      </c>
      <c r="W2366" s="91" t="s">
        <v>281</v>
      </c>
      <c r="X2366" s="98" t="s">
        <v>539</v>
      </c>
      <c r="Y2366" s="91" t="s">
        <v>395</v>
      </c>
      <c r="Z2366" s="99">
        <v>22.6</v>
      </c>
      <c r="AA2366" s="100">
        <v>16.95</v>
      </c>
      <c r="AB2366" s="101" t="s">
        <v>1033</v>
      </c>
      <c r="AC2366" s="102" t="s">
        <v>637</v>
      </c>
      <c r="AD2366" s="103">
        <f>Table1[[#This Row],[QTY]]*Table1[[#This Row],['# Books]]</f>
        <v>0</v>
      </c>
      <c r="AE2366" s="104">
        <f>Table1[[#This Row],[QTY]]*Table1[[#This Row],[S&amp;L Price]]</f>
        <v>0</v>
      </c>
    </row>
    <row r="2367" spans="1:31" ht="18" customHeight="1" x14ac:dyDescent="0.25">
      <c r="A2367" s="86"/>
      <c r="B2367" s="87"/>
      <c r="C2367" s="88">
        <v>55</v>
      </c>
      <c r="D2367" s="89" t="s">
        <v>339</v>
      </c>
      <c r="E2367" s="90">
        <v>1</v>
      </c>
      <c r="F2367" s="91" t="s">
        <v>345</v>
      </c>
      <c r="G2367" s="89" t="s">
        <v>0</v>
      </c>
      <c r="H2367" s="89"/>
      <c r="I2367" s="92" t="s">
        <v>346</v>
      </c>
      <c r="J2367" s="93">
        <v>2015</v>
      </c>
      <c r="K2367" s="94" t="s">
        <v>1415</v>
      </c>
      <c r="L2367" s="91" t="s">
        <v>318</v>
      </c>
      <c r="M2367" s="91" t="s">
        <v>1</v>
      </c>
      <c r="N2367" s="96" t="s">
        <v>491</v>
      </c>
      <c r="O2367" s="96" t="s">
        <v>497</v>
      </c>
      <c r="P2367" s="92" t="s">
        <v>9739</v>
      </c>
      <c r="Q2367" s="92" t="s">
        <v>8825</v>
      </c>
      <c r="R2367" s="92">
        <v>16</v>
      </c>
      <c r="S2367" s="92"/>
      <c r="T2367" s="92" t="s">
        <v>19</v>
      </c>
      <c r="U2367" s="92" t="s">
        <v>2499</v>
      </c>
      <c r="V2367" s="91" t="s">
        <v>280</v>
      </c>
      <c r="W2367" s="91" t="s">
        <v>281</v>
      </c>
      <c r="X2367" s="98" t="s">
        <v>540</v>
      </c>
      <c r="Y2367" s="91" t="s">
        <v>395</v>
      </c>
      <c r="Z2367" s="99">
        <v>22.6</v>
      </c>
      <c r="AA2367" s="100">
        <v>16.95</v>
      </c>
      <c r="AB2367" s="101" t="s">
        <v>1034</v>
      </c>
      <c r="AC2367" s="102" t="s">
        <v>637</v>
      </c>
      <c r="AD2367" s="103">
        <f>Table1[[#This Row],[QTY]]*Table1[[#This Row],['# Books]]</f>
        <v>0</v>
      </c>
      <c r="AE2367" s="104">
        <f>Table1[[#This Row],[QTY]]*Table1[[#This Row],[S&amp;L Price]]</f>
        <v>0</v>
      </c>
    </row>
    <row r="2368" spans="1:31" ht="18" hidden="1" customHeight="1" x14ac:dyDescent="0.25">
      <c r="A2368" s="86"/>
      <c r="B2368" s="87"/>
      <c r="C2368" s="88">
        <v>55</v>
      </c>
      <c r="D2368" s="89" t="s">
        <v>339</v>
      </c>
      <c r="E2368" s="90">
        <v>1</v>
      </c>
      <c r="F2368" s="91" t="s">
        <v>345</v>
      </c>
      <c r="G2368" s="89" t="s">
        <v>3</v>
      </c>
      <c r="H2368" s="89"/>
      <c r="I2368" s="92" t="s">
        <v>347</v>
      </c>
      <c r="J2368" s="93">
        <v>2015</v>
      </c>
      <c r="K2368" s="94" t="s">
        <v>1415</v>
      </c>
      <c r="L2368" s="91"/>
      <c r="M2368" s="91"/>
      <c r="N2368" s="96" t="s">
        <v>491</v>
      </c>
      <c r="O2368" s="96" t="s">
        <v>497</v>
      </c>
      <c r="P2368" s="92" t="s">
        <v>9739</v>
      </c>
      <c r="Q2368" s="92" t="s">
        <v>8825</v>
      </c>
      <c r="R2368" s="92">
        <v>16</v>
      </c>
      <c r="S2368" s="92"/>
      <c r="T2368" s="92" t="s">
        <v>19</v>
      </c>
      <c r="U2368" s="92" t="s">
        <v>2499</v>
      </c>
      <c r="V2368" s="91" t="s">
        <v>280</v>
      </c>
      <c r="W2368" s="91" t="s">
        <v>281</v>
      </c>
      <c r="X2368" s="98" t="s">
        <v>540</v>
      </c>
      <c r="Y2368" s="91" t="s">
        <v>395</v>
      </c>
      <c r="Z2368" s="99">
        <v>22.6</v>
      </c>
      <c r="AA2368" s="100">
        <v>16.95</v>
      </c>
      <c r="AB2368" s="101" t="s">
        <v>1034</v>
      </c>
      <c r="AC2368" s="102" t="s">
        <v>637</v>
      </c>
      <c r="AD2368" s="103">
        <f>Table1[[#This Row],[QTY]]*Table1[[#This Row],['# Books]]</f>
        <v>0</v>
      </c>
      <c r="AE2368" s="104">
        <f>Table1[[#This Row],[QTY]]*Table1[[#This Row],[S&amp;L Price]]</f>
        <v>0</v>
      </c>
    </row>
    <row r="2369" spans="1:31" ht="18" customHeight="1" x14ac:dyDescent="0.25">
      <c r="A2369" s="86"/>
      <c r="B2369" s="87"/>
      <c r="C2369" s="88">
        <v>55</v>
      </c>
      <c r="D2369" s="89" t="s">
        <v>339</v>
      </c>
      <c r="E2369" s="90">
        <v>1</v>
      </c>
      <c r="F2369" s="91" t="s">
        <v>348</v>
      </c>
      <c r="G2369" s="89" t="s">
        <v>0</v>
      </c>
      <c r="H2369" s="89"/>
      <c r="I2369" s="92" t="s">
        <v>349</v>
      </c>
      <c r="J2369" s="93">
        <v>2015</v>
      </c>
      <c r="K2369" s="94" t="s">
        <v>1415</v>
      </c>
      <c r="L2369" s="91" t="s">
        <v>318</v>
      </c>
      <c r="M2369" s="91" t="s">
        <v>1</v>
      </c>
      <c r="N2369" s="96" t="s">
        <v>491</v>
      </c>
      <c r="O2369" s="96" t="s">
        <v>496</v>
      </c>
      <c r="P2369" s="92" t="s">
        <v>8889</v>
      </c>
      <c r="Q2369" s="92" t="s">
        <v>8825</v>
      </c>
      <c r="R2369" s="92">
        <v>18</v>
      </c>
      <c r="S2369" s="92"/>
      <c r="T2369" s="92" t="s">
        <v>15</v>
      </c>
      <c r="U2369" s="92" t="s">
        <v>2499</v>
      </c>
      <c r="V2369" s="91" t="s">
        <v>280</v>
      </c>
      <c r="W2369" s="91" t="s">
        <v>281</v>
      </c>
      <c r="X2369" s="98" t="s">
        <v>541</v>
      </c>
      <c r="Y2369" s="91" t="s">
        <v>395</v>
      </c>
      <c r="Z2369" s="99">
        <v>22.6</v>
      </c>
      <c r="AA2369" s="100">
        <v>16.95</v>
      </c>
      <c r="AB2369" s="101" t="s">
        <v>1035</v>
      </c>
      <c r="AC2369" s="102" t="s">
        <v>637</v>
      </c>
      <c r="AD2369" s="103">
        <f>Table1[[#This Row],[QTY]]*Table1[[#This Row],['# Books]]</f>
        <v>0</v>
      </c>
      <c r="AE2369" s="104">
        <f>Table1[[#This Row],[QTY]]*Table1[[#This Row],[S&amp;L Price]]</f>
        <v>0</v>
      </c>
    </row>
    <row r="2370" spans="1:31" ht="18" hidden="1" customHeight="1" x14ac:dyDescent="0.25">
      <c r="A2370" s="86"/>
      <c r="B2370" s="87"/>
      <c r="C2370" s="88">
        <v>55</v>
      </c>
      <c r="D2370" s="89" t="s">
        <v>339</v>
      </c>
      <c r="E2370" s="90">
        <v>1</v>
      </c>
      <c r="F2370" s="91" t="s">
        <v>348</v>
      </c>
      <c r="G2370" s="89" t="s">
        <v>3</v>
      </c>
      <c r="H2370" s="89"/>
      <c r="I2370" s="92" t="s">
        <v>350</v>
      </c>
      <c r="J2370" s="93">
        <v>2015</v>
      </c>
      <c r="K2370" s="94" t="s">
        <v>1415</v>
      </c>
      <c r="L2370" s="91"/>
      <c r="M2370" s="91"/>
      <c r="N2370" s="96" t="s">
        <v>491</v>
      </c>
      <c r="O2370" s="96" t="s">
        <v>496</v>
      </c>
      <c r="P2370" s="92" t="s">
        <v>8889</v>
      </c>
      <c r="Q2370" s="92" t="s">
        <v>8825</v>
      </c>
      <c r="R2370" s="92">
        <v>18</v>
      </c>
      <c r="S2370" s="92"/>
      <c r="T2370" s="92" t="s">
        <v>15</v>
      </c>
      <c r="U2370" s="92" t="s">
        <v>2499</v>
      </c>
      <c r="V2370" s="91" t="s">
        <v>280</v>
      </c>
      <c r="W2370" s="91" t="s">
        <v>281</v>
      </c>
      <c r="X2370" s="98" t="s">
        <v>541</v>
      </c>
      <c r="Y2370" s="91" t="s">
        <v>395</v>
      </c>
      <c r="Z2370" s="99">
        <v>22.6</v>
      </c>
      <c r="AA2370" s="100">
        <v>16.95</v>
      </c>
      <c r="AB2370" s="101" t="s">
        <v>1035</v>
      </c>
      <c r="AC2370" s="102" t="s">
        <v>637</v>
      </c>
      <c r="AD2370" s="103">
        <f>Table1[[#This Row],[QTY]]*Table1[[#This Row],['# Books]]</f>
        <v>0</v>
      </c>
      <c r="AE2370" s="104">
        <f>Table1[[#This Row],[QTY]]*Table1[[#This Row],[S&amp;L Price]]</f>
        <v>0</v>
      </c>
    </row>
    <row r="2371" spans="1:31" ht="18" customHeight="1" x14ac:dyDescent="0.25">
      <c r="A2371" s="86"/>
      <c r="B2371" s="87"/>
      <c r="C2371" s="88">
        <v>55</v>
      </c>
      <c r="D2371" s="89" t="s">
        <v>339</v>
      </c>
      <c r="E2371" s="90">
        <v>1</v>
      </c>
      <c r="F2371" s="91" t="s">
        <v>351</v>
      </c>
      <c r="G2371" s="89" t="s">
        <v>0</v>
      </c>
      <c r="H2371" s="89"/>
      <c r="I2371" s="92" t="s">
        <v>352</v>
      </c>
      <c r="J2371" s="93">
        <v>2015</v>
      </c>
      <c r="K2371" s="94" t="s">
        <v>1415</v>
      </c>
      <c r="L2371" s="91" t="s">
        <v>318</v>
      </c>
      <c r="M2371" s="91" t="s">
        <v>1</v>
      </c>
      <c r="N2371" s="96" t="s">
        <v>491</v>
      </c>
      <c r="O2371" s="96" t="s">
        <v>498</v>
      </c>
      <c r="P2371" s="92" t="s">
        <v>8889</v>
      </c>
      <c r="Q2371" s="92" t="s">
        <v>8825</v>
      </c>
      <c r="R2371" s="92">
        <v>18</v>
      </c>
      <c r="S2371" s="92"/>
      <c r="T2371" s="92" t="s">
        <v>15</v>
      </c>
      <c r="U2371" s="92" t="s">
        <v>2500</v>
      </c>
      <c r="V2371" s="91" t="s">
        <v>280</v>
      </c>
      <c r="W2371" s="91" t="s">
        <v>281</v>
      </c>
      <c r="X2371" s="98" t="s">
        <v>542</v>
      </c>
      <c r="Y2371" s="91" t="s">
        <v>395</v>
      </c>
      <c r="Z2371" s="99">
        <v>22.6</v>
      </c>
      <c r="AA2371" s="100">
        <v>16.95</v>
      </c>
      <c r="AB2371" s="101" t="s">
        <v>1036</v>
      </c>
      <c r="AC2371" s="102" t="s">
        <v>637</v>
      </c>
      <c r="AD2371" s="103">
        <f>Table1[[#This Row],[QTY]]*Table1[[#This Row],['# Books]]</f>
        <v>0</v>
      </c>
      <c r="AE2371" s="104">
        <f>Table1[[#This Row],[QTY]]*Table1[[#This Row],[S&amp;L Price]]</f>
        <v>0</v>
      </c>
    </row>
    <row r="2372" spans="1:31" ht="18" hidden="1" customHeight="1" x14ac:dyDescent="0.25">
      <c r="A2372" s="86"/>
      <c r="B2372" s="87"/>
      <c r="C2372" s="88">
        <v>55</v>
      </c>
      <c r="D2372" s="89" t="s">
        <v>339</v>
      </c>
      <c r="E2372" s="90">
        <v>1</v>
      </c>
      <c r="F2372" s="91" t="s">
        <v>351</v>
      </c>
      <c r="G2372" s="89" t="s">
        <v>3</v>
      </c>
      <c r="H2372" s="89"/>
      <c r="I2372" s="92" t="s">
        <v>353</v>
      </c>
      <c r="J2372" s="93">
        <v>2015</v>
      </c>
      <c r="K2372" s="94" t="s">
        <v>1415</v>
      </c>
      <c r="L2372" s="91"/>
      <c r="M2372" s="91"/>
      <c r="N2372" s="96" t="s">
        <v>491</v>
      </c>
      <c r="O2372" s="96" t="s">
        <v>498</v>
      </c>
      <c r="P2372" s="92" t="s">
        <v>8889</v>
      </c>
      <c r="Q2372" s="92" t="s">
        <v>8825</v>
      </c>
      <c r="R2372" s="92">
        <v>18</v>
      </c>
      <c r="S2372" s="92"/>
      <c r="T2372" s="92" t="s">
        <v>15</v>
      </c>
      <c r="U2372" s="92" t="s">
        <v>2500</v>
      </c>
      <c r="V2372" s="91" t="s">
        <v>280</v>
      </c>
      <c r="W2372" s="91" t="s">
        <v>281</v>
      </c>
      <c r="X2372" s="98" t="s">
        <v>542</v>
      </c>
      <c r="Y2372" s="91" t="s">
        <v>395</v>
      </c>
      <c r="Z2372" s="99">
        <v>22.6</v>
      </c>
      <c r="AA2372" s="100">
        <v>16.95</v>
      </c>
      <c r="AB2372" s="101" t="s">
        <v>1036</v>
      </c>
      <c r="AC2372" s="102" t="s">
        <v>637</v>
      </c>
      <c r="AD2372" s="103">
        <f>Table1[[#This Row],[QTY]]*Table1[[#This Row],['# Books]]</f>
        <v>0</v>
      </c>
      <c r="AE2372" s="104">
        <f>Table1[[#This Row],[QTY]]*Table1[[#This Row],[S&amp;L Price]]</f>
        <v>0</v>
      </c>
    </row>
    <row r="2373" spans="1:31" ht="18" customHeight="1" x14ac:dyDescent="0.25">
      <c r="A2373" s="86"/>
      <c r="B2373" s="87"/>
      <c r="C2373" s="88">
        <v>55</v>
      </c>
      <c r="D2373" s="89" t="s">
        <v>339</v>
      </c>
      <c r="E2373" s="90">
        <v>1</v>
      </c>
      <c r="F2373" s="91" t="s">
        <v>354</v>
      </c>
      <c r="G2373" s="89" t="s">
        <v>0</v>
      </c>
      <c r="H2373" s="89"/>
      <c r="I2373" s="92" t="s">
        <v>355</v>
      </c>
      <c r="J2373" s="93">
        <v>2015</v>
      </c>
      <c r="K2373" s="94" t="s">
        <v>1415</v>
      </c>
      <c r="L2373" s="91" t="s">
        <v>318</v>
      </c>
      <c r="M2373" s="91" t="s">
        <v>1</v>
      </c>
      <c r="N2373" s="96" t="s">
        <v>491</v>
      </c>
      <c r="O2373" s="96" t="s">
        <v>498</v>
      </c>
      <c r="P2373" s="92" t="s">
        <v>8889</v>
      </c>
      <c r="Q2373" s="92" t="s">
        <v>8825</v>
      </c>
      <c r="R2373" s="92">
        <v>18</v>
      </c>
      <c r="S2373" s="92"/>
      <c r="T2373" s="92" t="s">
        <v>15</v>
      </c>
      <c r="U2373" s="92" t="s">
        <v>808</v>
      </c>
      <c r="V2373" s="91" t="s">
        <v>280</v>
      </c>
      <c r="W2373" s="91" t="s">
        <v>281</v>
      </c>
      <c r="X2373" s="98" t="s">
        <v>543</v>
      </c>
      <c r="Y2373" s="91" t="s">
        <v>395</v>
      </c>
      <c r="Z2373" s="99">
        <v>22.6</v>
      </c>
      <c r="AA2373" s="100">
        <v>16.95</v>
      </c>
      <c r="AB2373" s="101" t="s">
        <v>1019</v>
      </c>
      <c r="AC2373" s="102" t="s">
        <v>637</v>
      </c>
      <c r="AD2373" s="103">
        <f>Table1[[#This Row],[QTY]]*Table1[[#This Row],['# Books]]</f>
        <v>0</v>
      </c>
      <c r="AE2373" s="104">
        <f>Table1[[#This Row],[QTY]]*Table1[[#This Row],[S&amp;L Price]]</f>
        <v>0</v>
      </c>
    </row>
    <row r="2374" spans="1:31" ht="18" hidden="1" customHeight="1" x14ac:dyDescent="0.25">
      <c r="A2374" s="86"/>
      <c r="B2374" s="87"/>
      <c r="C2374" s="88">
        <v>55</v>
      </c>
      <c r="D2374" s="89" t="s">
        <v>339</v>
      </c>
      <c r="E2374" s="90">
        <v>1</v>
      </c>
      <c r="F2374" s="91" t="s">
        <v>354</v>
      </c>
      <c r="G2374" s="89" t="s">
        <v>3</v>
      </c>
      <c r="H2374" s="89"/>
      <c r="I2374" s="92" t="s">
        <v>356</v>
      </c>
      <c r="J2374" s="93">
        <v>2015</v>
      </c>
      <c r="K2374" s="94" t="s">
        <v>1415</v>
      </c>
      <c r="L2374" s="91"/>
      <c r="M2374" s="91"/>
      <c r="N2374" s="96" t="s">
        <v>491</v>
      </c>
      <c r="O2374" s="96" t="s">
        <v>498</v>
      </c>
      <c r="P2374" s="92" t="s">
        <v>8889</v>
      </c>
      <c r="Q2374" s="92" t="s">
        <v>8825</v>
      </c>
      <c r="R2374" s="92">
        <v>18</v>
      </c>
      <c r="S2374" s="92"/>
      <c r="T2374" s="92" t="s">
        <v>15</v>
      </c>
      <c r="U2374" s="92" t="s">
        <v>808</v>
      </c>
      <c r="V2374" s="91" t="s">
        <v>280</v>
      </c>
      <c r="W2374" s="91" t="s">
        <v>281</v>
      </c>
      <c r="X2374" s="98" t="s">
        <v>543</v>
      </c>
      <c r="Y2374" s="91" t="s">
        <v>395</v>
      </c>
      <c r="Z2374" s="99">
        <v>22.6</v>
      </c>
      <c r="AA2374" s="100">
        <v>16.95</v>
      </c>
      <c r="AB2374" s="101" t="s">
        <v>1019</v>
      </c>
      <c r="AC2374" s="102" t="s">
        <v>637</v>
      </c>
      <c r="AD2374" s="103">
        <f>Table1[[#This Row],[QTY]]*Table1[[#This Row],['# Books]]</f>
        <v>0</v>
      </c>
      <c r="AE2374" s="104">
        <f>Table1[[#This Row],[QTY]]*Table1[[#This Row],[S&amp;L Price]]</f>
        <v>0</v>
      </c>
    </row>
    <row r="2375" spans="1:31" ht="18" hidden="1" customHeight="1" x14ac:dyDescent="0.25">
      <c r="A2375" s="86"/>
      <c r="B2375" s="87"/>
      <c r="C2375" s="88">
        <v>56</v>
      </c>
      <c r="D2375" s="89" t="s">
        <v>5006</v>
      </c>
      <c r="E2375" s="90">
        <v>6</v>
      </c>
      <c r="F2375" s="91" t="s">
        <v>5006</v>
      </c>
      <c r="G2375" s="89" t="s">
        <v>9</v>
      </c>
      <c r="H2375" s="89"/>
      <c r="I2375" s="92" t="s">
        <v>5007</v>
      </c>
      <c r="J2375" s="93">
        <v>2017</v>
      </c>
      <c r="K2375" s="94" t="s">
        <v>1409</v>
      </c>
      <c r="L2375" s="91" t="s">
        <v>318</v>
      </c>
      <c r="M2375" s="91" t="s">
        <v>1</v>
      </c>
      <c r="N2375" s="96"/>
      <c r="O2375" s="96"/>
      <c r="P2375" s="92"/>
      <c r="Q2375" s="92"/>
      <c r="R2375" s="92"/>
      <c r="S2375" s="92"/>
      <c r="T2375" s="92"/>
      <c r="U2375" s="92"/>
      <c r="V2375" s="91" t="s">
        <v>280</v>
      </c>
      <c r="W2375" s="91" t="s">
        <v>281</v>
      </c>
      <c r="X2375" s="98" t="s">
        <v>5008</v>
      </c>
      <c r="Y2375" s="91" t="s">
        <v>395</v>
      </c>
      <c r="Z2375" s="99">
        <v>135.6</v>
      </c>
      <c r="AA2375" s="100">
        <v>101.7</v>
      </c>
      <c r="AB2375" s="101"/>
      <c r="AC2375" s="102" t="s">
        <v>637</v>
      </c>
      <c r="AD2375" s="103">
        <f>Table1[[#This Row],[QTY]]*Table1[[#This Row],['# Books]]</f>
        <v>0</v>
      </c>
      <c r="AE2375" s="104">
        <f>Table1[[#This Row],[QTY]]*Table1[[#This Row],[S&amp;L Price]]</f>
        <v>0</v>
      </c>
    </row>
    <row r="2376" spans="1:31" ht="18" customHeight="1" x14ac:dyDescent="0.25">
      <c r="A2376" s="86"/>
      <c r="B2376" s="87"/>
      <c r="C2376" s="88">
        <v>56</v>
      </c>
      <c r="D2376" s="89" t="s">
        <v>5006</v>
      </c>
      <c r="E2376" s="90">
        <v>1</v>
      </c>
      <c r="F2376" s="91" t="s">
        <v>5009</v>
      </c>
      <c r="G2376" s="89" t="s">
        <v>0</v>
      </c>
      <c r="H2376" s="89"/>
      <c r="I2376" s="92" t="s">
        <v>5010</v>
      </c>
      <c r="J2376" s="93">
        <v>2017</v>
      </c>
      <c r="K2376" s="94" t="s">
        <v>1409</v>
      </c>
      <c r="L2376" s="91" t="s">
        <v>318</v>
      </c>
      <c r="M2376" s="91" t="s">
        <v>1</v>
      </c>
      <c r="N2376" s="96" t="s">
        <v>491</v>
      </c>
      <c r="O2376" s="96" t="s">
        <v>5011</v>
      </c>
      <c r="P2376" s="92" t="s">
        <v>8892</v>
      </c>
      <c r="Q2376" s="92" t="s">
        <v>8825</v>
      </c>
      <c r="R2376" s="92"/>
      <c r="S2376" s="92"/>
      <c r="T2376" s="92" t="s">
        <v>19</v>
      </c>
      <c r="U2376" s="92"/>
      <c r="V2376" s="91" t="s">
        <v>280</v>
      </c>
      <c r="W2376" s="91" t="s">
        <v>281</v>
      </c>
      <c r="X2376" s="98" t="s">
        <v>5012</v>
      </c>
      <c r="Y2376" s="91" t="s">
        <v>395</v>
      </c>
      <c r="Z2376" s="99">
        <v>22.6</v>
      </c>
      <c r="AA2376" s="100">
        <v>16.95</v>
      </c>
      <c r="AB2376" s="101" t="s">
        <v>5013</v>
      </c>
      <c r="AC2376" s="102" t="s">
        <v>637</v>
      </c>
      <c r="AD2376" s="103">
        <f>Table1[[#This Row],[QTY]]*Table1[[#This Row],['# Books]]</f>
        <v>0</v>
      </c>
      <c r="AE2376" s="104">
        <f>Table1[[#This Row],[QTY]]*Table1[[#This Row],[S&amp;L Price]]</f>
        <v>0</v>
      </c>
    </row>
    <row r="2377" spans="1:31" ht="18" hidden="1" customHeight="1" x14ac:dyDescent="0.25">
      <c r="A2377" s="86"/>
      <c r="B2377" s="87"/>
      <c r="C2377" s="88">
        <v>56</v>
      </c>
      <c r="D2377" s="89" t="s">
        <v>5006</v>
      </c>
      <c r="E2377" s="90">
        <v>1</v>
      </c>
      <c r="F2377" s="91" t="s">
        <v>5009</v>
      </c>
      <c r="G2377" s="89" t="s">
        <v>3</v>
      </c>
      <c r="H2377" s="89"/>
      <c r="I2377" s="92" t="s">
        <v>5014</v>
      </c>
      <c r="J2377" s="93">
        <v>2017</v>
      </c>
      <c r="K2377" s="94" t="s">
        <v>1409</v>
      </c>
      <c r="L2377" s="91"/>
      <c r="M2377" s="91"/>
      <c r="N2377" s="96" t="s">
        <v>491</v>
      </c>
      <c r="O2377" s="96" t="s">
        <v>5011</v>
      </c>
      <c r="P2377" s="92" t="s">
        <v>8892</v>
      </c>
      <c r="Q2377" s="92" t="s">
        <v>8825</v>
      </c>
      <c r="R2377" s="92"/>
      <c r="S2377" s="92"/>
      <c r="T2377" s="92" t="s">
        <v>19</v>
      </c>
      <c r="U2377" s="92"/>
      <c r="V2377" s="91" t="s">
        <v>280</v>
      </c>
      <c r="W2377" s="91" t="s">
        <v>281</v>
      </c>
      <c r="X2377" s="98" t="s">
        <v>5012</v>
      </c>
      <c r="Y2377" s="91" t="s">
        <v>395</v>
      </c>
      <c r="Z2377" s="99">
        <v>22.6</v>
      </c>
      <c r="AA2377" s="100">
        <v>16.95</v>
      </c>
      <c r="AB2377" s="101" t="s">
        <v>5013</v>
      </c>
      <c r="AC2377" s="102" t="s">
        <v>637</v>
      </c>
      <c r="AD2377" s="103">
        <f>Table1[[#This Row],[QTY]]*Table1[[#This Row],['# Books]]</f>
        <v>0</v>
      </c>
      <c r="AE2377" s="104">
        <f>Table1[[#This Row],[QTY]]*Table1[[#This Row],[S&amp;L Price]]</f>
        <v>0</v>
      </c>
    </row>
    <row r="2378" spans="1:31" ht="18" customHeight="1" x14ac:dyDescent="0.25">
      <c r="A2378" s="86"/>
      <c r="B2378" s="87"/>
      <c r="C2378" s="88">
        <v>56</v>
      </c>
      <c r="D2378" s="89" t="s">
        <v>5006</v>
      </c>
      <c r="E2378" s="90">
        <v>1</v>
      </c>
      <c r="F2378" s="91" t="s">
        <v>5015</v>
      </c>
      <c r="G2378" s="89" t="s">
        <v>0</v>
      </c>
      <c r="H2378" s="89"/>
      <c r="I2378" s="92" t="s">
        <v>5016</v>
      </c>
      <c r="J2378" s="93">
        <v>2017</v>
      </c>
      <c r="K2378" s="94" t="s">
        <v>1409</v>
      </c>
      <c r="L2378" s="91" t="s">
        <v>318</v>
      </c>
      <c r="M2378" s="91" t="s">
        <v>1</v>
      </c>
      <c r="N2378" s="96" t="s">
        <v>491</v>
      </c>
      <c r="O2378" s="96" t="s">
        <v>5011</v>
      </c>
      <c r="P2378" s="92" t="s">
        <v>8889</v>
      </c>
      <c r="Q2378" s="92" t="s">
        <v>8825</v>
      </c>
      <c r="R2378" s="92"/>
      <c r="S2378" s="92"/>
      <c r="T2378" s="92" t="s">
        <v>15</v>
      </c>
      <c r="U2378" s="92"/>
      <c r="V2378" s="91" t="s">
        <v>280</v>
      </c>
      <c r="W2378" s="91" t="s">
        <v>281</v>
      </c>
      <c r="X2378" s="98" t="s">
        <v>5017</v>
      </c>
      <c r="Y2378" s="91" t="s">
        <v>395</v>
      </c>
      <c r="Z2378" s="99">
        <v>22.6</v>
      </c>
      <c r="AA2378" s="100">
        <v>16.95</v>
      </c>
      <c r="AB2378" s="101" t="s">
        <v>5018</v>
      </c>
      <c r="AC2378" s="102" t="s">
        <v>637</v>
      </c>
      <c r="AD2378" s="103">
        <f>Table1[[#This Row],[QTY]]*Table1[[#This Row],['# Books]]</f>
        <v>0</v>
      </c>
      <c r="AE2378" s="104">
        <f>Table1[[#This Row],[QTY]]*Table1[[#This Row],[S&amp;L Price]]</f>
        <v>0</v>
      </c>
    </row>
    <row r="2379" spans="1:31" ht="18" hidden="1" customHeight="1" x14ac:dyDescent="0.25">
      <c r="A2379" s="86"/>
      <c r="B2379" s="87"/>
      <c r="C2379" s="88">
        <v>56</v>
      </c>
      <c r="D2379" s="89" t="s">
        <v>5006</v>
      </c>
      <c r="E2379" s="90">
        <v>1</v>
      </c>
      <c r="F2379" s="91" t="s">
        <v>5015</v>
      </c>
      <c r="G2379" s="89" t="s">
        <v>3</v>
      </c>
      <c r="H2379" s="89"/>
      <c r="I2379" s="92" t="s">
        <v>5019</v>
      </c>
      <c r="J2379" s="93">
        <v>2017</v>
      </c>
      <c r="K2379" s="94" t="s">
        <v>1409</v>
      </c>
      <c r="L2379" s="91"/>
      <c r="M2379" s="91"/>
      <c r="N2379" s="96" t="s">
        <v>491</v>
      </c>
      <c r="O2379" s="96" t="s">
        <v>5011</v>
      </c>
      <c r="P2379" s="92" t="s">
        <v>8889</v>
      </c>
      <c r="Q2379" s="92" t="s">
        <v>8825</v>
      </c>
      <c r="R2379" s="92"/>
      <c r="S2379" s="92"/>
      <c r="T2379" s="92" t="s">
        <v>15</v>
      </c>
      <c r="U2379" s="92"/>
      <c r="V2379" s="91" t="s">
        <v>280</v>
      </c>
      <c r="W2379" s="91" t="s">
        <v>281</v>
      </c>
      <c r="X2379" s="98" t="s">
        <v>5017</v>
      </c>
      <c r="Y2379" s="91" t="s">
        <v>395</v>
      </c>
      <c r="Z2379" s="99">
        <v>22.6</v>
      </c>
      <c r="AA2379" s="100">
        <v>16.95</v>
      </c>
      <c r="AB2379" s="101" t="s">
        <v>5018</v>
      </c>
      <c r="AC2379" s="102" t="s">
        <v>637</v>
      </c>
      <c r="AD2379" s="103">
        <f>Table1[[#This Row],[QTY]]*Table1[[#This Row],['# Books]]</f>
        <v>0</v>
      </c>
      <c r="AE2379" s="104">
        <f>Table1[[#This Row],[QTY]]*Table1[[#This Row],[S&amp;L Price]]</f>
        <v>0</v>
      </c>
    </row>
    <row r="2380" spans="1:31" ht="18" customHeight="1" x14ac:dyDescent="0.25">
      <c r="A2380" s="86"/>
      <c r="B2380" s="87"/>
      <c r="C2380" s="88">
        <v>56</v>
      </c>
      <c r="D2380" s="89" t="s">
        <v>5006</v>
      </c>
      <c r="E2380" s="90">
        <v>1</v>
      </c>
      <c r="F2380" s="91" t="s">
        <v>5020</v>
      </c>
      <c r="G2380" s="89" t="s">
        <v>0</v>
      </c>
      <c r="H2380" s="89"/>
      <c r="I2380" s="92" t="s">
        <v>5021</v>
      </c>
      <c r="J2380" s="93">
        <v>2017</v>
      </c>
      <c r="K2380" s="94" t="s">
        <v>1409</v>
      </c>
      <c r="L2380" s="91" t="s">
        <v>318</v>
      </c>
      <c r="M2380" s="91" t="s">
        <v>1</v>
      </c>
      <c r="N2380" s="96" t="s">
        <v>491</v>
      </c>
      <c r="O2380" s="96" t="s">
        <v>5011</v>
      </c>
      <c r="P2380" s="92" t="s">
        <v>8889</v>
      </c>
      <c r="Q2380" s="92" t="s">
        <v>8825</v>
      </c>
      <c r="R2380" s="92"/>
      <c r="S2380" s="92"/>
      <c r="T2380" s="92" t="s">
        <v>6</v>
      </c>
      <c r="U2380" s="92"/>
      <c r="V2380" s="91" t="s">
        <v>280</v>
      </c>
      <c r="W2380" s="91" t="s">
        <v>281</v>
      </c>
      <c r="X2380" s="98" t="s">
        <v>5022</v>
      </c>
      <c r="Y2380" s="91" t="s">
        <v>395</v>
      </c>
      <c r="Z2380" s="99">
        <v>22.6</v>
      </c>
      <c r="AA2380" s="100">
        <v>16.95</v>
      </c>
      <c r="AB2380" s="101" t="s">
        <v>5013</v>
      </c>
      <c r="AC2380" s="102" t="s">
        <v>637</v>
      </c>
      <c r="AD2380" s="103">
        <f>Table1[[#This Row],[QTY]]*Table1[[#This Row],['# Books]]</f>
        <v>0</v>
      </c>
      <c r="AE2380" s="104">
        <f>Table1[[#This Row],[QTY]]*Table1[[#This Row],[S&amp;L Price]]</f>
        <v>0</v>
      </c>
    </row>
    <row r="2381" spans="1:31" ht="18" hidden="1" customHeight="1" x14ac:dyDescent="0.25">
      <c r="A2381" s="86"/>
      <c r="B2381" s="87"/>
      <c r="C2381" s="88">
        <v>56</v>
      </c>
      <c r="D2381" s="89" t="s">
        <v>5006</v>
      </c>
      <c r="E2381" s="90">
        <v>1</v>
      </c>
      <c r="F2381" s="91" t="s">
        <v>5020</v>
      </c>
      <c r="G2381" s="89" t="s">
        <v>3</v>
      </c>
      <c r="H2381" s="89"/>
      <c r="I2381" s="92" t="s">
        <v>5023</v>
      </c>
      <c r="J2381" s="93">
        <v>2017</v>
      </c>
      <c r="K2381" s="94" t="s">
        <v>1409</v>
      </c>
      <c r="L2381" s="91"/>
      <c r="M2381" s="91"/>
      <c r="N2381" s="96" t="s">
        <v>491</v>
      </c>
      <c r="O2381" s="96" t="s">
        <v>5011</v>
      </c>
      <c r="P2381" s="92" t="s">
        <v>8889</v>
      </c>
      <c r="Q2381" s="92" t="s">
        <v>8825</v>
      </c>
      <c r="R2381" s="92"/>
      <c r="S2381" s="92"/>
      <c r="T2381" s="92" t="s">
        <v>6</v>
      </c>
      <c r="U2381" s="92"/>
      <c r="V2381" s="91" t="s">
        <v>280</v>
      </c>
      <c r="W2381" s="91" t="s">
        <v>281</v>
      </c>
      <c r="X2381" s="98" t="s">
        <v>5022</v>
      </c>
      <c r="Y2381" s="91" t="s">
        <v>395</v>
      </c>
      <c r="Z2381" s="99">
        <v>22.6</v>
      </c>
      <c r="AA2381" s="100">
        <v>16.95</v>
      </c>
      <c r="AB2381" s="101" t="s">
        <v>5013</v>
      </c>
      <c r="AC2381" s="102" t="s">
        <v>637</v>
      </c>
      <c r="AD2381" s="103">
        <f>Table1[[#This Row],[QTY]]*Table1[[#This Row],['# Books]]</f>
        <v>0</v>
      </c>
      <c r="AE2381" s="104">
        <f>Table1[[#This Row],[QTY]]*Table1[[#This Row],[S&amp;L Price]]</f>
        <v>0</v>
      </c>
    </row>
    <row r="2382" spans="1:31" ht="18" customHeight="1" x14ac:dyDescent="0.25">
      <c r="A2382" s="86"/>
      <c r="B2382" s="87"/>
      <c r="C2382" s="88">
        <v>56</v>
      </c>
      <c r="D2382" s="89" t="s">
        <v>5006</v>
      </c>
      <c r="E2382" s="90">
        <v>1</v>
      </c>
      <c r="F2382" s="91" t="s">
        <v>5024</v>
      </c>
      <c r="G2382" s="89" t="s">
        <v>0</v>
      </c>
      <c r="H2382" s="89"/>
      <c r="I2382" s="92" t="s">
        <v>5025</v>
      </c>
      <c r="J2382" s="93">
        <v>2017</v>
      </c>
      <c r="K2382" s="94" t="s">
        <v>1409</v>
      </c>
      <c r="L2382" s="91" t="s">
        <v>318</v>
      </c>
      <c r="M2382" s="91" t="s">
        <v>1</v>
      </c>
      <c r="N2382" s="96" t="s">
        <v>491</v>
      </c>
      <c r="O2382" s="96" t="s">
        <v>1636</v>
      </c>
      <c r="P2382" s="92" t="s">
        <v>9739</v>
      </c>
      <c r="Q2382" s="92" t="s">
        <v>8825</v>
      </c>
      <c r="R2382" s="92"/>
      <c r="S2382" s="92"/>
      <c r="T2382" s="92" t="s">
        <v>15</v>
      </c>
      <c r="U2382" s="92"/>
      <c r="V2382" s="91" t="s">
        <v>280</v>
      </c>
      <c r="W2382" s="91" t="s">
        <v>281</v>
      </c>
      <c r="X2382" s="98" t="s">
        <v>5026</v>
      </c>
      <c r="Y2382" s="91" t="s">
        <v>395</v>
      </c>
      <c r="Z2382" s="99">
        <v>22.6</v>
      </c>
      <c r="AA2382" s="100">
        <v>16.95</v>
      </c>
      <c r="AB2382" s="101" t="s">
        <v>5013</v>
      </c>
      <c r="AC2382" s="102" t="s">
        <v>637</v>
      </c>
      <c r="AD2382" s="103">
        <f>Table1[[#This Row],[QTY]]*Table1[[#This Row],['# Books]]</f>
        <v>0</v>
      </c>
      <c r="AE2382" s="104">
        <f>Table1[[#This Row],[QTY]]*Table1[[#This Row],[S&amp;L Price]]</f>
        <v>0</v>
      </c>
    </row>
    <row r="2383" spans="1:31" ht="18" hidden="1" customHeight="1" x14ac:dyDescent="0.25">
      <c r="A2383" s="86"/>
      <c r="B2383" s="87"/>
      <c r="C2383" s="88">
        <v>56</v>
      </c>
      <c r="D2383" s="89" t="s">
        <v>5006</v>
      </c>
      <c r="E2383" s="90">
        <v>1</v>
      </c>
      <c r="F2383" s="91" t="s">
        <v>5024</v>
      </c>
      <c r="G2383" s="89" t="s">
        <v>3</v>
      </c>
      <c r="H2383" s="89"/>
      <c r="I2383" s="92" t="s">
        <v>5027</v>
      </c>
      <c r="J2383" s="93">
        <v>2017</v>
      </c>
      <c r="K2383" s="94" t="s">
        <v>1409</v>
      </c>
      <c r="L2383" s="91"/>
      <c r="M2383" s="91"/>
      <c r="N2383" s="96" t="s">
        <v>491</v>
      </c>
      <c r="O2383" s="96" t="s">
        <v>1636</v>
      </c>
      <c r="P2383" s="92" t="s">
        <v>9739</v>
      </c>
      <c r="Q2383" s="92" t="s">
        <v>8825</v>
      </c>
      <c r="R2383" s="92"/>
      <c r="S2383" s="92"/>
      <c r="T2383" s="92" t="s">
        <v>15</v>
      </c>
      <c r="U2383" s="92"/>
      <c r="V2383" s="91" t="s">
        <v>280</v>
      </c>
      <c r="W2383" s="91" t="s">
        <v>281</v>
      </c>
      <c r="X2383" s="98" t="s">
        <v>5026</v>
      </c>
      <c r="Y2383" s="91" t="s">
        <v>395</v>
      </c>
      <c r="Z2383" s="99">
        <v>22.6</v>
      </c>
      <c r="AA2383" s="100">
        <v>16.95</v>
      </c>
      <c r="AB2383" s="101" t="s">
        <v>5013</v>
      </c>
      <c r="AC2383" s="102" t="s">
        <v>637</v>
      </c>
      <c r="AD2383" s="103">
        <f>Table1[[#This Row],[QTY]]*Table1[[#This Row],['# Books]]</f>
        <v>0</v>
      </c>
      <c r="AE2383" s="104">
        <f>Table1[[#This Row],[QTY]]*Table1[[#This Row],[S&amp;L Price]]</f>
        <v>0</v>
      </c>
    </row>
    <row r="2384" spans="1:31" ht="18" customHeight="1" x14ac:dyDescent="0.25">
      <c r="A2384" s="86"/>
      <c r="B2384" s="87"/>
      <c r="C2384" s="88">
        <v>56</v>
      </c>
      <c r="D2384" s="89" t="s">
        <v>5006</v>
      </c>
      <c r="E2384" s="90">
        <v>1</v>
      </c>
      <c r="F2384" s="91" t="s">
        <v>5028</v>
      </c>
      <c r="G2384" s="89" t="s">
        <v>0</v>
      </c>
      <c r="H2384" s="89"/>
      <c r="I2384" s="92" t="s">
        <v>5029</v>
      </c>
      <c r="J2384" s="93">
        <v>2017</v>
      </c>
      <c r="K2384" s="94" t="s">
        <v>1409</v>
      </c>
      <c r="L2384" s="91" t="s">
        <v>318</v>
      </c>
      <c r="M2384" s="91" t="s">
        <v>1</v>
      </c>
      <c r="N2384" s="96" t="s">
        <v>491</v>
      </c>
      <c r="O2384" s="96" t="s">
        <v>1636</v>
      </c>
      <c r="P2384" s="92" t="s">
        <v>8889</v>
      </c>
      <c r="Q2384" s="92" t="s">
        <v>8825</v>
      </c>
      <c r="R2384" s="92"/>
      <c r="S2384" s="92"/>
      <c r="T2384" s="92" t="s">
        <v>19</v>
      </c>
      <c r="U2384" s="92"/>
      <c r="V2384" s="91" t="s">
        <v>280</v>
      </c>
      <c r="W2384" s="91" t="s">
        <v>281</v>
      </c>
      <c r="X2384" s="98" t="s">
        <v>5030</v>
      </c>
      <c r="Y2384" s="91" t="s">
        <v>395</v>
      </c>
      <c r="Z2384" s="99">
        <v>22.6</v>
      </c>
      <c r="AA2384" s="100">
        <v>16.95</v>
      </c>
      <c r="AB2384" s="101" t="s">
        <v>5031</v>
      </c>
      <c r="AC2384" s="102" t="s">
        <v>637</v>
      </c>
      <c r="AD2384" s="103">
        <f>Table1[[#This Row],[QTY]]*Table1[[#This Row],['# Books]]</f>
        <v>0</v>
      </c>
      <c r="AE2384" s="104">
        <f>Table1[[#This Row],[QTY]]*Table1[[#This Row],[S&amp;L Price]]</f>
        <v>0</v>
      </c>
    </row>
    <row r="2385" spans="1:31" ht="18" hidden="1" customHeight="1" x14ac:dyDescent="0.25">
      <c r="A2385" s="86"/>
      <c r="B2385" s="87"/>
      <c r="C2385" s="88">
        <v>56</v>
      </c>
      <c r="D2385" s="89" t="s">
        <v>5006</v>
      </c>
      <c r="E2385" s="90">
        <v>1</v>
      </c>
      <c r="F2385" s="91" t="s">
        <v>5028</v>
      </c>
      <c r="G2385" s="89" t="s">
        <v>3</v>
      </c>
      <c r="H2385" s="89"/>
      <c r="I2385" s="92" t="s">
        <v>5032</v>
      </c>
      <c r="J2385" s="93">
        <v>2017</v>
      </c>
      <c r="K2385" s="94" t="s">
        <v>1409</v>
      </c>
      <c r="L2385" s="91"/>
      <c r="M2385" s="91"/>
      <c r="N2385" s="96" t="s">
        <v>491</v>
      </c>
      <c r="O2385" s="96" t="s">
        <v>1636</v>
      </c>
      <c r="P2385" s="92" t="s">
        <v>8889</v>
      </c>
      <c r="Q2385" s="92" t="s">
        <v>8825</v>
      </c>
      <c r="R2385" s="92"/>
      <c r="S2385" s="92"/>
      <c r="T2385" s="92" t="s">
        <v>19</v>
      </c>
      <c r="U2385" s="92"/>
      <c r="V2385" s="91" t="s">
        <v>280</v>
      </c>
      <c r="W2385" s="91" t="s">
        <v>281</v>
      </c>
      <c r="X2385" s="98" t="s">
        <v>5030</v>
      </c>
      <c r="Y2385" s="91" t="s">
        <v>395</v>
      </c>
      <c r="Z2385" s="99">
        <v>22.6</v>
      </c>
      <c r="AA2385" s="100">
        <v>16.95</v>
      </c>
      <c r="AB2385" s="101" t="s">
        <v>5031</v>
      </c>
      <c r="AC2385" s="102" t="s">
        <v>637</v>
      </c>
      <c r="AD2385" s="103">
        <f>Table1[[#This Row],[QTY]]*Table1[[#This Row],['# Books]]</f>
        <v>0</v>
      </c>
      <c r="AE2385" s="104">
        <f>Table1[[#This Row],[QTY]]*Table1[[#This Row],[S&amp;L Price]]</f>
        <v>0</v>
      </c>
    </row>
    <row r="2386" spans="1:31" ht="18" customHeight="1" x14ac:dyDescent="0.25">
      <c r="A2386" s="86"/>
      <c r="B2386" s="87"/>
      <c r="C2386" s="88">
        <v>56</v>
      </c>
      <c r="D2386" s="89" t="s">
        <v>5006</v>
      </c>
      <c r="E2386" s="90">
        <v>1</v>
      </c>
      <c r="F2386" s="91" t="s">
        <v>5033</v>
      </c>
      <c r="G2386" s="89" t="s">
        <v>0</v>
      </c>
      <c r="H2386" s="89"/>
      <c r="I2386" s="92" t="s">
        <v>5034</v>
      </c>
      <c r="J2386" s="93">
        <v>2017</v>
      </c>
      <c r="K2386" s="94" t="s">
        <v>1409</v>
      </c>
      <c r="L2386" s="91" t="s">
        <v>318</v>
      </c>
      <c r="M2386" s="91" t="s">
        <v>1</v>
      </c>
      <c r="N2386" s="96" t="s">
        <v>491</v>
      </c>
      <c r="O2386" s="96" t="s">
        <v>1636</v>
      </c>
      <c r="P2386" s="92" t="s">
        <v>9735</v>
      </c>
      <c r="Q2386" s="92" t="s">
        <v>8825</v>
      </c>
      <c r="R2386" s="92"/>
      <c r="S2386" s="92"/>
      <c r="T2386" s="92" t="s">
        <v>19</v>
      </c>
      <c r="U2386" s="92"/>
      <c r="V2386" s="91" t="s">
        <v>280</v>
      </c>
      <c r="W2386" s="91" t="s">
        <v>281</v>
      </c>
      <c r="X2386" s="98" t="s">
        <v>5035</v>
      </c>
      <c r="Y2386" s="91" t="s">
        <v>395</v>
      </c>
      <c r="Z2386" s="99">
        <v>22.6</v>
      </c>
      <c r="AA2386" s="100">
        <v>16.95</v>
      </c>
      <c r="AB2386" s="101" t="s">
        <v>5036</v>
      </c>
      <c r="AC2386" s="102" t="s">
        <v>637</v>
      </c>
      <c r="AD2386" s="103">
        <f>Table1[[#This Row],[QTY]]*Table1[[#This Row],['# Books]]</f>
        <v>0</v>
      </c>
      <c r="AE2386" s="104">
        <f>Table1[[#This Row],[QTY]]*Table1[[#This Row],[S&amp;L Price]]</f>
        <v>0</v>
      </c>
    </row>
    <row r="2387" spans="1:31" ht="18" hidden="1" customHeight="1" x14ac:dyDescent="0.25">
      <c r="A2387" s="86"/>
      <c r="B2387" s="87"/>
      <c r="C2387" s="88">
        <v>56</v>
      </c>
      <c r="D2387" s="89" t="s">
        <v>5006</v>
      </c>
      <c r="E2387" s="90">
        <v>1</v>
      </c>
      <c r="F2387" s="91" t="s">
        <v>5033</v>
      </c>
      <c r="G2387" s="89" t="s">
        <v>3</v>
      </c>
      <c r="H2387" s="89"/>
      <c r="I2387" s="92" t="s">
        <v>5037</v>
      </c>
      <c r="J2387" s="93">
        <v>2017</v>
      </c>
      <c r="K2387" s="94" t="s">
        <v>1409</v>
      </c>
      <c r="L2387" s="91"/>
      <c r="M2387" s="91"/>
      <c r="N2387" s="96" t="s">
        <v>491</v>
      </c>
      <c r="O2387" s="96" t="s">
        <v>1636</v>
      </c>
      <c r="P2387" s="92" t="s">
        <v>9735</v>
      </c>
      <c r="Q2387" s="92" t="s">
        <v>8825</v>
      </c>
      <c r="R2387" s="92"/>
      <c r="S2387" s="92"/>
      <c r="T2387" s="92" t="s">
        <v>19</v>
      </c>
      <c r="U2387" s="92"/>
      <c r="V2387" s="91" t="s">
        <v>280</v>
      </c>
      <c r="W2387" s="91" t="s">
        <v>281</v>
      </c>
      <c r="X2387" s="98" t="s">
        <v>5035</v>
      </c>
      <c r="Y2387" s="91" t="s">
        <v>395</v>
      </c>
      <c r="Z2387" s="99">
        <v>22.6</v>
      </c>
      <c r="AA2387" s="100">
        <v>16.95</v>
      </c>
      <c r="AB2387" s="101" t="s">
        <v>5036</v>
      </c>
      <c r="AC2387" s="102" t="s">
        <v>637</v>
      </c>
      <c r="AD2387" s="103">
        <f>Table1[[#This Row],[QTY]]*Table1[[#This Row],['# Books]]</f>
        <v>0</v>
      </c>
      <c r="AE2387" s="104">
        <f>Table1[[#This Row],[QTY]]*Table1[[#This Row],[S&amp;L Price]]</f>
        <v>0</v>
      </c>
    </row>
    <row r="2388" spans="1:31" ht="18" hidden="1" customHeight="1" x14ac:dyDescent="0.25">
      <c r="A2388" s="86"/>
      <c r="B2388" s="87"/>
      <c r="C2388" s="88">
        <v>56</v>
      </c>
      <c r="D2388" s="89" t="s">
        <v>4907</v>
      </c>
      <c r="E2388" s="90">
        <v>6</v>
      </c>
      <c r="F2388" s="91" t="s">
        <v>4907</v>
      </c>
      <c r="G2388" s="89" t="s">
        <v>9</v>
      </c>
      <c r="H2388" s="89"/>
      <c r="I2388" s="92" t="s">
        <v>4908</v>
      </c>
      <c r="J2388" s="93">
        <v>2018</v>
      </c>
      <c r="K2388" s="94" t="s">
        <v>1407</v>
      </c>
      <c r="L2388" s="91" t="s">
        <v>318</v>
      </c>
      <c r="M2388" s="91" t="s">
        <v>1</v>
      </c>
      <c r="N2388" s="96"/>
      <c r="O2388" s="96"/>
      <c r="P2388" s="92"/>
      <c r="Q2388" s="92"/>
      <c r="R2388" s="92"/>
      <c r="S2388" s="92"/>
      <c r="T2388" s="92"/>
      <c r="U2388" s="92"/>
      <c r="V2388" s="91" t="s">
        <v>280</v>
      </c>
      <c r="W2388" s="91" t="s">
        <v>281</v>
      </c>
      <c r="X2388" s="98" t="s">
        <v>4909</v>
      </c>
      <c r="Y2388" s="91" t="s">
        <v>395</v>
      </c>
      <c r="Z2388" s="99">
        <v>135.6</v>
      </c>
      <c r="AA2388" s="100">
        <v>101.7</v>
      </c>
      <c r="AB2388" s="101"/>
      <c r="AC2388" s="102" t="s">
        <v>637</v>
      </c>
      <c r="AD2388" s="103">
        <f>Table1[[#This Row],[QTY]]*Table1[[#This Row],['# Books]]</f>
        <v>0</v>
      </c>
      <c r="AE2388" s="104">
        <f>Table1[[#This Row],[QTY]]*Table1[[#This Row],[S&amp;L Price]]</f>
        <v>0</v>
      </c>
    </row>
    <row r="2389" spans="1:31" ht="18" customHeight="1" x14ac:dyDescent="0.25">
      <c r="A2389" s="86"/>
      <c r="B2389" s="87"/>
      <c r="C2389" s="88">
        <v>56</v>
      </c>
      <c r="D2389" s="89" t="s">
        <v>4907</v>
      </c>
      <c r="E2389" s="90">
        <v>1</v>
      </c>
      <c r="F2389" s="91" t="s">
        <v>4910</v>
      </c>
      <c r="G2389" s="89" t="s">
        <v>0</v>
      </c>
      <c r="H2389" s="89"/>
      <c r="I2389" s="92" t="s">
        <v>4911</v>
      </c>
      <c r="J2389" s="93">
        <v>2018</v>
      </c>
      <c r="K2389" s="94" t="s">
        <v>1407</v>
      </c>
      <c r="L2389" s="91" t="s">
        <v>318</v>
      </c>
      <c r="M2389" s="91" t="s">
        <v>1</v>
      </c>
      <c r="N2389" s="96" t="s">
        <v>491</v>
      </c>
      <c r="O2389" s="96" t="s">
        <v>4912</v>
      </c>
      <c r="P2389" s="92"/>
      <c r="Q2389" s="92"/>
      <c r="R2389" s="92"/>
      <c r="S2389" s="92"/>
      <c r="T2389" s="92" t="s">
        <v>24</v>
      </c>
      <c r="U2389" s="92"/>
      <c r="V2389" s="91" t="s">
        <v>280</v>
      </c>
      <c r="W2389" s="91" t="s">
        <v>281</v>
      </c>
      <c r="X2389" s="98" t="s">
        <v>9760</v>
      </c>
      <c r="Y2389" s="91" t="s">
        <v>395</v>
      </c>
      <c r="Z2389" s="99">
        <v>22.6</v>
      </c>
      <c r="AA2389" s="100">
        <v>16.95</v>
      </c>
      <c r="AB2389" s="101" t="s">
        <v>635</v>
      </c>
      <c r="AC2389" s="102" t="s">
        <v>637</v>
      </c>
      <c r="AD2389" s="103">
        <f>Table1[[#This Row],[QTY]]*Table1[[#This Row],['# Books]]</f>
        <v>0</v>
      </c>
      <c r="AE2389" s="104">
        <f>Table1[[#This Row],[QTY]]*Table1[[#This Row],[S&amp;L Price]]</f>
        <v>0</v>
      </c>
    </row>
    <row r="2390" spans="1:31" ht="18" hidden="1" customHeight="1" x14ac:dyDescent="0.25">
      <c r="A2390" s="86"/>
      <c r="B2390" s="87"/>
      <c r="C2390" s="88">
        <v>56</v>
      </c>
      <c r="D2390" s="89" t="s">
        <v>4907</v>
      </c>
      <c r="E2390" s="90">
        <v>1</v>
      </c>
      <c r="F2390" s="91" t="s">
        <v>4910</v>
      </c>
      <c r="G2390" s="89" t="s">
        <v>3</v>
      </c>
      <c r="H2390" s="89"/>
      <c r="I2390" s="92" t="s">
        <v>4913</v>
      </c>
      <c r="J2390" s="93">
        <v>2018</v>
      </c>
      <c r="K2390" s="94" t="s">
        <v>1407</v>
      </c>
      <c r="L2390" s="91"/>
      <c r="M2390" s="91"/>
      <c r="N2390" s="96" t="s">
        <v>491</v>
      </c>
      <c r="O2390" s="96" t="s">
        <v>4912</v>
      </c>
      <c r="P2390" s="92"/>
      <c r="Q2390" s="92"/>
      <c r="R2390" s="92"/>
      <c r="S2390" s="92"/>
      <c r="T2390" s="92" t="s">
        <v>24</v>
      </c>
      <c r="U2390" s="92"/>
      <c r="V2390" s="91" t="s">
        <v>280</v>
      </c>
      <c r="W2390" s="91" t="s">
        <v>281</v>
      </c>
      <c r="X2390" s="98" t="s">
        <v>9760</v>
      </c>
      <c r="Y2390" s="91" t="s">
        <v>395</v>
      </c>
      <c r="Z2390" s="99">
        <v>22.6</v>
      </c>
      <c r="AA2390" s="100">
        <v>16.95</v>
      </c>
      <c r="AB2390" s="101" t="s">
        <v>635</v>
      </c>
      <c r="AC2390" s="102" t="s">
        <v>637</v>
      </c>
      <c r="AD2390" s="103">
        <f>Table1[[#This Row],[QTY]]*Table1[[#This Row],['# Books]]</f>
        <v>0</v>
      </c>
      <c r="AE2390" s="104">
        <f>Table1[[#This Row],[QTY]]*Table1[[#This Row],[S&amp;L Price]]</f>
        <v>0</v>
      </c>
    </row>
    <row r="2391" spans="1:31" ht="18" customHeight="1" x14ac:dyDescent="0.25">
      <c r="A2391" s="86"/>
      <c r="B2391" s="87"/>
      <c r="C2391" s="88">
        <v>56</v>
      </c>
      <c r="D2391" s="89" t="s">
        <v>4907</v>
      </c>
      <c r="E2391" s="90">
        <v>1</v>
      </c>
      <c r="F2391" s="91" t="s">
        <v>4914</v>
      </c>
      <c r="G2391" s="89" t="s">
        <v>0</v>
      </c>
      <c r="H2391" s="89"/>
      <c r="I2391" s="92" t="s">
        <v>4915</v>
      </c>
      <c r="J2391" s="93">
        <v>2018</v>
      </c>
      <c r="K2391" s="94" t="s">
        <v>1407</v>
      </c>
      <c r="L2391" s="91" t="s">
        <v>318</v>
      </c>
      <c r="M2391" s="91" t="s">
        <v>1</v>
      </c>
      <c r="N2391" s="96" t="s">
        <v>491</v>
      </c>
      <c r="O2391" s="96" t="s">
        <v>4912</v>
      </c>
      <c r="P2391" s="92"/>
      <c r="Q2391" s="92"/>
      <c r="R2391" s="92"/>
      <c r="S2391" s="92"/>
      <c r="T2391" s="92" t="s">
        <v>19</v>
      </c>
      <c r="U2391" s="92"/>
      <c r="V2391" s="91" t="s">
        <v>280</v>
      </c>
      <c r="W2391" s="91" t="s">
        <v>281</v>
      </c>
      <c r="X2391" s="98" t="s">
        <v>4916</v>
      </c>
      <c r="Y2391" s="91" t="s">
        <v>395</v>
      </c>
      <c r="Z2391" s="99">
        <v>22.6</v>
      </c>
      <c r="AA2391" s="100">
        <v>16.95</v>
      </c>
      <c r="AB2391" s="101" t="s">
        <v>4917</v>
      </c>
      <c r="AC2391" s="102" t="s">
        <v>637</v>
      </c>
      <c r="AD2391" s="103">
        <f>Table1[[#This Row],[QTY]]*Table1[[#This Row],['# Books]]</f>
        <v>0</v>
      </c>
      <c r="AE2391" s="104">
        <f>Table1[[#This Row],[QTY]]*Table1[[#This Row],[S&amp;L Price]]</f>
        <v>0</v>
      </c>
    </row>
    <row r="2392" spans="1:31" ht="18" hidden="1" customHeight="1" x14ac:dyDescent="0.25">
      <c r="A2392" s="86"/>
      <c r="B2392" s="87"/>
      <c r="C2392" s="88">
        <v>56</v>
      </c>
      <c r="D2392" s="89" t="s">
        <v>4907</v>
      </c>
      <c r="E2392" s="90">
        <v>1</v>
      </c>
      <c r="F2392" s="91" t="s">
        <v>4914</v>
      </c>
      <c r="G2392" s="89" t="s">
        <v>3</v>
      </c>
      <c r="H2392" s="89"/>
      <c r="I2392" s="92" t="s">
        <v>4918</v>
      </c>
      <c r="J2392" s="93">
        <v>2018</v>
      </c>
      <c r="K2392" s="94" t="s">
        <v>1407</v>
      </c>
      <c r="L2392" s="91"/>
      <c r="M2392" s="91"/>
      <c r="N2392" s="96" t="s">
        <v>491</v>
      </c>
      <c r="O2392" s="96" t="s">
        <v>4912</v>
      </c>
      <c r="P2392" s="92"/>
      <c r="Q2392" s="92"/>
      <c r="R2392" s="92"/>
      <c r="S2392" s="92"/>
      <c r="T2392" s="92" t="s">
        <v>19</v>
      </c>
      <c r="U2392" s="92"/>
      <c r="V2392" s="91" t="s">
        <v>280</v>
      </c>
      <c r="W2392" s="91" t="s">
        <v>281</v>
      </c>
      <c r="X2392" s="98" t="s">
        <v>4916</v>
      </c>
      <c r="Y2392" s="91" t="s">
        <v>395</v>
      </c>
      <c r="Z2392" s="99">
        <v>22.6</v>
      </c>
      <c r="AA2392" s="100">
        <v>16.95</v>
      </c>
      <c r="AB2392" s="101" t="s">
        <v>4917</v>
      </c>
      <c r="AC2392" s="102" t="s">
        <v>637</v>
      </c>
      <c r="AD2392" s="103">
        <f>Table1[[#This Row],[QTY]]*Table1[[#This Row],['# Books]]</f>
        <v>0</v>
      </c>
      <c r="AE2392" s="104">
        <f>Table1[[#This Row],[QTY]]*Table1[[#This Row],[S&amp;L Price]]</f>
        <v>0</v>
      </c>
    </row>
    <row r="2393" spans="1:31" ht="18" customHeight="1" x14ac:dyDescent="0.25">
      <c r="A2393" s="86"/>
      <c r="B2393" s="87"/>
      <c r="C2393" s="88">
        <v>56</v>
      </c>
      <c r="D2393" s="89" t="s">
        <v>4907</v>
      </c>
      <c r="E2393" s="90">
        <v>1</v>
      </c>
      <c r="F2393" s="91" t="s">
        <v>4919</v>
      </c>
      <c r="G2393" s="89" t="s">
        <v>0</v>
      </c>
      <c r="H2393" s="89"/>
      <c r="I2393" s="92" t="s">
        <v>4920</v>
      </c>
      <c r="J2393" s="93">
        <v>2018</v>
      </c>
      <c r="K2393" s="94" t="s">
        <v>1407</v>
      </c>
      <c r="L2393" s="91" t="s">
        <v>318</v>
      </c>
      <c r="M2393" s="91" t="s">
        <v>1</v>
      </c>
      <c r="N2393" s="96" t="s">
        <v>491</v>
      </c>
      <c r="O2393" s="96" t="s">
        <v>4921</v>
      </c>
      <c r="P2393" s="92"/>
      <c r="Q2393" s="92"/>
      <c r="R2393" s="92"/>
      <c r="S2393" s="92"/>
      <c r="T2393" s="92" t="s">
        <v>19</v>
      </c>
      <c r="U2393" s="92"/>
      <c r="V2393" s="91" t="s">
        <v>280</v>
      </c>
      <c r="W2393" s="91" t="s">
        <v>281</v>
      </c>
      <c r="X2393" s="98" t="s">
        <v>4922</v>
      </c>
      <c r="Y2393" s="91" t="s">
        <v>395</v>
      </c>
      <c r="Z2393" s="99">
        <v>22.6</v>
      </c>
      <c r="AA2393" s="100">
        <v>16.95</v>
      </c>
      <c r="AB2393" s="101" t="s">
        <v>4923</v>
      </c>
      <c r="AC2393" s="102" t="s">
        <v>637</v>
      </c>
      <c r="AD2393" s="103">
        <f>Table1[[#This Row],[QTY]]*Table1[[#This Row],['# Books]]</f>
        <v>0</v>
      </c>
      <c r="AE2393" s="104">
        <f>Table1[[#This Row],[QTY]]*Table1[[#This Row],[S&amp;L Price]]</f>
        <v>0</v>
      </c>
    </row>
    <row r="2394" spans="1:31" ht="18" hidden="1" customHeight="1" x14ac:dyDescent="0.25">
      <c r="A2394" s="86"/>
      <c r="B2394" s="87"/>
      <c r="C2394" s="88">
        <v>56</v>
      </c>
      <c r="D2394" s="89" t="s">
        <v>4907</v>
      </c>
      <c r="E2394" s="90">
        <v>1</v>
      </c>
      <c r="F2394" s="91" t="s">
        <v>4919</v>
      </c>
      <c r="G2394" s="89" t="s">
        <v>3</v>
      </c>
      <c r="H2394" s="89"/>
      <c r="I2394" s="92" t="s">
        <v>4924</v>
      </c>
      <c r="J2394" s="93">
        <v>2018</v>
      </c>
      <c r="K2394" s="94" t="s">
        <v>1407</v>
      </c>
      <c r="L2394" s="91"/>
      <c r="M2394" s="91"/>
      <c r="N2394" s="96" t="s">
        <v>491</v>
      </c>
      <c r="O2394" s="96" t="s">
        <v>4921</v>
      </c>
      <c r="P2394" s="92"/>
      <c r="Q2394" s="92"/>
      <c r="R2394" s="92"/>
      <c r="S2394" s="92"/>
      <c r="T2394" s="92" t="s">
        <v>19</v>
      </c>
      <c r="U2394" s="92"/>
      <c r="V2394" s="91" t="s">
        <v>280</v>
      </c>
      <c r="W2394" s="91" t="s">
        <v>281</v>
      </c>
      <c r="X2394" s="98" t="s">
        <v>4922</v>
      </c>
      <c r="Y2394" s="91" t="s">
        <v>395</v>
      </c>
      <c r="Z2394" s="99">
        <v>22.6</v>
      </c>
      <c r="AA2394" s="100">
        <v>16.95</v>
      </c>
      <c r="AB2394" s="101" t="s">
        <v>4923</v>
      </c>
      <c r="AC2394" s="102" t="s">
        <v>637</v>
      </c>
      <c r="AD2394" s="103">
        <f>Table1[[#This Row],[QTY]]*Table1[[#This Row],['# Books]]</f>
        <v>0</v>
      </c>
      <c r="AE2394" s="104">
        <f>Table1[[#This Row],[QTY]]*Table1[[#This Row],[S&amp;L Price]]</f>
        <v>0</v>
      </c>
    </row>
    <row r="2395" spans="1:31" ht="18" customHeight="1" x14ac:dyDescent="0.25">
      <c r="A2395" s="86"/>
      <c r="B2395" s="87"/>
      <c r="C2395" s="88">
        <v>56</v>
      </c>
      <c r="D2395" s="89" t="s">
        <v>4907</v>
      </c>
      <c r="E2395" s="90">
        <v>1</v>
      </c>
      <c r="F2395" s="91" t="s">
        <v>4925</v>
      </c>
      <c r="G2395" s="89" t="s">
        <v>0</v>
      </c>
      <c r="H2395" s="89"/>
      <c r="I2395" s="92" t="s">
        <v>4926</v>
      </c>
      <c r="J2395" s="93">
        <v>2018</v>
      </c>
      <c r="K2395" s="94" t="s">
        <v>1407</v>
      </c>
      <c r="L2395" s="91" t="s">
        <v>318</v>
      </c>
      <c r="M2395" s="91" t="s">
        <v>1</v>
      </c>
      <c r="N2395" s="96" t="s">
        <v>491</v>
      </c>
      <c r="O2395" s="96" t="s">
        <v>4921</v>
      </c>
      <c r="P2395" s="92"/>
      <c r="Q2395" s="92"/>
      <c r="R2395" s="92"/>
      <c r="S2395" s="92"/>
      <c r="T2395" s="92" t="s">
        <v>19</v>
      </c>
      <c r="U2395" s="92"/>
      <c r="V2395" s="91" t="s">
        <v>280</v>
      </c>
      <c r="W2395" s="91" t="s">
        <v>281</v>
      </c>
      <c r="X2395" s="98" t="s">
        <v>4927</v>
      </c>
      <c r="Y2395" s="91" t="s">
        <v>395</v>
      </c>
      <c r="Z2395" s="99">
        <v>22.6</v>
      </c>
      <c r="AA2395" s="100">
        <v>16.95</v>
      </c>
      <c r="AB2395" s="101" t="s">
        <v>1028</v>
      </c>
      <c r="AC2395" s="102" t="s">
        <v>637</v>
      </c>
      <c r="AD2395" s="103">
        <f>Table1[[#This Row],[QTY]]*Table1[[#This Row],['# Books]]</f>
        <v>0</v>
      </c>
      <c r="AE2395" s="104">
        <f>Table1[[#This Row],[QTY]]*Table1[[#This Row],[S&amp;L Price]]</f>
        <v>0</v>
      </c>
    </row>
    <row r="2396" spans="1:31" ht="18" hidden="1" customHeight="1" x14ac:dyDescent="0.25">
      <c r="A2396" s="86"/>
      <c r="B2396" s="87"/>
      <c r="C2396" s="88">
        <v>56</v>
      </c>
      <c r="D2396" s="89" t="s">
        <v>4907</v>
      </c>
      <c r="E2396" s="90">
        <v>1</v>
      </c>
      <c r="F2396" s="91" t="s">
        <v>4925</v>
      </c>
      <c r="G2396" s="89" t="s">
        <v>3</v>
      </c>
      <c r="H2396" s="89"/>
      <c r="I2396" s="92" t="s">
        <v>4928</v>
      </c>
      <c r="J2396" s="93">
        <v>2018</v>
      </c>
      <c r="K2396" s="94" t="s">
        <v>1407</v>
      </c>
      <c r="L2396" s="91"/>
      <c r="M2396" s="91"/>
      <c r="N2396" s="96" t="s">
        <v>491</v>
      </c>
      <c r="O2396" s="96" t="s">
        <v>4921</v>
      </c>
      <c r="P2396" s="92"/>
      <c r="Q2396" s="92"/>
      <c r="R2396" s="92"/>
      <c r="S2396" s="92"/>
      <c r="T2396" s="92" t="s">
        <v>19</v>
      </c>
      <c r="U2396" s="92"/>
      <c r="V2396" s="91" t="s">
        <v>280</v>
      </c>
      <c r="W2396" s="91" t="s">
        <v>281</v>
      </c>
      <c r="X2396" s="98" t="s">
        <v>4927</v>
      </c>
      <c r="Y2396" s="91" t="s">
        <v>395</v>
      </c>
      <c r="Z2396" s="99">
        <v>22.6</v>
      </c>
      <c r="AA2396" s="100">
        <v>16.95</v>
      </c>
      <c r="AB2396" s="101" t="s">
        <v>1028</v>
      </c>
      <c r="AC2396" s="102" t="s">
        <v>637</v>
      </c>
      <c r="AD2396" s="103">
        <f>Table1[[#This Row],[QTY]]*Table1[[#This Row],['# Books]]</f>
        <v>0</v>
      </c>
      <c r="AE2396" s="104">
        <f>Table1[[#This Row],[QTY]]*Table1[[#This Row],[S&amp;L Price]]</f>
        <v>0</v>
      </c>
    </row>
    <row r="2397" spans="1:31" ht="18" customHeight="1" x14ac:dyDescent="0.25">
      <c r="A2397" s="86"/>
      <c r="B2397" s="87"/>
      <c r="C2397" s="88">
        <v>56</v>
      </c>
      <c r="D2397" s="89" t="s">
        <v>4907</v>
      </c>
      <c r="E2397" s="90">
        <v>1</v>
      </c>
      <c r="F2397" s="91" t="s">
        <v>4929</v>
      </c>
      <c r="G2397" s="89" t="s">
        <v>0</v>
      </c>
      <c r="H2397" s="89"/>
      <c r="I2397" s="92" t="s">
        <v>4930</v>
      </c>
      <c r="J2397" s="93">
        <v>2018</v>
      </c>
      <c r="K2397" s="94" t="s">
        <v>1407</v>
      </c>
      <c r="L2397" s="91" t="s">
        <v>318</v>
      </c>
      <c r="M2397" s="91" t="s">
        <v>1</v>
      </c>
      <c r="N2397" s="96" t="s">
        <v>491</v>
      </c>
      <c r="O2397" s="96" t="s">
        <v>4912</v>
      </c>
      <c r="P2397" s="92"/>
      <c r="Q2397" s="92"/>
      <c r="R2397" s="92">
        <v>18</v>
      </c>
      <c r="S2397" s="92"/>
      <c r="T2397" s="92" t="s">
        <v>19</v>
      </c>
      <c r="U2397" s="92"/>
      <c r="V2397" s="91" t="s">
        <v>280</v>
      </c>
      <c r="W2397" s="91" t="s">
        <v>281</v>
      </c>
      <c r="X2397" s="98" t="s">
        <v>4931</v>
      </c>
      <c r="Y2397" s="91" t="s">
        <v>395</v>
      </c>
      <c r="Z2397" s="99">
        <v>22.6</v>
      </c>
      <c r="AA2397" s="100">
        <v>16.95</v>
      </c>
      <c r="AB2397" s="101" t="s">
        <v>1029</v>
      </c>
      <c r="AC2397" s="102" t="s">
        <v>637</v>
      </c>
      <c r="AD2397" s="103">
        <f>Table1[[#This Row],[QTY]]*Table1[[#This Row],['# Books]]</f>
        <v>0</v>
      </c>
      <c r="AE2397" s="104">
        <f>Table1[[#This Row],[QTY]]*Table1[[#This Row],[S&amp;L Price]]</f>
        <v>0</v>
      </c>
    </row>
    <row r="2398" spans="1:31" ht="18" hidden="1" customHeight="1" x14ac:dyDescent="0.25">
      <c r="A2398" s="86"/>
      <c r="B2398" s="87"/>
      <c r="C2398" s="88">
        <v>56</v>
      </c>
      <c r="D2398" s="89" t="s">
        <v>4907</v>
      </c>
      <c r="E2398" s="90">
        <v>1</v>
      </c>
      <c r="F2398" s="91" t="s">
        <v>4929</v>
      </c>
      <c r="G2398" s="89" t="s">
        <v>3</v>
      </c>
      <c r="H2398" s="89"/>
      <c r="I2398" s="92" t="s">
        <v>4932</v>
      </c>
      <c r="J2398" s="93">
        <v>2018</v>
      </c>
      <c r="K2398" s="94" t="s">
        <v>1407</v>
      </c>
      <c r="L2398" s="91"/>
      <c r="M2398" s="91"/>
      <c r="N2398" s="96" t="s">
        <v>491</v>
      </c>
      <c r="O2398" s="96" t="s">
        <v>4912</v>
      </c>
      <c r="P2398" s="92"/>
      <c r="Q2398" s="92"/>
      <c r="R2398" s="92">
        <v>18</v>
      </c>
      <c r="S2398" s="92"/>
      <c r="T2398" s="92" t="s">
        <v>19</v>
      </c>
      <c r="U2398" s="92"/>
      <c r="V2398" s="91" t="s">
        <v>280</v>
      </c>
      <c r="W2398" s="91" t="s">
        <v>281</v>
      </c>
      <c r="X2398" s="98" t="s">
        <v>4931</v>
      </c>
      <c r="Y2398" s="91" t="s">
        <v>395</v>
      </c>
      <c r="Z2398" s="99">
        <v>22.6</v>
      </c>
      <c r="AA2398" s="100">
        <v>16.95</v>
      </c>
      <c r="AB2398" s="101" t="s">
        <v>1029</v>
      </c>
      <c r="AC2398" s="102" t="s">
        <v>637</v>
      </c>
      <c r="AD2398" s="103">
        <f>Table1[[#This Row],[QTY]]*Table1[[#This Row],['# Books]]</f>
        <v>0</v>
      </c>
      <c r="AE2398" s="104">
        <f>Table1[[#This Row],[QTY]]*Table1[[#This Row],[S&amp;L Price]]</f>
        <v>0</v>
      </c>
    </row>
    <row r="2399" spans="1:31" ht="18" customHeight="1" x14ac:dyDescent="0.25">
      <c r="A2399" s="86"/>
      <c r="B2399" s="87"/>
      <c r="C2399" s="88">
        <v>56</v>
      </c>
      <c r="D2399" s="89" t="s">
        <v>4907</v>
      </c>
      <c r="E2399" s="90">
        <v>1</v>
      </c>
      <c r="F2399" s="91" t="s">
        <v>4933</v>
      </c>
      <c r="G2399" s="89" t="s">
        <v>0</v>
      </c>
      <c r="H2399" s="89"/>
      <c r="I2399" s="92" t="s">
        <v>4934</v>
      </c>
      <c r="J2399" s="93">
        <v>2018</v>
      </c>
      <c r="K2399" s="94" t="s">
        <v>1407</v>
      </c>
      <c r="L2399" s="91" t="s">
        <v>318</v>
      </c>
      <c r="M2399" s="91" t="s">
        <v>1</v>
      </c>
      <c r="N2399" s="96" t="s">
        <v>491</v>
      </c>
      <c r="O2399" s="96" t="s">
        <v>4921</v>
      </c>
      <c r="P2399" s="92"/>
      <c r="Q2399" s="92"/>
      <c r="R2399" s="92"/>
      <c r="S2399" s="92"/>
      <c r="T2399" s="92" t="s">
        <v>24</v>
      </c>
      <c r="U2399" s="92"/>
      <c r="V2399" s="91" t="s">
        <v>280</v>
      </c>
      <c r="W2399" s="91" t="s">
        <v>281</v>
      </c>
      <c r="X2399" s="98" t="s">
        <v>4935</v>
      </c>
      <c r="Y2399" s="91" t="s">
        <v>395</v>
      </c>
      <c r="Z2399" s="99">
        <v>22.6</v>
      </c>
      <c r="AA2399" s="100">
        <v>16.95</v>
      </c>
      <c r="AB2399" s="101" t="s">
        <v>4936</v>
      </c>
      <c r="AC2399" s="102" t="s">
        <v>637</v>
      </c>
      <c r="AD2399" s="103">
        <f>Table1[[#This Row],[QTY]]*Table1[[#This Row],['# Books]]</f>
        <v>0</v>
      </c>
      <c r="AE2399" s="104">
        <f>Table1[[#This Row],[QTY]]*Table1[[#This Row],[S&amp;L Price]]</f>
        <v>0</v>
      </c>
    </row>
    <row r="2400" spans="1:31" ht="18" hidden="1" customHeight="1" x14ac:dyDescent="0.25">
      <c r="A2400" s="86"/>
      <c r="B2400" s="87"/>
      <c r="C2400" s="88">
        <v>56</v>
      </c>
      <c r="D2400" s="89" t="s">
        <v>4907</v>
      </c>
      <c r="E2400" s="90">
        <v>1</v>
      </c>
      <c r="F2400" s="91" t="s">
        <v>4933</v>
      </c>
      <c r="G2400" s="89" t="s">
        <v>3</v>
      </c>
      <c r="H2400" s="89"/>
      <c r="I2400" s="92" t="s">
        <v>4937</v>
      </c>
      <c r="J2400" s="93">
        <v>2018</v>
      </c>
      <c r="K2400" s="94" t="s">
        <v>1407</v>
      </c>
      <c r="L2400" s="91"/>
      <c r="M2400" s="91"/>
      <c r="N2400" s="96" t="s">
        <v>491</v>
      </c>
      <c r="O2400" s="96" t="s">
        <v>4921</v>
      </c>
      <c r="P2400" s="92"/>
      <c r="Q2400" s="92"/>
      <c r="R2400" s="92"/>
      <c r="S2400" s="92"/>
      <c r="T2400" s="92" t="s">
        <v>24</v>
      </c>
      <c r="U2400" s="92"/>
      <c r="V2400" s="91" t="s">
        <v>280</v>
      </c>
      <c r="W2400" s="91" t="s">
        <v>281</v>
      </c>
      <c r="X2400" s="98" t="s">
        <v>4935</v>
      </c>
      <c r="Y2400" s="91" t="s">
        <v>395</v>
      </c>
      <c r="Z2400" s="99">
        <v>22.6</v>
      </c>
      <c r="AA2400" s="100">
        <v>16.95</v>
      </c>
      <c r="AB2400" s="101" t="s">
        <v>4936</v>
      </c>
      <c r="AC2400" s="102" t="s">
        <v>637</v>
      </c>
      <c r="AD2400" s="103">
        <f>Table1[[#This Row],[QTY]]*Table1[[#This Row],['# Books]]</f>
        <v>0</v>
      </c>
      <c r="AE2400" s="104">
        <f>Table1[[#This Row],[QTY]]*Table1[[#This Row],[S&amp;L Price]]</f>
        <v>0</v>
      </c>
    </row>
    <row r="2401" spans="1:31" ht="18" hidden="1" customHeight="1" x14ac:dyDescent="0.25">
      <c r="A2401" s="86"/>
      <c r="B2401" s="87"/>
      <c r="C2401" s="88">
        <v>57</v>
      </c>
      <c r="D2401" s="89" t="s">
        <v>4974</v>
      </c>
      <c r="E2401" s="90">
        <v>6</v>
      </c>
      <c r="F2401" s="91" t="s">
        <v>4974</v>
      </c>
      <c r="G2401" s="89" t="s">
        <v>9</v>
      </c>
      <c r="H2401" s="89"/>
      <c r="I2401" s="92" t="s">
        <v>4975</v>
      </c>
      <c r="J2401" s="93">
        <v>2017</v>
      </c>
      <c r="K2401" s="94" t="s">
        <v>1409</v>
      </c>
      <c r="L2401" s="91" t="s">
        <v>318</v>
      </c>
      <c r="M2401" s="91" t="s">
        <v>1</v>
      </c>
      <c r="N2401" s="96"/>
      <c r="O2401" s="96"/>
      <c r="P2401" s="92"/>
      <c r="Q2401" s="92"/>
      <c r="R2401" s="92"/>
      <c r="S2401" s="92"/>
      <c r="T2401" s="92"/>
      <c r="U2401" s="92"/>
      <c r="V2401" s="91" t="s">
        <v>280</v>
      </c>
      <c r="W2401" s="91" t="s">
        <v>281</v>
      </c>
      <c r="X2401" s="98" t="s">
        <v>4976</v>
      </c>
      <c r="Y2401" s="91" t="s">
        <v>395</v>
      </c>
      <c r="Z2401" s="99">
        <v>135.6</v>
      </c>
      <c r="AA2401" s="100">
        <v>101.7</v>
      </c>
      <c r="AB2401" s="101"/>
      <c r="AC2401" s="102" t="s">
        <v>637</v>
      </c>
      <c r="AD2401" s="103">
        <f>Table1[[#This Row],[QTY]]*Table1[[#This Row],['# Books]]</f>
        <v>0</v>
      </c>
      <c r="AE2401" s="104">
        <f>Table1[[#This Row],[QTY]]*Table1[[#This Row],[S&amp;L Price]]</f>
        <v>0</v>
      </c>
    </row>
    <row r="2402" spans="1:31" ht="18" customHeight="1" x14ac:dyDescent="0.25">
      <c r="A2402" s="86"/>
      <c r="B2402" s="87"/>
      <c r="C2402" s="88">
        <v>57</v>
      </c>
      <c r="D2402" s="89" t="s">
        <v>4974</v>
      </c>
      <c r="E2402" s="90">
        <v>1</v>
      </c>
      <c r="F2402" s="91" t="s">
        <v>4977</v>
      </c>
      <c r="G2402" s="89" t="s">
        <v>0</v>
      </c>
      <c r="H2402" s="89"/>
      <c r="I2402" s="92" t="s">
        <v>4978</v>
      </c>
      <c r="J2402" s="93">
        <v>2017</v>
      </c>
      <c r="K2402" s="94" t="s">
        <v>1409</v>
      </c>
      <c r="L2402" s="91" t="s">
        <v>318</v>
      </c>
      <c r="M2402" s="91" t="s">
        <v>1</v>
      </c>
      <c r="N2402" s="96" t="s">
        <v>491</v>
      </c>
      <c r="O2402" s="96" t="s">
        <v>4979</v>
      </c>
      <c r="P2402" s="92" t="s">
        <v>8826</v>
      </c>
      <c r="Q2402" s="92" t="s">
        <v>8825</v>
      </c>
      <c r="R2402" s="92"/>
      <c r="S2402" s="92"/>
      <c r="T2402" s="92" t="s">
        <v>6</v>
      </c>
      <c r="U2402" s="92" t="s">
        <v>807</v>
      </c>
      <c r="V2402" s="91" t="s">
        <v>280</v>
      </c>
      <c r="W2402" s="91" t="s">
        <v>281</v>
      </c>
      <c r="X2402" s="98" t="s">
        <v>4980</v>
      </c>
      <c r="Y2402" s="91" t="s">
        <v>395</v>
      </c>
      <c r="Z2402" s="99">
        <v>22.6</v>
      </c>
      <c r="AA2402" s="100">
        <v>16.95</v>
      </c>
      <c r="AB2402" s="101" t="s">
        <v>4981</v>
      </c>
      <c r="AC2402" s="102" t="s">
        <v>637</v>
      </c>
      <c r="AD2402" s="103">
        <f>Table1[[#This Row],[QTY]]*Table1[[#This Row],['# Books]]</f>
        <v>0</v>
      </c>
      <c r="AE2402" s="104">
        <f>Table1[[#This Row],[QTY]]*Table1[[#This Row],[S&amp;L Price]]</f>
        <v>0</v>
      </c>
    </row>
    <row r="2403" spans="1:31" ht="18" hidden="1" customHeight="1" x14ac:dyDescent="0.25">
      <c r="A2403" s="86"/>
      <c r="B2403" s="87"/>
      <c r="C2403" s="88">
        <v>57</v>
      </c>
      <c r="D2403" s="89" t="s">
        <v>4974</v>
      </c>
      <c r="E2403" s="90">
        <v>1</v>
      </c>
      <c r="F2403" s="91" t="s">
        <v>4977</v>
      </c>
      <c r="G2403" s="89" t="s">
        <v>3</v>
      </c>
      <c r="H2403" s="89"/>
      <c r="I2403" s="92" t="s">
        <v>4982</v>
      </c>
      <c r="J2403" s="93">
        <v>2017</v>
      </c>
      <c r="K2403" s="94" t="s">
        <v>1409</v>
      </c>
      <c r="L2403" s="91"/>
      <c r="M2403" s="91"/>
      <c r="N2403" s="96" t="s">
        <v>491</v>
      </c>
      <c r="O2403" s="96" t="s">
        <v>4979</v>
      </c>
      <c r="P2403" s="92" t="s">
        <v>8826</v>
      </c>
      <c r="Q2403" s="92" t="s">
        <v>8825</v>
      </c>
      <c r="R2403" s="92"/>
      <c r="S2403" s="92"/>
      <c r="T2403" s="92" t="s">
        <v>6</v>
      </c>
      <c r="U2403" s="92" t="s">
        <v>807</v>
      </c>
      <c r="V2403" s="91" t="s">
        <v>280</v>
      </c>
      <c r="W2403" s="91" t="s">
        <v>281</v>
      </c>
      <c r="X2403" s="98" t="s">
        <v>4980</v>
      </c>
      <c r="Y2403" s="91" t="s">
        <v>395</v>
      </c>
      <c r="Z2403" s="99">
        <v>22.6</v>
      </c>
      <c r="AA2403" s="100">
        <v>16.95</v>
      </c>
      <c r="AB2403" s="101" t="s">
        <v>4981</v>
      </c>
      <c r="AC2403" s="102" t="s">
        <v>637</v>
      </c>
      <c r="AD2403" s="103">
        <f>Table1[[#This Row],[QTY]]*Table1[[#This Row],['# Books]]</f>
        <v>0</v>
      </c>
      <c r="AE2403" s="104">
        <f>Table1[[#This Row],[QTY]]*Table1[[#This Row],[S&amp;L Price]]</f>
        <v>0</v>
      </c>
    </row>
    <row r="2404" spans="1:31" ht="18" customHeight="1" x14ac:dyDescent="0.25">
      <c r="A2404" s="86"/>
      <c r="B2404" s="87"/>
      <c r="C2404" s="88">
        <v>57</v>
      </c>
      <c r="D2404" s="89" t="s">
        <v>4974</v>
      </c>
      <c r="E2404" s="90">
        <v>1</v>
      </c>
      <c r="F2404" s="91" t="s">
        <v>4983</v>
      </c>
      <c r="G2404" s="89" t="s">
        <v>0</v>
      </c>
      <c r="H2404" s="89"/>
      <c r="I2404" s="92" t="s">
        <v>4984</v>
      </c>
      <c r="J2404" s="93">
        <v>2017</v>
      </c>
      <c r="K2404" s="94" t="s">
        <v>1409</v>
      </c>
      <c r="L2404" s="91" t="s">
        <v>318</v>
      </c>
      <c r="M2404" s="91" t="s">
        <v>1</v>
      </c>
      <c r="N2404" s="96" t="s">
        <v>491</v>
      </c>
      <c r="O2404" s="96" t="s">
        <v>4979</v>
      </c>
      <c r="P2404" s="92" t="s">
        <v>9735</v>
      </c>
      <c r="Q2404" s="92" t="s">
        <v>8825</v>
      </c>
      <c r="R2404" s="92"/>
      <c r="S2404" s="92"/>
      <c r="T2404" s="92" t="s">
        <v>6</v>
      </c>
      <c r="U2404" s="92" t="s">
        <v>807</v>
      </c>
      <c r="V2404" s="91" t="s">
        <v>280</v>
      </c>
      <c r="W2404" s="91" t="s">
        <v>281</v>
      </c>
      <c r="X2404" s="98" t="s">
        <v>4985</v>
      </c>
      <c r="Y2404" s="91" t="s">
        <v>395</v>
      </c>
      <c r="Z2404" s="99">
        <v>22.6</v>
      </c>
      <c r="AA2404" s="100">
        <v>16.95</v>
      </c>
      <c r="AB2404" s="101" t="s">
        <v>4986</v>
      </c>
      <c r="AC2404" s="102" t="s">
        <v>637</v>
      </c>
      <c r="AD2404" s="103">
        <f>Table1[[#This Row],[QTY]]*Table1[[#This Row],['# Books]]</f>
        <v>0</v>
      </c>
      <c r="AE2404" s="104">
        <f>Table1[[#This Row],[QTY]]*Table1[[#This Row],[S&amp;L Price]]</f>
        <v>0</v>
      </c>
    </row>
    <row r="2405" spans="1:31" ht="18" hidden="1" customHeight="1" x14ac:dyDescent="0.25">
      <c r="A2405" s="86"/>
      <c r="B2405" s="87"/>
      <c r="C2405" s="88">
        <v>57</v>
      </c>
      <c r="D2405" s="89" t="s">
        <v>4974</v>
      </c>
      <c r="E2405" s="90">
        <v>1</v>
      </c>
      <c r="F2405" s="91" t="s">
        <v>4983</v>
      </c>
      <c r="G2405" s="89" t="s">
        <v>3</v>
      </c>
      <c r="H2405" s="89"/>
      <c r="I2405" s="92" t="s">
        <v>4987</v>
      </c>
      <c r="J2405" s="93">
        <v>2017</v>
      </c>
      <c r="K2405" s="94" t="s">
        <v>1409</v>
      </c>
      <c r="L2405" s="91"/>
      <c r="M2405" s="91"/>
      <c r="N2405" s="96" t="s">
        <v>491</v>
      </c>
      <c r="O2405" s="96" t="s">
        <v>4979</v>
      </c>
      <c r="P2405" s="92" t="s">
        <v>9735</v>
      </c>
      <c r="Q2405" s="92" t="s">
        <v>8825</v>
      </c>
      <c r="R2405" s="92"/>
      <c r="S2405" s="92"/>
      <c r="T2405" s="92" t="s">
        <v>6</v>
      </c>
      <c r="U2405" s="92" t="s">
        <v>807</v>
      </c>
      <c r="V2405" s="91" t="s">
        <v>280</v>
      </c>
      <c r="W2405" s="91" t="s">
        <v>281</v>
      </c>
      <c r="X2405" s="98" t="s">
        <v>4985</v>
      </c>
      <c r="Y2405" s="91" t="s">
        <v>395</v>
      </c>
      <c r="Z2405" s="99">
        <v>22.6</v>
      </c>
      <c r="AA2405" s="100">
        <v>16.95</v>
      </c>
      <c r="AB2405" s="101" t="s">
        <v>4986</v>
      </c>
      <c r="AC2405" s="102" t="s">
        <v>637</v>
      </c>
      <c r="AD2405" s="103">
        <f>Table1[[#This Row],[QTY]]*Table1[[#This Row],['# Books]]</f>
        <v>0</v>
      </c>
      <c r="AE2405" s="104">
        <f>Table1[[#This Row],[QTY]]*Table1[[#This Row],[S&amp;L Price]]</f>
        <v>0</v>
      </c>
    </row>
    <row r="2406" spans="1:31" ht="18" customHeight="1" x14ac:dyDescent="0.25">
      <c r="A2406" s="86"/>
      <c r="B2406" s="87"/>
      <c r="C2406" s="88">
        <v>57</v>
      </c>
      <c r="D2406" s="89" t="s">
        <v>4974</v>
      </c>
      <c r="E2406" s="90">
        <v>1</v>
      </c>
      <c r="F2406" s="91" t="s">
        <v>4988</v>
      </c>
      <c r="G2406" s="89" t="s">
        <v>0</v>
      </c>
      <c r="H2406" s="89"/>
      <c r="I2406" s="92" t="s">
        <v>4989</v>
      </c>
      <c r="J2406" s="93">
        <v>2017</v>
      </c>
      <c r="K2406" s="94" t="s">
        <v>1409</v>
      </c>
      <c r="L2406" s="91" t="s">
        <v>318</v>
      </c>
      <c r="M2406" s="91" t="s">
        <v>1</v>
      </c>
      <c r="N2406" s="96" t="s">
        <v>491</v>
      </c>
      <c r="O2406" s="96" t="s">
        <v>4979</v>
      </c>
      <c r="P2406" s="92" t="s">
        <v>9740</v>
      </c>
      <c r="Q2406" s="92" t="s">
        <v>8825</v>
      </c>
      <c r="R2406" s="92"/>
      <c r="S2406" s="92"/>
      <c r="T2406" s="92" t="s">
        <v>6</v>
      </c>
      <c r="U2406" s="92" t="s">
        <v>4990</v>
      </c>
      <c r="V2406" s="91" t="s">
        <v>280</v>
      </c>
      <c r="W2406" s="91" t="s">
        <v>281</v>
      </c>
      <c r="X2406" s="98" t="s">
        <v>4991</v>
      </c>
      <c r="Y2406" s="91" t="s">
        <v>395</v>
      </c>
      <c r="Z2406" s="99">
        <v>22.6</v>
      </c>
      <c r="AA2406" s="100">
        <v>16.95</v>
      </c>
      <c r="AB2406" s="101" t="s">
        <v>4992</v>
      </c>
      <c r="AC2406" s="102" t="s">
        <v>637</v>
      </c>
      <c r="AD2406" s="103">
        <f>Table1[[#This Row],[QTY]]*Table1[[#This Row],['# Books]]</f>
        <v>0</v>
      </c>
      <c r="AE2406" s="104">
        <f>Table1[[#This Row],[QTY]]*Table1[[#This Row],[S&amp;L Price]]</f>
        <v>0</v>
      </c>
    </row>
    <row r="2407" spans="1:31" ht="18" hidden="1" customHeight="1" x14ac:dyDescent="0.25">
      <c r="A2407" s="86"/>
      <c r="B2407" s="87"/>
      <c r="C2407" s="88">
        <v>57</v>
      </c>
      <c r="D2407" s="89" t="s">
        <v>4974</v>
      </c>
      <c r="E2407" s="90">
        <v>1</v>
      </c>
      <c r="F2407" s="91" t="s">
        <v>4988</v>
      </c>
      <c r="G2407" s="89" t="s">
        <v>3</v>
      </c>
      <c r="H2407" s="89"/>
      <c r="I2407" s="92" t="s">
        <v>4993</v>
      </c>
      <c r="J2407" s="93">
        <v>2017</v>
      </c>
      <c r="K2407" s="94" t="s">
        <v>1409</v>
      </c>
      <c r="L2407" s="91"/>
      <c r="M2407" s="91"/>
      <c r="N2407" s="96" t="s">
        <v>491</v>
      </c>
      <c r="O2407" s="96" t="s">
        <v>4979</v>
      </c>
      <c r="P2407" s="92" t="s">
        <v>9740</v>
      </c>
      <c r="Q2407" s="92" t="s">
        <v>8825</v>
      </c>
      <c r="R2407" s="92"/>
      <c r="S2407" s="92"/>
      <c r="T2407" s="92" t="s">
        <v>6</v>
      </c>
      <c r="U2407" s="92" t="s">
        <v>4990</v>
      </c>
      <c r="V2407" s="91" t="s">
        <v>280</v>
      </c>
      <c r="W2407" s="91" t="s">
        <v>281</v>
      </c>
      <c r="X2407" s="98" t="s">
        <v>4991</v>
      </c>
      <c r="Y2407" s="91" t="s">
        <v>395</v>
      </c>
      <c r="Z2407" s="99">
        <v>22.6</v>
      </c>
      <c r="AA2407" s="100">
        <v>16.95</v>
      </c>
      <c r="AB2407" s="101" t="s">
        <v>4992</v>
      </c>
      <c r="AC2407" s="102" t="s">
        <v>637</v>
      </c>
      <c r="AD2407" s="103">
        <f>Table1[[#This Row],[QTY]]*Table1[[#This Row],['# Books]]</f>
        <v>0</v>
      </c>
      <c r="AE2407" s="104">
        <f>Table1[[#This Row],[QTY]]*Table1[[#This Row],[S&amp;L Price]]</f>
        <v>0</v>
      </c>
    </row>
    <row r="2408" spans="1:31" ht="18" customHeight="1" x14ac:dyDescent="0.25">
      <c r="A2408" s="86"/>
      <c r="B2408" s="87"/>
      <c r="C2408" s="88">
        <v>57</v>
      </c>
      <c r="D2408" s="89" t="s">
        <v>4974</v>
      </c>
      <c r="E2408" s="90">
        <v>1</v>
      </c>
      <c r="F2408" s="91" t="s">
        <v>4994</v>
      </c>
      <c r="G2408" s="89" t="s">
        <v>0</v>
      </c>
      <c r="H2408" s="89"/>
      <c r="I2408" s="92" t="s">
        <v>4995</v>
      </c>
      <c r="J2408" s="93">
        <v>2017</v>
      </c>
      <c r="K2408" s="94" t="s">
        <v>1409</v>
      </c>
      <c r="L2408" s="91" t="s">
        <v>318</v>
      </c>
      <c r="M2408" s="91" t="s">
        <v>1</v>
      </c>
      <c r="N2408" s="96" t="s">
        <v>491</v>
      </c>
      <c r="O2408" s="96" t="s">
        <v>4996</v>
      </c>
      <c r="P2408" s="92" t="s">
        <v>8929</v>
      </c>
      <c r="Q2408" s="92" t="s">
        <v>8825</v>
      </c>
      <c r="R2408" s="92"/>
      <c r="S2408" s="92"/>
      <c r="T2408" s="92" t="s">
        <v>6</v>
      </c>
      <c r="U2408" s="92" t="s">
        <v>6418</v>
      </c>
      <c r="V2408" s="91" t="s">
        <v>280</v>
      </c>
      <c r="W2408" s="91" t="s">
        <v>281</v>
      </c>
      <c r="X2408" s="98" t="s">
        <v>4997</v>
      </c>
      <c r="Y2408" s="91" t="s">
        <v>395</v>
      </c>
      <c r="Z2408" s="99">
        <v>22.6</v>
      </c>
      <c r="AA2408" s="100">
        <v>16.95</v>
      </c>
      <c r="AB2408" s="101" t="s">
        <v>9761</v>
      </c>
      <c r="AC2408" s="102" t="s">
        <v>637</v>
      </c>
      <c r="AD2408" s="103">
        <f>Table1[[#This Row],[QTY]]*Table1[[#This Row],['# Books]]</f>
        <v>0</v>
      </c>
      <c r="AE2408" s="104">
        <f>Table1[[#This Row],[QTY]]*Table1[[#This Row],[S&amp;L Price]]</f>
        <v>0</v>
      </c>
    </row>
    <row r="2409" spans="1:31" ht="18" hidden="1" customHeight="1" x14ac:dyDescent="0.25">
      <c r="A2409" s="86"/>
      <c r="B2409" s="87"/>
      <c r="C2409" s="88">
        <v>57</v>
      </c>
      <c r="D2409" s="89" t="s">
        <v>4974</v>
      </c>
      <c r="E2409" s="90">
        <v>1</v>
      </c>
      <c r="F2409" s="91" t="s">
        <v>4994</v>
      </c>
      <c r="G2409" s="89" t="s">
        <v>3</v>
      </c>
      <c r="H2409" s="89"/>
      <c r="I2409" s="92" t="s">
        <v>4998</v>
      </c>
      <c r="J2409" s="93">
        <v>2017</v>
      </c>
      <c r="K2409" s="94" t="s">
        <v>1409</v>
      </c>
      <c r="L2409" s="91"/>
      <c r="M2409" s="91"/>
      <c r="N2409" s="96" t="s">
        <v>491</v>
      </c>
      <c r="O2409" s="96" t="s">
        <v>4996</v>
      </c>
      <c r="P2409" s="92" t="s">
        <v>8929</v>
      </c>
      <c r="Q2409" s="92" t="s">
        <v>8825</v>
      </c>
      <c r="R2409" s="92"/>
      <c r="S2409" s="92"/>
      <c r="T2409" s="92" t="s">
        <v>6</v>
      </c>
      <c r="U2409" s="92" t="s">
        <v>6418</v>
      </c>
      <c r="V2409" s="91" t="s">
        <v>280</v>
      </c>
      <c r="W2409" s="91" t="s">
        <v>281</v>
      </c>
      <c r="X2409" s="98" t="s">
        <v>4997</v>
      </c>
      <c r="Y2409" s="91" t="s">
        <v>395</v>
      </c>
      <c r="Z2409" s="99">
        <v>22.6</v>
      </c>
      <c r="AA2409" s="100">
        <v>16.95</v>
      </c>
      <c r="AB2409" s="101" t="s">
        <v>9761</v>
      </c>
      <c r="AC2409" s="102" t="s">
        <v>637</v>
      </c>
      <c r="AD2409" s="103">
        <f>Table1[[#This Row],[QTY]]*Table1[[#This Row],['# Books]]</f>
        <v>0</v>
      </c>
      <c r="AE2409" s="104">
        <f>Table1[[#This Row],[QTY]]*Table1[[#This Row],[S&amp;L Price]]</f>
        <v>0</v>
      </c>
    </row>
    <row r="2410" spans="1:31" ht="18" customHeight="1" x14ac:dyDescent="0.25">
      <c r="A2410" s="86"/>
      <c r="B2410" s="87"/>
      <c r="C2410" s="88">
        <v>57</v>
      </c>
      <c r="D2410" s="89" t="s">
        <v>4974</v>
      </c>
      <c r="E2410" s="90">
        <v>1</v>
      </c>
      <c r="F2410" s="91" t="s">
        <v>4999</v>
      </c>
      <c r="G2410" s="89" t="s">
        <v>0</v>
      </c>
      <c r="H2410" s="89"/>
      <c r="I2410" s="92" t="s">
        <v>5000</v>
      </c>
      <c r="J2410" s="93">
        <v>2017</v>
      </c>
      <c r="K2410" s="94" t="s">
        <v>1409</v>
      </c>
      <c r="L2410" s="91" t="s">
        <v>318</v>
      </c>
      <c r="M2410" s="91" t="s">
        <v>1</v>
      </c>
      <c r="N2410" s="96" t="s">
        <v>491</v>
      </c>
      <c r="O2410" s="96" t="s">
        <v>4996</v>
      </c>
      <c r="P2410" s="92" t="s">
        <v>9740</v>
      </c>
      <c r="Q2410" s="92" t="s">
        <v>8825</v>
      </c>
      <c r="R2410" s="92"/>
      <c r="S2410" s="92"/>
      <c r="T2410" s="92" t="s">
        <v>15</v>
      </c>
      <c r="U2410" s="92" t="s">
        <v>4873</v>
      </c>
      <c r="V2410" s="91" t="s">
        <v>280</v>
      </c>
      <c r="W2410" s="91" t="s">
        <v>281</v>
      </c>
      <c r="X2410" s="98" t="s">
        <v>9762</v>
      </c>
      <c r="Y2410" s="91" t="s">
        <v>395</v>
      </c>
      <c r="Z2410" s="99">
        <v>22.6</v>
      </c>
      <c r="AA2410" s="100">
        <v>16.95</v>
      </c>
      <c r="AB2410" s="101" t="s">
        <v>9763</v>
      </c>
      <c r="AC2410" s="102" t="s">
        <v>637</v>
      </c>
      <c r="AD2410" s="103">
        <f>Table1[[#This Row],[QTY]]*Table1[[#This Row],['# Books]]</f>
        <v>0</v>
      </c>
      <c r="AE2410" s="104">
        <f>Table1[[#This Row],[QTY]]*Table1[[#This Row],[S&amp;L Price]]</f>
        <v>0</v>
      </c>
    </row>
    <row r="2411" spans="1:31" ht="18" hidden="1" customHeight="1" x14ac:dyDescent="0.25">
      <c r="A2411" s="86"/>
      <c r="B2411" s="87"/>
      <c r="C2411" s="88">
        <v>57</v>
      </c>
      <c r="D2411" s="89" t="s">
        <v>4974</v>
      </c>
      <c r="E2411" s="90">
        <v>1</v>
      </c>
      <c r="F2411" s="91" t="s">
        <v>4999</v>
      </c>
      <c r="G2411" s="89" t="s">
        <v>3</v>
      </c>
      <c r="H2411" s="89"/>
      <c r="I2411" s="92" t="s">
        <v>5001</v>
      </c>
      <c r="J2411" s="93">
        <v>2017</v>
      </c>
      <c r="K2411" s="94" t="s">
        <v>1409</v>
      </c>
      <c r="L2411" s="91"/>
      <c r="M2411" s="91"/>
      <c r="N2411" s="96" t="s">
        <v>491</v>
      </c>
      <c r="O2411" s="96" t="s">
        <v>4996</v>
      </c>
      <c r="P2411" s="92" t="s">
        <v>9740</v>
      </c>
      <c r="Q2411" s="92" t="s">
        <v>8825</v>
      </c>
      <c r="R2411" s="92"/>
      <c r="S2411" s="92"/>
      <c r="T2411" s="92" t="s">
        <v>15</v>
      </c>
      <c r="U2411" s="92" t="s">
        <v>4873</v>
      </c>
      <c r="V2411" s="91" t="s">
        <v>280</v>
      </c>
      <c r="W2411" s="91" t="s">
        <v>281</v>
      </c>
      <c r="X2411" s="98" t="s">
        <v>9762</v>
      </c>
      <c r="Y2411" s="91" t="s">
        <v>395</v>
      </c>
      <c r="Z2411" s="99">
        <v>22.6</v>
      </c>
      <c r="AA2411" s="100">
        <v>16.95</v>
      </c>
      <c r="AB2411" s="101" t="s">
        <v>9763</v>
      </c>
      <c r="AC2411" s="102" t="s">
        <v>637</v>
      </c>
      <c r="AD2411" s="103">
        <f>Table1[[#This Row],[QTY]]*Table1[[#This Row],['# Books]]</f>
        <v>0</v>
      </c>
      <c r="AE2411" s="104">
        <f>Table1[[#This Row],[QTY]]*Table1[[#This Row],[S&amp;L Price]]</f>
        <v>0</v>
      </c>
    </row>
    <row r="2412" spans="1:31" ht="18" customHeight="1" x14ac:dyDescent="0.25">
      <c r="A2412" s="86"/>
      <c r="B2412" s="87"/>
      <c r="C2412" s="88">
        <v>57</v>
      </c>
      <c r="D2412" s="89" t="s">
        <v>4974</v>
      </c>
      <c r="E2412" s="90">
        <v>1</v>
      </c>
      <c r="F2412" s="91" t="s">
        <v>5002</v>
      </c>
      <c r="G2412" s="89" t="s">
        <v>0</v>
      </c>
      <c r="H2412" s="89"/>
      <c r="I2412" s="92" t="s">
        <v>5003</v>
      </c>
      <c r="J2412" s="93">
        <v>2017</v>
      </c>
      <c r="K2412" s="94" t="s">
        <v>1409</v>
      </c>
      <c r="L2412" s="91" t="s">
        <v>318</v>
      </c>
      <c r="M2412" s="91" t="s">
        <v>1</v>
      </c>
      <c r="N2412" s="96" t="s">
        <v>491</v>
      </c>
      <c r="O2412" s="96" t="s">
        <v>4996</v>
      </c>
      <c r="P2412" s="92" t="s">
        <v>8891</v>
      </c>
      <c r="Q2412" s="92" t="s">
        <v>8825</v>
      </c>
      <c r="R2412" s="92"/>
      <c r="S2412" s="92"/>
      <c r="T2412" s="92" t="s">
        <v>15</v>
      </c>
      <c r="U2412" s="92" t="s">
        <v>808</v>
      </c>
      <c r="V2412" s="91" t="s">
        <v>280</v>
      </c>
      <c r="W2412" s="91" t="s">
        <v>281</v>
      </c>
      <c r="X2412" s="98" t="s">
        <v>5004</v>
      </c>
      <c r="Y2412" s="91" t="s">
        <v>395</v>
      </c>
      <c r="Z2412" s="99">
        <v>22.6</v>
      </c>
      <c r="AA2412" s="100">
        <v>16.95</v>
      </c>
      <c r="AB2412" s="101" t="s">
        <v>9764</v>
      </c>
      <c r="AC2412" s="102" t="s">
        <v>637</v>
      </c>
      <c r="AD2412" s="103">
        <f>Table1[[#This Row],[QTY]]*Table1[[#This Row],['# Books]]</f>
        <v>0</v>
      </c>
      <c r="AE2412" s="104">
        <f>Table1[[#This Row],[QTY]]*Table1[[#This Row],[S&amp;L Price]]</f>
        <v>0</v>
      </c>
    </row>
    <row r="2413" spans="1:31" ht="18" hidden="1" customHeight="1" x14ac:dyDescent="0.25">
      <c r="A2413" s="86"/>
      <c r="B2413" s="87"/>
      <c r="C2413" s="88">
        <v>57</v>
      </c>
      <c r="D2413" s="89" t="s">
        <v>4974</v>
      </c>
      <c r="E2413" s="90">
        <v>1</v>
      </c>
      <c r="F2413" s="91" t="s">
        <v>5002</v>
      </c>
      <c r="G2413" s="89" t="s">
        <v>3</v>
      </c>
      <c r="H2413" s="89"/>
      <c r="I2413" s="92" t="s">
        <v>5005</v>
      </c>
      <c r="J2413" s="93">
        <v>2017</v>
      </c>
      <c r="K2413" s="94" t="s">
        <v>1409</v>
      </c>
      <c r="L2413" s="91"/>
      <c r="M2413" s="91"/>
      <c r="N2413" s="96" t="s">
        <v>491</v>
      </c>
      <c r="O2413" s="96" t="s">
        <v>4996</v>
      </c>
      <c r="P2413" s="92" t="s">
        <v>8891</v>
      </c>
      <c r="Q2413" s="92" t="s">
        <v>8825</v>
      </c>
      <c r="R2413" s="92"/>
      <c r="S2413" s="92"/>
      <c r="T2413" s="92" t="s">
        <v>15</v>
      </c>
      <c r="U2413" s="92" t="s">
        <v>808</v>
      </c>
      <c r="V2413" s="91" t="s">
        <v>280</v>
      </c>
      <c r="W2413" s="91" t="s">
        <v>281</v>
      </c>
      <c r="X2413" s="98" t="s">
        <v>5004</v>
      </c>
      <c r="Y2413" s="91" t="s">
        <v>395</v>
      </c>
      <c r="Z2413" s="99">
        <v>22.6</v>
      </c>
      <c r="AA2413" s="100">
        <v>16.95</v>
      </c>
      <c r="AB2413" s="101" t="s">
        <v>9764</v>
      </c>
      <c r="AC2413" s="102" t="s">
        <v>637</v>
      </c>
      <c r="AD2413" s="103">
        <f>Table1[[#This Row],[QTY]]*Table1[[#This Row],['# Books]]</f>
        <v>0</v>
      </c>
      <c r="AE2413" s="104">
        <f>Table1[[#This Row],[QTY]]*Table1[[#This Row],[S&amp;L Price]]</f>
        <v>0</v>
      </c>
    </row>
    <row r="2414" spans="1:31" ht="18" hidden="1" customHeight="1" x14ac:dyDescent="0.25">
      <c r="A2414" s="86"/>
      <c r="B2414" s="87"/>
      <c r="C2414" s="88">
        <v>57</v>
      </c>
      <c r="D2414" s="89" t="s">
        <v>4938</v>
      </c>
      <c r="E2414" s="90">
        <v>6</v>
      </c>
      <c r="F2414" s="91" t="s">
        <v>4938</v>
      </c>
      <c r="G2414" s="89" t="s">
        <v>9</v>
      </c>
      <c r="H2414" s="89"/>
      <c r="I2414" s="92" t="s">
        <v>4939</v>
      </c>
      <c r="J2414" s="93">
        <v>2018</v>
      </c>
      <c r="K2414" s="94" t="s">
        <v>1407</v>
      </c>
      <c r="L2414" s="91" t="s">
        <v>318</v>
      </c>
      <c r="M2414" s="91" t="s">
        <v>1</v>
      </c>
      <c r="N2414" s="96"/>
      <c r="O2414" s="96"/>
      <c r="P2414" s="92"/>
      <c r="Q2414" s="92"/>
      <c r="R2414" s="92"/>
      <c r="S2414" s="92"/>
      <c r="T2414" s="92"/>
      <c r="U2414" s="92"/>
      <c r="V2414" s="91" t="s">
        <v>280</v>
      </c>
      <c r="W2414" s="91" t="s">
        <v>281</v>
      </c>
      <c r="X2414" s="98" t="s">
        <v>4940</v>
      </c>
      <c r="Y2414" s="91" t="s">
        <v>395</v>
      </c>
      <c r="Z2414" s="99">
        <v>135.6</v>
      </c>
      <c r="AA2414" s="100">
        <v>101.7</v>
      </c>
      <c r="AB2414" s="101"/>
      <c r="AC2414" s="102" t="s">
        <v>637</v>
      </c>
      <c r="AD2414" s="103">
        <f>Table1[[#This Row],[QTY]]*Table1[[#This Row],['# Books]]</f>
        <v>0</v>
      </c>
      <c r="AE2414" s="104">
        <f>Table1[[#This Row],[QTY]]*Table1[[#This Row],[S&amp;L Price]]</f>
        <v>0</v>
      </c>
    </row>
    <row r="2415" spans="1:31" ht="18" customHeight="1" x14ac:dyDescent="0.25">
      <c r="A2415" s="86"/>
      <c r="B2415" s="87"/>
      <c r="C2415" s="88">
        <v>57</v>
      </c>
      <c r="D2415" s="89" t="s">
        <v>4938</v>
      </c>
      <c r="E2415" s="90">
        <v>1</v>
      </c>
      <c r="F2415" s="91" t="s">
        <v>4941</v>
      </c>
      <c r="G2415" s="89" t="s">
        <v>0</v>
      </c>
      <c r="H2415" s="89"/>
      <c r="I2415" s="92" t="s">
        <v>4942</v>
      </c>
      <c r="J2415" s="93">
        <v>2018</v>
      </c>
      <c r="K2415" s="94" t="s">
        <v>1407</v>
      </c>
      <c r="L2415" s="91" t="s">
        <v>318</v>
      </c>
      <c r="M2415" s="91" t="s">
        <v>1</v>
      </c>
      <c r="N2415" s="96" t="s">
        <v>491</v>
      </c>
      <c r="O2415" s="96" t="s">
        <v>4943</v>
      </c>
      <c r="P2415" s="92" t="s">
        <v>9735</v>
      </c>
      <c r="Q2415" s="92" t="s">
        <v>8825</v>
      </c>
      <c r="R2415" s="92"/>
      <c r="S2415" s="92"/>
      <c r="T2415" s="92" t="s">
        <v>24</v>
      </c>
      <c r="U2415" s="92"/>
      <c r="V2415" s="91" t="s">
        <v>280</v>
      </c>
      <c r="W2415" s="91" t="s">
        <v>281</v>
      </c>
      <c r="X2415" s="98" t="s">
        <v>4944</v>
      </c>
      <c r="Y2415" s="91" t="s">
        <v>395</v>
      </c>
      <c r="Z2415" s="99">
        <v>22.6</v>
      </c>
      <c r="AA2415" s="100">
        <v>16.95</v>
      </c>
      <c r="AB2415" s="101" t="s">
        <v>4945</v>
      </c>
      <c r="AC2415" s="102" t="s">
        <v>637</v>
      </c>
      <c r="AD2415" s="103">
        <f>Table1[[#This Row],[QTY]]*Table1[[#This Row],['# Books]]</f>
        <v>0</v>
      </c>
      <c r="AE2415" s="104">
        <f>Table1[[#This Row],[QTY]]*Table1[[#This Row],[S&amp;L Price]]</f>
        <v>0</v>
      </c>
    </row>
    <row r="2416" spans="1:31" ht="18" hidden="1" customHeight="1" x14ac:dyDescent="0.25">
      <c r="A2416" s="86"/>
      <c r="B2416" s="87"/>
      <c r="C2416" s="88">
        <v>57</v>
      </c>
      <c r="D2416" s="89" t="s">
        <v>4938</v>
      </c>
      <c r="E2416" s="90">
        <v>1</v>
      </c>
      <c r="F2416" s="91" t="s">
        <v>4941</v>
      </c>
      <c r="G2416" s="89" t="s">
        <v>3</v>
      </c>
      <c r="H2416" s="89"/>
      <c r="I2416" s="92" t="s">
        <v>4946</v>
      </c>
      <c r="J2416" s="93">
        <v>2018</v>
      </c>
      <c r="K2416" s="94" t="s">
        <v>1407</v>
      </c>
      <c r="L2416" s="91"/>
      <c r="M2416" s="91"/>
      <c r="N2416" s="96" t="s">
        <v>491</v>
      </c>
      <c r="O2416" s="96" t="s">
        <v>4943</v>
      </c>
      <c r="P2416" s="92" t="s">
        <v>9735</v>
      </c>
      <c r="Q2416" s="92" t="s">
        <v>8825</v>
      </c>
      <c r="R2416" s="92"/>
      <c r="S2416" s="92"/>
      <c r="T2416" s="92" t="s">
        <v>24</v>
      </c>
      <c r="U2416" s="92"/>
      <c r="V2416" s="91" t="s">
        <v>280</v>
      </c>
      <c r="W2416" s="91" t="s">
        <v>281</v>
      </c>
      <c r="X2416" s="98" t="s">
        <v>4944</v>
      </c>
      <c r="Y2416" s="91" t="s">
        <v>395</v>
      </c>
      <c r="Z2416" s="99">
        <v>22.6</v>
      </c>
      <c r="AA2416" s="100">
        <v>16.95</v>
      </c>
      <c r="AB2416" s="101" t="s">
        <v>4945</v>
      </c>
      <c r="AC2416" s="102" t="s">
        <v>637</v>
      </c>
      <c r="AD2416" s="103">
        <f>Table1[[#This Row],[QTY]]*Table1[[#This Row],['# Books]]</f>
        <v>0</v>
      </c>
      <c r="AE2416" s="104">
        <f>Table1[[#This Row],[QTY]]*Table1[[#This Row],[S&amp;L Price]]</f>
        <v>0</v>
      </c>
    </row>
    <row r="2417" spans="1:31" ht="18" customHeight="1" x14ac:dyDescent="0.25">
      <c r="A2417" s="86"/>
      <c r="B2417" s="87"/>
      <c r="C2417" s="88">
        <v>57</v>
      </c>
      <c r="D2417" s="89" t="s">
        <v>4938</v>
      </c>
      <c r="E2417" s="90">
        <v>1</v>
      </c>
      <c r="F2417" s="91" t="s">
        <v>4947</v>
      </c>
      <c r="G2417" s="89" t="s">
        <v>0</v>
      </c>
      <c r="H2417" s="89"/>
      <c r="I2417" s="92" t="s">
        <v>4948</v>
      </c>
      <c r="J2417" s="93">
        <v>2018</v>
      </c>
      <c r="K2417" s="94" t="s">
        <v>1407</v>
      </c>
      <c r="L2417" s="91" t="s">
        <v>318</v>
      </c>
      <c r="M2417" s="91" t="s">
        <v>1</v>
      </c>
      <c r="N2417" s="96" t="s">
        <v>491</v>
      </c>
      <c r="O2417" s="96" t="s">
        <v>4949</v>
      </c>
      <c r="P2417" s="92" t="s">
        <v>8889</v>
      </c>
      <c r="Q2417" s="92" t="s">
        <v>8825</v>
      </c>
      <c r="R2417" s="92"/>
      <c r="S2417" s="92"/>
      <c r="T2417" s="92" t="s">
        <v>24</v>
      </c>
      <c r="U2417" s="92"/>
      <c r="V2417" s="91" t="s">
        <v>280</v>
      </c>
      <c r="W2417" s="91" t="s">
        <v>281</v>
      </c>
      <c r="X2417" s="98" t="s">
        <v>4950</v>
      </c>
      <c r="Y2417" s="91" t="s">
        <v>395</v>
      </c>
      <c r="Z2417" s="99">
        <v>22.6</v>
      </c>
      <c r="AA2417" s="100">
        <v>16.95</v>
      </c>
      <c r="AB2417" s="101" t="s">
        <v>4951</v>
      </c>
      <c r="AC2417" s="102" t="s">
        <v>637</v>
      </c>
      <c r="AD2417" s="103">
        <f>Table1[[#This Row],[QTY]]*Table1[[#This Row],['# Books]]</f>
        <v>0</v>
      </c>
      <c r="AE2417" s="104">
        <f>Table1[[#This Row],[QTY]]*Table1[[#This Row],[S&amp;L Price]]</f>
        <v>0</v>
      </c>
    </row>
    <row r="2418" spans="1:31" ht="18" hidden="1" customHeight="1" x14ac:dyDescent="0.25">
      <c r="A2418" s="86"/>
      <c r="B2418" s="87"/>
      <c r="C2418" s="88">
        <v>57</v>
      </c>
      <c r="D2418" s="89" t="s">
        <v>4938</v>
      </c>
      <c r="E2418" s="90">
        <v>1</v>
      </c>
      <c r="F2418" s="91" t="s">
        <v>4947</v>
      </c>
      <c r="G2418" s="89" t="s">
        <v>3</v>
      </c>
      <c r="H2418" s="89"/>
      <c r="I2418" s="92" t="s">
        <v>4952</v>
      </c>
      <c r="J2418" s="93">
        <v>2018</v>
      </c>
      <c r="K2418" s="94" t="s">
        <v>1407</v>
      </c>
      <c r="L2418" s="91"/>
      <c r="M2418" s="91"/>
      <c r="N2418" s="96" t="s">
        <v>491</v>
      </c>
      <c r="O2418" s="96" t="s">
        <v>4949</v>
      </c>
      <c r="P2418" s="92" t="s">
        <v>8889</v>
      </c>
      <c r="Q2418" s="92" t="s">
        <v>8825</v>
      </c>
      <c r="R2418" s="92"/>
      <c r="S2418" s="92"/>
      <c r="T2418" s="92" t="s">
        <v>24</v>
      </c>
      <c r="U2418" s="92"/>
      <c r="V2418" s="91" t="s">
        <v>280</v>
      </c>
      <c r="W2418" s="91" t="s">
        <v>281</v>
      </c>
      <c r="X2418" s="98" t="s">
        <v>4950</v>
      </c>
      <c r="Y2418" s="91" t="s">
        <v>395</v>
      </c>
      <c r="Z2418" s="99">
        <v>22.6</v>
      </c>
      <c r="AA2418" s="100">
        <v>16.95</v>
      </c>
      <c r="AB2418" s="101" t="s">
        <v>4951</v>
      </c>
      <c r="AC2418" s="102" t="s">
        <v>637</v>
      </c>
      <c r="AD2418" s="103">
        <f>Table1[[#This Row],[QTY]]*Table1[[#This Row],['# Books]]</f>
        <v>0</v>
      </c>
      <c r="AE2418" s="104">
        <f>Table1[[#This Row],[QTY]]*Table1[[#This Row],[S&amp;L Price]]</f>
        <v>0</v>
      </c>
    </row>
    <row r="2419" spans="1:31" ht="18" customHeight="1" x14ac:dyDescent="0.25">
      <c r="A2419" s="86"/>
      <c r="B2419" s="87"/>
      <c r="C2419" s="88">
        <v>57</v>
      </c>
      <c r="D2419" s="89" t="s">
        <v>4938</v>
      </c>
      <c r="E2419" s="90">
        <v>1</v>
      </c>
      <c r="F2419" s="91" t="s">
        <v>4953</v>
      </c>
      <c r="G2419" s="89" t="s">
        <v>0</v>
      </c>
      <c r="H2419" s="89"/>
      <c r="I2419" s="92" t="s">
        <v>4954</v>
      </c>
      <c r="J2419" s="93">
        <v>2018</v>
      </c>
      <c r="K2419" s="94" t="s">
        <v>1407</v>
      </c>
      <c r="L2419" s="91" t="s">
        <v>318</v>
      </c>
      <c r="M2419" s="91" t="s">
        <v>1</v>
      </c>
      <c r="N2419" s="96" t="s">
        <v>491</v>
      </c>
      <c r="O2419" s="96" t="s">
        <v>4943</v>
      </c>
      <c r="P2419" s="92" t="s">
        <v>8826</v>
      </c>
      <c r="Q2419" s="92" t="s">
        <v>8825</v>
      </c>
      <c r="R2419" s="92"/>
      <c r="S2419" s="92"/>
      <c r="T2419" s="92" t="s">
        <v>24</v>
      </c>
      <c r="U2419" s="92"/>
      <c r="V2419" s="91" t="s">
        <v>280</v>
      </c>
      <c r="W2419" s="91" t="s">
        <v>281</v>
      </c>
      <c r="X2419" s="98" t="s">
        <v>4955</v>
      </c>
      <c r="Y2419" s="91" t="s">
        <v>395</v>
      </c>
      <c r="Z2419" s="99">
        <v>22.6</v>
      </c>
      <c r="AA2419" s="100">
        <v>16.95</v>
      </c>
      <c r="AB2419" s="101" t="s">
        <v>4956</v>
      </c>
      <c r="AC2419" s="102" t="s">
        <v>637</v>
      </c>
      <c r="AD2419" s="103">
        <f>Table1[[#This Row],[QTY]]*Table1[[#This Row],['# Books]]</f>
        <v>0</v>
      </c>
      <c r="AE2419" s="104">
        <f>Table1[[#This Row],[QTY]]*Table1[[#This Row],[S&amp;L Price]]</f>
        <v>0</v>
      </c>
    </row>
    <row r="2420" spans="1:31" ht="18" hidden="1" customHeight="1" x14ac:dyDescent="0.25">
      <c r="A2420" s="86"/>
      <c r="B2420" s="87"/>
      <c r="C2420" s="88">
        <v>57</v>
      </c>
      <c r="D2420" s="89" t="s">
        <v>4938</v>
      </c>
      <c r="E2420" s="90">
        <v>1</v>
      </c>
      <c r="F2420" s="91" t="s">
        <v>4953</v>
      </c>
      <c r="G2420" s="89" t="s">
        <v>3</v>
      </c>
      <c r="H2420" s="89"/>
      <c r="I2420" s="92" t="s">
        <v>4957</v>
      </c>
      <c r="J2420" s="93">
        <v>2018</v>
      </c>
      <c r="K2420" s="94" t="s">
        <v>1407</v>
      </c>
      <c r="L2420" s="91"/>
      <c r="M2420" s="91"/>
      <c r="N2420" s="96" t="s">
        <v>491</v>
      </c>
      <c r="O2420" s="96" t="s">
        <v>4943</v>
      </c>
      <c r="P2420" s="92" t="s">
        <v>8826</v>
      </c>
      <c r="Q2420" s="92" t="s">
        <v>8825</v>
      </c>
      <c r="R2420" s="92"/>
      <c r="S2420" s="92"/>
      <c r="T2420" s="92" t="s">
        <v>24</v>
      </c>
      <c r="U2420" s="92"/>
      <c r="V2420" s="91" t="s">
        <v>280</v>
      </c>
      <c r="W2420" s="91" t="s">
        <v>281</v>
      </c>
      <c r="X2420" s="98" t="s">
        <v>4955</v>
      </c>
      <c r="Y2420" s="91" t="s">
        <v>395</v>
      </c>
      <c r="Z2420" s="99">
        <v>22.6</v>
      </c>
      <c r="AA2420" s="100">
        <v>16.95</v>
      </c>
      <c r="AB2420" s="101" t="s">
        <v>4956</v>
      </c>
      <c r="AC2420" s="102" t="s">
        <v>637</v>
      </c>
      <c r="AD2420" s="103">
        <f>Table1[[#This Row],[QTY]]*Table1[[#This Row],['# Books]]</f>
        <v>0</v>
      </c>
      <c r="AE2420" s="104">
        <f>Table1[[#This Row],[QTY]]*Table1[[#This Row],[S&amp;L Price]]</f>
        <v>0</v>
      </c>
    </row>
    <row r="2421" spans="1:31" ht="18" customHeight="1" x14ac:dyDescent="0.25">
      <c r="A2421" s="86"/>
      <c r="B2421" s="87"/>
      <c r="C2421" s="88">
        <v>57</v>
      </c>
      <c r="D2421" s="89" t="s">
        <v>4938</v>
      </c>
      <c r="E2421" s="90">
        <v>1</v>
      </c>
      <c r="F2421" s="91" t="s">
        <v>4958</v>
      </c>
      <c r="G2421" s="89" t="s">
        <v>0</v>
      </c>
      <c r="H2421" s="89"/>
      <c r="I2421" s="92" t="s">
        <v>4959</v>
      </c>
      <c r="J2421" s="93">
        <v>2018</v>
      </c>
      <c r="K2421" s="94" t="s">
        <v>1407</v>
      </c>
      <c r="L2421" s="91" t="s">
        <v>318</v>
      </c>
      <c r="M2421" s="91" t="s">
        <v>1</v>
      </c>
      <c r="N2421" s="96" t="s">
        <v>491</v>
      </c>
      <c r="O2421" s="96" t="s">
        <v>4960</v>
      </c>
      <c r="P2421" s="92" t="s">
        <v>9735</v>
      </c>
      <c r="Q2421" s="92" t="s">
        <v>8825</v>
      </c>
      <c r="R2421" s="92"/>
      <c r="S2421" s="92"/>
      <c r="T2421" s="92" t="s">
        <v>24</v>
      </c>
      <c r="U2421" s="92"/>
      <c r="V2421" s="91" t="s">
        <v>280</v>
      </c>
      <c r="W2421" s="91" t="s">
        <v>281</v>
      </c>
      <c r="X2421" s="98" t="s">
        <v>4961</v>
      </c>
      <c r="Y2421" s="91" t="s">
        <v>395</v>
      </c>
      <c r="Z2421" s="99">
        <v>22.6</v>
      </c>
      <c r="AA2421" s="100">
        <v>16.95</v>
      </c>
      <c r="AB2421" s="101" t="s">
        <v>4962</v>
      </c>
      <c r="AC2421" s="102" t="s">
        <v>637</v>
      </c>
      <c r="AD2421" s="103">
        <f>Table1[[#This Row],[QTY]]*Table1[[#This Row],['# Books]]</f>
        <v>0</v>
      </c>
      <c r="AE2421" s="104">
        <f>Table1[[#This Row],[QTY]]*Table1[[#This Row],[S&amp;L Price]]</f>
        <v>0</v>
      </c>
    </row>
    <row r="2422" spans="1:31" ht="18" hidden="1" customHeight="1" x14ac:dyDescent="0.25">
      <c r="A2422" s="86"/>
      <c r="B2422" s="87"/>
      <c r="C2422" s="88">
        <v>57</v>
      </c>
      <c r="D2422" s="89" t="s">
        <v>4938</v>
      </c>
      <c r="E2422" s="90">
        <v>1</v>
      </c>
      <c r="F2422" s="91" t="s">
        <v>4958</v>
      </c>
      <c r="G2422" s="89" t="s">
        <v>3</v>
      </c>
      <c r="H2422" s="89"/>
      <c r="I2422" s="92" t="s">
        <v>4963</v>
      </c>
      <c r="J2422" s="93">
        <v>2018</v>
      </c>
      <c r="K2422" s="94" t="s">
        <v>1407</v>
      </c>
      <c r="L2422" s="91"/>
      <c r="M2422" s="91"/>
      <c r="N2422" s="96" t="s">
        <v>491</v>
      </c>
      <c r="O2422" s="96" t="s">
        <v>4960</v>
      </c>
      <c r="P2422" s="92" t="s">
        <v>9735</v>
      </c>
      <c r="Q2422" s="92" t="s">
        <v>8825</v>
      </c>
      <c r="R2422" s="92"/>
      <c r="S2422" s="92"/>
      <c r="T2422" s="92" t="s">
        <v>24</v>
      </c>
      <c r="U2422" s="92"/>
      <c r="V2422" s="91" t="s">
        <v>280</v>
      </c>
      <c r="W2422" s="91" t="s">
        <v>281</v>
      </c>
      <c r="X2422" s="98" t="s">
        <v>4961</v>
      </c>
      <c r="Y2422" s="91" t="s">
        <v>395</v>
      </c>
      <c r="Z2422" s="99">
        <v>22.6</v>
      </c>
      <c r="AA2422" s="100">
        <v>16.95</v>
      </c>
      <c r="AB2422" s="101" t="s">
        <v>4962</v>
      </c>
      <c r="AC2422" s="102" t="s">
        <v>637</v>
      </c>
      <c r="AD2422" s="103">
        <f>Table1[[#This Row],[QTY]]*Table1[[#This Row],['# Books]]</f>
        <v>0</v>
      </c>
      <c r="AE2422" s="104">
        <f>Table1[[#This Row],[QTY]]*Table1[[#This Row],[S&amp;L Price]]</f>
        <v>0</v>
      </c>
    </row>
    <row r="2423" spans="1:31" ht="18" customHeight="1" x14ac:dyDescent="0.25">
      <c r="A2423" s="86"/>
      <c r="B2423" s="87"/>
      <c r="C2423" s="88">
        <v>57</v>
      </c>
      <c r="D2423" s="89" t="s">
        <v>4938</v>
      </c>
      <c r="E2423" s="90">
        <v>1</v>
      </c>
      <c r="F2423" s="91" t="s">
        <v>4964</v>
      </c>
      <c r="G2423" s="89" t="s">
        <v>0</v>
      </c>
      <c r="H2423" s="89"/>
      <c r="I2423" s="92" t="s">
        <v>4965</v>
      </c>
      <c r="J2423" s="93">
        <v>2018</v>
      </c>
      <c r="K2423" s="94" t="s">
        <v>1407</v>
      </c>
      <c r="L2423" s="91" t="s">
        <v>318</v>
      </c>
      <c r="M2423" s="91" t="s">
        <v>1</v>
      </c>
      <c r="N2423" s="96" t="s">
        <v>491</v>
      </c>
      <c r="O2423" s="96" t="s">
        <v>4960</v>
      </c>
      <c r="P2423" s="92" t="s">
        <v>8892</v>
      </c>
      <c r="Q2423" s="92" t="s">
        <v>8825</v>
      </c>
      <c r="R2423" s="92"/>
      <c r="S2423" s="92"/>
      <c r="T2423" s="92" t="s">
        <v>24</v>
      </c>
      <c r="U2423" s="92"/>
      <c r="V2423" s="91" t="s">
        <v>280</v>
      </c>
      <c r="W2423" s="91" t="s">
        <v>281</v>
      </c>
      <c r="X2423" s="98" t="s">
        <v>4966</v>
      </c>
      <c r="Y2423" s="91" t="s">
        <v>395</v>
      </c>
      <c r="Z2423" s="99">
        <v>22.6</v>
      </c>
      <c r="AA2423" s="100">
        <v>16.95</v>
      </c>
      <c r="AB2423" s="101" t="s">
        <v>4967</v>
      </c>
      <c r="AC2423" s="102" t="s">
        <v>637</v>
      </c>
      <c r="AD2423" s="103">
        <f>Table1[[#This Row],[QTY]]*Table1[[#This Row],['# Books]]</f>
        <v>0</v>
      </c>
      <c r="AE2423" s="104">
        <f>Table1[[#This Row],[QTY]]*Table1[[#This Row],[S&amp;L Price]]</f>
        <v>0</v>
      </c>
    </row>
    <row r="2424" spans="1:31" ht="18" hidden="1" customHeight="1" x14ac:dyDescent="0.25">
      <c r="A2424" s="86"/>
      <c r="B2424" s="87"/>
      <c r="C2424" s="88">
        <v>57</v>
      </c>
      <c r="D2424" s="89" t="s">
        <v>4938</v>
      </c>
      <c r="E2424" s="90">
        <v>1</v>
      </c>
      <c r="F2424" s="91" t="s">
        <v>4964</v>
      </c>
      <c r="G2424" s="89" t="s">
        <v>3</v>
      </c>
      <c r="H2424" s="89"/>
      <c r="I2424" s="92" t="s">
        <v>4968</v>
      </c>
      <c r="J2424" s="93">
        <v>2018</v>
      </c>
      <c r="K2424" s="94" t="s">
        <v>1407</v>
      </c>
      <c r="L2424" s="91"/>
      <c r="M2424" s="91"/>
      <c r="N2424" s="96" t="s">
        <v>491</v>
      </c>
      <c r="O2424" s="96" t="s">
        <v>4960</v>
      </c>
      <c r="P2424" s="92" t="s">
        <v>8892</v>
      </c>
      <c r="Q2424" s="92" t="s">
        <v>8825</v>
      </c>
      <c r="R2424" s="92"/>
      <c r="S2424" s="92"/>
      <c r="T2424" s="92" t="s">
        <v>24</v>
      </c>
      <c r="U2424" s="92"/>
      <c r="V2424" s="91" t="s">
        <v>280</v>
      </c>
      <c r="W2424" s="91" t="s">
        <v>281</v>
      </c>
      <c r="X2424" s="98" t="s">
        <v>4966</v>
      </c>
      <c r="Y2424" s="91" t="s">
        <v>395</v>
      </c>
      <c r="Z2424" s="99">
        <v>22.6</v>
      </c>
      <c r="AA2424" s="100">
        <v>16.95</v>
      </c>
      <c r="AB2424" s="101" t="s">
        <v>4967</v>
      </c>
      <c r="AC2424" s="102" t="s">
        <v>637</v>
      </c>
      <c r="AD2424" s="103">
        <f>Table1[[#This Row],[QTY]]*Table1[[#This Row],['# Books]]</f>
        <v>0</v>
      </c>
      <c r="AE2424" s="104">
        <f>Table1[[#This Row],[QTY]]*Table1[[#This Row],[S&amp;L Price]]</f>
        <v>0</v>
      </c>
    </row>
    <row r="2425" spans="1:31" ht="18" customHeight="1" x14ac:dyDescent="0.25">
      <c r="A2425" s="86"/>
      <c r="B2425" s="87"/>
      <c r="C2425" s="88">
        <v>57</v>
      </c>
      <c r="D2425" s="89" t="s">
        <v>4938</v>
      </c>
      <c r="E2425" s="90">
        <v>1</v>
      </c>
      <c r="F2425" s="91" t="s">
        <v>4969</v>
      </c>
      <c r="G2425" s="89" t="s">
        <v>0</v>
      </c>
      <c r="H2425" s="89"/>
      <c r="I2425" s="92" t="s">
        <v>4970</v>
      </c>
      <c r="J2425" s="93">
        <v>2018</v>
      </c>
      <c r="K2425" s="94" t="s">
        <v>1407</v>
      </c>
      <c r="L2425" s="91" t="s">
        <v>318</v>
      </c>
      <c r="M2425" s="91" t="s">
        <v>1</v>
      </c>
      <c r="N2425" s="96" t="s">
        <v>491</v>
      </c>
      <c r="O2425" s="96" t="s">
        <v>4949</v>
      </c>
      <c r="P2425" s="92" t="s">
        <v>9735</v>
      </c>
      <c r="Q2425" s="92" t="s">
        <v>8825</v>
      </c>
      <c r="R2425" s="92"/>
      <c r="S2425" s="92"/>
      <c r="T2425" s="92" t="s">
        <v>24</v>
      </c>
      <c r="U2425" s="92"/>
      <c r="V2425" s="91" t="s">
        <v>280</v>
      </c>
      <c r="W2425" s="91" t="s">
        <v>281</v>
      </c>
      <c r="X2425" s="98" t="s">
        <v>4971</v>
      </c>
      <c r="Y2425" s="91" t="s">
        <v>395</v>
      </c>
      <c r="Z2425" s="99">
        <v>22.6</v>
      </c>
      <c r="AA2425" s="100">
        <v>16.95</v>
      </c>
      <c r="AB2425" s="101" t="s">
        <v>4972</v>
      </c>
      <c r="AC2425" s="102" t="s">
        <v>637</v>
      </c>
      <c r="AD2425" s="103">
        <f>Table1[[#This Row],[QTY]]*Table1[[#This Row],['# Books]]</f>
        <v>0</v>
      </c>
      <c r="AE2425" s="104">
        <f>Table1[[#This Row],[QTY]]*Table1[[#This Row],[S&amp;L Price]]</f>
        <v>0</v>
      </c>
    </row>
    <row r="2426" spans="1:31" ht="18" hidden="1" customHeight="1" x14ac:dyDescent="0.25">
      <c r="A2426" s="86"/>
      <c r="B2426" s="87"/>
      <c r="C2426" s="88">
        <v>57</v>
      </c>
      <c r="D2426" s="89" t="s">
        <v>4938</v>
      </c>
      <c r="E2426" s="90">
        <v>1</v>
      </c>
      <c r="F2426" s="91" t="s">
        <v>4969</v>
      </c>
      <c r="G2426" s="89" t="s">
        <v>3</v>
      </c>
      <c r="H2426" s="89"/>
      <c r="I2426" s="92" t="s">
        <v>4973</v>
      </c>
      <c r="J2426" s="93">
        <v>2018</v>
      </c>
      <c r="K2426" s="94" t="s">
        <v>1407</v>
      </c>
      <c r="L2426" s="91"/>
      <c r="M2426" s="91"/>
      <c r="N2426" s="96" t="s">
        <v>491</v>
      </c>
      <c r="O2426" s="96" t="s">
        <v>4949</v>
      </c>
      <c r="P2426" s="92" t="s">
        <v>9735</v>
      </c>
      <c r="Q2426" s="92" t="s">
        <v>8825</v>
      </c>
      <c r="R2426" s="92"/>
      <c r="S2426" s="92"/>
      <c r="T2426" s="92" t="s">
        <v>24</v>
      </c>
      <c r="U2426" s="92"/>
      <c r="V2426" s="91" t="s">
        <v>280</v>
      </c>
      <c r="W2426" s="91" t="s">
        <v>281</v>
      </c>
      <c r="X2426" s="98" t="s">
        <v>4971</v>
      </c>
      <c r="Y2426" s="91" t="s">
        <v>395</v>
      </c>
      <c r="Z2426" s="99">
        <v>22.6</v>
      </c>
      <c r="AA2426" s="100">
        <v>16.95</v>
      </c>
      <c r="AB2426" s="101" t="s">
        <v>4972</v>
      </c>
      <c r="AC2426" s="102" t="s">
        <v>637</v>
      </c>
      <c r="AD2426" s="103">
        <f>Table1[[#This Row],[QTY]]*Table1[[#This Row],['# Books]]</f>
        <v>0</v>
      </c>
      <c r="AE2426" s="104">
        <f>Table1[[#This Row],[QTY]]*Table1[[#This Row],[S&amp;L Price]]</f>
        <v>0</v>
      </c>
    </row>
    <row r="2427" spans="1:31" ht="18" hidden="1" customHeight="1" x14ac:dyDescent="0.25">
      <c r="A2427" s="86"/>
      <c r="B2427" s="87"/>
      <c r="C2427" s="88">
        <v>58</v>
      </c>
      <c r="D2427" s="89" t="s">
        <v>4847</v>
      </c>
      <c r="E2427" s="90">
        <v>6</v>
      </c>
      <c r="F2427" s="91" t="s">
        <v>4847</v>
      </c>
      <c r="G2427" s="89" t="s">
        <v>9</v>
      </c>
      <c r="H2427" s="89"/>
      <c r="I2427" s="92" t="s">
        <v>4848</v>
      </c>
      <c r="J2427" s="93">
        <v>2015</v>
      </c>
      <c r="K2427" s="94" t="s">
        <v>1410</v>
      </c>
      <c r="L2427" s="91" t="s">
        <v>318</v>
      </c>
      <c r="M2427" s="91" t="s">
        <v>1</v>
      </c>
      <c r="N2427" s="96"/>
      <c r="O2427" s="96"/>
      <c r="P2427" s="92"/>
      <c r="Q2427" s="92"/>
      <c r="R2427" s="92"/>
      <c r="S2427" s="92"/>
      <c r="T2427" s="92"/>
      <c r="U2427" s="92"/>
      <c r="V2427" s="91" t="s">
        <v>280</v>
      </c>
      <c r="W2427" s="91" t="s">
        <v>281</v>
      </c>
      <c r="X2427" s="98" t="s">
        <v>9765</v>
      </c>
      <c r="Y2427" s="91" t="s">
        <v>395</v>
      </c>
      <c r="Z2427" s="99">
        <v>135.6</v>
      </c>
      <c r="AA2427" s="100">
        <v>101.7</v>
      </c>
      <c r="AB2427" s="101"/>
      <c r="AC2427" s="102" t="s">
        <v>637</v>
      </c>
      <c r="AD2427" s="103">
        <f>Table1[[#This Row],[QTY]]*Table1[[#This Row],['# Books]]</f>
        <v>0</v>
      </c>
      <c r="AE2427" s="104">
        <f>Table1[[#This Row],[QTY]]*Table1[[#This Row],[S&amp;L Price]]</f>
        <v>0</v>
      </c>
    </row>
    <row r="2428" spans="1:31" ht="18" customHeight="1" x14ac:dyDescent="0.25">
      <c r="A2428" s="86"/>
      <c r="B2428" s="87"/>
      <c r="C2428" s="88">
        <v>58</v>
      </c>
      <c r="D2428" s="89" t="s">
        <v>4847</v>
      </c>
      <c r="E2428" s="90">
        <v>1</v>
      </c>
      <c r="F2428" s="91" t="s">
        <v>4849</v>
      </c>
      <c r="G2428" s="89" t="s">
        <v>0</v>
      </c>
      <c r="H2428" s="89"/>
      <c r="I2428" s="92" t="s">
        <v>4850</v>
      </c>
      <c r="J2428" s="93">
        <v>2015</v>
      </c>
      <c r="K2428" s="94" t="s">
        <v>1410</v>
      </c>
      <c r="L2428" s="91" t="s">
        <v>318</v>
      </c>
      <c r="M2428" s="91" t="s">
        <v>1</v>
      </c>
      <c r="N2428" s="96" t="s">
        <v>491</v>
      </c>
      <c r="O2428" s="96" t="s">
        <v>4851</v>
      </c>
      <c r="P2428" s="92" t="s">
        <v>8826</v>
      </c>
      <c r="Q2428" s="92" t="s">
        <v>8825</v>
      </c>
      <c r="R2428" s="92"/>
      <c r="S2428" s="92"/>
      <c r="T2428" s="92" t="s">
        <v>19</v>
      </c>
      <c r="U2428" s="92"/>
      <c r="V2428" s="91" t="s">
        <v>280</v>
      </c>
      <c r="W2428" s="91" t="s">
        <v>281</v>
      </c>
      <c r="X2428" s="98" t="s">
        <v>4852</v>
      </c>
      <c r="Y2428" s="91" t="s">
        <v>395</v>
      </c>
      <c r="Z2428" s="99">
        <v>22.6</v>
      </c>
      <c r="AA2428" s="100">
        <v>16.95</v>
      </c>
      <c r="AB2428" s="101" t="s">
        <v>3578</v>
      </c>
      <c r="AC2428" s="102" t="s">
        <v>637</v>
      </c>
      <c r="AD2428" s="103">
        <f>Table1[[#This Row],[QTY]]*Table1[[#This Row],['# Books]]</f>
        <v>0</v>
      </c>
      <c r="AE2428" s="104">
        <f>Table1[[#This Row],[QTY]]*Table1[[#This Row],[S&amp;L Price]]</f>
        <v>0</v>
      </c>
    </row>
    <row r="2429" spans="1:31" ht="18" hidden="1" customHeight="1" x14ac:dyDescent="0.25">
      <c r="A2429" s="86"/>
      <c r="B2429" s="87"/>
      <c r="C2429" s="88">
        <v>58</v>
      </c>
      <c r="D2429" s="89" t="s">
        <v>4847</v>
      </c>
      <c r="E2429" s="90">
        <v>1</v>
      </c>
      <c r="F2429" s="91" t="s">
        <v>4849</v>
      </c>
      <c r="G2429" s="89" t="s">
        <v>3</v>
      </c>
      <c r="H2429" s="89"/>
      <c r="I2429" s="92" t="s">
        <v>4853</v>
      </c>
      <c r="J2429" s="93">
        <v>2015</v>
      </c>
      <c r="K2429" s="94" t="s">
        <v>1410</v>
      </c>
      <c r="L2429" s="91"/>
      <c r="M2429" s="91"/>
      <c r="N2429" s="96" t="s">
        <v>491</v>
      </c>
      <c r="O2429" s="96" t="s">
        <v>4851</v>
      </c>
      <c r="P2429" s="92" t="s">
        <v>8826</v>
      </c>
      <c r="Q2429" s="92" t="s">
        <v>8825</v>
      </c>
      <c r="R2429" s="92"/>
      <c r="S2429" s="92"/>
      <c r="T2429" s="92" t="s">
        <v>19</v>
      </c>
      <c r="U2429" s="92"/>
      <c r="V2429" s="91" t="s">
        <v>280</v>
      </c>
      <c r="W2429" s="91" t="s">
        <v>281</v>
      </c>
      <c r="X2429" s="98" t="s">
        <v>4852</v>
      </c>
      <c r="Y2429" s="91" t="s">
        <v>395</v>
      </c>
      <c r="Z2429" s="99">
        <v>22.6</v>
      </c>
      <c r="AA2429" s="100">
        <v>16.95</v>
      </c>
      <c r="AB2429" s="101" t="s">
        <v>3578</v>
      </c>
      <c r="AC2429" s="102" t="s">
        <v>637</v>
      </c>
      <c r="AD2429" s="103">
        <f>Table1[[#This Row],[QTY]]*Table1[[#This Row],['# Books]]</f>
        <v>0</v>
      </c>
      <c r="AE2429" s="104">
        <f>Table1[[#This Row],[QTY]]*Table1[[#This Row],[S&amp;L Price]]</f>
        <v>0</v>
      </c>
    </row>
    <row r="2430" spans="1:31" ht="18" customHeight="1" x14ac:dyDescent="0.25">
      <c r="A2430" s="86"/>
      <c r="B2430" s="87"/>
      <c r="C2430" s="88">
        <v>58</v>
      </c>
      <c r="D2430" s="89" t="s">
        <v>4847</v>
      </c>
      <c r="E2430" s="90">
        <v>1</v>
      </c>
      <c r="F2430" s="91" t="s">
        <v>4854</v>
      </c>
      <c r="G2430" s="89" t="s">
        <v>0</v>
      </c>
      <c r="H2430" s="89"/>
      <c r="I2430" s="92" t="s">
        <v>4855</v>
      </c>
      <c r="J2430" s="93">
        <v>2015</v>
      </c>
      <c r="K2430" s="94" t="s">
        <v>1410</v>
      </c>
      <c r="L2430" s="91" t="s">
        <v>318</v>
      </c>
      <c r="M2430" s="91" t="s">
        <v>1</v>
      </c>
      <c r="N2430" s="96" t="s">
        <v>491</v>
      </c>
      <c r="O2430" s="96" t="s">
        <v>4509</v>
      </c>
      <c r="P2430" s="92" t="s">
        <v>9740</v>
      </c>
      <c r="Q2430" s="92" t="s">
        <v>8825</v>
      </c>
      <c r="R2430" s="92"/>
      <c r="S2430" s="92"/>
      <c r="T2430" s="92" t="s">
        <v>15</v>
      </c>
      <c r="U2430" s="92" t="s">
        <v>2499</v>
      </c>
      <c r="V2430" s="91" t="s">
        <v>280</v>
      </c>
      <c r="W2430" s="91" t="s">
        <v>281</v>
      </c>
      <c r="X2430" s="98" t="s">
        <v>4856</v>
      </c>
      <c r="Y2430" s="91" t="s">
        <v>395</v>
      </c>
      <c r="Z2430" s="99">
        <v>22.6</v>
      </c>
      <c r="AA2430" s="100">
        <v>16.95</v>
      </c>
      <c r="AB2430" s="101" t="s">
        <v>3779</v>
      </c>
      <c r="AC2430" s="102" t="s">
        <v>637</v>
      </c>
      <c r="AD2430" s="103">
        <f>Table1[[#This Row],[QTY]]*Table1[[#This Row],['# Books]]</f>
        <v>0</v>
      </c>
      <c r="AE2430" s="104">
        <f>Table1[[#This Row],[QTY]]*Table1[[#This Row],[S&amp;L Price]]</f>
        <v>0</v>
      </c>
    </row>
    <row r="2431" spans="1:31" ht="18" hidden="1" customHeight="1" x14ac:dyDescent="0.25">
      <c r="A2431" s="86"/>
      <c r="B2431" s="87"/>
      <c r="C2431" s="88">
        <v>58</v>
      </c>
      <c r="D2431" s="89" t="s">
        <v>4847</v>
      </c>
      <c r="E2431" s="90">
        <v>1</v>
      </c>
      <c r="F2431" s="91" t="s">
        <v>4854</v>
      </c>
      <c r="G2431" s="89" t="s">
        <v>3</v>
      </c>
      <c r="H2431" s="89"/>
      <c r="I2431" s="92" t="s">
        <v>4857</v>
      </c>
      <c r="J2431" s="93">
        <v>2015</v>
      </c>
      <c r="K2431" s="94" t="s">
        <v>1410</v>
      </c>
      <c r="L2431" s="91"/>
      <c r="M2431" s="91"/>
      <c r="N2431" s="96" t="s">
        <v>491</v>
      </c>
      <c r="O2431" s="96" t="s">
        <v>4509</v>
      </c>
      <c r="P2431" s="92" t="s">
        <v>9740</v>
      </c>
      <c r="Q2431" s="92" t="s">
        <v>8825</v>
      </c>
      <c r="R2431" s="92"/>
      <c r="S2431" s="92"/>
      <c r="T2431" s="92" t="s">
        <v>15</v>
      </c>
      <c r="U2431" s="92" t="s">
        <v>2499</v>
      </c>
      <c r="V2431" s="91" t="s">
        <v>280</v>
      </c>
      <c r="W2431" s="91" t="s">
        <v>281</v>
      </c>
      <c r="X2431" s="98" t="s">
        <v>4856</v>
      </c>
      <c r="Y2431" s="91" t="s">
        <v>395</v>
      </c>
      <c r="Z2431" s="99">
        <v>22.6</v>
      </c>
      <c r="AA2431" s="100">
        <v>16.95</v>
      </c>
      <c r="AB2431" s="101" t="s">
        <v>3779</v>
      </c>
      <c r="AC2431" s="102" t="s">
        <v>637</v>
      </c>
      <c r="AD2431" s="103">
        <f>Table1[[#This Row],[QTY]]*Table1[[#This Row],['# Books]]</f>
        <v>0</v>
      </c>
      <c r="AE2431" s="104">
        <f>Table1[[#This Row],[QTY]]*Table1[[#This Row],[S&amp;L Price]]</f>
        <v>0</v>
      </c>
    </row>
    <row r="2432" spans="1:31" ht="18" customHeight="1" x14ac:dyDescent="0.25">
      <c r="A2432" s="86"/>
      <c r="B2432" s="87"/>
      <c r="C2432" s="88">
        <v>58</v>
      </c>
      <c r="D2432" s="89" t="s">
        <v>4847</v>
      </c>
      <c r="E2432" s="90">
        <v>1</v>
      </c>
      <c r="F2432" s="91" t="s">
        <v>4858</v>
      </c>
      <c r="G2432" s="89" t="s">
        <v>0</v>
      </c>
      <c r="H2432" s="89"/>
      <c r="I2432" s="92" t="s">
        <v>4859</v>
      </c>
      <c r="J2432" s="93">
        <v>2015</v>
      </c>
      <c r="K2432" s="94" t="s">
        <v>1410</v>
      </c>
      <c r="L2432" s="91" t="s">
        <v>318</v>
      </c>
      <c r="M2432" s="91" t="s">
        <v>1</v>
      </c>
      <c r="N2432" s="96" t="s">
        <v>491</v>
      </c>
      <c r="O2432" s="96" t="s">
        <v>4860</v>
      </c>
      <c r="P2432" s="92" t="s">
        <v>8889</v>
      </c>
      <c r="Q2432" s="92" t="s">
        <v>8825</v>
      </c>
      <c r="R2432" s="92"/>
      <c r="S2432" s="92"/>
      <c r="T2432" s="92" t="s">
        <v>19</v>
      </c>
      <c r="U2432" s="92" t="s">
        <v>4573</v>
      </c>
      <c r="V2432" s="91" t="s">
        <v>280</v>
      </c>
      <c r="W2432" s="91" t="s">
        <v>281</v>
      </c>
      <c r="X2432" s="98" t="s">
        <v>4861</v>
      </c>
      <c r="Y2432" s="91" t="s">
        <v>395</v>
      </c>
      <c r="Z2432" s="99">
        <v>22.6</v>
      </c>
      <c r="AA2432" s="100">
        <v>16.95</v>
      </c>
      <c r="AB2432" s="101" t="s">
        <v>4862</v>
      </c>
      <c r="AC2432" s="102" t="s">
        <v>637</v>
      </c>
      <c r="AD2432" s="103">
        <f>Table1[[#This Row],[QTY]]*Table1[[#This Row],['# Books]]</f>
        <v>0</v>
      </c>
      <c r="AE2432" s="104">
        <f>Table1[[#This Row],[QTY]]*Table1[[#This Row],[S&amp;L Price]]</f>
        <v>0</v>
      </c>
    </row>
    <row r="2433" spans="1:31" ht="18" hidden="1" customHeight="1" x14ac:dyDescent="0.25">
      <c r="A2433" s="86"/>
      <c r="B2433" s="87"/>
      <c r="C2433" s="88">
        <v>58</v>
      </c>
      <c r="D2433" s="89" t="s">
        <v>4847</v>
      </c>
      <c r="E2433" s="90">
        <v>1</v>
      </c>
      <c r="F2433" s="91" t="s">
        <v>4858</v>
      </c>
      <c r="G2433" s="89" t="s">
        <v>3</v>
      </c>
      <c r="H2433" s="89"/>
      <c r="I2433" s="92" t="s">
        <v>4863</v>
      </c>
      <c r="J2433" s="93">
        <v>2015</v>
      </c>
      <c r="K2433" s="94" t="s">
        <v>1410</v>
      </c>
      <c r="L2433" s="91"/>
      <c r="M2433" s="91"/>
      <c r="N2433" s="96" t="s">
        <v>491</v>
      </c>
      <c r="O2433" s="96" t="s">
        <v>4860</v>
      </c>
      <c r="P2433" s="92" t="s">
        <v>8889</v>
      </c>
      <c r="Q2433" s="92" t="s">
        <v>8825</v>
      </c>
      <c r="R2433" s="92"/>
      <c r="S2433" s="92"/>
      <c r="T2433" s="92" t="s">
        <v>19</v>
      </c>
      <c r="U2433" s="92" t="s">
        <v>4573</v>
      </c>
      <c r="V2433" s="91" t="s">
        <v>280</v>
      </c>
      <c r="W2433" s="91" t="s">
        <v>281</v>
      </c>
      <c r="X2433" s="98" t="s">
        <v>4861</v>
      </c>
      <c r="Y2433" s="91" t="s">
        <v>395</v>
      </c>
      <c r="Z2433" s="99">
        <v>22.6</v>
      </c>
      <c r="AA2433" s="100">
        <v>16.95</v>
      </c>
      <c r="AB2433" s="101" t="s">
        <v>4862</v>
      </c>
      <c r="AC2433" s="102" t="s">
        <v>637</v>
      </c>
      <c r="AD2433" s="103">
        <f>Table1[[#This Row],[QTY]]*Table1[[#This Row],['# Books]]</f>
        <v>0</v>
      </c>
      <c r="AE2433" s="104">
        <f>Table1[[#This Row],[QTY]]*Table1[[#This Row],[S&amp;L Price]]</f>
        <v>0</v>
      </c>
    </row>
    <row r="2434" spans="1:31" ht="18" customHeight="1" x14ac:dyDescent="0.25">
      <c r="A2434" s="86"/>
      <c r="B2434" s="87"/>
      <c r="C2434" s="88">
        <v>58</v>
      </c>
      <c r="D2434" s="89" t="s">
        <v>4847</v>
      </c>
      <c r="E2434" s="90">
        <v>1</v>
      </c>
      <c r="F2434" s="91" t="s">
        <v>4864</v>
      </c>
      <c r="G2434" s="89" t="s">
        <v>0</v>
      </c>
      <c r="H2434" s="89"/>
      <c r="I2434" s="92" t="s">
        <v>4865</v>
      </c>
      <c r="J2434" s="93">
        <v>2015</v>
      </c>
      <c r="K2434" s="94" t="s">
        <v>1410</v>
      </c>
      <c r="L2434" s="91" t="s">
        <v>318</v>
      </c>
      <c r="M2434" s="91" t="s">
        <v>1</v>
      </c>
      <c r="N2434" s="96" t="s">
        <v>491</v>
      </c>
      <c r="O2434" s="96" t="s">
        <v>4866</v>
      </c>
      <c r="P2434" s="92" t="s">
        <v>9735</v>
      </c>
      <c r="Q2434" s="92" t="s">
        <v>8825</v>
      </c>
      <c r="R2434" s="92"/>
      <c r="S2434" s="92"/>
      <c r="T2434" s="92" t="s">
        <v>15</v>
      </c>
      <c r="U2434" s="92" t="s">
        <v>2499</v>
      </c>
      <c r="V2434" s="91" t="s">
        <v>280</v>
      </c>
      <c r="W2434" s="91" t="s">
        <v>281</v>
      </c>
      <c r="X2434" s="98" t="s">
        <v>4867</v>
      </c>
      <c r="Y2434" s="91" t="s">
        <v>395</v>
      </c>
      <c r="Z2434" s="99">
        <v>22.6</v>
      </c>
      <c r="AA2434" s="100">
        <v>16.95</v>
      </c>
      <c r="AB2434" s="101" t="s">
        <v>4868</v>
      </c>
      <c r="AC2434" s="102" t="s">
        <v>637</v>
      </c>
      <c r="AD2434" s="103">
        <f>Table1[[#This Row],[QTY]]*Table1[[#This Row],['# Books]]</f>
        <v>0</v>
      </c>
      <c r="AE2434" s="104">
        <f>Table1[[#This Row],[QTY]]*Table1[[#This Row],[S&amp;L Price]]</f>
        <v>0</v>
      </c>
    </row>
    <row r="2435" spans="1:31" ht="18" hidden="1" customHeight="1" x14ac:dyDescent="0.25">
      <c r="A2435" s="86"/>
      <c r="B2435" s="87"/>
      <c r="C2435" s="88">
        <v>58</v>
      </c>
      <c r="D2435" s="89" t="s">
        <v>4847</v>
      </c>
      <c r="E2435" s="90">
        <v>1</v>
      </c>
      <c r="F2435" s="91" t="s">
        <v>4864</v>
      </c>
      <c r="G2435" s="89" t="s">
        <v>3</v>
      </c>
      <c r="H2435" s="89"/>
      <c r="I2435" s="92" t="s">
        <v>4869</v>
      </c>
      <c r="J2435" s="93">
        <v>2015</v>
      </c>
      <c r="K2435" s="94" t="s">
        <v>1410</v>
      </c>
      <c r="L2435" s="91"/>
      <c r="M2435" s="91"/>
      <c r="N2435" s="96" t="s">
        <v>491</v>
      </c>
      <c r="O2435" s="96" t="s">
        <v>4866</v>
      </c>
      <c r="P2435" s="92" t="s">
        <v>9735</v>
      </c>
      <c r="Q2435" s="92" t="s">
        <v>8825</v>
      </c>
      <c r="R2435" s="92"/>
      <c r="S2435" s="92"/>
      <c r="T2435" s="92" t="s">
        <v>15</v>
      </c>
      <c r="U2435" s="92" t="s">
        <v>2499</v>
      </c>
      <c r="V2435" s="91" t="s">
        <v>280</v>
      </c>
      <c r="W2435" s="91" t="s">
        <v>281</v>
      </c>
      <c r="X2435" s="98" t="s">
        <v>4867</v>
      </c>
      <c r="Y2435" s="91" t="s">
        <v>395</v>
      </c>
      <c r="Z2435" s="99">
        <v>22.6</v>
      </c>
      <c r="AA2435" s="100">
        <v>16.95</v>
      </c>
      <c r="AB2435" s="101" t="s">
        <v>4868</v>
      </c>
      <c r="AC2435" s="102" t="s">
        <v>637</v>
      </c>
      <c r="AD2435" s="103">
        <f>Table1[[#This Row],[QTY]]*Table1[[#This Row],['# Books]]</f>
        <v>0</v>
      </c>
      <c r="AE2435" s="104">
        <f>Table1[[#This Row],[QTY]]*Table1[[#This Row],[S&amp;L Price]]</f>
        <v>0</v>
      </c>
    </row>
    <row r="2436" spans="1:31" ht="18" customHeight="1" x14ac:dyDescent="0.25">
      <c r="A2436" s="86"/>
      <c r="B2436" s="87"/>
      <c r="C2436" s="88">
        <v>58</v>
      </c>
      <c r="D2436" s="89" t="s">
        <v>4847</v>
      </c>
      <c r="E2436" s="90">
        <v>1</v>
      </c>
      <c r="F2436" s="91" t="s">
        <v>4870</v>
      </c>
      <c r="G2436" s="89" t="s">
        <v>0</v>
      </c>
      <c r="H2436" s="89"/>
      <c r="I2436" s="92" t="s">
        <v>4871</v>
      </c>
      <c r="J2436" s="93">
        <v>2015</v>
      </c>
      <c r="K2436" s="94" t="s">
        <v>1410</v>
      </c>
      <c r="L2436" s="91" t="s">
        <v>318</v>
      </c>
      <c r="M2436" s="91" t="s">
        <v>1</v>
      </c>
      <c r="N2436" s="96" t="s">
        <v>491</v>
      </c>
      <c r="O2436" s="96" t="s">
        <v>4872</v>
      </c>
      <c r="P2436" s="92" t="s">
        <v>8826</v>
      </c>
      <c r="Q2436" s="92" t="s">
        <v>8825</v>
      </c>
      <c r="R2436" s="92"/>
      <c r="S2436" s="92"/>
      <c r="T2436" s="92" t="s">
        <v>15</v>
      </c>
      <c r="U2436" s="92" t="s">
        <v>4873</v>
      </c>
      <c r="V2436" s="91" t="s">
        <v>280</v>
      </c>
      <c r="W2436" s="91" t="s">
        <v>281</v>
      </c>
      <c r="X2436" s="98" t="s">
        <v>4874</v>
      </c>
      <c r="Y2436" s="91" t="s">
        <v>395</v>
      </c>
      <c r="Z2436" s="99">
        <v>22.6</v>
      </c>
      <c r="AA2436" s="100">
        <v>16.95</v>
      </c>
      <c r="AB2436" s="101" t="s">
        <v>4875</v>
      </c>
      <c r="AC2436" s="102" t="s">
        <v>637</v>
      </c>
      <c r="AD2436" s="103">
        <f>Table1[[#This Row],[QTY]]*Table1[[#This Row],['# Books]]</f>
        <v>0</v>
      </c>
      <c r="AE2436" s="104">
        <f>Table1[[#This Row],[QTY]]*Table1[[#This Row],[S&amp;L Price]]</f>
        <v>0</v>
      </c>
    </row>
    <row r="2437" spans="1:31" ht="18" hidden="1" customHeight="1" x14ac:dyDescent="0.25">
      <c r="A2437" s="86"/>
      <c r="B2437" s="87"/>
      <c r="C2437" s="88">
        <v>58</v>
      </c>
      <c r="D2437" s="89" t="s">
        <v>4847</v>
      </c>
      <c r="E2437" s="90">
        <v>1</v>
      </c>
      <c r="F2437" s="91" t="s">
        <v>4870</v>
      </c>
      <c r="G2437" s="89" t="s">
        <v>3</v>
      </c>
      <c r="H2437" s="89"/>
      <c r="I2437" s="92" t="s">
        <v>4876</v>
      </c>
      <c r="J2437" s="93">
        <v>2015</v>
      </c>
      <c r="K2437" s="94" t="s">
        <v>1410</v>
      </c>
      <c r="L2437" s="91"/>
      <c r="M2437" s="91"/>
      <c r="N2437" s="96" t="s">
        <v>491</v>
      </c>
      <c r="O2437" s="96" t="s">
        <v>4872</v>
      </c>
      <c r="P2437" s="92" t="s">
        <v>8826</v>
      </c>
      <c r="Q2437" s="92" t="s">
        <v>8825</v>
      </c>
      <c r="R2437" s="92"/>
      <c r="S2437" s="92"/>
      <c r="T2437" s="92" t="s">
        <v>15</v>
      </c>
      <c r="U2437" s="92" t="s">
        <v>4873</v>
      </c>
      <c r="V2437" s="91" t="s">
        <v>280</v>
      </c>
      <c r="W2437" s="91" t="s">
        <v>281</v>
      </c>
      <c r="X2437" s="98" t="s">
        <v>4874</v>
      </c>
      <c r="Y2437" s="91" t="s">
        <v>395</v>
      </c>
      <c r="Z2437" s="99">
        <v>22.6</v>
      </c>
      <c r="AA2437" s="100">
        <v>16.95</v>
      </c>
      <c r="AB2437" s="101" t="s">
        <v>4875</v>
      </c>
      <c r="AC2437" s="102" t="s">
        <v>637</v>
      </c>
      <c r="AD2437" s="103">
        <f>Table1[[#This Row],[QTY]]*Table1[[#This Row],['# Books]]</f>
        <v>0</v>
      </c>
      <c r="AE2437" s="104">
        <f>Table1[[#This Row],[QTY]]*Table1[[#This Row],[S&amp;L Price]]</f>
        <v>0</v>
      </c>
    </row>
    <row r="2438" spans="1:31" ht="18" customHeight="1" x14ac:dyDescent="0.25">
      <c r="A2438" s="86"/>
      <c r="B2438" s="87"/>
      <c r="C2438" s="88">
        <v>58</v>
      </c>
      <c r="D2438" s="89" t="s">
        <v>4847</v>
      </c>
      <c r="E2438" s="90">
        <v>1</v>
      </c>
      <c r="F2438" s="91" t="s">
        <v>4877</v>
      </c>
      <c r="G2438" s="89" t="s">
        <v>0</v>
      </c>
      <c r="H2438" s="89"/>
      <c r="I2438" s="92" t="s">
        <v>4878</v>
      </c>
      <c r="J2438" s="93">
        <v>2015</v>
      </c>
      <c r="K2438" s="94" t="s">
        <v>1410</v>
      </c>
      <c r="L2438" s="91" t="s">
        <v>318</v>
      </c>
      <c r="M2438" s="91" t="s">
        <v>1</v>
      </c>
      <c r="N2438" s="96" t="s">
        <v>491</v>
      </c>
      <c r="O2438" s="96" t="s">
        <v>4509</v>
      </c>
      <c r="P2438" s="92" t="s">
        <v>8889</v>
      </c>
      <c r="Q2438" s="92" t="s">
        <v>8825</v>
      </c>
      <c r="R2438" s="92"/>
      <c r="S2438" s="92"/>
      <c r="T2438" s="92" t="s">
        <v>19</v>
      </c>
      <c r="U2438" s="92"/>
      <c r="V2438" s="91" t="s">
        <v>280</v>
      </c>
      <c r="W2438" s="91" t="s">
        <v>281</v>
      </c>
      <c r="X2438" s="98" t="s">
        <v>4879</v>
      </c>
      <c r="Y2438" s="91" t="s">
        <v>395</v>
      </c>
      <c r="Z2438" s="99">
        <v>22.6</v>
      </c>
      <c r="AA2438" s="100">
        <v>16.95</v>
      </c>
      <c r="AB2438" s="101" t="s">
        <v>4628</v>
      </c>
      <c r="AC2438" s="102" t="s">
        <v>637</v>
      </c>
      <c r="AD2438" s="103">
        <f>Table1[[#This Row],[QTY]]*Table1[[#This Row],['# Books]]</f>
        <v>0</v>
      </c>
      <c r="AE2438" s="104">
        <f>Table1[[#This Row],[QTY]]*Table1[[#This Row],[S&amp;L Price]]</f>
        <v>0</v>
      </c>
    </row>
    <row r="2439" spans="1:31" ht="18" hidden="1" customHeight="1" x14ac:dyDescent="0.25">
      <c r="A2439" s="86"/>
      <c r="B2439" s="87"/>
      <c r="C2439" s="88">
        <v>58</v>
      </c>
      <c r="D2439" s="89" t="s">
        <v>4847</v>
      </c>
      <c r="E2439" s="90">
        <v>1</v>
      </c>
      <c r="F2439" s="91" t="s">
        <v>4877</v>
      </c>
      <c r="G2439" s="89" t="s">
        <v>3</v>
      </c>
      <c r="H2439" s="89"/>
      <c r="I2439" s="92" t="s">
        <v>4880</v>
      </c>
      <c r="J2439" s="93">
        <v>2015</v>
      </c>
      <c r="K2439" s="94" t="s">
        <v>1410</v>
      </c>
      <c r="L2439" s="91"/>
      <c r="M2439" s="91"/>
      <c r="N2439" s="96" t="s">
        <v>491</v>
      </c>
      <c r="O2439" s="96" t="s">
        <v>4509</v>
      </c>
      <c r="P2439" s="92" t="s">
        <v>8889</v>
      </c>
      <c r="Q2439" s="92" t="s">
        <v>8825</v>
      </c>
      <c r="R2439" s="92"/>
      <c r="S2439" s="92"/>
      <c r="T2439" s="92" t="s">
        <v>19</v>
      </c>
      <c r="U2439" s="92"/>
      <c r="V2439" s="91" t="s">
        <v>280</v>
      </c>
      <c r="W2439" s="91" t="s">
        <v>281</v>
      </c>
      <c r="X2439" s="98" t="s">
        <v>4879</v>
      </c>
      <c r="Y2439" s="91" t="s">
        <v>395</v>
      </c>
      <c r="Z2439" s="99">
        <v>22.6</v>
      </c>
      <c r="AA2439" s="100">
        <v>16.95</v>
      </c>
      <c r="AB2439" s="101" t="s">
        <v>4628</v>
      </c>
      <c r="AC2439" s="102" t="s">
        <v>637</v>
      </c>
      <c r="AD2439" s="103">
        <f>Table1[[#This Row],[QTY]]*Table1[[#This Row],['# Books]]</f>
        <v>0</v>
      </c>
      <c r="AE2439" s="104">
        <f>Table1[[#This Row],[QTY]]*Table1[[#This Row],[S&amp;L Price]]</f>
        <v>0</v>
      </c>
    </row>
    <row r="2440" spans="1:31" ht="18" hidden="1" customHeight="1" x14ac:dyDescent="0.25">
      <c r="A2440" s="86"/>
      <c r="B2440" s="87"/>
      <c r="C2440" s="88">
        <v>58</v>
      </c>
      <c r="D2440" s="89" t="s">
        <v>5038</v>
      </c>
      <c r="E2440" s="90">
        <v>6</v>
      </c>
      <c r="F2440" s="91" t="s">
        <v>5038</v>
      </c>
      <c r="G2440" s="89" t="s">
        <v>9</v>
      </c>
      <c r="H2440" s="89"/>
      <c r="I2440" s="92" t="s">
        <v>5039</v>
      </c>
      <c r="J2440" s="93">
        <v>2016</v>
      </c>
      <c r="K2440" s="94" t="s">
        <v>1414</v>
      </c>
      <c r="L2440" s="91" t="s">
        <v>318</v>
      </c>
      <c r="M2440" s="91" t="s">
        <v>1</v>
      </c>
      <c r="N2440" s="96"/>
      <c r="O2440" s="96"/>
      <c r="P2440" s="92"/>
      <c r="Q2440" s="92"/>
      <c r="R2440" s="92"/>
      <c r="S2440" s="92"/>
      <c r="T2440" s="92"/>
      <c r="U2440" s="92"/>
      <c r="V2440" s="91" t="s">
        <v>280</v>
      </c>
      <c r="W2440" s="91" t="s">
        <v>281</v>
      </c>
      <c r="X2440" s="98" t="s">
        <v>9766</v>
      </c>
      <c r="Y2440" s="91" t="s">
        <v>395</v>
      </c>
      <c r="Z2440" s="99">
        <v>135.6</v>
      </c>
      <c r="AA2440" s="100">
        <v>101.7</v>
      </c>
      <c r="AB2440" s="101"/>
      <c r="AC2440" s="102" t="s">
        <v>637</v>
      </c>
      <c r="AD2440" s="103">
        <f>Table1[[#This Row],[QTY]]*Table1[[#This Row],['# Books]]</f>
        <v>0</v>
      </c>
      <c r="AE2440" s="104">
        <f>Table1[[#This Row],[QTY]]*Table1[[#This Row],[S&amp;L Price]]</f>
        <v>0</v>
      </c>
    </row>
    <row r="2441" spans="1:31" ht="18" customHeight="1" x14ac:dyDescent="0.25">
      <c r="A2441" s="86"/>
      <c r="B2441" s="87"/>
      <c r="C2441" s="88">
        <v>58</v>
      </c>
      <c r="D2441" s="89" t="s">
        <v>5038</v>
      </c>
      <c r="E2441" s="90">
        <v>1</v>
      </c>
      <c r="F2441" s="91" t="s">
        <v>5040</v>
      </c>
      <c r="G2441" s="89" t="s">
        <v>0</v>
      </c>
      <c r="H2441" s="89"/>
      <c r="I2441" s="92" t="s">
        <v>5041</v>
      </c>
      <c r="J2441" s="93">
        <v>2016</v>
      </c>
      <c r="K2441" s="94" t="s">
        <v>1414</v>
      </c>
      <c r="L2441" s="91" t="s">
        <v>318</v>
      </c>
      <c r="M2441" s="91" t="s">
        <v>1</v>
      </c>
      <c r="N2441" s="96" t="s">
        <v>491</v>
      </c>
      <c r="O2441" s="96" t="s">
        <v>3899</v>
      </c>
      <c r="P2441" s="92" t="s">
        <v>9740</v>
      </c>
      <c r="Q2441" s="92" t="s">
        <v>8825</v>
      </c>
      <c r="R2441" s="92"/>
      <c r="S2441" s="92"/>
      <c r="T2441" s="92" t="s">
        <v>15</v>
      </c>
      <c r="U2441" s="92" t="s">
        <v>4606</v>
      </c>
      <c r="V2441" s="91" t="s">
        <v>280</v>
      </c>
      <c r="W2441" s="91" t="s">
        <v>281</v>
      </c>
      <c r="X2441" s="98" t="s">
        <v>5042</v>
      </c>
      <c r="Y2441" s="91" t="s">
        <v>395</v>
      </c>
      <c r="Z2441" s="99">
        <v>22.6</v>
      </c>
      <c r="AA2441" s="100">
        <v>16.95</v>
      </c>
      <c r="AB2441" s="101" t="s">
        <v>3761</v>
      </c>
      <c r="AC2441" s="102" t="s">
        <v>637</v>
      </c>
      <c r="AD2441" s="103">
        <f>Table1[[#This Row],[QTY]]*Table1[[#This Row],['# Books]]</f>
        <v>0</v>
      </c>
      <c r="AE2441" s="104">
        <f>Table1[[#This Row],[QTY]]*Table1[[#This Row],[S&amp;L Price]]</f>
        <v>0</v>
      </c>
    </row>
    <row r="2442" spans="1:31" ht="18" hidden="1" customHeight="1" x14ac:dyDescent="0.25">
      <c r="A2442" s="86"/>
      <c r="B2442" s="87"/>
      <c r="C2442" s="88">
        <v>58</v>
      </c>
      <c r="D2442" s="89" t="s">
        <v>5038</v>
      </c>
      <c r="E2442" s="90">
        <v>1</v>
      </c>
      <c r="F2442" s="91" t="s">
        <v>5040</v>
      </c>
      <c r="G2442" s="89" t="s">
        <v>3</v>
      </c>
      <c r="H2442" s="89"/>
      <c r="I2442" s="92" t="s">
        <v>5043</v>
      </c>
      <c r="J2442" s="93">
        <v>2016</v>
      </c>
      <c r="K2442" s="94" t="s">
        <v>1414</v>
      </c>
      <c r="L2442" s="91"/>
      <c r="M2442" s="91"/>
      <c r="N2442" s="96" t="s">
        <v>491</v>
      </c>
      <c r="O2442" s="96" t="s">
        <v>3899</v>
      </c>
      <c r="P2442" s="92" t="s">
        <v>9740</v>
      </c>
      <c r="Q2442" s="92" t="s">
        <v>8825</v>
      </c>
      <c r="R2442" s="92"/>
      <c r="S2442" s="92"/>
      <c r="T2442" s="92" t="s">
        <v>15</v>
      </c>
      <c r="U2442" s="92" t="s">
        <v>4606</v>
      </c>
      <c r="V2442" s="91" t="s">
        <v>280</v>
      </c>
      <c r="W2442" s="91" t="s">
        <v>281</v>
      </c>
      <c r="X2442" s="98" t="s">
        <v>5042</v>
      </c>
      <c r="Y2442" s="91" t="s">
        <v>395</v>
      </c>
      <c r="Z2442" s="99">
        <v>22.6</v>
      </c>
      <c r="AA2442" s="100">
        <v>16.95</v>
      </c>
      <c r="AB2442" s="101" t="s">
        <v>3761</v>
      </c>
      <c r="AC2442" s="102" t="s">
        <v>637</v>
      </c>
      <c r="AD2442" s="103">
        <f>Table1[[#This Row],[QTY]]*Table1[[#This Row],['# Books]]</f>
        <v>0</v>
      </c>
      <c r="AE2442" s="104">
        <f>Table1[[#This Row],[QTY]]*Table1[[#This Row],[S&amp;L Price]]</f>
        <v>0</v>
      </c>
    </row>
    <row r="2443" spans="1:31" ht="18" customHeight="1" x14ac:dyDescent="0.25">
      <c r="A2443" s="86"/>
      <c r="B2443" s="87"/>
      <c r="C2443" s="88">
        <v>58</v>
      </c>
      <c r="D2443" s="89" t="s">
        <v>5038</v>
      </c>
      <c r="E2443" s="90">
        <v>1</v>
      </c>
      <c r="F2443" s="91" t="s">
        <v>5044</v>
      </c>
      <c r="G2443" s="89" t="s">
        <v>0</v>
      </c>
      <c r="H2443" s="89"/>
      <c r="I2443" s="92" t="s">
        <v>5045</v>
      </c>
      <c r="J2443" s="93">
        <v>2016</v>
      </c>
      <c r="K2443" s="94" t="s">
        <v>1414</v>
      </c>
      <c r="L2443" s="91" t="s">
        <v>318</v>
      </c>
      <c r="M2443" s="91" t="s">
        <v>1</v>
      </c>
      <c r="N2443" s="96" t="s">
        <v>491</v>
      </c>
      <c r="O2443" s="96" t="s">
        <v>3899</v>
      </c>
      <c r="P2443" s="92" t="s">
        <v>9740</v>
      </c>
      <c r="Q2443" s="92" t="s">
        <v>8825</v>
      </c>
      <c r="R2443" s="92">
        <v>18</v>
      </c>
      <c r="S2443" s="92"/>
      <c r="T2443" s="92" t="s">
        <v>15</v>
      </c>
      <c r="U2443" s="92" t="s">
        <v>5046</v>
      </c>
      <c r="V2443" s="91" t="s">
        <v>280</v>
      </c>
      <c r="W2443" s="91" t="s">
        <v>281</v>
      </c>
      <c r="X2443" s="98" t="s">
        <v>5047</v>
      </c>
      <c r="Y2443" s="91" t="s">
        <v>395</v>
      </c>
      <c r="Z2443" s="99">
        <v>22.6</v>
      </c>
      <c r="AA2443" s="100">
        <v>16.95</v>
      </c>
      <c r="AB2443" s="101" t="s">
        <v>3463</v>
      </c>
      <c r="AC2443" s="102" t="s">
        <v>637</v>
      </c>
      <c r="AD2443" s="103">
        <f>Table1[[#This Row],[QTY]]*Table1[[#This Row],['# Books]]</f>
        <v>0</v>
      </c>
      <c r="AE2443" s="104">
        <f>Table1[[#This Row],[QTY]]*Table1[[#This Row],[S&amp;L Price]]</f>
        <v>0</v>
      </c>
    </row>
    <row r="2444" spans="1:31" ht="18" hidden="1" customHeight="1" x14ac:dyDescent="0.25">
      <c r="A2444" s="86"/>
      <c r="B2444" s="87"/>
      <c r="C2444" s="88">
        <v>58</v>
      </c>
      <c r="D2444" s="89" t="s">
        <v>5038</v>
      </c>
      <c r="E2444" s="90">
        <v>1</v>
      </c>
      <c r="F2444" s="91" t="s">
        <v>5044</v>
      </c>
      <c r="G2444" s="89" t="s">
        <v>3</v>
      </c>
      <c r="H2444" s="89"/>
      <c r="I2444" s="92" t="s">
        <v>5048</v>
      </c>
      <c r="J2444" s="93">
        <v>2016</v>
      </c>
      <c r="K2444" s="94" t="s">
        <v>1414</v>
      </c>
      <c r="L2444" s="91"/>
      <c r="M2444" s="91"/>
      <c r="N2444" s="96" t="s">
        <v>491</v>
      </c>
      <c r="O2444" s="96" t="s">
        <v>3899</v>
      </c>
      <c r="P2444" s="92" t="s">
        <v>9740</v>
      </c>
      <c r="Q2444" s="92" t="s">
        <v>8825</v>
      </c>
      <c r="R2444" s="92">
        <v>18</v>
      </c>
      <c r="S2444" s="92"/>
      <c r="T2444" s="92" t="s">
        <v>15</v>
      </c>
      <c r="U2444" s="92" t="s">
        <v>5046</v>
      </c>
      <c r="V2444" s="91" t="s">
        <v>280</v>
      </c>
      <c r="W2444" s="91" t="s">
        <v>281</v>
      </c>
      <c r="X2444" s="98" t="s">
        <v>5047</v>
      </c>
      <c r="Y2444" s="91" t="s">
        <v>395</v>
      </c>
      <c r="Z2444" s="99">
        <v>22.6</v>
      </c>
      <c r="AA2444" s="100">
        <v>16.95</v>
      </c>
      <c r="AB2444" s="101" t="s">
        <v>3463</v>
      </c>
      <c r="AC2444" s="102" t="s">
        <v>637</v>
      </c>
      <c r="AD2444" s="103">
        <f>Table1[[#This Row],[QTY]]*Table1[[#This Row],['# Books]]</f>
        <v>0</v>
      </c>
      <c r="AE2444" s="104">
        <f>Table1[[#This Row],[QTY]]*Table1[[#This Row],[S&amp;L Price]]</f>
        <v>0</v>
      </c>
    </row>
    <row r="2445" spans="1:31" ht="18" customHeight="1" x14ac:dyDescent="0.25">
      <c r="A2445" s="86"/>
      <c r="B2445" s="87"/>
      <c r="C2445" s="88">
        <v>58</v>
      </c>
      <c r="D2445" s="89" t="s">
        <v>5038</v>
      </c>
      <c r="E2445" s="90">
        <v>1</v>
      </c>
      <c r="F2445" s="91" t="s">
        <v>5049</v>
      </c>
      <c r="G2445" s="89" t="s">
        <v>0</v>
      </c>
      <c r="H2445" s="89"/>
      <c r="I2445" s="92" t="s">
        <v>5050</v>
      </c>
      <c r="J2445" s="93">
        <v>2016</v>
      </c>
      <c r="K2445" s="94" t="s">
        <v>1414</v>
      </c>
      <c r="L2445" s="91" t="s">
        <v>318</v>
      </c>
      <c r="M2445" s="91" t="s">
        <v>1</v>
      </c>
      <c r="N2445" s="96" t="s">
        <v>491</v>
      </c>
      <c r="O2445" s="96" t="s">
        <v>3899</v>
      </c>
      <c r="P2445" s="92" t="s">
        <v>8966</v>
      </c>
      <c r="Q2445" s="92" t="s">
        <v>8825</v>
      </c>
      <c r="R2445" s="92"/>
      <c r="S2445" s="92"/>
      <c r="T2445" s="92" t="s">
        <v>15</v>
      </c>
      <c r="U2445" s="92" t="s">
        <v>4573</v>
      </c>
      <c r="V2445" s="91" t="s">
        <v>280</v>
      </c>
      <c r="W2445" s="91" t="s">
        <v>281</v>
      </c>
      <c r="X2445" s="98" t="s">
        <v>5051</v>
      </c>
      <c r="Y2445" s="91" t="s">
        <v>395</v>
      </c>
      <c r="Z2445" s="99">
        <v>22.6</v>
      </c>
      <c r="AA2445" s="100">
        <v>16.95</v>
      </c>
      <c r="AB2445" s="101" t="s">
        <v>5052</v>
      </c>
      <c r="AC2445" s="102" t="s">
        <v>637</v>
      </c>
      <c r="AD2445" s="103">
        <f>Table1[[#This Row],[QTY]]*Table1[[#This Row],['# Books]]</f>
        <v>0</v>
      </c>
      <c r="AE2445" s="104">
        <f>Table1[[#This Row],[QTY]]*Table1[[#This Row],[S&amp;L Price]]</f>
        <v>0</v>
      </c>
    </row>
    <row r="2446" spans="1:31" ht="18" hidden="1" customHeight="1" x14ac:dyDescent="0.25">
      <c r="A2446" s="86"/>
      <c r="B2446" s="87"/>
      <c r="C2446" s="88">
        <v>58</v>
      </c>
      <c r="D2446" s="89" t="s">
        <v>5038</v>
      </c>
      <c r="E2446" s="90">
        <v>1</v>
      </c>
      <c r="F2446" s="91" t="s">
        <v>5049</v>
      </c>
      <c r="G2446" s="89" t="s">
        <v>3</v>
      </c>
      <c r="H2446" s="89"/>
      <c r="I2446" s="92" t="s">
        <v>5053</v>
      </c>
      <c r="J2446" s="93">
        <v>2016</v>
      </c>
      <c r="K2446" s="94" t="s">
        <v>1414</v>
      </c>
      <c r="L2446" s="91"/>
      <c r="M2446" s="91"/>
      <c r="N2446" s="96" t="s">
        <v>491</v>
      </c>
      <c r="O2446" s="96" t="s">
        <v>3899</v>
      </c>
      <c r="P2446" s="92" t="s">
        <v>8966</v>
      </c>
      <c r="Q2446" s="92" t="s">
        <v>8825</v>
      </c>
      <c r="R2446" s="92"/>
      <c r="S2446" s="92"/>
      <c r="T2446" s="92" t="s">
        <v>15</v>
      </c>
      <c r="U2446" s="92" t="s">
        <v>4573</v>
      </c>
      <c r="V2446" s="91" t="s">
        <v>280</v>
      </c>
      <c r="W2446" s="91" t="s">
        <v>281</v>
      </c>
      <c r="X2446" s="98" t="s">
        <v>5051</v>
      </c>
      <c r="Y2446" s="91" t="s">
        <v>395</v>
      </c>
      <c r="Z2446" s="99">
        <v>22.6</v>
      </c>
      <c r="AA2446" s="100">
        <v>16.95</v>
      </c>
      <c r="AB2446" s="101" t="s">
        <v>5052</v>
      </c>
      <c r="AC2446" s="102" t="s">
        <v>637</v>
      </c>
      <c r="AD2446" s="103">
        <f>Table1[[#This Row],[QTY]]*Table1[[#This Row],['# Books]]</f>
        <v>0</v>
      </c>
      <c r="AE2446" s="104">
        <f>Table1[[#This Row],[QTY]]*Table1[[#This Row],[S&amp;L Price]]</f>
        <v>0</v>
      </c>
    </row>
    <row r="2447" spans="1:31" ht="18" customHeight="1" x14ac:dyDescent="0.25">
      <c r="A2447" s="86"/>
      <c r="B2447" s="87"/>
      <c r="C2447" s="88">
        <v>58</v>
      </c>
      <c r="D2447" s="89" t="s">
        <v>5038</v>
      </c>
      <c r="E2447" s="90">
        <v>1</v>
      </c>
      <c r="F2447" s="91" t="s">
        <v>5054</v>
      </c>
      <c r="G2447" s="89" t="s">
        <v>0</v>
      </c>
      <c r="H2447" s="89"/>
      <c r="I2447" s="92" t="s">
        <v>5055</v>
      </c>
      <c r="J2447" s="93">
        <v>2016</v>
      </c>
      <c r="K2447" s="94" t="s">
        <v>1414</v>
      </c>
      <c r="L2447" s="91" t="s">
        <v>318</v>
      </c>
      <c r="M2447" s="91" t="s">
        <v>1</v>
      </c>
      <c r="N2447" s="96" t="s">
        <v>491</v>
      </c>
      <c r="O2447" s="96" t="s">
        <v>3899</v>
      </c>
      <c r="P2447" s="92" t="s">
        <v>9740</v>
      </c>
      <c r="Q2447" s="92" t="s">
        <v>8825</v>
      </c>
      <c r="R2447" s="92"/>
      <c r="S2447" s="92"/>
      <c r="T2447" s="92" t="s">
        <v>19</v>
      </c>
      <c r="U2447" s="92" t="s">
        <v>4990</v>
      </c>
      <c r="V2447" s="91" t="s">
        <v>280</v>
      </c>
      <c r="W2447" s="91" t="s">
        <v>281</v>
      </c>
      <c r="X2447" s="98" t="s">
        <v>5056</v>
      </c>
      <c r="Y2447" s="91" t="s">
        <v>395</v>
      </c>
      <c r="Z2447" s="99">
        <v>22.6</v>
      </c>
      <c r="AA2447" s="100">
        <v>16.95</v>
      </c>
      <c r="AB2447" s="101" t="s">
        <v>1046</v>
      </c>
      <c r="AC2447" s="102" t="s">
        <v>637</v>
      </c>
      <c r="AD2447" s="103">
        <f>Table1[[#This Row],[QTY]]*Table1[[#This Row],['# Books]]</f>
        <v>0</v>
      </c>
      <c r="AE2447" s="104">
        <f>Table1[[#This Row],[QTY]]*Table1[[#This Row],[S&amp;L Price]]</f>
        <v>0</v>
      </c>
    </row>
    <row r="2448" spans="1:31" ht="18" hidden="1" customHeight="1" x14ac:dyDescent="0.25">
      <c r="A2448" s="86"/>
      <c r="B2448" s="87"/>
      <c r="C2448" s="88">
        <v>58</v>
      </c>
      <c r="D2448" s="89" t="s">
        <v>5038</v>
      </c>
      <c r="E2448" s="90">
        <v>1</v>
      </c>
      <c r="F2448" s="91" t="s">
        <v>5054</v>
      </c>
      <c r="G2448" s="89" t="s">
        <v>3</v>
      </c>
      <c r="H2448" s="89"/>
      <c r="I2448" s="92" t="s">
        <v>5057</v>
      </c>
      <c r="J2448" s="93">
        <v>2016</v>
      </c>
      <c r="K2448" s="94" t="s">
        <v>1414</v>
      </c>
      <c r="L2448" s="91"/>
      <c r="M2448" s="91"/>
      <c r="N2448" s="96" t="s">
        <v>491</v>
      </c>
      <c r="O2448" s="96" t="s">
        <v>3899</v>
      </c>
      <c r="P2448" s="92" t="s">
        <v>9740</v>
      </c>
      <c r="Q2448" s="92" t="s">
        <v>8825</v>
      </c>
      <c r="R2448" s="92"/>
      <c r="S2448" s="92"/>
      <c r="T2448" s="92" t="s">
        <v>19</v>
      </c>
      <c r="U2448" s="92" t="s">
        <v>4990</v>
      </c>
      <c r="V2448" s="91" t="s">
        <v>280</v>
      </c>
      <c r="W2448" s="91" t="s">
        <v>281</v>
      </c>
      <c r="X2448" s="98" t="s">
        <v>5056</v>
      </c>
      <c r="Y2448" s="91" t="s">
        <v>395</v>
      </c>
      <c r="Z2448" s="99">
        <v>22.6</v>
      </c>
      <c r="AA2448" s="100">
        <v>16.95</v>
      </c>
      <c r="AB2448" s="101" t="s">
        <v>1046</v>
      </c>
      <c r="AC2448" s="102" t="s">
        <v>637</v>
      </c>
      <c r="AD2448" s="103">
        <f>Table1[[#This Row],[QTY]]*Table1[[#This Row],['# Books]]</f>
        <v>0</v>
      </c>
      <c r="AE2448" s="104">
        <f>Table1[[#This Row],[QTY]]*Table1[[#This Row],[S&amp;L Price]]</f>
        <v>0</v>
      </c>
    </row>
    <row r="2449" spans="1:31" ht="18" customHeight="1" x14ac:dyDescent="0.25">
      <c r="A2449" s="86"/>
      <c r="B2449" s="87"/>
      <c r="C2449" s="88">
        <v>58</v>
      </c>
      <c r="D2449" s="89" t="s">
        <v>5038</v>
      </c>
      <c r="E2449" s="90">
        <v>1</v>
      </c>
      <c r="F2449" s="91" t="s">
        <v>5058</v>
      </c>
      <c r="G2449" s="89" t="s">
        <v>0</v>
      </c>
      <c r="H2449" s="89"/>
      <c r="I2449" s="92" t="s">
        <v>5059</v>
      </c>
      <c r="J2449" s="93">
        <v>2016</v>
      </c>
      <c r="K2449" s="94" t="s">
        <v>1414</v>
      </c>
      <c r="L2449" s="91" t="s">
        <v>318</v>
      </c>
      <c r="M2449" s="91" t="s">
        <v>1</v>
      </c>
      <c r="N2449" s="96" t="s">
        <v>491</v>
      </c>
      <c r="O2449" s="96" t="s">
        <v>3899</v>
      </c>
      <c r="P2449" s="92" t="s">
        <v>8929</v>
      </c>
      <c r="Q2449" s="92" t="s">
        <v>8825</v>
      </c>
      <c r="R2449" s="92"/>
      <c r="S2449" s="92"/>
      <c r="T2449" s="92" t="s">
        <v>15</v>
      </c>
      <c r="U2449" s="92" t="s">
        <v>5060</v>
      </c>
      <c r="V2449" s="91" t="s">
        <v>280</v>
      </c>
      <c r="W2449" s="91" t="s">
        <v>281</v>
      </c>
      <c r="X2449" s="98" t="s">
        <v>5061</v>
      </c>
      <c r="Y2449" s="91" t="s">
        <v>395</v>
      </c>
      <c r="Z2449" s="99">
        <v>22.6</v>
      </c>
      <c r="AA2449" s="100">
        <v>16.95</v>
      </c>
      <c r="AB2449" s="101" t="s">
        <v>5062</v>
      </c>
      <c r="AC2449" s="102" t="s">
        <v>637</v>
      </c>
      <c r="AD2449" s="103">
        <f>Table1[[#This Row],[QTY]]*Table1[[#This Row],['# Books]]</f>
        <v>0</v>
      </c>
      <c r="AE2449" s="104">
        <f>Table1[[#This Row],[QTY]]*Table1[[#This Row],[S&amp;L Price]]</f>
        <v>0</v>
      </c>
    </row>
    <row r="2450" spans="1:31" ht="18" hidden="1" customHeight="1" x14ac:dyDescent="0.25">
      <c r="A2450" s="86"/>
      <c r="B2450" s="87"/>
      <c r="C2450" s="88">
        <v>58</v>
      </c>
      <c r="D2450" s="89" t="s">
        <v>5038</v>
      </c>
      <c r="E2450" s="90">
        <v>1</v>
      </c>
      <c r="F2450" s="91" t="s">
        <v>5058</v>
      </c>
      <c r="G2450" s="89" t="s">
        <v>3</v>
      </c>
      <c r="H2450" s="89"/>
      <c r="I2450" s="92" t="s">
        <v>5063</v>
      </c>
      <c r="J2450" s="93">
        <v>2016</v>
      </c>
      <c r="K2450" s="94" t="s">
        <v>1414</v>
      </c>
      <c r="L2450" s="91"/>
      <c r="M2450" s="91"/>
      <c r="N2450" s="96" t="s">
        <v>491</v>
      </c>
      <c r="O2450" s="96" t="s">
        <v>3899</v>
      </c>
      <c r="P2450" s="92" t="s">
        <v>8929</v>
      </c>
      <c r="Q2450" s="92" t="s">
        <v>8825</v>
      </c>
      <c r="R2450" s="92"/>
      <c r="S2450" s="92"/>
      <c r="T2450" s="92" t="s">
        <v>15</v>
      </c>
      <c r="U2450" s="92" t="s">
        <v>5060</v>
      </c>
      <c r="V2450" s="91" t="s">
        <v>280</v>
      </c>
      <c r="W2450" s="91" t="s">
        <v>281</v>
      </c>
      <c r="X2450" s="98" t="s">
        <v>5061</v>
      </c>
      <c r="Y2450" s="91" t="s">
        <v>395</v>
      </c>
      <c r="Z2450" s="99">
        <v>22.6</v>
      </c>
      <c r="AA2450" s="100">
        <v>16.95</v>
      </c>
      <c r="AB2450" s="101" t="s">
        <v>5062</v>
      </c>
      <c r="AC2450" s="102" t="s">
        <v>637</v>
      </c>
      <c r="AD2450" s="103">
        <f>Table1[[#This Row],[QTY]]*Table1[[#This Row],['# Books]]</f>
        <v>0</v>
      </c>
      <c r="AE2450" s="104">
        <f>Table1[[#This Row],[QTY]]*Table1[[#This Row],[S&amp;L Price]]</f>
        <v>0</v>
      </c>
    </row>
    <row r="2451" spans="1:31" ht="18" customHeight="1" x14ac:dyDescent="0.25">
      <c r="A2451" s="86"/>
      <c r="B2451" s="87"/>
      <c r="C2451" s="88">
        <v>58</v>
      </c>
      <c r="D2451" s="89" t="s">
        <v>5038</v>
      </c>
      <c r="E2451" s="90">
        <v>1</v>
      </c>
      <c r="F2451" s="91" t="s">
        <v>5064</v>
      </c>
      <c r="G2451" s="89" t="s">
        <v>0</v>
      </c>
      <c r="H2451" s="89"/>
      <c r="I2451" s="92" t="s">
        <v>5065</v>
      </c>
      <c r="J2451" s="93">
        <v>2016</v>
      </c>
      <c r="K2451" s="94" t="s">
        <v>1414</v>
      </c>
      <c r="L2451" s="91" t="s">
        <v>318</v>
      </c>
      <c r="M2451" s="91" t="s">
        <v>1</v>
      </c>
      <c r="N2451" s="96" t="s">
        <v>491</v>
      </c>
      <c r="O2451" s="96" t="s">
        <v>3899</v>
      </c>
      <c r="P2451" s="92" t="s">
        <v>9740</v>
      </c>
      <c r="Q2451" s="92" t="s">
        <v>8825</v>
      </c>
      <c r="R2451" s="92"/>
      <c r="S2451" s="92"/>
      <c r="T2451" s="92" t="s">
        <v>15</v>
      </c>
      <c r="U2451" s="92" t="s">
        <v>4573</v>
      </c>
      <c r="V2451" s="91" t="s">
        <v>280</v>
      </c>
      <c r="W2451" s="91" t="s">
        <v>281</v>
      </c>
      <c r="X2451" s="98" t="s">
        <v>5066</v>
      </c>
      <c r="Y2451" s="91" t="s">
        <v>395</v>
      </c>
      <c r="Z2451" s="99">
        <v>22.6</v>
      </c>
      <c r="AA2451" s="100">
        <v>16.95</v>
      </c>
      <c r="AB2451" s="101" t="s">
        <v>5067</v>
      </c>
      <c r="AC2451" s="102" t="s">
        <v>637</v>
      </c>
      <c r="AD2451" s="103">
        <f>Table1[[#This Row],[QTY]]*Table1[[#This Row],['# Books]]</f>
        <v>0</v>
      </c>
      <c r="AE2451" s="104">
        <f>Table1[[#This Row],[QTY]]*Table1[[#This Row],[S&amp;L Price]]</f>
        <v>0</v>
      </c>
    </row>
    <row r="2452" spans="1:31" ht="18" hidden="1" customHeight="1" x14ac:dyDescent="0.25">
      <c r="A2452" s="86"/>
      <c r="B2452" s="87"/>
      <c r="C2452" s="88">
        <v>58</v>
      </c>
      <c r="D2452" s="89" t="s">
        <v>5038</v>
      </c>
      <c r="E2452" s="90">
        <v>1</v>
      </c>
      <c r="F2452" s="91" t="s">
        <v>5064</v>
      </c>
      <c r="G2452" s="89" t="s">
        <v>3</v>
      </c>
      <c r="H2452" s="89"/>
      <c r="I2452" s="92" t="s">
        <v>5068</v>
      </c>
      <c r="J2452" s="93">
        <v>2016</v>
      </c>
      <c r="K2452" s="94" t="s">
        <v>1414</v>
      </c>
      <c r="L2452" s="91"/>
      <c r="M2452" s="91"/>
      <c r="N2452" s="96" t="s">
        <v>491</v>
      </c>
      <c r="O2452" s="96" t="s">
        <v>3899</v>
      </c>
      <c r="P2452" s="92" t="s">
        <v>9740</v>
      </c>
      <c r="Q2452" s="92" t="s">
        <v>8825</v>
      </c>
      <c r="R2452" s="92"/>
      <c r="S2452" s="92"/>
      <c r="T2452" s="92" t="s">
        <v>15</v>
      </c>
      <c r="U2452" s="92" t="s">
        <v>4573</v>
      </c>
      <c r="V2452" s="91" t="s">
        <v>280</v>
      </c>
      <c r="W2452" s="91" t="s">
        <v>281</v>
      </c>
      <c r="X2452" s="98" t="s">
        <v>5066</v>
      </c>
      <c r="Y2452" s="91" t="s">
        <v>395</v>
      </c>
      <c r="Z2452" s="99">
        <v>22.6</v>
      </c>
      <c r="AA2452" s="100">
        <v>16.95</v>
      </c>
      <c r="AB2452" s="101" t="s">
        <v>5067</v>
      </c>
      <c r="AC2452" s="102" t="s">
        <v>637</v>
      </c>
      <c r="AD2452" s="103">
        <f>Table1[[#This Row],[QTY]]*Table1[[#This Row],['# Books]]</f>
        <v>0</v>
      </c>
      <c r="AE2452" s="104">
        <f>Table1[[#This Row],[QTY]]*Table1[[#This Row],[S&amp;L Price]]</f>
        <v>0</v>
      </c>
    </row>
    <row r="2453" spans="1:31" ht="18" hidden="1" customHeight="1" x14ac:dyDescent="0.25">
      <c r="A2453" s="86"/>
      <c r="B2453" s="87"/>
      <c r="C2453" s="88">
        <v>59</v>
      </c>
      <c r="D2453" s="89" t="s">
        <v>5128</v>
      </c>
      <c r="E2453" s="90">
        <v>6</v>
      </c>
      <c r="F2453" s="91" t="s">
        <v>5128</v>
      </c>
      <c r="G2453" s="89" t="s">
        <v>9</v>
      </c>
      <c r="H2453" s="89"/>
      <c r="I2453" s="92" t="s">
        <v>5129</v>
      </c>
      <c r="J2453" s="93">
        <v>2016</v>
      </c>
      <c r="K2453" s="94" t="s">
        <v>1414</v>
      </c>
      <c r="L2453" s="91" t="s">
        <v>318</v>
      </c>
      <c r="M2453" s="91" t="s">
        <v>1</v>
      </c>
      <c r="N2453" s="96"/>
      <c r="O2453" s="96"/>
      <c r="P2453" s="92"/>
      <c r="Q2453" s="92"/>
      <c r="R2453" s="92"/>
      <c r="S2453" s="92"/>
      <c r="T2453" s="92"/>
      <c r="U2453" s="92"/>
      <c r="V2453" s="91" t="s">
        <v>280</v>
      </c>
      <c r="W2453" s="91" t="s">
        <v>281</v>
      </c>
      <c r="X2453" s="98" t="s">
        <v>9767</v>
      </c>
      <c r="Y2453" s="91" t="s">
        <v>395</v>
      </c>
      <c r="Z2453" s="99">
        <v>135.6</v>
      </c>
      <c r="AA2453" s="100">
        <v>101.7</v>
      </c>
      <c r="AB2453" s="101"/>
      <c r="AC2453" s="102" t="s">
        <v>637</v>
      </c>
      <c r="AD2453" s="103">
        <f>Table1[[#This Row],[QTY]]*Table1[[#This Row],['# Books]]</f>
        <v>0</v>
      </c>
      <c r="AE2453" s="104">
        <f>Table1[[#This Row],[QTY]]*Table1[[#This Row],[S&amp;L Price]]</f>
        <v>0</v>
      </c>
    </row>
    <row r="2454" spans="1:31" ht="18" customHeight="1" x14ac:dyDescent="0.25">
      <c r="A2454" s="86"/>
      <c r="B2454" s="87"/>
      <c r="C2454" s="88">
        <v>59</v>
      </c>
      <c r="D2454" s="89" t="s">
        <v>5128</v>
      </c>
      <c r="E2454" s="90">
        <v>1</v>
      </c>
      <c r="F2454" s="91" t="s">
        <v>5130</v>
      </c>
      <c r="G2454" s="89" t="s">
        <v>0</v>
      </c>
      <c r="H2454" s="89"/>
      <c r="I2454" s="92" t="s">
        <v>5131</v>
      </c>
      <c r="J2454" s="93">
        <v>2016</v>
      </c>
      <c r="K2454" s="94" t="s">
        <v>1414</v>
      </c>
      <c r="L2454" s="91" t="s">
        <v>318</v>
      </c>
      <c r="M2454" s="91" t="s">
        <v>1</v>
      </c>
      <c r="N2454" s="96" t="s">
        <v>491</v>
      </c>
      <c r="O2454" s="96" t="s">
        <v>5132</v>
      </c>
      <c r="P2454" s="92" t="s">
        <v>8891</v>
      </c>
      <c r="Q2454" s="92" t="s">
        <v>8825</v>
      </c>
      <c r="R2454" s="92">
        <v>18</v>
      </c>
      <c r="S2454" s="92"/>
      <c r="T2454" s="92" t="s">
        <v>15</v>
      </c>
      <c r="U2454" s="92"/>
      <c r="V2454" s="91" t="s">
        <v>280</v>
      </c>
      <c r="W2454" s="91" t="s">
        <v>281</v>
      </c>
      <c r="X2454" s="98" t="s">
        <v>5133</v>
      </c>
      <c r="Y2454" s="91" t="s">
        <v>395</v>
      </c>
      <c r="Z2454" s="99">
        <v>22.6</v>
      </c>
      <c r="AA2454" s="100">
        <v>16.95</v>
      </c>
      <c r="AB2454" s="101" t="s">
        <v>5134</v>
      </c>
      <c r="AC2454" s="102" t="s">
        <v>637</v>
      </c>
      <c r="AD2454" s="103">
        <f>Table1[[#This Row],[QTY]]*Table1[[#This Row],['# Books]]</f>
        <v>0</v>
      </c>
      <c r="AE2454" s="104">
        <f>Table1[[#This Row],[QTY]]*Table1[[#This Row],[S&amp;L Price]]</f>
        <v>0</v>
      </c>
    </row>
    <row r="2455" spans="1:31" ht="18" hidden="1" customHeight="1" x14ac:dyDescent="0.25">
      <c r="A2455" s="86"/>
      <c r="B2455" s="87"/>
      <c r="C2455" s="88">
        <v>59</v>
      </c>
      <c r="D2455" s="89" t="s">
        <v>5128</v>
      </c>
      <c r="E2455" s="90">
        <v>1</v>
      </c>
      <c r="F2455" s="91" t="s">
        <v>5130</v>
      </c>
      <c r="G2455" s="89" t="s">
        <v>3</v>
      </c>
      <c r="H2455" s="89"/>
      <c r="I2455" s="92" t="s">
        <v>5135</v>
      </c>
      <c r="J2455" s="93">
        <v>2016</v>
      </c>
      <c r="K2455" s="94" t="s">
        <v>1414</v>
      </c>
      <c r="L2455" s="91"/>
      <c r="M2455" s="91"/>
      <c r="N2455" s="96" t="s">
        <v>491</v>
      </c>
      <c r="O2455" s="96" t="s">
        <v>5132</v>
      </c>
      <c r="P2455" s="92" t="s">
        <v>8891</v>
      </c>
      <c r="Q2455" s="92" t="s">
        <v>8825</v>
      </c>
      <c r="R2455" s="92">
        <v>18</v>
      </c>
      <c r="S2455" s="92"/>
      <c r="T2455" s="92" t="s">
        <v>15</v>
      </c>
      <c r="U2455" s="92"/>
      <c r="V2455" s="91" t="s">
        <v>280</v>
      </c>
      <c r="W2455" s="91" t="s">
        <v>281</v>
      </c>
      <c r="X2455" s="98" t="s">
        <v>5133</v>
      </c>
      <c r="Y2455" s="91" t="s">
        <v>395</v>
      </c>
      <c r="Z2455" s="99">
        <v>22.6</v>
      </c>
      <c r="AA2455" s="100">
        <v>16.95</v>
      </c>
      <c r="AB2455" s="101" t="s">
        <v>5134</v>
      </c>
      <c r="AC2455" s="102" t="s">
        <v>637</v>
      </c>
      <c r="AD2455" s="103">
        <f>Table1[[#This Row],[QTY]]*Table1[[#This Row],['# Books]]</f>
        <v>0</v>
      </c>
      <c r="AE2455" s="104">
        <f>Table1[[#This Row],[QTY]]*Table1[[#This Row],[S&amp;L Price]]</f>
        <v>0</v>
      </c>
    </row>
    <row r="2456" spans="1:31" ht="18" customHeight="1" x14ac:dyDescent="0.25">
      <c r="A2456" s="86"/>
      <c r="B2456" s="87"/>
      <c r="C2456" s="88">
        <v>59</v>
      </c>
      <c r="D2456" s="89" t="s">
        <v>5128</v>
      </c>
      <c r="E2456" s="90">
        <v>1</v>
      </c>
      <c r="F2456" s="91" t="s">
        <v>5136</v>
      </c>
      <c r="G2456" s="89" t="s">
        <v>0</v>
      </c>
      <c r="H2456" s="89"/>
      <c r="I2456" s="92" t="s">
        <v>5137</v>
      </c>
      <c r="J2456" s="93">
        <v>2016</v>
      </c>
      <c r="K2456" s="94" t="s">
        <v>1414</v>
      </c>
      <c r="L2456" s="91" t="s">
        <v>318</v>
      </c>
      <c r="M2456" s="91" t="s">
        <v>1</v>
      </c>
      <c r="N2456" s="96" t="s">
        <v>491</v>
      </c>
      <c r="O2456" s="96" t="s">
        <v>5132</v>
      </c>
      <c r="P2456" s="92" t="s">
        <v>9735</v>
      </c>
      <c r="Q2456" s="92" t="s">
        <v>8825</v>
      </c>
      <c r="R2456" s="92">
        <v>18</v>
      </c>
      <c r="S2456" s="92"/>
      <c r="T2456" s="92" t="s">
        <v>15</v>
      </c>
      <c r="U2456" s="92"/>
      <c r="V2456" s="91" t="s">
        <v>280</v>
      </c>
      <c r="W2456" s="91" t="s">
        <v>281</v>
      </c>
      <c r="X2456" s="98" t="s">
        <v>5138</v>
      </c>
      <c r="Y2456" s="91" t="s">
        <v>395</v>
      </c>
      <c r="Z2456" s="99">
        <v>22.6</v>
      </c>
      <c r="AA2456" s="100">
        <v>16.95</v>
      </c>
      <c r="AB2456" s="101" t="s">
        <v>5139</v>
      </c>
      <c r="AC2456" s="102" t="s">
        <v>637</v>
      </c>
      <c r="AD2456" s="103">
        <f>Table1[[#This Row],[QTY]]*Table1[[#This Row],['# Books]]</f>
        <v>0</v>
      </c>
      <c r="AE2456" s="104">
        <f>Table1[[#This Row],[QTY]]*Table1[[#This Row],[S&amp;L Price]]</f>
        <v>0</v>
      </c>
    </row>
    <row r="2457" spans="1:31" ht="18" hidden="1" customHeight="1" x14ac:dyDescent="0.25">
      <c r="A2457" s="86"/>
      <c r="B2457" s="87"/>
      <c r="C2457" s="88">
        <v>59</v>
      </c>
      <c r="D2457" s="89" t="s">
        <v>5128</v>
      </c>
      <c r="E2457" s="90">
        <v>1</v>
      </c>
      <c r="F2457" s="91" t="s">
        <v>5136</v>
      </c>
      <c r="G2457" s="89" t="s">
        <v>3</v>
      </c>
      <c r="H2457" s="89"/>
      <c r="I2457" s="92" t="s">
        <v>5140</v>
      </c>
      <c r="J2457" s="93">
        <v>2016</v>
      </c>
      <c r="K2457" s="94" t="s">
        <v>1414</v>
      </c>
      <c r="L2457" s="91"/>
      <c r="M2457" s="91"/>
      <c r="N2457" s="96" t="s">
        <v>491</v>
      </c>
      <c r="O2457" s="96" t="s">
        <v>5132</v>
      </c>
      <c r="P2457" s="92" t="s">
        <v>9735</v>
      </c>
      <c r="Q2457" s="92" t="s">
        <v>8825</v>
      </c>
      <c r="R2457" s="92">
        <v>18</v>
      </c>
      <c r="S2457" s="92"/>
      <c r="T2457" s="92" t="s">
        <v>15</v>
      </c>
      <c r="U2457" s="92"/>
      <c r="V2457" s="91" t="s">
        <v>280</v>
      </c>
      <c r="W2457" s="91" t="s">
        <v>281</v>
      </c>
      <c r="X2457" s="98" t="s">
        <v>5138</v>
      </c>
      <c r="Y2457" s="91" t="s">
        <v>395</v>
      </c>
      <c r="Z2457" s="99">
        <v>22.6</v>
      </c>
      <c r="AA2457" s="100">
        <v>16.95</v>
      </c>
      <c r="AB2457" s="101" t="s">
        <v>5139</v>
      </c>
      <c r="AC2457" s="102" t="s">
        <v>637</v>
      </c>
      <c r="AD2457" s="103">
        <f>Table1[[#This Row],[QTY]]*Table1[[#This Row],['# Books]]</f>
        <v>0</v>
      </c>
      <c r="AE2457" s="104">
        <f>Table1[[#This Row],[QTY]]*Table1[[#This Row],[S&amp;L Price]]</f>
        <v>0</v>
      </c>
    </row>
    <row r="2458" spans="1:31" ht="18" customHeight="1" x14ac:dyDescent="0.25">
      <c r="A2458" s="86"/>
      <c r="B2458" s="87"/>
      <c r="C2458" s="88">
        <v>59</v>
      </c>
      <c r="D2458" s="89" t="s">
        <v>5128</v>
      </c>
      <c r="E2458" s="90">
        <v>1</v>
      </c>
      <c r="F2458" s="91" t="s">
        <v>5141</v>
      </c>
      <c r="G2458" s="89" t="s">
        <v>0</v>
      </c>
      <c r="H2458" s="89"/>
      <c r="I2458" s="92" t="s">
        <v>5142</v>
      </c>
      <c r="J2458" s="93">
        <v>2016</v>
      </c>
      <c r="K2458" s="94" t="s">
        <v>1414</v>
      </c>
      <c r="L2458" s="91" t="s">
        <v>318</v>
      </c>
      <c r="M2458" s="91" t="s">
        <v>1</v>
      </c>
      <c r="N2458" s="96" t="s">
        <v>491</v>
      </c>
      <c r="O2458" s="96" t="s">
        <v>499</v>
      </c>
      <c r="P2458" s="92" t="s">
        <v>8967</v>
      </c>
      <c r="Q2458" s="92" t="s">
        <v>8825</v>
      </c>
      <c r="R2458" s="92">
        <v>16</v>
      </c>
      <c r="S2458" s="92"/>
      <c r="T2458" s="92" t="s">
        <v>19</v>
      </c>
      <c r="U2458" s="92"/>
      <c r="V2458" s="91" t="s">
        <v>280</v>
      </c>
      <c r="W2458" s="91" t="s">
        <v>281</v>
      </c>
      <c r="X2458" s="98" t="s">
        <v>5143</v>
      </c>
      <c r="Y2458" s="91" t="s">
        <v>395</v>
      </c>
      <c r="Z2458" s="99">
        <v>22.6</v>
      </c>
      <c r="AA2458" s="100">
        <v>16.95</v>
      </c>
      <c r="AB2458" s="101" t="s">
        <v>5139</v>
      </c>
      <c r="AC2458" s="102" t="s">
        <v>637</v>
      </c>
      <c r="AD2458" s="103">
        <f>Table1[[#This Row],[QTY]]*Table1[[#This Row],['# Books]]</f>
        <v>0</v>
      </c>
      <c r="AE2458" s="104">
        <f>Table1[[#This Row],[QTY]]*Table1[[#This Row],[S&amp;L Price]]</f>
        <v>0</v>
      </c>
    </row>
    <row r="2459" spans="1:31" ht="18" hidden="1" customHeight="1" x14ac:dyDescent="0.25">
      <c r="A2459" s="86"/>
      <c r="B2459" s="87"/>
      <c r="C2459" s="88">
        <v>59</v>
      </c>
      <c r="D2459" s="89" t="s">
        <v>5128</v>
      </c>
      <c r="E2459" s="90">
        <v>1</v>
      </c>
      <c r="F2459" s="91" t="s">
        <v>5141</v>
      </c>
      <c r="G2459" s="89" t="s">
        <v>3</v>
      </c>
      <c r="H2459" s="89"/>
      <c r="I2459" s="92" t="s">
        <v>5144</v>
      </c>
      <c r="J2459" s="93">
        <v>2016</v>
      </c>
      <c r="K2459" s="94" t="s">
        <v>1414</v>
      </c>
      <c r="L2459" s="91"/>
      <c r="M2459" s="91"/>
      <c r="N2459" s="96" t="s">
        <v>491</v>
      </c>
      <c r="O2459" s="96" t="s">
        <v>499</v>
      </c>
      <c r="P2459" s="92" t="s">
        <v>8967</v>
      </c>
      <c r="Q2459" s="92" t="s">
        <v>8825</v>
      </c>
      <c r="R2459" s="92">
        <v>16</v>
      </c>
      <c r="S2459" s="92"/>
      <c r="T2459" s="92" t="s">
        <v>19</v>
      </c>
      <c r="U2459" s="92"/>
      <c r="V2459" s="91" t="s">
        <v>280</v>
      </c>
      <c r="W2459" s="91" t="s">
        <v>281</v>
      </c>
      <c r="X2459" s="98" t="s">
        <v>5143</v>
      </c>
      <c r="Y2459" s="91" t="s">
        <v>395</v>
      </c>
      <c r="Z2459" s="99">
        <v>22.6</v>
      </c>
      <c r="AA2459" s="100">
        <v>16.95</v>
      </c>
      <c r="AB2459" s="101" t="s">
        <v>5139</v>
      </c>
      <c r="AC2459" s="102" t="s">
        <v>637</v>
      </c>
      <c r="AD2459" s="103">
        <f>Table1[[#This Row],[QTY]]*Table1[[#This Row],['# Books]]</f>
        <v>0</v>
      </c>
      <c r="AE2459" s="104">
        <f>Table1[[#This Row],[QTY]]*Table1[[#This Row],[S&amp;L Price]]</f>
        <v>0</v>
      </c>
    </row>
    <row r="2460" spans="1:31" ht="18" customHeight="1" x14ac:dyDescent="0.25">
      <c r="A2460" s="86"/>
      <c r="B2460" s="87"/>
      <c r="C2460" s="88">
        <v>59</v>
      </c>
      <c r="D2460" s="89" t="s">
        <v>5128</v>
      </c>
      <c r="E2460" s="90">
        <v>1</v>
      </c>
      <c r="F2460" s="91" t="s">
        <v>5145</v>
      </c>
      <c r="G2460" s="89" t="s">
        <v>0</v>
      </c>
      <c r="H2460" s="89"/>
      <c r="I2460" s="92" t="s">
        <v>5146</v>
      </c>
      <c r="J2460" s="93">
        <v>2016</v>
      </c>
      <c r="K2460" s="94" t="s">
        <v>1414</v>
      </c>
      <c r="L2460" s="91" t="s">
        <v>318</v>
      </c>
      <c r="M2460" s="91" t="s">
        <v>1</v>
      </c>
      <c r="N2460" s="96" t="s">
        <v>491</v>
      </c>
      <c r="O2460" s="96" t="s">
        <v>499</v>
      </c>
      <c r="P2460" s="92" t="s">
        <v>9735</v>
      </c>
      <c r="Q2460" s="92" t="s">
        <v>8825</v>
      </c>
      <c r="R2460" s="92">
        <v>18</v>
      </c>
      <c r="S2460" s="92"/>
      <c r="T2460" s="92" t="s">
        <v>15</v>
      </c>
      <c r="U2460" s="92"/>
      <c r="V2460" s="91" t="s">
        <v>280</v>
      </c>
      <c r="W2460" s="91" t="s">
        <v>281</v>
      </c>
      <c r="X2460" s="98" t="s">
        <v>5147</v>
      </c>
      <c r="Y2460" s="91" t="s">
        <v>395</v>
      </c>
      <c r="Z2460" s="99">
        <v>22.6</v>
      </c>
      <c r="AA2460" s="100">
        <v>16.95</v>
      </c>
      <c r="AB2460" s="101" t="s">
        <v>5139</v>
      </c>
      <c r="AC2460" s="102" t="s">
        <v>637</v>
      </c>
      <c r="AD2460" s="103">
        <f>Table1[[#This Row],[QTY]]*Table1[[#This Row],['# Books]]</f>
        <v>0</v>
      </c>
      <c r="AE2460" s="104">
        <f>Table1[[#This Row],[QTY]]*Table1[[#This Row],[S&amp;L Price]]</f>
        <v>0</v>
      </c>
    </row>
    <row r="2461" spans="1:31" ht="18" hidden="1" customHeight="1" x14ac:dyDescent="0.25">
      <c r="A2461" s="86"/>
      <c r="B2461" s="87"/>
      <c r="C2461" s="88">
        <v>59</v>
      </c>
      <c r="D2461" s="89" t="s">
        <v>5128</v>
      </c>
      <c r="E2461" s="90">
        <v>1</v>
      </c>
      <c r="F2461" s="91" t="s">
        <v>5145</v>
      </c>
      <c r="G2461" s="89" t="s">
        <v>3</v>
      </c>
      <c r="H2461" s="89"/>
      <c r="I2461" s="92" t="s">
        <v>5148</v>
      </c>
      <c r="J2461" s="93">
        <v>2016</v>
      </c>
      <c r="K2461" s="94" t="s">
        <v>1414</v>
      </c>
      <c r="L2461" s="91"/>
      <c r="M2461" s="91"/>
      <c r="N2461" s="96" t="s">
        <v>491</v>
      </c>
      <c r="O2461" s="96" t="s">
        <v>499</v>
      </c>
      <c r="P2461" s="92" t="s">
        <v>9735</v>
      </c>
      <c r="Q2461" s="92" t="s">
        <v>8825</v>
      </c>
      <c r="R2461" s="92">
        <v>18</v>
      </c>
      <c r="S2461" s="92"/>
      <c r="T2461" s="92" t="s">
        <v>15</v>
      </c>
      <c r="U2461" s="92"/>
      <c r="V2461" s="91" t="s">
        <v>280</v>
      </c>
      <c r="W2461" s="91" t="s">
        <v>281</v>
      </c>
      <c r="X2461" s="98" t="s">
        <v>5147</v>
      </c>
      <c r="Y2461" s="91" t="s">
        <v>395</v>
      </c>
      <c r="Z2461" s="99">
        <v>22.6</v>
      </c>
      <c r="AA2461" s="100">
        <v>16.95</v>
      </c>
      <c r="AB2461" s="101" t="s">
        <v>5139</v>
      </c>
      <c r="AC2461" s="102" t="s">
        <v>637</v>
      </c>
      <c r="AD2461" s="103">
        <f>Table1[[#This Row],[QTY]]*Table1[[#This Row],['# Books]]</f>
        <v>0</v>
      </c>
      <c r="AE2461" s="104">
        <f>Table1[[#This Row],[QTY]]*Table1[[#This Row],[S&amp;L Price]]</f>
        <v>0</v>
      </c>
    </row>
    <row r="2462" spans="1:31" ht="18" customHeight="1" x14ac:dyDescent="0.25">
      <c r="A2462" s="86"/>
      <c r="B2462" s="87"/>
      <c r="C2462" s="88">
        <v>59</v>
      </c>
      <c r="D2462" s="89" t="s">
        <v>5128</v>
      </c>
      <c r="E2462" s="90">
        <v>1</v>
      </c>
      <c r="F2462" s="91" t="s">
        <v>5149</v>
      </c>
      <c r="G2462" s="89" t="s">
        <v>0</v>
      </c>
      <c r="H2462" s="89"/>
      <c r="I2462" s="92" t="s">
        <v>5150</v>
      </c>
      <c r="J2462" s="93">
        <v>2016</v>
      </c>
      <c r="K2462" s="94" t="s">
        <v>1414</v>
      </c>
      <c r="L2462" s="91" t="s">
        <v>318</v>
      </c>
      <c r="M2462" s="91" t="s">
        <v>1</v>
      </c>
      <c r="N2462" s="96" t="s">
        <v>491</v>
      </c>
      <c r="O2462" s="96" t="s">
        <v>499</v>
      </c>
      <c r="P2462" s="92" t="s">
        <v>9735</v>
      </c>
      <c r="Q2462" s="92" t="s">
        <v>8825</v>
      </c>
      <c r="R2462" s="92">
        <v>18</v>
      </c>
      <c r="S2462" s="92"/>
      <c r="T2462" s="92" t="s">
        <v>15</v>
      </c>
      <c r="U2462" s="92"/>
      <c r="V2462" s="91" t="s">
        <v>280</v>
      </c>
      <c r="W2462" s="91" t="s">
        <v>281</v>
      </c>
      <c r="X2462" s="98" t="s">
        <v>5151</v>
      </c>
      <c r="Y2462" s="91" t="s">
        <v>395</v>
      </c>
      <c r="Z2462" s="99">
        <v>22.6</v>
      </c>
      <c r="AA2462" s="100">
        <v>16.95</v>
      </c>
      <c r="AB2462" s="101" t="s">
        <v>5139</v>
      </c>
      <c r="AC2462" s="102" t="s">
        <v>637</v>
      </c>
      <c r="AD2462" s="103">
        <f>Table1[[#This Row],[QTY]]*Table1[[#This Row],['# Books]]</f>
        <v>0</v>
      </c>
      <c r="AE2462" s="104">
        <f>Table1[[#This Row],[QTY]]*Table1[[#This Row],[S&amp;L Price]]</f>
        <v>0</v>
      </c>
    </row>
    <row r="2463" spans="1:31" ht="18" hidden="1" customHeight="1" x14ac:dyDescent="0.25">
      <c r="A2463" s="86"/>
      <c r="B2463" s="87"/>
      <c r="C2463" s="88">
        <v>59</v>
      </c>
      <c r="D2463" s="89" t="s">
        <v>5128</v>
      </c>
      <c r="E2463" s="90">
        <v>1</v>
      </c>
      <c r="F2463" s="91" t="s">
        <v>5149</v>
      </c>
      <c r="G2463" s="89" t="s">
        <v>3</v>
      </c>
      <c r="H2463" s="89"/>
      <c r="I2463" s="92" t="s">
        <v>5152</v>
      </c>
      <c r="J2463" s="93">
        <v>2016</v>
      </c>
      <c r="K2463" s="94" t="s">
        <v>1414</v>
      </c>
      <c r="L2463" s="91"/>
      <c r="M2463" s="91"/>
      <c r="N2463" s="96" t="s">
        <v>491</v>
      </c>
      <c r="O2463" s="96" t="s">
        <v>499</v>
      </c>
      <c r="P2463" s="92" t="s">
        <v>9735</v>
      </c>
      <c r="Q2463" s="92" t="s">
        <v>8825</v>
      </c>
      <c r="R2463" s="92">
        <v>18</v>
      </c>
      <c r="S2463" s="92"/>
      <c r="T2463" s="92" t="s">
        <v>15</v>
      </c>
      <c r="U2463" s="92"/>
      <c r="V2463" s="91" t="s">
        <v>280</v>
      </c>
      <c r="W2463" s="91" t="s">
        <v>281</v>
      </c>
      <c r="X2463" s="98" t="s">
        <v>5151</v>
      </c>
      <c r="Y2463" s="91" t="s">
        <v>395</v>
      </c>
      <c r="Z2463" s="99">
        <v>22.6</v>
      </c>
      <c r="AA2463" s="100">
        <v>16.95</v>
      </c>
      <c r="AB2463" s="101" t="s">
        <v>5139</v>
      </c>
      <c r="AC2463" s="102" t="s">
        <v>637</v>
      </c>
      <c r="AD2463" s="103">
        <f>Table1[[#This Row],[QTY]]*Table1[[#This Row],['# Books]]</f>
        <v>0</v>
      </c>
      <c r="AE2463" s="104">
        <f>Table1[[#This Row],[QTY]]*Table1[[#This Row],[S&amp;L Price]]</f>
        <v>0</v>
      </c>
    </row>
    <row r="2464" spans="1:31" ht="18" customHeight="1" x14ac:dyDescent="0.25">
      <c r="A2464" s="86"/>
      <c r="B2464" s="87"/>
      <c r="C2464" s="88">
        <v>59</v>
      </c>
      <c r="D2464" s="89" t="s">
        <v>5128</v>
      </c>
      <c r="E2464" s="90">
        <v>1</v>
      </c>
      <c r="F2464" s="91" t="s">
        <v>5153</v>
      </c>
      <c r="G2464" s="89" t="s">
        <v>0</v>
      </c>
      <c r="H2464" s="89"/>
      <c r="I2464" s="92" t="s">
        <v>5154</v>
      </c>
      <c r="J2464" s="93">
        <v>2016</v>
      </c>
      <c r="K2464" s="94" t="s">
        <v>1414</v>
      </c>
      <c r="L2464" s="91" t="s">
        <v>318</v>
      </c>
      <c r="M2464" s="91" t="s">
        <v>1</v>
      </c>
      <c r="N2464" s="96" t="s">
        <v>491</v>
      </c>
      <c r="O2464" s="96" t="s">
        <v>5132</v>
      </c>
      <c r="P2464" s="92" t="s">
        <v>9739</v>
      </c>
      <c r="Q2464" s="92" t="s">
        <v>8825</v>
      </c>
      <c r="R2464" s="92">
        <v>16</v>
      </c>
      <c r="S2464" s="92"/>
      <c r="T2464" s="92" t="s">
        <v>19</v>
      </c>
      <c r="U2464" s="92"/>
      <c r="V2464" s="91" t="s">
        <v>280</v>
      </c>
      <c r="W2464" s="91" t="s">
        <v>281</v>
      </c>
      <c r="X2464" s="98" t="s">
        <v>5155</v>
      </c>
      <c r="Y2464" s="91" t="s">
        <v>395</v>
      </c>
      <c r="Z2464" s="99">
        <v>22.6</v>
      </c>
      <c r="AA2464" s="100">
        <v>16.95</v>
      </c>
      <c r="AB2464" s="101" t="s">
        <v>5134</v>
      </c>
      <c r="AC2464" s="102" t="s">
        <v>637</v>
      </c>
      <c r="AD2464" s="103">
        <f>Table1[[#This Row],[QTY]]*Table1[[#This Row],['# Books]]</f>
        <v>0</v>
      </c>
      <c r="AE2464" s="104">
        <f>Table1[[#This Row],[QTY]]*Table1[[#This Row],[S&amp;L Price]]</f>
        <v>0</v>
      </c>
    </row>
    <row r="2465" spans="1:31" ht="18" hidden="1" customHeight="1" x14ac:dyDescent="0.25">
      <c r="A2465" s="86"/>
      <c r="B2465" s="87"/>
      <c r="C2465" s="88">
        <v>59</v>
      </c>
      <c r="D2465" s="89" t="s">
        <v>5128</v>
      </c>
      <c r="E2465" s="90">
        <v>1</v>
      </c>
      <c r="F2465" s="91" t="s">
        <v>5153</v>
      </c>
      <c r="G2465" s="89" t="s">
        <v>3</v>
      </c>
      <c r="H2465" s="89"/>
      <c r="I2465" s="92" t="s">
        <v>5156</v>
      </c>
      <c r="J2465" s="93">
        <v>2016</v>
      </c>
      <c r="K2465" s="94" t="s">
        <v>1414</v>
      </c>
      <c r="L2465" s="91"/>
      <c r="M2465" s="91"/>
      <c r="N2465" s="96" t="s">
        <v>491</v>
      </c>
      <c r="O2465" s="96" t="s">
        <v>5132</v>
      </c>
      <c r="P2465" s="92" t="s">
        <v>9739</v>
      </c>
      <c r="Q2465" s="92" t="s">
        <v>8825</v>
      </c>
      <c r="R2465" s="92">
        <v>16</v>
      </c>
      <c r="S2465" s="92"/>
      <c r="T2465" s="92" t="s">
        <v>19</v>
      </c>
      <c r="U2465" s="92"/>
      <c r="V2465" s="91" t="s">
        <v>280</v>
      </c>
      <c r="W2465" s="91" t="s">
        <v>281</v>
      </c>
      <c r="X2465" s="98" t="s">
        <v>5155</v>
      </c>
      <c r="Y2465" s="91" t="s">
        <v>395</v>
      </c>
      <c r="Z2465" s="99">
        <v>22.6</v>
      </c>
      <c r="AA2465" s="100">
        <v>16.95</v>
      </c>
      <c r="AB2465" s="101" t="s">
        <v>5134</v>
      </c>
      <c r="AC2465" s="102" t="s">
        <v>637</v>
      </c>
      <c r="AD2465" s="103">
        <f>Table1[[#This Row],[QTY]]*Table1[[#This Row],['# Books]]</f>
        <v>0</v>
      </c>
      <c r="AE2465" s="104">
        <f>Table1[[#This Row],[QTY]]*Table1[[#This Row],[S&amp;L Price]]</f>
        <v>0</v>
      </c>
    </row>
    <row r="2466" spans="1:31" ht="18" hidden="1" customHeight="1" x14ac:dyDescent="0.25">
      <c r="A2466" s="86"/>
      <c r="B2466" s="87"/>
      <c r="C2466" s="88">
        <v>60</v>
      </c>
      <c r="D2466" s="89" t="s">
        <v>5069</v>
      </c>
      <c r="E2466" s="90">
        <v>12</v>
      </c>
      <c r="F2466" s="91" t="s">
        <v>5069</v>
      </c>
      <c r="G2466" s="89" t="s">
        <v>9</v>
      </c>
      <c r="H2466" s="89"/>
      <c r="I2466" s="92" t="s">
        <v>5070</v>
      </c>
      <c r="J2466" s="93">
        <v>2016</v>
      </c>
      <c r="K2466" s="94" t="s">
        <v>1411</v>
      </c>
      <c r="L2466" s="91" t="s">
        <v>318</v>
      </c>
      <c r="M2466" s="91" t="s">
        <v>1</v>
      </c>
      <c r="N2466" s="96"/>
      <c r="O2466" s="96"/>
      <c r="P2466" s="92"/>
      <c r="Q2466" s="92"/>
      <c r="R2466" s="92"/>
      <c r="S2466" s="92"/>
      <c r="T2466" s="92"/>
      <c r="U2466" s="92"/>
      <c r="V2466" s="91" t="s">
        <v>280</v>
      </c>
      <c r="W2466" s="91" t="s">
        <v>281</v>
      </c>
      <c r="X2466" s="98" t="s">
        <v>9768</v>
      </c>
      <c r="Y2466" s="91" t="s">
        <v>395</v>
      </c>
      <c r="Z2466" s="99">
        <v>277.2</v>
      </c>
      <c r="AA2466" s="100">
        <v>207.9</v>
      </c>
      <c r="AB2466" s="101"/>
      <c r="AC2466" s="102" t="s">
        <v>637</v>
      </c>
      <c r="AD2466" s="103">
        <f>Table1[[#This Row],[QTY]]*Table1[[#This Row],['# Books]]</f>
        <v>0</v>
      </c>
      <c r="AE2466" s="104">
        <f>Table1[[#This Row],[QTY]]*Table1[[#This Row],[S&amp;L Price]]</f>
        <v>0</v>
      </c>
    </row>
    <row r="2467" spans="1:31" ht="18" customHeight="1" x14ac:dyDescent="0.25">
      <c r="A2467" s="86"/>
      <c r="B2467" s="87"/>
      <c r="C2467" s="88">
        <v>60</v>
      </c>
      <c r="D2467" s="89" t="s">
        <v>5069</v>
      </c>
      <c r="E2467" s="90">
        <v>1</v>
      </c>
      <c r="F2467" s="91" t="s">
        <v>5071</v>
      </c>
      <c r="G2467" s="89" t="s">
        <v>0</v>
      </c>
      <c r="H2467" s="89"/>
      <c r="I2467" s="92" t="s">
        <v>5072</v>
      </c>
      <c r="J2467" s="93">
        <v>2012</v>
      </c>
      <c r="K2467" s="94" t="s">
        <v>4292</v>
      </c>
      <c r="L2467" s="91" t="s">
        <v>318</v>
      </c>
      <c r="M2467" s="91" t="s">
        <v>1</v>
      </c>
      <c r="N2467" s="96" t="s">
        <v>491</v>
      </c>
      <c r="O2467" s="96" t="s">
        <v>5073</v>
      </c>
      <c r="P2467" s="92" t="s">
        <v>8826</v>
      </c>
      <c r="Q2467" s="92" t="s">
        <v>8825</v>
      </c>
      <c r="R2467" s="92">
        <v>18</v>
      </c>
      <c r="S2467" s="92">
        <v>20</v>
      </c>
      <c r="T2467" s="92" t="s">
        <v>15</v>
      </c>
      <c r="U2467" s="92" t="s">
        <v>4689</v>
      </c>
      <c r="V2467" s="91" t="s">
        <v>11</v>
      </c>
      <c r="W2467" s="91" t="s">
        <v>5075</v>
      </c>
      <c r="X2467" s="98" t="s">
        <v>5076</v>
      </c>
      <c r="Y2467" s="91" t="s">
        <v>395</v>
      </c>
      <c r="Z2467" s="99">
        <v>23.6</v>
      </c>
      <c r="AA2467" s="100">
        <v>17.7</v>
      </c>
      <c r="AB2467" s="101" t="s">
        <v>5077</v>
      </c>
      <c r="AC2467" s="102" t="s">
        <v>637</v>
      </c>
      <c r="AD2467" s="103">
        <f>Table1[[#This Row],[QTY]]*Table1[[#This Row],['# Books]]</f>
        <v>0</v>
      </c>
      <c r="AE2467" s="104">
        <f>Table1[[#This Row],[QTY]]*Table1[[#This Row],[S&amp;L Price]]</f>
        <v>0</v>
      </c>
    </row>
    <row r="2468" spans="1:31" ht="18" hidden="1" customHeight="1" x14ac:dyDescent="0.25">
      <c r="A2468" s="86"/>
      <c r="B2468" s="87"/>
      <c r="C2468" s="88">
        <v>60</v>
      </c>
      <c r="D2468" s="89" t="s">
        <v>5069</v>
      </c>
      <c r="E2468" s="90">
        <v>1</v>
      </c>
      <c r="F2468" s="91" t="s">
        <v>5071</v>
      </c>
      <c r="G2468" s="89" t="s">
        <v>3</v>
      </c>
      <c r="H2468" s="89"/>
      <c r="I2468" s="92" t="s">
        <v>5078</v>
      </c>
      <c r="J2468" s="93">
        <v>2012</v>
      </c>
      <c r="K2468" s="94" t="s">
        <v>4292</v>
      </c>
      <c r="L2468" s="91"/>
      <c r="M2468" s="91"/>
      <c r="N2468" s="96" t="s">
        <v>491</v>
      </c>
      <c r="O2468" s="96" t="s">
        <v>5073</v>
      </c>
      <c r="P2468" s="92" t="s">
        <v>8826</v>
      </c>
      <c r="Q2468" s="92" t="s">
        <v>8825</v>
      </c>
      <c r="R2468" s="92">
        <v>18</v>
      </c>
      <c r="S2468" s="92">
        <v>20</v>
      </c>
      <c r="T2468" s="92" t="s">
        <v>15</v>
      </c>
      <c r="U2468" s="92" t="s">
        <v>4689</v>
      </c>
      <c r="V2468" s="91" t="s">
        <v>11</v>
      </c>
      <c r="W2468" s="91" t="s">
        <v>5075</v>
      </c>
      <c r="X2468" s="98" t="s">
        <v>5076</v>
      </c>
      <c r="Y2468" s="91" t="s">
        <v>395</v>
      </c>
      <c r="Z2468" s="99">
        <v>23.6</v>
      </c>
      <c r="AA2468" s="100">
        <v>17.7</v>
      </c>
      <c r="AB2468" s="101" t="s">
        <v>5077</v>
      </c>
      <c r="AC2468" s="102" t="s">
        <v>637</v>
      </c>
      <c r="AD2468" s="103">
        <f>Table1[[#This Row],[QTY]]*Table1[[#This Row],['# Books]]</f>
        <v>0</v>
      </c>
      <c r="AE2468" s="104">
        <f>Table1[[#This Row],[QTY]]*Table1[[#This Row],[S&amp;L Price]]</f>
        <v>0</v>
      </c>
    </row>
    <row r="2469" spans="1:31" ht="18" customHeight="1" x14ac:dyDescent="0.25">
      <c r="A2469" s="86"/>
      <c r="B2469" s="87"/>
      <c r="C2469" s="88">
        <v>60</v>
      </c>
      <c r="D2469" s="89" t="s">
        <v>5069</v>
      </c>
      <c r="E2469" s="90">
        <v>1</v>
      </c>
      <c r="F2469" s="91" t="s">
        <v>5079</v>
      </c>
      <c r="G2469" s="89" t="s">
        <v>0</v>
      </c>
      <c r="H2469" s="89"/>
      <c r="I2469" s="92" t="s">
        <v>5080</v>
      </c>
      <c r="J2469" s="93">
        <v>2012</v>
      </c>
      <c r="K2469" s="94" t="s">
        <v>4292</v>
      </c>
      <c r="L2469" s="91" t="s">
        <v>318</v>
      </c>
      <c r="M2469" s="91" t="s">
        <v>1</v>
      </c>
      <c r="N2469" s="96" t="s">
        <v>491</v>
      </c>
      <c r="O2469" s="96" t="s">
        <v>5081</v>
      </c>
      <c r="P2469" s="92" t="s">
        <v>8967</v>
      </c>
      <c r="Q2469" s="92" t="s">
        <v>8825</v>
      </c>
      <c r="R2469" s="92">
        <v>18</v>
      </c>
      <c r="S2469" s="92">
        <v>20</v>
      </c>
      <c r="T2469" s="92" t="s">
        <v>19</v>
      </c>
      <c r="U2469" s="92" t="s">
        <v>4689</v>
      </c>
      <c r="V2469" s="91" t="s">
        <v>11</v>
      </c>
      <c r="W2469" s="91" t="s">
        <v>5075</v>
      </c>
      <c r="X2469" s="98" t="s">
        <v>5082</v>
      </c>
      <c r="Y2469" s="91" t="s">
        <v>395</v>
      </c>
      <c r="Z2469" s="99">
        <v>23.6</v>
      </c>
      <c r="AA2469" s="100">
        <v>17.7</v>
      </c>
      <c r="AB2469" s="101" t="s">
        <v>5083</v>
      </c>
      <c r="AC2469" s="102" t="s">
        <v>637</v>
      </c>
      <c r="AD2469" s="103">
        <f>Table1[[#This Row],[QTY]]*Table1[[#This Row],['# Books]]</f>
        <v>0</v>
      </c>
      <c r="AE2469" s="104">
        <f>Table1[[#This Row],[QTY]]*Table1[[#This Row],[S&amp;L Price]]</f>
        <v>0</v>
      </c>
    </row>
    <row r="2470" spans="1:31" ht="18" hidden="1" customHeight="1" x14ac:dyDescent="0.25">
      <c r="A2470" s="86"/>
      <c r="B2470" s="87"/>
      <c r="C2470" s="88">
        <v>60</v>
      </c>
      <c r="D2470" s="89" t="s">
        <v>5069</v>
      </c>
      <c r="E2470" s="90">
        <v>1</v>
      </c>
      <c r="F2470" s="91" t="s">
        <v>5079</v>
      </c>
      <c r="G2470" s="89" t="s">
        <v>3</v>
      </c>
      <c r="H2470" s="89"/>
      <c r="I2470" s="92" t="s">
        <v>5084</v>
      </c>
      <c r="J2470" s="93">
        <v>2012</v>
      </c>
      <c r="K2470" s="94" t="s">
        <v>4292</v>
      </c>
      <c r="L2470" s="91"/>
      <c r="M2470" s="91"/>
      <c r="N2470" s="96" t="s">
        <v>491</v>
      </c>
      <c r="O2470" s="96" t="s">
        <v>5081</v>
      </c>
      <c r="P2470" s="92" t="s">
        <v>8967</v>
      </c>
      <c r="Q2470" s="92" t="s">
        <v>8825</v>
      </c>
      <c r="R2470" s="92">
        <v>18</v>
      </c>
      <c r="S2470" s="92">
        <v>20</v>
      </c>
      <c r="T2470" s="92" t="s">
        <v>19</v>
      </c>
      <c r="U2470" s="92" t="s">
        <v>4689</v>
      </c>
      <c r="V2470" s="91" t="s">
        <v>11</v>
      </c>
      <c r="W2470" s="91" t="s">
        <v>5075</v>
      </c>
      <c r="X2470" s="98" t="s">
        <v>5082</v>
      </c>
      <c r="Y2470" s="91" t="s">
        <v>395</v>
      </c>
      <c r="Z2470" s="99">
        <v>23.6</v>
      </c>
      <c r="AA2470" s="100">
        <v>17.7</v>
      </c>
      <c r="AB2470" s="101" t="s">
        <v>5083</v>
      </c>
      <c r="AC2470" s="102" t="s">
        <v>637</v>
      </c>
      <c r="AD2470" s="103">
        <f>Table1[[#This Row],[QTY]]*Table1[[#This Row],['# Books]]</f>
        <v>0</v>
      </c>
      <c r="AE2470" s="104">
        <f>Table1[[#This Row],[QTY]]*Table1[[#This Row],[S&amp;L Price]]</f>
        <v>0</v>
      </c>
    </row>
    <row r="2471" spans="1:31" ht="18" customHeight="1" x14ac:dyDescent="0.25">
      <c r="A2471" s="86"/>
      <c r="B2471" s="87"/>
      <c r="C2471" s="88">
        <v>60</v>
      </c>
      <c r="D2471" s="89" t="s">
        <v>5069</v>
      </c>
      <c r="E2471" s="90">
        <v>1</v>
      </c>
      <c r="F2471" s="91" t="s">
        <v>5085</v>
      </c>
      <c r="G2471" s="89" t="s">
        <v>0</v>
      </c>
      <c r="H2471" s="89"/>
      <c r="I2471" s="92" t="s">
        <v>5086</v>
      </c>
      <c r="J2471" s="93">
        <v>2012</v>
      </c>
      <c r="K2471" s="94" t="s">
        <v>4292</v>
      </c>
      <c r="L2471" s="91" t="s">
        <v>318</v>
      </c>
      <c r="M2471" s="91" t="s">
        <v>1</v>
      </c>
      <c r="N2471" s="96" t="s">
        <v>491</v>
      </c>
      <c r="O2471" s="96" t="s">
        <v>4509</v>
      </c>
      <c r="P2471" s="92" t="s">
        <v>8826</v>
      </c>
      <c r="Q2471" s="92" t="s">
        <v>8825</v>
      </c>
      <c r="R2471" s="92">
        <v>18</v>
      </c>
      <c r="S2471" s="92">
        <v>20</v>
      </c>
      <c r="T2471" s="92" t="s">
        <v>15</v>
      </c>
      <c r="U2471" s="92" t="s">
        <v>2499</v>
      </c>
      <c r="V2471" s="91" t="s">
        <v>11</v>
      </c>
      <c r="W2471" s="91" t="s">
        <v>5075</v>
      </c>
      <c r="X2471" s="98" t="s">
        <v>5087</v>
      </c>
      <c r="Y2471" s="91" t="s">
        <v>395</v>
      </c>
      <c r="Z2471" s="99">
        <v>23.6</v>
      </c>
      <c r="AA2471" s="100">
        <v>17.7</v>
      </c>
      <c r="AB2471" s="101" t="s">
        <v>5088</v>
      </c>
      <c r="AC2471" s="102" t="s">
        <v>637</v>
      </c>
      <c r="AD2471" s="103">
        <f>Table1[[#This Row],[QTY]]*Table1[[#This Row],['# Books]]</f>
        <v>0</v>
      </c>
      <c r="AE2471" s="104">
        <f>Table1[[#This Row],[QTY]]*Table1[[#This Row],[S&amp;L Price]]</f>
        <v>0</v>
      </c>
    </row>
    <row r="2472" spans="1:31" ht="18" hidden="1" customHeight="1" x14ac:dyDescent="0.25">
      <c r="A2472" s="86"/>
      <c r="B2472" s="87"/>
      <c r="C2472" s="88">
        <v>60</v>
      </c>
      <c r="D2472" s="89" t="s">
        <v>5069</v>
      </c>
      <c r="E2472" s="90">
        <v>1</v>
      </c>
      <c r="F2472" s="91" t="s">
        <v>5085</v>
      </c>
      <c r="G2472" s="89" t="s">
        <v>3</v>
      </c>
      <c r="H2472" s="89"/>
      <c r="I2472" s="92" t="s">
        <v>5089</v>
      </c>
      <c r="J2472" s="93">
        <v>2012</v>
      </c>
      <c r="K2472" s="94" t="s">
        <v>4292</v>
      </c>
      <c r="L2472" s="91"/>
      <c r="M2472" s="91"/>
      <c r="N2472" s="96" t="s">
        <v>491</v>
      </c>
      <c r="O2472" s="96" t="s">
        <v>4509</v>
      </c>
      <c r="P2472" s="92" t="s">
        <v>8826</v>
      </c>
      <c r="Q2472" s="92" t="s">
        <v>8825</v>
      </c>
      <c r="R2472" s="92">
        <v>18</v>
      </c>
      <c r="S2472" s="92">
        <v>20</v>
      </c>
      <c r="T2472" s="92" t="s">
        <v>15</v>
      </c>
      <c r="U2472" s="92" t="s">
        <v>2499</v>
      </c>
      <c r="V2472" s="91" t="s">
        <v>11</v>
      </c>
      <c r="W2472" s="91" t="s">
        <v>5075</v>
      </c>
      <c r="X2472" s="98" t="s">
        <v>5087</v>
      </c>
      <c r="Y2472" s="91" t="s">
        <v>395</v>
      </c>
      <c r="Z2472" s="99">
        <v>23.6</v>
      </c>
      <c r="AA2472" s="100">
        <v>17.7</v>
      </c>
      <c r="AB2472" s="101" t="s">
        <v>5088</v>
      </c>
      <c r="AC2472" s="102" t="s">
        <v>637</v>
      </c>
      <c r="AD2472" s="103">
        <f>Table1[[#This Row],[QTY]]*Table1[[#This Row],['# Books]]</f>
        <v>0</v>
      </c>
      <c r="AE2472" s="104">
        <f>Table1[[#This Row],[QTY]]*Table1[[#This Row],[S&amp;L Price]]</f>
        <v>0</v>
      </c>
    </row>
    <row r="2473" spans="1:31" ht="18" customHeight="1" x14ac:dyDescent="0.25">
      <c r="A2473" s="86"/>
      <c r="B2473" s="87"/>
      <c r="C2473" s="88">
        <v>60</v>
      </c>
      <c r="D2473" s="89" t="s">
        <v>5069</v>
      </c>
      <c r="E2473" s="90">
        <v>1</v>
      </c>
      <c r="F2473" s="91" t="s">
        <v>5090</v>
      </c>
      <c r="G2473" s="89" t="s">
        <v>0</v>
      </c>
      <c r="H2473" s="89"/>
      <c r="I2473" s="92" t="s">
        <v>5091</v>
      </c>
      <c r="J2473" s="93">
        <v>2012</v>
      </c>
      <c r="K2473" s="94" t="s">
        <v>4292</v>
      </c>
      <c r="L2473" s="91" t="s">
        <v>318</v>
      </c>
      <c r="M2473" s="91" t="s">
        <v>1</v>
      </c>
      <c r="N2473" s="96" t="s">
        <v>491</v>
      </c>
      <c r="O2473" s="96" t="s">
        <v>4866</v>
      </c>
      <c r="P2473" s="92" t="s">
        <v>9735</v>
      </c>
      <c r="Q2473" s="92" t="s">
        <v>8825</v>
      </c>
      <c r="R2473" s="92">
        <v>18</v>
      </c>
      <c r="S2473" s="92">
        <v>20</v>
      </c>
      <c r="T2473" s="92" t="s">
        <v>19</v>
      </c>
      <c r="U2473" s="92" t="s">
        <v>4606</v>
      </c>
      <c r="V2473" s="91" t="s">
        <v>11</v>
      </c>
      <c r="W2473" s="91" t="s">
        <v>5075</v>
      </c>
      <c r="X2473" s="98" t="s">
        <v>5092</v>
      </c>
      <c r="Y2473" s="91" t="s">
        <v>395</v>
      </c>
      <c r="Z2473" s="99">
        <v>23.6</v>
      </c>
      <c r="AA2473" s="100">
        <v>17.7</v>
      </c>
      <c r="AB2473" s="101" t="s">
        <v>5093</v>
      </c>
      <c r="AC2473" s="102" t="s">
        <v>637</v>
      </c>
      <c r="AD2473" s="103">
        <f>Table1[[#This Row],[QTY]]*Table1[[#This Row],['# Books]]</f>
        <v>0</v>
      </c>
      <c r="AE2473" s="104">
        <f>Table1[[#This Row],[QTY]]*Table1[[#This Row],[S&amp;L Price]]</f>
        <v>0</v>
      </c>
    </row>
    <row r="2474" spans="1:31" ht="18" hidden="1" customHeight="1" x14ac:dyDescent="0.25">
      <c r="A2474" s="86"/>
      <c r="B2474" s="87"/>
      <c r="C2474" s="88">
        <v>60</v>
      </c>
      <c r="D2474" s="89" t="s">
        <v>5069</v>
      </c>
      <c r="E2474" s="90">
        <v>1</v>
      </c>
      <c r="F2474" s="91" t="s">
        <v>5090</v>
      </c>
      <c r="G2474" s="89" t="s">
        <v>3</v>
      </c>
      <c r="H2474" s="89"/>
      <c r="I2474" s="92" t="s">
        <v>5094</v>
      </c>
      <c r="J2474" s="93">
        <v>2012</v>
      </c>
      <c r="K2474" s="94" t="s">
        <v>4292</v>
      </c>
      <c r="L2474" s="91"/>
      <c r="M2474" s="91"/>
      <c r="N2474" s="96" t="s">
        <v>491</v>
      </c>
      <c r="O2474" s="96" t="s">
        <v>4866</v>
      </c>
      <c r="P2474" s="92" t="s">
        <v>9735</v>
      </c>
      <c r="Q2474" s="92" t="s">
        <v>8825</v>
      </c>
      <c r="R2474" s="92">
        <v>18</v>
      </c>
      <c r="S2474" s="92">
        <v>20</v>
      </c>
      <c r="T2474" s="92" t="s">
        <v>19</v>
      </c>
      <c r="U2474" s="92" t="s">
        <v>4606</v>
      </c>
      <c r="V2474" s="91" t="s">
        <v>11</v>
      </c>
      <c r="W2474" s="91" t="s">
        <v>5075</v>
      </c>
      <c r="X2474" s="98" t="s">
        <v>5092</v>
      </c>
      <c r="Y2474" s="91" t="s">
        <v>395</v>
      </c>
      <c r="Z2474" s="99">
        <v>23.6</v>
      </c>
      <c r="AA2474" s="100">
        <v>17.7</v>
      </c>
      <c r="AB2474" s="101" t="s">
        <v>5093</v>
      </c>
      <c r="AC2474" s="102" t="s">
        <v>637</v>
      </c>
      <c r="AD2474" s="103">
        <f>Table1[[#This Row],[QTY]]*Table1[[#This Row],['# Books]]</f>
        <v>0</v>
      </c>
      <c r="AE2474" s="104">
        <f>Table1[[#This Row],[QTY]]*Table1[[#This Row],[S&amp;L Price]]</f>
        <v>0</v>
      </c>
    </row>
    <row r="2475" spans="1:31" ht="18" customHeight="1" x14ac:dyDescent="0.25">
      <c r="A2475" s="86"/>
      <c r="B2475" s="87"/>
      <c r="C2475" s="88">
        <v>60</v>
      </c>
      <c r="D2475" s="89" t="s">
        <v>5069</v>
      </c>
      <c r="E2475" s="90">
        <v>1</v>
      </c>
      <c r="F2475" s="91" t="s">
        <v>5095</v>
      </c>
      <c r="G2475" s="89" t="s">
        <v>0</v>
      </c>
      <c r="H2475" s="89"/>
      <c r="I2475" s="92" t="s">
        <v>5096</v>
      </c>
      <c r="J2475" s="93">
        <v>2012</v>
      </c>
      <c r="K2475" s="94" t="s">
        <v>4292</v>
      </c>
      <c r="L2475" s="91" t="s">
        <v>318</v>
      </c>
      <c r="M2475" s="91" t="s">
        <v>1</v>
      </c>
      <c r="N2475" s="96" t="s">
        <v>491</v>
      </c>
      <c r="O2475" s="96" t="s">
        <v>5097</v>
      </c>
      <c r="P2475" s="92" t="s">
        <v>9740</v>
      </c>
      <c r="Q2475" s="92" t="s">
        <v>8825</v>
      </c>
      <c r="R2475" s="92">
        <v>18</v>
      </c>
      <c r="S2475" s="92">
        <v>20</v>
      </c>
      <c r="T2475" s="92" t="s">
        <v>19</v>
      </c>
      <c r="U2475" s="92" t="s">
        <v>4873</v>
      </c>
      <c r="V2475" s="91" t="s">
        <v>11</v>
      </c>
      <c r="W2475" s="91" t="s">
        <v>5075</v>
      </c>
      <c r="X2475" s="98" t="s">
        <v>5098</v>
      </c>
      <c r="Y2475" s="91" t="s">
        <v>395</v>
      </c>
      <c r="Z2475" s="99">
        <v>23.6</v>
      </c>
      <c r="AA2475" s="100">
        <v>17.7</v>
      </c>
      <c r="AB2475" s="101" t="s">
        <v>4392</v>
      </c>
      <c r="AC2475" s="102" t="s">
        <v>637</v>
      </c>
      <c r="AD2475" s="103">
        <f>Table1[[#This Row],[QTY]]*Table1[[#This Row],['# Books]]</f>
        <v>0</v>
      </c>
      <c r="AE2475" s="104">
        <f>Table1[[#This Row],[QTY]]*Table1[[#This Row],[S&amp;L Price]]</f>
        <v>0</v>
      </c>
    </row>
    <row r="2476" spans="1:31" ht="18" hidden="1" customHeight="1" x14ac:dyDescent="0.25">
      <c r="A2476" s="86"/>
      <c r="B2476" s="87"/>
      <c r="C2476" s="88">
        <v>60</v>
      </c>
      <c r="D2476" s="89" t="s">
        <v>5069</v>
      </c>
      <c r="E2476" s="90">
        <v>1</v>
      </c>
      <c r="F2476" s="91" t="s">
        <v>5095</v>
      </c>
      <c r="G2476" s="89" t="s">
        <v>3</v>
      </c>
      <c r="H2476" s="89"/>
      <c r="I2476" s="92" t="s">
        <v>5099</v>
      </c>
      <c r="J2476" s="93">
        <v>2012</v>
      </c>
      <c r="K2476" s="94" t="s">
        <v>4292</v>
      </c>
      <c r="L2476" s="91"/>
      <c r="M2476" s="91"/>
      <c r="N2476" s="96" t="s">
        <v>491</v>
      </c>
      <c r="O2476" s="96" t="s">
        <v>5097</v>
      </c>
      <c r="P2476" s="92" t="s">
        <v>9740</v>
      </c>
      <c r="Q2476" s="92" t="s">
        <v>8825</v>
      </c>
      <c r="R2476" s="92">
        <v>18</v>
      </c>
      <c r="S2476" s="92">
        <v>20</v>
      </c>
      <c r="T2476" s="92" t="s">
        <v>19</v>
      </c>
      <c r="U2476" s="92" t="s">
        <v>4873</v>
      </c>
      <c r="V2476" s="91" t="s">
        <v>11</v>
      </c>
      <c r="W2476" s="91" t="s">
        <v>5075</v>
      </c>
      <c r="X2476" s="98" t="s">
        <v>5098</v>
      </c>
      <c r="Y2476" s="91" t="s">
        <v>395</v>
      </c>
      <c r="Z2476" s="99">
        <v>23.6</v>
      </c>
      <c r="AA2476" s="100">
        <v>17.7</v>
      </c>
      <c r="AB2476" s="101" t="s">
        <v>4392</v>
      </c>
      <c r="AC2476" s="102" t="s">
        <v>637</v>
      </c>
      <c r="AD2476" s="103">
        <f>Table1[[#This Row],[QTY]]*Table1[[#This Row],['# Books]]</f>
        <v>0</v>
      </c>
      <c r="AE2476" s="104">
        <f>Table1[[#This Row],[QTY]]*Table1[[#This Row],[S&amp;L Price]]</f>
        <v>0</v>
      </c>
    </row>
    <row r="2477" spans="1:31" ht="18" customHeight="1" x14ac:dyDescent="0.25">
      <c r="A2477" s="86"/>
      <c r="B2477" s="87"/>
      <c r="C2477" s="88">
        <v>60</v>
      </c>
      <c r="D2477" s="89" t="s">
        <v>5069</v>
      </c>
      <c r="E2477" s="90">
        <v>1</v>
      </c>
      <c r="F2477" s="91" t="s">
        <v>5100</v>
      </c>
      <c r="G2477" s="89" t="s">
        <v>0</v>
      </c>
      <c r="H2477" s="89"/>
      <c r="I2477" s="92" t="s">
        <v>5101</v>
      </c>
      <c r="J2477" s="93">
        <v>2012</v>
      </c>
      <c r="K2477" s="94" t="s">
        <v>4292</v>
      </c>
      <c r="L2477" s="91" t="s">
        <v>318</v>
      </c>
      <c r="M2477" s="91" t="s">
        <v>1</v>
      </c>
      <c r="N2477" s="96" t="s">
        <v>491</v>
      </c>
      <c r="O2477" s="96" t="s">
        <v>2197</v>
      </c>
      <c r="P2477" s="92" t="s">
        <v>8891</v>
      </c>
      <c r="Q2477" s="92" t="s">
        <v>8825</v>
      </c>
      <c r="R2477" s="92">
        <v>18</v>
      </c>
      <c r="S2477" s="92">
        <v>20</v>
      </c>
      <c r="T2477" s="92" t="s">
        <v>15</v>
      </c>
      <c r="U2477" s="92" t="s">
        <v>4873</v>
      </c>
      <c r="V2477" s="91" t="s">
        <v>11</v>
      </c>
      <c r="W2477" s="91" t="s">
        <v>5075</v>
      </c>
      <c r="X2477" s="98" t="s">
        <v>5102</v>
      </c>
      <c r="Y2477" s="91" t="s">
        <v>395</v>
      </c>
      <c r="Z2477" s="99">
        <v>23.6</v>
      </c>
      <c r="AA2477" s="100">
        <v>17.7</v>
      </c>
      <c r="AB2477" s="101" t="s">
        <v>5103</v>
      </c>
      <c r="AC2477" s="102" t="s">
        <v>637</v>
      </c>
      <c r="AD2477" s="103">
        <f>Table1[[#This Row],[QTY]]*Table1[[#This Row],['# Books]]</f>
        <v>0</v>
      </c>
      <c r="AE2477" s="104">
        <f>Table1[[#This Row],[QTY]]*Table1[[#This Row],[S&amp;L Price]]</f>
        <v>0</v>
      </c>
    </row>
    <row r="2478" spans="1:31" ht="18" hidden="1" customHeight="1" x14ac:dyDescent="0.25">
      <c r="A2478" s="86"/>
      <c r="B2478" s="87"/>
      <c r="C2478" s="88">
        <v>60</v>
      </c>
      <c r="D2478" s="89" t="s">
        <v>5069</v>
      </c>
      <c r="E2478" s="90">
        <v>1</v>
      </c>
      <c r="F2478" s="91" t="s">
        <v>5100</v>
      </c>
      <c r="G2478" s="89" t="s">
        <v>3</v>
      </c>
      <c r="H2478" s="89"/>
      <c r="I2478" s="92" t="s">
        <v>5104</v>
      </c>
      <c r="J2478" s="93">
        <v>2012</v>
      </c>
      <c r="K2478" s="94" t="s">
        <v>4292</v>
      </c>
      <c r="L2478" s="91"/>
      <c r="M2478" s="91"/>
      <c r="N2478" s="96" t="s">
        <v>491</v>
      </c>
      <c r="O2478" s="96" t="s">
        <v>2197</v>
      </c>
      <c r="P2478" s="92" t="s">
        <v>8891</v>
      </c>
      <c r="Q2478" s="92" t="s">
        <v>8825</v>
      </c>
      <c r="R2478" s="92">
        <v>18</v>
      </c>
      <c r="S2478" s="92">
        <v>20</v>
      </c>
      <c r="T2478" s="92" t="s">
        <v>15</v>
      </c>
      <c r="U2478" s="92" t="s">
        <v>4873</v>
      </c>
      <c r="V2478" s="91" t="s">
        <v>11</v>
      </c>
      <c r="W2478" s="91" t="s">
        <v>5075</v>
      </c>
      <c r="X2478" s="98" t="s">
        <v>5102</v>
      </c>
      <c r="Y2478" s="91" t="s">
        <v>395</v>
      </c>
      <c r="Z2478" s="99">
        <v>23.6</v>
      </c>
      <c r="AA2478" s="100">
        <v>17.7</v>
      </c>
      <c r="AB2478" s="101" t="s">
        <v>5103</v>
      </c>
      <c r="AC2478" s="102" t="s">
        <v>637</v>
      </c>
      <c r="AD2478" s="103">
        <f>Table1[[#This Row],[QTY]]*Table1[[#This Row],['# Books]]</f>
        <v>0</v>
      </c>
      <c r="AE2478" s="104">
        <f>Table1[[#This Row],[QTY]]*Table1[[#This Row],[S&amp;L Price]]</f>
        <v>0</v>
      </c>
    </row>
    <row r="2479" spans="1:31" ht="18" customHeight="1" x14ac:dyDescent="0.25">
      <c r="A2479" s="86"/>
      <c r="B2479" s="87"/>
      <c r="C2479" s="88">
        <v>60</v>
      </c>
      <c r="D2479" s="89" t="s">
        <v>5069</v>
      </c>
      <c r="E2479" s="90">
        <v>1</v>
      </c>
      <c r="F2479" s="91" t="s">
        <v>5105</v>
      </c>
      <c r="G2479" s="89" t="s">
        <v>0</v>
      </c>
      <c r="H2479" s="89"/>
      <c r="I2479" s="92" t="s">
        <v>5106</v>
      </c>
      <c r="J2479" s="93">
        <v>2016</v>
      </c>
      <c r="K2479" s="94" t="s">
        <v>1411</v>
      </c>
      <c r="L2479" s="91" t="s">
        <v>318</v>
      </c>
      <c r="M2479" s="91" t="s">
        <v>1</v>
      </c>
      <c r="N2479" s="96" t="s">
        <v>491</v>
      </c>
      <c r="O2479" s="96" t="s">
        <v>512</v>
      </c>
      <c r="P2479" s="92" t="s">
        <v>9735</v>
      </c>
      <c r="Q2479" s="92" t="s">
        <v>8825</v>
      </c>
      <c r="R2479" s="92"/>
      <c r="S2479" s="92"/>
      <c r="T2479" s="92" t="s">
        <v>19</v>
      </c>
      <c r="U2479" s="92" t="s">
        <v>806</v>
      </c>
      <c r="V2479" s="91" t="s">
        <v>280</v>
      </c>
      <c r="W2479" s="91" t="s">
        <v>281</v>
      </c>
      <c r="X2479" s="98" t="s">
        <v>5107</v>
      </c>
      <c r="Y2479" s="91" t="s">
        <v>395</v>
      </c>
      <c r="Z2479" s="99">
        <v>22.6</v>
      </c>
      <c r="AA2479" s="100">
        <v>16.95</v>
      </c>
      <c r="AB2479" s="101" t="s">
        <v>5108</v>
      </c>
      <c r="AC2479" s="102" t="s">
        <v>637</v>
      </c>
      <c r="AD2479" s="103">
        <f>Table1[[#This Row],[QTY]]*Table1[[#This Row],['# Books]]</f>
        <v>0</v>
      </c>
      <c r="AE2479" s="104">
        <f>Table1[[#This Row],[QTY]]*Table1[[#This Row],[S&amp;L Price]]</f>
        <v>0</v>
      </c>
    </row>
    <row r="2480" spans="1:31" ht="18" hidden="1" customHeight="1" x14ac:dyDescent="0.25">
      <c r="A2480" s="86"/>
      <c r="B2480" s="87"/>
      <c r="C2480" s="88">
        <v>60</v>
      </c>
      <c r="D2480" s="89" t="s">
        <v>5069</v>
      </c>
      <c r="E2480" s="90">
        <v>1</v>
      </c>
      <c r="F2480" s="91" t="s">
        <v>5105</v>
      </c>
      <c r="G2480" s="89" t="s">
        <v>3</v>
      </c>
      <c r="H2480" s="89"/>
      <c r="I2480" s="92" t="s">
        <v>5109</v>
      </c>
      <c r="J2480" s="93">
        <v>2016</v>
      </c>
      <c r="K2480" s="94" t="s">
        <v>1411</v>
      </c>
      <c r="L2480" s="91"/>
      <c r="M2480" s="91"/>
      <c r="N2480" s="96" t="s">
        <v>491</v>
      </c>
      <c r="O2480" s="96" t="s">
        <v>512</v>
      </c>
      <c r="P2480" s="92" t="s">
        <v>9735</v>
      </c>
      <c r="Q2480" s="92" t="s">
        <v>8825</v>
      </c>
      <c r="R2480" s="92"/>
      <c r="S2480" s="92"/>
      <c r="T2480" s="92" t="s">
        <v>19</v>
      </c>
      <c r="U2480" s="92" t="s">
        <v>806</v>
      </c>
      <c r="V2480" s="91" t="s">
        <v>280</v>
      </c>
      <c r="W2480" s="91" t="s">
        <v>281</v>
      </c>
      <c r="X2480" s="98" t="s">
        <v>5107</v>
      </c>
      <c r="Y2480" s="91" t="s">
        <v>395</v>
      </c>
      <c r="Z2480" s="99">
        <v>22.6</v>
      </c>
      <c r="AA2480" s="100">
        <v>16.95</v>
      </c>
      <c r="AB2480" s="101" t="s">
        <v>5108</v>
      </c>
      <c r="AC2480" s="102" t="s">
        <v>637</v>
      </c>
      <c r="AD2480" s="103">
        <f>Table1[[#This Row],[QTY]]*Table1[[#This Row],['# Books]]</f>
        <v>0</v>
      </c>
      <c r="AE2480" s="104">
        <f>Table1[[#This Row],[QTY]]*Table1[[#This Row],[S&amp;L Price]]</f>
        <v>0</v>
      </c>
    </row>
    <row r="2481" spans="1:31" ht="18" customHeight="1" x14ac:dyDescent="0.25">
      <c r="A2481" s="86"/>
      <c r="B2481" s="87"/>
      <c r="C2481" s="88">
        <v>60</v>
      </c>
      <c r="D2481" s="89" t="s">
        <v>5069</v>
      </c>
      <c r="E2481" s="90">
        <v>1</v>
      </c>
      <c r="F2481" s="91" t="s">
        <v>5110</v>
      </c>
      <c r="G2481" s="89" t="s">
        <v>0</v>
      </c>
      <c r="H2481" s="89"/>
      <c r="I2481" s="92" t="s">
        <v>5111</v>
      </c>
      <c r="J2481" s="93">
        <v>2016</v>
      </c>
      <c r="K2481" s="94" t="s">
        <v>1411</v>
      </c>
      <c r="L2481" s="91" t="s">
        <v>318</v>
      </c>
      <c r="M2481" s="91" t="s">
        <v>1</v>
      </c>
      <c r="N2481" s="96" t="s">
        <v>491</v>
      </c>
      <c r="O2481" s="96" t="s">
        <v>512</v>
      </c>
      <c r="P2481" s="92" t="s">
        <v>9740</v>
      </c>
      <c r="Q2481" s="92" t="s">
        <v>8825</v>
      </c>
      <c r="R2481" s="92"/>
      <c r="S2481" s="92"/>
      <c r="T2481" s="92" t="s">
        <v>24</v>
      </c>
      <c r="U2481" s="92" t="s">
        <v>4873</v>
      </c>
      <c r="V2481" s="91" t="s">
        <v>280</v>
      </c>
      <c r="W2481" s="91" t="s">
        <v>281</v>
      </c>
      <c r="X2481" s="98" t="s">
        <v>5112</v>
      </c>
      <c r="Y2481" s="91" t="s">
        <v>395</v>
      </c>
      <c r="Z2481" s="99">
        <v>22.6</v>
      </c>
      <c r="AA2481" s="100">
        <v>16.95</v>
      </c>
      <c r="AB2481" s="101" t="s">
        <v>9769</v>
      </c>
      <c r="AC2481" s="102" t="s">
        <v>637</v>
      </c>
      <c r="AD2481" s="103">
        <f>Table1[[#This Row],[QTY]]*Table1[[#This Row],['# Books]]</f>
        <v>0</v>
      </c>
      <c r="AE2481" s="104">
        <f>Table1[[#This Row],[QTY]]*Table1[[#This Row],[S&amp;L Price]]</f>
        <v>0</v>
      </c>
    </row>
    <row r="2482" spans="1:31" ht="18" hidden="1" customHeight="1" x14ac:dyDescent="0.25">
      <c r="A2482" s="86"/>
      <c r="B2482" s="87"/>
      <c r="C2482" s="88">
        <v>60</v>
      </c>
      <c r="D2482" s="89" t="s">
        <v>5069</v>
      </c>
      <c r="E2482" s="90">
        <v>1</v>
      </c>
      <c r="F2482" s="91" t="s">
        <v>5110</v>
      </c>
      <c r="G2482" s="89" t="s">
        <v>3</v>
      </c>
      <c r="H2482" s="89"/>
      <c r="I2482" s="92" t="s">
        <v>5113</v>
      </c>
      <c r="J2482" s="93">
        <v>2016</v>
      </c>
      <c r="K2482" s="94" t="s">
        <v>1411</v>
      </c>
      <c r="L2482" s="91"/>
      <c r="M2482" s="91"/>
      <c r="N2482" s="96" t="s">
        <v>491</v>
      </c>
      <c r="O2482" s="96" t="s">
        <v>512</v>
      </c>
      <c r="P2482" s="92" t="s">
        <v>9740</v>
      </c>
      <c r="Q2482" s="92" t="s">
        <v>8825</v>
      </c>
      <c r="R2482" s="92"/>
      <c r="S2482" s="92"/>
      <c r="T2482" s="92" t="s">
        <v>24</v>
      </c>
      <c r="U2482" s="92" t="s">
        <v>4873</v>
      </c>
      <c r="V2482" s="91" t="s">
        <v>280</v>
      </c>
      <c r="W2482" s="91" t="s">
        <v>281</v>
      </c>
      <c r="X2482" s="98" t="s">
        <v>5112</v>
      </c>
      <c r="Y2482" s="91" t="s">
        <v>395</v>
      </c>
      <c r="Z2482" s="99">
        <v>22.6</v>
      </c>
      <c r="AA2482" s="100">
        <v>16.95</v>
      </c>
      <c r="AB2482" s="101" t="s">
        <v>9769</v>
      </c>
      <c r="AC2482" s="102" t="s">
        <v>637</v>
      </c>
      <c r="AD2482" s="103">
        <f>Table1[[#This Row],[QTY]]*Table1[[#This Row],['# Books]]</f>
        <v>0</v>
      </c>
      <c r="AE2482" s="104">
        <f>Table1[[#This Row],[QTY]]*Table1[[#This Row],[S&amp;L Price]]</f>
        <v>0</v>
      </c>
    </row>
    <row r="2483" spans="1:31" ht="18" customHeight="1" x14ac:dyDescent="0.25">
      <c r="A2483" s="86"/>
      <c r="B2483" s="87"/>
      <c r="C2483" s="88">
        <v>60</v>
      </c>
      <c r="D2483" s="89" t="s">
        <v>5069</v>
      </c>
      <c r="E2483" s="90">
        <v>1</v>
      </c>
      <c r="F2483" s="91" t="s">
        <v>5114</v>
      </c>
      <c r="G2483" s="89" t="s">
        <v>0</v>
      </c>
      <c r="H2483" s="89"/>
      <c r="I2483" s="92" t="s">
        <v>5115</v>
      </c>
      <c r="J2483" s="93">
        <v>2016</v>
      </c>
      <c r="K2483" s="94" t="s">
        <v>1411</v>
      </c>
      <c r="L2483" s="91" t="s">
        <v>318</v>
      </c>
      <c r="M2483" s="91" t="s">
        <v>1</v>
      </c>
      <c r="N2483" s="96" t="s">
        <v>491</v>
      </c>
      <c r="O2483" s="96" t="s">
        <v>4558</v>
      </c>
      <c r="P2483" s="92" t="s">
        <v>8891</v>
      </c>
      <c r="Q2483" s="92" t="s">
        <v>8825</v>
      </c>
      <c r="R2483" s="92"/>
      <c r="S2483" s="92"/>
      <c r="T2483" s="92" t="s">
        <v>19</v>
      </c>
      <c r="U2483" s="92"/>
      <c r="V2483" s="91" t="s">
        <v>280</v>
      </c>
      <c r="W2483" s="91" t="s">
        <v>281</v>
      </c>
      <c r="X2483" s="98" t="s">
        <v>9770</v>
      </c>
      <c r="Y2483" s="91" t="s">
        <v>395</v>
      </c>
      <c r="Z2483" s="99">
        <v>22.6</v>
      </c>
      <c r="AA2483" s="100">
        <v>16.95</v>
      </c>
      <c r="AB2483" s="101" t="s">
        <v>9771</v>
      </c>
      <c r="AC2483" s="102" t="s">
        <v>637</v>
      </c>
      <c r="AD2483" s="103">
        <f>Table1[[#This Row],[QTY]]*Table1[[#This Row],['# Books]]</f>
        <v>0</v>
      </c>
      <c r="AE2483" s="104">
        <f>Table1[[#This Row],[QTY]]*Table1[[#This Row],[S&amp;L Price]]</f>
        <v>0</v>
      </c>
    </row>
    <row r="2484" spans="1:31" ht="18" hidden="1" customHeight="1" x14ac:dyDescent="0.25">
      <c r="A2484" s="86"/>
      <c r="B2484" s="87"/>
      <c r="C2484" s="88">
        <v>60</v>
      </c>
      <c r="D2484" s="89" t="s">
        <v>5069</v>
      </c>
      <c r="E2484" s="90">
        <v>1</v>
      </c>
      <c r="F2484" s="91" t="s">
        <v>5114</v>
      </c>
      <c r="G2484" s="89" t="s">
        <v>3</v>
      </c>
      <c r="H2484" s="89"/>
      <c r="I2484" s="92" t="s">
        <v>5116</v>
      </c>
      <c r="J2484" s="93">
        <v>2016</v>
      </c>
      <c r="K2484" s="94" t="s">
        <v>1411</v>
      </c>
      <c r="L2484" s="91"/>
      <c r="M2484" s="91"/>
      <c r="N2484" s="96" t="s">
        <v>491</v>
      </c>
      <c r="O2484" s="96" t="s">
        <v>4558</v>
      </c>
      <c r="P2484" s="92" t="s">
        <v>8891</v>
      </c>
      <c r="Q2484" s="92" t="s">
        <v>8825</v>
      </c>
      <c r="R2484" s="92"/>
      <c r="S2484" s="92"/>
      <c r="T2484" s="92" t="s">
        <v>19</v>
      </c>
      <c r="U2484" s="92"/>
      <c r="V2484" s="91" t="s">
        <v>280</v>
      </c>
      <c r="W2484" s="91" t="s">
        <v>281</v>
      </c>
      <c r="X2484" s="98" t="s">
        <v>9770</v>
      </c>
      <c r="Y2484" s="91" t="s">
        <v>395</v>
      </c>
      <c r="Z2484" s="99">
        <v>22.6</v>
      </c>
      <c r="AA2484" s="100">
        <v>16.95</v>
      </c>
      <c r="AB2484" s="101" t="s">
        <v>9771</v>
      </c>
      <c r="AC2484" s="102" t="s">
        <v>637</v>
      </c>
      <c r="AD2484" s="103">
        <f>Table1[[#This Row],[QTY]]*Table1[[#This Row],['# Books]]</f>
        <v>0</v>
      </c>
      <c r="AE2484" s="104">
        <f>Table1[[#This Row],[QTY]]*Table1[[#This Row],[S&amp;L Price]]</f>
        <v>0</v>
      </c>
    </row>
    <row r="2485" spans="1:31" ht="18" customHeight="1" x14ac:dyDescent="0.25">
      <c r="A2485" s="86"/>
      <c r="B2485" s="87"/>
      <c r="C2485" s="88">
        <v>60</v>
      </c>
      <c r="D2485" s="89" t="s">
        <v>5069</v>
      </c>
      <c r="E2485" s="90">
        <v>1</v>
      </c>
      <c r="F2485" s="91" t="s">
        <v>5117</v>
      </c>
      <c r="G2485" s="89" t="s">
        <v>0</v>
      </c>
      <c r="H2485" s="89"/>
      <c r="I2485" s="92" t="s">
        <v>5118</v>
      </c>
      <c r="J2485" s="93">
        <v>2016</v>
      </c>
      <c r="K2485" s="94" t="s">
        <v>1411</v>
      </c>
      <c r="L2485" s="91" t="s">
        <v>318</v>
      </c>
      <c r="M2485" s="91" t="s">
        <v>1</v>
      </c>
      <c r="N2485" s="96" t="s">
        <v>491</v>
      </c>
      <c r="O2485" s="96" t="s">
        <v>4558</v>
      </c>
      <c r="P2485" s="92" t="s">
        <v>9739</v>
      </c>
      <c r="Q2485" s="92" t="s">
        <v>8825</v>
      </c>
      <c r="R2485" s="92"/>
      <c r="S2485" s="92"/>
      <c r="T2485" s="92" t="s">
        <v>15</v>
      </c>
      <c r="U2485" s="92" t="s">
        <v>4503</v>
      </c>
      <c r="V2485" s="91" t="s">
        <v>280</v>
      </c>
      <c r="W2485" s="91" t="s">
        <v>281</v>
      </c>
      <c r="X2485" s="98" t="s">
        <v>5119</v>
      </c>
      <c r="Y2485" s="91" t="s">
        <v>395</v>
      </c>
      <c r="Z2485" s="99">
        <v>22.6</v>
      </c>
      <c r="AA2485" s="100">
        <v>16.95</v>
      </c>
      <c r="AB2485" s="101" t="s">
        <v>9772</v>
      </c>
      <c r="AC2485" s="102" t="s">
        <v>637</v>
      </c>
      <c r="AD2485" s="103">
        <f>Table1[[#This Row],[QTY]]*Table1[[#This Row],['# Books]]</f>
        <v>0</v>
      </c>
      <c r="AE2485" s="104">
        <f>Table1[[#This Row],[QTY]]*Table1[[#This Row],[S&amp;L Price]]</f>
        <v>0</v>
      </c>
    </row>
    <row r="2486" spans="1:31" ht="18" hidden="1" customHeight="1" x14ac:dyDescent="0.25">
      <c r="A2486" s="86"/>
      <c r="B2486" s="87"/>
      <c r="C2486" s="88">
        <v>60</v>
      </c>
      <c r="D2486" s="89" t="s">
        <v>5069</v>
      </c>
      <c r="E2486" s="90">
        <v>1</v>
      </c>
      <c r="F2486" s="91" t="s">
        <v>5117</v>
      </c>
      <c r="G2486" s="89" t="s">
        <v>3</v>
      </c>
      <c r="H2486" s="89"/>
      <c r="I2486" s="92" t="s">
        <v>5120</v>
      </c>
      <c r="J2486" s="93">
        <v>2016</v>
      </c>
      <c r="K2486" s="94" t="s">
        <v>1411</v>
      </c>
      <c r="L2486" s="91"/>
      <c r="M2486" s="91"/>
      <c r="N2486" s="96" t="s">
        <v>491</v>
      </c>
      <c r="O2486" s="96" t="s">
        <v>4558</v>
      </c>
      <c r="P2486" s="92" t="s">
        <v>9739</v>
      </c>
      <c r="Q2486" s="92" t="s">
        <v>8825</v>
      </c>
      <c r="R2486" s="92"/>
      <c r="S2486" s="92"/>
      <c r="T2486" s="92" t="s">
        <v>15</v>
      </c>
      <c r="U2486" s="92" t="s">
        <v>4503</v>
      </c>
      <c r="V2486" s="91" t="s">
        <v>280</v>
      </c>
      <c r="W2486" s="91" t="s">
        <v>281</v>
      </c>
      <c r="X2486" s="98" t="s">
        <v>5119</v>
      </c>
      <c r="Y2486" s="91" t="s">
        <v>395</v>
      </c>
      <c r="Z2486" s="99">
        <v>22.6</v>
      </c>
      <c r="AA2486" s="100">
        <v>16.95</v>
      </c>
      <c r="AB2486" s="101" t="s">
        <v>9772</v>
      </c>
      <c r="AC2486" s="102" t="s">
        <v>637</v>
      </c>
      <c r="AD2486" s="103">
        <f>Table1[[#This Row],[QTY]]*Table1[[#This Row],['# Books]]</f>
        <v>0</v>
      </c>
      <c r="AE2486" s="104">
        <f>Table1[[#This Row],[QTY]]*Table1[[#This Row],[S&amp;L Price]]</f>
        <v>0</v>
      </c>
    </row>
    <row r="2487" spans="1:31" ht="18" customHeight="1" x14ac:dyDescent="0.25">
      <c r="A2487" s="86"/>
      <c r="B2487" s="87"/>
      <c r="C2487" s="88">
        <v>60</v>
      </c>
      <c r="D2487" s="89" t="s">
        <v>5069</v>
      </c>
      <c r="E2487" s="90">
        <v>1</v>
      </c>
      <c r="F2487" s="91" t="s">
        <v>5121</v>
      </c>
      <c r="G2487" s="89" t="s">
        <v>0</v>
      </c>
      <c r="H2487" s="89"/>
      <c r="I2487" s="92" t="s">
        <v>5122</v>
      </c>
      <c r="J2487" s="93">
        <v>2016</v>
      </c>
      <c r="K2487" s="94" t="s">
        <v>1411</v>
      </c>
      <c r="L2487" s="91" t="s">
        <v>318</v>
      </c>
      <c r="M2487" s="91" t="s">
        <v>1</v>
      </c>
      <c r="N2487" s="96" t="s">
        <v>491</v>
      </c>
      <c r="O2487" s="96" t="s">
        <v>524</v>
      </c>
      <c r="P2487" s="92" t="s">
        <v>8826</v>
      </c>
      <c r="Q2487" s="92" t="s">
        <v>8825</v>
      </c>
      <c r="R2487" s="92"/>
      <c r="S2487" s="92"/>
      <c r="T2487" s="92" t="s">
        <v>19</v>
      </c>
      <c r="U2487" s="92" t="s">
        <v>4635</v>
      </c>
      <c r="V2487" s="91" t="s">
        <v>280</v>
      </c>
      <c r="W2487" s="91" t="s">
        <v>281</v>
      </c>
      <c r="X2487" s="98" t="s">
        <v>5123</v>
      </c>
      <c r="Y2487" s="91" t="s">
        <v>395</v>
      </c>
      <c r="Z2487" s="99">
        <v>22.6</v>
      </c>
      <c r="AA2487" s="100">
        <v>16.95</v>
      </c>
      <c r="AB2487" s="101" t="s">
        <v>9773</v>
      </c>
      <c r="AC2487" s="102" t="s">
        <v>637</v>
      </c>
      <c r="AD2487" s="103">
        <f>Table1[[#This Row],[QTY]]*Table1[[#This Row],['# Books]]</f>
        <v>0</v>
      </c>
      <c r="AE2487" s="104">
        <f>Table1[[#This Row],[QTY]]*Table1[[#This Row],[S&amp;L Price]]</f>
        <v>0</v>
      </c>
    </row>
    <row r="2488" spans="1:31" ht="18" hidden="1" customHeight="1" x14ac:dyDescent="0.25">
      <c r="A2488" s="86"/>
      <c r="B2488" s="87"/>
      <c r="C2488" s="88">
        <v>60</v>
      </c>
      <c r="D2488" s="89" t="s">
        <v>5069</v>
      </c>
      <c r="E2488" s="90">
        <v>1</v>
      </c>
      <c r="F2488" s="91" t="s">
        <v>5121</v>
      </c>
      <c r="G2488" s="89" t="s">
        <v>3</v>
      </c>
      <c r="H2488" s="89"/>
      <c r="I2488" s="92" t="s">
        <v>5124</v>
      </c>
      <c r="J2488" s="93">
        <v>2016</v>
      </c>
      <c r="K2488" s="94" t="s">
        <v>1411</v>
      </c>
      <c r="L2488" s="91"/>
      <c r="M2488" s="91"/>
      <c r="N2488" s="96" t="s">
        <v>491</v>
      </c>
      <c r="O2488" s="96" t="s">
        <v>524</v>
      </c>
      <c r="P2488" s="92" t="s">
        <v>8826</v>
      </c>
      <c r="Q2488" s="92" t="s">
        <v>8825</v>
      </c>
      <c r="R2488" s="92"/>
      <c r="S2488" s="92"/>
      <c r="T2488" s="92" t="s">
        <v>19</v>
      </c>
      <c r="U2488" s="92" t="s">
        <v>4635</v>
      </c>
      <c r="V2488" s="91" t="s">
        <v>280</v>
      </c>
      <c r="W2488" s="91" t="s">
        <v>281</v>
      </c>
      <c r="X2488" s="98" t="s">
        <v>5123</v>
      </c>
      <c r="Y2488" s="91" t="s">
        <v>395</v>
      </c>
      <c r="Z2488" s="99">
        <v>22.6</v>
      </c>
      <c r="AA2488" s="100">
        <v>16.95</v>
      </c>
      <c r="AB2488" s="101" t="s">
        <v>9773</v>
      </c>
      <c r="AC2488" s="102" t="s">
        <v>637</v>
      </c>
      <c r="AD2488" s="103">
        <f>Table1[[#This Row],[QTY]]*Table1[[#This Row],['# Books]]</f>
        <v>0</v>
      </c>
      <c r="AE2488" s="104">
        <f>Table1[[#This Row],[QTY]]*Table1[[#This Row],[S&amp;L Price]]</f>
        <v>0</v>
      </c>
    </row>
    <row r="2489" spans="1:31" ht="18" customHeight="1" x14ac:dyDescent="0.25">
      <c r="A2489" s="86"/>
      <c r="B2489" s="87"/>
      <c r="C2489" s="88">
        <v>60</v>
      </c>
      <c r="D2489" s="89" t="s">
        <v>5069</v>
      </c>
      <c r="E2489" s="90">
        <v>1</v>
      </c>
      <c r="F2489" s="91" t="s">
        <v>5125</v>
      </c>
      <c r="G2489" s="89" t="s">
        <v>0</v>
      </c>
      <c r="H2489" s="89"/>
      <c r="I2489" s="92" t="s">
        <v>5126</v>
      </c>
      <c r="J2489" s="93">
        <v>2016</v>
      </c>
      <c r="K2489" s="94" t="s">
        <v>1411</v>
      </c>
      <c r="L2489" s="91" t="s">
        <v>318</v>
      </c>
      <c r="M2489" s="91" t="s">
        <v>1</v>
      </c>
      <c r="N2489" s="96" t="s">
        <v>491</v>
      </c>
      <c r="O2489" s="96" t="s">
        <v>524</v>
      </c>
      <c r="P2489" s="92" t="s">
        <v>8892</v>
      </c>
      <c r="Q2489" s="92" t="s">
        <v>8825</v>
      </c>
      <c r="R2489" s="92"/>
      <c r="S2489" s="92"/>
      <c r="T2489" s="92" t="s">
        <v>19</v>
      </c>
      <c r="U2489" s="92"/>
      <c r="V2489" s="91" t="s">
        <v>280</v>
      </c>
      <c r="W2489" s="91" t="s">
        <v>281</v>
      </c>
      <c r="X2489" s="98" t="s">
        <v>9774</v>
      </c>
      <c r="Y2489" s="91" t="s">
        <v>395</v>
      </c>
      <c r="Z2489" s="99">
        <v>22.6</v>
      </c>
      <c r="AA2489" s="100">
        <v>16.95</v>
      </c>
      <c r="AB2489" s="101" t="s">
        <v>9775</v>
      </c>
      <c r="AC2489" s="102" t="s">
        <v>637</v>
      </c>
      <c r="AD2489" s="103">
        <f>Table1[[#This Row],[QTY]]*Table1[[#This Row],['# Books]]</f>
        <v>0</v>
      </c>
      <c r="AE2489" s="104">
        <f>Table1[[#This Row],[QTY]]*Table1[[#This Row],[S&amp;L Price]]</f>
        <v>0</v>
      </c>
    </row>
    <row r="2490" spans="1:31" ht="18" hidden="1" customHeight="1" x14ac:dyDescent="0.25">
      <c r="A2490" s="86"/>
      <c r="B2490" s="87"/>
      <c r="C2490" s="88">
        <v>60</v>
      </c>
      <c r="D2490" s="89" t="s">
        <v>5069</v>
      </c>
      <c r="E2490" s="90">
        <v>1</v>
      </c>
      <c r="F2490" s="91" t="s">
        <v>5125</v>
      </c>
      <c r="G2490" s="89" t="s">
        <v>3</v>
      </c>
      <c r="H2490" s="89"/>
      <c r="I2490" s="92" t="s">
        <v>5127</v>
      </c>
      <c r="J2490" s="93">
        <v>2016</v>
      </c>
      <c r="K2490" s="94" t="s">
        <v>1411</v>
      </c>
      <c r="L2490" s="91"/>
      <c r="M2490" s="91"/>
      <c r="N2490" s="96" t="s">
        <v>491</v>
      </c>
      <c r="O2490" s="96" t="s">
        <v>524</v>
      </c>
      <c r="P2490" s="92" t="s">
        <v>8892</v>
      </c>
      <c r="Q2490" s="92" t="s">
        <v>8825</v>
      </c>
      <c r="R2490" s="92"/>
      <c r="S2490" s="92"/>
      <c r="T2490" s="92" t="s">
        <v>19</v>
      </c>
      <c r="U2490" s="92"/>
      <c r="V2490" s="91" t="s">
        <v>280</v>
      </c>
      <c r="W2490" s="91" t="s">
        <v>281</v>
      </c>
      <c r="X2490" s="98" t="s">
        <v>9774</v>
      </c>
      <c r="Y2490" s="91" t="s">
        <v>395</v>
      </c>
      <c r="Z2490" s="99">
        <v>22.6</v>
      </c>
      <c r="AA2490" s="100">
        <v>16.95</v>
      </c>
      <c r="AB2490" s="101" t="s">
        <v>9775</v>
      </c>
      <c r="AC2490" s="102" t="s">
        <v>637</v>
      </c>
      <c r="AD2490" s="103">
        <f>Table1[[#This Row],[QTY]]*Table1[[#This Row],['# Books]]</f>
        <v>0</v>
      </c>
      <c r="AE2490" s="104">
        <f>Table1[[#This Row],[QTY]]*Table1[[#This Row],[S&amp;L Price]]</f>
        <v>0</v>
      </c>
    </row>
    <row r="2491" spans="1:31" ht="18" hidden="1" customHeight="1" x14ac:dyDescent="0.25">
      <c r="A2491" s="86"/>
      <c r="B2491" s="87"/>
      <c r="C2491" s="88">
        <v>61</v>
      </c>
      <c r="D2491" s="89" t="s">
        <v>5157</v>
      </c>
      <c r="E2491" s="90">
        <v>12</v>
      </c>
      <c r="F2491" s="91" t="s">
        <v>5157</v>
      </c>
      <c r="G2491" s="89" t="s">
        <v>9</v>
      </c>
      <c r="H2491" s="89"/>
      <c r="I2491" s="92" t="s">
        <v>5158</v>
      </c>
      <c r="J2491" s="93">
        <v>2014</v>
      </c>
      <c r="K2491" s="94" t="s">
        <v>1416</v>
      </c>
      <c r="L2491" s="91" t="s">
        <v>318</v>
      </c>
      <c r="M2491" s="91" t="s">
        <v>1</v>
      </c>
      <c r="N2491" s="96"/>
      <c r="O2491" s="96"/>
      <c r="P2491" s="92"/>
      <c r="Q2491" s="92"/>
      <c r="R2491" s="92"/>
      <c r="S2491" s="92"/>
      <c r="T2491" s="92"/>
      <c r="U2491" s="92"/>
      <c r="V2491" s="91" t="s">
        <v>280</v>
      </c>
      <c r="W2491" s="91" t="s">
        <v>281</v>
      </c>
      <c r="X2491" s="98" t="s">
        <v>5159</v>
      </c>
      <c r="Y2491" s="91" t="s">
        <v>395</v>
      </c>
      <c r="Z2491" s="99">
        <v>283.2</v>
      </c>
      <c r="AA2491" s="100">
        <v>212.4</v>
      </c>
      <c r="AB2491" s="101"/>
      <c r="AC2491" s="102" t="s">
        <v>637</v>
      </c>
      <c r="AD2491" s="103">
        <f>Table1[[#This Row],[QTY]]*Table1[[#This Row],['# Books]]</f>
        <v>0</v>
      </c>
      <c r="AE2491" s="104">
        <f>Table1[[#This Row],[QTY]]*Table1[[#This Row],[S&amp;L Price]]</f>
        <v>0</v>
      </c>
    </row>
    <row r="2492" spans="1:31" ht="18" customHeight="1" x14ac:dyDescent="0.25">
      <c r="A2492" s="86"/>
      <c r="B2492" s="87"/>
      <c r="C2492" s="88">
        <v>61</v>
      </c>
      <c r="D2492" s="89" t="s">
        <v>5157</v>
      </c>
      <c r="E2492" s="90">
        <v>1</v>
      </c>
      <c r="F2492" s="91" t="s">
        <v>5160</v>
      </c>
      <c r="G2492" s="89" t="s">
        <v>0</v>
      </c>
      <c r="H2492" s="89"/>
      <c r="I2492" s="92" t="s">
        <v>5161</v>
      </c>
      <c r="J2492" s="93">
        <v>2014</v>
      </c>
      <c r="K2492" s="94" t="s">
        <v>1416</v>
      </c>
      <c r="L2492" s="91" t="s">
        <v>318</v>
      </c>
      <c r="M2492" s="91" t="s">
        <v>1</v>
      </c>
      <c r="N2492" s="96" t="s">
        <v>491</v>
      </c>
      <c r="O2492" s="96" t="s">
        <v>5162</v>
      </c>
      <c r="P2492" s="92"/>
      <c r="Q2492" s="92"/>
      <c r="R2492" s="92">
        <v>16</v>
      </c>
      <c r="S2492" s="92">
        <v>15</v>
      </c>
      <c r="T2492" s="92" t="s">
        <v>19</v>
      </c>
      <c r="U2492" s="92"/>
      <c r="V2492" s="91" t="s">
        <v>280</v>
      </c>
      <c r="W2492" s="91" t="s">
        <v>281</v>
      </c>
      <c r="X2492" s="98" t="s">
        <v>5163</v>
      </c>
      <c r="Y2492" s="91" t="s">
        <v>395</v>
      </c>
      <c r="Z2492" s="99">
        <v>23.6</v>
      </c>
      <c r="AA2492" s="100">
        <v>17.7</v>
      </c>
      <c r="AB2492" s="101" t="s">
        <v>5164</v>
      </c>
      <c r="AC2492" s="102" t="s">
        <v>637</v>
      </c>
      <c r="AD2492" s="103">
        <f>Table1[[#This Row],[QTY]]*Table1[[#This Row],['# Books]]</f>
        <v>0</v>
      </c>
      <c r="AE2492" s="104">
        <f>Table1[[#This Row],[QTY]]*Table1[[#This Row],[S&amp;L Price]]</f>
        <v>0</v>
      </c>
    </row>
    <row r="2493" spans="1:31" ht="18" hidden="1" customHeight="1" x14ac:dyDescent="0.25">
      <c r="A2493" s="86"/>
      <c r="B2493" s="87"/>
      <c r="C2493" s="88">
        <v>61</v>
      </c>
      <c r="D2493" s="89" t="s">
        <v>5157</v>
      </c>
      <c r="E2493" s="90">
        <v>1</v>
      </c>
      <c r="F2493" s="91" t="s">
        <v>5160</v>
      </c>
      <c r="G2493" s="89" t="s">
        <v>3</v>
      </c>
      <c r="H2493" s="89"/>
      <c r="I2493" s="92" t="s">
        <v>5165</v>
      </c>
      <c r="J2493" s="93">
        <v>2014</v>
      </c>
      <c r="K2493" s="94" t="s">
        <v>1416</v>
      </c>
      <c r="L2493" s="91"/>
      <c r="M2493" s="91"/>
      <c r="N2493" s="96" t="s">
        <v>491</v>
      </c>
      <c r="O2493" s="96" t="s">
        <v>5162</v>
      </c>
      <c r="P2493" s="92"/>
      <c r="Q2493" s="92"/>
      <c r="R2493" s="92">
        <v>16</v>
      </c>
      <c r="S2493" s="92">
        <v>15</v>
      </c>
      <c r="T2493" s="92" t="s">
        <v>19</v>
      </c>
      <c r="U2493" s="92"/>
      <c r="V2493" s="91" t="s">
        <v>280</v>
      </c>
      <c r="W2493" s="91" t="s">
        <v>281</v>
      </c>
      <c r="X2493" s="98" t="s">
        <v>5163</v>
      </c>
      <c r="Y2493" s="91" t="s">
        <v>395</v>
      </c>
      <c r="Z2493" s="99">
        <v>23.6</v>
      </c>
      <c r="AA2493" s="100">
        <v>17.7</v>
      </c>
      <c r="AB2493" s="101" t="s">
        <v>5164</v>
      </c>
      <c r="AC2493" s="102" t="s">
        <v>637</v>
      </c>
      <c r="AD2493" s="103">
        <f>Table1[[#This Row],[QTY]]*Table1[[#This Row],['# Books]]</f>
        <v>0</v>
      </c>
      <c r="AE2493" s="104">
        <f>Table1[[#This Row],[QTY]]*Table1[[#This Row],[S&amp;L Price]]</f>
        <v>0</v>
      </c>
    </row>
    <row r="2494" spans="1:31" ht="18" hidden="1" customHeight="1" x14ac:dyDescent="0.25">
      <c r="A2494" s="86"/>
      <c r="B2494" s="87"/>
      <c r="C2494" s="88">
        <v>61</v>
      </c>
      <c r="D2494" s="89" t="s">
        <v>5157</v>
      </c>
      <c r="E2494" s="90">
        <v>1</v>
      </c>
      <c r="F2494" s="91" t="s">
        <v>5160</v>
      </c>
      <c r="G2494" s="89" t="s">
        <v>2</v>
      </c>
      <c r="H2494" s="89" t="s">
        <v>2297</v>
      </c>
      <c r="I2494" s="92" t="s">
        <v>5166</v>
      </c>
      <c r="J2494" s="93">
        <v>2014</v>
      </c>
      <c r="K2494" s="94" t="s">
        <v>1416</v>
      </c>
      <c r="L2494" s="91"/>
      <c r="M2494" s="91"/>
      <c r="N2494" s="96" t="s">
        <v>491</v>
      </c>
      <c r="O2494" s="96" t="s">
        <v>5162</v>
      </c>
      <c r="P2494" s="92"/>
      <c r="Q2494" s="92"/>
      <c r="R2494" s="92">
        <v>16</v>
      </c>
      <c r="S2494" s="92">
        <v>15</v>
      </c>
      <c r="T2494" s="92" t="s">
        <v>19</v>
      </c>
      <c r="U2494" s="92"/>
      <c r="V2494" s="91" t="s">
        <v>280</v>
      </c>
      <c r="W2494" s="91" t="s">
        <v>281</v>
      </c>
      <c r="X2494" s="98" t="s">
        <v>5163</v>
      </c>
      <c r="Y2494" s="91" t="s">
        <v>395</v>
      </c>
      <c r="Z2494" s="99">
        <v>33.25</v>
      </c>
      <c r="AA2494" s="100">
        <v>24.95</v>
      </c>
      <c r="AB2494" s="101" t="s">
        <v>5164</v>
      </c>
      <c r="AC2494" s="102" t="s">
        <v>637</v>
      </c>
      <c r="AD2494" s="103">
        <f>Table1[[#This Row],[QTY]]*Table1[[#This Row],['# Books]]</f>
        <v>0</v>
      </c>
      <c r="AE2494" s="104">
        <f>Table1[[#This Row],[QTY]]*Table1[[#This Row],[S&amp;L Price]]</f>
        <v>0</v>
      </c>
    </row>
    <row r="2495" spans="1:31" ht="18" customHeight="1" x14ac:dyDescent="0.25">
      <c r="A2495" s="86"/>
      <c r="B2495" s="87"/>
      <c r="C2495" s="88">
        <v>61</v>
      </c>
      <c r="D2495" s="89" t="s">
        <v>5157</v>
      </c>
      <c r="E2495" s="90">
        <v>1</v>
      </c>
      <c r="F2495" s="91" t="s">
        <v>5167</v>
      </c>
      <c r="G2495" s="89" t="s">
        <v>0</v>
      </c>
      <c r="H2495" s="89"/>
      <c r="I2495" s="92" t="s">
        <v>5168</v>
      </c>
      <c r="J2495" s="93">
        <v>2014</v>
      </c>
      <c r="K2495" s="94" t="s">
        <v>1416</v>
      </c>
      <c r="L2495" s="91" t="s">
        <v>318</v>
      </c>
      <c r="M2495" s="91" t="s">
        <v>1</v>
      </c>
      <c r="N2495" s="96" t="s">
        <v>491</v>
      </c>
      <c r="O2495" s="96" t="s">
        <v>5169</v>
      </c>
      <c r="P2495" s="92"/>
      <c r="Q2495" s="92"/>
      <c r="R2495" s="92">
        <v>16</v>
      </c>
      <c r="S2495" s="92">
        <v>15</v>
      </c>
      <c r="T2495" s="92" t="s">
        <v>19</v>
      </c>
      <c r="U2495" s="92"/>
      <c r="V2495" s="91" t="s">
        <v>280</v>
      </c>
      <c r="W2495" s="91" t="s">
        <v>281</v>
      </c>
      <c r="X2495" s="98" t="s">
        <v>5170</v>
      </c>
      <c r="Y2495" s="91" t="s">
        <v>395</v>
      </c>
      <c r="Z2495" s="99">
        <v>23.6</v>
      </c>
      <c r="AA2495" s="100">
        <v>17.7</v>
      </c>
      <c r="AB2495" s="101" t="s">
        <v>5171</v>
      </c>
      <c r="AC2495" s="102" t="s">
        <v>637</v>
      </c>
      <c r="AD2495" s="103">
        <f>Table1[[#This Row],[QTY]]*Table1[[#This Row],['# Books]]</f>
        <v>0</v>
      </c>
      <c r="AE2495" s="104">
        <f>Table1[[#This Row],[QTY]]*Table1[[#This Row],[S&amp;L Price]]</f>
        <v>0</v>
      </c>
    </row>
    <row r="2496" spans="1:31" ht="18" hidden="1" customHeight="1" x14ac:dyDescent="0.25">
      <c r="A2496" s="86"/>
      <c r="B2496" s="87"/>
      <c r="C2496" s="88">
        <v>61</v>
      </c>
      <c r="D2496" s="89" t="s">
        <v>5157</v>
      </c>
      <c r="E2496" s="90">
        <v>1</v>
      </c>
      <c r="F2496" s="91" t="s">
        <v>5167</v>
      </c>
      <c r="G2496" s="89" t="s">
        <v>3</v>
      </c>
      <c r="H2496" s="89"/>
      <c r="I2496" s="92" t="s">
        <v>5172</v>
      </c>
      <c r="J2496" s="93">
        <v>2014</v>
      </c>
      <c r="K2496" s="94" t="s">
        <v>1416</v>
      </c>
      <c r="L2496" s="91"/>
      <c r="M2496" s="91"/>
      <c r="N2496" s="96" t="s">
        <v>491</v>
      </c>
      <c r="O2496" s="96" t="s">
        <v>5169</v>
      </c>
      <c r="P2496" s="92"/>
      <c r="Q2496" s="92"/>
      <c r="R2496" s="92">
        <v>16</v>
      </c>
      <c r="S2496" s="92">
        <v>15</v>
      </c>
      <c r="T2496" s="92" t="s">
        <v>19</v>
      </c>
      <c r="U2496" s="92"/>
      <c r="V2496" s="91" t="s">
        <v>280</v>
      </c>
      <c r="W2496" s="91" t="s">
        <v>281</v>
      </c>
      <c r="X2496" s="98" t="s">
        <v>5170</v>
      </c>
      <c r="Y2496" s="91" t="s">
        <v>395</v>
      </c>
      <c r="Z2496" s="99">
        <v>23.6</v>
      </c>
      <c r="AA2496" s="100">
        <v>17.7</v>
      </c>
      <c r="AB2496" s="101" t="s">
        <v>5171</v>
      </c>
      <c r="AC2496" s="102" t="s">
        <v>637</v>
      </c>
      <c r="AD2496" s="103">
        <f>Table1[[#This Row],[QTY]]*Table1[[#This Row],['# Books]]</f>
        <v>0</v>
      </c>
      <c r="AE2496" s="104">
        <f>Table1[[#This Row],[QTY]]*Table1[[#This Row],[S&amp;L Price]]</f>
        <v>0</v>
      </c>
    </row>
    <row r="2497" spans="1:31" ht="18" hidden="1" customHeight="1" x14ac:dyDescent="0.25">
      <c r="A2497" s="86"/>
      <c r="B2497" s="87"/>
      <c r="C2497" s="88">
        <v>61</v>
      </c>
      <c r="D2497" s="89" t="s">
        <v>5157</v>
      </c>
      <c r="E2497" s="90">
        <v>1</v>
      </c>
      <c r="F2497" s="91" t="s">
        <v>5167</v>
      </c>
      <c r="G2497" s="89" t="s">
        <v>2</v>
      </c>
      <c r="H2497" s="89" t="s">
        <v>2297</v>
      </c>
      <c r="I2497" s="92" t="s">
        <v>5173</v>
      </c>
      <c r="J2497" s="93">
        <v>2014</v>
      </c>
      <c r="K2497" s="94" t="s">
        <v>1416</v>
      </c>
      <c r="L2497" s="91"/>
      <c r="M2497" s="91"/>
      <c r="N2497" s="96" t="s">
        <v>491</v>
      </c>
      <c r="O2497" s="96" t="s">
        <v>5169</v>
      </c>
      <c r="P2497" s="92"/>
      <c r="Q2497" s="92"/>
      <c r="R2497" s="92">
        <v>16</v>
      </c>
      <c r="S2497" s="92">
        <v>15</v>
      </c>
      <c r="T2497" s="92" t="s">
        <v>19</v>
      </c>
      <c r="U2497" s="92"/>
      <c r="V2497" s="91" t="s">
        <v>280</v>
      </c>
      <c r="W2497" s="91" t="s">
        <v>281</v>
      </c>
      <c r="X2497" s="98" t="s">
        <v>5170</v>
      </c>
      <c r="Y2497" s="91" t="s">
        <v>395</v>
      </c>
      <c r="Z2497" s="99">
        <v>33.25</v>
      </c>
      <c r="AA2497" s="100">
        <v>24.95</v>
      </c>
      <c r="AB2497" s="101" t="s">
        <v>5171</v>
      </c>
      <c r="AC2497" s="102" t="s">
        <v>637</v>
      </c>
      <c r="AD2497" s="103">
        <f>Table1[[#This Row],[QTY]]*Table1[[#This Row],['# Books]]</f>
        <v>0</v>
      </c>
      <c r="AE2497" s="104">
        <f>Table1[[#This Row],[QTY]]*Table1[[#This Row],[S&amp;L Price]]</f>
        <v>0</v>
      </c>
    </row>
    <row r="2498" spans="1:31" ht="18" customHeight="1" x14ac:dyDescent="0.25">
      <c r="A2498" s="86"/>
      <c r="B2498" s="87"/>
      <c r="C2498" s="88">
        <v>61</v>
      </c>
      <c r="D2498" s="89" t="s">
        <v>5157</v>
      </c>
      <c r="E2498" s="90">
        <v>1</v>
      </c>
      <c r="F2498" s="91" t="s">
        <v>5174</v>
      </c>
      <c r="G2498" s="89" t="s">
        <v>0</v>
      </c>
      <c r="H2498" s="89"/>
      <c r="I2498" s="92" t="s">
        <v>5175</v>
      </c>
      <c r="J2498" s="93">
        <v>2014</v>
      </c>
      <c r="K2498" s="94" t="s">
        <v>1416</v>
      </c>
      <c r="L2498" s="91" t="s">
        <v>318</v>
      </c>
      <c r="M2498" s="91" t="s">
        <v>1</v>
      </c>
      <c r="N2498" s="96" t="s">
        <v>491</v>
      </c>
      <c r="O2498" s="96" t="s">
        <v>5176</v>
      </c>
      <c r="P2498" s="92"/>
      <c r="Q2498" s="92"/>
      <c r="R2498" s="92">
        <v>18</v>
      </c>
      <c r="S2498" s="92"/>
      <c r="T2498" s="92" t="s">
        <v>15</v>
      </c>
      <c r="U2498" s="92"/>
      <c r="V2498" s="91" t="s">
        <v>280</v>
      </c>
      <c r="W2498" s="91" t="s">
        <v>281</v>
      </c>
      <c r="X2498" s="98" t="s">
        <v>5177</v>
      </c>
      <c r="Y2498" s="91" t="s">
        <v>395</v>
      </c>
      <c r="Z2498" s="99">
        <v>23.6</v>
      </c>
      <c r="AA2498" s="100">
        <v>17.7</v>
      </c>
      <c r="AB2498" s="101" t="s">
        <v>5178</v>
      </c>
      <c r="AC2498" s="102" t="s">
        <v>637</v>
      </c>
      <c r="AD2498" s="103">
        <f>Table1[[#This Row],[QTY]]*Table1[[#This Row],['# Books]]</f>
        <v>0</v>
      </c>
      <c r="AE2498" s="104">
        <f>Table1[[#This Row],[QTY]]*Table1[[#This Row],[S&amp;L Price]]</f>
        <v>0</v>
      </c>
    </row>
    <row r="2499" spans="1:31" ht="18" hidden="1" customHeight="1" x14ac:dyDescent="0.25">
      <c r="A2499" s="86"/>
      <c r="B2499" s="87"/>
      <c r="C2499" s="88">
        <v>61</v>
      </c>
      <c r="D2499" s="89" t="s">
        <v>5157</v>
      </c>
      <c r="E2499" s="90">
        <v>1</v>
      </c>
      <c r="F2499" s="91" t="s">
        <v>5174</v>
      </c>
      <c r="G2499" s="89" t="s">
        <v>3</v>
      </c>
      <c r="H2499" s="89"/>
      <c r="I2499" s="92" t="s">
        <v>5179</v>
      </c>
      <c r="J2499" s="93">
        <v>2014</v>
      </c>
      <c r="K2499" s="94" t="s">
        <v>1416</v>
      </c>
      <c r="L2499" s="91"/>
      <c r="M2499" s="91"/>
      <c r="N2499" s="96" t="s">
        <v>491</v>
      </c>
      <c r="O2499" s="96" t="s">
        <v>5176</v>
      </c>
      <c r="P2499" s="92"/>
      <c r="Q2499" s="92"/>
      <c r="R2499" s="92">
        <v>18</v>
      </c>
      <c r="S2499" s="92"/>
      <c r="T2499" s="92" t="s">
        <v>15</v>
      </c>
      <c r="U2499" s="92"/>
      <c r="V2499" s="91" t="s">
        <v>280</v>
      </c>
      <c r="W2499" s="91" t="s">
        <v>281</v>
      </c>
      <c r="X2499" s="98" t="s">
        <v>5177</v>
      </c>
      <c r="Y2499" s="91" t="s">
        <v>395</v>
      </c>
      <c r="Z2499" s="99">
        <v>23.6</v>
      </c>
      <c r="AA2499" s="100">
        <v>17.7</v>
      </c>
      <c r="AB2499" s="101" t="s">
        <v>5178</v>
      </c>
      <c r="AC2499" s="102" t="s">
        <v>637</v>
      </c>
      <c r="AD2499" s="103">
        <f>Table1[[#This Row],[QTY]]*Table1[[#This Row],['# Books]]</f>
        <v>0</v>
      </c>
      <c r="AE2499" s="104">
        <f>Table1[[#This Row],[QTY]]*Table1[[#This Row],[S&amp;L Price]]</f>
        <v>0</v>
      </c>
    </row>
    <row r="2500" spans="1:31" ht="18" hidden="1" customHeight="1" x14ac:dyDescent="0.25">
      <c r="A2500" s="86"/>
      <c r="B2500" s="87"/>
      <c r="C2500" s="88">
        <v>61</v>
      </c>
      <c r="D2500" s="89" t="s">
        <v>5157</v>
      </c>
      <c r="E2500" s="90">
        <v>1</v>
      </c>
      <c r="F2500" s="91" t="s">
        <v>5174</v>
      </c>
      <c r="G2500" s="89" t="s">
        <v>2</v>
      </c>
      <c r="H2500" s="89" t="s">
        <v>2297</v>
      </c>
      <c r="I2500" s="92" t="s">
        <v>5180</v>
      </c>
      <c r="J2500" s="93">
        <v>2014</v>
      </c>
      <c r="K2500" s="94" t="s">
        <v>1416</v>
      </c>
      <c r="L2500" s="91"/>
      <c r="M2500" s="91"/>
      <c r="N2500" s="96" t="s">
        <v>491</v>
      </c>
      <c r="O2500" s="96" t="s">
        <v>5176</v>
      </c>
      <c r="P2500" s="92"/>
      <c r="Q2500" s="92"/>
      <c r="R2500" s="92">
        <v>18</v>
      </c>
      <c r="S2500" s="92"/>
      <c r="T2500" s="92" t="s">
        <v>15</v>
      </c>
      <c r="U2500" s="92"/>
      <c r="V2500" s="91" t="s">
        <v>280</v>
      </c>
      <c r="W2500" s="91" t="s">
        <v>281</v>
      </c>
      <c r="X2500" s="98" t="s">
        <v>5177</v>
      </c>
      <c r="Y2500" s="91" t="s">
        <v>395</v>
      </c>
      <c r="Z2500" s="99">
        <v>33.25</v>
      </c>
      <c r="AA2500" s="100">
        <v>24.95</v>
      </c>
      <c r="AB2500" s="101" t="s">
        <v>5178</v>
      </c>
      <c r="AC2500" s="102" t="s">
        <v>637</v>
      </c>
      <c r="AD2500" s="103">
        <f>Table1[[#This Row],[QTY]]*Table1[[#This Row],['# Books]]</f>
        <v>0</v>
      </c>
      <c r="AE2500" s="104">
        <f>Table1[[#This Row],[QTY]]*Table1[[#This Row],[S&amp;L Price]]</f>
        <v>0</v>
      </c>
    </row>
    <row r="2501" spans="1:31" ht="18" customHeight="1" x14ac:dyDescent="0.25">
      <c r="A2501" s="86"/>
      <c r="B2501" s="87"/>
      <c r="C2501" s="88">
        <v>61</v>
      </c>
      <c r="D2501" s="89" t="s">
        <v>5157</v>
      </c>
      <c r="E2501" s="90">
        <v>1</v>
      </c>
      <c r="F2501" s="91" t="s">
        <v>5187</v>
      </c>
      <c r="G2501" s="89" t="s">
        <v>0</v>
      </c>
      <c r="H2501" s="89"/>
      <c r="I2501" s="92" t="s">
        <v>5188</v>
      </c>
      <c r="J2501" s="93">
        <v>2014</v>
      </c>
      <c r="K2501" s="94" t="s">
        <v>1416</v>
      </c>
      <c r="L2501" s="91" t="s">
        <v>318</v>
      </c>
      <c r="M2501" s="91" t="s">
        <v>1</v>
      </c>
      <c r="N2501" s="96" t="s">
        <v>491</v>
      </c>
      <c r="O2501" s="96" t="s">
        <v>5189</v>
      </c>
      <c r="P2501" s="92"/>
      <c r="Q2501" s="92"/>
      <c r="R2501" s="92">
        <v>18</v>
      </c>
      <c r="S2501" s="92">
        <v>17</v>
      </c>
      <c r="T2501" s="92" t="s">
        <v>15</v>
      </c>
      <c r="U2501" s="92"/>
      <c r="V2501" s="91" t="s">
        <v>280</v>
      </c>
      <c r="W2501" s="91" t="s">
        <v>281</v>
      </c>
      <c r="X2501" s="98" t="s">
        <v>5190</v>
      </c>
      <c r="Y2501" s="91" t="s">
        <v>395</v>
      </c>
      <c r="Z2501" s="99">
        <v>23.6</v>
      </c>
      <c r="AA2501" s="100">
        <v>17.7</v>
      </c>
      <c r="AB2501" s="101" t="s">
        <v>3453</v>
      </c>
      <c r="AC2501" s="102" t="s">
        <v>637</v>
      </c>
      <c r="AD2501" s="103">
        <f>Table1[[#This Row],[QTY]]*Table1[[#This Row],['# Books]]</f>
        <v>0</v>
      </c>
      <c r="AE2501" s="104">
        <f>Table1[[#This Row],[QTY]]*Table1[[#This Row],[S&amp;L Price]]</f>
        <v>0</v>
      </c>
    </row>
    <row r="2502" spans="1:31" ht="18" hidden="1" customHeight="1" x14ac:dyDescent="0.25">
      <c r="A2502" s="86"/>
      <c r="B2502" s="87"/>
      <c r="C2502" s="88">
        <v>61</v>
      </c>
      <c r="D2502" s="89" t="s">
        <v>5157</v>
      </c>
      <c r="E2502" s="90">
        <v>1</v>
      </c>
      <c r="F2502" s="91" t="s">
        <v>5187</v>
      </c>
      <c r="G2502" s="89" t="s">
        <v>3</v>
      </c>
      <c r="H2502" s="89"/>
      <c r="I2502" s="92" t="s">
        <v>5191</v>
      </c>
      <c r="J2502" s="93">
        <v>2014</v>
      </c>
      <c r="K2502" s="94" t="s">
        <v>1416</v>
      </c>
      <c r="L2502" s="91"/>
      <c r="M2502" s="91"/>
      <c r="N2502" s="96" t="s">
        <v>491</v>
      </c>
      <c r="O2502" s="96" t="s">
        <v>5189</v>
      </c>
      <c r="P2502" s="92"/>
      <c r="Q2502" s="92"/>
      <c r="R2502" s="92">
        <v>18</v>
      </c>
      <c r="S2502" s="92">
        <v>17</v>
      </c>
      <c r="T2502" s="92" t="s">
        <v>15</v>
      </c>
      <c r="U2502" s="92"/>
      <c r="V2502" s="91" t="s">
        <v>280</v>
      </c>
      <c r="W2502" s="91" t="s">
        <v>281</v>
      </c>
      <c r="X2502" s="98" t="s">
        <v>5190</v>
      </c>
      <c r="Y2502" s="91" t="s">
        <v>395</v>
      </c>
      <c r="Z2502" s="99">
        <v>23.6</v>
      </c>
      <c r="AA2502" s="100">
        <v>17.7</v>
      </c>
      <c r="AB2502" s="101" t="s">
        <v>3453</v>
      </c>
      <c r="AC2502" s="102" t="s">
        <v>637</v>
      </c>
      <c r="AD2502" s="103">
        <f>Table1[[#This Row],[QTY]]*Table1[[#This Row],['# Books]]</f>
        <v>0</v>
      </c>
      <c r="AE2502" s="104">
        <f>Table1[[#This Row],[QTY]]*Table1[[#This Row],[S&amp;L Price]]</f>
        <v>0</v>
      </c>
    </row>
    <row r="2503" spans="1:31" ht="18" hidden="1" customHeight="1" x14ac:dyDescent="0.25">
      <c r="A2503" s="86"/>
      <c r="B2503" s="87"/>
      <c r="C2503" s="88">
        <v>61</v>
      </c>
      <c r="D2503" s="89" t="s">
        <v>5157</v>
      </c>
      <c r="E2503" s="90">
        <v>1</v>
      </c>
      <c r="F2503" s="91" t="s">
        <v>5187</v>
      </c>
      <c r="G2503" s="89" t="s">
        <v>2</v>
      </c>
      <c r="H2503" s="89" t="s">
        <v>2297</v>
      </c>
      <c r="I2503" s="92" t="s">
        <v>5192</v>
      </c>
      <c r="J2503" s="93">
        <v>2014</v>
      </c>
      <c r="K2503" s="94" t="s">
        <v>1416</v>
      </c>
      <c r="L2503" s="91"/>
      <c r="M2503" s="91"/>
      <c r="N2503" s="96" t="s">
        <v>491</v>
      </c>
      <c r="O2503" s="96" t="s">
        <v>5189</v>
      </c>
      <c r="P2503" s="92"/>
      <c r="Q2503" s="92"/>
      <c r="R2503" s="92">
        <v>18</v>
      </c>
      <c r="S2503" s="92">
        <v>17</v>
      </c>
      <c r="T2503" s="92" t="s">
        <v>15</v>
      </c>
      <c r="U2503" s="92"/>
      <c r="V2503" s="91" t="s">
        <v>280</v>
      </c>
      <c r="W2503" s="91" t="s">
        <v>281</v>
      </c>
      <c r="X2503" s="98" t="s">
        <v>5190</v>
      </c>
      <c r="Y2503" s="91" t="s">
        <v>395</v>
      </c>
      <c r="Z2503" s="99">
        <v>33.25</v>
      </c>
      <c r="AA2503" s="100">
        <v>24.95</v>
      </c>
      <c r="AB2503" s="101" t="s">
        <v>3453</v>
      </c>
      <c r="AC2503" s="102" t="s">
        <v>637</v>
      </c>
      <c r="AD2503" s="103">
        <f>Table1[[#This Row],[QTY]]*Table1[[#This Row],['# Books]]</f>
        <v>0</v>
      </c>
      <c r="AE2503" s="104">
        <f>Table1[[#This Row],[QTY]]*Table1[[#This Row],[S&amp;L Price]]</f>
        <v>0</v>
      </c>
    </row>
    <row r="2504" spans="1:31" ht="18" customHeight="1" x14ac:dyDescent="0.25">
      <c r="A2504" s="86"/>
      <c r="B2504" s="87"/>
      <c r="C2504" s="88">
        <v>61</v>
      </c>
      <c r="D2504" s="89" t="s">
        <v>5157</v>
      </c>
      <c r="E2504" s="90">
        <v>1</v>
      </c>
      <c r="F2504" s="91" t="s">
        <v>5224</v>
      </c>
      <c r="G2504" s="89" t="s">
        <v>0</v>
      </c>
      <c r="H2504" s="89"/>
      <c r="I2504" s="92" t="s">
        <v>5225</v>
      </c>
      <c r="J2504" s="93">
        <v>2014</v>
      </c>
      <c r="K2504" s="94" t="s">
        <v>1416</v>
      </c>
      <c r="L2504" s="91" t="s">
        <v>318</v>
      </c>
      <c r="M2504" s="91" t="s">
        <v>1</v>
      </c>
      <c r="N2504" s="96" t="s">
        <v>491</v>
      </c>
      <c r="O2504" s="96" t="s">
        <v>4872</v>
      </c>
      <c r="P2504" s="92"/>
      <c r="Q2504" s="92"/>
      <c r="R2504" s="92">
        <v>16</v>
      </c>
      <c r="S2504" s="92">
        <v>15</v>
      </c>
      <c r="T2504" s="92" t="s">
        <v>19</v>
      </c>
      <c r="U2504" s="92"/>
      <c r="V2504" s="91" t="s">
        <v>280</v>
      </c>
      <c r="W2504" s="91" t="s">
        <v>281</v>
      </c>
      <c r="X2504" s="98" t="s">
        <v>5226</v>
      </c>
      <c r="Y2504" s="91" t="s">
        <v>395</v>
      </c>
      <c r="Z2504" s="99">
        <v>23.6</v>
      </c>
      <c r="AA2504" s="100">
        <v>17.7</v>
      </c>
      <c r="AB2504" s="101" t="s">
        <v>5227</v>
      </c>
      <c r="AC2504" s="102" t="s">
        <v>637</v>
      </c>
      <c r="AD2504" s="103">
        <f>Table1[[#This Row],[QTY]]*Table1[[#This Row],['# Books]]</f>
        <v>0</v>
      </c>
      <c r="AE2504" s="104">
        <f>Table1[[#This Row],[QTY]]*Table1[[#This Row],[S&amp;L Price]]</f>
        <v>0</v>
      </c>
    </row>
    <row r="2505" spans="1:31" ht="18" hidden="1" customHeight="1" x14ac:dyDescent="0.25">
      <c r="A2505" s="86"/>
      <c r="B2505" s="87"/>
      <c r="C2505" s="88">
        <v>61</v>
      </c>
      <c r="D2505" s="89" t="s">
        <v>5157</v>
      </c>
      <c r="E2505" s="90">
        <v>1</v>
      </c>
      <c r="F2505" s="91" t="s">
        <v>5224</v>
      </c>
      <c r="G2505" s="89" t="s">
        <v>3</v>
      </c>
      <c r="H2505" s="89"/>
      <c r="I2505" s="92" t="s">
        <v>5228</v>
      </c>
      <c r="J2505" s="93">
        <v>2014</v>
      </c>
      <c r="K2505" s="94" t="s">
        <v>1416</v>
      </c>
      <c r="L2505" s="91"/>
      <c r="M2505" s="91"/>
      <c r="N2505" s="96" t="s">
        <v>491</v>
      </c>
      <c r="O2505" s="96" t="s">
        <v>4872</v>
      </c>
      <c r="P2505" s="92"/>
      <c r="Q2505" s="92"/>
      <c r="R2505" s="92">
        <v>16</v>
      </c>
      <c r="S2505" s="92">
        <v>15</v>
      </c>
      <c r="T2505" s="92" t="s">
        <v>19</v>
      </c>
      <c r="U2505" s="92"/>
      <c r="V2505" s="91" t="s">
        <v>280</v>
      </c>
      <c r="W2505" s="91" t="s">
        <v>281</v>
      </c>
      <c r="X2505" s="98" t="s">
        <v>5226</v>
      </c>
      <c r="Y2505" s="91" t="s">
        <v>395</v>
      </c>
      <c r="Z2505" s="99">
        <v>23.6</v>
      </c>
      <c r="AA2505" s="100">
        <v>17.7</v>
      </c>
      <c r="AB2505" s="101" t="s">
        <v>5227</v>
      </c>
      <c r="AC2505" s="102" t="s">
        <v>637</v>
      </c>
      <c r="AD2505" s="103">
        <f>Table1[[#This Row],[QTY]]*Table1[[#This Row],['# Books]]</f>
        <v>0</v>
      </c>
      <c r="AE2505" s="104">
        <f>Table1[[#This Row],[QTY]]*Table1[[#This Row],[S&amp;L Price]]</f>
        <v>0</v>
      </c>
    </row>
    <row r="2506" spans="1:31" ht="18" hidden="1" customHeight="1" x14ac:dyDescent="0.25">
      <c r="A2506" s="86"/>
      <c r="B2506" s="87"/>
      <c r="C2506" s="88">
        <v>61</v>
      </c>
      <c r="D2506" s="89" t="s">
        <v>5157</v>
      </c>
      <c r="E2506" s="90">
        <v>1</v>
      </c>
      <c r="F2506" s="91" t="s">
        <v>5224</v>
      </c>
      <c r="G2506" s="89" t="s">
        <v>2</v>
      </c>
      <c r="H2506" s="89" t="s">
        <v>2297</v>
      </c>
      <c r="I2506" s="92" t="s">
        <v>5229</v>
      </c>
      <c r="J2506" s="93">
        <v>2014</v>
      </c>
      <c r="K2506" s="94" t="s">
        <v>1416</v>
      </c>
      <c r="L2506" s="91"/>
      <c r="M2506" s="91"/>
      <c r="N2506" s="96" t="s">
        <v>491</v>
      </c>
      <c r="O2506" s="96" t="s">
        <v>4872</v>
      </c>
      <c r="P2506" s="92"/>
      <c r="Q2506" s="92"/>
      <c r="R2506" s="92">
        <v>16</v>
      </c>
      <c r="S2506" s="92">
        <v>15</v>
      </c>
      <c r="T2506" s="92" t="s">
        <v>19</v>
      </c>
      <c r="U2506" s="92"/>
      <c r="V2506" s="91" t="s">
        <v>280</v>
      </c>
      <c r="W2506" s="91" t="s">
        <v>281</v>
      </c>
      <c r="X2506" s="98" t="s">
        <v>5226</v>
      </c>
      <c r="Y2506" s="91" t="s">
        <v>395</v>
      </c>
      <c r="Z2506" s="99">
        <v>33.25</v>
      </c>
      <c r="AA2506" s="100">
        <v>24.95</v>
      </c>
      <c r="AB2506" s="101" t="s">
        <v>5227</v>
      </c>
      <c r="AC2506" s="102" t="s">
        <v>637</v>
      </c>
      <c r="AD2506" s="103">
        <f>Table1[[#This Row],[QTY]]*Table1[[#This Row],['# Books]]</f>
        <v>0</v>
      </c>
      <c r="AE2506" s="104">
        <f>Table1[[#This Row],[QTY]]*Table1[[#This Row],[S&amp;L Price]]</f>
        <v>0</v>
      </c>
    </row>
    <row r="2507" spans="1:31" ht="18" customHeight="1" x14ac:dyDescent="0.25">
      <c r="A2507" s="86"/>
      <c r="B2507" s="87"/>
      <c r="C2507" s="88">
        <v>61</v>
      </c>
      <c r="D2507" s="89" t="s">
        <v>5157</v>
      </c>
      <c r="E2507" s="90">
        <v>1</v>
      </c>
      <c r="F2507" s="91" t="s">
        <v>5230</v>
      </c>
      <c r="G2507" s="89" t="s">
        <v>0</v>
      </c>
      <c r="H2507" s="89"/>
      <c r="I2507" s="92" t="s">
        <v>5231</v>
      </c>
      <c r="J2507" s="93">
        <v>2014</v>
      </c>
      <c r="K2507" s="94" t="s">
        <v>1416</v>
      </c>
      <c r="L2507" s="91" t="s">
        <v>318</v>
      </c>
      <c r="M2507" s="91" t="s">
        <v>1</v>
      </c>
      <c r="N2507" s="96" t="s">
        <v>491</v>
      </c>
      <c r="O2507" s="96" t="s">
        <v>5232</v>
      </c>
      <c r="P2507" s="92"/>
      <c r="Q2507" s="92"/>
      <c r="R2507" s="92">
        <v>18</v>
      </c>
      <c r="S2507" s="92">
        <v>17</v>
      </c>
      <c r="T2507" s="92" t="s">
        <v>15</v>
      </c>
      <c r="U2507" s="92"/>
      <c r="V2507" s="91" t="s">
        <v>280</v>
      </c>
      <c r="W2507" s="91" t="s">
        <v>281</v>
      </c>
      <c r="X2507" s="98" t="s">
        <v>5233</v>
      </c>
      <c r="Y2507" s="91" t="s">
        <v>395</v>
      </c>
      <c r="Z2507" s="99">
        <v>23.6</v>
      </c>
      <c r="AA2507" s="100">
        <v>17.7</v>
      </c>
      <c r="AB2507" s="101" t="s">
        <v>5234</v>
      </c>
      <c r="AC2507" s="102" t="s">
        <v>637</v>
      </c>
      <c r="AD2507" s="103">
        <f>Table1[[#This Row],[QTY]]*Table1[[#This Row],['# Books]]</f>
        <v>0</v>
      </c>
      <c r="AE2507" s="104">
        <f>Table1[[#This Row],[QTY]]*Table1[[#This Row],[S&amp;L Price]]</f>
        <v>0</v>
      </c>
    </row>
    <row r="2508" spans="1:31" ht="18" hidden="1" customHeight="1" x14ac:dyDescent="0.25">
      <c r="A2508" s="86"/>
      <c r="B2508" s="87"/>
      <c r="C2508" s="88">
        <v>61</v>
      </c>
      <c r="D2508" s="89" t="s">
        <v>5157</v>
      </c>
      <c r="E2508" s="90">
        <v>1</v>
      </c>
      <c r="F2508" s="91" t="s">
        <v>5230</v>
      </c>
      <c r="G2508" s="89" t="s">
        <v>3</v>
      </c>
      <c r="H2508" s="89"/>
      <c r="I2508" s="92" t="s">
        <v>5235</v>
      </c>
      <c r="J2508" s="93">
        <v>2014</v>
      </c>
      <c r="K2508" s="94" t="s">
        <v>1416</v>
      </c>
      <c r="L2508" s="91"/>
      <c r="M2508" s="91"/>
      <c r="N2508" s="96" t="s">
        <v>491</v>
      </c>
      <c r="O2508" s="96" t="s">
        <v>5232</v>
      </c>
      <c r="P2508" s="92"/>
      <c r="Q2508" s="92"/>
      <c r="R2508" s="92">
        <v>18</v>
      </c>
      <c r="S2508" s="92">
        <v>17</v>
      </c>
      <c r="T2508" s="92" t="s">
        <v>15</v>
      </c>
      <c r="U2508" s="92"/>
      <c r="V2508" s="91" t="s">
        <v>280</v>
      </c>
      <c r="W2508" s="91" t="s">
        <v>281</v>
      </c>
      <c r="X2508" s="98" t="s">
        <v>5233</v>
      </c>
      <c r="Y2508" s="91" t="s">
        <v>395</v>
      </c>
      <c r="Z2508" s="99">
        <v>23.6</v>
      </c>
      <c r="AA2508" s="100">
        <v>17.7</v>
      </c>
      <c r="AB2508" s="101" t="s">
        <v>5234</v>
      </c>
      <c r="AC2508" s="102" t="s">
        <v>637</v>
      </c>
      <c r="AD2508" s="103">
        <f>Table1[[#This Row],[QTY]]*Table1[[#This Row],['# Books]]</f>
        <v>0</v>
      </c>
      <c r="AE2508" s="104">
        <f>Table1[[#This Row],[QTY]]*Table1[[#This Row],[S&amp;L Price]]</f>
        <v>0</v>
      </c>
    </row>
    <row r="2509" spans="1:31" ht="18" hidden="1" customHeight="1" x14ac:dyDescent="0.25">
      <c r="A2509" s="86"/>
      <c r="B2509" s="87"/>
      <c r="C2509" s="88">
        <v>61</v>
      </c>
      <c r="D2509" s="89" t="s">
        <v>5157</v>
      </c>
      <c r="E2509" s="90">
        <v>1</v>
      </c>
      <c r="F2509" s="91" t="s">
        <v>5230</v>
      </c>
      <c r="G2509" s="89" t="s">
        <v>2</v>
      </c>
      <c r="H2509" s="89" t="s">
        <v>2297</v>
      </c>
      <c r="I2509" s="92" t="s">
        <v>5236</v>
      </c>
      <c r="J2509" s="93">
        <v>2014</v>
      </c>
      <c r="K2509" s="94" t="s">
        <v>1416</v>
      </c>
      <c r="L2509" s="91"/>
      <c r="M2509" s="91"/>
      <c r="N2509" s="96" t="s">
        <v>491</v>
      </c>
      <c r="O2509" s="96" t="s">
        <v>5232</v>
      </c>
      <c r="P2509" s="92"/>
      <c r="Q2509" s="92"/>
      <c r="R2509" s="92">
        <v>18</v>
      </c>
      <c r="S2509" s="92">
        <v>17</v>
      </c>
      <c r="T2509" s="92" t="s">
        <v>15</v>
      </c>
      <c r="U2509" s="92"/>
      <c r="V2509" s="91" t="s">
        <v>280</v>
      </c>
      <c r="W2509" s="91" t="s">
        <v>281</v>
      </c>
      <c r="X2509" s="98" t="s">
        <v>5233</v>
      </c>
      <c r="Y2509" s="91" t="s">
        <v>395</v>
      </c>
      <c r="Z2509" s="99">
        <v>33.25</v>
      </c>
      <c r="AA2509" s="100">
        <v>24.95</v>
      </c>
      <c r="AB2509" s="101" t="s">
        <v>5234</v>
      </c>
      <c r="AC2509" s="102" t="s">
        <v>637</v>
      </c>
      <c r="AD2509" s="103">
        <f>Table1[[#This Row],[QTY]]*Table1[[#This Row],['# Books]]</f>
        <v>0</v>
      </c>
      <c r="AE2509" s="104">
        <f>Table1[[#This Row],[QTY]]*Table1[[#This Row],[S&amp;L Price]]</f>
        <v>0</v>
      </c>
    </row>
    <row r="2510" spans="1:31" ht="18" customHeight="1" x14ac:dyDescent="0.25">
      <c r="A2510" s="86"/>
      <c r="B2510" s="87"/>
      <c r="C2510" s="88">
        <v>61</v>
      </c>
      <c r="D2510" s="89" t="s">
        <v>5157</v>
      </c>
      <c r="E2510" s="90">
        <v>1</v>
      </c>
      <c r="F2510" s="91" t="s">
        <v>5181</v>
      </c>
      <c r="G2510" s="89" t="s">
        <v>0</v>
      </c>
      <c r="H2510" s="89"/>
      <c r="I2510" s="92" t="s">
        <v>5182</v>
      </c>
      <c r="J2510" s="93">
        <v>2014</v>
      </c>
      <c r="K2510" s="94" t="s">
        <v>1413</v>
      </c>
      <c r="L2510" s="91" t="s">
        <v>318</v>
      </c>
      <c r="M2510" s="91" t="s">
        <v>1</v>
      </c>
      <c r="N2510" s="96" t="s">
        <v>491</v>
      </c>
      <c r="O2510" s="96" t="s">
        <v>5183</v>
      </c>
      <c r="P2510" s="92" t="s">
        <v>9735</v>
      </c>
      <c r="Q2510" s="92" t="s">
        <v>8825</v>
      </c>
      <c r="R2510" s="92">
        <v>16</v>
      </c>
      <c r="S2510" s="92">
        <v>15</v>
      </c>
      <c r="T2510" s="92" t="s">
        <v>19</v>
      </c>
      <c r="U2510" s="92"/>
      <c r="V2510" s="91" t="s">
        <v>280</v>
      </c>
      <c r="W2510" s="91" t="s">
        <v>281</v>
      </c>
      <c r="X2510" s="98" t="s">
        <v>5184</v>
      </c>
      <c r="Y2510" s="91" t="s">
        <v>395</v>
      </c>
      <c r="Z2510" s="99">
        <v>23.6</v>
      </c>
      <c r="AA2510" s="100">
        <v>17.7</v>
      </c>
      <c r="AB2510" s="101" t="s">
        <v>5171</v>
      </c>
      <c r="AC2510" s="102" t="s">
        <v>637</v>
      </c>
      <c r="AD2510" s="103">
        <f>Table1[[#This Row],[QTY]]*Table1[[#This Row],['# Books]]</f>
        <v>0</v>
      </c>
      <c r="AE2510" s="104">
        <f>Table1[[#This Row],[QTY]]*Table1[[#This Row],[S&amp;L Price]]</f>
        <v>0</v>
      </c>
    </row>
    <row r="2511" spans="1:31" ht="18" hidden="1" customHeight="1" x14ac:dyDescent="0.25">
      <c r="A2511" s="86"/>
      <c r="B2511" s="87"/>
      <c r="C2511" s="88">
        <v>61</v>
      </c>
      <c r="D2511" s="89" t="s">
        <v>5157</v>
      </c>
      <c r="E2511" s="90">
        <v>1</v>
      </c>
      <c r="F2511" s="91" t="s">
        <v>5181</v>
      </c>
      <c r="G2511" s="89" t="s">
        <v>3</v>
      </c>
      <c r="H2511" s="89"/>
      <c r="I2511" s="92" t="s">
        <v>5185</v>
      </c>
      <c r="J2511" s="93">
        <v>2014</v>
      </c>
      <c r="K2511" s="94" t="s">
        <v>1413</v>
      </c>
      <c r="L2511" s="91"/>
      <c r="M2511" s="91"/>
      <c r="N2511" s="96" t="s">
        <v>491</v>
      </c>
      <c r="O2511" s="96" t="s">
        <v>5183</v>
      </c>
      <c r="P2511" s="92" t="s">
        <v>9735</v>
      </c>
      <c r="Q2511" s="92" t="s">
        <v>8825</v>
      </c>
      <c r="R2511" s="92">
        <v>16</v>
      </c>
      <c r="S2511" s="92">
        <v>15</v>
      </c>
      <c r="T2511" s="92" t="s">
        <v>19</v>
      </c>
      <c r="U2511" s="92"/>
      <c r="V2511" s="91" t="s">
        <v>280</v>
      </c>
      <c r="W2511" s="91" t="s">
        <v>281</v>
      </c>
      <c r="X2511" s="98" t="s">
        <v>5184</v>
      </c>
      <c r="Y2511" s="91" t="s">
        <v>395</v>
      </c>
      <c r="Z2511" s="99">
        <v>23.6</v>
      </c>
      <c r="AA2511" s="100">
        <v>17.7</v>
      </c>
      <c r="AB2511" s="101" t="s">
        <v>5171</v>
      </c>
      <c r="AC2511" s="102" t="s">
        <v>637</v>
      </c>
      <c r="AD2511" s="103">
        <f>Table1[[#This Row],[QTY]]*Table1[[#This Row],['# Books]]</f>
        <v>0</v>
      </c>
      <c r="AE2511" s="104">
        <f>Table1[[#This Row],[QTY]]*Table1[[#This Row],[S&amp;L Price]]</f>
        <v>0</v>
      </c>
    </row>
    <row r="2512" spans="1:31" ht="18" hidden="1" customHeight="1" x14ac:dyDescent="0.25">
      <c r="A2512" s="86"/>
      <c r="B2512" s="87"/>
      <c r="C2512" s="88">
        <v>61</v>
      </c>
      <c r="D2512" s="89" t="s">
        <v>5157</v>
      </c>
      <c r="E2512" s="90">
        <v>1</v>
      </c>
      <c r="F2512" s="91" t="s">
        <v>5181</v>
      </c>
      <c r="G2512" s="89" t="s">
        <v>2</v>
      </c>
      <c r="H2512" s="89" t="s">
        <v>2297</v>
      </c>
      <c r="I2512" s="92" t="s">
        <v>5186</v>
      </c>
      <c r="J2512" s="93">
        <v>2014</v>
      </c>
      <c r="K2512" s="94" t="s">
        <v>1413</v>
      </c>
      <c r="L2512" s="91"/>
      <c r="M2512" s="91"/>
      <c r="N2512" s="96" t="s">
        <v>491</v>
      </c>
      <c r="O2512" s="96" t="s">
        <v>5183</v>
      </c>
      <c r="P2512" s="92" t="s">
        <v>9735</v>
      </c>
      <c r="Q2512" s="92" t="s">
        <v>8825</v>
      </c>
      <c r="R2512" s="92">
        <v>16</v>
      </c>
      <c r="S2512" s="92">
        <v>15</v>
      </c>
      <c r="T2512" s="92" t="s">
        <v>19</v>
      </c>
      <c r="U2512" s="92"/>
      <c r="V2512" s="91" t="s">
        <v>280</v>
      </c>
      <c r="W2512" s="91" t="s">
        <v>281</v>
      </c>
      <c r="X2512" s="98" t="s">
        <v>5184</v>
      </c>
      <c r="Y2512" s="91" t="s">
        <v>395</v>
      </c>
      <c r="Z2512" s="99">
        <v>33.25</v>
      </c>
      <c r="AA2512" s="100">
        <v>24.95</v>
      </c>
      <c r="AB2512" s="101" t="s">
        <v>5171</v>
      </c>
      <c r="AC2512" s="102" t="s">
        <v>637</v>
      </c>
      <c r="AD2512" s="103">
        <f>Table1[[#This Row],[QTY]]*Table1[[#This Row],['# Books]]</f>
        <v>0</v>
      </c>
      <c r="AE2512" s="104">
        <f>Table1[[#This Row],[QTY]]*Table1[[#This Row],[S&amp;L Price]]</f>
        <v>0</v>
      </c>
    </row>
    <row r="2513" spans="1:31" ht="18" customHeight="1" x14ac:dyDescent="0.25">
      <c r="A2513" s="86"/>
      <c r="B2513" s="87"/>
      <c r="C2513" s="88">
        <v>61</v>
      </c>
      <c r="D2513" s="89" t="s">
        <v>5157</v>
      </c>
      <c r="E2513" s="90">
        <v>1</v>
      </c>
      <c r="F2513" s="91" t="s">
        <v>5193</v>
      </c>
      <c r="G2513" s="89" t="s">
        <v>0</v>
      </c>
      <c r="H2513" s="89"/>
      <c r="I2513" s="92" t="s">
        <v>5194</v>
      </c>
      <c r="J2513" s="93">
        <v>2014</v>
      </c>
      <c r="K2513" s="94" t="s">
        <v>1413</v>
      </c>
      <c r="L2513" s="91" t="s">
        <v>318</v>
      </c>
      <c r="M2513" s="91" t="s">
        <v>1</v>
      </c>
      <c r="N2513" s="96" t="s">
        <v>491</v>
      </c>
      <c r="O2513" s="96" t="s">
        <v>4509</v>
      </c>
      <c r="P2513" s="92" t="s">
        <v>9740</v>
      </c>
      <c r="Q2513" s="92" t="s">
        <v>8825</v>
      </c>
      <c r="R2513" s="92">
        <v>18</v>
      </c>
      <c r="S2513" s="92">
        <v>17</v>
      </c>
      <c r="T2513" s="92" t="s">
        <v>15</v>
      </c>
      <c r="U2513" s="92"/>
      <c r="V2513" s="91" t="s">
        <v>280</v>
      </c>
      <c r="W2513" s="91" t="s">
        <v>281</v>
      </c>
      <c r="X2513" s="98" t="s">
        <v>5195</v>
      </c>
      <c r="Y2513" s="91" t="s">
        <v>395</v>
      </c>
      <c r="Z2513" s="99">
        <v>23.6</v>
      </c>
      <c r="AA2513" s="100">
        <v>17.7</v>
      </c>
      <c r="AB2513" s="101" t="s">
        <v>5196</v>
      </c>
      <c r="AC2513" s="102" t="s">
        <v>637</v>
      </c>
      <c r="AD2513" s="103">
        <f>Table1[[#This Row],[QTY]]*Table1[[#This Row],['# Books]]</f>
        <v>0</v>
      </c>
      <c r="AE2513" s="104">
        <f>Table1[[#This Row],[QTY]]*Table1[[#This Row],[S&amp;L Price]]</f>
        <v>0</v>
      </c>
    </row>
    <row r="2514" spans="1:31" ht="18" hidden="1" customHeight="1" x14ac:dyDescent="0.25">
      <c r="A2514" s="86"/>
      <c r="B2514" s="87"/>
      <c r="C2514" s="88">
        <v>61</v>
      </c>
      <c r="D2514" s="89" t="s">
        <v>5157</v>
      </c>
      <c r="E2514" s="90">
        <v>1</v>
      </c>
      <c r="F2514" s="91" t="s">
        <v>5193</v>
      </c>
      <c r="G2514" s="89" t="s">
        <v>3</v>
      </c>
      <c r="H2514" s="89"/>
      <c r="I2514" s="92" t="s">
        <v>5197</v>
      </c>
      <c r="J2514" s="93">
        <v>2014</v>
      </c>
      <c r="K2514" s="94" t="s">
        <v>1413</v>
      </c>
      <c r="L2514" s="91"/>
      <c r="M2514" s="91"/>
      <c r="N2514" s="96" t="s">
        <v>491</v>
      </c>
      <c r="O2514" s="96" t="s">
        <v>4509</v>
      </c>
      <c r="P2514" s="92" t="s">
        <v>9740</v>
      </c>
      <c r="Q2514" s="92" t="s">
        <v>8825</v>
      </c>
      <c r="R2514" s="92">
        <v>18</v>
      </c>
      <c r="S2514" s="92">
        <v>17</v>
      </c>
      <c r="T2514" s="92" t="s">
        <v>15</v>
      </c>
      <c r="U2514" s="92"/>
      <c r="V2514" s="91" t="s">
        <v>280</v>
      </c>
      <c r="W2514" s="91" t="s">
        <v>281</v>
      </c>
      <c r="X2514" s="98" t="s">
        <v>5195</v>
      </c>
      <c r="Y2514" s="91" t="s">
        <v>395</v>
      </c>
      <c r="Z2514" s="99">
        <v>23.6</v>
      </c>
      <c r="AA2514" s="100">
        <v>17.7</v>
      </c>
      <c r="AB2514" s="101" t="s">
        <v>5196</v>
      </c>
      <c r="AC2514" s="102" t="s">
        <v>637</v>
      </c>
      <c r="AD2514" s="103">
        <f>Table1[[#This Row],[QTY]]*Table1[[#This Row],['# Books]]</f>
        <v>0</v>
      </c>
      <c r="AE2514" s="104">
        <f>Table1[[#This Row],[QTY]]*Table1[[#This Row],[S&amp;L Price]]</f>
        <v>0</v>
      </c>
    </row>
    <row r="2515" spans="1:31" ht="18" hidden="1" customHeight="1" x14ac:dyDescent="0.25">
      <c r="A2515" s="86"/>
      <c r="B2515" s="87"/>
      <c r="C2515" s="88">
        <v>61</v>
      </c>
      <c r="D2515" s="89" t="s">
        <v>5157</v>
      </c>
      <c r="E2515" s="90">
        <v>1</v>
      </c>
      <c r="F2515" s="91" t="s">
        <v>5193</v>
      </c>
      <c r="G2515" s="89" t="s">
        <v>2</v>
      </c>
      <c r="H2515" s="89" t="s">
        <v>2297</v>
      </c>
      <c r="I2515" s="92" t="s">
        <v>5198</v>
      </c>
      <c r="J2515" s="93">
        <v>2014</v>
      </c>
      <c r="K2515" s="94" t="s">
        <v>1413</v>
      </c>
      <c r="L2515" s="91"/>
      <c r="M2515" s="91"/>
      <c r="N2515" s="96" t="s">
        <v>491</v>
      </c>
      <c r="O2515" s="96" t="s">
        <v>4509</v>
      </c>
      <c r="P2515" s="92" t="s">
        <v>9740</v>
      </c>
      <c r="Q2515" s="92" t="s">
        <v>8825</v>
      </c>
      <c r="R2515" s="92">
        <v>18</v>
      </c>
      <c r="S2515" s="92">
        <v>17</v>
      </c>
      <c r="T2515" s="92" t="s">
        <v>15</v>
      </c>
      <c r="U2515" s="92"/>
      <c r="V2515" s="91" t="s">
        <v>280</v>
      </c>
      <c r="W2515" s="91" t="s">
        <v>281</v>
      </c>
      <c r="X2515" s="98" t="s">
        <v>5195</v>
      </c>
      <c r="Y2515" s="91" t="s">
        <v>395</v>
      </c>
      <c r="Z2515" s="99">
        <v>33.25</v>
      </c>
      <c r="AA2515" s="100">
        <v>24.95</v>
      </c>
      <c r="AB2515" s="101" t="s">
        <v>5196</v>
      </c>
      <c r="AC2515" s="102" t="s">
        <v>637</v>
      </c>
      <c r="AD2515" s="103">
        <f>Table1[[#This Row],[QTY]]*Table1[[#This Row],['# Books]]</f>
        <v>0</v>
      </c>
      <c r="AE2515" s="104">
        <f>Table1[[#This Row],[QTY]]*Table1[[#This Row],[S&amp;L Price]]</f>
        <v>0</v>
      </c>
    </row>
    <row r="2516" spans="1:31" ht="18" customHeight="1" x14ac:dyDescent="0.25">
      <c r="A2516" s="86"/>
      <c r="B2516" s="87"/>
      <c r="C2516" s="88">
        <v>61</v>
      </c>
      <c r="D2516" s="89" t="s">
        <v>5157</v>
      </c>
      <c r="E2516" s="90">
        <v>1</v>
      </c>
      <c r="F2516" s="91" t="s">
        <v>5199</v>
      </c>
      <c r="G2516" s="89" t="s">
        <v>0</v>
      </c>
      <c r="H2516" s="89"/>
      <c r="I2516" s="92" t="s">
        <v>5200</v>
      </c>
      <c r="J2516" s="93">
        <v>2014</v>
      </c>
      <c r="K2516" s="94" t="s">
        <v>1413</v>
      </c>
      <c r="L2516" s="91" t="s">
        <v>318</v>
      </c>
      <c r="M2516" s="91" t="s">
        <v>1</v>
      </c>
      <c r="N2516" s="96" t="s">
        <v>491</v>
      </c>
      <c r="O2516" s="96" t="s">
        <v>5201</v>
      </c>
      <c r="P2516" s="92" t="s">
        <v>9735</v>
      </c>
      <c r="Q2516" s="92" t="s">
        <v>8825</v>
      </c>
      <c r="R2516" s="92">
        <v>18</v>
      </c>
      <c r="S2516" s="92">
        <v>17</v>
      </c>
      <c r="T2516" s="92" t="s">
        <v>15</v>
      </c>
      <c r="U2516" s="92" t="s">
        <v>808</v>
      </c>
      <c r="V2516" s="91" t="s">
        <v>280</v>
      </c>
      <c r="W2516" s="91" t="s">
        <v>281</v>
      </c>
      <c r="X2516" s="98" t="s">
        <v>9776</v>
      </c>
      <c r="Y2516" s="91" t="s">
        <v>395</v>
      </c>
      <c r="Z2516" s="99">
        <v>23.6</v>
      </c>
      <c r="AA2516" s="100">
        <v>17.7</v>
      </c>
      <c r="AB2516" s="101" t="s">
        <v>6555</v>
      </c>
      <c r="AC2516" s="102" t="s">
        <v>637</v>
      </c>
      <c r="AD2516" s="103">
        <f>Table1[[#This Row],[QTY]]*Table1[[#This Row],['# Books]]</f>
        <v>0</v>
      </c>
      <c r="AE2516" s="104">
        <f>Table1[[#This Row],[QTY]]*Table1[[#This Row],[S&amp;L Price]]</f>
        <v>0</v>
      </c>
    </row>
    <row r="2517" spans="1:31" ht="18" hidden="1" customHeight="1" x14ac:dyDescent="0.25">
      <c r="A2517" s="86"/>
      <c r="B2517" s="87"/>
      <c r="C2517" s="88">
        <v>61</v>
      </c>
      <c r="D2517" s="89" t="s">
        <v>5157</v>
      </c>
      <c r="E2517" s="90">
        <v>1</v>
      </c>
      <c r="F2517" s="91" t="s">
        <v>5199</v>
      </c>
      <c r="G2517" s="89" t="s">
        <v>3</v>
      </c>
      <c r="H2517" s="89"/>
      <c r="I2517" s="92" t="s">
        <v>5204</v>
      </c>
      <c r="J2517" s="93">
        <v>2014</v>
      </c>
      <c r="K2517" s="94" t="s">
        <v>1413</v>
      </c>
      <c r="L2517" s="91"/>
      <c r="M2517" s="91"/>
      <c r="N2517" s="96" t="s">
        <v>491</v>
      </c>
      <c r="O2517" s="96" t="s">
        <v>5201</v>
      </c>
      <c r="P2517" s="92" t="s">
        <v>9735</v>
      </c>
      <c r="Q2517" s="92" t="s">
        <v>8825</v>
      </c>
      <c r="R2517" s="92">
        <v>18</v>
      </c>
      <c r="S2517" s="92">
        <v>17</v>
      </c>
      <c r="T2517" s="92" t="s">
        <v>15</v>
      </c>
      <c r="U2517" s="92" t="s">
        <v>808</v>
      </c>
      <c r="V2517" s="91" t="s">
        <v>280</v>
      </c>
      <c r="W2517" s="91" t="s">
        <v>281</v>
      </c>
      <c r="X2517" s="98" t="s">
        <v>9776</v>
      </c>
      <c r="Y2517" s="91" t="s">
        <v>395</v>
      </c>
      <c r="Z2517" s="99">
        <v>23.6</v>
      </c>
      <c r="AA2517" s="100">
        <v>17.7</v>
      </c>
      <c r="AB2517" s="101" t="s">
        <v>6555</v>
      </c>
      <c r="AC2517" s="102" t="s">
        <v>637</v>
      </c>
      <c r="AD2517" s="103">
        <f>Table1[[#This Row],[QTY]]*Table1[[#This Row],['# Books]]</f>
        <v>0</v>
      </c>
      <c r="AE2517" s="104">
        <f>Table1[[#This Row],[QTY]]*Table1[[#This Row],[S&amp;L Price]]</f>
        <v>0</v>
      </c>
    </row>
    <row r="2518" spans="1:31" ht="18" hidden="1" customHeight="1" x14ac:dyDescent="0.25">
      <c r="A2518" s="86"/>
      <c r="B2518" s="87"/>
      <c r="C2518" s="88">
        <v>61</v>
      </c>
      <c r="D2518" s="89" t="s">
        <v>5157</v>
      </c>
      <c r="E2518" s="90">
        <v>1</v>
      </c>
      <c r="F2518" s="91" t="s">
        <v>5199</v>
      </c>
      <c r="G2518" s="89" t="s">
        <v>2</v>
      </c>
      <c r="H2518" s="89" t="s">
        <v>2297</v>
      </c>
      <c r="I2518" s="92" t="s">
        <v>5205</v>
      </c>
      <c r="J2518" s="93">
        <v>2014</v>
      </c>
      <c r="K2518" s="94" t="s">
        <v>1413</v>
      </c>
      <c r="L2518" s="91"/>
      <c r="M2518" s="91"/>
      <c r="N2518" s="96" t="s">
        <v>491</v>
      </c>
      <c r="O2518" s="96" t="s">
        <v>5201</v>
      </c>
      <c r="P2518" s="92" t="s">
        <v>9735</v>
      </c>
      <c r="Q2518" s="92" t="s">
        <v>8825</v>
      </c>
      <c r="R2518" s="92">
        <v>18</v>
      </c>
      <c r="S2518" s="92">
        <v>17</v>
      </c>
      <c r="T2518" s="92" t="s">
        <v>15</v>
      </c>
      <c r="U2518" s="92"/>
      <c r="V2518" s="91" t="s">
        <v>280</v>
      </c>
      <c r="W2518" s="91" t="s">
        <v>281</v>
      </c>
      <c r="X2518" s="98" t="s">
        <v>5202</v>
      </c>
      <c r="Y2518" s="91" t="s">
        <v>395</v>
      </c>
      <c r="Z2518" s="99">
        <v>33.25</v>
      </c>
      <c r="AA2518" s="100">
        <v>24.95</v>
      </c>
      <c r="AB2518" s="101" t="s">
        <v>5203</v>
      </c>
      <c r="AC2518" s="102" t="s">
        <v>637</v>
      </c>
      <c r="AD2518" s="103">
        <f>Table1[[#This Row],[QTY]]*Table1[[#This Row],['# Books]]</f>
        <v>0</v>
      </c>
      <c r="AE2518" s="104">
        <f>Table1[[#This Row],[QTY]]*Table1[[#This Row],[S&amp;L Price]]</f>
        <v>0</v>
      </c>
    </row>
    <row r="2519" spans="1:31" ht="18" customHeight="1" x14ac:dyDescent="0.25">
      <c r="A2519" s="86"/>
      <c r="B2519" s="87"/>
      <c r="C2519" s="88">
        <v>61</v>
      </c>
      <c r="D2519" s="89" t="s">
        <v>5157</v>
      </c>
      <c r="E2519" s="90">
        <v>1</v>
      </c>
      <c r="F2519" s="91" t="s">
        <v>5206</v>
      </c>
      <c r="G2519" s="89" t="s">
        <v>0</v>
      </c>
      <c r="H2519" s="89"/>
      <c r="I2519" s="92" t="s">
        <v>5207</v>
      </c>
      <c r="J2519" s="93">
        <v>2014</v>
      </c>
      <c r="K2519" s="94" t="s">
        <v>1413</v>
      </c>
      <c r="L2519" s="91" t="s">
        <v>318</v>
      </c>
      <c r="M2519" s="91" t="s">
        <v>1</v>
      </c>
      <c r="N2519" s="96" t="s">
        <v>491</v>
      </c>
      <c r="O2519" s="96" t="s">
        <v>4866</v>
      </c>
      <c r="P2519" s="92" t="s">
        <v>8889</v>
      </c>
      <c r="Q2519" s="92" t="s">
        <v>8825</v>
      </c>
      <c r="R2519" s="92">
        <v>18</v>
      </c>
      <c r="S2519" s="92">
        <v>17</v>
      </c>
      <c r="T2519" s="92" t="s">
        <v>15</v>
      </c>
      <c r="U2519" s="92" t="s">
        <v>5074</v>
      </c>
      <c r="V2519" s="91" t="s">
        <v>280</v>
      </c>
      <c r="W2519" s="91" t="s">
        <v>281</v>
      </c>
      <c r="X2519" s="98" t="s">
        <v>5208</v>
      </c>
      <c r="Y2519" s="91" t="s">
        <v>395</v>
      </c>
      <c r="Z2519" s="99">
        <v>23.6</v>
      </c>
      <c r="AA2519" s="100">
        <v>17.7</v>
      </c>
      <c r="AB2519" s="101" t="s">
        <v>5209</v>
      </c>
      <c r="AC2519" s="102" t="s">
        <v>637</v>
      </c>
      <c r="AD2519" s="103">
        <f>Table1[[#This Row],[QTY]]*Table1[[#This Row],['# Books]]</f>
        <v>0</v>
      </c>
      <c r="AE2519" s="104">
        <f>Table1[[#This Row],[QTY]]*Table1[[#This Row],[S&amp;L Price]]</f>
        <v>0</v>
      </c>
    </row>
    <row r="2520" spans="1:31" ht="18" hidden="1" customHeight="1" x14ac:dyDescent="0.25">
      <c r="A2520" s="86"/>
      <c r="B2520" s="87"/>
      <c r="C2520" s="88">
        <v>61</v>
      </c>
      <c r="D2520" s="89" t="s">
        <v>5157</v>
      </c>
      <c r="E2520" s="90">
        <v>1</v>
      </c>
      <c r="F2520" s="91" t="s">
        <v>5206</v>
      </c>
      <c r="G2520" s="89" t="s">
        <v>3</v>
      </c>
      <c r="H2520" s="89"/>
      <c r="I2520" s="92" t="s">
        <v>5210</v>
      </c>
      <c r="J2520" s="93">
        <v>2014</v>
      </c>
      <c r="K2520" s="94" t="s">
        <v>1413</v>
      </c>
      <c r="L2520" s="91"/>
      <c r="M2520" s="91"/>
      <c r="N2520" s="96" t="s">
        <v>491</v>
      </c>
      <c r="O2520" s="96" t="s">
        <v>4866</v>
      </c>
      <c r="P2520" s="92" t="s">
        <v>8889</v>
      </c>
      <c r="Q2520" s="92" t="s">
        <v>8825</v>
      </c>
      <c r="R2520" s="92">
        <v>18</v>
      </c>
      <c r="S2520" s="92">
        <v>17</v>
      </c>
      <c r="T2520" s="92" t="s">
        <v>15</v>
      </c>
      <c r="U2520" s="92" t="s">
        <v>5074</v>
      </c>
      <c r="V2520" s="91" t="s">
        <v>280</v>
      </c>
      <c r="W2520" s="91" t="s">
        <v>281</v>
      </c>
      <c r="X2520" s="98" t="s">
        <v>5208</v>
      </c>
      <c r="Y2520" s="91" t="s">
        <v>395</v>
      </c>
      <c r="Z2520" s="99">
        <v>23.6</v>
      </c>
      <c r="AA2520" s="100">
        <v>17.7</v>
      </c>
      <c r="AB2520" s="101" t="s">
        <v>5209</v>
      </c>
      <c r="AC2520" s="102" t="s">
        <v>637</v>
      </c>
      <c r="AD2520" s="103">
        <f>Table1[[#This Row],[QTY]]*Table1[[#This Row],['# Books]]</f>
        <v>0</v>
      </c>
      <c r="AE2520" s="104">
        <f>Table1[[#This Row],[QTY]]*Table1[[#This Row],[S&amp;L Price]]</f>
        <v>0</v>
      </c>
    </row>
    <row r="2521" spans="1:31" ht="18" hidden="1" customHeight="1" x14ac:dyDescent="0.25">
      <c r="A2521" s="86"/>
      <c r="B2521" s="87"/>
      <c r="C2521" s="88">
        <v>61</v>
      </c>
      <c r="D2521" s="89" t="s">
        <v>5157</v>
      </c>
      <c r="E2521" s="90">
        <v>1</v>
      </c>
      <c r="F2521" s="91" t="s">
        <v>5206</v>
      </c>
      <c r="G2521" s="89" t="s">
        <v>2</v>
      </c>
      <c r="H2521" s="89" t="s">
        <v>2297</v>
      </c>
      <c r="I2521" s="92" t="s">
        <v>5211</v>
      </c>
      <c r="J2521" s="93">
        <v>2014</v>
      </c>
      <c r="K2521" s="94" t="s">
        <v>1413</v>
      </c>
      <c r="L2521" s="91"/>
      <c r="M2521" s="91"/>
      <c r="N2521" s="96" t="s">
        <v>491</v>
      </c>
      <c r="O2521" s="96" t="s">
        <v>4866</v>
      </c>
      <c r="P2521" s="92" t="s">
        <v>8889</v>
      </c>
      <c r="Q2521" s="92" t="s">
        <v>8825</v>
      </c>
      <c r="R2521" s="92">
        <v>18</v>
      </c>
      <c r="S2521" s="92">
        <v>17</v>
      </c>
      <c r="T2521" s="92" t="s">
        <v>15</v>
      </c>
      <c r="U2521" s="92"/>
      <c r="V2521" s="91" t="s">
        <v>280</v>
      </c>
      <c r="W2521" s="91" t="s">
        <v>281</v>
      </c>
      <c r="X2521" s="98" t="s">
        <v>5208</v>
      </c>
      <c r="Y2521" s="91" t="s">
        <v>395</v>
      </c>
      <c r="Z2521" s="99">
        <v>33.25</v>
      </c>
      <c r="AA2521" s="100">
        <v>24.95</v>
      </c>
      <c r="AB2521" s="101" t="s">
        <v>5209</v>
      </c>
      <c r="AC2521" s="102" t="s">
        <v>637</v>
      </c>
      <c r="AD2521" s="103">
        <f>Table1[[#This Row],[QTY]]*Table1[[#This Row],['# Books]]</f>
        <v>0</v>
      </c>
      <c r="AE2521" s="104">
        <f>Table1[[#This Row],[QTY]]*Table1[[#This Row],[S&amp;L Price]]</f>
        <v>0</v>
      </c>
    </row>
    <row r="2522" spans="1:31" ht="18" customHeight="1" x14ac:dyDescent="0.25">
      <c r="A2522" s="86"/>
      <c r="B2522" s="87"/>
      <c r="C2522" s="88">
        <v>61</v>
      </c>
      <c r="D2522" s="89" t="s">
        <v>5157</v>
      </c>
      <c r="E2522" s="90">
        <v>1</v>
      </c>
      <c r="F2522" s="91" t="s">
        <v>5212</v>
      </c>
      <c r="G2522" s="89" t="s">
        <v>0</v>
      </c>
      <c r="H2522" s="89"/>
      <c r="I2522" s="92" t="s">
        <v>5213</v>
      </c>
      <c r="J2522" s="93">
        <v>2014</v>
      </c>
      <c r="K2522" s="94" t="s">
        <v>1413</v>
      </c>
      <c r="L2522" s="91" t="s">
        <v>318</v>
      </c>
      <c r="M2522" s="91" t="s">
        <v>1</v>
      </c>
      <c r="N2522" s="96" t="s">
        <v>491</v>
      </c>
      <c r="O2522" s="96" t="s">
        <v>500</v>
      </c>
      <c r="P2522" s="92" t="s">
        <v>8892</v>
      </c>
      <c r="Q2522" s="92" t="s">
        <v>8825</v>
      </c>
      <c r="R2522" s="92">
        <v>16</v>
      </c>
      <c r="S2522" s="92">
        <v>15</v>
      </c>
      <c r="T2522" s="92" t="s">
        <v>19</v>
      </c>
      <c r="U2522" s="92"/>
      <c r="V2522" s="91" t="s">
        <v>280</v>
      </c>
      <c r="W2522" s="91" t="s">
        <v>281</v>
      </c>
      <c r="X2522" s="98" t="s">
        <v>5214</v>
      </c>
      <c r="Y2522" s="91" t="s">
        <v>395</v>
      </c>
      <c r="Z2522" s="99">
        <v>23.6</v>
      </c>
      <c r="AA2522" s="100">
        <v>17.7</v>
      </c>
      <c r="AB2522" s="101" t="s">
        <v>5178</v>
      </c>
      <c r="AC2522" s="102" t="s">
        <v>637</v>
      </c>
      <c r="AD2522" s="103">
        <f>Table1[[#This Row],[QTY]]*Table1[[#This Row],['# Books]]</f>
        <v>0</v>
      </c>
      <c r="AE2522" s="104">
        <f>Table1[[#This Row],[QTY]]*Table1[[#This Row],[S&amp;L Price]]</f>
        <v>0</v>
      </c>
    </row>
    <row r="2523" spans="1:31" ht="18" hidden="1" customHeight="1" x14ac:dyDescent="0.25">
      <c r="A2523" s="86"/>
      <c r="B2523" s="87"/>
      <c r="C2523" s="88">
        <v>61</v>
      </c>
      <c r="D2523" s="89" t="s">
        <v>5157</v>
      </c>
      <c r="E2523" s="90">
        <v>1</v>
      </c>
      <c r="F2523" s="91" t="s">
        <v>5212</v>
      </c>
      <c r="G2523" s="89" t="s">
        <v>3</v>
      </c>
      <c r="H2523" s="89"/>
      <c r="I2523" s="92" t="s">
        <v>5215</v>
      </c>
      <c r="J2523" s="93">
        <v>2014</v>
      </c>
      <c r="K2523" s="94" t="s">
        <v>1413</v>
      </c>
      <c r="L2523" s="91"/>
      <c r="M2523" s="91"/>
      <c r="N2523" s="96" t="s">
        <v>491</v>
      </c>
      <c r="O2523" s="96" t="s">
        <v>500</v>
      </c>
      <c r="P2523" s="92" t="s">
        <v>8892</v>
      </c>
      <c r="Q2523" s="92" t="s">
        <v>8825</v>
      </c>
      <c r="R2523" s="92">
        <v>16</v>
      </c>
      <c r="S2523" s="92">
        <v>15</v>
      </c>
      <c r="T2523" s="92" t="s">
        <v>19</v>
      </c>
      <c r="U2523" s="92"/>
      <c r="V2523" s="91" t="s">
        <v>280</v>
      </c>
      <c r="W2523" s="91" t="s">
        <v>281</v>
      </c>
      <c r="X2523" s="98" t="s">
        <v>5214</v>
      </c>
      <c r="Y2523" s="91" t="s">
        <v>395</v>
      </c>
      <c r="Z2523" s="99">
        <v>23.6</v>
      </c>
      <c r="AA2523" s="100">
        <v>17.7</v>
      </c>
      <c r="AB2523" s="101" t="s">
        <v>5178</v>
      </c>
      <c r="AC2523" s="102" t="s">
        <v>637</v>
      </c>
      <c r="AD2523" s="103">
        <f>Table1[[#This Row],[QTY]]*Table1[[#This Row],['# Books]]</f>
        <v>0</v>
      </c>
      <c r="AE2523" s="104">
        <f>Table1[[#This Row],[QTY]]*Table1[[#This Row],[S&amp;L Price]]</f>
        <v>0</v>
      </c>
    </row>
    <row r="2524" spans="1:31" ht="18" hidden="1" customHeight="1" x14ac:dyDescent="0.25">
      <c r="A2524" s="86"/>
      <c r="B2524" s="87"/>
      <c r="C2524" s="88">
        <v>61</v>
      </c>
      <c r="D2524" s="89" t="s">
        <v>5157</v>
      </c>
      <c r="E2524" s="90">
        <v>1</v>
      </c>
      <c r="F2524" s="91" t="s">
        <v>5212</v>
      </c>
      <c r="G2524" s="89" t="s">
        <v>2</v>
      </c>
      <c r="H2524" s="89" t="s">
        <v>2297</v>
      </c>
      <c r="I2524" s="92" t="s">
        <v>5216</v>
      </c>
      <c r="J2524" s="93">
        <v>2014</v>
      </c>
      <c r="K2524" s="94" t="s">
        <v>1413</v>
      </c>
      <c r="L2524" s="91"/>
      <c r="M2524" s="91"/>
      <c r="N2524" s="96" t="s">
        <v>491</v>
      </c>
      <c r="O2524" s="96" t="s">
        <v>500</v>
      </c>
      <c r="P2524" s="92" t="s">
        <v>8892</v>
      </c>
      <c r="Q2524" s="92" t="s">
        <v>8825</v>
      </c>
      <c r="R2524" s="92">
        <v>16</v>
      </c>
      <c r="S2524" s="92">
        <v>15</v>
      </c>
      <c r="T2524" s="92" t="s">
        <v>19</v>
      </c>
      <c r="U2524" s="92"/>
      <c r="V2524" s="91" t="s">
        <v>280</v>
      </c>
      <c r="W2524" s="91" t="s">
        <v>281</v>
      </c>
      <c r="X2524" s="98" t="s">
        <v>5214</v>
      </c>
      <c r="Y2524" s="91" t="s">
        <v>395</v>
      </c>
      <c r="Z2524" s="99">
        <v>33.25</v>
      </c>
      <c r="AA2524" s="100">
        <v>24.95</v>
      </c>
      <c r="AB2524" s="101" t="s">
        <v>5178</v>
      </c>
      <c r="AC2524" s="102" t="s">
        <v>637</v>
      </c>
      <c r="AD2524" s="103">
        <f>Table1[[#This Row],[QTY]]*Table1[[#This Row],['# Books]]</f>
        <v>0</v>
      </c>
      <c r="AE2524" s="104">
        <f>Table1[[#This Row],[QTY]]*Table1[[#This Row],[S&amp;L Price]]</f>
        <v>0</v>
      </c>
    </row>
    <row r="2525" spans="1:31" ht="18" customHeight="1" x14ac:dyDescent="0.25">
      <c r="A2525" s="86"/>
      <c r="B2525" s="87"/>
      <c r="C2525" s="88">
        <v>61</v>
      </c>
      <c r="D2525" s="89" t="s">
        <v>5157</v>
      </c>
      <c r="E2525" s="90">
        <v>1</v>
      </c>
      <c r="F2525" s="91" t="s">
        <v>5217</v>
      </c>
      <c r="G2525" s="89" t="s">
        <v>0</v>
      </c>
      <c r="H2525" s="89"/>
      <c r="I2525" s="92" t="s">
        <v>5218</v>
      </c>
      <c r="J2525" s="93">
        <v>2014</v>
      </c>
      <c r="K2525" s="94" t="s">
        <v>1413</v>
      </c>
      <c r="L2525" s="91" t="s">
        <v>318</v>
      </c>
      <c r="M2525" s="91" t="s">
        <v>1</v>
      </c>
      <c r="N2525" s="96" t="s">
        <v>491</v>
      </c>
      <c r="O2525" s="96" t="s">
        <v>5219</v>
      </c>
      <c r="P2525" s="92" t="s">
        <v>8892</v>
      </c>
      <c r="Q2525" s="92" t="s">
        <v>8825</v>
      </c>
      <c r="R2525" s="92">
        <v>18</v>
      </c>
      <c r="S2525" s="92">
        <v>17</v>
      </c>
      <c r="T2525" s="92" t="s">
        <v>15</v>
      </c>
      <c r="U2525" s="92" t="s">
        <v>3847</v>
      </c>
      <c r="V2525" s="91" t="s">
        <v>280</v>
      </c>
      <c r="W2525" s="91" t="s">
        <v>281</v>
      </c>
      <c r="X2525" s="98" t="s">
        <v>5221</v>
      </c>
      <c r="Y2525" s="91" t="s">
        <v>395</v>
      </c>
      <c r="Z2525" s="99">
        <v>23.6</v>
      </c>
      <c r="AA2525" s="100">
        <v>17.7</v>
      </c>
      <c r="AB2525" s="101" t="s">
        <v>3453</v>
      </c>
      <c r="AC2525" s="102" t="s">
        <v>637</v>
      </c>
      <c r="AD2525" s="103">
        <f>Table1[[#This Row],[QTY]]*Table1[[#This Row],['# Books]]</f>
        <v>0</v>
      </c>
      <c r="AE2525" s="104">
        <f>Table1[[#This Row],[QTY]]*Table1[[#This Row],[S&amp;L Price]]</f>
        <v>0</v>
      </c>
    </row>
    <row r="2526" spans="1:31" ht="18" hidden="1" customHeight="1" x14ac:dyDescent="0.25">
      <c r="A2526" s="86"/>
      <c r="B2526" s="87"/>
      <c r="C2526" s="88">
        <v>61</v>
      </c>
      <c r="D2526" s="89" t="s">
        <v>5157</v>
      </c>
      <c r="E2526" s="90">
        <v>1</v>
      </c>
      <c r="F2526" s="91" t="s">
        <v>5217</v>
      </c>
      <c r="G2526" s="89" t="s">
        <v>3</v>
      </c>
      <c r="H2526" s="89"/>
      <c r="I2526" s="92" t="s">
        <v>5222</v>
      </c>
      <c r="J2526" s="93">
        <v>2014</v>
      </c>
      <c r="K2526" s="94" t="s">
        <v>1413</v>
      </c>
      <c r="L2526" s="91"/>
      <c r="M2526" s="91"/>
      <c r="N2526" s="96" t="s">
        <v>491</v>
      </c>
      <c r="O2526" s="96" t="s">
        <v>5219</v>
      </c>
      <c r="P2526" s="92" t="s">
        <v>8892</v>
      </c>
      <c r="Q2526" s="92" t="s">
        <v>8825</v>
      </c>
      <c r="R2526" s="92">
        <v>18</v>
      </c>
      <c r="S2526" s="92">
        <v>17</v>
      </c>
      <c r="T2526" s="92" t="s">
        <v>15</v>
      </c>
      <c r="U2526" s="92" t="s">
        <v>3847</v>
      </c>
      <c r="V2526" s="91" t="s">
        <v>280</v>
      </c>
      <c r="W2526" s="91" t="s">
        <v>281</v>
      </c>
      <c r="X2526" s="98" t="s">
        <v>5221</v>
      </c>
      <c r="Y2526" s="91" t="s">
        <v>395</v>
      </c>
      <c r="Z2526" s="99">
        <v>23.6</v>
      </c>
      <c r="AA2526" s="100">
        <v>17.7</v>
      </c>
      <c r="AB2526" s="101" t="s">
        <v>3453</v>
      </c>
      <c r="AC2526" s="102" t="s">
        <v>637</v>
      </c>
      <c r="AD2526" s="103">
        <f>Table1[[#This Row],[QTY]]*Table1[[#This Row],['# Books]]</f>
        <v>0</v>
      </c>
      <c r="AE2526" s="104">
        <f>Table1[[#This Row],[QTY]]*Table1[[#This Row],[S&amp;L Price]]</f>
        <v>0</v>
      </c>
    </row>
    <row r="2527" spans="1:31" ht="18" hidden="1" customHeight="1" x14ac:dyDescent="0.25">
      <c r="A2527" s="86"/>
      <c r="B2527" s="87"/>
      <c r="C2527" s="88">
        <v>61</v>
      </c>
      <c r="D2527" s="89" t="s">
        <v>5157</v>
      </c>
      <c r="E2527" s="90">
        <v>1</v>
      </c>
      <c r="F2527" s="91" t="s">
        <v>5217</v>
      </c>
      <c r="G2527" s="89" t="s">
        <v>2</v>
      </c>
      <c r="H2527" s="89" t="s">
        <v>2297</v>
      </c>
      <c r="I2527" s="92" t="s">
        <v>5223</v>
      </c>
      <c r="J2527" s="93">
        <v>2014</v>
      </c>
      <c r="K2527" s="94" t="s">
        <v>1413</v>
      </c>
      <c r="L2527" s="91"/>
      <c r="M2527" s="91"/>
      <c r="N2527" s="96" t="s">
        <v>491</v>
      </c>
      <c r="O2527" s="96" t="s">
        <v>5219</v>
      </c>
      <c r="P2527" s="92" t="s">
        <v>8892</v>
      </c>
      <c r="Q2527" s="92" t="s">
        <v>8825</v>
      </c>
      <c r="R2527" s="92">
        <v>18</v>
      </c>
      <c r="S2527" s="92">
        <v>17</v>
      </c>
      <c r="T2527" s="92" t="s">
        <v>15</v>
      </c>
      <c r="U2527" s="92"/>
      <c r="V2527" s="91" t="s">
        <v>280</v>
      </c>
      <c r="W2527" s="91" t="s">
        <v>281</v>
      </c>
      <c r="X2527" s="98" t="s">
        <v>5221</v>
      </c>
      <c r="Y2527" s="91" t="s">
        <v>395</v>
      </c>
      <c r="Z2527" s="99">
        <v>33.25</v>
      </c>
      <c r="AA2527" s="100">
        <v>24.95</v>
      </c>
      <c r="AB2527" s="101" t="s">
        <v>3453</v>
      </c>
      <c r="AC2527" s="102" t="s">
        <v>637</v>
      </c>
      <c r="AD2527" s="103">
        <f>Table1[[#This Row],[QTY]]*Table1[[#This Row],['# Books]]</f>
        <v>0</v>
      </c>
      <c r="AE2527" s="104">
        <f>Table1[[#This Row],[QTY]]*Table1[[#This Row],[S&amp;L Price]]</f>
        <v>0</v>
      </c>
    </row>
    <row r="2528" spans="1:31" ht="18" hidden="1" customHeight="1" x14ac:dyDescent="0.25">
      <c r="A2528" s="86"/>
      <c r="B2528" s="87"/>
      <c r="C2528" s="88">
        <v>63</v>
      </c>
      <c r="D2528" s="89" t="s">
        <v>5237</v>
      </c>
      <c r="E2528" s="90">
        <v>12</v>
      </c>
      <c r="F2528" s="91" t="s">
        <v>8895</v>
      </c>
      <c r="G2528" s="89" t="s">
        <v>9</v>
      </c>
      <c r="H2528" s="89"/>
      <c r="I2528" s="92" t="s">
        <v>8896</v>
      </c>
      <c r="J2528" s="93">
        <v>2019</v>
      </c>
      <c r="K2528" s="94" t="s">
        <v>2303</v>
      </c>
      <c r="L2528" s="91" t="s">
        <v>318</v>
      </c>
      <c r="M2528" s="91" t="s">
        <v>1</v>
      </c>
      <c r="N2528" s="96"/>
      <c r="O2528" s="96"/>
      <c r="P2528" s="92"/>
      <c r="Q2528" s="92"/>
      <c r="R2528" s="92"/>
      <c r="S2528" s="92"/>
      <c r="T2528" s="92"/>
      <c r="U2528" s="92"/>
      <c r="V2528" s="91" t="s">
        <v>280</v>
      </c>
      <c r="W2528" s="91" t="s">
        <v>281</v>
      </c>
      <c r="X2528" s="98" t="s">
        <v>8897</v>
      </c>
      <c r="Y2528" s="91" t="s">
        <v>395</v>
      </c>
      <c r="Z2528" s="99">
        <v>271.2</v>
      </c>
      <c r="AA2528" s="100">
        <v>203.4</v>
      </c>
      <c r="AB2528" s="101"/>
      <c r="AC2528" s="102" t="s">
        <v>637</v>
      </c>
      <c r="AD2528" s="103">
        <f>Table1[[#This Row],[QTY]]*Table1[[#This Row],['# Books]]</f>
        <v>0</v>
      </c>
      <c r="AE2528" s="104">
        <f>Table1[[#This Row],[QTY]]*Table1[[#This Row],[S&amp;L Price]]</f>
        <v>0</v>
      </c>
    </row>
    <row r="2529" spans="1:31" ht="18" hidden="1" customHeight="1" x14ac:dyDescent="0.25">
      <c r="A2529" s="86"/>
      <c r="B2529" s="87"/>
      <c r="C2529" s="88">
        <v>63</v>
      </c>
      <c r="D2529" s="89" t="s">
        <v>5237</v>
      </c>
      <c r="E2529" s="90">
        <v>6</v>
      </c>
      <c r="F2529" s="91" t="s">
        <v>8898</v>
      </c>
      <c r="G2529" s="89" t="s">
        <v>9</v>
      </c>
      <c r="H2529" s="89"/>
      <c r="I2529" s="92" t="s">
        <v>8899</v>
      </c>
      <c r="J2529" s="93">
        <v>2019</v>
      </c>
      <c r="K2529" s="94" t="s">
        <v>2303</v>
      </c>
      <c r="L2529" s="91" t="s">
        <v>318</v>
      </c>
      <c r="M2529" s="91" t="s">
        <v>1</v>
      </c>
      <c r="N2529" s="96"/>
      <c r="O2529" s="96"/>
      <c r="P2529" s="92"/>
      <c r="Q2529" s="92"/>
      <c r="R2529" s="92"/>
      <c r="S2529" s="92"/>
      <c r="T2529" s="92"/>
      <c r="U2529" s="92"/>
      <c r="V2529" s="91" t="s">
        <v>280</v>
      </c>
      <c r="W2529" s="91" t="s">
        <v>281</v>
      </c>
      <c r="X2529" s="98" t="s">
        <v>8900</v>
      </c>
      <c r="Y2529" s="91" t="s">
        <v>395</v>
      </c>
      <c r="Z2529" s="99">
        <v>135.6</v>
      </c>
      <c r="AA2529" s="100">
        <v>101.7</v>
      </c>
      <c r="AB2529" s="101"/>
      <c r="AC2529" s="102" t="s">
        <v>637</v>
      </c>
      <c r="AD2529" s="103">
        <f>Table1[[#This Row],[QTY]]*Table1[[#This Row],['# Books]]</f>
        <v>0</v>
      </c>
      <c r="AE2529" s="104">
        <f>Table1[[#This Row],[QTY]]*Table1[[#This Row],[S&amp;L Price]]</f>
        <v>0</v>
      </c>
    </row>
    <row r="2530" spans="1:31" ht="18" customHeight="1" x14ac:dyDescent="0.25">
      <c r="A2530" s="86"/>
      <c r="B2530" s="87"/>
      <c r="C2530" s="88">
        <v>63</v>
      </c>
      <c r="D2530" s="89" t="s">
        <v>5237</v>
      </c>
      <c r="E2530" s="90">
        <v>1</v>
      </c>
      <c r="F2530" s="91" t="s">
        <v>8901</v>
      </c>
      <c r="G2530" s="89" t="s">
        <v>0</v>
      </c>
      <c r="H2530" s="89"/>
      <c r="I2530" s="92" t="s">
        <v>8902</v>
      </c>
      <c r="J2530" s="93">
        <v>2019</v>
      </c>
      <c r="K2530" s="94" t="s">
        <v>2303</v>
      </c>
      <c r="L2530" s="91" t="s">
        <v>318</v>
      </c>
      <c r="M2530" s="91" t="s">
        <v>1</v>
      </c>
      <c r="N2530" s="96" t="s">
        <v>491</v>
      </c>
      <c r="O2530" s="96" t="s">
        <v>1082</v>
      </c>
      <c r="P2530" s="92" t="s">
        <v>8930</v>
      </c>
      <c r="Q2530" s="92" t="s">
        <v>8825</v>
      </c>
      <c r="R2530" s="92"/>
      <c r="S2530" s="92"/>
      <c r="T2530" s="92" t="s">
        <v>24</v>
      </c>
      <c r="U2530" s="92"/>
      <c r="V2530" s="91" t="s">
        <v>280</v>
      </c>
      <c r="W2530" s="91" t="s">
        <v>281</v>
      </c>
      <c r="X2530" s="98" t="s">
        <v>8903</v>
      </c>
      <c r="Y2530" s="91" t="s">
        <v>395</v>
      </c>
      <c r="Z2530" s="99">
        <v>22.6</v>
      </c>
      <c r="AA2530" s="100">
        <v>16.95</v>
      </c>
      <c r="AB2530" s="101" t="s">
        <v>8904</v>
      </c>
      <c r="AC2530" s="102" t="s">
        <v>637</v>
      </c>
      <c r="AD2530" s="103">
        <f>Table1[[#This Row],[QTY]]*Table1[[#This Row],['# Books]]</f>
        <v>0</v>
      </c>
      <c r="AE2530" s="104">
        <f>Table1[[#This Row],[QTY]]*Table1[[#This Row],[S&amp;L Price]]</f>
        <v>0</v>
      </c>
    </row>
    <row r="2531" spans="1:31" ht="18" hidden="1" customHeight="1" x14ac:dyDescent="0.25">
      <c r="A2531" s="86"/>
      <c r="B2531" s="87"/>
      <c r="C2531" s="88">
        <v>63</v>
      </c>
      <c r="D2531" s="89" t="s">
        <v>5237</v>
      </c>
      <c r="E2531" s="90">
        <v>1</v>
      </c>
      <c r="F2531" s="91" t="s">
        <v>8901</v>
      </c>
      <c r="G2531" s="89" t="s">
        <v>3</v>
      </c>
      <c r="H2531" s="89"/>
      <c r="I2531" s="92" t="s">
        <v>8905</v>
      </c>
      <c r="J2531" s="93">
        <v>2019</v>
      </c>
      <c r="K2531" s="94" t="s">
        <v>2303</v>
      </c>
      <c r="L2531" s="91"/>
      <c r="M2531" s="91"/>
      <c r="N2531" s="96" t="s">
        <v>491</v>
      </c>
      <c r="O2531" s="96" t="s">
        <v>1082</v>
      </c>
      <c r="P2531" s="92" t="s">
        <v>8930</v>
      </c>
      <c r="Q2531" s="92" t="s">
        <v>8825</v>
      </c>
      <c r="R2531" s="92"/>
      <c r="S2531" s="92"/>
      <c r="T2531" s="92" t="s">
        <v>24</v>
      </c>
      <c r="U2531" s="92"/>
      <c r="V2531" s="91" t="s">
        <v>280</v>
      </c>
      <c r="W2531" s="91" t="s">
        <v>281</v>
      </c>
      <c r="X2531" s="98" t="s">
        <v>8903</v>
      </c>
      <c r="Y2531" s="91" t="s">
        <v>395</v>
      </c>
      <c r="Z2531" s="99">
        <v>22.6</v>
      </c>
      <c r="AA2531" s="100">
        <v>16.95</v>
      </c>
      <c r="AB2531" s="101" t="s">
        <v>8904</v>
      </c>
      <c r="AC2531" s="102" t="s">
        <v>637</v>
      </c>
      <c r="AD2531" s="103">
        <f>Table1[[#This Row],[QTY]]*Table1[[#This Row],['# Books]]</f>
        <v>0</v>
      </c>
      <c r="AE2531" s="104">
        <f>Table1[[#This Row],[QTY]]*Table1[[#This Row],[S&amp;L Price]]</f>
        <v>0</v>
      </c>
    </row>
    <row r="2532" spans="1:31" ht="18" customHeight="1" x14ac:dyDescent="0.25">
      <c r="A2532" s="86"/>
      <c r="B2532" s="87"/>
      <c r="C2532" s="88">
        <v>63</v>
      </c>
      <c r="D2532" s="89" t="s">
        <v>5237</v>
      </c>
      <c r="E2532" s="90">
        <v>1</v>
      </c>
      <c r="F2532" s="91" t="s">
        <v>8906</v>
      </c>
      <c r="G2532" s="89" t="s">
        <v>0</v>
      </c>
      <c r="H2532" s="89"/>
      <c r="I2532" s="92" t="s">
        <v>8907</v>
      </c>
      <c r="J2532" s="93">
        <v>2019</v>
      </c>
      <c r="K2532" s="94" t="s">
        <v>2303</v>
      </c>
      <c r="L2532" s="91" t="s">
        <v>318</v>
      </c>
      <c r="M2532" s="91" t="s">
        <v>1</v>
      </c>
      <c r="N2532" s="96" t="s">
        <v>491</v>
      </c>
      <c r="O2532" s="96" t="s">
        <v>1082</v>
      </c>
      <c r="P2532" s="92" t="s">
        <v>9740</v>
      </c>
      <c r="Q2532" s="92" t="s">
        <v>8825</v>
      </c>
      <c r="R2532" s="92"/>
      <c r="S2532" s="92"/>
      <c r="T2532" s="92" t="s">
        <v>24</v>
      </c>
      <c r="U2532" s="92"/>
      <c r="V2532" s="91" t="s">
        <v>280</v>
      </c>
      <c r="W2532" s="91" t="s">
        <v>281</v>
      </c>
      <c r="X2532" s="98" t="s">
        <v>8908</v>
      </c>
      <c r="Y2532" s="91" t="s">
        <v>395</v>
      </c>
      <c r="Z2532" s="99">
        <v>22.6</v>
      </c>
      <c r="AA2532" s="100">
        <v>16.95</v>
      </c>
      <c r="AB2532" s="101" t="s">
        <v>8909</v>
      </c>
      <c r="AC2532" s="102" t="s">
        <v>637</v>
      </c>
      <c r="AD2532" s="103">
        <f>Table1[[#This Row],[QTY]]*Table1[[#This Row],['# Books]]</f>
        <v>0</v>
      </c>
      <c r="AE2532" s="104">
        <f>Table1[[#This Row],[QTY]]*Table1[[#This Row],[S&amp;L Price]]</f>
        <v>0</v>
      </c>
    </row>
    <row r="2533" spans="1:31" ht="18" hidden="1" customHeight="1" x14ac:dyDescent="0.25">
      <c r="A2533" s="86"/>
      <c r="B2533" s="87"/>
      <c r="C2533" s="88">
        <v>63</v>
      </c>
      <c r="D2533" s="89" t="s">
        <v>5237</v>
      </c>
      <c r="E2533" s="90">
        <v>1</v>
      </c>
      <c r="F2533" s="91" t="s">
        <v>8906</v>
      </c>
      <c r="G2533" s="89" t="s">
        <v>3</v>
      </c>
      <c r="H2533" s="89"/>
      <c r="I2533" s="92" t="s">
        <v>8910</v>
      </c>
      <c r="J2533" s="93">
        <v>2019</v>
      </c>
      <c r="K2533" s="94" t="s">
        <v>2303</v>
      </c>
      <c r="L2533" s="91"/>
      <c r="M2533" s="91"/>
      <c r="N2533" s="96" t="s">
        <v>491</v>
      </c>
      <c r="O2533" s="96" t="s">
        <v>1082</v>
      </c>
      <c r="P2533" s="92" t="s">
        <v>9740</v>
      </c>
      <c r="Q2533" s="92" t="s">
        <v>8825</v>
      </c>
      <c r="R2533" s="92"/>
      <c r="S2533" s="92"/>
      <c r="T2533" s="92" t="s">
        <v>24</v>
      </c>
      <c r="U2533" s="92"/>
      <c r="V2533" s="91" t="s">
        <v>280</v>
      </c>
      <c r="W2533" s="91" t="s">
        <v>281</v>
      </c>
      <c r="X2533" s="98" t="s">
        <v>8908</v>
      </c>
      <c r="Y2533" s="91" t="s">
        <v>395</v>
      </c>
      <c r="Z2533" s="99">
        <v>22.6</v>
      </c>
      <c r="AA2533" s="100">
        <v>16.95</v>
      </c>
      <c r="AB2533" s="101" t="s">
        <v>8909</v>
      </c>
      <c r="AC2533" s="102" t="s">
        <v>637</v>
      </c>
      <c r="AD2533" s="103">
        <f>Table1[[#This Row],[QTY]]*Table1[[#This Row],['# Books]]</f>
        <v>0</v>
      </c>
      <c r="AE2533" s="104">
        <f>Table1[[#This Row],[QTY]]*Table1[[#This Row],[S&amp;L Price]]</f>
        <v>0</v>
      </c>
    </row>
    <row r="2534" spans="1:31" ht="18" customHeight="1" x14ac:dyDescent="0.25">
      <c r="A2534" s="86"/>
      <c r="B2534" s="87"/>
      <c r="C2534" s="88">
        <v>63</v>
      </c>
      <c r="D2534" s="89" t="s">
        <v>5237</v>
      </c>
      <c r="E2534" s="90">
        <v>1</v>
      </c>
      <c r="F2534" s="91" t="s">
        <v>8911</v>
      </c>
      <c r="G2534" s="89" t="s">
        <v>0</v>
      </c>
      <c r="H2534" s="89"/>
      <c r="I2534" s="92" t="s">
        <v>8912</v>
      </c>
      <c r="J2534" s="93">
        <v>2019</v>
      </c>
      <c r="K2534" s="94" t="s">
        <v>2303</v>
      </c>
      <c r="L2534" s="91" t="s">
        <v>318</v>
      </c>
      <c r="M2534" s="91" t="s">
        <v>1</v>
      </c>
      <c r="N2534" s="96" t="s">
        <v>491</v>
      </c>
      <c r="O2534" s="96" t="s">
        <v>1082</v>
      </c>
      <c r="P2534" s="92" t="s">
        <v>8891</v>
      </c>
      <c r="Q2534" s="92" t="s">
        <v>8825</v>
      </c>
      <c r="R2534" s="92"/>
      <c r="S2534" s="92"/>
      <c r="T2534" s="92" t="s">
        <v>24</v>
      </c>
      <c r="U2534" s="92"/>
      <c r="V2534" s="91" t="s">
        <v>280</v>
      </c>
      <c r="W2534" s="91" t="s">
        <v>281</v>
      </c>
      <c r="X2534" s="98" t="s">
        <v>8913</v>
      </c>
      <c r="Y2534" s="91" t="s">
        <v>395</v>
      </c>
      <c r="Z2534" s="99">
        <v>22.6</v>
      </c>
      <c r="AA2534" s="100">
        <v>16.95</v>
      </c>
      <c r="AB2534" s="101" t="s">
        <v>8914</v>
      </c>
      <c r="AC2534" s="102" t="s">
        <v>637</v>
      </c>
      <c r="AD2534" s="103">
        <f>Table1[[#This Row],[QTY]]*Table1[[#This Row],['# Books]]</f>
        <v>0</v>
      </c>
      <c r="AE2534" s="104">
        <f>Table1[[#This Row],[QTY]]*Table1[[#This Row],[S&amp;L Price]]</f>
        <v>0</v>
      </c>
    </row>
    <row r="2535" spans="1:31" ht="18" hidden="1" customHeight="1" x14ac:dyDescent="0.25">
      <c r="A2535" s="86"/>
      <c r="B2535" s="87"/>
      <c r="C2535" s="88">
        <v>63</v>
      </c>
      <c r="D2535" s="89" t="s">
        <v>5237</v>
      </c>
      <c r="E2535" s="90">
        <v>1</v>
      </c>
      <c r="F2535" s="91" t="s">
        <v>8911</v>
      </c>
      <c r="G2535" s="89" t="s">
        <v>3</v>
      </c>
      <c r="H2535" s="89"/>
      <c r="I2535" s="92" t="s">
        <v>8915</v>
      </c>
      <c r="J2535" s="93">
        <v>2019</v>
      </c>
      <c r="K2535" s="94" t="s">
        <v>2303</v>
      </c>
      <c r="L2535" s="91"/>
      <c r="M2535" s="91"/>
      <c r="N2535" s="96" t="s">
        <v>491</v>
      </c>
      <c r="O2535" s="96" t="s">
        <v>1082</v>
      </c>
      <c r="P2535" s="92" t="s">
        <v>8891</v>
      </c>
      <c r="Q2535" s="92" t="s">
        <v>8825</v>
      </c>
      <c r="R2535" s="92"/>
      <c r="S2535" s="92"/>
      <c r="T2535" s="92" t="s">
        <v>24</v>
      </c>
      <c r="U2535" s="92"/>
      <c r="V2535" s="91" t="s">
        <v>280</v>
      </c>
      <c r="W2535" s="91" t="s">
        <v>281</v>
      </c>
      <c r="X2535" s="98" t="s">
        <v>8913</v>
      </c>
      <c r="Y2535" s="91" t="s">
        <v>395</v>
      </c>
      <c r="Z2535" s="99">
        <v>22.6</v>
      </c>
      <c r="AA2535" s="100">
        <v>16.95</v>
      </c>
      <c r="AB2535" s="101" t="s">
        <v>8914</v>
      </c>
      <c r="AC2535" s="102" t="s">
        <v>637</v>
      </c>
      <c r="AD2535" s="103">
        <f>Table1[[#This Row],[QTY]]*Table1[[#This Row],['# Books]]</f>
        <v>0</v>
      </c>
      <c r="AE2535" s="104">
        <f>Table1[[#This Row],[QTY]]*Table1[[#This Row],[S&amp;L Price]]</f>
        <v>0</v>
      </c>
    </row>
    <row r="2536" spans="1:31" ht="18" customHeight="1" x14ac:dyDescent="0.25">
      <c r="A2536" s="86"/>
      <c r="B2536" s="87"/>
      <c r="C2536" s="88">
        <v>63</v>
      </c>
      <c r="D2536" s="89" t="s">
        <v>5237</v>
      </c>
      <c r="E2536" s="90">
        <v>1</v>
      </c>
      <c r="F2536" s="91" t="s">
        <v>8916</v>
      </c>
      <c r="G2536" s="89" t="s">
        <v>0</v>
      </c>
      <c r="H2536" s="89"/>
      <c r="I2536" s="92" t="s">
        <v>8917</v>
      </c>
      <c r="J2536" s="93">
        <v>2019</v>
      </c>
      <c r="K2536" s="94" t="s">
        <v>2303</v>
      </c>
      <c r="L2536" s="91" t="s">
        <v>318</v>
      </c>
      <c r="M2536" s="91" t="s">
        <v>1</v>
      </c>
      <c r="N2536" s="96" t="s">
        <v>491</v>
      </c>
      <c r="O2536" s="96" t="s">
        <v>1082</v>
      </c>
      <c r="P2536" s="92" t="s">
        <v>8889</v>
      </c>
      <c r="Q2536" s="92" t="s">
        <v>8825</v>
      </c>
      <c r="R2536" s="92"/>
      <c r="S2536" s="92"/>
      <c r="T2536" s="92" t="s">
        <v>24</v>
      </c>
      <c r="U2536" s="92"/>
      <c r="V2536" s="91" t="s">
        <v>280</v>
      </c>
      <c r="W2536" s="91" t="s">
        <v>281</v>
      </c>
      <c r="X2536" s="98" t="s">
        <v>8918</v>
      </c>
      <c r="Y2536" s="91" t="s">
        <v>395</v>
      </c>
      <c r="Z2536" s="99">
        <v>22.6</v>
      </c>
      <c r="AA2536" s="100">
        <v>16.95</v>
      </c>
      <c r="AB2536" s="101" t="s">
        <v>8914</v>
      </c>
      <c r="AC2536" s="102" t="s">
        <v>637</v>
      </c>
      <c r="AD2536" s="103">
        <f>Table1[[#This Row],[QTY]]*Table1[[#This Row],['# Books]]</f>
        <v>0</v>
      </c>
      <c r="AE2536" s="104">
        <f>Table1[[#This Row],[QTY]]*Table1[[#This Row],[S&amp;L Price]]</f>
        <v>0</v>
      </c>
    </row>
    <row r="2537" spans="1:31" ht="18" hidden="1" customHeight="1" x14ac:dyDescent="0.25">
      <c r="A2537" s="86"/>
      <c r="B2537" s="87"/>
      <c r="C2537" s="88">
        <v>63</v>
      </c>
      <c r="D2537" s="89" t="s">
        <v>5237</v>
      </c>
      <c r="E2537" s="90">
        <v>1</v>
      </c>
      <c r="F2537" s="91" t="s">
        <v>8916</v>
      </c>
      <c r="G2537" s="89" t="s">
        <v>3</v>
      </c>
      <c r="H2537" s="89"/>
      <c r="I2537" s="92" t="s">
        <v>8919</v>
      </c>
      <c r="J2537" s="93">
        <v>2019</v>
      </c>
      <c r="K2537" s="94" t="s">
        <v>2303</v>
      </c>
      <c r="L2537" s="91"/>
      <c r="M2537" s="91"/>
      <c r="N2537" s="96" t="s">
        <v>491</v>
      </c>
      <c r="O2537" s="96" t="s">
        <v>1082</v>
      </c>
      <c r="P2537" s="92" t="s">
        <v>8889</v>
      </c>
      <c r="Q2537" s="92" t="s">
        <v>8825</v>
      </c>
      <c r="R2537" s="92"/>
      <c r="S2537" s="92"/>
      <c r="T2537" s="92" t="s">
        <v>24</v>
      </c>
      <c r="U2537" s="92"/>
      <c r="V2537" s="91" t="s">
        <v>280</v>
      </c>
      <c r="W2537" s="91" t="s">
        <v>281</v>
      </c>
      <c r="X2537" s="98" t="s">
        <v>8918</v>
      </c>
      <c r="Y2537" s="91" t="s">
        <v>395</v>
      </c>
      <c r="Z2537" s="99">
        <v>22.6</v>
      </c>
      <c r="AA2537" s="100">
        <v>16.95</v>
      </c>
      <c r="AB2537" s="101" t="s">
        <v>8914</v>
      </c>
      <c r="AC2537" s="102" t="s">
        <v>637</v>
      </c>
      <c r="AD2537" s="103">
        <f>Table1[[#This Row],[QTY]]*Table1[[#This Row],['# Books]]</f>
        <v>0</v>
      </c>
      <c r="AE2537" s="104">
        <f>Table1[[#This Row],[QTY]]*Table1[[#This Row],[S&amp;L Price]]</f>
        <v>0</v>
      </c>
    </row>
    <row r="2538" spans="1:31" ht="18" customHeight="1" x14ac:dyDescent="0.25">
      <c r="A2538" s="86"/>
      <c r="B2538" s="87"/>
      <c r="C2538" s="88">
        <v>63</v>
      </c>
      <c r="D2538" s="89" t="s">
        <v>5237</v>
      </c>
      <c r="E2538" s="90">
        <v>1</v>
      </c>
      <c r="F2538" s="91" t="s">
        <v>8920</v>
      </c>
      <c r="G2538" s="89" t="s">
        <v>0</v>
      </c>
      <c r="H2538" s="89"/>
      <c r="I2538" s="92" t="s">
        <v>8921</v>
      </c>
      <c r="J2538" s="93">
        <v>2019</v>
      </c>
      <c r="K2538" s="94" t="s">
        <v>2303</v>
      </c>
      <c r="L2538" s="91" t="s">
        <v>318</v>
      </c>
      <c r="M2538" s="91" t="s">
        <v>1</v>
      </c>
      <c r="N2538" s="96" t="s">
        <v>491</v>
      </c>
      <c r="O2538" s="96" t="s">
        <v>1082</v>
      </c>
      <c r="P2538" s="92" t="s">
        <v>8892</v>
      </c>
      <c r="Q2538" s="92" t="s">
        <v>8825</v>
      </c>
      <c r="R2538" s="92"/>
      <c r="S2538" s="92"/>
      <c r="T2538" s="92" t="s">
        <v>24</v>
      </c>
      <c r="U2538" s="92"/>
      <c r="V2538" s="91" t="s">
        <v>280</v>
      </c>
      <c r="W2538" s="91" t="s">
        <v>281</v>
      </c>
      <c r="X2538" s="98" t="s">
        <v>8922</v>
      </c>
      <c r="Y2538" s="91" t="s">
        <v>395</v>
      </c>
      <c r="Z2538" s="99">
        <v>22.6</v>
      </c>
      <c r="AA2538" s="100">
        <v>16.95</v>
      </c>
      <c r="AB2538" s="101" t="s">
        <v>8914</v>
      </c>
      <c r="AC2538" s="102" t="s">
        <v>637</v>
      </c>
      <c r="AD2538" s="103">
        <f>Table1[[#This Row],[QTY]]*Table1[[#This Row],['# Books]]</f>
        <v>0</v>
      </c>
      <c r="AE2538" s="104">
        <f>Table1[[#This Row],[QTY]]*Table1[[#This Row],[S&amp;L Price]]</f>
        <v>0</v>
      </c>
    </row>
    <row r="2539" spans="1:31" ht="18" hidden="1" customHeight="1" x14ac:dyDescent="0.25">
      <c r="A2539" s="86"/>
      <c r="B2539" s="87"/>
      <c r="C2539" s="88">
        <v>63</v>
      </c>
      <c r="D2539" s="89" t="s">
        <v>5237</v>
      </c>
      <c r="E2539" s="90">
        <v>1</v>
      </c>
      <c r="F2539" s="91" t="s">
        <v>8920</v>
      </c>
      <c r="G2539" s="89" t="s">
        <v>3</v>
      </c>
      <c r="H2539" s="89"/>
      <c r="I2539" s="92" t="s">
        <v>8923</v>
      </c>
      <c r="J2539" s="93">
        <v>2019</v>
      </c>
      <c r="K2539" s="94" t="s">
        <v>2303</v>
      </c>
      <c r="L2539" s="91"/>
      <c r="M2539" s="91"/>
      <c r="N2539" s="96" t="s">
        <v>491</v>
      </c>
      <c r="O2539" s="96" t="s">
        <v>1082</v>
      </c>
      <c r="P2539" s="92" t="s">
        <v>8892</v>
      </c>
      <c r="Q2539" s="92" t="s">
        <v>8825</v>
      </c>
      <c r="R2539" s="92"/>
      <c r="S2539" s="92"/>
      <c r="T2539" s="92" t="s">
        <v>24</v>
      </c>
      <c r="U2539" s="92"/>
      <c r="V2539" s="91" t="s">
        <v>280</v>
      </c>
      <c r="W2539" s="91" t="s">
        <v>281</v>
      </c>
      <c r="X2539" s="98" t="s">
        <v>8922</v>
      </c>
      <c r="Y2539" s="91" t="s">
        <v>395</v>
      </c>
      <c r="Z2539" s="99">
        <v>22.6</v>
      </c>
      <c r="AA2539" s="100">
        <v>16.95</v>
      </c>
      <c r="AB2539" s="101" t="s">
        <v>8914</v>
      </c>
      <c r="AC2539" s="102" t="s">
        <v>637</v>
      </c>
      <c r="AD2539" s="103">
        <f>Table1[[#This Row],[QTY]]*Table1[[#This Row],['# Books]]</f>
        <v>0</v>
      </c>
      <c r="AE2539" s="104">
        <f>Table1[[#This Row],[QTY]]*Table1[[#This Row],[S&amp;L Price]]</f>
        <v>0</v>
      </c>
    </row>
    <row r="2540" spans="1:31" ht="18" customHeight="1" x14ac:dyDescent="0.25">
      <c r="A2540" s="86"/>
      <c r="B2540" s="87"/>
      <c r="C2540" s="88">
        <v>63</v>
      </c>
      <c r="D2540" s="89" t="s">
        <v>5237</v>
      </c>
      <c r="E2540" s="90">
        <v>1</v>
      </c>
      <c r="F2540" s="91" t="s">
        <v>8924</v>
      </c>
      <c r="G2540" s="89" t="s">
        <v>0</v>
      </c>
      <c r="H2540" s="89"/>
      <c r="I2540" s="92" t="s">
        <v>8925</v>
      </c>
      <c r="J2540" s="93">
        <v>2019</v>
      </c>
      <c r="K2540" s="94" t="s">
        <v>2303</v>
      </c>
      <c r="L2540" s="91" t="s">
        <v>318</v>
      </c>
      <c r="M2540" s="91" t="s">
        <v>1</v>
      </c>
      <c r="N2540" s="96" t="s">
        <v>491</v>
      </c>
      <c r="O2540" s="96" t="s">
        <v>1082</v>
      </c>
      <c r="P2540" s="92" t="s">
        <v>8889</v>
      </c>
      <c r="Q2540" s="92" t="s">
        <v>8825</v>
      </c>
      <c r="R2540" s="92"/>
      <c r="S2540" s="92"/>
      <c r="T2540" s="92" t="s">
        <v>24</v>
      </c>
      <c r="U2540" s="92"/>
      <c r="V2540" s="91" t="s">
        <v>280</v>
      </c>
      <c r="W2540" s="91" t="s">
        <v>281</v>
      </c>
      <c r="X2540" s="98" t="s">
        <v>8926</v>
      </c>
      <c r="Y2540" s="91" t="s">
        <v>395</v>
      </c>
      <c r="Z2540" s="99">
        <v>22.6</v>
      </c>
      <c r="AA2540" s="100">
        <v>16.95</v>
      </c>
      <c r="AB2540" s="101" t="s">
        <v>8927</v>
      </c>
      <c r="AC2540" s="102" t="s">
        <v>637</v>
      </c>
      <c r="AD2540" s="103">
        <f>Table1[[#This Row],[QTY]]*Table1[[#This Row],['# Books]]</f>
        <v>0</v>
      </c>
      <c r="AE2540" s="104">
        <f>Table1[[#This Row],[QTY]]*Table1[[#This Row],[S&amp;L Price]]</f>
        <v>0</v>
      </c>
    </row>
    <row r="2541" spans="1:31" ht="18" hidden="1" customHeight="1" x14ac:dyDescent="0.25">
      <c r="A2541" s="86"/>
      <c r="B2541" s="87"/>
      <c r="C2541" s="88">
        <v>63</v>
      </c>
      <c r="D2541" s="89" t="s">
        <v>5237</v>
      </c>
      <c r="E2541" s="90">
        <v>1</v>
      </c>
      <c r="F2541" s="91" t="s">
        <v>8924</v>
      </c>
      <c r="G2541" s="89" t="s">
        <v>3</v>
      </c>
      <c r="H2541" s="89"/>
      <c r="I2541" s="92" t="s">
        <v>8928</v>
      </c>
      <c r="J2541" s="93">
        <v>2019</v>
      </c>
      <c r="K2541" s="94" t="s">
        <v>2303</v>
      </c>
      <c r="L2541" s="91"/>
      <c r="M2541" s="91"/>
      <c r="N2541" s="96" t="s">
        <v>491</v>
      </c>
      <c r="O2541" s="96" t="s">
        <v>1082</v>
      </c>
      <c r="P2541" s="92" t="s">
        <v>8889</v>
      </c>
      <c r="Q2541" s="92" t="s">
        <v>8825</v>
      </c>
      <c r="R2541" s="92"/>
      <c r="S2541" s="92"/>
      <c r="T2541" s="92" t="s">
        <v>24</v>
      </c>
      <c r="U2541" s="92"/>
      <c r="V2541" s="91" t="s">
        <v>280</v>
      </c>
      <c r="W2541" s="91" t="s">
        <v>281</v>
      </c>
      <c r="X2541" s="98" t="s">
        <v>8926</v>
      </c>
      <c r="Y2541" s="91" t="s">
        <v>395</v>
      </c>
      <c r="Z2541" s="99">
        <v>22.6</v>
      </c>
      <c r="AA2541" s="100">
        <v>16.95</v>
      </c>
      <c r="AB2541" s="101" t="s">
        <v>8927</v>
      </c>
      <c r="AC2541" s="102" t="s">
        <v>637</v>
      </c>
      <c r="AD2541" s="103">
        <f>Table1[[#This Row],[QTY]]*Table1[[#This Row],['# Books]]</f>
        <v>0</v>
      </c>
      <c r="AE2541" s="104">
        <f>Table1[[#This Row],[QTY]]*Table1[[#This Row],[S&amp;L Price]]</f>
        <v>0</v>
      </c>
    </row>
    <row r="2542" spans="1:31" ht="18" customHeight="1" x14ac:dyDescent="0.25">
      <c r="A2542" s="86"/>
      <c r="B2542" s="87"/>
      <c r="C2542" s="88">
        <v>63</v>
      </c>
      <c r="D2542" s="89" t="s">
        <v>5237</v>
      </c>
      <c r="E2542" s="90">
        <v>1</v>
      </c>
      <c r="F2542" s="91" t="s">
        <v>5238</v>
      </c>
      <c r="G2542" s="89" t="s">
        <v>0</v>
      </c>
      <c r="H2542" s="89"/>
      <c r="I2542" s="92" t="s">
        <v>5239</v>
      </c>
      <c r="J2542" s="93">
        <v>2015</v>
      </c>
      <c r="K2542" s="94" t="s">
        <v>1415</v>
      </c>
      <c r="L2542" s="91" t="s">
        <v>318</v>
      </c>
      <c r="M2542" s="91" t="s">
        <v>1</v>
      </c>
      <c r="N2542" s="96" t="s">
        <v>491</v>
      </c>
      <c r="O2542" s="96" t="s">
        <v>493</v>
      </c>
      <c r="P2542" s="92" t="s">
        <v>8891</v>
      </c>
      <c r="Q2542" s="92" t="s">
        <v>8825</v>
      </c>
      <c r="R2542" s="92">
        <v>18</v>
      </c>
      <c r="S2542" s="92"/>
      <c r="T2542" s="92" t="s">
        <v>15</v>
      </c>
      <c r="U2542" s="92"/>
      <c r="V2542" s="91" t="s">
        <v>280</v>
      </c>
      <c r="W2542" s="91" t="s">
        <v>281</v>
      </c>
      <c r="X2542" s="98" t="s">
        <v>5240</v>
      </c>
      <c r="Y2542" s="91" t="s">
        <v>395</v>
      </c>
      <c r="Z2542" s="99">
        <v>22.6</v>
      </c>
      <c r="AA2542" s="100">
        <v>16.95</v>
      </c>
      <c r="AB2542" s="101" t="s">
        <v>5241</v>
      </c>
      <c r="AC2542" s="102" t="s">
        <v>637</v>
      </c>
      <c r="AD2542" s="103">
        <f>Table1[[#This Row],[QTY]]*Table1[[#This Row],['# Books]]</f>
        <v>0</v>
      </c>
      <c r="AE2542" s="104">
        <f>Table1[[#This Row],[QTY]]*Table1[[#This Row],[S&amp;L Price]]</f>
        <v>0</v>
      </c>
    </row>
    <row r="2543" spans="1:31" ht="18" hidden="1" customHeight="1" x14ac:dyDescent="0.25">
      <c r="A2543" s="86"/>
      <c r="B2543" s="87"/>
      <c r="C2543" s="88">
        <v>63</v>
      </c>
      <c r="D2543" s="89" t="s">
        <v>5237</v>
      </c>
      <c r="E2543" s="90">
        <v>1</v>
      </c>
      <c r="F2543" s="91" t="s">
        <v>5238</v>
      </c>
      <c r="G2543" s="89" t="s">
        <v>3</v>
      </c>
      <c r="H2543" s="89"/>
      <c r="I2543" s="92" t="s">
        <v>5242</v>
      </c>
      <c r="J2543" s="93">
        <v>2015</v>
      </c>
      <c r="K2543" s="94" t="s">
        <v>1415</v>
      </c>
      <c r="L2543" s="91"/>
      <c r="M2543" s="91"/>
      <c r="N2543" s="96" t="s">
        <v>491</v>
      </c>
      <c r="O2543" s="96" t="s">
        <v>493</v>
      </c>
      <c r="P2543" s="92" t="s">
        <v>8891</v>
      </c>
      <c r="Q2543" s="92" t="s">
        <v>8825</v>
      </c>
      <c r="R2543" s="92">
        <v>18</v>
      </c>
      <c r="S2543" s="92"/>
      <c r="T2543" s="92" t="s">
        <v>15</v>
      </c>
      <c r="U2543" s="92"/>
      <c r="V2543" s="91" t="s">
        <v>280</v>
      </c>
      <c r="W2543" s="91" t="s">
        <v>281</v>
      </c>
      <c r="X2543" s="98" t="s">
        <v>5240</v>
      </c>
      <c r="Y2543" s="91" t="s">
        <v>395</v>
      </c>
      <c r="Z2543" s="99">
        <v>22.6</v>
      </c>
      <c r="AA2543" s="100">
        <v>16.95</v>
      </c>
      <c r="AB2543" s="101" t="s">
        <v>5241</v>
      </c>
      <c r="AC2543" s="102" t="s">
        <v>637</v>
      </c>
      <c r="AD2543" s="103">
        <f>Table1[[#This Row],[QTY]]*Table1[[#This Row],['# Books]]</f>
        <v>0</v>
      </c>
      <c r="AE2543" s="104">
        <f>Table1[[#This Row],[QTY]]*Table1[[#This Row],[S&amp;L Price]]</f>
        <v>0</v>
      </c>
    </row>
    <row r="2544" spans="1:31" ht="18" customHeight="1" x14ac:dyDescent="0.25">
      <c r="A2544" s="86"/>
      <c r="B2544" s="87"/>
      <c r="C2544" s="88">
        <v>63</v>
      </c>
      <c r="D2544" s="89" t="s">
        <v>5237</v>
      </c>
      <c r="E2544" s="90">
        <v>1</v>
      </c>
      <c r="F2544" s="91" t="s">
        <v>5243</v>
      </c>
      <c r="G2544" s="89" t="s">
        <v>0</v>
      </c>
      <c r="H2544" s="89"/>
      <c r="I2544" s="92" t="s">
        <v>5244</v>
      </c>
      <c r="J2544" s="93">
        <v>2015</v>
      </c>
      <c r="K2544" s="94" t="s">
        <v>1415</v>
      </c>
      <c r="L2544" s="91" t="s">
        <v>318</v>
      </c>
      <c r="M2544" s="91" t="s">
        <v>1</v>
      </c>
      <c r="N2544" s="96" t="s">
        <v>491</v>
      </c>
      <c r="O2544" s="96" t="s">
        <v>493</v>
      </c>
      <c r="P2544" s="92" t="s">
        <v>8929</v>
      </c>
      <c r="Q2544" s="92" t="s">
        <v>8825</v>
      </c>
      <c r="R2544" s="92">
        <v>18</v>
      </c>
      <c r="S2544" s="92"/>
      <c r="T2544" s="92" t="s">
        <v>15</v>
      </c>
      <c r="U2544" s="92"/>
      <c r="V2544" s="91" t="s">
        <v>280</v>
      </c>
      <c r="W2544" s="91" t="s">
        <v>281</v>
      </c>
      <c r="X2544" s="98" t="s">
        <v>5245</v>
      </c>
      <c r="Y2544" s="91" t="s">
        <v>395</v>
      </c>
      <c r="Z2544" s="99">
        <v>22.6</v>
      </c>
      <c r="AA2544" s="100">
        <v>16.95</v>
      </c>
      <c r="AB2544" s="101" t="s">
        <v>5246</v>
      </c>
      <c r="AC2544" s="102" t="s">
        <v>637</v>
      </c>
      <c r="AD2544" s="103">
        <f>Table1[[#This Row],[QTY]]*Table1[[#This Row],['# Books]]</f>
        <v>0</v>
      </c>
      <c r="AE2544" s="104">
        <f>Table1[[#This Row],[QTY]]*Table1[[#This Row],[S&amp;L Price]]</f>
        <v>0</v>
      </c>
    </row>
    <row r="2545" spans="1:31" ht="18" hidden="1" customHeight="1" x14ac:dyDescent="0.25">
      <c r="A2545" s="86"/>
      <c r="B2545" s="87"/>
      <c r="C2545" s="88">
        <v>63</v>
      </c>
      <c r="D2545" s="89" t="s">
        <v>5237</v>
      </c>
      <c r="E2545" s="90">
        <v>1</v>
      </c>
      <c r="F2545" s="91" t="s">
        <v>5243</v>
      </c>
      <c r="G2545" s="89" t="s">
        <v>3</v>
      </c>
      <c r="H2545" s="89"/>
      <c r="I2545" s="92" t="s">
        <v>5247</v>
      </c>
      <c r="J2545" s="93">
        <v>2015</v>
      </c>
      <c r="K2545" s="94" t="s">
        <v>1415</v>
      </c>
      <c r="L2545" s="91"/>
      <c r="M2545" s="91"/>
      <c r="N2545" s="96" t="s">
        <v>491</v>
      </c>
      <c r="O2545" s="96" t="s">
        <v>493</v>
      </c>
      <c r="P2545" s="92" t="s">
        <v>8929</v>
      </c>
      <c r="Q2545" s="92" t="s">
        <v>8825</v>
      </c>
      <c r="R2545" s="92">
        <v>18</v>
      </c>
      <c r="S2545" s="92"/>
      <c r="T2545" s="92" t="s">
        <v>15</v>
      </c>
      <c r="U2545" s="92"/>
      <c r="V2545" s="91" t="s">
        <v>280</v>
      </c>
      <c r="W2545" s="91" t="s">
        <v>281</v>
      </c>
      <c r="X2545" s="98" t="s">
        <v>5245</v>
      </c>
      <c r="Y2545" s="91" t="s">
        <v>395</v>
      </c>
      <c r="Z2545" s="99">
        <v>22.6</v>
      </c>
      <c r="AA2545" s="100">
        <v>16.95</v>
      </c>
      <c r="AB2545" s="101" t="s">
        <v>5246</v>
      </c>
      <c r="AC2545" s="102" t="s">
        <v>637</v>
      </c>
      <c r="AD2545" s="103">
        <f>Table1[[#This Row],[QTY]]*Table1[[#This Row],['# Books]]</f>
        <v>0</v>
      </c>
      <c r="AE2545" s="104">
        <f>Table1[[#This Row],[QTY]]*Table1[[#This Row],[S&amp;L Price]]</f>
        <v>0</v>
      </c>
    </row>
    <row r="2546" spans="1:31" ht="18" customHeight="1" x14ac:dyDescent="0.25">
      <c r="A2546" s="86"/>
      <c r="B2546" s="87"/>
      <c r="C2546" s="88">
        <v>63</v>
      </c>
      <c r="D2546" s="89" t="s">
        <v>5237</v>
      </c>
      <c r="E2546" s="90">
        <v>1</v>
      </c>
      <c r="F2546" s="91" t="s">
        <v>5248</v>
      </c>
      <c r="G2546" s="89" t="s">
        <v>0</v>
      </c>
      <c r="H2546" s="89"/>
      <c r="I2546" s="92" t="s">
        <v>5249</v>
      </c>
      <c r="J2546" s="93">
        <v>2015</v>
      </c>
      <c r="K2546" s="94" t="s">
        <v>1415</v>
      </c>
      <c r="L2546" s="91" t="s">
        <v>318</v>
      </c>
      <c r="M2546" s="91" t="s">
        <v>1</v>
      </c>
      <c r="N2546" s="96" t="s">
        <v>491</v>
      </c>
      <c r="O2546" s="96" t="s">
        <v>493</v>
      </c>
      <c r="P2546" s="92" t="s">
        <v>8930</v>
      </c>
      <c r="Q2546" s="92" t="s">
        <v>8825</v>
      </c>
      <c r="R2546" s="92">
        <v>18</v>
      </c>
      <c r="S2546" s="92"/>
      <c r="T2546" s="92" t="s">
        <v>15</v>
      </c>
      <c r="U2546" s="92"/>
      <c r="V2546" s="91" t="s">
        <v>280</v>
      </c>
      <c r="W2546" s="91" t="s">
        <v>281</v>
      </c>
      <c r="X2546" s="98" t="s">
        <v>9807</v>
      </c>
      <c r="Y2546" s="91" t="s">
        <v>395</v>
      </c>
      <c r="Z2546" s="99">
        <v>22.6</v>
      </c>
      <c r="AA2546" s="100">
        <v>16.95</v>
      </c>
      <c r="AB2546" s="101" t="s">
        <v>5250</v>
      </c>
      <c r="AC2546" s="102" t="s">
        <v>637</v>
      </c>
      <c r="AD2546" s="103">
        <f>Table1[[#This Row],[QTY]]*Table1[[#This Row],['# Books]]</f>
        <v>0</v>
      </c>
      <c r="AE2546" s="104">
        <f>Table1[[#This Row],[QTY]]*Table1[[#This Row],[S&amp;L Price]]</f>
        <v>0</v>
      </c>
    </row>
    <row r="2547" spans="1:31" ht="18" hidden="1" customHeight="1" x14ac:dyDescent="0.25">
      <c r="A2547" s="86"/>
      <c r="B2547" s="87"/>
      <c r="C2547" s="88">
        <v>63</v>
      </c>
      <c r="D2547" s="89" t="s">
        <v>5237</v>
      </c>
      <c r="E2547" s="90">
        <v>1</v>
      </c>
      <c r="F2547" s="91" t="s">
        <v>5248</v>
      </c>
      <c r="G2547" s="89" t="s">
        <v>3</v>
      </c>
      <c r="H2547" s="89"/>
      <c r="I2547" s="92" t="s">
        <v>5251</v>
      </c>
      <c r="J2547" s="93">
        <v>2015</v>
      </c>
      <c r="K2547" s="94" t="s">
        <v>1415</v>
      </c>
      <c r="L2547" s="91"/>
      <c r="M2547" s="91"/>
      <c r="N2547" s="96" t="s">
        <v>491</v>
      </c>
      <c r="O2547" s="96" t="s">
        <v>493</v>
      </c>
      <c r="P2547" s="92" t="s">
        <v>8930</v>
      </c>
      <c r="Q2547" s="92" t="s">
        <v>8825</v>
      </c>
      <c r="R2547" s="92">
        <v>18</v>
      </c>
      <c r="S2547" s="92"/>
      <c r="T2547" s="92" t="s">
        <v>15</v>
      </c>
      <c r="U2547" s="92"/>
      <c r="V2547" s="91" t="s">
        <v>280</v>
      </c>
      <c r="W2547" s="91" t="s">
        <v>281</v>
      </c>
      <c r="X2547" s="98" t="s">
        <v>9807</v>
      </c>
      <c r="Y2547" s="91" t="s">
        <v>395</v>
      </c>
      <c r="Z2547" s="99">
        <v>22.6</v>
      </c>
      <c r="AA2547" s="100">
        <v>16.95</v>
      </c>
      <c r="AB2547" s="101" t="s">
        <v>5250</v>
      </c>
      <c r="AC2547" s="102" t="s">
        <v>637</v>
      </c>
      <c r="AD2547" s="103">
        <f>Table1[[#This Row],[QTY]]*Table1[[#This Row],['# Books]]</f>
        <v>0</v>
      </c>
      <c r="AE2547" s="104">
        <f>Table1[[#This Row],[QTY]]*Table1[[#This Row],[S&amp;L Price]]</f>
        <v>0</v>
      </c>
    </row>
    <row r="2548" spans="1:31" ht="18" customHeight="1" x14ac:dyDescent="0.25">
      <c r="A2548" s="86"/>
      <c r="B2548" s="87"/>
      <c r="C2548" s="88">
        <v>63</v>
      </c>
      <c r="D2548" s="89" t="s">
        <v>5237</v>
      </c>
      <c r="E2548" s="90">
        <v>1</v>
      </c>
      <c r="F2548" s="91" t="s">
        <v>5252</v>
      </c>
      <c r="G2548" s="89" t="s">
        <v>0</v>
      </c>
      <c r="H2548" s="89"/>
      <c r="I2548" s="92" t="s">
        <v>5253</v>
      </c>
      <c r="J2548" s="93">
        <v>2015</v>
      </c>
      <c r="K2548" s="94" t="s">
        <v>1415</v>
      </c>
      <c r="L2548" s="91" t="s">
        <v>318</v>
      </c>
      <c r="M2548" s="91" t="s">
        <v>1</v>
      </c>
      <c r="N2548" s="96" t="s">
        <v>491</v>
      </c>
      <c r="O2548" s="96" t="s">
        <v>4558</v>
      </c>
      <c r="P2548" s="92" t="s">
        <v>8929</v>
      </c>
      <c r="Q2548" s="92" t="s">
        <v>8825</v>
      </c>
      <c r="R2548" s="92">
        <v>18</v>
      </c>
      <c r="S2548" s="92"/>
      <c r="T2548" s="92" t="s">
        <v>15</v>
      </c>
      <c r="U2548" s="92"/>
      <c r="V2548" s="91" t="s">
        <v>280</v>
      </c>
      <c r="W2548" s="91" t="s">
        <v>281</v>
      </c>
      <c r="X2548" s="98" t="s">
        <v>9808</v>
      </c>
      <c r="Y2548" s="91" t="s">
        <v>395</v>
      </c>
      <c r="Z2548" s="99">
        <v>22.6</v>
      </c>
      <c r="AA2548" s="100">
        <v>16.95</v>
      </c>
      <c r="AB2548" s="101" t="s">
        <v>5254</v>
      </c>
      <c r="AC2548" s="102" t="s">
        <v>637</v>
      </c>
      <c r="AD2548" s="103">
        <f>Table1[[#This Row],[QTY]]*Table1[[#This Row],['# Books]]</f>
        <v>0</v>
      </c>
      <c r="AE2548" s="104">
        <f>Table1[[#This Row],[QTY]]*Table1[[#This Row],[S&amp;L Price]]</f>
        <v>0</v>
      </c>
    </row>
    <row r="2549" spans="1:31" ht="18" hidden="1" customHeight="1" x14ac:dyDescent="0.25">
      <c r="A2549" s="86"/>
      <c r="B2549" s="87"/>
      <c r="C2549" s="88">
        <v>63</v>
      </c>
      <c r="D2549" s="89" t="s">
        <v>5237</v>
      </c>
      <c r="E2549" s="90">
        <v>1</v>
      </c>
      <c r="F2549" s="91" t="s">
        <v>5252</v>
      </c>
      <c r="G2549" s="89" t="s">
        <v>3</v>
      </c>
      <c r="H2549" s="89"/>
      <c r="I2549" s="92" t="s">
        <v>5255</v>
      </c>
      <c r="J2549" s="93">
        <v>2015</v>
      </c>
      <c r="K2549" s="94" t="s">
        <v>1415</v>
      </c>
      <c r="L2549" s="91"/>
      <c r="M2549" s="91"/>
      <c r="N2549" s="96" t="s">
        <v>491</v>
      </c>
      <c r="O2549" s="96" t="s">
        <v>4558</v>
      </c>
      <c r="P2549" s="92" t="s">
        <v>8929</v>
      </c>
      <c r="Q2549" s="92" t="s">
        <v>8825</v>
      </c>
      <c r="R2549" s="92">
        <v>18</v>
      </c>
      <c r="S2549" s="92"/>
      <c r="T2549" s="92" t="s">
        <v>15</v>
      </c>
      <c r="U2549" s="92"/>
      <c r="V2549" s="91" t="s">
        <v>280</v>
      </c>
      <c r="W2549" s="91" t="s">
        <v>281</v>
      </c>
      <c r="X2549" s="98" t="s">
        <v>9808</v>
      </c>
      <c r="Y2549" s="91" t="s">
        <v>395</v>
      </c>
      <c r="Z2549" s="99">
        <v>22.6</v>
      </c>
      <c r="AA2549" s="100">
        <v>16.95</v>
      </c>
      <c r="AB2549" s="101" t="s">
        <v>5254</v>
      </c>
      <c r="AC2549" s="102" t="s">
        <v>637</v>
      </c>
      <c r="AD2549" s="103">
        <f>Table1[[#This Row],[QTY]]*Table1[[#This Row],['# Books]]</f>
        <v>0</v>
      </c>
      <c r="AE2549" s="104">
        <f>Table1[[#This Row],[QTY]]*Table1[[#This Row],[S&amp;L Price]]</f>
        <v>0</v>
      </c>
    </row>
    <row r="2550" spans="1:31" ht="18" customHeight="1" x14ac:dyDescent="0.25">
      <c r="A2550" s="86"/>
      <c r="B2550" s="87"/>
      <c r="C2550" s="88">
        <v>63</v>
      </c>
      <c r="D2550" s="89" t="s">
        <v>5237</v>
      </c>
      <c r="E2550" s="90">
        <v>1</v>
      </c>
      <c r="F2550" s="91" t="s">
        <v>5256</v>
      </c>
      <c r="G2550" s="89" t="s">
        <v>0</v>
      </c>
      <c r="H2550" s="89"/>
      <c r="I2550" s="92" t="s">
        <v>5257</v>
      </c>
      <c r="J2550" s="93">
        <v>2015</v>
      </c>
      <c r="K2550" s="94" t="s">
        <v>1415</v>
      </c>
      <c r="L2550" s="91" t="s">
        <v>318</v>
      </c>
      <c r="M2550" s="91" t="s">
        <v>1</v>
      </c>
      <c r="N2550" s="96" t="s">
        <v>491</v>
      </c>
      <c r="O2550" s="96" t="s">
        <v>4558</v>
      </c>
      <c r="P2550" s="92" t="s">
        <v>8929</v>
      </c>
      <c r="Q2550" s="92" t="s">
        <v>8825</v>
      </c>
      <c r="R2550" s="92">
        <v>16</v>
      </c>
      <c r="S2550" s="92"/>
      <c r="T2550" s="92" t="s">
        <v>15</v>
      </c>
      <c r="U2550" s="92"/>
      <c r="V2550" s="91" t="s">
        <v>280</v>
      </c>
      <c r="W2550" s="91" t="s">
        <v>281</v>
      </c>
      <c r="X2550" s="98" t="s">
        <v>9809</v>
      </c>
      <c r="Y2550" s="91" t="s">
        <v>395</v>
      </c>
      <c r="Z2550" s="99">
        <v>22.6</v>
      </c>
      <c r="AA2550" s="100">
        <v>16.95</v>
      </c>
      <c r="AB2550" s="101" t="s">
        <v>9810</v>
      </c>
      <c r="AC2550" s="102" t="s">
        <v>637</v>
      </c>
      <c r="AD2550" s="103">
        <f>Table1[[#This Row],[QTY]]*Table1[[#This Row],['# Books]]</f>
        <v>0</v>
      </c>
      <c r="AE2550" s="104">
        <f>Table1[[#This Row],[QTY]]*Table1[[#This Row],[S&amp;L Price]]</f>
        <v>0</v>
      </c>
    </row>
    <row r="2551" spans="1:31" ht="18" hidden="1" customHeight="1" x14ac:dyDescent="0.25">
      <c r="A2551" s="86"/>
      <c r="B2551" s="87"/>
      <c r="C2551" s="88">
        <v>63</v>
      </c>
      <c r="D2551" s="89" t="s">
        <v>5237</v>
      </c>
      <c r="E2551" s="90">
        <v>1</v>
      </c>
      <c r="F2551" s="91" t="s">
        <v>5256</v>
      </c>
      <c r="G2551" s="89" t="s">
        <v>3</v>
      </c>
      <c r="H2551" s="89"/>
      <c r="I2551" s="92" t="s">
        <v>5258</v>
      </c>
      <c r="J2551" s="93">
        <v>2015</v>
      </c>
      <c r="K2551" s="94" t="s">
        <v>1415</v>
      </c>
      <c r="L2551" s="91"/>
      <c r="M2551" s="91"/>
      <c r="N2551" s="96" t="s">
        <v>491</v>
      </c>
      <c r="O2551" s="96" t="s">
        <v>4558</v>
      </c>
      <c r="P2551" s="92" t="s">
        <v>8929</v>
      </c>
      <c r="Q2551" s="92" t="s">
        <v>8825</v>
      </c>
      <c r="R2551" s="92">
        <v>16</v>
      </c>
      <c r="S2551" s="92"/>
      <c r="T2551" s="92" t="s">
        <v>15</v>
      </c>
      <c r="U2551" s="92"/>
      <c r="V2551" s="91" t="s">
        <v>280</v>
      </c>
      <c r="W2551" s="91" t="s">
        <v>281</v>
      </c>
      <c r="X2551" s="98" t="s">
        <v>9809</v>
      </c>
      <c r="Y2551" s="91" t="s">
        <v>395</v>
      </c>
      <c r="Z2551" s="99">
        <v>22.6</v>
      </c>
      <c r="AA2551" s="100">
        <v>16.95</v>
      </c>
      <c r="AB2551" s="101" t="s">
        <v>9810</v>
      </c>
      <c r="AC2551" s="102" t="s">
        <v>637</v>
      </c>
      <c r="AD2551" s="103">
        <f>Table1[[#This Row],[QTY]]*Table1[[#This Row],['# Books]]</f>
        <v>0</v>
      </c>
      <c r="AE2551" s="104">
        <f>Table1[[#This Row],[QTY]]*Table1[[#This Row],[S&amp;L Price]]</f>
        <v>0</v>
      </c>
    </row>
    <row r="2552" spans="1:31" ht="18" customHeight="1" x14ac:dyDescent="0.25">
      <c r="A2552" s="86"/>
      <c r="B2552" s="87"/>
      <c r="C2552" s="88">
        <v>63</v>
      </c>
      <c r="D2552" s="89" t="s">
        <v>5237</v>
      </c>
      <c r="E2552" s="90">
        <v>1</v>
      </c>
      <c r="F2552" s="91" t="s">
        <v>9811</v>
      </c>
      <c r="G2552" s="89" t="s">
        <v>0</v>
      </c>
      <c r="H2552" s="89"/>
      <c r="I2552" s="92" t="s">
        <v>5259</v>
      </c>
      <c r="J2552" s="93">
        <v>2015</v>
      </c>
      <c r="K2552" s="94" t="s">
        <v>1415</v>
      </c>
      <c r="L2552" s="91" t="s">
        <v>318</v>
      </c>
      <c r="M2552" s="91" t="s">
        <v>1</v>
      </c>
      <c r="N2552" s="96" t="s">
        <v>491</v>
      </c>
      <c r="O2552" s="96" t="s">
        <v>4558</v>
      </c>
      <c r="P2552" s="92" t="s">
        <v>8892</v>
      </c>
      <c r="Q2552" s="92" t="s">
        <v>8825</v>
      </c>
      <c r="R2552" s="92">
        <v>18</v>
      </c>
      <c r="S2552" s="92"/>
      <c r="T2552" s="92" t="s">
        <v>15</v>
      </c>
      <c r="U2552" s="92"/>
      <c r="V2552" s="91" t="s">
        <v>280</v>
      </c>
      <c r="W2552" s="91" t="s">
        <v>281</v>
      </c>
      <c r="X2552" s="98" t="s">
        <v>9812</v>
      </c>
      <c r="Y2552" s="91" t="s">
        <v>395</v>
      </c>
      <c r="Z2552" s="99">
        <v>22.6</v>
      </c>
      <c r="AA2552" s="100">
        <v>16.95</v>
      </c>
      <c r="AB2552" s="101" t="s">
        <v>5254</v>
      </c>
      <c r="AC2552" s="102" t="s">
        <v>637</v>
      </c>
      <c r="AD2552" s="103">
        <f>Table1[[#This Row],[QTY]]*Table1[[#This Row],['# Books]]</f>
        <v>0</v>
      </c>
      <c r="AE2552" s="104">
        <f>Table1[[#This Row],[QTY]]*Table1[[#This Row],[S&amp;L Price]]</f>
        <v>0</v>
      </c>
    </row>
    <row r="2553" spans="1:31" ht="18" hidden="1" customHeight="1" x14ac:dyDescent="0.25">
      <c r="A2553" s="86"/>
      <c r="B2553" s="87"/>
      <c r="C2553" s="88">
        <v>63</v>
      </c>
      <c r="D2553" s="89" t="s">
        <v>5237</v>
      </c>
      <c r="E2553" s="90">
        <v>1</v>
      </c>
      <c r="F2553" s="91" t="s">
        <v>9811</v>
      </c>
      <c r="G2553" s="89" t="s">
        <v>3</v>
      </c>
      <c r="H2553" s="89"/>
      <c r="I2553" s="92" t="s">
        <v>5260</v>
      </c>
      <c r="J2553" s="93">
        <v>2015</v>
      </c>
      <c r="K2553" s="94" t="s">
        <v>1415</v>
      </c>
      <c r="L2553" s="91"/>
      <c r="M2553" s="91"/>
      <c r="N2553" s="96" t="s">
        <v>491</v>
      </c>
      <c r="O2553" s="96" t="s">
        <v>4558</v>
      </c>
      <c r="P2553" s="92" t="s">
        <v>8892</v>
      </c>
      <c r="Q2553" s="92" t="s">
        <v>8825</v>
      </c>
      <c r="R2553" s="92">
        <v>18</v>
      </c>
      <c r="S2553" s="92"/>
      <c r="T2553" s="92" t="s">
        <v>15</v>
      </c>
      <c r="U2553" s="92"/>
      <c r="V2553" s="91" t="s">
        <v>280</v>
      </c>
      <c r="W2553" s="91" t="s">
        <v>281</v>
      </c>
      <c r="X2553" s="98" t="s">
        <v>9812</v>
      </c>
      <c r="Y2553" s="91" t="s">
        <v>395</v>
      </c>
      <c r="Z2553" s="99">
        <v>22.6</v>
      </c>
      <c r="AA2553" s="100">
        <v>16.95</v>
      </c>
      <c r="AB2553" s="101" t="s">
        <v>5254</v>
      </c>
      <c r="AC2553" s="102" t="s">
        <v>637</v>
      </c>
      <c r="AD2553" s="103">
        <f>Table1[[#This Row],[QTY]]*Table1[[#This Row],['# Books]]</f>
        <v>0</v>
      </c>
      <c r="AE2553" s="104">
        <f>Table1[[#This Row],[QTY]]*Table1[[#This Row],[S&amp;L Price]]</f>
        <v>0</v>
      </c>
    </row>
    <row r="2554" spans="1:31" ht="18" hidden="1" customHeight="1" x14ac:dyDescent="0.25">
      <c r="A2554" s="86"/>
      <c r="B2554" s="87"/>
      <c r="C2554" s="88">
        <v>65</v>
      </c>
      <c r="D2554" s="89" t="s">
        <v>876</v>
      </c>
      <c r="E2554" s="90">
        <v>12</v>
      </c>
      <c r="F2554" s="91" t="s">
        <v>876</v>
      </c>
      <c r="G2554" s="89" t="s">
        <v>9</v>
      </c>
      <c r="H2554" s="89"/>
      <c r="I2554" s="92" t="s">
        <v>2501</v>
      </c>
      <c r="J2554" s="93">
        <v>2019</v>
      </c>
      <c r="K2554" s="94" t="s">
        <v>1427</v>
      </c>
      <c r="L2554" s="91" t="s">
        <v>318</v>
      </c>
      <c r="M2554" s="91" t="s">
        <v>1</v>
      </c>
      <c r="N2554" s="96"/>
      <c r="O2554" s="96"/>
      <c r="P2554" s="92"/>
      <c r="Q2554" s="92"/>
      <c r="R2554" s="92"/>
      <c r="S2554" s="92"/>
      <c r="T2554" s="92"/>
      <c r="U2554" s="92"/>
      <c r="V2554" s="91" t="s">
        <v>280</v>
      </c>
      <c r="W2554" s="91" t="s">
        <v>281</v>
      </c>
      <c r="X2554" s="98" t="s">
        <v>2502</v>
      </c>
      <c r="Y2554" s="91" t="s">
        <v>395</v>
      </c>
      <c r="Z2554" s="99">
        <v>271.2</v>
      </c>
      <c r="AA2554" s="100">
        <v>203.4</v>
      </c>
      <c r="AB2554" s="101"/>
      <c r="AC2554" s="102" t="s">
        <v>637</v>
      </c>
      <c r="AD2554" s="103">
        <f>Table1[[#This Row],[QTY]]*Table1[[#This Row],['# Books]]</f>
        <v>0</v>
      </c>
      <c r="AE2554" s="104">
        <f>Table1[[#This Row],[QTY]]*Table1[[#This Row],[S&amp;L Price]]</f>
        <v>0</v>
      </c>
    </row>
    <row r="2555" spans="1:31" ht="18" customHeight="1" x14ac:dyDescent="0.25">
      <c r="A2555" s="86"/>
      <c r="B2555" s="87"/>
      <c r="C2555" s="88">
        <v>65</v>
      </c>
      <c r="D2555" s="89" t="s">
        <v>876</v>
      </c>
      <c r="E2555" s="90">
        <v>1</v>
      </c>
      <c r="F2555" s="91" t="s">
        <v>2503</v>
      </c>
      <c r="G2555" s="89" t="s">
        <v>0</v>
      </c>
      <c r="H2555" s="89"/>
      <c r="I2555" s="92" t="s">
        <v>2504</v>
      </c>
      <c r="J2555" s="93">
        <v>2019</v>
      </c>
      <c r="K2555" s="94" t="s">
        <v>1427</v>
      </c>
      <c r="L2555" s="91" t="s">
        <v>318</v>
      </c>
      <c r="M2555" s="91" t="s">
        <v>1</v>
      </c>
      <c r="N2555" s="96" t="s">
        <v>491</v>
      </c>
      <c r="O2555" s="96" t="s">
        <v>2505</v>
      </c>
      <c r="P2555" s="92"/>
      <c r="Q2555" s="92"/>
      <c r="R2555" s="92">
        <v>18</v>
      </c>
      <c r="S2555" s="92"/>
      <c r="T2555" s="92" t="s">
        <v>15</v>
      </c>
      <c r="U2555" s="92"/>
      <c r="V2555" s="91" t="s">
        <v>280</v>
      </c>
      <c r="W2555" s="91" t="s">
        <v>281</v>
      </c>
      <c r="X2555" s="98" t="s">
        <v>2506</v>
      </c>
      <c r="Y2555" s="91" t="s">
        <v>395</v>
      </c>
      <c r="Z2555" s="99">
        <v>22.6</v>
      </c>
      <c r="AA2555" s="100">
        <v>16.95</v>
      </c>
      <c r="AB2555" s="101" t="s">
        <v>2507</v>
      </c>
      <c r="AC2555" s="102" t="s">
        <v>637</v>
      </c>
      <c r="AD2555" s="103">
        <f>Table1[[#This Row],[QTY]]*Table1[[#This Row],['# Books]]</f>
        <v>0</v>
      </c>
      <c r="AE2555" s="104">
        <f>Table1[[#This Row],[QTY]]*Table1[[#This Row],[S&amp;L Price]]</f>
        <v>0</v>
      </c>
    </row>
    <row r="2556" spans="1:31" ht="18" hidden="1" customHeight="1" x14ac:dyDescent="0.25">
      <c r="A2556" s="86"/>
      <c r="B2556" s="87"/>
      <c r="C2556" s="88">
        <v>65</v>
      </c>
      <c r="D2556" s="89" t="s">
        <v>876</v>
      </c>
      <c r="E2556" s="90">
        <v>1</v>
      </c>
      <c r="F2556" s="91" t="s">
        <v>2503</v>
      </c>
      <c r="G2556" s="89" t="s">
        <v>3</v>
      </c>
      <c r="H2556" s="89"/>
      <c r="I2556" s="92" t="s">
        <v>2508</v>
      </c>
      <c r="J2556" s="93">
        <v>2019</v>
      </c>
      <c r="K2556" s="94" t="s">
        <v>1427</v>
      </c>
      <c r="L2556" s="91"/>
      <c r="M2556" s="91"/>
      <c r="N2556" s="96" t="s">
        <v>491</v>
      </c>
      <c r="O2556" s="96" t="s">
        <v>2505</v>
      </c>
      <c r="P2556" s="92"/>
      <c r="Q2556" s="92"/>
      <c r="R2556" s="92">
        <v>18</v>
      </c>
      <c r="S2556" s="92"/>
      <c r="T2556" s="92" t="s">
        <v>15</v>
      </c>
      <c r="U2556" s="92"/>
      <c r="V2556" s="91" t="s">
        <v>280</v>
      </c>
      <c r="W2556" s="91" t="s">
        <v>281</v>
      </c>
      <c r="X2556" s="98" t="s">
        <v>2506</v>
      </c>
      <c r="Y2556" s="91" t="s">
        <v>395</v>
      </c>
      <c r="Z2556" s="99">
        <v>22.6</v>
      </c>
      <c r="AA2556" s="100">
        <v>16.95</v>
      </c>
      <c r="AB2556" s="101" t="s">
        <v>2507</v>
      </c>
      <c r="AC2556" s="102" t="s">
        <v>637</v>
      </c>
      <c r="AD2556" s="103">
        <f>Table1[[#This Row],[QTY]]*Table1[[#This Row],['# Books]]</f>
        <v>0</v>
      </c>
      <c r="AE2556" s="104">
        <f>Table1[[#This Row],[QTY]]*Table1[[#This Row],[S&amp;L Price]]</f>
        <v>0</v>
      </c>
    </row>
    <row r="2557" spans="1:31" ht="18" customHeight="1" x14ac:dyDescent="0.25">
      <c r="A2557" s="86"/>
      <c r="B2557" s="87"/>
      <c r="C2557" s="88">
        <v>65</v>
      </c>
      <c r="D2557" s="89" t="s">
        <v>876</v>
      </c>
      <c r="E2557" s="90">
        <v>1</v>
      </c>
      <c r="F2557" s="91" t="s">
        <v>2509</v>
      </c>
      <c r="G2557" s="89" t="s">
        <v>0</v>
      </c>
      <c r="H2557" s="89"/>
      <c r="I2557" s="92" t="s">
        <v>2510</v>
      </c>
      <c r="J2557" s="93">
        <v>2019</v>
      </c>
      <c r="K2557" s="94" t="s">
        <v>1427</v>
      </c>
      <c r="L2557" s="91" t="s">
        <v>318</v>
      </c>
      <c r="M2557" s="91" t="s">
        <v>1</v>
      </c>
      <c r="N2557" s="96" t="s">
        <v>491</v>
      </c>
      <c r="O2557" s="96" t="s">
        <v>2505</v>
      </c>
      <c r="P2557" s="92"/>
      <c r="Q2557" s="92"/>
      <c r="R2557" s="92">
        <v>18</v>
      </c>
      <c r="S2557" s="92"/>
      <c r="T2557" s="92" t="s">
        <v>15</v>
      </c>
      <c r="U2557" s="92"/>
      <c r="V2557" s="91" t="s">
        <v>280</v>
      </c>
      <c r="W2557" s="91" t="s">
        <v>281</v>
      </c>
      <c r="X2557" s="98" t="s">
        <v>2511</v>
      </c>
      <c r="Y2557" s="91" t="s">
        <v>395</v>
      </c>
      <c r="Z2557" s="99">
        <v>22.6</v>
      </c>
      <c r="AA2557" s="100">
        <v>16.95</v>
      </c>
      <c r="AB2557" s="101" t="s">
        <v>785</v>
      </c>
      <c r="AC2557" s="102" t="s">
        <v>637</v>
      </c>
      <c r="AD2557" s="103">
        <f>Table1[[#This Row],[QTY]]*Table1[[#This Row],['# Books]]</f>
        <v>0</v>
      </c>
      <c r="AE2557" s="104">
        <f>Table1[[#This Row],[QTY]]*Table1[[#This Row],[S&amp;L Price]]</f>
        <v>0</v>
      </c>
    </row>
    <row r="2558" spans="1:31" ht="18" hidden="1" customHeight="1" x14ac:dyDescent="0.25">
      <c r="A2558" s="86"/>
      <c r="B2558" s="87"/>
      <c r="C2558" s="88">
        <v>65</v>
      </c>
      <c r="D2558" s="89" t="s">
        <v>876</v>
      </c>
      <c r="E2558" s="90">
        <v>1</v>
      </c>
      <c r="F2558" s="91" t="s">
        <v>2509</v>
      </c>
      <c r="G2558" s="89" t="s">
        <v>3</v>
      </c>
      <c r="H2558" s="89"/>
      <c r="I2558" s="92" t="s">
        <v>2512</v>
      </c>
      <c r="J2558" s="93">
        <v>2019</v>
      </c>
      <c r="K2558" s="94" t="s">
        <v>1427</v>
      </c>
      <c r="L2558" s="91"/>
      <c r="M2558" s="91"/>
      <c r="N2558" s="96" t="s">
        <v>491</v>
      </c>
      <c r="O2558" s="96" t="s">
        <v>2505</v>
      </c>
      <c r="P2558" s="92"/>
      <c r="Q2558" s="92"/>
      <c r="R2558" s="92">
        <v>18</v>
      </c>
      <c r="S2558" s="92"/>
      <c r="T2558" s="92" t="s">
        <v>15</v>
      </c>
      <c r="U2558" s="92"/>
      <c r="V2558" s="91" t="s">
        <v>280</v>
      </c>
      <c r="W2558" s="91" t="s">
        <v>281</v>
      </c>
      <c r="X2558" s="98" t="s">
        <v>2511</v>
      </c>
      <c r="Y2558" s="91" t="s">
        <v>395</v>
      </c>
      <c r="Z2558" s="99">
        <v>22.6</v>
      </c>
      <c r="AA2558" s="100">
        <v>16.95</v>
      </c>
      <c r="AB2558" s="101" t="s">
        <v>785</v>
      </c>
      <c r="AC2558" s="102" t="s">
        <v>637</v>
      </c>
      <c r="AD2558" s="103">
        <f>Table1[[#This Row],[QTY]]*Table1[[#This Row],['# Books]]</f>
        <v>0</v>
      </c>
      <c r="AE2558" s="104">
        <f>Table1[[#This Row],[QTY]]*Table1[[#This Row],[S&amp;L Price]]</f>
        <v>0</v>
      </c>
    </row>
    <row r="2559" spans="1:31" ht="18" customHeight="1" x14ac:dyDescent="0.25">
      <c r="A2559" s="86"/>
      <c r="B2559" s="87"/>
      <c r="C2559" s="88">
        <v>65</v>
      </c>
      <c r="D2559" s="89" t="s">
        <v>876</v>
      </c>
      <c r="E2559" s="90">
        <v>1</v>
      </c>
      <c r="F2559" s="91" t="s">
        <v>2513</v>
      </c>
      <c r="G2559" s="89" t="s">
        <v>0</v>
      </c>
      <c r="H2559" s="89"/>
      <c r="I2559" s="92" t="s">
        <v>2514</v>
      </c>
      <c r="J2559" s="93">
        <v>2019</v>
      </c>
      <c r="K2559" s="94" t="s">
        <v>1427</v>
      </c>
      <c r="L2559" s="91" t="s">
        <v>318</v>
      </c>
      <c r="M2559" s="91" t="s">
        <v>1</v>
      </c>
      <c r="N2559" s="96" t="s">
        <v>491</v>
      </c>
      <c r="O2559" s="96" t="s">
        <v>2515</v>
      </c>
      <c r="P2559" s="92"/>
      <c r="Q2559" s="92"/>
      <c r="R2559" s="92">
        <v>18</v>
      </c>
      <c r="S2559" s="92"/>
      <c r="T2559" s="92" t="s">
        <v>15</v>
      </c>
      <c r="U2559" s="92"/>
      <c r="V2559" s="91" t="s">
        <v>280</v>
      </c>
      <c r="W2559" s="91" t="s">
        <v>281</v>
      </c>
      <c r="X2559" s="98" t="s">
        <v>2516</v>
      </c>
      <c r="Y2559" s="91" t="s">
        <v>395</v>
      </c>
      <c r="Z2559" s="99">
        <v>22.6</v>
      </c>
      <c r="AA2559" s="100">
        <v>16.95</v>
      </c>
      <c r="AB2559" s="101" t="s">
        <v>2517</v>
      </c>
      <c r="AC2559" s="102" t="s">
        <v>637</v>
      </c>
      <c r="AD2559" s="103">
        <f>Table1[[#This Row],[QTY]]*Table1[[#This Row],['# Books]]</f>
        <v>0</v>
      </c>
      <c r="AE2559" s="104">
        <f>Table1[[#This Row],[QTY]]*Table1[[#This Row],[S&amp;L Price]]</f>
        <v>0</v>
      </c>
    </row>
    <row r="2560" spans="1:31" ht="18" hidden="1" customHeight="1" x14ac:dyDescent="0.25">
      <c r="A2560" s="86"/>
      <c r="B2560" s="87"/>
      <c r="C2560" s="88">
        <v>65</v>
      </c>
      <c r="D2560" s="89" t="s">
        <v>876</v>
      </c>
      <c r="E2560" s="90">
        <v>1</v>
      </c>
      <c r="F2560" s="91" t="s">
        <v>2513</v>
      </c>
      <c r="G2560" s="89" t="s">
        <v>3</v>
      </c>
      <c r="H2560" s="89"/>
      <c r="I2560" s="92" t="s">
        <v>2518</v>
      </c>
      <c r="J2560" s="93">
        <v>2019</v>
      </c>
      <c r="K2560" s="94" t="s">
        <v>1427</v>
      </c>
      <c r="L2560" s="91"/>
      <c r="M2560" s="91"/>
      <c r="N2560" s="96" t="s">
        <v>491</v>
      </c>
      <c r="O2560" s="96" t="s">
        <v>2515</v>
      </c>
      <c r="P2560" s="92"/>
      <c r="Q2560" s="92"/>
      <c r="R2560" s="92">
        <v>18</v>
      </c>
      <c r="S2560" s="92"/>
      <c r="T2560" s="92" t="s">
        <v>15</v>
      </c>
      <c r="U2560" s="92"/>
      <c r="V2560" s="91" t="s">
        <v>280</v>
      </c>
      <c r="W2560" s="91" t="s">
        <v>281</v>
      </c>
      <c r="X2560" s="98" t="s">
        <v>2516</v>
      </c>
      <c r="Y2560" s="91" t="s">
        <v>395</v>
      </c>
      <c r="Z2560" s="99">
        <v>22.6</v>
      </c>
      <c r="AA2560" s="100">
        <v>16.95</v>
      </c>
      <c r="AB2560" s="101" t="s">
        <v>2517</v>
      </c>
      <c r="AC2560" s="102" t="s">
        <v>637</v>
      </c>
      <c r="AD2560" s="103">
        <f>Table1[[#This Row],[QTY]]*Table1[[#This Row],['# Books]]</f>
        <v>0</v>
      </c>
      <c r="AE2560" s="104">
        <f>Table1[[#This Row],[QTY]]*Table1[[#This Row],[S&amp;L Price]]</f>
        <v>0</v>
      </c>
    </row>
    <row r="2561" spans="1:31" ht="18" customHeight="1" x14ac:dyDescent="0.25">
      <c r="A2561" s="86"/>
      <c r="B2561" s="87"/>
      <c r="C2561" s="88">
        <v>65</v>
      </c>
      <c r="D2561" s="89" t="s">
        <v>876</v>
      </c>
      <c r="E2561" s="90">
        <v>1</v>
      </c>
      <c r="F2561" s="91" t="s">
        <v>2519</v>
      </c>
      <c r="G2561" s="89" t="s">
        <v>0</v>
      </c>
      <c r="H2561" s="89"/>
      <c r="I2561" s="92" t="s">
        <v>2520</v>
      </c>
      <c r="J2561" s="93">
        <v>2019</v>
      </c>
      <c r="K2561" s="94" t="s">
        <v>1427</v>
      </c>
      <c r="L2561" s="91" t="s">
        <v>318</v>
      </c>
      <c r="M2561" s="91" t="s">
        <v>1</v>
      </c>
      <c r="N2561" s="96" t="s">
        <v>491</v>
      </c>
      <c r="O2561" s="96" t="s">
        <v>2505</v>
      </c>
      <c r="P2561" s="92"/>
      <c r="Q2561" s="92"/>
      <c r="R2561" s="92">
        <v>18</v>
      </c>
      <c r="S2561" s="92"/>
      <c r="T2561" s="92" t="s">
        <v>15</v>
      </c>
      <c r="U2561" s="92"/>
      <c r="V2561" s="91" t="s">
        <v>280</v>
      </c>
      <c r="W2561" s="91" t="s">
        <v>281</v>
      </c>
      <c r="X2561" s="98" t="s">
        <v>2521</v>
      </c>
      <c r="Y2561" s="91" t="s">
        <v>395</v>
      </c>
      <c r="Z2561" s="99">
        <v>22.6</v>
      </c>
      <c r="AA2561" s="100">
        <v>16.95</v>
      </c>
      <c r="AB2561" s="101" t="s">
        <v>881</v>
      </c>
      <c r="AC2561" s="102" t="s">
        <v>637</v>
      </c>
      <c r="AD2561" s="103">
        <f>Table1[[#This Row],[QTY]]*Table1[[#This Row],['# Books]]</f>
        <v>0</v>
      </c>
      <c r="AE2561" s="104">
        <f>Table1[[#This Row],[QTY]]*Table1[[#This Row],[S&amp;L Price]]</f>
        <v>0</v>
      </c>
    </row>
    <row r="2562" spans="1:31" ht="18" hidden="1" customHeight="1" x14ac:dyDescent="0.25">
      <c r="A2562" s="86"/>
      <c r="B2562" s="87"/>
      <c r="C2562" s="88">
        <v>65</v>
      </c>
      <c r="D2562" s="89" t="s">
        <v>876</v>
      </c>
      <c r="E2562" s="90">
        <v>1</v>
      </c>
      <c r="F2562" s="91" t="s">
        <v>2519</v>
      </c>
      <c r="G2562" s="89" t="s">
        <v>3</v>
      </c>
      <c r="H2562" s="89"/>
      <c r="I2562" s="92" t="s">
        <v>2522</v>
      </c>
      <c r="J2562" s="93">
        <v>2019</v>
      </c>
      <c r="K2562" s="94" t="s">
        <v>1427</v>
      </c>
      <c r="L2562" s="91"/>
      <c r="M2562" s="91"/>
      <c r="N2562" s="96" t="s">
        <v>491</v>
      </c>
      <c r="O2562" s="96" t="s">
        <v>2505</v>
      </c>
      <c r="P2562" s="92"/>
      <c r="Q2562" s="92"/>
      <c r="R2562" s="92">
        <v>18</v>
      </c>
      <c r="S2562" s="92"/>
      <c r="T2562" s="92" t="s">
        <v>15</v>
      </c>
      <c r="U2562" s="92"/>
      <c r="V2562" s="91" t="s">
        <v>280</v>
      </c>
      <c r="W2562" s="91" t="s">
        <v>281</v>
      </c>
      <c r="X2562" s="98" t="s">
        <v>2521</v>
      </c>
      <c r="Y2562" s="91" t="s">
        <v>395</v>
      </c>
      <c r="Z2562" s="99">
        <v>22.6</v>
      </c>
      <c r="AA2562" s="100">
        <v>16.95</v>
      </c>
      <c r="AB2562" s="101" t="s">
        <v>881</v>
      </c>
      <c r="AC2562" s="102" t="s">
        <v>637</v>
      </c>
      <c r="AD2562" s="103">
        <f>Table1[[#This Row],[QTY]]*Table1[[#This Row],['# Books]]</f>
        <v>0</v>
      </c>
      <c r="AE2562" s="104">
        <f>Table1[[#This Row],[QTY]]*Table1[[#This Row],[S&amp;L Price]]</f>
        <v>0</v>
      </c>
    </row>
    <row r="2563" spans="1:31" ht="18" customHeight="1" x14ac:dyDescent="0.25">
      <c r="A2563" s="86"/>
      <c r="B2563" s="87"/>
      <c r="C2563" s="88">
        <v>65</v>
      </c>
      <c r="D2563" s="89" t="s">
        <v>876</v>
      </c>
      <c r="E2563" s="90">
        <v>1</v>
      </c>
      <c r="F2563" s="91" t="s">
        <v>2523</v>
      </c>
      <c r="G2563" s="89" t="s">
        <v>0</v>
      </c>
      <c r="H2563" s="89"/>
      <c r="I2563" s="92" t="s">
        <v>2524</v>
      </c>
      <c r="J2563" s="93">
        <v>2019</v>
      </c>
      <c r="K2563" s="94" t="s">
        <v>1427</v>
      </c>
      <c r="L2563" s="91" t="s">
        <v>318</v>
      </c>
      <c r="M2563" s="91" t="s">
        <v>1</v>
      </c>
      <c r="N2563" s="96" t="s">
        <v>491</v>
      </c>
      <c r="O2563" s="96" t="s">
        <v>2515</v>
      </c>
      <c r="P2563" s="92"/>
      <c r="Q2563" s="92"/>
      <c r="R2563" s="92">
        <v>18</v>
      </c>
      <c r="S2563" s="92"/>
      <c r="T2563" s="92" t="s">
        <v>15</v>
      </c>
      <c r="U2563" s="92"/>
      <c r="V2563" s="91" t="s">
        <v>280</v>
      </c>
      <c r="W2563" s="91" t="s">
        <v>281</v>
      </c>
      <c r="X2563" s="98" t="s">
        <v>2525</v>
      </c>
      <c r="Y2563" s="91" t="s">
        <v>395</v>
      </c>
      <c r="Z2563" s="99">
        <v>22.6</v>
      </c>
      <c r="AA2563" s="100">
        <v>16.95</v>
      </c>
      <c r="AB2563" s="101" t="s">
        <v>1170</v>
      </c>
      <c r="AC2563" s="102" t="s">
        <v>637</v>
      </c>
      <c r="AD2563" s="103">
        <f>Table1[[#This Row],[QTY]]*Table1[[#This Row],['# Books]]</f>
        <v>0</v>
      </c>
      <c r="AE2563" s="104">
        <f>Table1[[#This Row],[QTY]]*Table1[[#This Row],[S&amp;L Price]]</f>
        <v>0</v>
      </c>
    </row>
    <row r="2564" spans="1:31" ht="18" hidden="1" customHeight="1" x14ac:dyDescent="0.25">
      <c r="A2564" s="86"/>
      <c r="B2564" s="87"/>
      <c r="C2564" s="88">
        <v>65</v>
      </c>
      <c r="D2564" s="89" t="s">
        <v>876</v>
      </c>
      <c r="E2564" s="90">
        <v>1</v>
      </c>
      <c r="F2564" s="91" t="s">
        <v>2523</v>
      </c>
      <c r="G2564" s="89" t="s">
        <v>3</v>
      </c>
      <c r="H2564" s="89"/>
      <c r="I2564" s="92" t="s">
        <v>2526</v>
      </c>
      <c r="J2564" s="93">
        <v>2019</v>
      </c>
      <c r="K2564" s="94" t="s">
        <v>1427</v>
      </c>
      <c r="L2564" s="91"/>
      <c r="M2564" s="91"/>
      <c r="N2564" s="96" t="s">
        <v>491</v>
      </c>
      <c r="O2564" s="96" t="s">
        <v>2515</v>
      </c>
      <c r="P2564" s="92"/>
      <c r="Q2564" s="92"/>
      <c r="R2564" s="92">
        <v>18</v>
      </c>
      <c r="S2564" s="92"/>
      <c r="T2564" s="92" t="s">
        <v>15</v>
      </c>
      <c r="U2564" s="92"/>
      <c r="V2564" s="91" t="s">
        <v>280</v>
      </c>
      <c r="W2564" s="91" t="s">
        <v>281</v>
      </c>
      <c r="X2564" s="98" t="s">
        <v>2525</v>
      </c>
      <c r="Y2564" s="91" t="s">
        <v>395</v>
      </c>
      <c r="Z2564" s="99">
        <v>22.6</v>
      </c>
      <c r="AA2564" s="100">
        <v>16.95</v>
      </c>
      <c r="AB2564" s="101" t="s">
        <v>1170</v>
      </c>
      <c r="AC2564" s="102" t="s">
        <v>637</v>
      </c>
      <c r="AD2564" s="103">
        <f>Table1[[#This Row],[QTY]]*Table1[[#This Row],['# Books]]</f>
        <v>0</v>
      </c>
      <c r="AE2564" s="104">
        <f>Table1[[#This Row],[QTY]]*Table1[[#This Row],[S&amp;L Price]]</f>
        <v>0</v>
      </c>
    </row>
    <row r="2565" spans="1:31" ht="18" customHeight="1" x14ac:dyDescent="0.25">
      <c r="A2565" s="86"/>
      <c r="B2565" s="87"/>
      <c r="C2565" s="88">
        <v>65</v>
      </c>
      <c r="D2565" s="89" t="s">
        <v>876</v>
      </c>
      <c r="E2565" s="90">
        <v>1</v>
      </c>
      <c r="F2565" s="91" t="s">
        <v>2527</v>
      </c>
      <c r="G2565" s="89" t="s">
        <v>0</v>
      </c>
      <c r="H2565" s="89"/>
      <c r="I2565" s="92" t="s">
        <v>2528</v>
      </c>
      <c r="J2565" s="93">
        <v>2019</v>
      </c>
      <c r="K2565" s="94" t="s">
        <v>1427</v>
      </c>
      <c r="L2565" s="91" t="s">
        <v>318</v>
      </c>
      <c r="M2565" s="91" t="s">
        <v>1</v>
      </c>
      <c r="N2565" s="96" t="s">
        <v>491</v>
      </c>
      <c r="O2565" s="96" t="s">
        <v>2515</v>
      </c>
      <c r="P2565" s="92"/>
      <c r="Q2565" s="92"/>
      <c r="R2565" s="92">
        <v>18</v>
      </c>
      <c r="S2565" s="92"/>
      <c r="T2565" s="92" t="s">
        <v>15</v>
      </c>
      <c r="U2565" s="92"/>
      <c r="V2565" s="91" t="s">
        <v>280</v>
      </c>
      <c r="W2565" s="91" t="s">
        <v>281</v>
      </c>
      <c r="X2565" s="98" t="s">
        <v>2529</v>
      </c>
      <c r="Y2565" s="91" t="s">
        <v>395</v>
      </c>
      <c r="Z2565" s="99">
        <v>22.6</v>
      </c>
      <c r="AA2565" s="100">
        <v>16.95</v>
      </c>
      <c r="AB2565" s="101" t="s">
        <v>2530</v>
      </c>
      <c r="AC2565" s="102" t="s">
        <v>637</v>
      </c>
      <c r="AD2565" s="103">
        <f>Table1[[#This Row],[QTY]]*Table1[[#This Row],['# Books]]</f>
        <v>0</v>
      </c>
      <c r="AE2565" s="104">
        <f>Table1[[#This Row],[QTY]]*Table1[[#This Row],[S&amp;L Price]]</f>
        <v>0</v>
      </c>
    </row>
    <row r="2566" spans="1:31" ht="18" hidden="1" customHeight="1" x14ac:dyDescent="0.25">
      <c r="A2566" s="86"/>
      <c r="B2566" s="87"/>
      <c r="C2566" s="88">
        <v>65</v>
      </c>
      <c r="D2566" s="89" t="s">
        <v>876</v>
      </c>
      <c r="E2566" s="90">
        <v>1</v>
      </c>
      <c r="F2566" s="91" t="s">
        <v>2527</v>
      </c>
      <c r="G2566" s="89" t="s">
        <v>3</v>
      </c>
      <c r="H2566" s="89"/>
      <c r="I2566" s="92" t="s">
        <v>2531</v>
      </c>
      <c r="J2566" s="93">
        <v>2019</v>
      </c>
      <c r="K2566" s="94" t="s">
        <v>1427</v>
      </c>
      <c r="L2566" s="91"/>
      <c r="M2566" s="91"/>
      <c r="N2566" s="96" t="s">
        <v>491</v>
      </c>
      <c r="O2566" s="96" t="s">
        <v>2515</v>
      </c>
      <c r="P2566" s="92"/>
      <c r="Q2566" s="92"/>
      <c r="R2566" s="92">
        <v>18</v>
      </c>
      <c r="S2566" s="92"/>
      <c r="T2566" s="92" t="s">
        <v>15</v>
      </c>
      <c r="U2566" s="92"/>
      <c r="V2566" s="91" t="s">
        <v>280</v>
      </c>
      <c r="W2566" s="91" t="s">
        <v>281</v>
      </c>
      <c r="X2566" s="98" t="s">
        <v>2529</v>
      </c>
      <c r="Y2566" s="91" t="s">
        <v>395</v>
      </c>
      <c r="Z2566" s="99">
        <v>22.6</v>
      </c>
      <c r="AA2566" s="100">
        <v>16.95</v>
      </c>
      <c r="AB2566" s="101" t="s">
        <v>2530</v>
      </c>
      <c r="AC2566" s="102" t="s">
        <v>637</v>
      </c>
      <c r="AD2566" s="103">
        <f>Table1[[#This Row],[QTY]]*Table1[[#This Row],['# Books]]</f>
        <v>0</v>
      </c>
      <c r="AE2566" s="104">
        <f>Table1[[#This Row],[QTY]]*Table1[[#This Row],[S&amp;L Price]]</f>
        <v>0</v>
      </c>
    </row>
    <row r="2567" spans="1:31" ht="18" customHeight="1" x14ac:dyDescent="0.25">
      <c r="A2567" s="86"/>
      <c r="B2567" s="87"/>
      <c r="C2567" s="88">
        <v>65</v>
      </c>
      <c r="D2567" s="89" t="s">
        <v>876</v>
      </c>
      <c r="E2567" s="90">
        <v>1</v>
      </c>
      <c r="F2567" s="91" t="s">
        <v>877</v>
      </c>
      <c r="G2567" s="89" t="s">
        <v>0</v>
      </c>
      <c r="H2567" s="89"/>
      <c r="I2567" s="92" t="s">
        <v>878</v>
      </c>
      <c r="J2567" s="93">
        <v>2017</v>
      </c>
      <c r="K2567" s="94" t="s">
        <v>1408</v>
      </c>
      <c r="L2567" s="91" t="s">
        <v>318</v>
      </c>
      <c r="M2567" s="91" t="s">
        <v>1</v>
      </c>
      <c r="N2567" s="96" t="s">
        <v>491</v>
      </c>
      <c r="O2567" s="96" t="s">
        <v>879</v>
      </c>
      <c r="P2567" s="92"/>
      <c r="Q2567" s="92"/>
      <c r="R2567" s="92"/>
      <c r="S2567" s="92"/>
      <c r="T2567" s="92" t="s">
        <v>6</v>
      </c>
      <c r="U2567" s="92"/>
      <c r="V2567" s="91" t="s">
        <v>280</v>
      </c>
      <c r="W2567" s="91" t="s">
        <v>281</v>
      </c>
      <c r="X2567" s="98" t="s">
        <v>880</v>
      </c>
      <c r="Y2567" s="91" t="s">
        <v>395</v>
      </c>
      <c r="Z2567" s="99">
        <v>22.6</v>
      </c>
      <c r="AA2567" s="100">
        <v>16.95</v>
      </c>
      <c r="AB2567" s="101" t="s">
        <v>881</v>
      </c>
      <c r="AC2567" s="102" t="s">
        <v>637</v>
      </c>
      <c r="AD2567" s="103">
        <f>Table1[[#This Row],[QTY]]*Table1[[#This Row],['# Books]]</f>
        <v>0</v>
      </c>
      <c r="AE2567" s="104">
        <f>Table1[[#This Row],[QTY]]*Table1[[#This Row],[S&amp;L Price]]</f>
        <v>0</v>
      </c>
    </row>
    <row r="2568" spans="1:31" ht="18" hidden="1" customHeight="1" x14ac:dyDescent="0.25">
      <c r="A2568" s="86"/>
      <c r="B2568" s="87"/>
      <c r="C2568" s="88">
        <v>65</v>
      </c>
      <c r="D2568" s="89" t="s">
        <v>876</v>
      </c>
      <c r="E2568" s="90">
        <v>1</v>
      </c>
      <c r="F2568" s="91" t="s">
        <v>877</v>
      </c>
      <c r="G2568" s="89" t="s">
        <v>3</v>
      </c>
      <c r="H2568" s="89"/>
      <c r="I2568" s="92" t="s">
        <v>882</v>
      </c>
      <c r="J2568" s="93">
        <v>2017</v>
      </c>
      <c r="K2568" s="94" t="s">
        <v>1408</v>
      </c>
      <c r="L2568" s="91"/>
      <c r="M2568" s="91"/>
      <c r="N2568" s="96" t="s">
        <v>491</v>
      </c>
      <c r="O2568" s="96" t="s">
        <v>879</v>
      </c>
      <c r="P2568" s="92"/>
      <c r="Q2568" s="92"/>
      <c r="R2568" s="92"/>
      <c r="S2568" s="92"/>
      <c r="T2568" s="92" t="s">
        <v>6</v>
      </c>
      <c r="U2568" s="92"/>
      <c r="V2568" s="91" t="s">
        <v>280</v>
      </c>
      <c r="W2568" s="91" t="s">
        <v>281</v>
      </c>
      <c r="X2568" s="98" t="s">
        <v>880</v>
      </c>
      <c r="Y2568" s="91" t="s">
        <v>395</v>
      </c>
      <c r="Z2568" s="99">
        <v>22.6</v>
      </c>
      <c r="AA2568" s="100">
        <v>16.95</v>
      </c>
      <c r="AB2568" s="101" t="s">
        <v>881</v>
      </c>
      <c r="AC2568" s="102" t="s">
        <v>637</v>
      </c>
      <c r="AD2568" s="103">
        <f>Table1[[#This Row],[QTY]]*Table1[[#This Row],['# Books]]</f>
        <v>0</v>
      </c>
      <c r="AE2568" s="104">
        <f>Table1[[#This Row],[QTY]]*Table1[[#This Row],[S&amp;L Price]]</f>
        <v>0</v>
      </c>
    </row>
    <row r="2569" spans="1:31" ht="18" customHeight="1" x14ac:dyDescent="0.25">
      <c r="A2569" s="86"/>
      <c r="B2569" s="87"/>
      <c r="C2569" s="88">
        <v>65</v>
      </c>
      <c r="D2569" s="89" t="s">
        <v>876</v>
      </c>
      <c r="E2569" s="90">
        <v>1</v>
      </c>
      <c r="F2569" s="91" t="s">
        <v>883</v>
      </c>
      <c r="G2569" s="89" t="s">
        <v>0</v>
      </c>
      <c r="H2569" s="89"/>
      <c r="I2569" s="92" t="s">
        <v>884</v>
      </c>
      <c r="J2569" s="93">
        <v>2017</v>
      </c>
      <c r="K2569" s="94" t="s">
        <v>1408</v>
      </c>
      <c r="L2569" s="91" t="s">
        <v>318</v>
      </c>
      <c r="M2569" s="91" t="s">
        <v>1</v>
      </c>
      <c r="N2569" s="96" t="s">
        <v>491</v>
      </c>
      <c r="O2569" s="96" t="s">
        <v>879</v>
      </c>
      <c r="P2569" s="92"/>
      <c r="Q2569" s="92"/>
      <c r="R2569" s="92"/>
      <c r="S2569" s="92"/>
      <c r="T2569" s="92" t="s">
        <v>6</v>
      </c>
      <c r="U2569" s="92"/>
      <c r="V2569" s="91" t="s">
        <v>280</v>
      </c>
      <c r="W2569" s="91" t="s">
        <v>281</v>
      </c>
      <c r="X2569" s="98" t="s">
        <v>885</v>
      </c>
      <c r="Y2569" s="91" t="s">
        <v>395</v>
      </c>
      <c r="Z2569" s="99">
        <v>22.6</v>
      </c>
      <c r="AA2569" s="100">
        <v>16.95</v>
      </c>
      <c r="AB2569" s="101" t="s">
        <v>886</v>
      </c>
      <c r="AC2569" s="102" t="s">
        <v>637</v>
      </c>
      <c r="AD2569" s="103">
        <f>Table1[[#This Row],[QTY]]*Table1[[#This Row],['# Books]]</f>
        <v>0</v>
      </c>
      <c r="AE2569" s="104">
        <f>Table1[[#This Row],[QTY]]*Table1[[#This Row],[S&amp;L Price]]</f>
        <v>0</v>
      </c>
    </row>
    <row r="2570" spans="1:31" ht="18" hidden="1" customHeight="1" x14ac:dyDescent="0.25">
      <c r="A2570" s="86"/>
      <c r="B2570" s="87"/>
      <c r="C2570" s="88">
        <v>65</v>
      </c>
      <c r="D2570" s="89" t="s">
        <v>876</v>
      </c>
      <c r="E2570" s="90">
        <v>1</v>
      </c>
      <c r="F2570" s="91" t="s">
        <v>883</v>
      </c>
      <c r="G2570" s="89" t="s">
        <v>3</v>
      </c>
      <c r="H2570" s="89"/>
      <c r="I2570" s="92" t="s">
        <v>887</v>
      </c>
      <c r="J2570" s="93">
        <v>2017</v>
      </c>
      <c r="K2570" s="94" t="s">
        <v>1408</v>
      </c>
      <c r="L2570" s="91"/>
      <c r="M2570" s="91"/>
      <c r="N2570" s="96" t="s">
        <v>491</v>
      </c>
      <c r="O2570" s="96" t="s">
        <v>879</v>
      </c>
      <c r="P2570" s="92"/>
      <c r="Q2570" s="92"/>
      <c r="R2570" s="92"/>
      <c r="S2570" s="92"/>
      <c r="T2570" s="92" t="s">
        <v>6</v>
      </c>
      <c r="U2570" s="92"/>
      <c r="V2570" s="91" t="s">
        <v>280</v>
      </c>
      <c r="W2570" s="91" t="s">
        <v>281</v>
      </c>
      <c r="X2570" s="98" t="s">
        <v>885</v>
      </c>
      <c r="Y2570" s="91" t="s">
        <v>395</v>
      </c>
      <c r="Z2570" s="99">
        <v>22.6</v>
      </c>
      <c r="AA2570" s="100">
        <v>16.95</v>
      </c>
      <c r="AB2570" s="101" t="s">
        <v>886</v>
      </c>
      <c r="AC2570" s="102" t="s">
        <v>637</v>
      </c>
      <c r="AD2570" s="103">
        <f>Table1[[#This Row],[QTY]]*Table1[[#This Row],['# Books]]</f>
        <v>0</v>
      </c>
      <c r="AE2570" s="104">
        <f>Table1[[#This Row],[QTY]]*Table1[[#This Row],[S&amp;L Price]]</f>
        <v>0</v>
      </c>
    </row>
    <row r="2571" spans="1:31" ht="18" customHeight="1" x14ac:dyDescent="0.25">
      <c r="A2571" s="86"/>
      <c r="B2571" s="87"/>
      <c r="C2571" s="88">
        <v>65</v>
      </c>
      <c r="D2571" s="89" t="s">
        <v>876</v>
      </c>
      <c r="E2571" s="90">
        <v>1</v>
      </c>
      <c r="F2571" s="91" t="s">
        <v>888</v>
      </c>
      <c r="G2571" s="89" t="s">
        <v>0</v>
      </c>
      <c r="H2571" s="89"/>
      <c r="I2571" s="92" t="s">
        <v>889</v>
      </c>
      <c r="J2571" s="93">
        <v>2017</v>
      </c>
      <c r="K2571" s="94" t="s">
        <v>1408</v>
      </c>
      <c r="L2571" s="91" t="s">
        <v>318</v>
      </c>
      <c r="M2571" s="91" t="s">
        <v>1</v>
      </c>
      <c r="N2571" s="96" t="s">
        <v>491</v>
      </c>
      <c r="O2571" s="96" t="s">
        <v>879</v>
      </c>
      <c r="P2571" s="92"/>
      <c r="Q2571" s="92"/>
      <c r="R2571" s="92"/>
      <c r="S2571" s="92"/>
      <c r="T2571" s="92" t="s">
        <v>6</v>
      </c>
      <c r="U2571" s="92"/>
      <c r="V2571" s="91" t="s">
        <v>280</v>
      </c>
      <c r="W2571" s="91" t="s">
        <v>281</v>
      </c>
      <c r="X2571" s="98" t="s">
        <v>2532</v>
      </c>
      <c r="Y2571" s="91" t="s">
        <v>395</v>
      </c>
      <c r="Z2571" s="99">
        <v>22.6</v>
      </c>
      <c r="AA2571" s="100">
        <v>16.95</v>
      </c>
      <c r="AB2571" s="101" t="s">
        <v>890</v>
      </c>
      <c r="AC2571" s="102" t="s">
        <v>637</v>
      </c>
      <c r="AD2571" s="103">
        <f>Table1[[#This Row],[QTY]]*Table1[[#This Row],['# Books]]</f>
        <v>0</v>
      </c>
      <c r="AE2571" s="104">
        <f>Table1[[#This Row],[QTY]]*Table1[[#This Row],[S&amp;L Price]]</f>
        <v>0</v>
      </c>
    </row>
    <row r="2572" spans="1:31" ht="18" hidden="1" customHeight="1" x14ac:dyDescent="0.25">
      <c r="A2572" s="86"/>
      <c r="B2572" s="87"/>
      <c r="C2572" s="88">
        <v>65</v>
      </c>
      <c r="D2572" s="89" t="s">
        <v>876</v>
      </c>
      <c r="E2572" s="90">
        <v>1</v>
      </c>
      <c r="F2572" s="91" t="s">
        <v>888</v>
      </c>
      <c r="G2572" s="89" t="s">
        <v>3</v>
      </c>
      <c r="H2572" s="89"/>
      <c r="I2572" s="92" t="s">
        <v>891</v>
      </c>
      <c r="J2572" s="93">
        <v>2017</v>
      </c>
      <c r="K2572" s="94" t="s">
        <v>1408</v>
      </c>
      <c r="L2572" s="91"/>
      <c r="M2572" s="91"/>
      <c r="N2572" s="96" t="s">
        <v>491</v>
      </c>
      <c r="O2572" s="96" t="s">
        <v>879</v>
      </c>
      <c r="P2572" s="92"/>
      <c r="Q2572" s="92"/>
      <c r="R2572" s="92"/>
      <c r="S2572" s="92"/>
      <c r="T2572" s="92" t="s">
        <v>6</v>
      </c>
      <c r="U2572" s="92"/>
      <c r="V2572" s="91" t="s">
        <v>280</v>
      </c>
      <c r="W2572" s="91" t="s">
        <v>281</v>
      </c>
      <c r="X2572" s="98" t="s">
        <v>2532</v>
      </c>
      <c r="Y2572" s="91" t="s">
        <v>395</v>
      </c>
      <c r="Z2572" s="99">
        <v>22.6</v>
      </c>
      <c r="AA2572" s="100">
        <v>16.95</v>
      </c>
      <c r="AB2572" s="101" t="s">
        <v>890</v>
      </c>
      <c r="AC2572" s="102" t="s">
        <v>637</v>
      </c>
      <c r="AD2572" s="103">
        <f>Table1[[#This Row],[QTY]]*Table1[[#This Row],['# Books]]</f>
        <v>0</v>
      </c>
      <c r="AE2572" s="104">
        <f>Table1[[#This Row],[QTY]]*Table1[[#This Row],[S&amp;L Price]]</f>
        <v>0</v>
      </c>
    </row>
    <row r="2573" spans="1:31" ht="18" customHeight="1" x14ac:dyDescent="0.25">
      <c r="A2573" s="86"/>
      <c r="B2573" s="87"/>
      <c r="C2573" s="88">
        <v>65</v>
      </c>
      <c r="D2573" s="89" t="s">
        <v>876</v>
      </c>
      <c r="E2573" s="90">
        <v>1</v>
      </c>
      <c r="F2573" s="91" t="s">
        <v>892</v>
      </c>
      <c r="G2573" s="89" t="s">
        <v>0</v>
      </c>
      <c r="H2573" s="89"/>
      <c r="I2573" s="92" t="s">
        <v>893</v>
      </c>
      <c r="J2573" s="93">
        <v>2017</v>
      </c>
      <c r="K2573" s="94" t="s">
        <v>1408</v>
      </c>
      <c r="L2573" s="91" t="s">
        <v>318</v>
      </c>
      <c r="M2573" s="91" t="s">
        <v>1</v>
      </c>
      <c r="N2573" s="96" t="s">
        <v>491</v>
      </c>
      <c r="O2573" s="96" t="s">
        <v>894</v>
      </c>
      <c r="P2573" s="92"/>
      <c r="Q2573" s="92"/>
      <c r="R2573" s="92"/>
      <c r="S2573" s="92"/>
      <c r="T2573" s="92" t="s">
        <v>15</v>
      </c>
      <c r="U2573" s="92"/>
      <c r="V2573" s="91" t="s">
        <v>280</v>
      </c>
      <c r="W2573" s="91" t="s">
        <v>281</v>
      </c>
      <c r="X2573" s="98" t="s">
        <v>895</v>
      </c>
      <c r="Y2573" s="91" t="s">
        <v>395</v>
      </c>
      <c r="Z2573" s="99">
        <v>22.6</v>
      </c>
      <c r="AA2573" s="100">
        <v>16.95</v>
      </c>
      <c r="AB2573" s="101" t="s">
        <v>896</v>
      </c>
      <c r="AC2573" s="102" t="s">
        <v>637</v>
      </c>
      <c r="AD2573" s="103">
        <f>Table1[[#This Row],[QTY]]*Table1[[#This Row],['# Books]]</f>
        <v>0</v>
      </c>
      <c r="AE2573" s="104">
        <f>Table1[[#This Row],[QTY]]*Table1[[#This Row],[S&amp;L Price]]</f>
        <v>0</v>
      </c>
    </row>
    <row r="2574" spans="1:31" ht="18" hidden="1" customHeight="1" x14ac:dyDescent="0.25">
      <c r="A2574" s="86"/>
      <c r="B2574" s="87"/>
      <c r="C2574" s="88">
        <v>65</v>
      </c>
      <c r="D2574" s="89" t="s">
        <v>876</v>
      </c>
      <c r="E2574" s="90">
        <v>1</v>
      </c>
      <c r="F2574" s="91" t="s">
        <v>892</v>
      </c>
      <c r="G2574" s="89" t="s">
        <v>3</v>
      </c>
      <c r="H2574" s="89"/>
      <c r="I2574" s="92" t="s">
        <v>897</v>
      </c>
      <c r="J2574" s="93">
        <v>2017</v>
      </c>
      <c r="K2574" s="94" t="s">
        <v>1408</v>
      </c>
      <c r="L2574" s="91"/>
      <c r="M2574" s="91"/>
      <c r="N2574" s="96" t="s">
        <v>491</v>
      </c>
      <c r="O2574" s="96" t="s">
        <v>894</v>
      </c>
      <c r="P2574" s="92"/>
      <c r="Q2574" s="92"/>
      <c r="R2574" s="92"/>
      <c r="S2574" s="92"/>
      <c r="T2574" s="92" t="s">
        <v>15</v>
      </c>
      <c r="U2574" s="92"/>
      <c r="V2574" s="91" t="s">
        <v>280</v>
      </c>
      <c r="W2574" s="91" t="s">
        <v>281</v>
      </c>
      <c r="X2574" s="98" t="s">
        <v>895</v>
      </c>
      <c r="Y2574" s="91" t="s">
        <v>395</v>
      </c>
      <c r="Z2574" s="99">
        <v>22.6</v>
      </c>
      <c r="AA2574" s="100">
        <v>16.95</v>
      </c>
      <c r="AB2574" s="101" t="s">
        <v>896</v>
      </c>
      <c r="AC2574" s="102" t="s">
        <v>637</v>
      </c>
      <c r="AD2574" s="103">
        <f>Table1[[#This Row],[QTY]]*Table1[[#This Row],['# Books]]</f>
        <v>0</v>
      </c>
      <c r="AE2574" s="104">
        <f>Table1[[#This Row],[QTY]]*Table1[[#This Row],[S&amp;L Price]]</f>
        <v>0</v>
      </c>
    </row>
    <row r="2575" spans="1:31" ht="18" customHeight="1" x14ac:dyDescent="0.25">
      <c r="A2575" s="86"/>
      <c r="B2575" s="87"/>
      <c r="C2575" s="88">
        <v>65</v>
      </c>
      <c r="D2575" s="89" t="s">
        <v>876</v>
      </c>
      <c r="E2575" s="90">
        <v>1</v>
      </c>
      <c r="F2575" s="91" t="s">
        <v>898</v>
      </c>
      <c r="G2575" s="89" t="s">
        <v>0</v>
      </c>
      <c r="H2575" s="89"/>
      <c r="I2575" s="92" t="s">
        <v>899</v>
      </c>
      <c r="J2575" s="93">
        <v>2017</v>
      </c>
      <c r="K2575" s="94" t="s">
        <v>1408</v>
      </c>
      <c r="L2575" s="91" t="s">
        <v>318</v>
      </c>
      <c r="M2575" s="91" t="s">
        <v>1</v>
      </c>
      <c r="N2575" s="96" t="s">
        <v>491</v>
      </c>
      <c r="O2575" s="96" t="s">
        <v>894</v>
      </c>
      <c r="P2575" s="92"/>
      <c r="Q2575" s="92"/>
      <c r="R2575" s="92"/>
      <c r="S2575" s="92"/>
      <c r="T2575" s="92" t="s">
        <v>15</v>
      </c>
      <c r="U2575" s="92"/>
      <c r="V2575" s="91" t="s">
        <v>280</v>
      </c>
      <c r="W2575" s="91" t="s">
        <v>281</v>
      </c>
      <c r="X2575" s="98" t="s">
        <v>900</v>
      </c>
      <c r="Y2575" s="91" t="s">
        <v>395</v>
      </c>
      <c r="Z2575" s="99">
        <v>22.6</v>
      </c>
      <c r="AA2575" s="100">
        <v>16.95</v>
      </c>
      <c r="AB2575" s="101" t="s">
        <v>1030</v>
      </c>
      <c r="AC2575" s="102" t="s">
        <v>637</v>
      </c>
      <c r="AD2575" s="103">
        <f>Table1[[#This Row],[QTY]]*Table1[[#This Row],['# Books]]</f>
        <v>0</v>
      </c>
      <c r="AE2575" s="104">
        <f>Table1[[#This Row],[QTY]]*Table1[[#This Row],[S&amp;L Price]]</f>
        <v>0</v>
      </c>
    </row>
    <row r="2576" spans="1:31" ht="18" hidden="1" customHeight="1" x14ac:dyDescent="0.25">
      <c r="A2576" s="86"/>
      <c r="B2576" s="87"/>
      <c r="C2576" s="88">
        <v>65</v>
      </c>
      <c r="D2576" s="89" t="s">
        <v>876</v>
      </c>
      <c r="E2576" s="90">
        <v>1</v>
      </c>
      <c r="F2576" s="91" t="s">
        <v>898</v>
      </c>
      <c r="G2576" s="89" t="s">
        <v>3</v>
      </c>
      <c r="H2576" s="89"/>
      <c r="I2576" s="92" t="s">
        <v>901</v>
      </c>
      <c r="J2576" s="93">
        <v>2017</v>
      </c>
      <c r="K2576" s="94" t="s">
        <v>1408</v>
      </c>
      <c r="L2576" s="91"/>
      <c r="M2576" s="91"/>
      <c r="N2576" s="96" t="s">
        <v>491</v>
      </c>
      <c r="O2576" s="96" t="s">
        <v>894</v>
      </c>
      <c r="P2576" s="92"/>
      <c r="Q2576" s="92"/>
      <c r="R2576" s="92"/>
      <c r="S2576" s="92"/>
      <c r="T2576" s="92" t="s">
        <v>15</v>
      </c>
      <c r="U2576" s="92"/>
      <c r="V2576" s="91" t="s">
        <v>280</v>
      </c>
      <c r="W2576" s="91" t="s">
        <v>281</v>
      </c>
      <c r="X2576" s="98" t="s">
        <v>900</v>
      </c>
      <c r="Y2576" s="91" t="s">
        <v>395</v>
      </c>
      <c r="Z2576" s="99">
        <v>22.6</v>
      </c>
      <c r="AA2576" s="100">
        <v>16.95</v>
      </c>
      <c r="AB2576" s="101" t="s">
        <v>1030</v>
      </c>
      <c r="AC2576" s="102" t="s">
        <v>637</v>
      </c>
      <c r="AD2576" s="103">
        <f>Table1[[#This Row],[QTY]]*Table1[[#This Row],['# Books]]</f>
        <v>0</v>
      </c>
      <c r="AE2576" s="104">
        <f>Table1[[#This Row],[QTY]]*Table1[[#This Row],[S&amp;L Price]]</f>
        <v>0</v>
      </c>
    </row>
    <row r="2577" spans="1:31" ht="18" customHeight="1" x14ac:dyDescent="0.25">
      <c r="A2577" s="86"/>
      <c r="B2577" s="87"/>
      <c r="C2577" s="88">
        <v>65</v>
      </c>
      <c r="D2577" s="89" t="s">
        <v>876</v>
      </c>
      <c r="E2577" s="90">
        <v>1</v>
      </c>
      <c r="F2577" s="91" t="s">
        <v>902</v>
      </c>
      <c r="G2577" s="89" t="s">
        <v>0</v>
      </c>
      <c r="H2577" s="89"/>
      <c r="I2577" s="92" t="s">
        <v>903</v>
      </c>
      <c r="J2577" s="93">
        <v>2017</v>
      </c>
      <c r="K2577" s="94" t="s">
        <v>1408</v>
      </c>
      <c r="L2577" s="91" t="s">
        <v>318</v>
      </c>
      <c r="M2577" s="91" t="s">
        <v>1</v>
      </c>
      <c r="N2577" s="96" t="s">
        <v>491</v>
      </c>
      <c r="O2577" s="96" t="s">
        <v>894</v>
      </c>
      <c r="P2577" s="92"/>
      <c r="Q2577" s="92"/>
      <c r="R2577" s="92"/>
      <c r="S2577" s="92"/>
      <c r="T2577" s="92" t="s">
        <v>15</v>
      </c>
      <c r="U2577" s="92"/>
      <c r="V2577" s="91" t="s">
        <v>280</v>
      </c>
      <c r="W2577" s="91" t="s">
        <v>281</v>
      </c>
      <c r="X2577" s="98" t="s">
        <v>904</v>
      </c>
      <c r="Y2577" s="91" t="s">
        <v>395</v>
      </c>
      <c r="Z2577" s="99">
        <v>22.6</v>
      </c>
      <c r="AA2577" s="100">
        <v>16.95</v>
      </c>
      <c r="AB2577" s="101" t="s">
        <v>1031</v>
      </c>
      <c r="AC2577" s="102" t="s">
        <v>637</v>
      </c>
      <c r="AD2577" s="103">
        <f>Table1[[#This Row],[QTY]]*Table1[[#This Row],['# Books]]</f>
        <v>0</v>
      </c>
      <c r="AE2577" s="104">
        <f>Table1[[#This Row],[QTY]]*Table1[[#This Row],[S&amp;L Price]]</f>
        <v>0</v>
      </c>
    </row>
    <row r="2578" spans="1:31" ht="18" hidden="1" customHeight="1" x14ac:dyDescent="0.25">
      <c r="A2578" s="86"/>
      <c r="B2578" s="87"/>
      <c r="C2578" s="88">
        <v>65</v>
      </c>
      <c r="D2578" s="89" t="s">
        <v>876</v>
      </c>
      <c r="E2578" s="90">
        <v>1</v>
      </c>
      <c r="F2578" s="91" t="s">
        <v>902</v>
      </c>
      <c r="G2578" s="89" t="s">
        <v>3</v>
      </c>
      <c r="H2578" s="89"/>
      <c r="I2578" s="92" t="s">
        <v>905</v>
      </c>
      <c r="J2578" s="93">
        <v>2017</v>
      </c>
      <c r="K2578" s="94" t="s">
        <v>1408</v>
      </c>
      <c r="L2578" s="91"/>
      <c r="M2578" s="91"/>
      <c r="N2578" s="96" t="s">
        <v>491</v>
      </c>
      <c r="O2578" s="96" t="s">
        <v>894</v>
      </c>
      <c r="P2578" s="92"/>
      <c r="Q2578" s="92"/>
      <c r="R2578" s="92"/>
      <c r="S2578" s="92"/>
      <c r="T2578" s="92" t="s">
        <v>15</v>
      </c>
      <c r="U2578" s="92"/>
      <c r="V2578" s="91" t="s">
        <v>280</v>
      </c>
      <c r="W2578" s="91" t="s">
        <v>281</v>
      </c>
      <c r="X2578" s="98" t="s">
        <v>904</v>
      </c>
      <c r="Y2578" s="91" t="s">
        <v>395</v>
      </c>
      <c r="Z2578" s="99">
        <v>22.6</v>
      </c>
      <c r="AA2578" s="100">
        <v>16.95</v>
      </c>
      <c r="AB2578" s="101" t="s">
        <v>1031</v>
      </c>
      <c r="AC2578" s="102" t="s">
        <v>637</v>
      </c>
      <c r="AD2578" s="103">
        <f>Table1[[#This Row],[QTY]]*Table1[[#This Row],['# Books]]</f>
        <v>0</v>
      </c>
      <c r="AE2578" s="104">
        <f>Table1[[#This Row],[QTY]]*Table1[[#This Row],[S&amp;L Price]]</f>
        <v>0</v>
      </c>
    </row>
    <row r="2579" spans="1:31" ht="18" hidden="1" customHeight="1" x14ac:dyDescent="0.25">
      <c r="A2579" s="86"/>
      <c r="B2579" s="87"/>
      <c r="C2579" s="88">
        <v>65</v>
      </c>
      <c r="D2579" s="89" t="s">
        <v>5261</v>
      </c>
      <c r="E2579" s="90">
        <v>6</v>
      </c>
      <c r="F2579" s="91" t="s">
        <v>5261</v>
      </c>
      <c r="G2579" s="89" t="s">
        <v>9</v>
      </c>
      <c r="H2579" s="89"/>
      <c r="I2579" s="92" t="s">
        <v>5262</v>
      </c>
      <c r="J2579" s="93">
        <v>2018</v>
      </c>
      <c r="K2579" s="94" t="s">
        <v>1407</v>
      </c>
      <c r="L2579" s="91" t="s">
        <v>318</v>
      </c>
      <c r="M2579" s="91" t="s">
        <v>1</v>
      </c>
      <c r="N2579" s="96"/>
      <c r="O2579" s="96"/>
      <c r="P2579" s="92"/>
      <c r="Q2579" s="92"/>
      <c r="R2579" s="92"/>
      <c r="S2579" s="92"/>
      <c r="T2579" s="92"/>
      <c r="U2579" s="92"/>
      <c r="V2579" s="91" t="s">
        <v>280</v>
      </c>
      <c r="W2579" s="91" t="s">
        <v>281</v>
      </c>
      <c r="X2579" s="98" t="s">
        <v>9851</v>
      </c>
      <c r="Y2579" s="91" t="s">
        <v>395</v>
      </c>
      <c r="Z2579" s="99">
        <v>135.6</v>
      </c>
      <c r="AA2579" s="100">
        <v>101.7</v>
      </c>
      <c r="AB2579" s="101"/>
      <c r="AC2579" s="102" t="s">
        <v>637</v>
      </c>
      <c r="AD2579" s="103">
        <f>Table1[[#This Row],[QTY]]*Table1[[#This Row],['# Books]]</f>
        <v>0</v>
      </c>
      <c r="AE2579" s="104">
        <f>Table1[[#This Row],[QTY]]*Table1[[#This Row],[S&amp;L Price]]</f>
        <v>0</v>
      </c>
    </row>
    <row r="2580" spans="1:31" ht="18" customHeight="1" x14ac:dyDescent="0.25">
      <c r="A2580" s="86"/>
      <c r="B2580" s="87"/>
      <c r="C2580" s="88">
        <v>65</v>
      </c>
      <c r="D2580" s="89" t="s">
        <v>5261</v>
      </c>
      <c r="E2580" s="90">
        <v>1</v>
      </c>
      <c r="F2580" s="91" t="s">
        <v>5263</v>
      </c>
      <c r="G2580" s="89" t="s">
        <v>0</v>
      </c>
      <c r="H2580" s="89"/>
      <c r="I2580" s="92" t="s">
        <v>5264</v>
      </c>
      <c r="J2580" s="93">
        <v>2018</v>
      </c>
      <c r="K2580" s="94" t="s">
        <v>1407</v>
      </c>
      <c r="L2580" s="91" t="s">
        <v>318</v>
      </c>
      <c r="M2580" s="91" t="s">
        <v>1</v>
      </c>
      <c r="N2580" s="96" t="s">
        <v>491</v>
      </c>
      <c r="O2580" s="96" t="s">
        <v>5265</v>
      </c>
      <c r="P2580" s="92"/>
      <c r="Q2580" s="92"/>
      <c r="R2580" s="92"/>
      <c r="S2580" s="92"/>
      <c r="T2580" s="92" t="s">
        <v>24</v>
      </c>
      <c r="U2580" s="92" t="s">
        <v>808</v>
      </c>
      <c r="V2580" s="91" t="s">
        <v>280</v>
      </c>
      <c r="W2580" s="91" t="s">
        <v>281</v>
      </c>
      <c r="X2580" s="98" t="s">
        <v>9852</v>
      </c>
      <c r="Y2580" s="91" t="s">
        <v>395</v>
      </c>
      <c r="Z2580" s="99">
        <v>22.6</v>
      </c>
      <c r="AA2580" s="100">
        <v>16.95</v>
      </c>
      <c r="AB2580" s="101" t="s">
        <v>5266</v>
      </c>
      <c r="AC2580" s="102" t="s">
        <v>637</v>
      </c>
      <c r="AD2580" s="103">
        <f>Table1[[#This Row],[QTY]]*Table1[[#This Row],['# Books]]</f>
        <v>0</v>
      </c>
      <c r="AE2580" s="104">
        <f>Table1[[#This Row],[QTY]]*Table1[[#This Row],[S&amp;L Price]]</f>
        <v>0</v>
      </c>
    </row>
    <row r="2581" spans="1:31" ht="18" hidden="1" customHeight="1" x14ac:dyDescent="0.25">
      <c r="A2581" s="86"/>
      <c r="B2581" s="87"/>
      <c r="C2581" s="88">
        <v>65</v>
      </c>
      <c r="D2581" s="89" t="s">
        <v>5261</v>
      </c>
      <c r="E2581" s="90">
        <v>1</v>
      </c>
      <c r="F2581" s="91" t="s">
        <v>5263</v>
      </c>
      <c r="G2581" s="89" t="s">
        <v>3</v>
      </c>
      <c r="H2581" s="89"/>
      <c r="I2581" s="92" t="s">
        <v>5267</v>
      </c>
      <c r="J2581" s="93">
        <v>2018</v>
      </c>
      <c r="K2581" s="94" t="s">
        <v>1407</v>
      </c>
      <c r="L2581" s="91"/>
      <c r="M2581" s="91"/>
      <c r="N2581" s="96" t="s">
        <v>491</v>
      </c>
      <c r="O2581" s="96" t="s">
        <v>5265</v>
      </c>
      <c r="P2581" s="92"/>
      <c r="Q2581" s="92"/>
      <c r="R2581" s="92"/>
      <c r="S2581" s="92"/>
      <c r="T2581" s="92" t="s">
        <v>24</v>
      </c>
      <c r="U2581" s="92" t="s">
        <v>808</v>
      </c>
      <c r="V2581" s="91" t="s">
        <v>280</v>
      </c>
      <c r="W2581" s="91" t="s">
        <v>281</v>
      </c>
      <c r="X2581" s="98" t="s">
        <v>9852</v>
      </c>
      <c r="Y2581" s="91" t="s">
        <v>395</v>
      </c>
      <c r="Z2581" s="99">
        <v>22.6</v>
      </c>
      <c r="AA2581" s="100">
        <v>16.95</v>
      </c>
      <c r="AB2581" s="101" t="s">
        <v>5266</v>
      </c>
      <c r="AC2581" s="102" t="s">
        <v>637</v>
      </c>
      <c r="AD2581" s="103">
        <f>Table1[[#This Row],[QTY]]*Table1[[#This Row],['# Books]]</f>
        <v>0</v>
      </c>
      <c r="AE2581" s="104">
        <f>Table1[[#This Row],[QTY]]*Table1[[#This Row],[S&amp;L Price]]</f>
        <v>0</v>
      </c>
    </row>
    <row r="2582" spans="1:31" ht="18" customHeight="1" x14ac:dyDescent="0.25">
      <c r="A2582" s="86"/>
      <c r="B2582" s="87"/>
      <c r="C2582" s="88">
        <v>65</v>
      </c>
      <c r="D2582" s="89" t="s">
        <v>5261</v>
      </c>
      <c r="E2582" s="90">
        <v>1</v>
      </c>
      <c r="F2582" s="91" t="s">
        <v>5268</v>
      </c>
      <c r="G2582" s="89" t="s">
        <v>0</v>
      </c>
      <c r="H2582" s="89"/>
      <c r="I2582" s="92" t="s">
        <v>5269</v>
      </c>
      <c r="J2582" s="93">
        <v>2018</v>
      </c>
      <c r="K2582" s="94" t="s">
        <v>1407</v>
      </c>
      <c r="L2582" s="91" t="s">
        <v>318</v>
      </c>
      <c r="M2582" s="91" t="s">
        <v>1</v>
      </c>
      <c r="N2582" s="96" t="s">
        <v>491</v>
      </c>
      <c r="O2582" s="96" t="s">
        <v>5265</v>
      </c>
      <c r="P2582" s="92"/>
      <c r="Q2582" s="92"/>
      <c r="R2582" s="92">
        <v>14</v>
      </c>
      <c r="S2582" s="92"/>
      <c r="T2582" s="92" t="s">
        <v>19</v>
      </c>
      <c r="U2582" s="92" t="s">
        <v>4626</v>
      </c>
      <c r="V2582" s="91" t="s">
        <v>280</v>
      </c>
      <c r="W2582" s="91" t="s">
        <v>281</v>
      </c>
      <c r="X2582" s="98" t="s">
        <v>9853</v>
      </c>
      <c r="Y2582" s="91" t="s">
        <v>395</v>
      </c>
      <c r="Z2582" s="99">
        <v>22.6</v>
      </c>
      <c r="AA2582" s="100">
        <v>16.95</v>
      </c>
      <c r="AB2582" s="101" t="s">
        <v>9854</v>
      </c>
      <c r="AC2582" s="102" t="s">
        <v>637</v>
      </c>
      <c r="AD2582" s="103">
        <f>Table1[[#This Row],[QTY]]*Table1[[#This Row],['# Books]]</f>
        <v>0</v>
      </c>
      <c r="AE2582" s="104">
        <f>Table1[[#This Row],[QTY]]*Table1[[#This Row],[S&amp;L Price]]</f>
        <v>0</v>
      </c>
    </row>
    <row r="2583" spans="1:31" ht="18" hidden="1" customHeight="1" x14ac:dyDescent="0.25">
      <c r="A2583" s="86"/>
      <c r="B2583" s="87"/>
      <c r="C2583" s="88">
        <v>65</v>
      </c>
      <c r="D2583" s="89" t="s">
        <v>5261</v>
      </c>
      <c r="E2583" s="90">
        <v>1</v>
      </c>
      <c r="F2583" s="91" t="s">
        <v>5268</v>
      </c>
      <c r="G2583" s="89" t="s">
        <v>3</v>
      </c>
      <c r="H2583" s="89"/>
      <c r="I2583" s="92" t="s">
        <v>5270</v>
      </c>
      <c r="J2583" s="93">
        <v>2018</v>
      </c>
      <c r="K2583" s="94" t="s">
        <v>1407</v>
      </c>
      <c r="L2583" s="91"/>
      <c r="M2583" s="91"/>
      <c r="N2583" s="96" t="s">
        <v>491</v>
      </c>
      <c r="O2583" s="96" t="s">
        <v>5265</v>
      </c>
      <c r="P2583" s="92"/>
      <c r="Q2583" s="92"/>
      <c r="R2583" s="92">
        <v>14</v>
      </c>
      <c r="S2583" s="92"/>
      <c r="T2583" s="92" t="s">
        <v>19</v>
      </c>
      <c r="U2583" s="92" t="s">
        <v>4626</v>
      </c>
      <c r="V2583" s="91" t="s">
        <v>280</v>
      </c>
      <c r="W2583" s="91" t="s">
        <v>281</v>
      </c>
      <c r="X2583" s="98" t="s">
        <v>9853</v>
      </c>
      <c r="Y2583" s="91" t="s">
        <v>395</v>
      </c>
      <c r="Z2583" s="99">
        <v>22.6</v>
      </c>
      <c r="AA2583" s="100">
        <v>16.95</v>
      </c>
      <c r="AB2583" s="101" t="s">
        <v>9854</v>
      </c>
      <c r="AC2583" s="102" t="s">
        <v>637</v>
      </c>
      <c r="AD2583" s="103">
        <f>Table1[[#This Row],[QTY]]*Table1[[#This Row],['# Books]]</f>
        <v>0</v>
      </c>
      <c r="AE2583" s="104">
        <f>Table1[[#This Row],[QTY]]*Table1[[#This Row],[S&amp;L Price]]</f>
        <v>0</v>
      </c>
    </row>
    <row r="2584" spans="1:31" ht="18" customHeight="1" x14ac:dyDescent="0.25">
      <c r="A2584" s="86"/>
      <c r="B2584" s="87"/>
      <c r="C2584" s="88">
        <v>65</v>
      </c>
      <c r="D2584" s="89" t="s">
        <v>5261</v>
      </c>
      <c r="E2584" s="90">
        <v>1</v>
      </c>
      <c r="F2584" s="91" t="s">
        <v>5271</v>
      </c>
      <c r="G2584" s="89" t="s">
        <v>0</v>
      </c>
      <c r="H2584" s="89"/>
      <c r="I2584" s="92" t="s">
        <v>5272</v>
      </c>
      <c r="J2584" s="93">
        <v>2018</v>
      </c>
      <c r="K2584" s="94" t="s">
        <v>1407</v>
      </c>
      <c r="L2584" s="91" t="s">
        <v>318</v>
      </c>
      <c r="M2584" s="91" t="s">
        <v>1</v>
      </c>
      <c r="N2584" s="96" t="s">
        <v>491</v>
      </c>
      <c r="O2584" s="96" t="s">
        <v>5265</v>
      </c>
      <c r="P2584" s="92"/>
      <c r="Q2584" s="92"/>
      <c r="R2584" s="92">
        <v>14</v>
      </c>
      <c r="S2584" s="92"/>
      <c r="T2584" s="92" t="s">
        <v>24</v>
      </c>
      <c r="U2584" s="92"/>
      <c r="V2584" s="91" t="s">
        <v>280</v>
      </c>
      <c r="W2584" s="91" t="s">
        <v>281</v>
      </c>
      <c r="X2584" s="98" t="s">
        <v>5273</v>
      </c>
      <c r="Y2584" s="91" t="s">
        <v>395</v>
      </c>
      <c r="Z2584" s="99">
        <v>22.6</v>
      </c>
      <c r="AA2584" s="100">
        <v>16.95</v>
      </c>
      <c r="AB2584" s="101" t="s">
        <v>5274</v>
      </c>
      <c r="AC2584" s="102" t="s">
        <v>637</v>
      </c>
      <c r="AD2584" s="103">
        <f>Table1[[#This Row],[QTY]]*Table1[[#This Row],['# Books]]</f>
        <v>0</v>
      </c>
      <c r="AE2584" s="104">
        <f>Table1[[#This Row],[QTY]]*Table1[[#This Row],[S&amp;L Price]]</f>
        <v>0</v>
      </c>
    </row>
    <row r="2585" spans="1:31" ht="18" hidden="1" customHeight="1" x14ac:dyDescent="0.25">
      <c r="A2585" s="86"/>
      <c r="B2585" s="87"/>
      <c r="C2585" s="88">
        <v>65</v>
      </c>
      <c r="D2585" s="89" t="s">
        <v>5261</v>
      </c>
      <c r="E2585" s="90">
        <v>1</v>
      </c>
      <c r="F2585" s="91" t="s">
        <v>5271</v>
      </c>
      <c r="G2585" s="89" t="s">
        <v>3</v>
      </c>
      <c r="H2585" s="89"/>
      <c r="I2585" s="92" t="s">
        <v>5275</v>
      </c>
      <c r="J2585" s="93">
        <v>2018</v>
      </c>
      <c r="K2585" s="94" t="s">
        <v>1407</v>
      </c>
      <c r="L2585" s="91"/>
      <c r="M2585" s="91"/>
      <c r="N2585" s="96" t="s">
        <v>491</v>
      </c>
      <c r="O2585" s="96" t="s">
        <v>5265</v>
      </c>
      <c r="P2585" s="92"/>
      <c r="Q2585" s="92"/>
      <c r="R2585" s="92">
        <v>14</v>
      </c>
      <c r="S2585" s="92"/>
      <c r="T2585" s="92" t="s">
        <v>24</v>
      </c>
      <c r="U2585" s="92"/>
      <c r="V2585" s="91" t="s">
        <v>280</v>
      </c>
      <c r="W2585" s="91" t="s">
        <v>281</v>
      </c>
      <c r="X2585" s="98" t="s">
        <v>5273</v>
      </c>
      <c r="Y2585" s="91" t="s">
        <v>395</v>
      </c>
      <c r="Z2585" s="99">
        <v>22.6</v>
      </c>
      <c r="AA2585" s="100">
        <v>16.95</v>
      </c>
      <c r="AB2585" s="101" t="s">
        <v>5274</v>
      </c>
      <c r="AC2585" s="102" t="s">
        <v>637</v>
      </c>
      <c r="AD2585" s="103">
        <f>Table1[[#This Row],[QTY]]*Table1[[#This Row],['# Books]]</f>
        <v>0</v>
      </c>
      <c r="AE2585" s="104">
        <f>Table1[[#This Row],[QTY]]*Table1[[#This Row],[S&amp;L Price]]</f>
        <v>0</v>
      </c>
    </row>
    <row r="2586" spans="1:31" ht="18" customHeight="1" x14ac:dyDescent="0.25">
      <c r="A2586" s="86"/>
      <c r="B2586" s="87"/>
      <c r="C2586" s="88">
        <v>65</v>
      </c>
      <c r="D2586" s="89" t="s">
        <v>5261</v>
      </c>
      <c r="E2586" s="90">
        <v>1</v>
      </c>
      <c r="F2586" s="91" t="s">
        <v>5276</v>
      </c>
      <c r="G2586" s="89" t="s">
        <v>0</v>
      </c>
      <c r="H2586" s="89"/>
      <c r="I2586" s="92" t="s">
        <v>5277</v>
      </c>
      <c r="J2586" s="93">
        <v>2018</v>
      </c>
      <c r="K2586" s="94" t="s">
        <v>1407</v>
      </c>
      <c r="L2586" s="91" t="s">
        <v>318</v>
      </c>
      <c r="M2586" s="91" t="s">
        <v>1</v>
      </c>
      <c r="N2586" s="96" t="s">
        <v>491</v>
      </c>
      <c r="O2586" s="96" t="s">
        <v>5265</v>
      </c>
      <c r="P2586" s="92"/>
      <c r="Q2586" s="92"/>
      <c r="R2586" s="92"/>
      <c r="S2586" s="92"/>
      <c r="T2586" s="92" t="s">
        <v>19</v>
      </c>
      <c r="U2586" s="92" t="s">
        <v>5278</v>
      </c>
      <c r="V2586" s="91" t="s">
        <v>280</v>
      </c>
      <c r="W2586" s="91" t="s">
        <v>281</v>
      </c>
      <c r="X2586" s="98" t="s">
        <v>5279</v>
      </c>
      <c r="Y2586" s="91" t="s">
        <v>395</v>
      </c>
      <c r="Z2586" s="99">
        <v>22.6</v>
      </c>
      <c r="AA2586" s="100">
        <v>16.95</v>
      </c>
      <c r="AB2586" s="101" t="s">
        <v>5280</v>
      </c>
      <c r="AC2586" s="102" t="s">
        <v>637</v>
      </c>
      <c r="AD2586" s="103">
        <f>Table1[[#This Row],[QTY]]*Table1[[#This Row],['# Books]]</f>
        <v>0</v>
      </c>
      <c r="AE2586" s="104">
        <f>Table1[[#This Row],[QTY]]*Table1[[#This Row],[S&amp;L Price]]</f>
        <v>0</v>
      </c>
    </row>
    <row r="2587" spans="1:31" ht="18" hidden="1" customHeight="1" x14ac:dyDescent="0.25">
      <c r="A2587" s="86"/>
      <c r="B2587" s="87"/>
      <c r="C2587" s="88">
        <v>65</v>
      </c>
      <c r="D2587" s="89" t="s">
        <v>5261</v>
      </c>
      <c r="E2587" s="90">
        <v>1</v>
      </c>
      <c r="F2587" s="91" t="s">
        <v>5276</v>
      </c>
      <c r="G2587" s="89" t="s">
        <v>3</v>
      </c>
      <c r="H2587" s="89"/>
      <c r="I2587" s="92" t="s">
        <v>5281</v>
      </c>
      <c r="J2587" s="93">
        <v>2018</v>
      </c>
      <c r="K2587" s="94" t="s">
        <v>1407</v>
      </c>
      <c r="L2587" s="91"/>
      <c r="M2587" s="91"/>
      <c r="N2587" s="96" t="s">
        <v>491</v>
      </c>
      <c r="O2587" s="96" t="s">
        <v>5265</v>
      </c>
      <c r="P2587" s="92"/>
      <c r="Q2587" s="92"/>
      <c r="R2587" s="92"/>
      <c r="S2587" s="92"/>
      <c r="T2587" s="92" t="s">
        <v>19</v>
      </c>
      <c r="U2587" s="92" t="s">
        <v>5278</v>
      </c>
      <c r="V2587" s="91" t="s">
        <v>280</v>
      </c>
      <c r="W2587" s="91" t="s">
        <v>281</v>
      </c>
      <c r="X2587" s="98" t="s">
        <v>5279</v>
      </c>
      <c r="Y2587" s="91" t="s">
        <v>395</v>
      </c>
      <c r="Z2587" s="99">
        <v>22.6</v>
      </c>
      <c r="AA2587" s="100">
        <v>16.95</v>
      </c>
      <c r="AB2587" s="101" t="s">
        <v>5280</v>
      </c>
      <c r="AC2587" s="102" t="s">
        <v>637</v>
      </c>
      <c r="AD2587" s="103">
        <f>Table1[[#This Row],[QTY]]*Table1[[#This Row],['# Books]]</f>
        <v>0</v>
      </c>
      <c r="AE2587" s="104">
        <f>Table1[[#This Row],[QTY]]*Table1[[#This Row],[S&amp;L Price]]</f>
        <v>0</v>
      </c>
    </row>
    <row r="2588" spans="1:31" ht="18" customHeight="1" x14ac:dyDescent="0.25">
      <c r="A2588" s="86"/>
      <c r="B2588" s="87"/>
      <c r="C2588" s="88">
        <v>65</v>
      </c>
      <c r="D2588" s="89" t="s">
        <v>5261</v>
      </c>
      <c r="E2588" s="90">
        <v>1</v>
      </c>
      <c r="F2588" s="91" t="s">
        <v>5282</v>
      </c>
      <c r="G2588" s="89" t="s">
        <v>0</v>
      </c>
      <c r="H2588" s="89"/>
      <c r="I2588" s="92" t="s">
        <v>5283</v>
      </c>
      <c r="J2588" s="93">
        <v>2018</v>
      </c>
      <c r="K2588" s="94" t="s">
        <v>1407</v>
      </c>
      <c r="L2588" s="91" t="s">
        <v>318</v>
      </c>
      <c r="M2588" s="91" t="s">
        <v>1</v>
      </c>
      <c r="N2588" s="96" t="s">
        <v>491</v>
      </c>
      <c r="O2588" s="96" t="s">
        <v>5265</v>
      </c>
      <c r="P2588" s="92"/>
      <c r="Q2588" s="92"/>
      <c r="R2588" s="92"/>
      <c r="S2588" s="92"/>
      <c r="T2588" s="92" t="s">
        <v>24</v>
      </c>
      <c r="U2588" s="92" t="s">
        <v>5220</v>
      </c>
      <c r="V2588" s="91" t="s">
        <v>280</v>
      </c>
      <c r="W2588" s="91" t="s">
        <v>281</v>
      </c>
      <c r="X2588" s="98" t="s">
        <v>5284</v>
      </c>
      <c r="Y2588" s="91" t="s">
        <v>395</v>
      </c>
      <c r="Z2588" s="99">
        <v>22.6</v>
      </c>
      <c r="AA2588" s="100">
        <v>16.95</v>
      </c>
      <c r="AB2588" s="101" t="s">
        <v>5285</v>
      </c>
      <c r="AC2588" s="102" t="s">
        <v>637</v>
      </c>
      <c r="AD2588" s="103">
        <f>Table1[[#This Row],[QTY]]*Table1[[#This Row],['# Books]]</f>
        <v>0</v>
      </c>
      <c r="AE2588" s="104">
        <f>Table1[[#This Row],[QTY]]*Table1[[#This Row],[S&amp;L Price]]</f>
        <v>0</v>
      </c>
    </row>
    <row r="2589" spans="1:31" ht="18" hidden="1" customHeight="1" x14ac:dyDescent="0.25">
      <c r="A2589" s="86"/>
      <c r="B2589" s="87"/>
      <c r="C2589" s="88">
        <v>65</v>
      </c>
      <c r="D2589" s="89" t="s">
        <v>5261</v>
      </c>
      <c r="E2589" s="90">
        <v>1</v>
      </c>
      <c r="F2589" s="91" t="s">
        <v>5282</v>
      </c>
      <c r="G2589" s="89" t="s">
        <v>3</v>
      </c>
      <c r="H2589" s="89"/>
      <c r="I2589" s="92" t="s">
        <v>5286</v>
      </c>
      <c r="J2589" s="93">
        <v>2018</v>
      </c>
      <c r="K2589" s="94" t="s">
        <v>1407</v>
      </c>
      <c r="L2589" s="91"/>
      <c r="M2589" s="91"/>
      <c r="N2589" s="96" t="s">
        <v>491</v>
      </c>
      <c r="O2589" s="96" t="s">
        <v>5265</v>
      </c>
      <c r="P2589" s="92"/>
      <c r="Q2589" s="92"/>
      <c r="R2589" s="92"/>
      <c r="S2589" s="92"/>
      <c r="T2589" s="92" t="s">
        <v>24</v>
      </c>
      <c r="U2589" s="92" t="s">
        <v>5220</v>
      </c>
      <c r="V2589" s="91" t="s">
        <v>280</v>
      </c>
      <c r="W2589" s="91" t="s">
        <v>281</v>
      </c>
      <c r="X2589" s="98" t="s">
        <v>5284</v>
      </c>
      <c r="Y2589" s="91" t="s">
        <v>395</v>
      </c>
      <c r="Z2589" s="99">
        <v>22.6</v>
      </c>
      <c r="AA2589" s="100">
        <v>16.95</v>
      </c>
      <c r="AB2589" s="101" t="s">
        <v>5285</v>
      </c>
      <c r="AC2589" s="102" t="s">
        <v>637</v>
      </c>
      <c r="AD2589" s="103">
        <f>Table1[[#This Row],[QTY]]*Table1[[#This Row],['# Books]]</f>
        <v>0</v>
      </c>
      <c r="AE2589" s="104">
        <f>Table1[[#This Row],[QTY]]*Table1[[#This Row],[S&amp;L Price]]</f>
        <v>0</v>
      </c>
    </row>
    <row r="2590" spans="1:31" ht="18" customHeight="1" x14ac:dyDescent="0.25">
      <c r="A2590" s="86"/>
      <c r="B2590" s="87"/>
      <c r="C2590" s="88">
        <v>65</v>
      </c>
      <c r="D2590" s="89" t="s">
        <v>5261</v>
      </c>
      <c r="E2590" s="90">
        <v>1</v>
      </c>
      <c r="F2590" s="91" t="s">
        <v>5287</v>
      </c>
      <c r="G2590" s="89" t="s">
        <v>0</v>
      </c>
      <c r="H2590" s="89"/>
      <c r="I2590" s="92" t="s">
        <v>5288</v>
      </c>
      <c r="J2590" s="93">
        <v>2018</v>
      </c>
      <c r="K2590" s="94" t="s">
        <v>1407</v>
      </c>
      <c r="L2590" s="91" t="s">
        <v>318</v>
      </c>
      <c r="M2590" s="91" t="s">
        <v>1</v>
      </c>
      <c r="N2590" s="96" t="s">
        <v>491</v>
      </c>
      <c r="O2590" s="96" t="s">
        <v>5265</v>
      </c>
      <c r="P2590" s="92"/>
      <c r="Q2590" s="92"/>
      <c r="R2590" s="92"/>
      <c r="S2590" s="92"/>
      <c r="T2590" s="92" t="s">
        <v>24</v>
      </c>
      <c r="U2590" s="92" t="s">
        <v>2500</v>
      </c>
      <c r="V2590" s="91" t="s">
        <v>280</v>
      </c>
      <c r="W2590" s="91" t="s">
        <v>281</v>
      </c>
      <c r="X2590" s="98" t="s">
        <v>9855</v>
      </c>
      <c r="Y2590" s="91" t="s">
        <v>395</v>
      </c>
      <c r="Z2590" s="99">
        <v>22.6</v>
      </c>
      <c r="AA2590" s="100">
        <v>16.95</v>
      </c>
      <c r="AB2590" s="101" t="s">
        <v>5290</v>
      </c>
      <c r="AC2590" s="102" t="s">
        <v>637</v>
      </c>
      <c r="AD2590" s="103">
        <f>Table1[[#This Row],[QTY]]*Table1[[#This Row],['# Books]]</f>
        <v>0</v>
      </c>
      <c r="AE2590" s="104">
        <f>Table1[[#This Row],[QTY]]*Table1[[#This Row],[S&amp;L Price]]</f>
        <v>0</v>
      </c>
    </row>
    <row r="2591" spans="1:31" ht="18" hidden="1" customHeight="1" x14ac:dyDescent="0.25">
      <c r="A2591" s="86"/>
      <c r="B2591" s="87"/>
      <c r="C2591" s="88">
        <v>65</v>
      </c>
      <c r="D2591" s="89" t="s">
        <v>5261</v>
      </c>
      <c r="E2591" s="90">
        <v>1</v>
      </c>
      <c r="F2591" s="91" t="s">
        <v>5287</v>
      </c>
      <c r="G2591" s="89" t="s">
        <v>3</v>
      </c>
      <c r="H2591" s="89"/>
      <c r="I2591" s="92" t="s">
        <v>5291</v>
      </c>
      <c r="J2591" s="93">
        <v>2018</v>
      </c>
      <c r="K2591" s="94" t="s">
        <v>1407</v>
      </c>
      <c r="L2591" s="91"/>
      <c r="M2591" s="91"/>
      <c r="N2591" s="96" t="s">
        <v>491</v>
      </c>
      <c r="O2591" s="96" t="s">
        <v>5265</v>
      </c>
      <c r="P2591" s="92"/>
      <c r="Q2591" s="92"/>
      <c r="R2591" s="92"/>
      <c r="S2591" s="92"/>
      <c r="T2591" s="92" t="s">
        <v>24</v>
      </c>
      <c r="U2591" s="92" t="s">
        <v>2500</v>
      </c>
      <c r="V2591" s="91" t="s">
        <v>280</v>
      </c>
      <c r="W2591" s="91" t="s">
        <v>281</v>
      </c>
      <c r="X2591" s="98" t="s">
        <v>9855</v>
      </c>
      <c r="Y2591" s="91" t="s">
        <v>395</v>
      </c>
      <c r="Z2591" s="99">
        <v>22.6</v>
      </c>
      <c r="AA2591" s="100">
        <v>16.95</v>
      </c>
      <c r="AB2591" s="101" t="s">
        <v>5290</v>
      </c>
      <c r="AC2591" s="102" t="s">
        <v>637</v>
      </c>
      <c r="AD2591" s="103">
        <f>Table1[[#This Row],[QTY]]*Table1[[#This Row],['# Books]]</f>
        <v>0</v>
      </c>
      <c r="AE2591" s="104">
        <f>Table1[[#This Row],[QTY]]*Table1[[#This Row],[S&amp;L Price]]</f>
        <v>0</v>
      </c>
    </row>
    <row r="2592" spans="1:31" ht="18" hidden="1" customHeight="1" x14ac:dyDescent="0.25">
      <c r="A2592" s="86"/>
      <c r="B2592" s="87"/>
      <c r="C2592" s="88">
        <v>70</v>
      </c>
      <c r="D2592" s="89" t="s">
        <v>5320</v>
      </c>
      <c r="E2592" s="90">
        <v>6</v>
      </c>
      <c r="F2592" s="91" t="s">
        <v>5320</v>
      </c>
      <c r="G2592" s="89" t="s">
        <v>9</v>
      </c>
      <c r="H2592" s="89"/>
      <c r="I2592" s="92" t="s">
        <v>5321</v>
      </c>
      <c r="J2592" s="93">
        <v>2018</v>
      </c>
      <c r="K2592" s="94" t="s">
        <v>1407</v>
      </c>
      <c r="L2592" s="91" t="s">
        <v>318</v>
      </c>
      <c r="M2592" s="91" t="s">
        <v>319</v>
      </c>
      <c r="N2592" s="96"/>
      <c r="O2592" s="96"/>
      <c r="P2592" s="92"/>
      <c r="Q2592" s="92"/>
      <c r="R2592" s="92"/>
      <c r="S2592" s="92"/>
      <c r="T2592" s="92"/>
      <c r="U2592" s="92"/>
      <c r="V2592" s="91" t="s">
        <v>11</v>
      </c>
      <c r="W2592" s="91" t="s">
        <v>284</v>
      </c>
      <c r="X2592" s="98" t="s">
        <v>5322</v>
      </c>
      <c r="Y2592" s="91" t="s">
        <v>395</v>
      </c>
      <c r="Z2592" s="99">
        <v>159.6</v>
      </c>
      <c r="AA2592" s="100">
        <v>119.7</v>
      </c>
      <c r="AB2592" s="101"/>
      <c r="AC2592" s="102" t="s">
        <v>638</v>
      </c>
      <c r="AD2592" s="103">
        <f>Table1[[#This Row],[QTY]]*Table1[[#This Row],['# Books]]</f>
        <v>0</v>
      </c>
      <c r="AE2592" s="104">
        <f>Table1[[#This Row],[QTY]]*Table1[[#This Row],[S&amp;L Price]]</f>
        <v>0</v>
      </c>
    </row>
    <row r="2593" spans="1:31" ht="18" customHeight="1" x14ac:dyDescent="0.25">
      <c r="A2593" s="86"/>
      <c r="B2593" s="87"/>
      <c r="C2593" s="88">
        <v>70</v>
      </c>
      <c r="D2593" s="89" t="s">
        <v>5320</v>
      </c>
      <c r="E2593" s="90">
        <v>1</v>
      </c>
      <c r="F2593" s="91" t="s">
        <v>5323</v>
      </c>
      <c r="G2593" s="89" t="s">
        <v>0</v>
      </c>
      <c r="H2593" s="89"/>
      <c r="I2593" s="92" t="s">
        <v>5324</v>
      </c>
      <c r="J2593" s="93">
        <v>2018</v>
      </c>
      <c r="K2593" s="94" t="s">
        <v>1407</v>
      </c>
      <c r="L2593" s="91" t="s">
        <v>318</v>
      </c>
      <c r="M2593" s="91" t="s">
        <v>319</v>
      </c>
      <c r="N2593" s="96" t="s">
        <v>491</v>
      </c>
      <c r="O2593" s="96" t="s">
        <v>734</v>
      </c>
      <c r="P2593" s="92"/>
      <c r="Q2593" s="92"/>
      <c r="R2593" s="92"/>
      <c r="S2593" s="92"/>
      <c r="T2593" s="92" t="s">
        <v>6</v>
      </c>
      <c r="U2593" s="92"/>
      <c r="V2593" s="91" t="s">
        <v>11</v>
      </c>
      <c r="W2593" s="91" t="s">
        <v>284</v>
      </c>
      <c r="X2593" s="98" t="s">
        <v>9951</v>
      </c>
      <c r="Y2593" s="91" t="s">
        <v>395</v>
      </c>
      <c r="Z2593" s="99">
        <v>26.6</v>
      </c>
      <c r="AA2593" s="100">
        <v>19.95</v>
      </c>
      <c r="AB2593" s="101" t="s">
        <v>5325</v>
      </c>
      <c r="AC2593" s="102" t="s">
        <v>638</v>
      </c>
      <c r="AD2593" s="103">
        <f>Table1[[#This Row],[QTY]]*Table1[[#This Row],['# Books]]</f>
        <v>0</v>
      </c>
      <c r="AE2593" s="104">
        <f>Table1[[#This Row],[QTY]]*Table1[[#This Row],[S&amp;L Price]]</f>
        <v>0</v>
      </c>
    </row>
    <row r="2594" spans="1:31" ht="18" hidden="1" customHeight="1" x14ac:dyDescent="0.25">
      <c r="A2594" s="86"/>
      <c r="B2594" s="87"/>
      <c r="C2594" s="88">
        <v>70</v>
      </c>
      <c r="D2594" s="89" t="s">
        <v>5320</v>
      </c>
      <c r="E2594" s="90">
        <v>1</v>
      </c>
      <c r="F2594" s="91" t="s">
        <v>5323</v>
      </c>
      <c r="G2594" s="89" t="s">
        <v>3</v>
      </c>
      <c r="H2594" s="89"/>
      <c r="I2594" s="92" t="s">
        <v>5326</v>
      </c>
      <c r="J2594" s="93">
        <v>2018</v>
      </c>
      <c r="K2594" s="94" t="s">
        <v>1407</v>
      </c>
      <c r="L2594" s="91"/>
      <c r="M2594" s="91"/>
      <c r="N2594" s="96" t="s">
        <v>491</v>
      </c>
      <c r="O2594" s="96" t="s">
        <v>734</v>
      </c>
      <c r="P2594" s="92"/>
      <c r="Q2594" s="92"/>
      <c r="R2594" s="92"/>
      <c r="S2594" s="92"/>
      <c r="T2594" s="92" t="s">
        <v>6</v>
      </c>
      <c r="U2594" s="92"/>
      <c r="V2594" s="91" t="s">
        <v>11</v>
      </c>
      <c r="W2594" s="91" t="s">
        <v>284</v>
      </c>
      <c r="X2594" s="98" t="s">
        <v>9951</v>
      </c>
      <c r="Y2594" s="91" t="s">
        <v>395</v>
      </c>
      <c r="Z2594" s="99">
        <v>26.6</v>
      </c>
      <c r="AA2594" s="100">
        <v>19.95</v>
      </c>
      <c r="AB2594" s="101" t="s">
        <v>5325</v>
      </c>
      <c r="AC2594" s="102" t="s">
        <v>638</v>
      </c>
      <c r="AD2594" s="103">
        <f>Table1[[#This Row],[QTY]]*Table1[[#This Row],['# Books]]</f>
        <v>0</v>
      </c>
      <c r="AE2594" s="104">
        <f>Table1[[#This Row],[QTY]]*Table1[[#This Row],[S&amp;L Price]]</f>
        <v>0</v>
      </c>
    </row>
    <row r="2595" spans="1:31" ht="18" customHeight="1" x14ac:dyDescent="0.25">
      <c r="A2595" s="86"/>
      <c r="B2595" s="87"/>
      <c r="C2595" s="88">
        <v>70</v>
      </c>
      <c r="D2595" s="89" t="s">
        <v>5320</v>
      </c>
      <c r="E2595" s="90">
        <v>1</v>
      </c>
      <c r="F2595" s="91" t="s">
        <v>5327</v>
      </c>
      <c r="G2595" s="89" t="s">
        <v>0</v>
      </c>
      <c r="H2595" s="89"/>
      <c r="I2595" s="92" t="s">
        <v>5328</v>
      </c>
      <c r="J2595" s="93">
        <v>2018</v>
      </c>
      <c r="K2595" s="94" t="s">
        <v>1407</v>
      </c>
      <c r="L2595" s="91" t="s">
        <v>318</v>
      </c>
      <c r="M2595" s="91" t="s">
        <v>319</v>
      </c>
      <c r="N2595" s="96" t="s">
        <v>491</v>
      </c>
      <c r="O2595" s="96" t="s">
        <v>734</v>
      </c>
      <c r="P2595" s="92"/>
      <c r="Q2595" s="92"/>
      <c r="R2595" s="92"/>
      <c r="S2595" s="92"/>
      <c r="T2595" s="92" t="s">
        <v>6</v>
      </c>
      <c r="U2595" s="92"/>
      <c r="V2595" s="91" t="s">
        <v>11</v>
      </c>
      <c r="W2595" s="91" t="s">
        <v>284</v>
      </c>
      <c r="X2595" s="98" t="s">
        <v>9952</v>
      </c>
      <c r="Y2595" s="91" t="s">
        <v>395</v>
      </c>
      <c r="Z2595" s="99">
        <v>26.6</v>
      </c>
      <c r="AA2595" s="100">
        <v>19.95</v>
      </c>
      <c r="AB2595" s="101" t="s">
        <v>5329</v>
      </c>
      <c r="AC2595" s="102" t="s">
        <v>638</v>
      </c>
      <c r="AD2595" s="103">
        <f>Table1[[#This Row],[QTY]]*Table1[[#This Row],['# Books]]</f>
        <v>0</v>
      </c>
      <c r="AE2595" s="104">
        <f>Table1[[#This Row],[QTY]]*Table1[[#This Row],[S&amp;L Price]]</f>
        <v>0</v>
      </c>
    </row>
    <row r="2596" spans="1:31" ht="18" hidden="1" customHeight="1" x14ac:dyDescent="0.25">
      <c r="A2596" s="86"/>
      <c r="B2596" s="87"/>
      <c r="C2596" s="88">
        <v>70</v>
      </c>
      <c r="D2596" s="89" t="s">
        <v>5320</v>
      </c>
      <c r="E2596" s="90">
        <v>1</v>
      </c>
      <c r="F2596" s="91" t="s">
        <v>5327</v>
      </c>
      <c r="G2596" s="89" t="s">
        <v>3</v>
      </c>
      <c r="H2596" s="89"/>
      <c r="I2596" s="92" t="s">
        <v>5330</v>
      </c>
      <c r="J2596" s="93">
        <v>2018</v>
      </c>
      <c r="K2596" s="94" t="s">
        <v>1407</v>
      </c>
      <c r="L2596" s="91"/>
      <c r="M2596" s="91"/>
      <c r="N2596" s="96" t="s">
        <v>491</v>
      </c>
      <c r="O2596" s="96" t="s">
        <v>734</v>
      </c>
      <c r="P2596" s="92"/>
      <c r="Q2596" s="92"/>
      <c r="R2596" s="92"/>
      <c r="S2596" s="92"/>
      <c r="T2596" s="92" t="s">
        <v>6</v>
      </c>
      <c r="U2596" s="92"/>
      <c r="V2596" s="91" t="s">
        <v>11</v>
      </c>
      <c r="W2596" s="91" t="s">
        <v>284</v>
      </c>
      <c r="X2596" s="98" t="s">
        <v>9952</v>
      </c>
      <c r="Y2596" s="91" t="s">
        <v>395</v>
      </c>
      <c r="Z2596" s="99">
        <v>26.6</v>
      </c>
      <c r="AA2596" s="100">
        <v>19.95</v>
      </c>
      <c r="AB2596" s="101" t="s">
        <v>5329</v>
      </c>
      <c r="AC2596" s="102" t="s">
        <v>638</v>
      </c>
      <c r="AD2596" s="103">
        <f>Table1[[#This Row],[QTY]]*Table1[[#This Row],['# Books]]</f>
        <v>0</v>
      </c>
      <c r="AE2596" s="104">
        <f>Table1[[#This Row],[QTY]]*Table1[[#This Row],[S&amp;L Price]]</f>
        <v>0</v>
      </c>
    </row>
    <row r="2597" spans="1:31" ht="18" customHeight="1" x14ac:dyDescent="0.25">
      <c r="A2597" s="86"/>
      <c r="B2597" s="87"/>
      <c r="C2597" s="88">
        <v>70</v>
      </c>
      <c r="D2597" s="89" t="s">
        <v>5320</v>
      </c>
      <c r="E2597" s="90">
        <v>1</v>
      </c>
      <c r="F2597" s="91" t="s">
        <v>5331</v>
      </c>
      <c r="G2597" s="89" t="s">
        <v>0</v>
      </c>
      <c r="H2597" s="89"/>
      <c r="I2597" s="92" t="s">
        <v>5332</v>
      </c>
      <c r="J2597" s="93">
        <v>2018</v>
      </c>
      <c r="K2597" s="94" t="s">
        <v>1407</v>
      </c>
      <c r="L2597" s="91" t="s">
        <v>318</v>
      </c>
      <c r="M2597" s="91" t="s">
        <v>319</v>
      </c>
      <c r="N2597" s="96" t="s">
        <v>491</v>
      </c>
      <c r="O2597" s="96" t="s">
        <v>734</v>
      </c>
      <c r="P2597" s="92"/>
      <c r="Q2597" s="92"/>
      <c r="R2597" s="92"/>
      <c r="S2597" s="92"/>
      <c r="T2597" s="92" t="s">
        <v>6</v>
      </c>
      <c r="U2597" s="92" t="s">
        <v>787</v>
      </c>
      <c r="V2597" s="91" t="s">
        <v>11</v>
      </c>
      <c r="W2597" s="91" t="s">
        <v>284</v>
      </c>
      <c r="X2597" s="98" t="s">
        <v>5333</v>
      </c>
      <c r="Y2597" s="91" t="s">
        <v>395</v>
      </c>
      <c r="Z2597" s="99">
        <v>26.6</v>
      </c>
      <c r="AA2597" s="100">
        <v>19.95</v>
      </c>
      <c r="AB2597" s="101" t="s">
        <v>5334</v>
      </c>
      <c r="AC2597" s="102" t="s">
        <v>638</v>
      </c>
      <c r="AD2597" s="103">
        <f>Table1[[#This Row],[QTY]]*Table1[[#This Row],['# Books]]</f>
        <v>0</v>
      </c>
      <c r="AE2597" s="104">
        <f>Table1[[#This Row],[QTY]]*Table1[[#This Row],[S&amp;L Price]]</f>
        <v>0</v>
      </c>
    </row>
    <row r="2598" spans="1:31" ht="18" hidden="1" customHeight="1" x14ac:dyDescent="0.25">
      <c r="A2598" s="86"/>
      <c r="B2598" s="87"/>
      <c r="C2598" s="88">
        <v>70</v>
      </c>
      <c r="D2598" s="89" t="s">
        <v>5320</v>
      </c>
      <c r="E2598" s="90">
        <v>1</v>
      </c>
      <c r="F2598" s="91" t="s">
        <v>5331</v>
      </c>
      <c r="G2598" s="89" t="s">
        <v>3</v>
      </c>
      <c r="H2598" s="89"/>
      <c r="I2598" s="92" t="s">
        <v>5335</v>
      </c>
      <c r="J2598" s="93">
        <v>2018</v>
      </c>
      <c r="K2598" s="94" t="s">
        <v>1407</v>
      </c>
      <c r="L2598" s="91"/>
      <c r="M2598" s="91"/>
      <c r="N2598" s="96" t="s">
        <v>491</v>
      </c>
      <c r="O2598" s="96" t="s">
        <v>734</v>
      </c>
      <c r="P2598" s="92"/>
      <c r="Q2598" s="92"/>
      <c r="R2598" s="92"/>
      <c r="S2598" s="92"/>
      <c r="T2598" s="92" t="s">
        <v>6</v>
      </c>
      <c r="U2598" s="92" t="s">
        <v>787</v>
      </c>
      <c r="V2598" s="91" t="s">
        <v>11</v>
      </c>
      <c r="W2598" s="91" t="s">
        <v>284</v>
      </c>
      <c r="X2598" s="98" t="s">
        <v>5333</v>
      </c>
      <c r="Y2598" s="91" t="s">
        <v>395</v>
      </c>
      <c r="Z2598" s="99">
        <v>26.6</v>
      </c>
      <c r="AA2598" s="100">
        <v>19.95</v>
      </c>
      <c r="AB2598" s="101" t="s">
        <v>5334</v>
      </c>
      <c r="AC2598" s="102" t="s">
        <v>638</v>
      </c>
      <c r="AD2598" s="103">
        <f>Table1[[#This Row],[QTY]]*Table1[[#This Row],['# Books]]</f>
        <v>0</v>
      </c>
      <c r="AE2598" s="104">
        <f>Table1[[#This Row],[QTY]]*Table1[[#This Row],[S&amp;L Price]]</f>
        <v>0</v>
      </c>
    </row>
    <row r="2599" spans="1:31" ht="18" customHeight="1" x14ac:dyDescent="0.25">
      <c r="A2599" s="86"/>
      <c r="B2599" s="87"/>
      <c r="C2599" s="88">
        <v>70</v>
      </c>
      <c r="D2599" s="89" t="s">
        <v>5320</v>
      </c>
      <c r="E2599" s="90">
        <v>1</v>
      </c>
      <c r="F2599" s="91" t="s">
        <v>5336</v>
      </c>
      <c r="G2599" s="89" t="s">
        <v>0</v>
      </c>
      <c r="H2599" s="89"/>
      <c r="I2599" s="92" t="s">
        <v>5337</v>
      </c>
      <c r="J2599" s="93">
        <v>2018</v>
      </c>
      <c r="K2599" s="94" t="s">
        <v>1407</v>
      </c>
      <c r="L2599" s="91" t="s">
        <v>318</v>
      </c>
      <c r="M2599" s="91" t="s">
        <v>319</v>
      </c>
      <c r="N2599" s="96" t="s">
        <v>491</v>
      </c>
      <c r="O2599" s="96" t="s">
        <v>5338</v>
      </c>
      <c r="P2599" s="92"/>
      <c r="Q2599" s="92"/>
      <c r="R2599" s="92"/>
      <c r="S2599" s="92"/>
      <c r="T2599" s="92" t="s">
        <v>6</v>
      </c>
      <c r="U2599" s="92"/>
      <c r="V2599" s="91" t="s">
        <v>11</v>
      </c>
      <c r="W2599" s="91" t="s">
        <v>284</v>
      </c>
      <c r="X2599" s="98" t="s">
        <v>5339</v>
      </c>
      <c r="Y2599" s="91" t="s">
        <v>395</v>
      </c>
      <c r="Z2599" s="99">
        <v>26.6</v>
      </c>
      <c r="AA2599" s="100">
        <v>19.95</v>
      </c>
      <c r="AB2599" s="101" t="s">
        <v>5340</v>
      </c>
      <c r="AC2599" s="102" t="s">
        <v>638</v>
      </c>
      <c r="AD2599" s="103">
        <f>Table1[[#This Row],[QTY]]*Table1[[#This Row],['# Books]]</f>
        <v>0</v>
      </c>
      <c r="AE2599" s="104">
        <f>Table1[[#This Row],[QTY]]*Table1[[#This Row],[S&amp;L Price]]</f>
        <v>0</v>
      </c>
    </row>
    <row r="2600" spans="1:31" ht="18" hidden="1" customHeight="1" x14ac:dyDescent="0.25">
      <c r="A2600" s="86"/>
      <c r="B2600" s="87"/>
      <c r="C2600" s="88">
        <v>70</v>
      </c>
      <c r="D2600" s="89" t="s">
        <v>5320</v>
      </c>
      <c r="E2600" s="90">
        <v>1</v>
      </c>
      <c r="F2600" s="91" t="s">
        <v>5336</v>
      </c>
      <c r="G2600" s="89" t="s">
        <v>3</v>
      </c>
      <c r="H2600" s="89"/>
      <c r="I2600" s="92" t="s">
        <v>5341</v>
      </c>
      <c r="J2600" s="93">
        <v>2018</v>
      </c>
      <c r="K2600" s="94" t="s">
        <v>1407</v>
      </c>
      <c r="L2600" s="91"/>
      <c r="M2600" s="91"/>
      <c r="N2600" s="96" t="s">
        <v>491</v>
      </c>
      <c r="O2600" s="96" t="s">
        <v>5338</v>
      </c>
      <c r="P2600" s="92"/>
      <c r="Q2600" s="92"/>
      <c r="R2600" s="92"/>
      <c r="S2600" s="92"/>
      <c r="T2600" s="92" t="s">
        <v>6</v>
      </c>
      <c r="U2600" s="92"/>
      <c r="V2600" s="91" t="s">
        <v>11</v>
      </c>
      <c r="W2600" s="91" t="s">
        <v>284</v>
      </c>
      <c r="X2600" s="98" t="s">
        <v>5339</v>
      </c>
      <c r="Y2600" s="91" t="s">
        <v>395</v>
      </c>
      <c r="Z2600" s="99">
        <v>26.6</v>
      </c>
      <c r="AA2600" s="100">
        <v>19.95</v>
      </c>
      <c r="AB2600" s="101" t="s">
        <v>5340</v>
      </c>
      <c r="AC2600" s="102" t="s">
        <v>638</v>
      </c>
      <c r="AD2600" s="103">
        <f>Table1[[#This Row],[QTY]]*Table1[[#This Row],['# Books]]</f>
        <v>0</v>
      </c>
      <c r="AE2600" s="104">
        <f>Table1[[#This Row],[QTY]]*Table1[[#This Row],[S&amp;L Price]]</f>
        <v>0</v>
      </c>
    </row>
    <row r="2601" spans="1:31" ht="18" customHeight="1" x14ac:dyDescent="0.25">
      <c r="A2601" s="86"/>
      <c r="B2601" s="87"/>
      <c r="C2601" s="88">
        <v>70</v>
      </c>
      <c r="D2601" s="89" t="s">
        <v>5320</v>
      </c>
      <c r="E2601" s="90">
        <v>1</v>
      </c>
      <c r="F2601" s="91" t="s">
        <v>5342</v>
      </c>
      <c r="G2601" s="89" t="s">
        <v>0</v>
      </c>
      <c r="H2601" s="89"/>
      <c r="I2601" s="92" t="s">
        <v>5343</v>
      </c>
      <c r="J2601" s="93">
        <v>2018</v>
      </c>
      <c r="K2601" s="94" t="s">
        <v>1407</v>
      </c>
      <c r="L2601" s="91" t="s">
        <v>318</v>
      </c>
      <c r="M2601" s="91" t="s">
        <v>319</v>
      </c>
      <c r="N2601" s="96" t="s">
        <v>491</v>
      </c>
      <c r="O2601" s="96" t="s">
        <v>5338</v>
      </c>
      <c r="P2601" s="92"/>
      <c r="Q2601" s="92"/>
      <c r="R2601" s="92"/>
      <c r="S2601" s="92"/>
      <c r="T2601" s="92" t="s">
        <v>6</v>
      </c>
      <c r="U2601" s="92" t="s">
        <v>787</v>
      </c>
      <c r="V2601" s="91" t="s">
        <v>11</v>
      </c>
      <c r="W2601" s="91" t="s">
        <v>284</v>
      </c>
      <c r="X2601" s="98" t="s">
        <v>5344</v>
      </c>
      <c r="Y2601" s="91" t="s">
        <v>395</v>
      </c>
      <c r="Z2601" s="99">
        <v>26.6</v>
      </c>
      <c r="AA2601" s="100">
        <v>19.95</v>
      </c>
      <c r="AB2601" s="101" t="s">
        <v>5345</v>
      </c>
      <c r="AC2601" s="102" t="s">
        <v>638</v>
      </c>
      <c r="AD2601" s="103">
        <f>Table1[[#This Row],[QTY]]*Table1[[#This Row],['# Books]]</f>
        <v>0</v>
      </c>
      <c r="AE2601" s="104">
        <f>Table1[[#This Row],[QTY]]*Table1[[#This Row],[S&amp;L Price]]</f>
        <v>0</v>
      </c>
    </row>
    <row r="2602" spans="1:31" ht="18" hidden="1" customHeight="1" x14ac:dyDescent="0.25">
      <c r="A2602" s="86"/>
      <c r="B2602" s="87"/>
      <c r="C2602" s="88">
        <v>70</v>
      </c>
      <c r="D2602" s="89" t="s">
        <v>5320</v>
      </c>
      <c r="E2602" s="90">
        <v>1</v>
      </c>
      <c r="F2602" s="91" t="s">
        <v>5342</v>
      </c>
      <c r="G2602" s="89" t="s">
        <v>3</v>
      </c>
      <c r="H2602" s="89"/>
      <c r="I2602" s="92" t="s">
        <v>5346</v>
      </c>
      <c r="J2602" s="93">
        <v>2018</v>
      </c>
      <c r="K2602" s="94" t="s">
        <v>1407</v>
      </c>
      <c r="L2602" s="91"/>
      <c r="M2602" s="91"/>
      <c r="N2602" s="96" t="s">
        <v>491</v>
      </c>
      <c r="O2602" s="96" t="s">
        <v>5338</v>
      </c>
      <c r="P2602" s="92"/>
      <c r="Q2602" s="92"/>
      <c r="R2602" s="92"/>
      <c r="S2602" s="92"/>
      <c r="T2602" s="92" t="s">
        <v>6</v>
      </c>
      <c r="U2602" s="92" t="s">
        <v>787</v>
      </c>
      <c r="V2602" s="91" t="s">
        <v>11</v>
      </c>
      <c r="W2602" s="91" t="s">
        <v>284</v>
      </c>
      <c r="X2602" s="98" t="s">
        <v>5344</v>
      </c>
      <c r="Y2602" s="91" t="s">
        <v>395</v>
      </c>
      <c r="Z2602" s="99">
        <v>26.6</v>
      </c>
      <c r="AA2602" s="100">
        <v>19.95</v>
      </c>
      <c r="AB2602" s="101" t="s">
        <v>5345</v>
      </c>
      <c r="AC2602" s="102" t="s">
        <v>638</v>
      </c>
      <c r="AD2602" s="103">
        <f>Table1[[#This Row],[QTY]]*Table1[[#This Row],['# Books]]</f>
        <v>0</v>
      </c>
      <c r="AE2602" s="104">
        <f>Table1[[#This Row],[QTY]]*Table1[[#This Row],[S&amp;L Price]]</f>
        <v>0</v>
      </c>
    </row>
    <row r="2603" spans="1:31" ht="18" customHeight="1" x14ac:dyDescent="0.25">
      <c r="A2603" s="86"/>
      <c r="B2603" s="87"/>
      <c r="C2603" s="88">
        <v>70</v>
      </c>
      <c r="D2603" s="89" t="s">
        <v>5320</v>
      </c>
      <c r="E2603" s="90">
        <v>1</v>
      </c>
      <c r="F2603" s="91" t="s">
        <v>5347</v>
      </c>
      <c r="G2603" s="89" t="s">
        <v>0</v>
      </c>
      <c r="H2603" s="89"/>
      <c r="I2603" s="92" t="s">
        <v>5348</v>
      </c>
      <c r="J2603" s="93">
        <v>2018</v>
      </c>
      <c r="K2603" s="94" t="s">
        <v>1407</v>
      </c>
      <c r="L2603" s="91" t="s">
        <v>318</v>
      </c>
      <c r="M2603" s="91" t="s">
        <v>319</v>
      </c>
      <c r="N2603" s="96" t="s">
        <v>491</v>
      </c>
      <c r="O2603" s="96" t="s">
        <v>5338</v>
      </c>
      <c r="P2603" s="92"/>
      <c r="Q2603" s="92"/>
      <c r="R2603" s="92"/>
      <c r="S2603" s="92"/>
      <c r="T2603" s="92" t="s">
        <v>6</v>
      </c>
      <c r="U2603" s="92"/>
      <c r="V2603" s="91" t="s">
        <v>11</v>
      </c>
      <c r="W2603" s="91" t="s">
        <v>284</v>
      </c>
      <c r="X2603" s="98" t="s">
        <v>5349</v>
      </c>
      <c r="Y2603" s="91" t="s">
        <v>395</v>
      </c>
      <c r="Z2603" s="99">
        <v>26.6</v>
      </c>
      <c r="AA2603" s="100">
        <v>19.95</v>
      </c>
      <c r="AB2603" s="101" t="s">
        <v>5350</v>
      </c>
      <c r="AC2603" s="102" t="s">
        <v>638</v>
      </c>
      <c r="AD2603" s="103">
        <f>Table1[[#This Row],[QTY]]*Table1[[#This Row],['# Books]]</f>
        <v>0</v>
      </c>
      <c r="AE2603" s="104">
        <f>Table1[[#This Row],[QTY]]*Table1[[#This Row],[S&amp;L Price]]</f>
        <v>0</v>
      </c>
    </row>
    <row r="2604" spans="1:31" ht="18" hidden="1" customHeight="1" x14ac:dyDescent="0.25">
      <c r="A2604" s="86"/>
      <c r="B2604" s="87"/>
      <c r="C2604" s="88">
        <v>70</v>
      </c>
      <c r="D2604" s="89" t="s">
        <v>5320</v>
      </c>
      <c r="E2604" s="90">
        <v>1</v>
      </c>
      <c r="F2604" s="91" t="s">
        <v>5347</v>
      </c>
      <c r="G2604" s="89" t="s">
        <v>3</v>
      </c>
      <c r="H2604" s="89"/>
      <c r="I2604" s="92" t="s">
        <v>5351</v>
      </c>
      <c r="J2604" s="93">
        <v>2018</v>
      </c>
      <c r="K2604" s="94" t="s">
        <v>1407</v>
      </c>
      <c r="L2604" s="91"/>
      <c r="M2604" s="91"/>
      <c r="N2604" s="96" t="s">
        <v>491</v>
      </c>
      <c r="O2604" s="96" t="s">
        <v>5338</v>
      </c>
      <c r="P2604" s="92"/>
      <c r="Q2604" s="92"/>
      <c r="R2604" s="92"/>
      <c r="S2604" s="92"/>
      <c r="T2604" s="92" t="s">
        <v>6</v>
      </c>
      <c r="U2604" s="92"/>
      <c r="V2604" s="91" t="s">
        <v>11</v>
      </c>
      <c r="W2604" s="91" t="s">
        <v>284</v>
      </c>
      <c r="X2604" s="98" t="s">
        <v>5349</v>
      </c>
      <c r="Y2604" s="91" t="s">
        <v>395</v>
      </c>
      <c r="Z2604" s="99">
        <v>26.6</v>
      </c>
      <c r="AA2604" s="100">
        <v>19.95</v>
      </c>
      <c r="AB2604" s="101" t="s">
        <v>5350</v>
      </c>
      <c r="AC2604" s="102" t="s">
        <v>638</v>
      </c>
      <c r="AD2604" s="103">
        <f>Table1[[#This Row],[QTY]]*Table1[[#This Row],['# Books]]</f>
        <v>0</v>
      </c>
      <c r="AE2604" s="104">
        <f>Table1[[#This Row],[QTY]]*Table1[[#This Row],[S&amp;L Price]]</f>
        <v>0</v>
      </c>
    </row>
    <row r="2605" spans="1:31" ht="18" hidden="1" customHeight="1" x14ac:dyDescent="0.25">
      <c r="A2605" s="86"/>
      <c r="B2605" s="87"/>
      <c r="C2605" s="88">
        <v>70</v>
      </c>
      <c r="D2605" s="89" t="s">
        <v>1640</v>
      </c>
      <c r="E2605" s="90">
        <v>6</v>
      </c>
      <c r="F2605" s="91" t="s">
        <v>1640</v>
      </c>
      <c r="G2605" s="89" t="s">
        <v>9</v>
      </c>
      <c r="H2605" s="89"/>
      <c r="I2605" s="92" t="s">
        <v>1641</v>
      </c>
      <c r="J2605" s="93">
        <v>2018</v>
      </c>
      <c r="K2605" s="94" t="s">
        <v>1417</v>
      </c>
      <c r="L2605" s="91" t="s">
        <v>318</v>
      </c>
      <c r="M2605" s="91" t="s">
        <v>319</v>
      </c>
      <c r="N2605" s="96"/>
      <c r="O2605" s="96"/>
      <c r="P2605" s="92"/>
      <c r="Q2605" s="92"/>
      <c r="R2605" s="92"/>
      <c r="S2605" s="92"/>
      <c r="T2605" s="92"/>
      <c r="U2605" s="92"/>
      <c r="V2605" s="91" t="s">
        <v>11</v>
      </c>
      <c r="W2605" s="91" t="s">
        <v>284</v>
      </c>
      <c r="X2605" s="98" t="s">
        <v>1642</v>
      </c>
      <c r="Y2605" s="91" t="s">
        <v>395</v>
      </c>
      <c r="Z2605" s="99">
        <v>159.6</v>
      </c>
      <c r="AA2605" s="100">
        <v>119.7</v>
      </c>
      <c r="AB2605" s="101"/>
      <c r="AC2605" s="102" t="s">
        <v>638</v>
      </c>
      <c r="AD2605" s="103">
        <f>Table1[[#This Row],[QTY]]*Table1[[#This Row],['# Books]]</f>
        <v>0</v>
      </c>
      <c r="AE2605" s="104">
        <f>Table1[[#This Row],[QTY]]*Table1[[#This Row],[S&amp;L Price]]</f>
        <v>0</v>
      </c>
    </row>
    <row r="2606" spans="1:31" ht="18" customHeight="1" x14ac:dyDescent="0.25">
      <c r="A2606" s="86"/>
      <c r="B2606" s="87"/>
      <c r="C2606" s="88">
        <v>70</v>
      </c>
      <c r="D2606" s="89" t="s">
        <v>1640</v>
      </c>
      <c r="E2606" s="90">
        <v>1</v>
      </c>
      <c r="F2606" s="91" t="s">
        <v>1643</v>
      </c>
      <c r="G2606" s="89" t="s">
        <v>0</v>
      </c>
      <c r="H2606" s="89"/>
      <c r="I2606" s="92" t="s">
        <v>1644</v>
      </c>
      <c r="J2606" s="93">
        <v>2018</v>
      </c>
      <c r="K2606" s="94" t="s">
        <v>1417</v>
      </c>
      <c r="L2606" s="91" t="s">
        <v>318</v>
      </c>
      <c r="M2606" s="91" t="s">
        <v>319</v>
      </c>
      <c r="N2606" s="96" t="s">
        <v>491</v>
      </c>
      <c r="O2606" s="96" t="s">
        <v>1058</v>
      </c>
      <c r="P2606" s="92" t="s">
        <v>9190</v>
      </c>
      <c r="Q2606" s="92" t="s">
        <v>8825</v>
      </c>
      <c r="R2606" s="92"/>
      <c r="S2606" s="92"/>
      <c r="T2606" s="92" t="s">
        <v>19</v>
      </c>
      <c r="U2606" s="92" t="s">
        <v>4573</v>
      </c>
      <c r="V2606" s="91" t="s">
        <v>11</v>
      </c>
      <c r="W2606" s="91" t="s">
        <v>284</v>
      </c>
      <c r="X2606" s="98" t="s">
        <v>1645</v>
      </c>
      <c r="Y2606" s="91" t="s">
        <v>395</v>
      </c>
      <c r="Z2606" s="99">
        <v>26.6</v>
      </c>
      <c r="AA2606" s="100">
        <v>19.95</v>
      </c>
      <c r="AB2606" s="101" t="s">
        <v>1646</v>
      </c>
      <c r="AC2606" s="102" t="s">
        <v>638</v>
      </c>
      <c r="AD2606" s="103">
        <f>Table1[[#This Row],[QTY]]*Table1[[#This Row],['# Books]]</f>
        <v>0</v>
      </c>
      <c r="AE2606" s="104">
        <f>Table1[[#This Row],[QTY]]*Table1[[#This Row],[S&amp;L Price]]</f>
        <v>0</v>
      </c>
    </row>
    <row r="2607" spans="1:31" ht="18" hidden="1" customHeight="1" x14ac:dyDescent="0.25">
      <c r="A2607" s="86"/>
      <c r="B2607" s="87"/>
      <c r="C2607" s="88">
        <v>70</v>
      </c>
      <c r="D2607" s="89" t="s">
        <v>1640</v>
      </c>
      <c r="E2607" s="90">
        <v>1</v>
      </c>
      <c r="F2607" s="91" t="s">
        <v>1643</v>
      </c>
      <c r="G2607" s="89" t="s">
        <v>3</v>
      </c>
      <c r="H2607" s="89"/>
      <c r="I2607" s="92" t="s">
        <v>1647</v>
      </c>
      <c r="J2607" s="93">
        <v>2018</v>
      </c>
      <c r="K2607" s="94" t="s">
        <v>1417</v>
      </c>
      <c r="L2607" s="91"/>
      <c r="M2607" s="91"/>
      <c r="N2607" s="96" t="s">
        <v>491</v>
      </c>
      <c r="O2607" s="96" t="s">
        <v>1058</v>
      </c>
      <c r="P2607" s="92" t="s">
        <v>9190</v>
      </c>
      <c r="Q2607" s="92" t="s">
        <v>8825</v>
      </c>
      <c r="R2607" s="92"/>
      <c r="S2607" s="92"/>
      <c r="T2607" s="92" t="s">
        <v>19</v>
      </c>
      <c r="U2607" s="92" t="s">
        <v>4573</v>
      </c>
      <c r="V2607" s="91" t="s">
        <v>11</v>
      </c>
      <c r="W2607" s="91" t="s">
        <v>284</v>
      </c>
      <c r="X2607" s="98" t="s">
        <v>1645</v>
      </c>
      <c r="Y2607" s="91" t="s">
        <v>395</v>
      </c>
      <c r="Z2607" s="99">
        <v>26.6</v>
      </c>
      <c r="AA2607" s="100">
        <v>19.95</v>
      </c>
      <c r="AB2607" s="101" t="s">
        <v>1646</v>
      </c>
      <c r="AC2607" s="102" t="s">
        <v>638</v>
      </c>
      <c r="AD2607" s="103">
        <f>Table1[[#This Row],[QTY]]*Table1[[#This Row],['# Books]]</f>
        <v>0</v>
      </c>
      <c r="AE2607" s="104">
        <f>Table1[[#This Row],[QTY]]*Table1[[#This Row],[S&amp;L Price]]</f>
        <v>0</v>
      </c>
    </row>
    <row r="2608" spans="1:31" ht="18" customHeight="1" x14ac:dyDescent="0.25">
      <c r="A2608" s="86"/>
      <c r="B2608" s="87"/>
      <c r="C2608" s="88">
        <v>70</v>
      </c>
      <c r="D2608" s="89" t="s">
        <v>1640</v>
      </c>
      <c r="E2608" s="90">
        <v>1</v>
      </c>
      <c r="F2608" s="91" t="s">
        <v>1648</v>
      </c>
      <c r="G2608" s="89" t="s">
        <v>0</v>
      </c>
      <c r="H2608" s="89"/>
      <c r="I2608" s="92" t="s">
        <v>1649</v>
      </c>
      <c r="J2608" s="93">
        <v>2018</v>
      </c>
      <c r="K2608" s="94" t="s">
        <v>1417</v>
      </c>
      <c r="L2608" s="91" t="s">
        <v>318</v>
      </c>
      <c r="M2608" s="91" t="s">
        <v>319</v>
      </c>
      <c r="N2608" s="96" t="s">
        <v>491</v>
      </c>
      <c r="O2608" s="96" t="s">
        <v>1058</v>
      </c>
      <c r="P2608" s="92" t="s">
        <v>9190</v>
      </c>
      <c r="Q2608" s="92" t="s">
        <v>8825</v>
      </c>
      <c r="R2608" s="92"/>
      <c r="S2608" s="92"/>
      <c r="T2608" s="92" t="s">
        <v>19</v>
      </c>
      <c r="U2608" s="92" t="s">
        <v>4606</v>
      </c>
      <c r="V2608" s="91" t="s">
        <v>11</v>
      </c>
      <c r="W2608" s="91" t="s">
        <v>284</v>
      </c>
      <c r="X2608" s="98" t="s">
        <v>1650</v>
      </c>
      <c r="Y2608" s="91" t="s">
        <v>395</v>
      </c>
      <c r="Z2608" s="99">
        <v>26.6</v>
      </c>
      <c r="AA2608" s="100">
        <v>19.95</v>
      </c>
      <c r="AB2608" s="101" t="s">
        <v>1651</v>
      </c>
      <c r="AC2608" s="102" t="s">
        <v>638</v>
      </c>
      <c r="AD2608" s="103">
        <f>Table1[[#This Row],[QTY]]*Table1[[#This Row],['# Books]]</f>
        <v>0</v>
      </c>
      <c r="AE2608" s="104">
        <f>Table1[[#This Row],[QTY]]*Table1[[#This Row],[S&amp;L Price]]</f>
        <v>0</v>
      </c>
    </row>
    <row r="2609" spans="1:31" ht="18" hidden="1" customHeight="1" x14ac:dyDescent="0.25">
      <c r="A2609" s="86"/>
      <c r="B2609" s="87"/>
      <c r="C2609" s="88">
        <v>70</v>
      </c>
      <c r="D2609" s="89" t="s">
        <v>1640</v>
      </c>
      <c r="E2609" s="90">
        <v>1</v>
      </c>
      <c r="F2609" s="91" t="s">
        <v>1648</v>
      </c>
      <c r="G2609" s="89" t="s">
        <v>3</v>
      </c>
      <c r="H2609" s="89"/>
      <c r="I2609" s="92" t="s">
        <v>1652</v>
      </c>
      <c r="J2609" s="93">
        <v>2018</v>
      </c>
      <c r="K2609" s="94" t="s">
        <v>1417</v>
      </c>
      <c r="L2609" s="91"/>
      <c r="M2609" s="91"/>
      <c r="N2609" s="96" t="s">
        <v>491</v>
      </c>
      <c r="O2609" s="96" t="s">
        <v>1058</v>
      </c>
      <c r="P2609" s="92" t="s">
        <v>9190</v>
      </c>
      <c r="Q2609" s="92" t="s">
        <v>8825</v>
      </c>
      <c r="R2609" s="92"/>
      <c r="S2609" s="92"/>
      <c r="T2609" s="92" t="s">
        <v>19</v>
      </c>
      <c r="U2609" s="92" t="s">
        <v>4606</v>
      </c>
      <c r="V2609" s="91" t="s">
        <v>11</v>
      </c>
      <c r="W2609" s="91" t="s">
        <v>284</v>
      </c>
      <c r="X2609" s="98" t="s">
        <v>1650</v>
      </c>
      <c r="Y2609" s="91" t="s">
        <v>395</v>
      </c>
      <c r="Z2609" s="99">
        <v>26.6</v>
      </c>
      <c r="AA2609" s="100">
        <v>19.95</v>
      </c>
      <c r="AB2609" s="101" t="s">
        <v>1651</v>
      </c>
      <c r="AC2609" s="102" t="s">
        <v>638</v>
      </c>
      <c r="AD2609" s="103">
        <f>Table1[[#This Row],[QTY]]*Table1[[#This Row],['# Books]]</f>
        <v>0</v>
      </c>
      <c r="AE2609" s="104">
        <f>Table1[[#This Row],[QTY]]*Table1[[#This Row],[S&amp;L Price]]</f>
        <v>0</v>
      </c>
    </row>
    <row r="2610" spans="1:31" ht="18" customHeight="1" x14ac:dyDescent="0.25">
      <c r="A2610" s="86"/>
      <c r="B2610" s="87"/>
      <c r="C2610" s="88">
        <v>70</v>
      </c>
      <c r="D2610" s="89" t="s">
        <v>1640</v>
      </c>
      <c r="E2610" s="90">
        <v>1</v>
      </c>
      <c r="F2610" s="91" t="s">
        <v>1653</v>
      </c>
      <c r="G2610" s="89" t="s">
        <v>0</v>
      </c>
      <c r="H2610" s="89"/>
      <c r="I2610" s="92" t="s">
        <v>1654</v>
      </c>
      <c r="J2610" s="93">
        <v>2018</v>
      </c>
      <c r="K2610" s="94" t="s">
        <v>1417</v>
      </c>
      <c r="L2610" s="91" t="s">
        <v>318</v>
      </c>
      <c r="M2610" s="91" t="s">
        <v>319</v>
      </c>
      <c r="N2610" s="96" t="s">
        <v>491</v>
      </c>
      <c r="O2610" s="96" t="s">
        <v>1058</v>
      </c>
      <c r="P2610" s="92" t="s">
        <v>9953</v>
      </c>
      <c r="Q2610" s="92" t="s">
        <v>8825</v>
      </c>
      <c r="R2610" s="92"/>
      <c r="S2610" s="92"/>
      <c r="T2610" s="92" t="s">
        <v>19</v>
      </c>
      <c r="U2610" s="92" t="s">
        <v>787</v>
      </c>
      <c r="V2610" s="91" t="s">
        <v>11</v>
      </c>
      <c r="W2610" s="91" t="s">
        <v>284</v>
      </c>
      <c r="X2610" s="98" t="s">
        <v>1655</v>
      </c>
      <c r="Y2610" s="91" t="s">
        <v>395</v>
      </c>
      <c r="Z2610" s="99">
        <v>26.6</v>
      </c>
      <c r="AA2610" s="100">
        <v>19.95</v>
      </c>
      <c r="AB2610" s="101" t="s">
        <v>1656</v>
      </c>
      <c r="AC2610" s="102" t="s">
        <v>638</v>
      </c>
      <c r="AD2610" s="103">
        <f>Table1[[#This Row],[QTY]]*Table1[[#This Row],['# Books]]</f>
        <v>0</v>
      </c>
      <c r="AE2610" s="104">
        <f>Table1[[#This Row],[QTY]]*Table1[[#This Row],[S&amp;L Price]]</f>
        <v>0</v>
      </c>
    </row>
    <row r="2611" spans="1:31" ht="18" hidden="1" customHeight="1" x14ac:dyDescent="0.25">
      <c r="A2611" s="86"/>
      <c r="B2611" s="87"/>
      <c r="C2611" s="88">
        <v>70</v>
      </c>
      <c r="D2611" s="89" t="s">
        <v>1640</v>
      </c>
      <c r="E2611" s="90">
        <v>1</v>
      </c>
      <c r="F2611" s="91" t="s">
        <v>1653</v>
      </c>
      <c r="G2611" s="89" t="s">
        <v>3</v>
      </c>
      <c r="H2611" s="89"/>
      <c r="I2611" s="92" t="s">
        <v>1657</v>
      </c>
      <c r="J2611" s="93">
        <v>2018</v>
      </c>
      <c r="K2611" s="94" t="s">
        <v>1417</v>
      </c>
      <c r="L2611" s="91"/>
      <c r="M2611" s="91"/>
      <c r="N2611" s="96" t="s">
        <v>491</v>
      </c>
      <c r="O2611" s="96" t="s">
        <v>1058</v>
      </c>
      <c r="P2611" s="92" t="s">
        <v>9953</v>
      </c>
      <c r="Q2611" s="92" t="s">
        <v>8825</v>
      </c>
      <c r="R2611" s="92"/>
      <c r="S2611" s="92"/>
      <c r="T2611" s="92" t="s">
        <v>19</v>
      </c>
      <c r="U2611" s="92" t="s">
        <v>787</v>
      </c>
      <c r="V2611" s="91" t="s">
        <v>11</v>
      </c>
      <c r="W2611" s="91" t="s">
        <v>284</v>
      </c>
      <c r="X2611" s="98" t="s">
        <v>1655</v>
      </c>
      <c r="Y2611" s="91" t="s">
        <v>395</v>
      </c>
      <c r="Z2611" s="99">
        <v>26.6</v>
      </c>
      <c r="AA2611" s="100">
        <v>19.95</v>
      </c>
      <c r="AB2611" s="101" t="s">
        <v>1656</v>
      </c>
      <c r="AC2611" s="102" t="s">
        <v>638</v>
      </c>
      <c r="AD2611" s="103">
        <f>Table1[[#This Row],[QTY]]*Table1[[#This Row],['# Books]]</f>
        <v>0</v>
      </c>
      <c r="AE2611" s="104">
        <f>Table1[[#This Row],[QTY]]*Table1[[#This Row],[S&amp;L Price]]</f>
        <v>0</v>
      </c>
    </row>
    <row r="2612" spans="1:31" ht="18" customHeight="1" x14ac:dyDescent="0.25">
      <c r="A2612" s="86"/>
      <c r="B2612" s="87"/>
      <c r="C2612" s="88">
        <v>70</v>
      </c>
      <c r="D2612" s="89" t="s">
        <v>1640</v>
      </c>
      <c r="E2612" s="90">
        <v>1</v>
      </c>
      <c r="F2612" s="91" t="s">
        <v>1658</v>
      </c>
      <c r="G2612" s="89" t="s">
        <v>0</v>
      </c>
      <c r="H2612" s="89"/>
      <c r="I2612" s="92" t="s">
        <v>1659</v>
      </c>
      <c r="J2612" s="93">
        <v>2018</v>
      </c>
      <c r="K2612" s="94" t="s">
        <v>1417</v>
      </c>
      <c r="L2612" s="91" t="s">
        <v>318</v>
      </c>
      <c r="M2612" s="91" t="s">
        <v>319</v>
      </c>
      <c r="N2612" s="96" t="s">
        <v>491</v>
      </c>
      <c r="O2612" s="96" t="s">
        <v>1058</v>
      </c>
      <c r="P2612" s="92" t="s">
        <v>9954</v>
      </c>
      <c r="Q2612" s="92" t="s">
        <v>8825</v>
      </c>
      <c r="R2612" s="92"/>
      <c r="S2612" s="92"/>
      <c r="T2612" s="92" t="s">
        <v>19</v>
      </c>
      <c r="U2612" s="92" t="s">
        <v>5538</v>
      </c>
      <c r="V2612" s="91" t="s">
        <v>11</v>
      </c>
      <c r="W2612" s="91" t="s">
        <v>284</v>
      </c>
      <c r="X2612" s="98" t="s">
        <v>1660</v>
      </c>
      <c r="Y2612" s="91" t="s">
        <v>395</v>
      </c>
      <c r="Z2612" s="99">
        <v>26.6</v>
      </c>
      <c r="AA2612" s="100">
        <v>19.95</v>
      </c>
      <c r="AB2612" s="101" t="s">
        <v>1661</v>
      </c>
      <c r="AC2612" s="102" t="s">
        <v>638</v>
      </c>
      <c r="AD2612" s="103">
        <f>Table1[[#This Row],[QTY]]*Table1[[#This Row],['# Books]]</f>
        <v>0</v>
      </c>
      <c r="AE2612" s="104">
        <f>Table1[[#This Row],[QTY]]*Table1[[#This Row],[S&amp;L Price]]</f>
        <v>0</v>
      </c>
    </row>
    <row r="2613" spans="1:31" ht="18" hidden="1" customHeight="1" x14ac:dyDescent="0.25">
      <c r="A2613" s="86"/>
      <c r="B2613" s="87"/>
      <c r="C2613" s="88">
        <v>70</v>
      </c>
      <c r="D2613" s="89" t="s">
        <v>1640</v>
      </c>
      <c r="E2613" s="90">
        <v>1</v>
      </c>
      <c r="F2613" s="91" t="s">
        <v>1658</v>
      </c>
      <c r="G2613" s="89" t="s">
        <v>3</v>
      </c>
      <c r="H2613" s="89"/>
      <c r="I2613" s="92" t="s">
        <v>1662</v>
      </c>
      <c r="J2613" s="93">
        <v>2018</v>
      </c>
      <c r="K2613" s="94" t="s">
        <v>1417</v>
      </c>
      <c r="L2613" s="91"/>
      <c r="M2613" s="91"/>
      <c r="N2613" s="96" t="s">
        <v>491</v>
      </c>
      <c r="O2613" s="96" t="s">
        <v>1058</v>
      </c>
      <c r="P2613" s="92" t="s">
        <v>9954</v>
      </c>
      <c r="Q2613" s="92" t="s">
        <v>8825</v>
      </c>
      <c r="R2613" s="92"/>
      <c r="S2613" s="92"/>
      <c r="T2613" s="92" t="s">
        <v>19</v>
      </c>
      <c r="U2613" s="92" t="s">
        <v>5538</v>
      </c>
      <c r="V2613" s="91" t="s">
        <v>11</v>
      </c>
      <c r="W2613" s="91" t="s">
        <v>284</v>
      </c>
      <c r="X2613" s="98" t="s">
        <v>1660</v>
      </c>
      <c r="Y2613" s="91" t="s">
        <v>395</v>
      </c>
      <c r="Z2613" s="99">
        <v>26.6</v>
      </c>
      <c r="AA2613" s="100">
        <v>19.95</v>
      </c>
      <c r="AB2613" s="101" t="s">
        <v>1661</v>
      </c>
      <c r="AC2613" s="102" t="s">
        <v>638</v>
      </c>
      <c r="AD2613" s="103">
        <f>Table1[[#This Row],[QTY]]*Table1[[#This Row],['# Books]]</f>
        <v>0</v>
      </c>
      <c r="AE2613" s="104">
        <f>Table1[[#This Row],[QTY]]*Table1[[#This Row],[S&amp;L Price]]</f>
        <v>0</v>
      </c>
    </row>
    <row r="2614" spans="1:31" ht="18" customHeight="1" x14ac:dyDescent="0.25">
      <c r="A2614" s="86"/>
      <c r="B2614" s="87"/>
      <c r="C2614" s="88">
        <v>70</v>
      </c>
      <c r="D2614" s="89" t="s">
        <v>1640</v>
      </c>
      <c r="E2614" s="90">
        <v>1</v>
      </c>
      <c r="F2614" s="91" t="s">
        <v>1663</v>
      </c>
      <c r="G2614" s="89" t="s">
        <v>0</v>
      </c>
      <c r="H2614" s="89"/>
      <c r="I2614" s="92" t="s">
        <v>1664</v>
      </c>
      <c r="J2614" s="93">
        <v>2018</v>
      </c>
      <c r="K2614" s="94" t="s">
        <v>1417</v>
      </c>
      <c r="L2614" s="91" t="s">
        <v>318</v>
      </c>
      <c r="M2614" s="91" t="s">
        <v>319</v>
      </c>
      <c r="N2614" s="96" t="s">
        <v>491</v>
      </c>
      <c r="O2614" s="96" t="s">
        <v>1058</v>
      </c>
      <c r="P2614" s="92" t="s">
        <v>9955</v>
      </c>
      <c r="Q2614" s="92" t="s">
        <v>8825</v>
      </c>
      <c r="R2614" s="92"/>
      <c r="S2614" s="92"/>
      <c r="T2614" s="92" t="s">
        <v>19</v>
      </c>
      <c r="U2614" s="92" t="s">
        <v>5074</v>
      </c>
      <c r="V2614" s="91" t="s">
        <v>11</v>
      </c>
      <c r="W2614" s="91" t="s">
        <v>284</v>
      </c>
      <c r="X2614" s="98" t="s">
        <v>1665</v>
      </c>
      <c r="Y2614" s="91" t="s">
        <v>395</v>
      </c>
      <c r="Z2614" s="99">
        <v>26.6</v>
      </c>
      <c r="AA2614" s="100">
        <v>19.95</v>
      </c>
      <c r="AB2614" s="101" t="s">
        <v>1666</v>
      </c>
      <c r="AC2614" s="102" t="s">
        <v>638</v>
      </c>
      <c r="AD2614" s="103">
        <f>Table1[[#This Row],[QTY]]*Table1[[#This Row],['# Books]]</f>
        <v>0</v>
      </c>
      <c r="AE2614" s="104">
        <f>Table1[[#This Row],[QTY]]*Table1[[#This Row],[S&amp;L Price]]</f>
        <v>0</v>
      </c>
    </row>
    <row r="2615" spans="1:31" ht="18" hidden="1" customHeight="1" x14ac:dyDescent="0.25">
      <c r="A2615" s="86"/>
      <c r="B2615" s="87"/>
      <c r="C2615" s="88">
        <v>70</v>
      </c>
      <c r="D2615" s="89" t="s">
        <v>1640</v>
      </c>
      <c r="E2615" s="90">
        <v>1</v>
      </c>
      <c r="F2615" s="91" t="s">
        <v>1663</v>
      </c>
      <c r="G2615" s="89" t="s">
        <v>3</v>
      </c>
      <c r="H2615" s="89"/>
      <c r="I2615" s="92" t="s">
        <v>1667</v>
      </c>
      <c r="J2615" s="93">
        <v>2018</v>
      </c>
      <c r="K2615" s="94" t="s">
        <v>1417</v>
      </c>
      <c r="L2615" s="91"/>
      <c r="M2615" s="91"/>
      <c r="N2615" s="96" t="s">
        <v>491</v>
      </c>
      <c r="O2615" s="96" t="s">
        <v>1058</v>
      </c>
      <c r="P2615" s="92" t="s">
        <v>9955</v>
      </c>
      <c r="Q2615" s="92" t="s">
        <v>8825</v>
      </c>
      <c r="R2615" s="92"/>
      <c r="S2615" s="92"/>
      <c r="T2615" s="92" t="s">
        <v>19</v>
      </c>
      <c r="U2615" s="92" t="s">
        <v>5074</v>
      </c>
      <c r="V2615" s="91" t="s">
        <v>11</v>
      </c>
      <c r="W2615" s="91" t="s">
        <v>284</v>
      </c>
      <c r="X2615" s="98" t="s">
        <v>1665</v>
      </c>
      <c r="Y2615" s="91" t="s">
        <v>395</v>
      </c>
      <c r="Z2615" s="99">
        <v>26.6</v>
      </c>
      <c r="AA2615" s="100">
        <v>19.95</v>
      </c>
      <c r="AB2615" s="101" t="s">
        <v>1666</v>
      </c>
      <c r="AC2615" s="102" t="s">
        <v>638</v>
      </c>
      <c r="AD2615" s="103">
        <f>Table1[[#This Row],[QTY]]*Table1[[#This Row],['# Books]]</f>
        <v>0</v>
      </c>
      <c r="AE2615" s="104">
        <f>Table1[[#This Row],[QTY]]*Table1[[#This Row],[S&amp;L Price]]</f>
        <v>0</v>
      </c>
    </row>
    <row r="2616" spans="1:31" ht="18" customHeight="1" x14ac:dyDescent="0.25">
      <c r="A2616" s="86"/>
      <c r="B2616" s="87"/>
      <c r="C2616" s="88">
        <v>70</v>
      </c>
      <c r="D2616" s="89" t="s">
        <v>1640</v>
      </c>
      <c r="E2616" s="90">
        <v>1</v>
      </c>
      <c r="F2616" s="91" t="s">
        <v>1668</v>
      </c>
      <c r="G2616" s="89" t="s">
        <v>0</v>
      </c>
      <c r="H2616" s="89"/>
      <c r="I2616" s="92" t="s">
        <v>1669</v>
      </c>
      <c r="J2616" s="93">
        <v>2018</v>
      </c>
      <c r="K2616" s="94" t="s">
        <v>1417</v>
      </c>
      <c r="L2616" s="91" t="s">
        <v>318</v>
      </c>
      <c r="M2616" s="91" t="s">
        <v>319</v>
      </c>
      <c r="N2616" s="96" t="s">
        <v>491</v>
      </c>
      <c r="O2616" s="96" t="s">
        <v>1058</v>
      </c>
      <c r="P2616" s="92" t="s">
        <v>9190</v>
      </c>
      <c r="Q2616" s="92" t="s">
        <v>8825</v>
      </c>
      <c r="R2616" s="92"/>
      <c r="S2616" s="92"/>
      <c r="T2616" s="92" t="s">
        <v>19</v>
      </c>
      <c r="U2616" s="92" t="s">
        <v>790</v>
      </c>
      <c r="V2616" s="91" t="s">
        <v>11</v>
      </c>
      <c r="W2616" s="91" t="s">
        <v>284</v>
      </c>
      <c r="X2616" s="98" t="s">
        <v>1670</v>
      </c>
      <c r="Y2616" s="91" t="s">
        <v>395</v>
      </c>
      <c r="Z2616" s="99">
        <v>26.6</v>
      </c>
      <c r="AA2616" s="100">
        <v>19.95</v>
      </c>
      <c r="AB2616" s="101" t="s">
        <v>1671</v>
      </c>
      <c r="AC2616" s="102" t="s">
        <v>638</v>
      </c>
      <c r="AD2616" s="103">
        <f>Table1[[#This Row],[QTY]]*Table1[[#This Row],['# Books]]</f>
        <v>0</v>
      </c>
      <c r="AE2616" s="104">
        <f>Table1[[#This Row],[QTY]]*Table1[[#This Row],[S&amp;L Price]]</f>
        <v>0</v>
      </c>
    </row>
    <row r="2617" spans="1:31" ht="18" hidden="1" customHeight="1" x14ac:dyDescent="0.25">
      <c r="A2617" s="86"/>
      <c r="B2617" s="87"/>
      <c r="C2617" s="88">
        <v>70</v>
      </c>
      <c r="D2617" s="89" t="s">
        <v>1640</v>
      </c>
      <c r="E2617" s="90">
        <v>1</v>
      </c>
      <c r="F2617" s="91" t="s">
        <v>1668</v>
      </c>
      <c r="G2617" s="89" t="s">
        <v>3</v>
      </c>
      <c r="H2617" s="89"/>
      <c r="I2617" s="92" t="s">
        <v>1672</v>
      </c>
      <c r="J2617" s="93">
        <v>2018</v>
      </c>
      <c r="K2617" s="94" t="s">
        <v>1417</v>
      </c>
      <c r="L2617" s="91"/>
      <c r="M2617" s="91"/>
      <c r="N2617" s="96" t="s">
        <v>491</v>
      </c>
      <c r="O2617" s="96" t="s">
        <v>1058</v>
      </c>
      <c r="P2617" s="92" t="s">
        <v>9190</v>
      </c>
      <c r="Q2617" s="92" t="s">
        <v>8825</v>
      </c>
      <c r="R2617" s="92"/>
      <c r="S2617" s="92"/>
      <c r="T2617" s="92" t="s">
        <v>19</v>
      </c>
      <c r="U2617" s="92" t="s">
        <v>790</v>
      </c>
      <c r="V2617" s="91" t="s">
        <v>11</v>
      </c>
      <c r="W2617" s="91" t="s">
        <v>284</v>
      </c>
      <c r="X2617" s="98" t="s">
        <v>1670</v>
      </c>
      <c r="Y2617" s="91" t="s">
        <v>395</v>
      </c>
      <c r="Z2617" s="99">
        <v>26.6</v>
      </c>
      <c r="AA2617" s="100">
        <v>19.95</v>
      </c>
      <c r="AB2617" s="101" t="s">
        <v>1671</v>
      </c>
      <c r="AC2617" s="102" t="s">
        <v>638</v>
      </c>
      <c r="AD2617" s="103">
        <f>Table1[[#This Row],[QTY]]*Table1[[#This Row],['# Books]]</f>
        <v>0</v>
      </c>
      <c r="AE2617" s="104">
        <f>Table1[[#This Row],[QTY]]*Table1[[#This Row],[S&amp;L Price]]</f>
        <v>0</v>
      </c>
    </row>
    <row r="2618" spans="1:31" ht="18" hidden="1" customHeight="1" x14ac:dyDescent="0.25">
      <c r="A2618" s="86"/>
      <c r="B2618" s="87"/>
      <c r="C2618" s="88">
        <v>71</v>
      </c>
      <c r="D2618" s="89" t="s">
        <v>1673</v>
      </c>
      <c r="E2618" s="90">
        <v>6</v>
      </c>
      <c r="F2618" s="91" t="s">
        <v>1673</v>
      </c>
      <c r="G2618" s="89" t="s">
        <v>9</v>
      </c>
      <c r="H2618" s="89"/>
      <c r="I2618" s="92" t="s">
        <v>1674</v>
      </c>
      <c r="J2618" s="93">
        <v>2019</v>
      </c>
      <c r="K2618" s="94" t="s">
        <v>1427</v>
      </c>
      <c r="L2618" s="91" t="s">
        <v>318</v>
      </c>
      <c r="M2618" s="91" t="s">
        <v>319</v>
      </c>
      <c r="N2618" s="96"/>
      <c r="O2618" s="96"/>
      <c r="P2618" s="92"/>
      <c r="Q2618" s="92"/>
      <c r="R2618" s="92"/>
      <c r="S2618" s="92"/>
      <c r="T2618" s="92"/>
      <c r="U2618" s="92"/>
      <c r="V2618" s="91" t="s">
        <v>11</v>
      </c>
      <c r="W2618" s="91" t="s">
        <v>284</v>
      </c>
      <c r="X2618" s="98" t="s">
        <v>2533</v>
      </c>
      <c r="Y2618" s="91" t="s">
        <v>395</v>
      </c>
      <c r="Z2618" s="99">
        <v>159.6</v>
      </c>
      <c r="AA2618" s="100">
        <v>119.7</v>
      </c>
      <c r="AB2618" s="101"/>
      <c r="AC2618" s="102" t="s">
        <v>638</v>
      </c>
      <c r="AD2618" s="103">
        <f>Table1[[#This Row],[QTY]]*Table1[[#This Row],['# Books]]</f>
        <v>0</v>
      </c>
      <c r="AE2618" s="104">
        <f>Table1[[#This Row],[QTY]]*Table1[[#This Row],[S&amp;L Price]]</f>
        <v>0</v>
      </c>
    </row>
    <row r="2619" spans="1:31" ht="18" customHeight="1" x14ac:dyDescent="0.25">
      <c r="A2619" s="86"/>
      <c r="B2619" s="87"/>
      <c r="C2619" s="88">
        <v>71</v>
      </c>
      <c r="D2619" s="89" t="s">
        <v>1673</v>
      </c>
      <c r="E2619" s="90">
        <v>1</v>
      </c>
      <c r="F2619" s="91" t="s">
        <v>35</v>
      </c>
      <c r="G2619" s="89" t="s">
        <v>0</v>
      </c>
      <c r="H2619" s="89"/>
      <c r="I2619" s="92" t="s">
        <v>1675</v>
      </c>
      <c r="J2619" s="93">
        <v>2019</v>
      </c>
      <c r="K2619" s="94" t="s">
        <v>1427</v>
      </c>
      <c r="L2619" s="91" t="s">
        <v>318</v>
      </c>
      <c r="M2619" s="91" t="s">
        <v>319</v>
      </c>
      <c r="N2619" s="96" t="s">
        <v>491</v>
      </c>
      <c r="O2619" s="96" t="s">
        <v>492</v>
      </c>
      <c r="P2619" s="92"/>
      <c r="Q2619" s="92"/>
      <c r="R2619" s="92"/>
      <c r="S2619" s="92"/>
      <c r="T2619" s="92" t="s">
        <v>15</v>
      </c>
      <c r="U2619" s="92"/>
      <c r="V2619" s="91" t="s">
        <v>11</v>
      </c>
      <c r="W2619" s="91" t="s">
        <v>284</v>
      </c>
      <c r="X2619" s="98" t="s">
        <v>1676</v>
      </c>
      <c r="Y2619" s="91" t="s">
        <v>395</v>
      </c>
      <c r="Z2619" s="99">
        <v>26.6</v>
      </c>
      <c r="AA2619" s="100">
        <v>19.95</v>
      </c>
      <c r="AB2619" s="101" t="s">
        <v>747</v>
      </c>
      <c r="AC2619" s="102" t="s">
        <v>638</v>
      </c>
      <c r="AD2619" s="103">
        <f>Table1[[#This Row],[QTY]]*Table1[[#This Row],['# Books]]</f>
        <v>0</v>
      </c>
      <c r="AE2619" s="104">
        <f>Table1[[#This Row],[QTY]]*Table1[[#This Row],[S&amp;L Price]]</f>
        <v>0</v>
      </c>
    </row>
    <row r="2620" spans="1:31" ht="18" hidden="1" customHeight="1" x14ac:dyDescent="0.25">
      <c r="A2620" s="86"/>
      <c r="B2620" s="87"/>
      <c r="C2620" s="88">
        <v>71</v>
      </c>
      <c r="D2620" s="89" t="s">
        <v>1673</v>
      </c>
      <c r="E2620" s="90">
        <v>1</v>
      </c>
      <c r="F2620" s="91" t="s">
        <v>35</v>
      </c>
      <c r="G2620" s="89" t="s">
        <v>3</v>
      </c>
      <c r="H2620" s="89"/>
      <c r="I2620" s="92" t="s">
        <v>1677</v>
      </c>
      <c r="J2620" s="93">
        <v>2019</v>
      </c>
      <c r="K2620" s="94" t="s">
        <v>1427</v>
      </c>
      <c r="L2620" s="91"/>
      <c r="M2620" s="91"/>
      <c r="N2620" s="96" t="s">
        <v>491</v>
      </c>
      <c r="O2620" s="96" t="s">
        <v>492</v>
      </c>
      <c r="P2620" s="92"/>
      <c r="Q2620" s="92"/>
      <c r="R2620" s="92"/>
      <c r="S2620" s="92"/>
      <c r="T2620" s="92" t="s">
        <v>15</v>
      </c>
      <c r="U2620" s="92"/>
      <c r="V2620" s="91" t="s">
        <v>11</v>
      </c>
      <c r="W2620" s="91" t="s">
        <v>284</v>
      </c>
      <c r="X2620" s="98" t="s">
        <v>1676</v>
      </c>
      <c r="Y2620" s="91" t="s">
        <v>395</v>
      </c>
      <c r="Z2620" s="99">
        <v>26.6</v>
      </c>
      <c r="AA2620" s="100">
        <v>19.95</v>
      </c>
      <c r="AB2620" s="101" t="s">
        <v>747</v>
      </c>
      <c r="AC2620" s="102" t="s">
        <v>638</v>
      </c>
      <c r="AD2620" s="103">
        <f>Table1[[#This Row],[QTY]]*Table1[[#This Row],['# Books]]</f>
        <v>0</v>
      </c>
      <c r="AE2620" s="104">
        <f>Table1[[#This Row],[QTY]]*Table1[[#This Row],[S&amp;L Price]]</f>
        <v>0</v>
      </c>
    </row>
    <row r="2621" spans="1:31" ht="18" customHeight="1" x14ac:dyDescent="0.25">
      <c r="A2621" s="86"/>
      <c r="B2621" s="87"/>
      <c r="C2621" s="88">
        <v>71</v>
      </c>
      <c r="D2621" s="89" t="s">
        <v>1673</v>
      </c>
      <c r="E2621" s="90">
        <v>1</v>
      </c>
      <c r="F2621" s="91" t="s">
        <v>37</v>
      </c>
      <c r="G2621" s="89" t="s">
        <v>0</v>
      </c>
      <c r="H2621" s="89"/>
      <c r="I2621" s="92" t="s">
        <v>1678</v>
      </c>
      <c r="J2621" s="93">
        <v>2019</v>
      </c>
      <c r="K2621" s="94" t="s">
        <v>1427</v>
      </c>
      <c r="L2621" s="91" t="s">
        <v>318</v>
      </c>
      <c r="M2621" s="91" t="s">
        <v>319</v>
      </c>
      <c r="N2621" s="96" t="s">
        <v>491</v>
      </c>
      <c r="O2621" s="96" t="s">
        <v>492</v>
      </c>
      <c r="P2621" s="92"/>
      <c r="Q2621" s="92"/>
      <c r="R2621" s="92"/>
      <c r="S2621" s="92"/>
      <c r="T2621" s="92" t="s">
        <v>15</v>
      </c>
      <c r="U2621" s="92"/>
      <c r="V2621" s="91" t="s">
        <v>11</v>
      </c>
      <c r="W2621" s="91" t="s">
        <v>284</v>
      </c>
      <c r="X2621" s="98" t="s">
        <v>1679</v>
      </c>
      <c r="Y2621" s="91" t="s">
        <v>395</v>
      </c>
      <c r="Z2621" s="99">
        <v>26.6</v>
      </c>
      <c r="AA2621" s="100">
        <v>19.95</v>
      </c>
      <c r="AB2621" s="101" t="s">
        <v>1680</v>
      </c>
      <c r="AC2621" s="102" t="s">
        <v>638</v>
      </c>
      <c r="AD2621" s="103">
        <f>Table1[[#This Row],[QTY]]*Table1[[#This Row],['# Books]]</f>
        <v>0</v>
      </c>
      <c r="AE2621" s="104">
        <f>Table1[[#This Row],[QTY]]*Table1[[#This Row],[S&amp;L Price]]</f>
        <v>0</v>
      </c>
    </row>
    <row r="2622" spans="1:31" ht="18" hidden="1" customHeight="1" x14ac:dyDescent="0.25">
      <c r="A2622" s="86"/>
      <c r="B2622" s="87"/>
      <c r="C2622" s="88">
        <v>71</v>
      </c>
      <c r="D2622" s="89" t="s">
        <v>1673</v>
      </c>
      <c r="E2622" s="90">
        <v>1</v>
      </c>
      <c r="F2622" s="91" t="s">
        <v>37</v>
      </c>
      <c r="G2622" s="89" t="s">
        <v>3</v>
      </c>
      <c r="H2622" s="89"/>
      <c r="I2622" s="92" t="s">
        <v>1681</v>
      </c>
      <c r="J2622" s="93">
        <v>2019</v>
      </c>
      <c r="K2622" s="94" t="s">
        <v>1427</v>
      </c>
      <c r="L2622" s="91"/>
      <c r="M2622" s="91"/>
      <c r="N2622" s="96" t="s">
        <v>491</v>
      </c>
      <c r="O2622" s="96" t="s">
        <v>492</v>
      </c>
      <c r="P2622" s="92"/>
      <c r="Q2622" s="92"/>
      <c r="R2622" s="92"/>
      <c r="S2622" s="92"/>
      <c r="T2622" s="92" t="s">
        <v>15</v>
      </c>
      <c r="U2622" s="92"/>
      <c r="V2622" s="91" t="s">
        <v>11</v>
      </c>
      <c r="W2622" s="91" t="s">
        <v>284</v>
      </c>
      <c r="X2622" s="98" t="s">
        <v>1679</v>
      </c>
      <c r="Y2622" s="91" t="s">
        <v>395</v>
      </c>
      <c r="Z2622" s="99">
        <v>26.6</v>
      </c>
      <c r="AA2622" s="100">
        <v>19.95</v>
      </c>
      <c r="AB2622" s="101" t="s">
        <v>1680</v>
      </c>
      <c r="AC2622" s="102" t="s">
        <v>638</v>
      </c>
      <c r="AD2622" s="103">
        <f>Table1[[#This Row],[QTY]]*Table1[[#This Row],['# Books]]</f>
        <v>0</v>
      </c>
      <c r="AE2622" s="104">
        <f>Table1[[#This Row],[QTY]]*Table1[[#This Row],[S&amp;L Price]]</f>
        <v>0</v>
      </c>
    </row>
    <row r="2623" spans="1:31" ht="18" customHeight="1" x14ac:dyDescent="0.25">
      <c r="A2623" s="86"/>
      <c r="B2623" s="87"/>
      <c r="C2623" s="88">
        <v>71</v>
      </c>
      <c r="D2623" s="89" t="s">
        <v>1673</v>
      </c>
      <c r="E2623" s="90">
        <v>1</v>
      </c>
      <c r="F2623" s="91" t="s">
        <v>1682</v>
      </c>
      <c r="G2623" s="89" t="s">
        <v>0</v>
      </c>
      <c r="H2623" s="89"/>
      <c r="I2623" s="92" t="s">
        <v>1683</v>
      </c>
      <c r="J2623" s="93">
        <v>2019</v>
      </c>
      <c r="K2623" s="94" t="s">
        <v>1427</v>
      </c>
      <c r="L2623" s="91" t="s">
        <v>318</v>
      </c>
      <c r="M2623" s="91" t="s">
        <v>319</v>
      </c>
      <c r="N2623" s="96" t="s">
        <v>491</v>
      </c>
      <c r="O2623" s="96" t="s">
        <v>492</v>
      </c>
      <c r="P2623" s="92"/>
      <c r="Q2623" s="92"/>
      <c r="R2623" s="92"/>
      <c r="S2623" s="92"/>
      <c r="T2623" s="92" t="s">
        <v>15</v>
      </c>
      <c r="U2623" s="92"/>
      <c r="V2623" s="91" t="s">
        <v>11</v>
      </c>
      <c r="W2623" s="91" t="s">
        <v>284</v>
      </c>
      <c r="X2623" s="98" t="s">
        <v>1684</v>
      </c>
      <c r="Y2623" s="91" t="s">
        <v>395</v>
      </c>
      <c r="Z2623" s="99">
        <v>26.6</v>
      </c>
      <c r="AA2623" s="100">
        <v>19.95</v>
      </c>
      <c r="AB2623" s="101" t="s">
        <v>1685</v>
      </c>
      <c r="AC2623" s="102" t="s">
        <v>638</v>
      </c>
      <c r="AD2623" s="103">
        <f>Table1[[#This Row],[QTY]]*Table1[[#This Row],['# Books]]</f>
        <v>0</v>
      </c>
      <c r="AE2623" s="104">
        <f>Table1[[#This Row],[QTY]]*Table1[[#This Row],[S&amp;L Price]]</f>
        <v>0</v>
      </c>
    </row>
    <row r="2624" spans="1:31" ht="18" hidden="1" customHeight="1" x14ac:dyDescent="0.25">
      <c r="A2624" s="86"/>
      <c r="B2624" s="87"/>
      <c r="C2624" s="88">
        <v>71</v>
      </c>
      <c r="D2624" s="89" t="s">
        <v>1673</v>
      </c>
      <c r="E2624" s="90">
        <v>1</v>
      </c>
      <c r="F2624" s="91" t="s">
        <v>1682</v>
      </c>
      <c r="G2624" s="89" t="s">
        <v>3</v>
      </c>
      <c r="H2624" s="89"/>
      <c r="I2624" s="92" t="s">
        <v>1686</v>
      </c>
      <c r="J2624" s="93">
        <v>2019</v>
      </c>
      <c r="K2624" s="94" t="s">
        <v>1427</v>
      </c>
      <c r="L2624" s="91"/>
      <c r="M2624" s="91"/>
      <c r="N2624" s="96" t="s">
        <v>491</v>
      </c>
      <c r="O2624" s="96" t="s">
        <v>492</v>
      </c>
      <c r="P2624" s="92"/>
      <c r="Q2624" s="92"/>
      <c r="R2624" s="92"/>
      <c r="S2624" s="92"/>
      <c r="T2624" s="92" t="s">
        <v>15</v>
      </c>
      <c r="U2624" s="92"/>
      <c r="V2624" s="91" t="s">
        <v>11</v>
      </c>
      <c r="W2624" s="91" t="s">
        <v>284</v>
      </c>
      <c r="X2624" s="98" t="s">
        <v>1684</v>
      </c>
      <c r="Y2624" s="91" t="s">
        <v>395</v>
      </c>
      <c r="Z2624" s="99">
        <v>26.6</v>
      </c>
      <c r="AA2624" s="100">
        <v>19.95</v>
      </c>
      <c r="AB2624" s="101" t="s">
        <v>1685</v>
      </c>
      <c r="AC2624" s="102" t="s">
        <v>638</v>
      </c>
      <c r="AD2624" s="103">
        <f>Table1[[#This Row],[QTY]]*Table1[[#This Row],['# Books]]</f>
        <v>0</v>
      </c>
      <c r="AE2624" s="104">
        <f>Table1[[#This Row],[QTY]]*Table1[[#This Row],[S&amp;L Price]]</f>
        <v>0</v>
      </c>
    </row>
    <row r="2625" spans="1:31" ht="18" customHeight="1" x14ac:dyDescent="0.25">
      <c r="A2625" s="86"/>
      <c r="B2625" s="87"/>
      <c r="C2625" s="88">
        <v>71</v>
      </c>
      <c r="D2625" s="89" t="s">
        <v>1673</v>
      </c>
      <c r="E2625" s="90">
        <v>1</v>
      </c>
      <c r="F2625" s="91" t="s">
        <v>1687</v>
      </c>
      <c r="G2625" s="89" t="s">
        <v>0</v>
      </c>
      <c r="H2625" s="89"/>
      <c r="I2625" s="92" t="s">
        <v>1688</v>
      </c>
      <c r="J2625" s="93">
        <v>2019</v>
      </c>
      <c r="K2625" s="94" t="s">
        <v>1427</v>
      </c>
      <c r="L2625" s="91" t="s">
        <v>318</v>
      </c>
      <c r="M2625" s="91" t="s">
        <v>319</v>
      </c>
      <c r="N2625" s="96" t="s">
        <v>491</v>
      </c>
      <c r="O2625" s="96" t="s">
        <v>492</v>
      </c>
      <c r="P2625" s="92"/>
      <c r="Q2625" s="92"/>
      <c r="R2625" s="92"/>
      <c r="S2625" s="92"/>
      <c r="T2625" s="92" t="s">
        <v>15</v>
      </c>
      <c r="U2625" s="92"/>
      <c r="V2625" s="91" t="s">
        <v>11</v>
      </c>
      <c r="W2625" s="91" t="s">
        <v>284</v>
      </c>
      <c r="X2625" s="98" t="s">
        <v>1689</v>
      </c>
      <c r="Y2625" s="91" t="s">
        <v>395</v>
      </c>
      <c r="Z2625" s="99">
        <v>26.6</v>
      </c>
      <c r="AA2625" s="100">
        <v>19.95</v>
      </c>
      <c r="AB2625" s="101" t="s">
        <v>1028</v>
      </c>
      <c r="AC2625" s="102" t="s">
        <v>638</v>
      </c>
      <c r="AD2625" s="103">
        <f>Table1[[#This Row],[QTY]]*Table1[[#This Row],['# Books]]</f>
        <v>0</v>
      </c>
      <c r="AE2625" s="104">
        <f>Table1[[#This Row],[QTY]]*Table1[[#This Row],[S&amp;L Price]]</f>
        <v>0</v>
      </c>
    </row>
    <row r="2626" spans="1:31" ht="18" hidden="1" customHeight="1" x14ac:dyDescent="0.25">
      <c r="A2626" s="86"/>
      <c r="B2626" s="87"/>
      <c r="C2626" s="88">
        <v>71</v>
      </c>
      <c r="D2626" s="89" t="s">
        <v>1673</v>
      </c>
      <c r="E2626" s="90">
        <v>1</v>
      </c>
      <c r="F2626" s="91" t="s">
        <v>1687</v>
      </c>
      <c r="G2626" s="89" t="s">
        <v>3</v>
      </c>
      <c r="H2626" s="89"/>
      <c r="I2626" s="92" t="s">
        <v>1690</v>
      </c>
      <c r="J2626" s="93">
        <v>2019</v>
      </c>
      <c r="K2626" s="94" t="s">
        <v>1427</v>
      </c>
      <c r="L2626" s="91"/>
      <c r="M2626" s="91"/>
      <c r="N2626" s="96" t="s">
        <v>491</v>
      </c>
      <c r="O2626" s="96" t="s">
        <v>492</v>
      </c>
      <c r="P2626" s="92"/>
      <c r="Q2626" s="92"/>
      <c r="R2626" s="92"/>
      <c r="S2626" s="92"/>
      <c r="T2626" s="92" t="s">
        <v>15</v>
      </c>
      <c r="U2626" s="92"/>
      <c r="V2626" s="91" t="s">
        <v>11</v>
      </c>
      <c r="W2626" s="91" t="s">
        <v>284</v>
      </c>
      <c r="X2626" s="98" t="s">
        <v>1689</v>
      </c>
      <c r="Y2626" s="91" t="s">
        <v>395</v>
      </c>
      <c r="Z2626" s="99">
        <v>26.6</v>
      </c>
      <c r="AA2626" s="100">
        <v>19.95</v>
      </c>
      <c r="AB2626" s="101" t="s">
        <v>1028</v>
      </c>
      <c r="AC2626" s="102" t="s">
        <v>638</v>
      </c>
      <c r="AD2626" s="103">
        <f>Table1[[#This Row],[QTY]]*Table1[[#This Row],['# Books]]</f>
        <v>0</v>
      </c>
      <c r="AE2626" s="104">
        <f>Table1[[#This Row],[QTY]]*Table1[[#This Row],[S&amp;L Price]]</f>
        <v>0</v>
      </c>
    </row>
    <row r="2627" spans="1:31" ht="18" customHeight="1" x14ac:dyDescent="0.25">
      <c r="A2627" s="86"/>
      <c r="B2627" s="87"/>
      <c r="C2627" s="88">
        <v>71</v>
      </c>
      <c r="D2627" s="89" t="s">
        <v>1673</v>
      </c>
      <c r="E2627" s="90">
        <v>1</v>
      </c>
      <c r="F2627" s="91" t="s">
        <v>46</v>
      </c>
      <c r="G2627" s="89" t="s">
        <v>0</v>
      </c>
      <c r="H2627" s="89"/>
      <c r="I2627" s="92" t="s">
        <v>1691</v>
      </c>
      <c r="J2627" s="93">
        <v>2019</v>
      </c>
      <c r="K2627" s="94" t="s">
        <v>1427</v>
      </c>
      <c r="L2627" s="91" t="s">
        <v>318</v>
      </c>
      <c r="M2627" s="91" t="s">
        <v>319</v>
      </c>
      <c r="N2627" s="96" t="s">
        <v>491</v>
      </c>
      <c r="O2627" s="96" t="s">
        <v>492</v>
      </c>
      <c r="P2627" s="92"/>
      <c r="Q2627" s="92"/>
      <c r="R2627" s="92"/>
      <c r="S2627" s="92"/>
      <c r="T2627" s="92" t="s">
        <v>15</v>
      </c>
      <c r="U2627" s="92"/>
      <c r="V2627" s="91" t="s">
        <v>11</v>
      </c>
      <c r="W2627" s="91" t="s">
        <v>284</v>
      </c>
      <c r="X2627" s="98" t="s">
        <v>1692</v>
      </c>
      <c r="Y2627" s="91" t="s">
        <v>395</v>
      </c>
      <c r="Z2627" s="99">
        <v>26.6</v>
      </c>
      <c r="AA2627" s="100">
        <v>19.95</v>
      </c>
      <c r="AB2627" s="101" t="s">
        <v>1029</v>
      </c>
      <c r="AC2627" s="102" t="s">
        <v>638</v>
      </c>
      <c r="AD2627" s="103">
        <f>Table1[[#This Row],[QTY]]*Table1[[#This Row],['# Books]]</f>
        <v>0</v>
      </c>
      <c r="AE2627" s="104">
        <f>Table1[[#This Row],[QTY]]*Table1[[#This Row],[S&amp;L Price]]</f>
        <v>0</v>
      </c>
    </row>
    <row r="2628" spans="1:31" ht="18" hidden="1" customHeight="1" x14ac:dyDescent="0.25">
      <c r="A2628" s="86"/>
      <c r="B2628" s="87"/>
      <c r="C2628" s="88">
        <v>71</v>
      </c>
      <c r="D2628" s="89" t="s">
        <v>1673</v>
      </c>
      <c r="E2628" s="90">
        <v>1</v>
      </c>
      <c r="F2628" s="91" t="s">
        <v>46</v>
      </c>
      <c r="G2628" s="89" t="s">
        <v>3</v>
      </c>
      <c r="H2628" s="89"/>
      <c r="I2628" s="92" t="s">
        <v>1693</v>
      </c>
      <c r="J2628" s="93">
        <v>2019</v>
      </c>
      <c r="K2628" s="94" t="s">
        <v>1427</v>
      </c>
      <c r="L2628" s="91"/>
      <c r="M2628" s="91"/>
      <c r="N2628" s="96" t="s">
        <v>491</v>
      </c>
      <c r="O2628" s="96" t="s">
        <v>492</v>
      </c>
      <c r="P2628" s="92"/>
      <c r="Q2628" s="92"/>
      <c r="R2628" s="92"/>
      <c r="S2628" s="92"/>
      <c r="T2628" s="92" t="s">
        <v>15</v>
      </c>
      <c r="U2628" s="92"/>
      <c r="V2628" s="91" t="s">
        <v>11</v>
      </c>
      <c r="W2628" s="91" t="s">
        <v>284</v>
      </c>
      <c r="X2628" s="98" t="s">
        <v>1692</v>
      </c>
      <c r="Y2628" s="91" t="s">
        <v>395</v>
      </c>
      <c r="Z2628" s="99">
        <v>26.6</v>
      </c>
      <c r="AA2628" s="100">
        <v>19.95</v>
      </c>
      <c r="AB2628" s="101" t="s">
        <v>1029</v>
      </c>
      <c r="AC2628" s="102" t="s">
        <v>638</v>
      </c>
      <c r="AD2628" s="103">
        <f>Table1[[#This Row],[QTY]]*Table1[[#This Row],['# Books]]</f>
        <v>0</v>
      </c>
      <c r="AE2628" s="104">
        <f>Table1[[#This Row],[QTY]]*Table1[[#This Row],[S&amp;L Price]]</f>
        <v>0</v>
      </c>
    </row>
    <row r="2629" spans="1:31" ht="18" customHeight="1" x14ac:dyDescent="0.25">
      <c r="A2629" s="86"/>
      <c r="B2629" s="87"/>
      <c r="C2629" s="88">
        <v>71</v>
      </c>
      <c r="D2629" s="89" t="s">
        <v>1673</v>
      </c>
      <c r="E2629" s="90">
        <v>1</v>
      </c>
      <c r="F2629" s="91" t="s">
        <v>44</v>
      </c>
      <c r="G2629" s="89" t="s">
        <v>0</v>
      </c>
      <c r="H2629" s="89"/>
      <c r="I2629" s="92" t="s">
        <v>1694</v>
      </c>
      <c r="J2629" s="93">
        <v>2019</v>
      </c>
      <c r="K2629" s="94" t="s">
        <v>1427</v>
      </c>
      <c r="L2629" s="91" t="s">
        <v>318</v>
      </c>
      <c r="M2629" s="91" t="s">
        <v>319</v>
      </c>
      <c r="N2629" s="96" t="s">
        <v>491</v>
      </c>
      <c r="O2629" s="96" t="s">
        <v>492</v>
      </c>
      <c r="P2629" s="92"/>
      <c r="Q2629" s="92"/>
      <c r="R2629" s="92"/>
      <c r="S2629" s="92"/>
      <c r="T2629" s="92" t="s">
        <v>15</v>
      </c>
      <c r="U2629" s="92"/>
      <c r="V2629" s="91" t="s">
        <v>11</v>
      </c>
      <c r="W2629" s="91" t="s">
        <v>284</v>
      </c>
      <c r="X2629" s="98" t="s">
        <v>1695</v>
      </c>
      <c r="Y2629" s="91" t="s">
        <v>395</v>
      </c>
      <c r="Z2629" s="99">
        <v>26.6</v>
      </c>
      <c r="AA2629" s="100">
        <v>19.95</v>
      </c>
      <c r="AB2629" s="101" t="s">
        <v>2063</v>
      </c>
      <c r="AC2629" s="102" t="s">
        <v>638</v>
      </c>
      <c r="AD2629" s="103">
        <f>Table1[[#This Row],[QTY]]*Table1[[#This Row],['# Books]]</f>
        <v>0</v>
      </c>
      <c r="AE2629" s="104">
        <f>Table1[[#This Row],[QTY]]*Table1[[#This Row],[S&amp;L Price]]</f>
        <v>0</v>
      </c>
    </row>
    <row r="2630" spans="1:31" ht="18" hidden="1" customHeight="1" x14ac:dyDescent="0.25">
      <c r="A2630" s="86"/>
      <c r="B2630" s="87"/>
      <c r="C2630" s="88">
        <v>71</v>
      </c>
      <c r="D2630" s="89" t="s">
        <v>1673</v>
      </c>
      <c r="E2630" s="90">
        <v>1</v>
      </c>
      <c r="F2630" s="91" t="s">
        <v>44</v>
      </c>
      <c r="G2630" s="89" t="s">
        <v>3</v>
      </c>
      <c r="H2630" s="89"/>
      <c r="I2630" s="92" t="s">
        <v>1696</v>
      </c>
      <c r="J2630" s="93">
        <v>2019</v>
      </c>
      <c r="K2630" s="94" t="s">
        <v>1427</v>
      </c>
      <c r="L2630" s="91"/>
      <c r="M2630" s="91"/>
      <c r="N2630" s="96" t="s">
        <v>491</v>
      </c>
      <c r="O2630" s="96" t="s">
        <v>492</v>
      </c>
      <c r="P2630" s="92"/>
      <c r="Q2630" s="92"/>
      <c r="R2630" s="92"/>
      <c r="S2630" s="92"/>
      <c r="T2630" s="92" t="s">
        <v>15</v>
      </c>
      <c r="U2630" s="92"/>
      <c r="V2630" s="91" t="s">
        <v>11</v>
      </c>
      <c r="W2630" s="91" t="s">
        <v>284</v>
      </c>
      <c r="X2630" s="98" t="s">
        <v>1695</v>
      </c>
      <c r="Y2630" s="91" t="s">
        <v>395</v>
      </c>
      <c r="Z2630" s="99">
        <v>26.6</v>
      </c>
      <c r="AA2630" s="100">
        <v>19.95</v>
      </c>
      <c r="AB2630" s="101" t="s">
        <v>2063</v>
      </c>
      <c r="AC2630" s="102" t="s">
        <v>638</v>
      </c>
      <c r="AD2630" s="103">
        <f>Table1[[#This Row],[QTY]]*Table1[[#This Row],['# Books]]</f>
        <v>0</v>
      </c>
      <c r="AE2630" s="104">
        <f>Table1[[#This Row],[QTY]]*Table1[[#This Row],[S&amp;L Price]]</f>
        <v>0</v>
      </c>
    </row>
    <row r="2631" spans="1:31" ht="18" hidden="1" customHeight="1" x14ac:dyDescent="0.25">
      <c r="A2631" s="86"/>
      <c r="B2631" s="87"/>
      <c r="C2631" s="88">
        <v>71</v>
      </c>
      <c r="D2631" s="89" t="s">
        <v>5352</v>
      </c>
      <c r="E2631" s="90">
        <v>6</v>
      </c>
      <c r="F2631" s="91" t="s">
        <v>5352</v>
      </c>
      <c r="G2631" s="89" t="s">
        <v>9</v>
      </c>
      <c r="H2631" s="89"/>
      <c r="I2631" s="92" t="s">
        <v>5353</v>
      </c>
      <c r="J2631" s="93">
        <v>2018</v>
      </c>
      <c r="K2631" s="94" t="s">
        <v>1407</v>
      </c>
      <c r="L2631" s="91" t="s">
        <v>318</v>
      </c>
      <c r="M2631" s="91" t="s">
        <v>319</v>
      </c>
      <c r="N2631" s="96"/>
      <c r="O2631" s="96"/>
      <c r="P2631" s="92"/>
      <c r="Q2631" s="92"/>
      <c r="R2631" s="92"/>
      <c r="S2631" s="92"/>
      <c r="T2631" s="92"/>
      <c r="U2631" s="92"/>
      <c r="V2631" s="91" t="s">
        <v>11</v>
      </c>
      <c r="W2631" s="91" t="s">
        <v>284</v>
      </c>
      <c r="X2631" s="98" t="s">
        <v>5354</v>
      </c>
      <c r="Y2631" s="91" t="s">
        <v>395</v>
      </c>
      <c r="Z2631" s="99">
        <v>159.6</v>
      </c>
      <c r="AA2631" s="100">
        <v>119.7</v>
      </c>
      <c r="AB2631" s="101"/>
      <c r="AC2631" s="102" t="s">
        <v>638</v>
      </c>
      <c r="AD2631" s="103">
        <f>Table1[[#This Row],[QTY]]*Table1[[#This Row],['# Books]]</f>
        <v>0</v>
      </c>
      <c r="AE2631" s="104">
        <f>Table1[[#This Row],[QTY]]*Table1[[#This Row],[S&amp;L Price]]</f>
        <v>0</v>
      </c>
    </row>
    <row r="2632" spans="1:31" ht="18" customHeight="1" x14ac:dyDescent="0.25">
      <c r="A2632" s="86"/>
      <c r="B2632" s="87"/>
      <c r="C2632" s="88">
        <v>71</v>
      </c>
      <c r="D2632" s="89" t="s">
        <v>5352</v>
      </c>
      <c r="E2632" s="90">
        <v>1</v>
      </c>
      <c r="F2632" s="91" t="s">
        <v>5355</v>
      </c>
      <c r="G2632" s="89" t="s">
        <v>0</v>
      </c>
      <c r="H2632" s="89"/>
      <c r="I2632" s="92" t="s">
        <v>5356</v>
      </c>
      <c r="J2632" s="93">
        <v>2018</v>
      </c>
      <c r="K2632" s="94" t="s">
        <v>1407</v>
      </c>
      <c r="L2632" s="91" t="s">
        <v>318</v>
      </c>
      <c r="M2632" s="91" t="s">
        <v>319</v>
      </c>
      <c r="N2632" s="96" t="s">
        <v>491</v>
      </c>
      <c r="O2632" s="96" t="s">
        <v>492</v>
      </c>
      <c r="P2632" s="92" t="s">
        <v>9192</v>
      </c>
      <c r="Q2632" s="92" t="s">
        <v>8825</v>
      </c>
      <c r="R2632" s="92"/>
      <c r="S2632" s="92"/>
      <c r="T2632" s="92" t="s">
        <v>6</v>
      </c>
      <c r="U2632" s="92" t="s">
        <v>5538</v>
      </c>
      <c r="V2632" s="91" t="s">
        <v>11</v>
      </c>
      <c r="W2632" s="91" t="s">
        <v>284</v>
      </c>
      <c r="X2632" s="98" t="s">
        <v>5357</v>
      </c>
      <c r="Y2632" s="91" t="s">
        <v>395</v>
      </c>
      <c r="Z2632" s="99">
        <v>26.6</v>
      </c>
      <c r="AA2632" s="100">
        <v>19.95</v>
      </c>
      <c r="AB2632" s="101" t="s">
        <v>5358</v>
      </c>
      <c r="AC2632" s="102" t="s">
        <v>638</v>
      </c>
      <c r="AD2632" s="103">
        <f>Table1[[#This Row],[QTY]]*Table1[[#This Row],['# Books]]</f>
        <v>0</v>
      </c>
      <c r="AE2632" s="104">
        <f>Table1[[#This Row],[QTY]]*Table1[[#This Row],[S&amp;L Price]]</f>
        <v>0</v>
      </c>
    </row>
    <row r="2633" spans="1:31" ht="18" hidden="1" customHeight="1" x14ac:dyDescent="0.25">
      <c r="A2633" s="86"/>
      <c r="B2633" s="87"/>
      <c r="C2633" s="88">
        <v>71</v>
      </c>
      <c r="D2633" s="89" t="s">
        <v>5352</v>
      </c>
      <c r="E2633" s="90">
        <v>1</v>
      </c>
      <c r="F2633" s="91" t="s">
        <v>5355</v>
      </c>
      <c r="G2633" s="89" t="s">
        <v>3</v>
      </c>
      <c r="H2633" s="89"/>
      <c r="I2633" s="92" t="s">
        <v>5359</v>
      </c>
      <c r="J2633" s="93">
        <v>2018</v>
      </c>
      <c r="K2633" s="94" t="s">
        <v>1407</v>
      </c>
      <c r="L2633" s="91"/>
      <c r="M2633" s="91"/>
      <c r="N2633" s="96" t="s">
        <v>491</v>
      </c>
      <c r="O2633" s="96" t="s">
        <v>492</v>
      </c>
      <c r="P2633" s="92" t="s">
        <v>9192</v>
      </c>
      <c r="Q2633" s="92" t="s">
        <v>8825</v>
      </c>
      <c r="R2633" s="92"/>
      <c r="S2633" s="92"/>
      <c r="T2633" s="92" t="s">
        <v>6</v>
      </c>
      <c r="U2633" s="92" t="s">
        <v>5538</v>
      </c>
      <c r="V2633" s="91" t="s">
        <v>11</v>
      </c>
      <c r="W2633" s="91" t="s">
        <v>284</v>
      </c>
      <c r="X2633" s="98" t="s">
        <v>5357</v>
      </c>
      <c r="Y2633" s="91" t="s">
        <v>395</v>
      </c>
      <c r="Z2633" s="99">
        <v>26.6</v>
      </c>
      <c r="AA2633" s="100">
        <v>19.95</v>
      </c>
      <c r="AB2633" s="101" t="s">
        <v>5358</v>
      </c>
      <c r="AC2633" s="102" t="s">
        <v>638</v>
      </c>
      <c r="AD2633" s="103">
        <f>Table1[[#This Row],[QTY]]*Table1[[#This Row],['# Books]]</f>
        <v>0</v>
      </c>
      <c r="AE2633" s="104">
        <f>Table1[[#This Row],[QTY]]*Table1[[#This Row],[S&amp;L Price]]</f>
        <v>0</v>
      </c>
    </row>
    <row r="2634" spans="1:31" ht="18" customHeight="1" x14ac:dyDescent="0.25">
      <c r="A2634" s="86"/>
      <c r="B2634" s="87"/>
      <c r="C2634" s="88">
        <v>71</v>
      </c>
      <c r="D2634" s="89" t="s">
        <v>5352</v>
      </c>
      <c r="E2634" s="90">
        <v>1</v>
      </c>
      <c r="F2634" s="91" t="s">
        <v>5360</v>
      </c>
      <c r="G2634" s="89" t="s">
        <v>0</v>
      </c>
      <c r="H2634" s="89"/>
      <c r="I2634" s="92" t="s">
        <v>5361</v>
      </c>
      <c r="J2634" s="93">
        <v>2018</v>
      </c>
      <c r="K2634" s="94" t="s">
        <v>1407</v>
      </c>
      <c r="L2634" s="91" t="s">
        <v>318</v>
      </c>
      <c r="M2634" s="91" t="s">
        <v>319</v>
      </c>
      <c r="N2634" s="96" t="s">
        <v>491</v>
      </c>
      <c r="O2634" s="96" t="s">
        <v>492</v>
      </c>
      <c r="P2634" s="92" t="s">
        <v>9956</v>
      </c>
      <c r="Q2634" s="92" t="s">
        <v>8825</v>
      </c>
      <c r="R2634" s="92"/>
      <c r="S2634" s="92"/>
      <c r="T2634" s="92" t="s">
        <v>6</v>
      </c>
      <c r="U2634" s="92" t="s">
        <v>738</v>
      </c>
      <c r="V2634" s="91" t="s">
        <v>11</v>
      </c>
      <c r="W2634" s="91" t="s">
        <v>284</v>
      </c>
      <c r="X2634" s="98" t="s">
        <v>5362</v>
      </c>
      <c r="Y2634" s="91" t="s">
        <v>395</v>
      </c>
      <c r="Z2634" s="99">
        <v>26.6</v>
      </c>
      <c r="AA2634" s="100">
        <v>19.95</v>
      </c>
      <c r="AB2634" s="101" t="s">
        <v>1078</v>
      </c>
      <c r="AC2634" s="102" t="s">
        <v>638</v>
      </c>
      <c r="AD2634" s="103">
        <f>Table1[[#This Row],[QTY]]*Table1[[#This Row],['# Books]]</f>
        <v>0</v>
      </c>
      <c r="AE2634" s="104">
        <f>Table1[[#This Row],[QTY]]*Table1[[#This Row],[S&amp;L Price]]</f>
        <v>0</v>
      </c>
    </row>
    <row r="2635" spans="1:31" ht="18" hidden="1" customHeight="1" x14ac:dyDescent="0.25">
      <c r="A2635" s="86"/>
      <c r="B2635" s="87"/>
      <c r="C2635" s="88">
        <v>71</v>
      </c>
      <c r="D2635" s="89" t="s">
        <v>5352</v>
      </c>
      <c r="E2635" s="90">
        <v>1</v>
      </c>
      <c r="F2635" s="91" t="s">
        <v>5360</v>
      </c>
      <c r="G2635" s="89" t="s">
        <v>3</v>
      </c>
      <c r="H2635" s="89"/>
      <c r="I2635" s="92" t="s">
        <v>5363</v>
      </c>
      <c r="J2635" s="93">
        <v>2018</v>
      </c>
      <c r="K2635" s="94" t="s">
        <v>1407</v>
      </c>
      <c r="L2635" s="91"/>
      <c r="M2635" s="91"/>
      <c r="N2635" s="96" t="s">
        <v>491</v>
      </c>
      <c r="O2635" s="96" t="s">
        <v>492</v>
      </c>
      <c r="P2635" s="92" t="s">
        <v>9956</v>
      </c>
      <c r="Q2635" s="92" t="s">
        <v>8825</v>
      </c>
      <c r="R2635" s="92"/>
      <c r="S2635" s="92"/>
      <c r="T2635" s="92" t="s">
        <v>6</v>
      </c>
      <c r="U2635" s="92" t="s">
        <v>738</v>
      </c>
      <c r="V2635" s="91" t="s">
        <v>11</v>
      </c>
      <c r="W2635" s="91" t="s">
        <v>284</v>
      </c>
      <c r="X2635" s="98" t="s">
        <v>5362</v>
      </c>
      <c r="Y2635" s="91" t="s">
        <v>395</v>
      </c>
      <c r="Z2635" s="99">
        <v>26.6</v>
      </c>
      <c r="AA2635" s="100">
        <v>19.95</v>
      </c>
      <c r="AB2635" s="101" t="s">
        <v>1078</v>
      </c>
      <c r="AC2635" s="102" t="s">
        <v>638</v>
      </c>
      <c r="AD2635" s="103">
        <f>Table1[[#This Row],[QTY]]*Table1[[#This Row],['# Books]]</f>
        <v>0</v>
      </c>
      <c r="AE2635" s="104">
        <f>Table1[[#This Row],[QTY]]*Table1[[#This Row],[S&amp;L Price]]</f>
        <v>0</v>
      </c>
    </row>
    <row r="2636" spans="1:31" ht="18" customHeight="1" x14ac:dyDescent="0.25">
      <c r="A2636" s="86"/>
      <c r="B2636" s="87"/>
      <c r="C2636" s="88">
        <v>71</v>
      </c>
      <c r="D2636" s="89" t="s">
        <v>5352</v>
      </c>
      <c r="E2636" s="90">
        <v>1</v>
      </c>
      <c r="F2636" s="91" t="s">
        <v>5364</v>
      </c>
      <c r="G2636" s="89" t="s">
        <v>0</v>
      </c>
      <c r="H2636" s="89"/>
      <c r="I2636" s="92" t="s">
        <v>5365</v>
      </c>
      <c r="J2636" s="93">
        <v>2018</v>
      </c>
      <c r="K2636" s="94" t="s">
        <v>1407</v>
      </c>
      <c r="L2636" s="91" t="s">
        <v>318</v>
      </c>
      <c r="M2636" s="91" t="s">
        <v>319</v>
      </c>
      <c r="N2636" s="96" t="s">
        <v>491</v>
      </c>
      <c r="O2636" s="96" t="s">
        <v>492</v>
      </c>
      <c r="P2636" s="92" t="s">
        <v>9956</v>
      </c>
      <c r="Q2636" s="92" t="s">
        <v>8825</v>
      </c>
      <c r="R2636" s="92"/>
      <c r="S2636" s="92"/>
      <c r="T2636" s="92" t="s">
        <v>6</v>
      </c>
      <c r="U2636" s="92" t="s">
        <v>737</v>
      </c>
      <c r="V2636" s="91" t="s">
        <v>11</v>
      </c>
      <c r="W2636" s="91" t="s">
        <v>284</v>
      </c>
      <c r="X2636" s="98" t="s">
        <v>5366</v>
      </c>
      <c r="Y2636" s="91" t="s">
        <v>395</v>
      </c>
      <c r="Z2636" s="99">
        <v>26.6</v>
      </c>
      <c r="AA2636" s="100">
        <v>19.95</v>
      </c>
      <c r="AB2636" s="101" t="s">
        <v>5367</v>
      </c>
      <c r="AC2636" s="102" t="s">
        <v>638</v>
      </c>
      <c r="AD2636" s="103">
        <f>Table1[[#This Row],[QTY]]*Table1[[#This Row],['# Books]]</f>
        <v>0</v>
      </c>
      <c r="AE2636" s="104">
        <f>Table1[[#This Row],[QTY]]*Table1[[#This Row],[S&amp;L Price]]</f>
        <v>0</v>
      </c>
    </row>
    <row r="2637" spans="1:31" ht="18" hidden="1" customHeight="1" x14ac:dyDescent="0.25">
      <c r="A2637" s="86"/>
      <c r="B2637" s="87"/>
      <c r="C2637" s="88">
        <v>71</v>
      </c>
      <c r="D2637" s="89" t="s">
        <v>5352</v>
      </c>
      <c r="E2637" s="90">
        <v>1</v>
      </c>
      <c r="F2637" s="91" t="s">
        <v>5364</v>
      </c>
      <c r="G2637" s="89" t="s">
        <v>3</v>
      </c>
      <c r="H2637" s="89"/>
      <c r="I2637" s="92" t="s">
        <v>5368</v>
      </c>
      <c r="J2637" s="93">
        <v>2018</v>
      </c>
      <c r="K2637" s="94" t="s">
        <v>1407</v>
      </c>
      <c r="L2637" s="91"/>
      <c r="M2637" s="91"/>
      <c r="N2637" s="96" t="s">
        <v>491</v>
      </c>
      <c r="O2637" s="96" t="s">
        <v>492</v>
      </c>
      <c r="P2637" s="92" t="s">
        <v>9956</v>
      </c>
      <c r="Q2637" s="92" t="s">
        <v>8825</v>
      </c>
      <c r="R2637" s="92"/>
      <c r="S2637" s="92"/>
      <c r="T2637" s="92" t="s">
        <v>6</v>
      </c>
      <c r="U2637" s="92" t="s">
        <v>737</v>
      </c>
      <c r="V2637" s="91" t="s">
        <v>11</v>
      </c>
      <c r="W2637" s="91" t="s">
        <v>284</v>
      </c>
      <c r="X2637" s="98" t="s">
        <v>5366</v>
      </c>
      <c r="Y2637" s="91" t="s">
        <v>395</v>
      </c>
      <c r="Z2637" s="99">
        <v>26.6</v>
      </c>
      <c r="AA2637" s="100">
        <v>19.95</v>
      </c>
      <c r="AB2637" s="101" t="s">
        <v>5367</v>
      </c>
      <c r="AC2637" s="102" t="s">
        <v>638</v>
      </c>
      <c r="AD2637" s="103">
        <f>Table1[[#This Row],[QTY]]*Table1[[#This Row],['# Books]]</f>
        <v>0</v>
      </c>
      <c r="AE2637" s="104">
        <f>Table1[[#This Row],[QTY]]*Table1[[#This Row],[S&amp;L Price]]</f>
        <v>0</v>
      </c>
    </row>
    <row r="2638" spans="1:31" ht="18" customHeight="1" x14ac:dyDescent="0.25">
      <c r="A2638" s="86"/>
      <c r="B2638" s="87"/>
      <c r="C2638" s="88">
        <v>71</v>
      </c>
      <c r="D2638" s="89" t="s">
        <v>5352</v>
      </c>
      <c r="E2638" s="90">
        <v>1</v>
      </c>
      <c r="F2638" s="91" t="s">
        <v>5369</v>
      </c>
      <c r="G2638" s="89" t="s">
        <v>0</v>
      </c>
      <c r="H2638" s="89"/>
      <c r="I2638" s="92" t="s">
        <v>5370</v>
      </c>
      <c r="J2638" s="93">
        <v>2018</v>
      </c>
      <c r="K2638" s="94" t="s">
        <v>1407</v>
      </c>
      <c r="L2638" s="91" t="s">
        <v>318</v>
      </c>
      <c r="M2638" s="91" t="s">
        <v>319</v>
      </c>
      <c r="N2638" s="96" t="s">
        <v>491</v>
      </c>
      <c r="O2638" s="96" t="s">
        <v>4605</v>
      </c>
      <c r="P2638" s="92" t="s">
        <v>9005</v>
      </c>
      <c r="Q2638" s="92" t="s">
        <v>8825</v>
      </c>
      <c r="R2638" s="92"/>
      <c r="S2638" s="92"/>
      <c r="T2638" s="92" t="s">
        <v>6</v>
      </c>
      <c r="U2638" s="92" t="s">
        <v>735</v>
      </c>
      <c r="V2638" s="91" t="s">
        <v>11</v>
      </c>
      <c r="W2638" s="91" t="s">
        <v>284</v>
      </c>
      <c r="X2638" s="98" t="s">
        <v>5371</v>
      </c>
      <c r="Y2638" s="91" t="s">
        <v>395</v>
      </c>
      <c r="Z2638" s="99">
        <v>26.6</v>
      </c>
      <c r="AA2638" s="100">
        <v>19.95</v>
      </c>
      <c r="AB2638" s="101" t="s">
        <v>1079</v>
      </c>
      <c r="AC2638" s="102" t="s">
        <v>638</v>
      </c>
      <c r="AD2638" s="103">
        <f>Table1[[#This Row],[QTY]]*Table1[[#This Row],['# Books]]</f>
        <v>0</v>
      </c>
      <c r="AE2638" s="104">
        <f>Table1[[#This Row],[QTY]]*Table1[[#This Row],[S&amp;L Price]]</f>
        <v>0</v>
      </c>
    </row>
    <row r="2639" spans="1:31" ht="18" hidden="1" customHeight="1" x14ac:dyDescent="0.25">
      <c r="A2639" s="86"/>
      <c r="B2639" s="87"/>
      <c r="C2639" s="88">
        <v>71</v>
      </c>
      <c r="D2639" s="89" t="s">
        <v>5352</v>
      </c>
      <c r="E2639" s="90">
        <v>1</v>
      </c>
      <c r="F2639" s="91" t="s">
        <v>5369</v>
      </c>
      <c r="G2639" s="89" t="s">
        <v>3</v>
      </c>
      <c r="H2639" s="89"/>
      <c r="I2639" s="92" t="s">
        <v>5372</v>
      </c>
      <c r="J2639" s="93">
        <v>2018</v>
      </c>
      <c r="K2639" s="94" t="s">
        <v>1407</v>
      </c>
      <c r="L2639" s="91"/>
      <c r="M2639" s="91"/>
      <c r="N2639" s="96" t="s">
        <v>491</v>
      </c>
      <c r="O2639" s="96" t="s">
        <v>4605</v>
      </c>
      <c r="P2639" s="92" t="s">
        <v>9005</v>
      </c>
      <c r="Q2639" s="92" t="s">
        <v>8825</v>
      </c>
      <c r="R2639" s="92"/>
      <c r="S2639" s="92"/>
      <c r="T2639" s="92" t="s">
        <v>6</v>
      </c>
      <c r="U2639" s="92" t="s">
        <v>735</v>
      </c>
      <c r="V2639" s="91" t="s">
        <v>11</v>
      </c>
      <c r="W2639" s="91" t="s">
        <v>284</v>
      </c>
      <c r="X2639" s="98" t="s">
        <v>5371</v>
      </c>
      <c r="Y2639" s="91" t="s">
        <v>395</v>
      </c>
      <c r="Z2639" s="99">
        <v>26.6</v>
      </c>
      <c r="AA2639" s="100">
        <v>19.95</v>
      </c>
      <c r="AB2639" s="101" t="s">
        <v>1079</v>
      </c>
      <c r="AC2639" s="102" t="s">
        <v>638</v>
      </c>
      <c r="AD2639" s="103">
        <f>Table1[[#This Row],[QTY]]*Table1[[#This Row],['# Books]]</f>
        <v>0</v>
      </c>
      <c r="AE2639" s="104">
        <f>Table1[[#This Row],[QTY]]*Table1[[#This Row],[S&amp;L Price]]</f>
        <v>0</v>
      </c>
    </row>
    <row r="2640" spans="1:31" ht="18" customHeight="1" x14ac:dyDescent="0.25">
      <c r="A2640" s="86"/>
      <c r="B2640" s="87"/>
      <c r="C2640" s="88">
        <v>71</v>
      </c>
      <c r="D2640" s="89" t="s">
        <v>5352</v>
      </c>
      <c r="E2640" s="90">
        <v>1</v>
      </c>
      <c r="F2640" s="91" t="s">
        <v>5373</v>
      </c>
      <c r="G2640" s="89" t="s">
        <v>0</v>
      </c>
      <c r="H2640" s="89"/>
      <c r="I2640" s="92" t="s">
        <v>5374</v>
      </c>
      <c r="J2640" s="93">
        <v>2018</v>
      </c>
      <c r="K2640" s="94" t="s">
        <v>1407</v>
      </c>
      <c r="L2640" s="91" t="s">
        <v>318</v>
      </c>
      <c r="M2640" s="91" t="s">
        <v>319</v>
      </c>
      <c r="N2640" s="96" t="s">
        <v>491</v>
      </c>
      <c r="O2640" s="96" t="s">
        <v>492</v>
      </c>
      <c r="P2640" s="92" t="s">
        <v>9004</v>
      </c>
      <c r="Q2640" s="92" t="s">
        <v>8825</v>
      </c>
      <c r="R2640" s="92"/>
      <c r="S2640" s="92"/>
      <c r="T2640" s="92" t="s">
        <v>6</v>
      </c>
      <c r="U2640" s="92"/>
      <c r="V2640" s="91" t="s">
        <v>11</v>
      </c>
      <c r="W2640" s="91" t="s">
        <v>284</v>
      </c>
      <c r="X2640" s="98" t="s">
        <v>9957</v>
      </c>
      <c r="Y2640" s="91" t="s">
        <v>395</v>
      </c>
      <c r="Z2640" s="99">
        <v>26.6</v>
      </c>
      <c r="AA2640" s="100">
        <v>19.95</v>
      </c>
      <c r="AB2640" s="101" t="s">
        <v>5375</v>
      </c>
      <c r="AC2640" s="102" t="s">
        <v>638</v>
      </c>
      <c r="AD2640" s="103">
        <f>Table1[[#This Row],[QTY]]*Table1[[#This Row],['# Books]]</f>
        <v>0</v>
      </c>
      <c r="AE2640" s="104">
        <f>Table1[[#This Row],[QTY]]*Table1[[#This Row],[S&amp;L Price]]</f>
        <v>0</v>
      </c>
    </row>
    <row r="2641" spans="1:31" ht="18" hidden="1" customHeight="1" x14ac:dyDescent="0.25">
      <c r="A2641" s="86"/>
      <c r="B2641" s="87"/>
      <c r="C2641" s="88">
        <v>71</v>
      </c>
      <c r="D2641" s="89" t="s">
        <v>5352</v>
      </c>
      <c r="E2641" s="90">
        <v>1</v>
      </c>
      <c r="F2641" s="91" t="s">
        <v>5373</v>
      </c>
      <c r="G2641" s="89" t="s">
        <v>3</v>
      </c>
      <c r="H2641" s="89"/>
      <c r="I2641" s="92" t="s">
        <v>5376</v>
      </c>
      <c r="J2641" s="93">
        <v>2018</v>
      </c>
      <c r="K2641" s="94" t="s">
        <v>1407</v>
      </c>
      <c r="L2641" s="91"/>
      <c r="M2641" s="91"/>
      <c r="N2641" s="96" t="s">
        <v>491</v>
      </c>
      <c r="O2641" s="96" t="s">
        <v>492</v>
      </c>
      <c r="P2641" s="92" t="s">
        <v>9004</v>
      </c>
      <c r="Q2641" s="92" t="s">
        <v>8825</v>
      </c>
      <c r="R2641" s="92"/>
      <c r="S2641" s="92"/>
      <c r="T2641" s="92" t="s">
        <v>6</v>
      </c>
      <c r="U2641" s="92"/>
      <c r="V2641" s="91" t="s">
        <v>11</v>
      </c>
      <c r="W2641" s="91" t="s">
        <v>284</v>
      </c>
      <c r="X2641" s="98" t="s">
        <v>9957</v>
      </c>
      <c r="Y2641" s="91" t="s">
        <v>395</v>
      </c>
      <c r="Z2641" s="99">
        <v>26.6</v>
      </c>
      <c r="AA2641" s="100">
        <v>19.95</v>
      </c>
      <c r="AB2641" s="101" t="s">
        <v>5375</v>
      </c>
      <c r="AC2641" s="102" t="s">
        <v>638</v>
      </c>
      <c r="AD2641" s="103">
        <f>Table1[[#This Row],[QTY]]*Table1[[#This Row],['# Books]]</f>
        <v>0</v>
      </c>
      <c r="AE2641" s="104">
        <f>Table1[[#This Row],[QTY]]*Table1[[#This Row],[S&amp;L Price]]</f>
        <v>0</v>
      </c>
    </row>
    <row r="2642" spans="1:31" ht="18" customHeight="1" x14ac:dyDescent="0.25">
      <c r="A2642" s="86"/>
      <c r="B2642" s="87"/>
      <c r="C2642" s="88">
        <v>71</v>
      </c>
      <c r="D2642" s="89" t="s">
        <v>5352</v>
      </c>
      <c r="E2642" s="90">
        <v>1</v>
      </c>
      <c r="F2642" s="91" t="s">
        <v>5377</v>
      </c>
      <c r="G2642" s="89" t="s">
        <v>0</v>
      </c>
      <c r="H2642" s="89"/>
      <c r="I2642" s="92" t="s">
        <v>5378</v>
      </c>
      <c r="J2642" s="93">
        <v>2018</v>
      </c>
      <c r="K2642" s="94" t="s">
        <v>1407</v>
      </c>
      <c r="L2642" s="91" t="s">
        <v>318</v>
      </c>
      <c r="M2642" s="91" t="s">
        <v>319</v>
      </c>
      <c r="N2642" s="96" t="s">
        <v>491</v>
      </c>
      <c r="O2642" s="96" t="s">
        <v>4605</v>
      </c>
      <c r="P2642" s="92" t="s">
        <v>9084</v>
      </c>
      <c r="Q2642" s="92" t="s">
        <v>8825</v>
      </c>
      <c r="R2642" s="92">
        <v>18</v>
      </c>
      <c r="S2642" s="92"/>
      <c r="T2642" s="92" t="s">
        <v>6</v>
      </c>
      <c r="U2642" s="92" t="s">
        <v>736</v>
      </c>
      <c r="V2642" s="91" t="s">
        <v>11</v>
      </c>
      <c r="W2642" s="91" t="s">
        <v>284</v>
      </c>
      <c r="X2642" s="98" t="s">
        <v>5379</v>
      </c>
      <c r="Y2642" s="91" t="s">
        <v>395</v>
      </c>
      <c r="Z2642" s="99">
        <v>26.6</v>
      </c>
      <c r="AA2642" s="100">
        <v>19.95</v>
      </c>
      <c r="AB2642" s="101" t="s">
        <v>5380</v>
      </c>
      <c r="AC2642" s="102" t="s">
        <v>638</v>
      </c>
      <c r="AD2642" s="103">
        <f>Table1[[#This Row],[QTY]]*Table1[[#This Row],['# Books]]</f>
        <v>0</v>
      </c>
      <c r="AE2642" s="104">
        <f>Table1[[#This Row],[QTY]]*Table1[[#This Row],[S&amp;L Price]]</f>
        <v>0</v>
      </c>
    </row>
    <row r="2643" spans="1:31" ht="18" hidden="1" customHeight="1" x14ac:dyDescent="0.25">
      <c r="A2643" s="86"/>
      <c r="B2643" s="87"/>
      <c r="C2643" s="88">
        <v>71</v>
      </c>
      <c r="D2643" s="89" t="s">
        <v>5352</v>
      </c>
      <c r="E2643" s="90">
        <v>1</v>
      </c>
      <c r="F2643" s="91" t="s">
        <v>5377</v>
      </c>
      <c r="G2643" s="89" t="s">
        <v>3</v>
      </c>
      <c r="H2643" s="89"/>
      <c r="I2643" s="92" t="s">
        <v>5381</v>
      </c>
      <c r="J2643" s="93">
        <v>2018</v>
      </c>
      <c r="K2643" s="94" t="s">
        <v>1407</v>
      </c>
      <c r="L2643" s="91"/>
      <c r="M2643" s="91"/>
      <c r="N2643" s="96" t="s">
        <v>491</v>
      </c>
      <c r="O2643" s="96" t="s">
        <v>4605</v>
      </c>
      <c r="P2643" s="92" t="s">
        <v>9084</v>
      </c>
      <c r="Q2643" s="92" t="s">
        <v>8825</v>
      </c>
      <c r="R2643" s="92">
        <v>18</v>
      </c>
      <c r="S2643" s="92"/>
      <c r="T2643" s="92" t="s">
        <v>6</v>
      </c>
      <c r="U2643" s="92" t="s">
        <v>736</v>
      </c>
      <c r="V2643" s="91" t="s">
        <v>11</v>
      </c>
      <c r="W2643" s="91" t="s">
        <v>284</v>
      </c>
      <c r="X2643" s="98" t="s">
        <v>5379</v>
      </c>
      <c r="Y2643" s="91" t="s">
        <v>395</v>
      </c>
      <c r="Z2643" s="99">
        <v>26.6</v>
      </c>
      <c r="AA2643" s="100">
        <v>19.95</v>
      </c>
      <c r="AB2643" s="101" t="s">
        <v>5380</v>
      </c>
      <c r="AC2643" s="102" t="s">
        <v>638</v>
      </c>
      <c r="AD2643" s="103">
        <f>Table1[[#This Row],[QTY]]*Table1[[#This Row],['# Books]]</f>
        <v>0</v>
      </c>
      <c r="AE2643" s="104">
        <f>Table1[[#This Row],[QTY]]*Table1[[#This Row],[S&amp;L Price]]</f>
        <v>0</v>
      </c>
    </row>
    <row r="2644" spans="1:31" ht="18" hidden="1" customHeight="1" x14ac:dyDescent="0.25">
      <c r="A2644" s="86"/>
      <c r="B2644" s="87"/>
      <c r="C2644" s="88">
        <v>74</v>
      </c>
      <c r="D2644" s="89" t="s">
        <v>8968</v>
      </c>
      <c r="E2644" s="90">
        <v>6</v>
      </c>
      <c r="F2644" s="91" t="s">
        <v>8968</v>
      </c>
      <c r="G2644" s="89" t="s">
        <v>9</v>
      </c>
      <c r="H2644" s="89"/>
      <c r="I2644" s="92" t="s">
        <v>8969</v>
      </c>
      <c r="J2644" s="93">
        <v>2019</v>
      </c>
      <c r="K2644" s="94" t="s">
        <v>2303</v>
      </c>
      <c r="L2644" s="91" t="s">
        <v>318</v>
      </c>
      <c r="M2644" s="91" t="s">
        <v>319</v>
      </c>
      <c r="N2644" s="96"/>
      <c r="O2644" s="96"/>
      <c r="P2644" s="92"/>
      <c r="Q2644" s="92"/>
      <c r="R2644" s="92"/>
      <c r="S2644" s="92"/>
      <c r="T2644" s="92"/>
      <c r="U2644" s="92"/>
      <c r="V2644" s="91" t="s">
        <v>280</v>
      </c>
      <c r="W2644" s="91" t="s">
        <v>284</v>
      </c>
      <c r="X2644" s="98" t="s">
        <v>8970</v>
      </c>
      <c r="Y2644" s="91" t="s">
        <v>395</v>
      </c>
      <c r="Z2644" s="99">
        <v>159.6</v>
      </c>
      <c r="AA2644" s="100">
        <v>119.7</v>
      </c>
      <c r="AB2644" s="101"/>
      <c r="AC2644" s="102" t="s">
        <v>638</v>
      </c>
      <c r="AD2644" s="103">
        <f>Table1[[#This Row],[QTY]]*Table1[[#This Row],['# Books]]</f>
        <v>0</v>
      </c>
      <c r="AE2644" s="104">
        <f>Table1[[#This Row],[QTY]]*Table1[[#This Row],[S&amp;L Price]]</f>
        <v>0</v>
      </c>
    </row>
    <row r="2645" spans="1:31" ht="18" customHeight="1" x14ac:dyDescent="0.25">
      <c r="A2645" s="86"/>
      <c r="B2645" s="87"/>
      <c r="C2645" s="88">
        <v>74</v>
      </c>
      <c r="D2645" s="89" t="s">
        <v>8968</v>
      </c>
      <c r="E2645" s="90">
        <v>1</v>
      </c>
      <c r="F2645" s="91" t="s">
        <v>8971</v>
      </c>
      <c r="G2645" s="89" t="s">
        <v>0</v>
      </c>
      <c r="H2645" s="89"/>
      <c r="I2645" s="92" t="s">
        <v>8972</v>
      </c>
      <c r="J2645" s="93">
        <v>2019</v>
      </c>
      <c r="K2645" s="94" t="s">
        <v>2303</v>
      </c>
      <c r="L2645" s="91" t="s">
        <v>318</v>
      </c>
      <c r="M2645" s="91" t="s">
        <v>319</v>
      </c>
      <c r="N2645" s="96" t="s">
        <v>491</v>
      </c>
      <c r="O2645" s="96" t="s">
        <v>875</v>
      </c>
      <c r="P2645" s="92" t="s">
        <v>9953</v>
      </c>
      <c r="Q2645" s="92" t="s">
        <v>8825</v>
      </c>
      <c r="R2645" s="92"/>
      <c r="S2645" s="92"/>
      <c r="T2645" s="92" t="s">
        <v>15</v>
      </c>
      <c r="U2645" s="92"/>
      <c r="V2645" s="91" t="s">
        <v>280</v>
      </c>
      <c r="W2645" s="91" t="s">
        <v>284</v>
      </c>
      <c r="X2645" s="98" t="s">
        <v>8973</v>
      </c>
      <c r="Y2645" s="91" t="s">
        <v>395</v>
      </c>
      <c r="Z2645" s="99">
        <v>26.6</v>
      </c>
      <c r="AA2645" s="100">
        <v>19.95</v>
      </c>
      <c r="AB2645" s="101" t="s">
        <v>8974</v>
      </c>
      <c r="AC2645" s="102" t="s">
        <v>638</v>
      </c>
      <c r="AD2645" s="103">
        <f>Table1[[#This Row],[QTY]]*Table1[[#This Row],['# Books]]</f>
        <v>0</v>
      </c>
      <c r="AE2645" s="104">
        <f>Table1[[#This Row],[QTY]]*Table1[[#This Row],[S&amp;L Price]]</f>
        <v>0</v>
      </c>
    </row>
    <row r="2646" spans="1:31" ht="18" hidden="1" customHeight="1" x14ac:dyDescent="0.25">
      <c r="A2646" s="86"/>
      <c r="B2646" s="87"/>
      <c r="C2646" s="88">
        <v>74</v>
      </c>
      <c r="D2646" s="89" t="s">
        <v>8968</v>
      </c>
      <c r="E2646" s="90">
        <v>1</v>
      </c>
      <c r="F2646" s="91" t="s">
        <v>8971</v>
      </c>
      <c r="G2646" s="89" t="s">
        <v>3</v>
      </c>
      <c r="H2646" s="89"/>
      <c r="I2646" s="92" t="s">
        <v>8975</v>
      </c>
      <c r="J2646" s="93">
        <v>2019</v>
      </c>
      <c r="K2646" s="94" t="s">
        <v>2303</v>
      </c>
      <c r="L2646" s="91"/>
      <c r="M2646" s="91"/>
      <c r="N2646" s="96" t="s">
        <v>491</v>
      </c>
      <c r="O2646" s="96" t="s">
        <v>875</v>
      </c>
      <c r="P2646" s="92" t="s">
        <v>9953</v>
      </c>
      <c r="Q2646" s="92" t="s">
        <v>8825</v>
      </c>
      <c r="R2646" s="92"/>
      <c r="S2646" s="92"/>
      <c r="T2646" s="92" t="s">
        <v>15</v>
      </c>
      <c r="U2646" s="92"/>
      <c r="V2646" s="91" t="s">
        <v>280</v>
      </c>
      <c r="W2646" s="91" t="s">
        <v>284</v>
      </c>
      <c r="X2646" s="98" t="s">
        <v>8973</v>
      </c>
      <c r="Y2646" s="91" t="s">
        <v>395</v>
      </c>
      <c r="Z2646" s="99">
        <v>26.6</v>
      </c>
      <c r="AA2646" s="100">
        <v>19.95</v>
      </c>
      <c r="AB2646" s="101" t="s">
        <v>8974</v>
      </c>
      <c r="AC2646" s="102" t="s">
        <v>638</v>
      </c>
      <c r="AD2646" s="103">
        <f>Table1[[#This Row],[QTY]]*Table1[[#This Row],['# Books]]</f>
        <v>0</v>
      </c>
      <c r="AE2646" s="104">
        <f>Table1[[#This Row],[QTY]]*Table1[[#This Row],[S&amp;L Price]]</f>
        <v>0</v>
      </c>
    </row>
    <row r="2647" spans="1:31" ht="18" customHeight="1" x14ac:dyDescent="0.25">
      <c r="A2647" s="86"/>
      <c r="B2647" s="87"/>
      <c r="C2647" s="88">
        <v>74</v>
      </c>
      <c r="D2647" s="89" t="s">
        <v>8968</v>
      </c>
      <c r="E2647" s="90">
        <v>1</v>
      </c>
      <c r="F2647" s="91" t="s">
        <v>8976</v>
      </c>
      <c r="G2647" s="89" t="s">
        <v>0</v>
      </c>
      <c r="H2647" s="89"/>
      <c r="I2647" s="92" t="s">
        <v>8977</v>
      </c>
      <c r="J2647" s="93">
        <v>2019</v>
      </c>
      <c r="K2647" s="94" t="s">
        <v>2303</v>
      </c>
      <c r="L2647" s="91" t="s">
        <v>318</v>
      </c>
      <c r="M2647" s="91" t="s">
        <v>319</v>
      </c>
      <c r="N2647" s="96" t="s">
        <v>491</v>
      </c>
      <c r="O2647" s="96" t="s">
        <v>875</v>
      </c>
      <c r="P2647" s="92" t="s">
        <v>9192</v>
      </c>
      <c r="Q2647" s="92" t="s">
        <v>8825</v>
      </c>
      <c r="R2647" s="92"/>
      <c r="S2647" s="92"/>
      <c r="T2647" s="92" t="s">
        <v>15</v>
      </c>
      <c r="U2647" s="92"/>
      <c r="V2647" s="91" t="s">
        <v>280</v>
      </c>
      <c r="W2647" s="91" t="s">
        <v>284</v>
      </c>
      <c r="X2647" s="98" t="s">
        <v>8978</v>
      </c>
      <c r="Y2647" s="91" t="s">
        <v>395</v>
      </c>
      <c r="Z2647" s="99">
        <v>26.6</v>
      </c>
      <c r="AA2647" s="100">
        <v>19.95</v>
      </c>
      <c r="AB2647" s="101" t="s">
        <v>8979</v>
      </c>
      <c r="AC2647" s="102" t="s">
        <v>638</v>
      </c>
      <c r="AD2647" s="103">
        <f>Table1[[#This Row],[QTY]]*Table1[[#This Row],['# Books]]</f>
        <v>0</v>
      </c>
      <c r="AE2647" s="104">
        <f>Table1[[#This Row],[QTY]]*Table1[[#This Row],[S&amp;L Price]]</f>
        <v>0</v>
      </c>
    </row>
    <row r="2648" spans="1:31" ht="18" hidden="1" customHeight="1" x14ac:dyDescent="0.25">
      <c r="A2648" s="86"/>
      <c r="B2648" s="87"/>
      <c r="C2648" s="88">
        <v>74</v>
      </c>
      <c r="D2648" s="89" t="s">
        <v>8968</v>
      </c>
      <c r="E2648" s="90">
        <v>1</v>
      </c>
      <c r="F2648" s="91" t="s">
        <v>8976</v>
      </c>
      <c r="G2648" s="89" t="s">
        <v>3</v>
      </c>
      <c r="H2648" s="89"/>
      <c r="I2648" s="92" t="s">
        <v>8980</v>
      </c>
      <c r="J2648" s="93">
        <v>2019</v>
      </c>
      <c r="K2648" s="94" t="s">
        <v>2303</v>
      </c>
      <c r="L2648" s="91"/>
      <c r="M2648" s="91"/>
      <c r="N2648" s="96" t="s">
        <v>491</v>
      </c>
      <c r="O2648" s="96" t="s">
        <v>875</v>
      </c>
      <c r="P2648" s="92" t="s">
        <v>9192</v>
      </c>
      <c r="Q2648" s="92" t="s">
        <v>8825</v>
      </c>
      <c r="R2648" s="92"/>
      <c r="S2648" s="92"/>
      <c r="T2648" s="92" t="s">
        <v>15</v>
      </c>
      <c r="U2648" s="92"/>
      <c r="V2648" s="91" t="s">
        <v>280</v>
      </c>
      <c r="W2648" s="91" t="s">
        <v>284</v>
      </c>
      <c r="X2648" s="98" t="s">
        <v>8978</v>
      </c>
      <c r="Y2648" s="91" t="s">
        <v>395</v>
      </c>
      <c r="Z2648" s="99">
        <v>26.6</v>
      </c>
      <c r="AA2648" s="100">
        <v>19.95</v>
      </c>
      <c r="AB2648" s="101" t="s">
        <v>8979</v>
      </c>
      <c r="AC2648" s="102" t="s">
        <v>638</v>
      </c>
      <c r="AD2648" s="103">
        <f>Table1[[#This Row],[QTY]]*Table1[[#This Row],['# Books]]</f>
        <v>0</v>
      </c>
      <c r="AE2648" s="104">
        <f>Table1[[#This Row],[QTY]]*Table1[[#This Row],[S&amp;L Price]]</f>
        <v>0</v>
      </c>
    </row>
    <row r="2649" spans="1:31" ht="18" customHeight="1" x14ac:dyDescent="0.25">
      <c r="A2649" s="86"/>
      <c r="B2649" s="87"/>
      <c r="C2649" s="88">
        <v>74</v>
      </c>
      <c r="D2649" s="89" t="s">
        <v>8968</v>
      </c>
      <c r="E2649" s="90">
        <v>1</v>
      </c>
      <c r="F2649" s="91" t="s">
        <v>8981</v>
      </c>
      <c r="G2649" s="89" t="s">
        <v>0</v>
      </c>
      <c r="H2649" s="89"/>
      <c r="I2649" s="92" t="s">
        <v>8982</v>
      </c>
      <c r="J2649" s="93">
        <v>2019</v>
      </c>
      <c r="K2649" s="94" t="s">
        <v>2303</v>
      </c>
      <c r="L2649" s="91" t="s">
        <v>318</v>
      </c>
      <c r="M2649" s="91" t="s">
        <v>319</v>
      </c>
      <c r="N2649" s="96" t="s">
        <v>491</v>
      </c>
      <c r="O2649" s="96" t="s">
        <v>875</v>
      </c>
      <c r="P2649" s="92" t="s">
        <v>9192</v>
      </c>
      <c r="Q2649" s="92" t="s">
        <v>8825</v>
      </c>
      <c r="R2649" s="92"/>
      <c r="S2649" s="92"/>
      <c r="T2649" s="92" t="s">
        <v>15</v>
      </c>
      <c r="U2649" s="92"/>
      <c r="V2649" s="91" t="s">
        <v>280</v>
      </c>
      <c r="W2649" s="91" t="s">
        <v>284</v>
      </c>
      <c r="X2649" s="98" t="s">
        <v>10024</v>
      </c>
      <c r="Y2649" s="91" t="s">
        <v>395</v>
      </c>
      <c r="Z2649" s="99">
        <v>26.6</v>
      </c>
      <c r="AA2649" s="100">
        <v>19.95</v>
      </c>
      <c r="AB2649" s="101" t="s">
        <v>1580</v>
      </c>
      <c r="AC2649" s="102" t="s">
        <v>638</v>
      </c>
      <c r="AD2649" s="103">
        <f>Table1[[#This Row],[QTY]]*Table1[[#This Row],['# Books]]</f>
        <v>0</v>
      </c>
      <c r="AE2649" s="104">
        <f>Table1[[#This Row],[QTY]]*Table1[[#This Row],[S&amp;L Price]]</f>
        <v>0</v>
      </c>
    </row>
    <row r="2650" spans="1:31" ht="18" hidden="1" customHeight="1" x14ac:dyDescent="0.25">
      <c r="A2650" s="86"/>
      <c r="B2650" s="87"/>
      <c r="C2650" s="88">
        <v>74</v>
      </c>
      <c r="D2650" s="89" t="s">
        <v>8968</v>
      </c>
      <c r="E2650" s="90">
        <v>1</v>
      </c>
      <c r="F2650" s="91" t="s">
        <v>8981</v>
      </c>
      <c r="G2650" s="89" t="s">
        <v>3</v>
      </c>
      <c r="H2650" s="89"/>
      <c r="I2650" s="92" t="s">
        <v>8983</v>
      </c>
      <c r="J2650" s="93">
        <v>2019</v>
      </c>
      <c r="K2650" s="94" t="s">
        <v>2303</v>
      </c>
      <c r="L2650" s="91"/>
      <c r="M2650" s="91"/>
      <c r="N2650" s="96" t="s">
        <v>491</v>
      </c>
      <c r="O2650" s="96" t="s">
        <v>875</v>
      </c>
      <c r="P2650" s="92" t="s">
        <v>9192</v>
      </c>
      <c r="Q2650" s="92" t="s">
        <v>8825</v>
      </c>
      <c r="R2650" s="92"/>
      <c r="S2650" s="92"/>
      <c r="T2650" s="92" t="s">
        <v>15</v>
      </c>
      <c r="U2650" s="92"/>
      <c r="V2650" s="91" t="s">
        <v>280</v>
      </c>
      <c r="W2650" s="91" t="s">
        <v>284</v>
      </c>
      <c r="X2650" s="98" t="s">
        <v>10024</v>
      </c>
      <c r="Y2650" s="91" t="s">
        <v>395</v>
      </c>
      <c r="Z2650" s="99">
        <v>26.6</v>
      </c>
      <c r="AA2650" s="100">
        <v>19.95</v>
      </c>
      <c r="AB2650" s="101" t="s">
        <v>1580</v>
      </c>
      <c r="AC2650" s="102" t="s">
        <v>638</v>
      </c>
      <c r="AD2650" s="103">
        <f>Table1[[#This Row],[QTY]]*Table1[[#This Row],['# Books]]</f>
        <v>0</v>
      </c>
      <c r="AE2650" s="104">
        <f>Table1[[#This Row],[QTY]]*Table1[[#This Row],[S&amp;L Price]]</f>
        <v>0</v>
      </c>
    </row>
    <row r="2651" spans="1:31" ht="18" customHeight="1" x14ac:dyDescent="0.25">
      <c r="A2651" s="86"/>
      <c r="B2651" s="87"/>
      <c r="C2651" s="88">
        <v>74</v>
      </c>
      <c r="D2651" s="89" t="s">
        <v>8968</v>
      </c>
      <c r="E2651" s="90">
        <v>1</v>
      </c>
      <c r="F2651" s="91" t="s">
        <v>8984</v>
      </c>
      <c r="G2651" s="89" t="s">
        <v>0</v>
      </c>
      <c r="H2651" s="89"/>
      <c r="I2651" s="92" t="s">
        <v>8985</v>
      </c>
      <c r="J2651" s="93">
        <v>2019</v>
      </c>
      <c r="K2651" s="94" t="s">
        <v>2303</v>
      </c>
      <c r="L2651" s="91" t="s">
        <v>318</v>
      </c>
      <c r="M2651" s="91" t="s">
        <v>319</v>
      </c>
      <c r="N2651" s="96" t="s">
        <v>491</v>
      </c>
      <c r="O2651" s="96" t="s">
        <v>875</v>
      </c>
      <c r="P2651" s="92" t="s">
        <v>9955</v>
      </c>
      <c r="Q2651" s="92" t="s">
        <v>8825</v>
      </c>
      <c r="R2651" s="92"/>
      <c r="S2651" s="92"/>
      <c r="T2651" s="92" t="s">
        <v>15</v>
      </c>
      <c r="U2651" s="92"/>
      <c r="V2651" s="91" t="s">
        <v>280</v>
      </c>
      <c r="W2651" s="91" t="s">
        <v>284</v>
      </c>
      <c r="X2651" s="98" t="s">
        <v>8986</v>
      </c>
      <c r="Y2651" s="91" t="s">
        <v>395</v>
      </c>
      <c r="Z2651" s="99">
        <v>26.6</v>
      </c>
      <c r="AA2651" s="100">
        <v>19.95</v>
      </c>
      <c r="AB2651" s="101" t="s">
        <v>8974</v>
      </c>
      <c r="AC2651" s="102" t="s">
        <v>638</v>
      </c>
      <c r="AD2651" s="103">
        <f>Table1[[#This Row],[QTY]]*Table1[[#This Row],['# Books]]</f>
        <v>0</v>
      </c>
      <c r="AE2651" s="104">
        <f>Table1[[#This Row],[QTY]]*Table1[[#This Row],[S&amp;L Price]]</f>
        <v>0</v>
      </c>
    </row>
    <row r="2652" spans="1:31" ht="18" hidden="1" customHeight="1" x14ac:dyDescent="0.25">
      <c r="A2652" s="86"/>
      <c r="B2652" s="87"/>
      <c r="C2652" s="88">
        <v>74</v>
      </c>
      <c r="D2652" s="89" t="s">
        <v>8968</v>
      </c>
      <c r="E2652" s="90">
        <v>1</v>
      </c>
      <c r="F2652" s="91" t="s">
        <v>8984</v>
      </c>
      <c r="G2652" s="89" t="s">
        <v>3</v>
      </c>
      <c r="H2652" s="89"/>
      <c r="I2652" s="92" t="s">
        <v>8987</v>
      </c>
      <c r="J2652" s="93">
        <v>2019</v>
      </c>
      <c r="K2652" s="94" t="s">
        <v>2303</v>
      </c>
      <c r="L2652" s="91"/>
      <c r="M2652" s="91"/>
      <c r="N2652" s="96" t="s">
        <v>491</v>
      </c>
      <c r="O2652" s="96" t="s">
        <v>875</v>
      </c>
      <c r="P2652" s="92" t="s">
        <v>9955</v>
      </c>
      <c r="Q2652" s="92" t="s">
        <v>8825</v>
      </c>
      <c r="R2652" s="92"/>
      <c r="S2652" s="92"/>
      <c r="T2652" s="92" t="s">
        <v>15</v>
      </c>
      <c r="U2652" s="92"/>
      <c r="V2652" s="91" t="s">
        <v>280</v>
      </c>
      <c r="W2652" s="91" t="s">
        <v>284</v>
      </c>
      <c r="X2652" s="98" t="s">
        <v>8986</v>
      </c>
      <c r="Y2652" s="91" t="s">
        <v>395</v>
      </c>
      <c r="Z2652" s="99">
        <v>26.6</v>
      </c>
      <c r="AA2652" s="100">
        <v>19.95</v>
      </c>
      <c r="AB2652" s="101" t="s">
        <v>8974</v>
      </c>
      <c r="AC2652" s="102" t="s">
        <v>638</v>
      </c>
      <c r="AD2652" s="103">
        <f>Table1[[#This Row],[QTY]]*Table1[[#This Row],['# Books]]</f>
        <v>0</v>
      </c>
      <c r="AE2652" s="104">
        <f>Table1[[#This Row],[QTY]]*Table1[[#This Row],[S&amp;L Price]]</f>
        <v>0</v>
      </c>
    </row>
    <row r="2653" spans="1:31" ht="18" customHeight="1" x14ac:dyDescent="0.25">
      <c r="A2653" s="86"/>
      <c r="B2653" s="87"/>
      <c r="C2653" s="88">
        <v>74</v>
      </c>
      <c r="D2653" s="89" t="s">
        <v>8968</v>
      </c>
      <c r="E2653" s="90">
        <v>1</v>
      </c>
      <c r="F2653" s="91" t="s">
        <v>8988</v>
      </c>
      <c r="G2653" s="89" t="s">
        <v>0</v>
      </c>
      <c r="H2653" s="89"/>
      <c r="I2653" s="92" t="s">
        <v>8989</v>
      </c>
      <c r="J2653" s="93">
        <v>2019</v>
      </c>
      <c r="K2653" s="94" t="s">
        <v>2303</v>
      </c>
      <c r="L2653" s="91" t="s">
        <v>318</v>
      </c>
      <c r="M2653" s="91" t="s">
        <v>319</v>
      </c>
      <c r="N2653" s="96" t="s">
        <v>491</v>
      </c>
      <c r="O2653" s="96" t="s">
        <v>875</v>
      </c>
      <c r="P2653" s="92" t="s">
        <v>9953</v>
      </c>
      <c r="Q2653" s="92" t="s">
        <v>8825</v>
      </c>
      <c r="R2653" s="92"/>
      <c r="S2653" s="92"/>
      <c r="T2653" s="92" t="s">
        <v>15</v>
      </c>
      <c r="U2653" s="92"/>
      <c r="V2653" s="91" t="s">
        <v>280</v>
      </c>
      <c r="W2653" s="91" t="s">
        <v>284</v>
      </c>
      <c r="X2653" s="98" t="s">
        <v>8990</v>
      </c>
      <c r="Y2653" s="91" t="s">
        <v>395</v>
      </c>
      <c r="Z2653" s="99">
        <v>26.6</v>
      </c>
      <c r="AA2653" s="100">
        <v>19.95</v>
      </c>
      <c r="AB2653" s="101" t="s">
        <v>1580</v>
      </c>
      <c r="AC2653" s="102" t="s">
        <v>638</v>
      </c>
      <c r="AD2653" s="103">
        <f>Table1[[#This Row],[QTY]]*Table1[[#This Row],['# Books]]</f>
        <v>0</v>
      </c>
      <c r="AE2653" s="104">
        <f>Table1[[#This Row],[QTY]]*Table1[[#This Row],[S&amp;L Price]]</f>
        <v>0</v>
      </c>
    </row>
    <row r="2654" spans="1:31" ht="18" hidden="1" customHeight="1" x14ac:dyDescent="0.25">
      <c r="A2654" s="86"/>
      <c r="B2654" s="87"/>
      <c r="C2654" s="88">
        <v>74</v>
      </c>
      <c r="D2654" s="89" t="s">
        <v>8968</v>
      </c>
      <c r="E2654" s="90">
        <v>1</v>
      </c>
      <c r="F2654" s="91" t="s">
        <v>8988</v>
      </c>
      <c r="G2654" s="89" t="s">
        <v>3</v>
      </c>
      <c r="H2654" s="89"/>
      <c r="I2654" s="92" t="s">
        <v>8991</v>
      </c>
      <c r="J2654" s="93">
        <v>2019</v>
      </c>
      <c r="K2654" s="94" t="s">
        <v>2303</v>
      </c>
      <c r="L2654" s="91"/>
      <c r="M2654" s="91"/>
      <c r="N2654" s="96" t="s">
        <v>491</v>
      </c>
      <c r="O2654" s="96" t="s">
        <v>875</v>
      </c>
      <c r="P2654" s="92" t="s">
        <v>9953</v>
      </c>
      <c r="Q2654" s="92" t="s">
        <v>8825</v>
      </c>
      <c r="R2654" s="92"/>
      <c r="S2654" s="92"/>
      <c r="T2654" s="92" t="s">
        <v>15</v>
      </c>
      <c r="U2654" s="92"/>
      <c r="V2654" s="91" t="s">
        <v>280</v>
      </c>
      <c r="W2654" s="91" t="s">
        <v>284</v>
      </c>
      <c r="X2654" s="98" t="s">
        <v>8990</v>
      </c>
      <c r="Y2654" s="91" t="s">
        <v>395</v>
      </c>
      <c r="Z2654" s="99">
        <v>26.6</v>
      </c>
      <c r="AA2654" s="100">
        <v>19.95</v>
      </c>
      <c r="AB2654" s="101" t="s">
        <v>1580</v>
      </c>
      <c r="AC2654" s="102" t="s">
        <v>638</v>
      </c>
      <c r="AD2654" s="103">
        <f>Table1[[#This Row],[QTY]]*Table1[[#This Row],['# Books]]</f>
        <v>0</v>
      </c>
      <c r="AE2654" s="104">
        <f>Table1[[#This Row],[QTY]]*Table1[[#This Row],[S&amp;L Price]]</f>
        <v>0</v>
      </c>
    </row>
    <row r="2655" spans="1:31" ht="18" customHeight="1" x14ac:dyDescent="0.25">
      <c r="A2655" s="86"/>
      <c r="B2655" s="87"/>
      <c r="C2655" s="88">
        <v>74</v>
      </c>
      <c r="D2655" s="89" t="s">
        <v>8968</v>
      </c>
      <c r="E2655" s="90">
        <v>1</v>
      </c>
      <c r="F2655" s="91" t="s">
        <v>8992</v>
      </c>
      <c r="G2655" s="89" t="s">
        <v>0</v>
      </c>
      <c r="H2655" s="89"/>
      <c r="I2655" s="92" t="s">
        <v>8993</v>
      </c>
      <c r="J2655" s="93">
        <v>2019</v>
      </c>
      <c r="K2655" s="94" t="s">
        <v>2303</v>
      </c>
      <c r="L2655" s="91" t="s">
        <v>318</v>
      </c>
      <c r="M2655" s="91" t="s">
        <v>319</v>
      </c>
      <c r="N2655" s="96" t="s">
        <v>491</v>
      </c>
      <c r="O2655" s="96" t="s">
        <v>875</v>
      </c>
      <c r="P2655" s="92" t="s">
        <v>9192</v>
      </c>
      <c r="Q2655" s="92" t="s">
        <v>8825</v>
      </c>
      <c r="R2655" s="92"/>
      <c r="S2655" s="92"/>
      <c r="T2655" s="92" t="s">
        <v>15</v>
      </c>
      <c r="U2655" s="92"/>
      <c r="V2655" s="91" t="s">
        <v>280</v>
      </c>
      <c r="W2655" s="91" t="s">
        <v>284</v>
      </c>
      <c r="X2655" s="98" t="s">
        <v>8994</v>
      </c>
      <c r="Y2655" s="91" t="s">
        <v>395</v>
      </c>
      <c r="Z2655" s="99">
        <v>26.6</v>
      </c>
      <c r="AA2655" s="100">
        <v>19.95</v>
      </c>
      <c r="AB2655" s="101" t="s">
        <v>1580</v>
      </c>
      <c r="AC2655" s="102" t="s">
        <v>638</v>
      </c>
      <c r="AD2655" s="103">
        <f>Table1[[#This Row],[QTY]]*Table1[[#This Row],['# Books]]</f>
        <v>0</v>
      </c>
      <c r="AE2655" s="104">
        <f>Table1[[#This Row],[QTY]]*Table1[[#This Row],[S&amp;L Price]]</f>
        <v>0</v>
      </c>
    </row>
    <row r="2656" spans="1:31" ht="18" hidden="1" customHeight="1" x14ac:dyDescent="0.25">
      <c r="A2656" s="86"/>
      <c r="B2656" s="87"/>
      <c r="C2656" s="88">
        <v>74</v>
      </c>
      <c r="D2656" s="89" t="s">
        <v>8968</v>
      </c>
      <c r="E2656" s="90">
        <v>1</v>
      </c>
      <c r="F2656" s="91" t="s">
        <v>8992</v>
      </c>
      <c r="G2656" s="89" t="s">
        <v>3</v>
      </c>
      <c r="H2656" s="89"/>
      <c r="I2656" s="92" t="s">
        <v>8995</v>
      </c>
      <c r="J2656" s="93">
        <v>2019</v>
      </c>
      <c r="K2656" s="94" t="s">
        <v>2303</v>
      </c>
      <c r="L2656" s="91"/>
      <c r="M2656" s="91"/>
      <c r="N2656" s="96" t="s">
        <v>491</v>
      </c>
      <c r="O2656" s="96" t="s">
        <v>875</v>
      </c>
      <c r="P2656" s="92" t="s">
        <v>9192</v>
      </c>
      <c r="Q2656" s="92" t="s">
        <v>8825</v>
      </c>
      <c r="R2656" s="92"/>
      <c r="S2656" s="92"/>
      <c r="T2656" s="92" t="s">
        <v>15</v>
      </c>
      <c r="U2656" s="92"/>
      <c r="V2656" s="91" t="s">
        <v>280</v>
      </c>
      <c r="W2656" s="91" t="s">
        <v>284</v>
      </c>
      <c r="X2656" s="98" t="s">
        <v>8994</v>
      </c>
      <c r="Y2656" s="91" t="s">
        <v>395</v>
      </c>
      <c r="Z2656" s="99">
        <v>26.6</v>
      </c>
      <c r="AA2656" s="100">
        <v>19.95</v>
      </c>
      <c r="AB2656" s="101" t="s">
        <v>1580</v>
      </c>
      <c r="AC2656" s="102" t="s">
        <v>638</v>
      </c>
      <c r="AD2656" s="103">
        <f>Table1[[#This Row],[QTY]]*Table1[[#This Row],['# Books]]</f>
        <v>0</v>
      </c>
      <c r="AE2656" s="104">
        <f>Table1[[#This Row],[QTY]]*Table1[[#This Row],[S&amp;L Price]]</f>
        <v>0</v>
      </c>
    </row>
    <row r="2657" spans="1:31" ht="18" hidden="1" customHeight="1" x14ac:dyDescent="0.25">
      <c r="A2657" s="86"/>
      <c r="B2657" s="87"/>
      <c r="C2657" s="88">
        <v>75</v>
      </c>
      <c r="D2657" s="89" t="s">
        <v>357</v>
      </c>
      <c r="E2657" s="90">
        <v>12</v>
      </c>
      <c r="F2657" s="91" t="s">
        <v>357</v>
      </c>
      <c r="G2657" s="89" t="s">
        <v>9</v>
      </c>
      <c r="H2657" s="89"/>
      <c r="I2657" s="92" t="s">
        <v>1293</v>
      </c>
      <c r="J2657" s="93">
        <v>2018</v>
      </c>
      <c r="K2657" s="94" t="s">
        <v>1417</v>
      </c>
      <c r="L2657" s="91" t="s">
        <v>318</v>
      </c>
      <c r="M2657" s="91" t="s">
        <v>319</v>
      </c>
      <c r="N2657" s="96"/>
      <c r="O2657" s="96"/>
      <c r="P2657" s="92"/>
      <c r="Q2657" s="92"/>
      <c r="R2657" s="92"/>
      <c r="S2657" s="92"/>
      <c r="T2657" s="92"/>
      <c r="U2657" s="92"/>
      <c r="V2657" s="91" t="s">
        <v>280</v>
      </c>
      <c r="W2657" s="91" t="s">
        <v>284</v>
      </c>
      <c r="X2657" s="98" t="s">
        <v>1724</v>
      </c>
      <c r="Y2657" s="91" t="s">
        <v>395</v>
      </c>
      <c r="Z2657" s="99">
        <v>319.2</v>
      </c>
      <c r="AA2657" s="100">
        <v>239.4</v>
      </c>
      <c r="AB2657" s="101"/>
      <c r="AC2657" s="102" t="s">
        <v>638</v>
      </c>
      <c r="AD2657" s="103">
        <f>Table1[[#This Row],[QTY]]*Table1[[#This Row],['# Books]]</f>
        <v>0</v>
      </c>
      <c r="AE2657" s="104">
        <f>Table1[[#This Row],[QTY]]*Table1[[#This Row],[S&amp;L Price]]</f>
        <v>0</v>
      </c>
    </row>
    <row r="2658" spans="1:31" ht="18" customHeight="1" x14ac:dyDescent="0.25">
      <c r="A2658" s="86"/>
      <c r="B2658" s="87"/>
      <c r="C2658" s="88">
        <v>75</v>
      </c>
      <c r="D2658" s="89" t="s">
        <v>357</v>
      </c>
      <c r="E2658" s="90">
        <v>1</v>
      </c>
      <c r="F2658" s="91" t="s">
        <v>1294</v>
      </c>
      <c r="G2658" s="89" t="s">
        <v>0</v>
      </c>
      <c r="H2658" s="89"/>
      <c r="I2658" s="92" t="s">
        <v>1295</v>
      </c>
      <c r="J2658" s="93">
        <v>2018</v>
      </c>
      <c r="K2658" s="94" t="s">
        <v>1417</v>
      </c>
      <c r="L2658" s="91" t="s">
        <v>318</v>
      </c>
      <c r="M2658" s="91" t="s">
        <v>319</v>
      </c>
      <c r="N2658" s="96" t="s">
        <v>491</v>
      </c>
      <c r="O2658" s="96" t="s">
        <v>1296</v>
      </c>
      <c r="P2658" s="92" t="s">
        <v>10025</v>
      </c>
      <c r="Q2658" s="92" t="s">
        <v>8825</v>
      </c>
      <c r="R2658" s="92"/>
      <c r="S2658" s="92"/>
      <c r="T2658" s="92" t="s">
        <v>19</v>
      </c>
      <c r="U2658" s="92"/>
      <c r="V2658" s="91" t="s">
        <v>280</v>
      </c>
      <c r="W2658" s="91" t="s">
        <v>284</v>
      </c>
      <c r="X2658" s="98" t="s">
        <v>1297</v>
      </c>
      <c r="Y2658" s="91" t="s">
        <v>395</v>
      </c>
      <c r="Z2658" s="99">
        <v>26.6</v>
      </c>
      <c r="AA2658" s="100">
        <v>19.95</v>
      </c>
      <c r="AB2658" s="101" t="s">
        <v>1298</v>
      </c>
      <c r="AC2658" s="102" t="s">
        <v>638</v>
      </c>
      <c r="AD2658" s="103">
        <f>Table1[[#This Row],[QTY]]*Table1[[#This Row],['# Books]]</f>
        <v>0</v>
      </c>
      <c r="AE2658" s="104">
        <f>Table1[[#This Row],[QTY]]*Table1[[#This Row],[S&amp;L Price]]</f>
        <v>0</v>
      </c>
    </row>
    <row r="2659" spans="1:31" ht="18" hidden="1" customHeight="1" x14ac:dyDescent="0.25">
      <c r="A2659" s="86"/>
      <c r="B2659" s="87"/>
      <c r="C2659" s="88">
        <v>75</v>
      </c>
      <c r="D2659" s="89" t="s">
        <v>357</v>
      </c>
      <c r="E2659" s="90">
        <v>1</v>
      </c>
      <c r="F2659" s="91" t="s">
        <v>1294</v>
      </c>
      <c r="G2659" s="89" t="s">
        <v>3</v>
      </c>
      <c r="H2659" s="89"/>
      <c r="I2659" s="92" t="s">
        <v>1299</v>
      </c>
      <c r="J2659" s="93">
        <v>2018</v>
      </c>
      <c r="K2659" s="94" t="s">
        <v>1417</v>
      </c>
      <c r="L2659" s="91"/>
      <c r="M2659" s="91"/>
      <c r="N2659" s="96" t="s">
        <v>491</v>
      </c>
      <c r="O2659" s="96" t="s">
        <v>1296</v>
      </c>
      <c r="P2659" s="92" t="s">
        <v>10025</v>
      </c>
      <c r="Q2659" s="92" t="s">
        <v>8825</v>
      </c>
      <c r="R2659" s="92"/>
      <c r="S2659" s="92"/>
      <c r="T2659" s="92" t="s">
        <v>19</v>
      </c>
      <c r="U2659" s="92"/>
      <c r="V2659" s="91" t="s">
        <v>280</v>
      </c>
      <c r="W2659" s="91" t="s">
        <v>284</v>
      </c>
      <c r="X2659" s="98" t="s">
        <v>1297</v>
      </c>
      <c r="Y2659" s="91" t="s">
        <v>395</v>
      </c>
      <c r="Z2659" s="99">
        <v>26.6</v>
      </c>
      <c r="AA2659" s="100">
        <v>19.95</v>
      </c>
      <c r="AB2659" s="101" t="s">
        <v>1298</v>
      </c>
      <c r="AC2659" s="102" t="s">
        <v>638</v>
      </c>
      <c r="AD2659" s="103">
        <f>Table1[[#This Row],[QTY]]*Table1[[#This Row],['# Books]]</f>
        <v>0</v>
      </c>
      <c r="AE2659" s="104">
        <f>Table1[[#This Row],[QTY]]*Table1[[#This Row],[S&amp;L Price]]</f>
        <v>0</v>
      </c>
    </row>
    <row r="2660" spans="1:31" ht="18" customHeight="1" x14ac:dyDescent="0.25">
      <c r="A2660" s="86"/>
      <c r="B2660" s="87"/>
      <c r="C2660" s="88">
        <v>75</v>
      </c>
      <c r="D2660" s="89" t="s">
        <v>357</v>
      </c>
      <c r="E2660" s="90">
        <v>1</v>
      </c>
      <c r="F2660" s="91" t="s">
        <v>155</v>
      </c>
      <c r="G2660" s="89" t="s">
        <v>0</v>
      </c>
      <c r="H2660" s="89"/>
      <c r="I2660" s="92" t="s">
        <v>1300</v>
      </c>
      <c r="J2660" s="93">
        <v>2018</v>
      </c>
      <c r="K2660" s="94" t="s">
        <v>1417</v>
      </c>
      <c r="L2660" s="91" t="s">
        <v>318</v>
      </c>
      <c r="M2660" s="91" t="s">
        <v>319</v>
      </c>
      <c r="N2660" s="96" t="s">
        <v>491</v>
      </c>
      <c r="O2660" s="96" t="s">
        <v>1296</v>
      </c>
      <c r="P2660" s="92" t="s">
        <v>9964</v>
      </c>
      <c r="Q2660" s="92" t="s">
        <v>8825</v>
      </c>
      <c r="R2660" s="92"/>
      <c r="S2660" s="92"/>
      <c r="T2660" s="92" t="s">
        <v>19</v>
      </c>
      <c r="U2660" s="92"/>
      <c r="V2660" s="91" t="s">
        <v>280</v>
      </c>
      <c r="W2660" s="91" t="s">
        <v>284</v>
      </c>
      <c r="X2660" s="98" t="s">
        <v>1301</v>
      </c>
      <c r="Y2660" s="91" t="s">
        <v>395</v>
      </c>
      <c r="Z2660" s="99">
        <v>26.6</v>
      </c>
      <c r="AA2660" s="100">
        <v>19.95</v>
      </c>
      <c r="AB2660" s="101" t="s">
        <v>1302</v>
      </c>
      <c r="AC2660" s="102" t="s">
        <v>638</v>
      </c>
      <c r="AD2660" s="103">
        <f>Table1[[#This Row],[QTY]]*Table1[[#This Row],['# Books]]</f>
        <v>0</v>
      </c>
      <c r="AE2660" s="104">
        <f>Table1[[#This Row],[QTY]]*Table1[[#This Row],[S&amp;L Price]]</f>
        <v>0</v>
      </c>
    </row>
    <row r="2661" spans="1:31" ht="18" hidden="1" customHeight="1" x14ac:dyDescent="0.25">
      <c r="A2661" s="86"/>
      <c r="B2661" s="87"/>
      <c r="C2661" s="88">
        <v>75</v>
      </c>
      <c r="D2661" s="89" t="s">
        <v>357</v>
      </c>
      <c r="E2661" s="90">
        <v>1</v>
      </c>
      <c r="F2661" s="91" t="s">
        <v>155</v>
      </c>
      <c r="G2661" s="89" t="s">
        <v>3</v>
      </c>
      <c r="H2661" s="89"/>
      <c r="I2661" s="92" t="s">
        <v>1303</v>
      </c>
      <c r="J2661" s="93">
        <v>2018</v>
      </c>
      <c r="K2661" s="94" t="s">
        <v>1417</v>
      </c>
      <c r="L2661" s="91"/>
      <c r="M2661" s="91"/>
      <c r="N2661" s="96" t="s">
        <v>491</v>
      </c>
      <c r="O2661" s="96" t="s">
        <v>1296</v>
      </c>
      <c r="P2661" s="92" t="s">
        <v>9964</v>
      </c>
      <c r="Q2661" s="92" t="s">
        <v>8825</v>
      </c>
      <c r="R2661" s="92"/>
      <c r="S2661" s="92"/>
      <c r="T2661" s="92" t="s">
        <v>19</v>
      </c>
      <c r="U2661" s="92"/>
      <c r="V2661" s="91" t="s">
        <v>280</v>
      </c>
      <c r="W2661" s="91" t="s">
        <v>284</v>
      </c>
      <c r="X2661" s="98" t="s">
        <v>1301</v>
      </c>
      <c r="Y2661" s="91" t="s">
        <v>395</v>
      </c>
      <c r="Z2661" s="99">
        <v>26.6</v>
      </c>
      <c r="AA2661" s="100">
        <v>19.95</v>
      </c>
      <c r="AB2661" s="101" t="s">
        <v>1302</v>
      </c>
      <c r="AC2661" s="102" t="s">
        <v>638</v>
      </c>
      <c r="AD2661" s="103">
        <f>Table1[[#This Row],[QTY]]*Table1[[#This Row],['# Books]]</f>
        <v>0</v>
      </c>
      <c r="AE2661" s="104">
        <f>Table1[[#This Row],[QTY]]*Table1[[#This Row],[S&amp;L Price]]</f>
        <v>0</v>
      </c>
    </row>
    <row r="2662" spans="1:31" ht="18" customHeight="1" x14ac:dyDescent="0.25">
      <c r="A2662" s="86"/>
      <c r="B2662" s="87"/>
      <c r="C2662" s="88">
        <v>75</v>
      </c>
      <c r="D2662" s="89" t="s">
        <v>357</v>
      </c>
      <c r="E2662" s="90">
        <v>1</v>
      </c>
      <c r="F2662" s="91" t="s">
        <v>1304</v>
      </c>
      <c r="G2662" s="89" t="s">
        <v>0</v>
      </c>
      <c r="H2662" s="89"/>
      <c r="I2662" s="92" t="s">
        <v>1305</v>
      </c>
      <c r="J2662" s="93">
        <v>2018</v>
      </c>
      <c r="K2662" s="94" t="s">
        <v>1417</v>
      </c>
      <c r="L2662" s="91" t="s">
        <v>318</v>
      </c>
      <c r="M2662" s="91" t="s">
        <v>319</v>
      </c>
      <c r="N2662" s="96" t="s">
        <v>491</v>
      </c>
      <c r="O2662" s="96" t="s">
        <v>1296</v>
      </c>
      <c r="P2662" s="92" t="s">
        <v>9953</v>
      </c>
      <c r="Q2662" s="92" t="s">
        <v>8825</v>
      </c>
      <c r="R2662" s="92"/>
      <c r="S2662" s="92"/>
      <c r="T2662" s="92" t="s">
        <v>19</v>
      </c>
      <c r="U2662" s="92"/>
      <c r="V2662" s="91" t="s">
        <v>280</v>
      </c>
      <c r="W2662" s="91" t="s">
        <v>284</v>
      </c>
      <c r="X2662" s="98" t="s">
        <v>1306</v>
      </c>
      <c r="Y2662" s="91" t="s">
        <v>395</v>
      </c>
      <c r="Z2662" s="99">
        <v>26.6</v>
      </c>
      <c r="AA2662" s="100">
        <v>19.95</v>
      </c>
      <c r="AB2662" s="101" t="s">
        <v>1725</v>
      </c>
      <c r="AC2662" s="102" t="s">
        <v>638</v>
      </c>
      <c r="AD2662" s="103">
        <f>Table1[[#This Row],[QTY]]*Table1[[#This Row],['# Books]]</f>
        <v>0</v>
      </c>
      <c r="AE2662" s="104">
        <f>Table1[[#This Row],[QTY]]*Table1[[#This Row],[S&amp;L Price]]</f>
        <v>0</v>
      </c>
    </row>
    <row r="2663" spans="1:31" ht="18" hidden="1" customHeight="1" x14ac:dyDescent="0.25">
      <c r="A2663" s="86"/>
      <c r="B2663" s="87"/>
      <c r="C2663" s="88">
        <v>75</v>
      </c>
      <c r="D2663" s="89" t="s">
        <v>357</v>
      </c>
      <c r="E2663" s="90">
        <v>1</v>
      </c>
      <c r="F2663" s="91" t="s">
        <v>1304</v>
      </c>
      <c r="G2663" s="89" t="s">
        <v>3</v>
      </c>
      <c r="H2663" s="89"/>
      <c r="I2663" s="92" t="s">
        <v>1307</v>
      </c>
      <c r="J2663" s="93">
        <v>2018</v>
      </c>
      <c r="K2663" s="94" t="s">
        <v>1417</v>
      </c>
      <c r="L2663" s="91"/>
      <c r="M2663" s="91"/>
      <c r="N2663" s="96" t="s">
        <v>491</v>
      </c>
      <c r="O2663" s="96" t="s">
        <v>1296</v>
      </c>
      <c r="P2663" s="92" t="s">
        <v>9953</v>
      </c>
      <c r="Q2663" s="92" t="s">
        <v>8825</v>
      </c>
      <c r="R2663" s="92"/>
      <c r="S2663" s="92"/>
      <c r="T2663" s="92" t="s">
        <v>19</v>
      </c>
      <c r="U2663" s="92"/>
      <c r="V2663" s="91" t="s">
        <v>280</v>
      </c>
      <c r="W2663" s="91" t="s">
        <v>284</v>
      </c>
      <c r="X2663" s="98" t="s">
        <v>1306</v>
      </c>
      <c r="Y2663" s="91" t="s">
        <v>395</v>
      </c>
      <c r="Z2663" s="99">
        <v>26.6</v>
      </c>
      <c r="AA2663" s="100">
        <v>19.95</v>
      </c>
      <c r="AB2663" s="101" t="s">
        <v>1725</v>
      </c>
      <c r="AC2663" s="102" t="s">
        <v>638</v>
      </c>
      <c r="AD2663" s="103">
        <f>Table1[[#This Row],[QTY]]*Table1[[#This Row],['# Books]]</f>
        <v>0</v>
      </c>
      <c r="AE2663" s="104">
        <f>Table1[[#This Row],[QTY]]*Table1[[#This Row],[S&amp;L Price]]</f>
        <v>0</v>
      </c>
    </row>
    <row r="2664" spans="1:31" ht="18" customHeight="1" x14ac:dyDescent="0.25">
      <c r="A2664" s="86"/>
      <c r="B2664" s="87"/>
      <c r="C2664" s="88">
        <v>75</v>
      </c>
      <c r="D2664" s="89" t="s">
        <v>357</v>
      </c>
      <c r="E2664" s="90">
        <v>1</v>
      </c>
      <c r="F2664" s="91" t="s">
        <v>1308</v>
      </c>
      <c r="G2664" s="89" t="s">
        <v>0</v>
      </c>
      <c r="H2664" s="89"/>
      <c r="I2664" s="92" t="s">
        <v>1309</v>
      </c>
      <c r="J2664" s="93">
        <v>2018</v>
      </c>
      <c r="K2664" s="94" t="s">
        <v>1417</v>
      </c>
      <c r="L2664" s="91" t="s">
        <v>318</v>
      </c>
      <c r="M2664" s="91" t="s">
        <v>319</v>
      </c>
      <c r="N2664" s="96" t="s">
        <v>491</v>
      </c>
      <c r="O2664" s="96" t="s">
        <v>1296</v>
      </c>
      <c r="P2664" s="92" t="s">
        <v>9191</v>
      </c>
      <c r="Q2664" s="92" t="s">
        <v>8825</v>
      </c>
      <c r="R2664" s="92"/>
      <c r="S2664" s="92"/>
      <c r="T2664" s="92" t="s">
        <v>19</v>
      </c>
      <c r="U2664" s="92"/>
      <c r="V2664" s="91" t="s">
        <v>280</v>
      </c>
      <c r="W2664" s="91" t="s">
        <v>284</v>
      </c>
      <c r="X2664" s="98" t="s">
        <v>1310</v>
      </c>
      <c r="Y2664" s="91" t="s">
        <v>395</v>
      </c>
      <c r="Z2664" s="99">
        <v>26.6</v>
      </c>
      <c r="AA2664" s="100">
        <v>19.95</v>
      </c>
      <c r="AB2664" s="101" t="s">
        <v>1726</v>
      </c>
      <c r="AC2664" s="102" t="s">
        <v>638</v>
      </c>
      <c r="AD2664" s="103">
        <f>Table1[[#This Row],[QTY]]*Table1[[#This Row],['# Books]]</f>
        <v>0</v>
      </c>
      <c r="AE2664" s="104">
        <f>Table1[[#This Row],[QTY]]*Table1[[#This Row],[S&amp;L Price]]</f>
        <v>0</v>
      </c>
    </row>
    <row r="2665" spans="1:31" ht="18" hidden="1" customHeight="1" x14ac:dyDescent="0.25">
      <c r="A2665" s="86"/>
      <c r="B2665" s="87"/>
      <c r="C2665" s="88">
        <v>75</v>
      </c>
      <c r="D2665" s="89" t="s">
        <v>357</v>
      </c>
      <c r="E2665" s="90">
        <v>1</v>
      </c>
      <c r="F2665" s="91" t="s">
        <v>1308</v>
      </c>
      <c r="G2665" s="89" t="s">
        <v>3</v>
      </c>
      <c r="H2665" s="89"/>
      <c r="I2665" s="92" t="s">
        <v>1311</v>
      </c>
      <c r="J2665" s="93">
        <v>2018</v>
      </c>
      <c r="K2665" s="94" t="s">
        <v>1417</v>
      </c>
      <c r="L2665" s="91"/>
      <c r="M2665" s="91"/>
      <c r="N2665" s="96" t="s">
        <v>491</v>
      </c>
      <c r="O2665" s="96" t="s">
        <v>1296</v>
      </c>
      <c r="P2665" s="92" t="s">
        <v>9191</v>
      </c>
      <c r="Q2665" s="92" t="s">
        <v>8825</v>
      </c>
      <c r="R2665" s="92"/>
      <c r="S2665" s="92"/>
      <c r="T2665" s="92" t="s">
        <v>19</v>
      </c>
      <c r="U2665" s="92"/>
      <c r="V2665" s="91" t="s">
        <v>280</v>
      </c>
      <c r="W2665" s="91" t="s">
        <v>284</v>
      </c>
      <c r="X2665" s="98" t="s">
        <v>1310</v>
      </c>
      <c r="Y2665" s="91" t="s">
        <v>395</v>
      </c>
      <c r="Z2665" s="99">
        <v>26.6</v>
      </c>
      <c r="AA2665" s="100">
        <v>19.95</v>
      </c>
      <c r="AB2665" s="101" t="s">
        <v>1726</v>
      </c>
      <c r="AC2665" s="102" t="s">
        <v>638</v>
      </c>
      <c r="AD2665" s="103">
        <f>Table1[[#This Row],[QTY]]*Table1[[#This Row],['# Books]]</f>
        <v>0</v>
      </c>
      <c r="AE2665" s="104">
        <f>Table1[[#This Row],[QTY]]*Table1[[#This Row],[S&amp;L Price]]</f>
        <v>0</v>
      </c>
    </row>
    <row r="2666" spans="1:31" ht="18" customHeight="1" x14ac:dyDescent="0.25">
      <c r="A2666" s="86"/>
      <c r="B2666" s="87"/>
      <c r="C2666" s="88">
        <v>75</v>
      </c>
      <c r="D2666" s="89" t="s">
        <v>357</v>
      </c>
      <c r="E2666" s="90">
        <v>1</v>
      </c>
      <c r="F2666" s="91" t="s">
        <v>1312</v>
      </c>
      <c r="G2666" s="89" t="s">
        <v>0</v>
      </c>
      <c r="H2666" s="89"/>
      <c r="I2666" s="92" t="s">
        <v>1313</v>
      </c>
      <c r="J2666" s="93">
        <v>2018</v>
      </c>
      <c r="K2666" s="94" t="s">
        <v>1417</v>
      </c>
      <c r="L2666" s="91" t="s">
        <v>318</v>
      </c>
      <c r="M2666" s="91" t="s">
        <v>319</v>
      </c>
      <c r="N2666" s="96" t="s">
        <v>491</v>
      </c>
      <c r="O2666" s="96" t="s">
        <v>1296</v>
      </c>
      <c r="P2666" s="92" t="s">
        <v>9190</v>
      </c>
      <c r="Q2666" s="92" t="s">
        <v>8825</v>
      </c>
      <c r="R2666" s="92"/>
      <c r="S2666" s="92"/>
      <c r="T2666" s="92" t="s">
        <v>19</v>
      </c>
      <c r="U2666" s="92"/>
      <c r="V2666" s="91" t="s">
        <v>280</v>
      </c>
      <c r="W2666" s="91" t="s">
        <v>284</v>
      </c>
      <c r="X2666" s="98" t="s">
        <v>1314</v>
      </c>
      <c r="Y2666" s="91" t="s">
        <v>395</v>
      </c>
      <c r="Z2666" s="99">
        <v>26.6</v>
      </c>
      <c r="AA2666" s="100">
        <v>19.95</v>
      </c>
      <c r="AB2666" s="101" t="s">
        <v>1727</v>
      </c>
      <c r="AC2666" s="102" t="s">
        <v>638</v>
      </c>
      <c r="AD2666" s="103">
        <f>Table1[[#This Row],[QTY]]*Table1[[#This Row],['# Books]]</f>
        <v>0</v>
      </c>
      <c r="AE2666" s="104">
        <f>Table1[[#This Row],[QTY]]*Table1[[#This Row],[S&amp;L Price]]</f>
        <v>0</v>
      </c>
    </row>
    <row r="2667" spans="1:31" ht="18" hidden="1" customHeight="1" x14ac:dyDescent="0.25">
      <c r="A2667" s="86"/>
      <c r="B2667" s="87"/>
      <c r="C2667" s="88">
        <v>75</v>
      </c>
      <c r="D2667" s="89" t="s">
        <v>357</v>
      </c>
      <c r="E2667" s="90">
        <v>1</v>
      </c>
      <c r="F2667" s="91" t="s">
        <v>1312</v>
      </c>
      <c r="G2667" s="89" t="s">
        <v>3</v>
      </c>
      <c r="H2667" s="89"/>
      <c r="I2667" s="92" t="s">
        <v>1315</v>
      </c>
      <c r="J2667" s="93">
        <v>2018</v>
      </c>
      <c r="K2667" s="94" t="s">
        <v>1417</v>
      </c>
      <c r="L2667" s="91"/>
      <c r="M2667" s="91"/>
      <c r="N2667" s="96" t="s">
        <v>491</v>
      </c>
      <c r="O2667" s="96" t="s">
        <v>1296</v>
      </c>
      <c r="P2667" s="92" t="s">
        <v>9190</v>
      </c>
      <c r="Q2667" s="92" t="s">
        <v>8825</v>
      </c>
      <c r="R2667" s="92"/>
      <c r="S2667" s="92"/>
      <c r="T2667" s="92" t="s">
        <v>19</v>
      </c>
      <c r="U2667" s="92"/>
      <c r="V2667" s="91" t="s">
        <v>280</v>
      </c>
      <c r="W2667" s="91" t="s">
        <v>284</v>
      </c>
      <c r="X2667" s="98" t="s">
        <v>1314</v>
      </c>
      <c r="Y2667" s="91" t="s">
        <v>395</v>
      </c>
      <c r="Z2667" s="99">
        <v>26.6</v>
      </c>
      <c r="AA2667" s="100">
        <v>19.95</v>
      </c>
      <c r="AB2667" s="101" t="s">
        <v>1727</v>
      </c>
      <c r="AC2667" s="102" t="s">
        <v>638</v>
      </c>
      <c r="AD2667" s="103">
        <f>Table1[[#This Row],[QTY]]*Table1[[#This Row],['# Books]]</f>
        <v>0</v>
      </c>
      <c r="AE2667" s="104">
        <f>Table1[[#This Row],[QTY]]*Table1[[#This Row],[S&amp;L Price]]</f>
        <v>0</v>
      </c>
    </row>
    <row r="2668" spans="1:31" ht="18" customHeight="1" x14ac:dyDescent="0.25">
      <c r="A2668" s="86"/>
      <c r="B2668" s="87"/>
      <c r="C2668" s="88">
        <v>75</v>
      </c>
      <c r="D2668" s="89" t="s">
        <v>357</v>
      </c>
      <c r="E2668" s="90">
        <v>1</v>
      </c>
      <c r="F2668" s="91" t="s">
        <v>1316</v>
      </c>
      <c r="G2668" s="89" t="s">
        <v>0</v>
      </c>
      <c r="H2668" s="89"/>
      <c r="I2668" s="92" t="s">
        <v>1317</v>
      </c>
      <c r="J2668" s="93">
        <v>2018</v>
      </c>
      <c r="K2668" s="94" t="s">
        <v>1417</v>
      </c>
      <c r="L2668" s="91" t="s">
        <v>318</v>
      </c>
      <c r="M2668" s="91" t="s">
        <v>319</v>
      </c>
      <c r="N2668" s="96" t="s">
        <v>491</v>
      </c>
      <c r="O2668" s="96" t="s">
        <v>1296</v>
      </c>
      <c r="P2668" s="92" t="s">
        <v>9953</v>
      </c>
      <c r="Q2668" s="92" t="s">
        <v>8825</v>
      </c>
      <c r="R2668" s="92"/>
      <c r="S2668" s="92"/>
      <c r="T2668" s="92" t="s">
        <v>19</v>
      </c>
      <c r="U2668" s="92"/>
      <c r="V2668" s="91" t="s">
        <v>280</v>
      </c>
      <c r="W2668" s="91" t="s">
        <v>284</v>
      </c>
      <c r="X2668" s="98" t="s">
        <v>1318</v>
      </c>
      <c r="Y2668" s="91" t="s">
        <v>395</v>
      </c>
      <c r="Z2668" s="99">
        <v>26.6</v>
      </c>
      <c r="AA2668" s="100">
        <v>19.95</v>
      </c>
      <c r="AB2668" s="101" t="s">
        <v>1728</v>
      </c>
      <c r="AC2668" s="102" t="s">
        <v>638</v>
      </c>
      <c r="AD2668" s="103">
        <f>Table1[[#This Row],[QTY]]*Table1[[#This Row],['# Books]]</f>
        <v>0</v>
      </c>
      <c r="AE2668" s="104">
        <f>Table1[[#This Row],[QTY]]*Table1[[#This Row],[S&amp;L Price]]</f>
        <v>0</v>
      </c>
    </row>
    <row r="2669" spans="1:31" ht="18" hidden="1" customHeight="1" x14ac:dyDescent="0.25">
      <c r="A2669" s="86"/>
      <c r="B2669" s="87"/>
      <c r="C2669" s="88">
        <v>75</v>
      </c>
      <c r="D2669" s="89" t="s">
        <v>357</v>
      </c>
      <c r="E2669" s="90">
        <v>1</v>
      </c>
      <c r="F2669" s="91" t="s">
        <v>1316</v>
      </c>
      <c r="G2669" s="89" t="s">
        <v>3</v>
      </c>
      <c r="H2669" s="89"/>
      <c r="I2669" s="92" t="s">
        <v>1319</v>
      </c>
      <c r="J2669" s="93">
        <v>2018</v>
      </c>
      <c r="K2669" s="94" t="s">
        <v>1417</v>
      </c>
      <c r="L2669" s="91"/>
      <c r="M2669" s="91"/>
      <c r="N2669" s="96" t="s">
        <v>491</v>
      </c>
      <c r="O2669" s="96" t="s">
        <v>1296</v>
      </c>
      <c r="P2669" s="92" t="s">
        <v>9953</v>
      </c>
      <c r="Q2669" s="92" t="s">
        <v>8825</v>
      </c>
      <c r="R2669" s="92"/>
      <c r="S2669" s="92"/>
      <c r="T2669" s="92" t="s">
        <v>19</v>
      </c>
      <c r="U2669" s="92"/>
      <c r="V2669" s="91" t="s">
        <v>280</v>
      </c>
      <c r="W2669" s="91" t="s">
        <v>284</v>
      </c>
      <c r="X2669" s="98" t="s">
        <v>1318</v>
      </c>
      <c r="Y2669" s="91" t="s">
        <v>395</v>
      </c>
      <c r="Z2669" s="99">
        <v>26.6</v>
      </c>
      <c r="AA2669" s="100">
        <v>19.95</v>
      </c>
      <c r="AB2669" s="101" t="s">
        <v>1728</v>
      </c>
      <c r="AC2669" s="102" t="s">
        <v>638</v>
      </c>
      <c r="AD2669" s="103">
        <f>Table1[[#This Row],[QTY]]*Table1[[#This Row],['# Books]]</f>
        <v>0</v>
      </c>
      <c r="AE2669" s="104">
        <f>Table1[[#This Row],[QTY]]*Table1[[#This Row],[S&amp;L Price]]</f>
        <v>0</v>
      </c>
    </row>
    <row r="2670" spans="1:31" ht="18" customHeight="1" x14ac:dyDescent="0.25">
      <c r="A2670" s="86"/>
      <c r="B2670" s="87"/>
      <c r="C2670" s="88">
        <v>75</v>
      </c>
      <c r="D2670" s="89" t="s">
        <v>357</v>
      </c>
      <c r="E2670" s="90">
        <v>1</v>
      </c>
      <c r="F2670" s="91" t="s">
        <v>359</v>
      </c>
      <c r="G2670" s="89" t="s">
        <v>0</v>
      </c>
      <c r="H2670" s="89"/>
      <c r="I2670" s="92" t="s">
        <v>371</v>
      </c>
      <c r="J2670" s="93">
        <v>2016</v>
      </c>
      <c r="K2670" s="94" t="s">
        <v>1414</v>
      </c>
      <c r="L2670" s="91" t="s">
        <v>318</v>
      </c>
      <c r="M2670" s="91" t="s">
        <v>319</v>
      </c>
      <c r="N2670" s="96" t="s">
        <v>491</v>
      </c>
      <c r="O2670" s="96" t="s">
        <v>511</v>
      </c>
      <c r="P2670" s="92" t="s">
        <v>9192</v>
      </c>
      <c r="Q2670" s="92" t="s">
        <v>8825</v>
      </c>
      <c r="R2670" s="92">
        <v>16</v>
      </c>
      <c r="S2670" s="92"/>
      <c r="T2670" s="92" t="s">
        <v>19</v>
      </c>
      <c r="U2670" s="92" t="s">
        <v>735</v>
      </c>
      <c r="V2670" s="91" t="s">
        <v>21</v>
      </c>
      <c r="W2670" s="91" t="s">
        <v>284</v>
      </c>
      <c r="X2670" s="98" t="s">
        <v>555</v>
      </c>
      <c r="Y2670" s="91" t="s">
        <v>395</v>
      </c>
      <c r="Z2670" s="99">
        <v>26.6</v>
      </c>
      <c r="AA2670" s="100">
        <v>19.95</v>
      </c>
      <c r="AB2670" s="101" t="s">
        <v>1047</v>
      </c>
      <c r="AC2670" s="102" t="s">
        <v>638</v>
      </c>
      <c r="AD2670" s="103">
        <f>Table1[[#This Row],[QTY]]*Table1[[#This Row],['# Books]]</f>
        <v>0</v>
      </c>
      <c r="AE2670" s="104">
        <f>Table1[[#This Row],[QTY]]*Table1[[#This Row],[S&amp;L Price]]</f>
        <v>0</v>
      </c>
    </row>
    <row r="2671" spans="1:31" ht="18" hidden="1" customHeight="1" x14ac:dyDescent="0.25">
      <c r="A2671" s="86"/>
      <c r="B2671" s="87"/>
      <c r="C2671" s="88">
        <v>75</v>
      </c>
      <c r="D2671" s="89" t="s">
        <v>357</v>
      </c>
      <c r="E2671" s="90">
        <v>1</v>
      </c>
      <c r="F2671" s="91" t="s">
        <v>359</v>
      </c>
      <c r="G2671" s="89" t="s">
        <v>3</v>
      </c>
      <c r="H2671" s="89"/>
      <c r="I2671" s="92" t="s">
        <v>483</v>
      </c>
      <c r="J2671" s="93">
        <v>2016</v>
      </c>
      <c r="K2671" s="94" t="s">
        <v>1414</v>
      </c>
      <c r="L2671" s="91"/>
      <c r="M2671" s="91"/>
      <c r="N2671" s="96" t="s">
        <v>491</v>
      </c>
      <c r="O2671" s="96" t="s">
        <v>511</v>
      </c>
      <c r="P2671" s="92" t="s">
        <v>9192</v>
      </c>
      <c r="Q2671" s="92" t="s">
        <v>8825</v>
      </c>
      <c r="R2671" s="92">
        <v>16</v>
      </c>
      <c r="S2671" s="92"/>
      <c r="T2671" s="92" t="s">
        <v>19</v>
      </c>
      <c r="U2671" s="92" t="s">
        <v>735</v>
      </c>
      <c r="V2671" s="91" t="s">
        <v>21</v>
      </c>
      <c r="W2671" s="91" t="s">
        <v>284</v>
      </c>
      <c r="X2671" s="98" t="s">
        <v>555</v>
      </c>
      <c r="Y2671" s="91" t="s">
        <v>395</v>
      </c>
      <c r="Z2671" s="99">
        <v>26.6</v>
      </c>
      <c r="AA2671" s="100">
        <v>19.95</v>
      </c>
      <c r="AB2671" s="101" t="s">
        <v>1047</v>
      </c>
      <c r="AC2671" s="102" t="s">
        <v>638</v>
      </c>
      <c r="AD2671" s="103">
        <f>Table1[[#This Row],[QTY]]*Table1[[#This Row],['# Books]]</f>
        <v>0</v>
      </c>
      <c r="AE2671" s="104">
        <f>Table1[[#This Row],[QTY]]*Table1[[#This Row],[S&amp;L Price]]</f>
        <v>0</v>
      </c>
    </row>
    <row r="2672" spans="1:31" ht="18" customHeight="1" x14ac:dyDescent="0.25">
      <c r="A2672" s="86"/>
      <c r="B2672" s="87"/>
      <c r="C2672" s="88">
        <v>75</v>
      </c>
      <c r="D2672" s="89" t="s">
        <v>357</v>
      </c>
      <c r="E2672" s="90">
        <v>1</v>
      </c>
      <c r="F2672" s="91" t="s">
        <v>360</v>
      </c>
      <c r="G2672" s="89" t="s">
        <v>0</v>
      </c>
      <c r="H2672" s="89"/>
      <c r="I2672" s="92" t="s">
        <v>373</v>
      </c>
      <c r="J2672" s="93">
        <v>2016</v>
      </c>
      <c r="K2672" s="94" t="s">
        <v>1414</v>
      </c>
      <c r="L2672" s="91" t="s">
        <v>318</v>
      </c>
      <c r="M2672" s="91" t="s">
        <v>319</v>
      </c>
      <c r="N2672" s="96" t="s">
        <v>491</v>
      </c>
      <c r="O2672" s="96" t="s">
        <v>511</v>
      </c>
      <c r="P2672" s="92" t="s">
        <v>9964</v>
      </c>
      <c r="Q2672" s="92" t="s">
        <v>8825</v>
      </c>
      <c r="R2672" s="92">
        <v>16</v>
      </c>
      <c r="S2672" s="92"/>
      <c r="T2672" s="92" t="s">
        <v>19</v>
      </c>
      <c r="U2672" s="92" t="s">
        <v>736</v>
      </c>
      <c r="V2672" s="91" t="s">
        <v>21</v>
      </c>
      <c r="W2672" s="91" t="s">
        <v>284</v>
      </c>
      <c r="X2672" s="98" t="s">
        <v>556</v>
      </c>
      <c r="Y2672" s="91" t="s">
        <v>395</v>
      </c>
      <c r="Z2672" s="99">
        <v>26.6</v>
      </c>
      <c r="AA2672" s="100">
        <v>19.95</v>
      </c>
      <c r="AB2672" s="101" t="s">
        <v>1048</v>
      </c>
      <c r="AC2672" s="102" t="s">
        <v>638</v>
      </c>
      <c r="AD2672" s="103">
        <f>Table1[[#This Row],[QTY]]*Table1[[#This Row],['# Books]]</f>
        <v>0</v>
      </c>
      <c r="AE2672" s="104">
        <f>Table1[[#This Row],[QTY]]*Table1[[#This Row],[S&amp;L Price]]</f>
        <v>0</v>
      </c>
    </row>
    <row r="2673" spans="1:31" ht="18" hidden="1" customHeight="1" x14ac:dyDescent="0.25">
      <c r="A2673" s="86"/>
      <c r="B2673" s="87"/>
      <c r="C2673" s="88">
        <v>75</v>
      </c>
      <c r="D2673" s="89" t="s">
        <v>357</v>
      </c>
      <c r="E2673" s="90">
        <v>1</v>
      </c>
      <c r="F2673" s="91" t="s">
        <v>360</v>
      </c>
      <c r="G2673" s="89" t="s">
        <v>3</v>
      </c>
      <c r="H2673" s="89"/>
      <c r="I2673" s="92" t="s">
        <v>372</v>
      </c>
      <c r="J2673" s="93">
        <v>2016</v>
      </c>
      <c r="K2673" s="94" t="s">
        <v>1414</v>
      </c>
      <c r="L2673" s="91"/>
      <c r="M2673" s="91"/>
      <c r="N2673" s="96" t="s">
        <v>491</v>
      </c>
      <c r="O2673" s="96" t="s">
        <v>511</v>
      </c>
      <c r="P2673" s="92" t="s">
        <v>9964</v>
      </c>
      <c r="Q2673" s="92" t="s">
        <v>8825</v>
      </c>
      <c r="R2673" s="92">
        <v>16</v>
      </c>
      <c r="S2673" s="92"/>
      <c r="T2673" s="92" t="s">
        <v>19</v>
      </c>
      <c r="U2673" s="92" t="s">
        <v>736</v>
      </c>
      <c r="V2673" s="91" t="s">
        <v>21</v>
      </c>
      <c r="W2673" s="91" t="s">
        <v>284</v>
      </c>
      <c r="X2673" s="98" t="s">
        <v>556</v>
      </c>
      <c r="Y2673" s="91" t="s">
        <v>395</v>
      </c>
      <c r="Z2673" s="99">
        <v>26.6</v>
      </c>
      <c r="AA2673" s="100">
        <v>19.95</v>
      </c>
      <c r="AB2673" s="101" t="s">
        <v>1048</v>
      </c>
      <c r="AC2673" s="102" t="s">
        <v>638</v>
      </c>
      <c r="AD2673" s="103">
        <f>Table1[[#This Row],[QTY]]*Table1[[#This Row],['# Books]]</f>
        <v>0</v>
      </c>
      <c r="AE2673" s="104">
        <f>Table1[[#This Row],[QTY]]*Table1[[#This Row],[S&amp;L Price]]</f>
        <v>0</v>
      </c>
    </row>
    <row r="2674" spans="1:31" ht="18" customHeight="1" x14ac:dyDescent="0.25">
      <c r="A2674" s="86"/>
      <c r="B2674" s="87"/>
      <c r="C2674" s="88">
        <v>75</v>
      </c>
      <c r="D2674" s="89" t="s">
        <v>357</v>
      </c>
      <c r="E2674" s="90">
        <v>1</v>
      </c>
      <c r="F2674" s="91" t="s">
        <v>361</v>
      </c>
      <c r="G2674" s="89" t="s">
        <v>0</v>
      </c>
      <c r="H2674" s="89"/>
      <c r="I2674" s="92" t="s">
        <v>375</v>
      </c>
      <c r="J2674" s="93">
        <v>2016</v>
      </c>
      <c r="K2674" s="94" t="s">
        <v>1414</v>
      </c>
      <c r="L2674" s="91" t="s">
        <v>318</v>
      </c>
      <c r="M2674" s="91" t="s">
        <v>319</v>
      </c>
      <c r="N2674" s="96" t="s">
        <v>491</v>
      </c>
      <c r="O2674" s="96" t="s">
        <v>511</v>
      </c>
      <c r="P2674" s="92" t="s">
        <v>9192</v>
      </c>
      <c r="Q2674" s="92" t="s">
        <v>8825</v>
      </c>
      <c r="R2674" s="92">
        <v>16</v>
      </c>
      <c r="S2674" s="92"/>
      <c r="T2674" s="92" t="s">
        <v>19</v>
      </c>
      <c r="U2674" s="92" t="s">
        <v>737</v>
      </c>
      <c r="V2674" s="91" t="s">
        <v>21</v>
      </c>
      <c r="W2674" s="91" t="s">
        <v>284</v>
      </c>
      <c r="X2674" s="98" t="s">
        <v>557</v>
      </c>
      <c r="Y2674" s="91" t="s">
        <v>395</v>
      </c>
      <c r="Z2674" s="99">
        <v>26.6</v>
      </c>
      <c r="AA2674" s="100">
        <v>19.95</v>
      </c>
      <c r="AB2674" s="101" t="s">
        <v>1049</v>
      </c>
      <c r="AC2674" s="102" t="s">
        <v>638</v>
      </c>
      <c r="AD2674" s="103">
        <f>Table1[[#This Row],[QTY]]*Table1[[#This Row],['# Books]]</f>
        <v>0</v>
      </c>
      <c r="AE2674" s="104">
        <f>Table1[[#This Row],[QTY]]*Table1[[#This Row],[S&amp;L Price]]</f>
        <v>0</v>
      </c>
    </row>
    <row r="2675" spans="1:31" ht="18" hidden="1" customHeight="1" x14ac:dyDescent="0.25">
      <c r="A2675" s="86"/>
      <c r="B2675" s="87"/>
      <c r="C2675" s="88">
        <v>75</v>
      </c>
      <c r="D2675" s="89" t="s">
        <v>357</v>
      </c>
      <c r="E2675" s="90">
        <v>1</v>
      </c>
      <c r="F2675" s="91" t="s">
        <v>361</v>
      </c>
      <c r="G2675" s="89" t="s">
        <v>3</v>
      </c>
      <c r="H2675" s="89"/>
      <c r="I2675" s="92" t="s">
        <v>374</v>
      </c>
      <c r="J2675" s="93">
        <v>2016</v>
      </c>
      <c r="K2675" s="94" t="s">
        <v>1414</v>
      </c>
      <c r="L2675" s="91"/>
      <c r="M2675" s="91"/>
      <c r="N2675" s="96" t="s">
        <v>491</v>
      </c>
      <c r="O2675" s="96" t="s">
        <v>511</v>
      </c>
      <c r="P2675" s="92" t="s">
        <v>9192</v>
      </c>
      <c r="Q2675" s="92" t="s">
        <v>8825</v>
      </c>
      <c r="R2675" s="92">
        <v>16</v>
      </c>
      <c r="S2675" s="92"/>
      <c r="T2675" s="92" t="s">
        <v>19</v>
      </c>
      <c r="U2675" s="92" t="s">
        <v>737</v>
      </c>
      <c r="V2675" s="91" t="s">
        <v>21</v>
      </c>
      <c r="W2675" s="91" t="s">
        <v>284</v>
      </c>
      <c r="X2675" s="98" t="s">
        <v>557</v>
      </c>
      <c r="Y2675" s="91" t="s">
        <v>395</v>
      </c>
      <c r="Z2675" s="99">
        <v>26.6</v>
      </c>
      <c r="AA2675" s="100">
        <v>19.95</v>
      </c>
      <c r="AB2675" s="101" t="s">
        <v>1049</v>
      </c>
      <c r="AC2675" s="102" t="s">
        <v>638</v>
      </c>
      <c r="AD2675" s="103">
        <f>Table1[[#This Row],[QTY]]*Table1[[#This Row],['# Books]]</f>
        <v>0</v>
      </c>
      <c r="AE2675" s="104">
        <f>Table1[[#This Row],[QTY]]*Table1[[#This Row],[S&amp;L Price]]</f>
        <v>0</v>
      </c>
    </row>
    <row r="2676" spans="1:31" ht="18" customHeight="1" x14ac:dyDescent="0.25">
      <c r="A2676" s="86"/>
      <c r="B2676" s="87"/>
      <c r="C2676" s="88">
        <v>75</v>
      </c>
      <c r="D2676" s="89" t="s">
        <v>357</v>
      </c>
      <c r="E2676" s="90">
        <v>1</v>
      </c>
      <c r="F2676" s="91" t="s">
        <v>362</v>
      </c>
      <c r="G2676" s="89" t="s">
        <v>0</v>
      </c>
      <c r="H2676" s="89"/>
      <c r="I2676" s="92" t="s">
        <v>377</v>
      </c>
      <c r="J2676" s="93">
        <v>2016</v>
      </c>
      <c r="K2676" s="94" t="s">
        <v>1414</v>
      </c>
      <c r="L2676" s="91" t="s">
        <v>318</v>
      </c>
      <c r="M2676" s="91" t="s">
        <v>319</v>
      </c>
      <c r="N2676" s="96" t="s">
        <v>491</v>
      </c>
      <c r="O2676" s="96" t="s">
        <v>512</v>
      </c>
      <c r="P2676" s="92" t="s">
        <v>9190</v>
      </c>
      <c r="Q2676" s="92" t="s">
        <v>8825</v>
      </c>
      <c r="R2676" s="92">
        <v>16</v>
      </c>
      <c r="S2676" s="92"/>
      <c r="T2676" s="92" t="s">
        <v>19</v>
      </c>
      <c r="U2676" s="92" t="s">
        <v>806</v>
      </c>
      <c r="V2676" s="91" t="s">
        <v>21</v>
      </c>
      <c r="W2676" s="91" t="s">
        <v>284</v>
      </c>
      <c r="X2676" s="98" t="s">
        <v>558</v>
      </c>
      <c r="Y2676" s="91" t="s">
        <v>395</v>
      </c>
      <c r="Z2676" s="99">
        <v>26.6</v>
      </c>
      <c r="AA2676" s="100">
        <v>19.95</v>
      </c>
      <c r="AB2676" s="101" t="s">
        <v>1050</v>
      </c>
      <c r="AC2676" s="102" t="s">
        <v>638</v>
      </c>
      <c r="AD2676" s="103">
        <f>Table1[[#This Row],[QTY]]*Table1[[#This Row],['# Books]]</f>
        <v>0</v>
      </c>
      <c r="AE2676" s="104">
        <f>Table1[[#This Row],[QTY]]*Table1[[#This Row],[S&amp;L Price]]</f>
        <v>0</v>
      </c>
    </row>
    <row r="2677" spans="1:31" ht="18" hidden="1" customHeight="1" x14ac:dyDescent="0.25">
      <c r="A2677" s="86"/>
      <c r="B2677" s="87"/>
      <c r="C2677" s="88">
        <v>75</v>
      </c>
      <c r="D2677" s="89" t="s">
        <v>357</v>
      </c>
      <c r="E2677" s="90">
        <v>1</v>
      </c>
      <c r="F2677" s="91" t="s">
        <v>362</v>
      </c>
      <c r="G2677" s="89" t="s">
        <v>3</v>
      </c>
      <c r="H2677" s="89"/>
      <c r="I2677" s="92" t="s">
        <v>376</v>
      </c>
      <c r="J2677" s="93">
        <v>2016</v>
      </c>
      <c r="K2677" s="94" t="s">
        <v>1414</v>
      </c>
      <c r="L2677" s="91"/>
      <c r="M2677" s="91"/>
      <c r="N2677" s="96" t="s">
        <v>491</v>
      </c>
      <c r="O2677" s="96" t="s">
        <v>512</v>
      </c>
      <c r="P2677" s="92" t="s">
        <v>9190</v>
      </c>
      <c r="Q2677" s="92" t="s">
        <v>8825</v>
      </c>
      <c r="R2677" s="92">
        <v>16</v>
      </c>
      <c r="S2677" s="92"/>
      <c r="T2677" s="92" t="s">
        <v>19</v>
      </c>
      <c r="U2677" s="92" t="s">
        <v>806</v>
      </c>
      <c r="V2677" s="91" t="s">
        <v>21</v>
      </c>
      <c r="W2677" s="91" t="s">
        <v>284</v>
      </c>
      <c r="X2677" s="98" t="s">
        <v>558</v>
      </c>
      <c r="Y2677" s="91" t="s">
        <v>395</v>
      </c>
      <c r="Z2677" s="99">
        <v>26.6</v>
      </c>
      <c r="AA2677" s="100">
        <v>19.95</v>
      </c>
      <c r="AB2677" s="101" t="s">
        <v>1050</v>
      </c>
      <c r="AC2677" s="102" t="s">
        <v>638</v>
      </c>
      <c r="AD2677" s="103">
        <f>Table1[[#This Row],[QTY]]*Table1[[#This Row],['# Books]]</f>
        <v>0</v>
      </c>
      <c r="AE2677" s="104">
        <f>Table1[[#This Row],[QTY]]*Table1[[#This Row],[S&amp;L Price]]</f>
        <v>0</v>
      </c>
    </row>
    <row r="2678" spans="1:31" ht="18" customHeight="1" x14ac:dyDescent="0.25">
      <c r="A2678" s="86"/>
      <c r="B2678" s="87"/>
      <c r="C2678" s="88">
        <v>75</v>
      </c>
      <c r="D2678" s="89" t="s">
        <v>357</v>
      </c>
      <c r="E2678" s="90">
        <v>1</v>
      </c>
      <c r="F2678" s="91" t="s">
        <v>363</v>
      </c>
      <c r="G2678" s="89" t="s">
        <v>0</v>
      </c>
      <c r="H2678" s="89"/>
      <c r="I2678" s="92" t="s">
        <v>379</v>
      </c>
      <c r="J2678" s="93">
        <v>2016</v>
      </c>
      <c r="K2678" s="94" t="s">
        <v>1414</v>
      </c>
      <c r="L2678" s="91" t="s">
        <v>318</v>
      </c>
      <c r="M2678" s="91" t="s">
        <v>319</v>
      </c>
      <c r="N2678" s="96" t="s">
        <v>491</v>
      </c>
      <c r="O2678" s="96" t="s">
        <v>512</v>
      </c>
      <c r="P2678" s="92" t="s">
        <v>9192</v>
      </c>
      <c r="Q2678" s="92" t="s">
        <v>8825</v>
      </c>
      <c r="R2678" s="92">
        <v>16</v>
      </c>
      <c r="S2678" s="92"/>
      <c r="T2678" s="92" t="s">
        <v>19</v>
      </c>
      <c r="U2678" s="92" t="s">
        <v>793</v>
      </c>
      <c r="V2678" s="91" t="s">
        <v>21</v>
      </c>
      <c r="W2678" s="91" t="s">
        <v>284</v>
      </c>
      <c r="X2678" s="98" t="s">
        <v>559</v>
      </c>
      <c r="Y2678" s="91" t="s">
        <v>395</v>
      </c>
      <c r="Z2678" s="99">
        <v>26.6</v>
      </c>
      <c r="AA2678" s="100">
        <v>19.95</v>
      </c>
      <c r="AB2678" s="101" t="s">
        <v>1051</v>
      </c>
      <c r="AC2678" s="102" t="s">
        <v>638</v>
      </c>
      <c r="AD2678" s="103">
        <f>Table1[[#This Row],[QTY]]*Table1[[#This Row],['# Books]]</f>
        <v>0</v>
      </c>
      <c r="AE2678" s="104">
        <f>Table1[[#This Row],[QTY]]*Table1[[#This Row],[S&amp;L Price]]</f>
        <v>0</v>
      </c>
    </row>
    <row r="2679" spans="1:31" ht="18" hidden="1" customHeight="1" x14ac:dyDescent="0.25">
      <c r="A2679" s="86"/>
      <c r="B2679" s="87"/>
      <c r="C2679" s="88">
        <v>75</v>
      </c>
      <c r="D2679" s="89" t="s">
        <v>357</v>
      </c>
      <c r="E2679" s="90">
        <v>1</v>
      </c>
      <c r="F2679" s="91" t="s">
        <v>363</v>
      </c>
      <c r="G2679" s="89" t="s">
        <v>3</v>
      </c>
      <c r="H2679" s="89"/>
      <c r="I2679" s="92" t="s">
        <v>378</v>
      </c>
      <c r="J2679" s="93">
        <v>2016</v>
      </c>
      <c r="K2679" s="94" t="s">
        <v>1414</v>
      </c>
      <c r="L2679" s="91"/>
      <c r="M2679" s="91"/>
      <c r="N2679" s="96" t="s">
        <v>491</v>
      </c>
      <c r="O2679" s="96" t="s">
        <v>512</v>
      </c>
      <c r="P2679" s="92" t="s">
        <v>9192</v>
      </c>
      <c r="Q2679" s="92" t="s">
        <v>8825</v>
      </c>
      <c r="R2679" s="92">
        <v>16</v>
      </c>
      <c r="S2679" s="92"/>
      <c r="T2679" s="92" t="s">
        <v>19</v>
      </c>
      <c r="U2679" s="92" t="s">
        <v>793</v>
      </c>
      <c r="V2679" s="91" t="s">
        <v>21</v>
      </c>
      <c r="W2679" s="91" t="s">
        <v>284</v>
      </c>
      <c r="X2679" s="98" t="s">
        <v>559</v>
      </c>
      <c r="Y2679" s="91" t="s">
        <v>395</v>
      </c>
      <c r="Z2679" s="99">
        <v>26.6</v>
      </c>
      <c r="AA2679" s="100">
        <v>19.95</v>
      </c>
      <c r="AB2679" s="101" t="s">
        <v>1051</v>
      </c>
      <c r="AC2679" s="102" t="s">
        <v>638</v>
      </c>
      <c r="AD2679" s="103">
        <f>Table1[[#This Row],[QTY]]*Table1[[#This Row],['# Books]]</f>
        <v>0</v>
      </c>
      <c r="AE2679" s="104">
        <f>Table1[[#This Row],[QTY]]*Table1[[#This Row],[S&amp;L Price]]</f>
        <v>0</v>
      </c>
    </row>
    <row r="2680" spans="1:31" ht="18" customHeight="1" x14ac:dyDescent="0.25">
      <c r="A2680" s="86"/>
      <c r="B2680" s="87"/>
      <c r="C2680" s="88">
        <v>75</v>
      </c>
      <c r="D2680" s="89" t="s">
        <v>357</v>
      </c>
      <c r="E2680" s="90">
        <v>1</v>
      </c>
      <c r="F2680" s="91" t="s">
        <v>364</v>
      </c>
      <c r="G2680" s="89" t="s">
        <v>0</v>
      </c>
      <c r="H2680" s="89"/>
      <c r="I2680" s="92" t="s">
        <v>381</v>
      </c>
      <c r="J2680" s="93">
        <v>2016</v>
      </c>
      <c r="K2680" s="94" t="s">
        <v>1414</v>
      </c>
      <c r="L2680" s="91" t="s">
        <v>318</v>
      </c>
      <c r="M2680" s="91" t="s">
        <v>319</v>
      </c>
      <c r="N2680" s="96" t="s">
        <v>491</v>
      </c>
      <c r="O2680" s="96" t="s">
        <v>512</v>
      </c>
      <c r="P2680" s="92" t="s">
        <v>9191</v>
      </c>
      <c r="Q2680" s="92" t="s">
        <v>8825</v>
      </c>
      <c r="R2680" s="92">
        <v>16</v>
      </c>
      <c r="S2680" s="92"/>
      <c r="T2680" s="92" t="s">
        <v>19</v>
      </c>
      <c r="U2680" s="92" t="s">
        <v>807</v>
      </c>
      <c r="V2680" s="91" t="s">
        <v>21</v>
      </c>
      <c r="W2680" s="91" t="s">
        <v>284</v>
      </c>
      <c r="X2680" s="98" t="s">
        <v>560</v>
      </c>
      <c r="Y2680" s="91" t="s">
        <v>395</v>
      </c>
      <c r="Z2680" s="99">
        <v>26.6</v>
      </c>
      <c r="AA2680" s="100">
        <v>19.95</v>
      </c>
      <c r="AB2680" s="101" t="s">
        <v>1052</v>
      </c>
      <c r="AC2680" s="102" t="s">
        <v>638</v>
      </c>
      <c r="AD2680" s="103">
        <f>Table1[[#This Row],[QTY]]*Table1[[#This Row],['# Books]]</f>
        <v>0</v>
      </c>
      <c r="AE2680" s="104">
        <f>Table1[[#This Row],[QTY]]*Table1[[#This Row],[S&amp;L Price]]</f>
        <v>0</v>
      </c>
    </row>
    <row r="2681" spans="1:31" ht="18" hidden="1" customHeight="1" x14ac:dyDescent="0.25">
      <c r="A2681" s="86"/>
      <c r="B2681" s="87"/>
      <c r="C2681" s="88">
        <v>75</v>
      </c>
      <c r="D2681" s="89" t="s">
        <v>357</v>
      </c>
      <c r="E2681" s="90">
        <v>1</v>
      </c>
      <c r="F2681" s="91" t="s">
        <v>364</v>
      </c>
      <c r="G2681" s="89" t="s">
        <v>3</v>
      </c>
      <c r="H2681" s="89"/>
      <c r="I2681" s="92" t="s">
        <v>380</v>
      </c>
      <c r="J2681" s="93">
        <v>2016</v>
      </c>
      <c r="K2681" s="94" t="s">
        <v>1414</v>
      </c>
      <c r="L2681" s="91"/>
      <c r="M2681" s="91"/>
      <c r="N2681" s="96" t="s">
        <v>491</v>
      </c>
      <c r="O2681" s="96" t="s">
        <v>512</v>
      </c>
      <c r="P2681" s="92" t="s">
        <v>9191</v>
      </c>
      <c r="Q2681" s="92" t="s">
        <v>8825</v>
      </c>
      <c r="R2681" s="92">
        <v>16</v>
      </c>
      <c r="S2681" s="92"/>
      <c r="T2681" s="92" t="s">
        <v>19</v>
      </c>
      <c r="U2681" s="92" t="s">
        <v>807</v>
      </c>
      <c r="V2681" s="91" t="s">
        <v>21</v>
      </c>
      <c r="W2681" s="91" t="s">
        <v>284</v>
      </c>
      <c r="X2681" s="98" t="s">
        <v>560</v>
      </c>
      <c r="Y2681" s="91" t="s">
        <v>395</v>
      </c>
      <c r="Z2681" s="99">
        <v>26.6</v>
      </c>
      <c r="AA2681" s="100">
        <v>19.95</v>
      </c>
      <c r="AB2681" s="101" t="s">
        <v>1052</v>
      </c>
      <c r="AC2681" s="102" t="s">
        <v>638</v>
      </c>
      <c r="AD2681" s="103">
        <f>Table1[[#This Row],[QTY]]*Table1[[#This Row],['# Books]]</f>
        <v>0</v>
      </c>
      <c r="AE2681" s="104">
        <f>Table1[[#This Row],[QTY]]*Table1[[#This Row],[S&amp;L Price]]</f>
        <v>0</v>
      </c>
    </row>
    <row r="2682" spans="1:31" ht="18" hidden="1" customHeight="1" x14ac:dyDescent="0.25">
      <c r="A2682" s="86"/>
      <c r="B2682" s="87"/>
      <c r="C2682" s="88">
        <v>76</v>
      </c>
      <c r="D2682" s="89" t="s">
        <v>5449</v>
      </c>
      <c r="E2682" s="90">
        <v>12</v>
      </c>
      <c r="F2682" s="91" t="s">
        <v>5449</v>
      </c>
      <c r="G2682" s="89" t="s">
        <v>9</v>
      </c>
      <c r="H2682" s="89"/>
      <c r="I2682" s="92" t="s">
        <v>5450</v>
      </c>
      <c r="J2682" s="93">
        <v>2017</v>
      </c>
      <c r="K2682" s="94" t="s">
        <v>1409</v>
      </c>
      <c r="L2682" s="91" t="s">
        <v>318</v>
      </c>
      <c r="M2682" s="91" t="s">
        <v>319</v>
      </c>
      <c r="N2682" s="96"/>
      <c r="O2682" s="96"/>
      <c r="P2682" s="92"/>
      <c r="Q2682" s="92"/>
      <c r="R2682" s="92"/>
      <c r="S2682" s="92"/>
      <c r="T2682" s="92"/>
      <c r="U2682" s="92"/>
      <c r="V2682" s="91" t="s">
        <v>280</v>
      </c>
      <c r="W2682" s="91" t="s">
        <v>284</v>
      </c>
      <c r="X2682" s="98" t="s">
        <v>5451</v>
      </c>
      <c r="Y2682" s="91" t="s">
        <v>395</v>
      </c>
      <c r="Z2682" s="99">
        <v>319.2</v>
      </c>
      <c r="AA2682" s="100">
        <v>239.4</v>
      </c>
      <c r="AB2682" s="101"/>
      <c r="AC2682" s="102" t="s">
        <v>638</v>
      </c>
      <c r="AD2682" s="103">
        <f>Table1[[#This Row],[QTY]]*Table1[[#This Row],['# Books]]</f>
        <v>0</v>
      </c>
      <c r="AE2682" s="104">
        <f>Table1[[#This Row],[QTY]]*Table1[[#This Row],[S&amp;L Price]]</f>
        <v>0</v>
      </c>
    </row>
    <row r="2683" spans="1:31" ht="18" customHeight="1" x14ac:dyDescent="0.25">
      <c r="A2683" s="86"/>
      <c r="B2683" s="87"/>
      <c r="C2683" s="88">
        <v>76</v>
      </c>
      <c r="D2683" s="89" t="s">
        <v>5449</v>
      </c>
      <c r="E2683" s="90">
        <v>1</v>
      </c>
      <c r="F2683" s="91" t="s">
        <v>5452</v>
      </c>
      <c r="G2683" s="89" t="s">
        <v>0</v>
      </c>
      <c r="H2683" s="89"/>
      <c r="I2683" s="92" t="s">
        <v>5453</v>
      </c>
      <c r="J2683" s="93">
        <v>2017</v>
      </c>
      <c r="K2683" s="94" t="s">
        <v>1409</v>
      </c>
      <c r="L2683" s="91" t="s">
        <v>318</v>
      </c>
      <c r="M2683" s="91" t="s">
        <v>319</v>
      </c>
      <c r="N2683" s="96" t="s">
        <v>491</v>
      </c>
      <c r="O2683" s="96" t="s">
        <v>5338</v>
      </c>
      <c r="P2683" s="92" t="s">
        <v>9087</v>
      </c>
      <c r="Q2683" s="92" t="s">
        <v>8825</v>
      </c>
      <c r="R2683" s="92"/>
      <c r="S2683" s="92"/>
      <c r="T2683" s="92" t="s">
        <v>19</v>
      </c>
      <c r="U2683" s="92"/>
      <c r="V2683" s="91" t="s">
        <v>280</v>
      </c>
      <c r="W2683" s="91" t="s">
        <v>284</v>
      </c>
      <c r="X2683" s="98" t="s">
        <v>5454</v>
      </c>
      <c r="Y2683" s="91" t="s">
        <v>395</v>
      </c>
      <c r="Z2683" s="99">
        <v>26.6</v>
      </c>
      <c r="AA2683" s="100">
        <v>19.95</v>
      </c>
      <c r="AB2683" s="101" t="s">
        <v>636</v>
      </c>
      <c r="AC2683" s="102" t="s">
        <v>638</v>
      </c>
      <c r="AD2683" s="103">
        <f>Table1[[#This Row],[QTY]]*Table1[[#This Row],['# Books]]</f>
        <v>0</v>
      </c>
      <c r="AE2683" s="104">
        <f>Table1[[#This Row],[QTY]]*Table1[[#This Row],[S&amp;L Price]]</f>
        <v>0</v>
      </c>
    </row>
    <row r="2684" spans="1:31" ht="18" hidden="1" customHeight="1" x14ac:dyDescent="0.25">
      <c r="A2684" s="86"/>
      <c r="B2684" s="87"/>
      <c r="C2684" s="88">
        <v>76</v>
      </c>
      <c r="D2684" s="89" t="s">
        <v>5449</v>
      </c>
      <c r="E2684" s="90">
        <v>1</v>
      </c>
      <c r="F2684" s="91" t="s">
        <v>5452</v>
      </c>
      <c r="G2684" s="89" t="s">
        <v>3</v>
      </c>
      <c r="H2684" s="89"/>
      <c r="I2684" s="92" t="s">
        <v>5455</v>
      </c>
      <c r="J2684" s="93">
        <v>2017</v>
      </c>
      <c r="K2684" s="94" t="s">
        <v>1409</v>
      </c>
      <c r="L2684" s="91"/>
      <c r="M2684" s="91"/>
      <c r="N2684" s="96" t="s">
        <v>491</v>
      </c>
      <c r="O2684" s="96" t="s">
        <v>5338</v>
      </c>
      <c r="P2684" s="92" t="s">
        <v>9087</v>
      </c>
      <c r="Q2684" s="92" t="s">
        <v>8825</v>
      </c>
      <c r="R2684" s="92"/>
      <c r="S2684" s="92"/>
      <c r="T2684" s="92" t="s">
        <v>19</v>
      </c>
      <c r="U2684" s="92"/>
      <c r="V2684" s="91" t="s">
        <v>280</v>
      </c>
      <c r="W2684" s="91" t="s">
        <v>284</v>
      </c>
      <c r="X2684" s="98" t="s">
        <v>5454</v>
      </c>
      <c r="Y2684" s="91" t="s">
        <v>395</v>
      </c>
      <c r="Z2684" s="99">
        <v>26.6</v>
      </c>
      <c r="AA2684" s="100">
        <v>19.95</v>
      </c>
      <c r="AB2684" s="101" t="s">
        <v>636</v>
      </c>
      <c r="AC2684" s="102" t="s">
        <v>638</v>
      </c>
      <c r="AD2684" s="103">
        <f>Table1[[#This Row],[QTY]]*Table1[[#This Row],['# Books]]</f>
        <v>0</v>
      </c>
      <c r="AE2684" s="104">
        <f>Table1[[#This Row],[QTY]]*Table1[[#This Row],[S&amp;L Price]]</f>
        <v>0</v>
      </c>
    </row>
    <row r="2685" spans="1:31" ht="18" customHeight="1" x14ac:dyDescent="0.25">
      <c r="A2685" s="86"/>
      <c r="B2685" s="87"/>
      <c r="C2685" s="88">
        <v>76</v>
      </c>
      <c r="D2685" s="89" t="s">
        <v>5449</v>
      </c>
      <c r="E2685" s="90">
        <v>1</v>
      </c>
      <c r="F2685" s="91" t="s">
        <v>5465</v>
      </c>
      <c r="G2685" s="89" t="s">
        <v>0</v>
      </c>
      <c r="H2685" s="89"/>
      <c r="I2685" s="92" t="s">
        <v>5466</v>
      </c>
      <c r="J2685" s="93">
        <v>2017</v>
      </c>
      <c r="K2685" s="94" t="s">
        <v>1409</v>
      </c>
      <c r="L2685" s="91" t="s">
        <v>318</v>
      </c>
      <c r="M2685" s="91" t="s">
        <v>319</v>
      </c>
      <c r="N2685" s="96" t="s">
        <v>491</v>
      </c>
      <c r="O2685" s="96" t="s">
        <v>5338</v>
      </c>
      <c r="P2685" s="92" t="s">
        <v>9954</v>
      </c>
      <c r="Q2685" s="92" t="s">
        <v>8825</v>
      </c>
      <c r="R2685" s="92"/>
      <c r="S2685" s="92"/>
      <c r="T2685" s="92" t="s">
        <v>19</v>
      </c>
      <c r="U2685" s="92"/>
      <c r="V2685" s="91" t="s">
        <v>280</v>
      </c>
      <c r="W2685" s="91" t="s">
        <v>284</v>
      </c>
      <c r="X2685" s="98" t="s">
        <v>5467</v>
      </c>
      <c r="Y2685" s="91" t="s">
        <v>395</v>
      </c>
      <c r="Z2685" s="99">
        <v>26.6</v>
      </c>
      <c r="AA2685" s="100">
        <v>19.95</v>
      </c>
      <c r="AB2685" s="101" t="s">
        <v>5468</v>
      </c>
      <c r="AC2685" s="102" t="s">
        <v>638</v>
      </c>
      <c r="AD2685" s="103">
        <f>Table1[[#This Row],[QTY]]*Table1[[#This Row],['# Books]]</f>
        <v>0</v>
      </c>
      <c r="AE2685" s="104">
        <f>Table1[[#This Row],[QTY]]*Table1[[#This Row],[S&amp;L Price]]</f>
        <v>0</v>
      </c>
    </row>
    <row r="2686" spans="1:31" ht="18" hidden="1" customHeight="1" x14ac:dyDescent="0.25">
      <c r="A2686" s="86"/>
      <c r="B2686" s="87"/>
      <c r="C2686" s="88">
        <v>76</v>
      </c>
      <c r="D2686" s="89" t="s">
        <v>5449</v>
      </c>
      <c r="E2686" s="90">
        <v>1</v>
      </c>
      <c r="F2686" s="91" t="s">
        <v>5465</v>
      </c>
      <c r="G2686" s="89" t="s">
        <v>3</v>
      </c>
      <c r="H2686" s="89"/>
      <c r="I2686" s="92" t="s">
        <v>5469</v>
      </c>
      <c r="J2686" s="93">
        <v>2017</v>
      </c>
      <c r="K2686" s="94" t="s">
        <v>1409</v>
      </c>
      <c r="L2686" s="91"/>
      <c r="M2686" s="91"/>
      <c r="N2686" s="96" t="s">
        <v>491</v>
      </c>
      <c r="O2686" s="96" t="s">
        <v>5338</v>
      </c>
      <c r="P2686" s="92" t="s">
        <v>9954</v>
      </c>
      <c r="Q2686" s="92" t="s">
        <v>8825</v>
      </c>
      <c r="R2686" s="92"/>
      <c r="S2686" s="92"/>
      <c r="T2686" s="92" t="s">
        <v>19</v>
      </c>
      <c r="U2686" s="92"/>
      <c r="V2686" s="91" t="s">
        <v>280</v>
      </c>
      <c r="W2686" s="91" t="s">
        <v>284</v>
      </c>
      <c r="X2686" s="98" t="s">
        <v>5467</v>
      </c>
      <c r="Y2686" s="91" t="s">
        <v>395</v>
      </c>
      <c r="Z2686" s="99">
        <v>26.6</v>
      </c>
      <c r="AA2686" s="100">
        <v>19.95</v>
      </c>
      <c r="AB2686" s="101" t="s">
        <v>5468</v>
      </c>
      <c r="AC2686" s="102" t="s">
        <v>638</v>
      </c>
      <c r="AD2686" s="103">
        <f>Table1[[#This Row],[QTY]]*Table1[[#This Row],['# Books]]</f>
        <v>0</v>
      </c>
      <c r="AE2686" s="104">
        <f>Table1[[#This Row],[QTY]]*Table1[[#This Row],[S&amp;L Price]]</f>
        <v>0</v>
      </c>
    </row>
    <row r="2687" spans="1:31" ht="18" customHeight="1" x14ac:dyDescent="0.25">
      <c r="A2687" s="86"/>
      <c r="B2687" s="87"/>
      <c r="C2687" s="88">
        <v>76</v>
      </c>
      <c r="D2687" s="89" t="s">
        <v>5449</v>
      </c>
      <c r="E2687" s="90">
        <v>1</v>
      </c>
      <c r="F2687" s="91" t="s">
        <v>5470</v>
      </c>
      <c r="G2687" s="89" t="s">
        <v>0</v>
      </c>
      <c r="H2687" s="89"/>
      <c r="I2687" s="92" t="s">
        <v>5471</v>
      </c>
      <c r="J2687" s="93">
        <v>2017</v>
      </c>
      <c r="K2687" s="94" t="s">
        <v>1409</v>
      </c>
      <c r="L2687" s="91" t="s">
        <v>318</v>
      </c>
      <c r="M2687" s="91" t="s">
        <v>319</v>
      </c>
      <c r="N2687" s="96" t="s">
        <v>491</v>
      </c>
      <c r="O2687" s="96" t="s">
        <v>5338</v>
      </c>
      <c r="P2687" s="92" t="s">
        <v>9953</v>
      </c>
      <c r="Q2687" s="92" t="s">
        <v>8825</v>
      </c>
      <c r="R2687" s="92"/>
      <c r="S2687" s="92"/>
      <c r="T2687" s="92" t="s">
        <v>19</v>
      </c>
      <c r="U2687" s="92"/>
      <c r="V2687" s="91" t="s">
        <v>280</v>
      </c>
      <c r="W2687" s="91" t="s">
        <v>284</v>
      </c>
      <c r="X2687" s="98" t="s">
        <v>5472</v>
      </c>
      <c r="Y2687" s="91" t="s">
        <v>395</v>
      </c>
      <c r="Z2687" s="99">
        <v>26.6</v>
      </c>
      <c r="AA2687" s="100">
        <v>19.95</v>
      </c>
      <c r="AB2687" s="101" t="s">
        <v>5473</v>
      </c>
      <c r="AC2687" s="102" t="s">
        <v>638</v>
      </c>
      <c r="AD2687" s="103">
        <f>Table1[[#This Row],[QTY]]*Table1[[#This Row],['# Books]]</f>
        <v>0</v>
      </c>
      <c r="AE2687" s="104">
        <f>Table1[[#This Row],[QTY]]*Table1[[#This Row],[S&amp;L Price]]</f>
        <v>0</v>
      </c>
    </row>
    <row r="2688" spans="1:31" ht="18" hidden="1" customHeight="1" x14ac:dyDescent="0.25">
      <c r="A2688" s="86"/>
      <c r="B2688" s="87"/>
      <c r="C2688" s="88">
        <v>76</v>
      </c>
      <c r="D2688" s="89" t="s">
        <v>5449</v>
      </c>
      <c r="E2688" s="90">
        <v>1</v>
      </c>
      <c r="F2688" s="91" t="s">
        <v>5470</v>
      </c>
      <c r="G2688" s="89" t="s">
        <v>3</v>
      </c>
      <c r="H2688" s="89"/>
      <c r="I2688" s="92" t="s">
        <v>5474</v>
      </c>
      <c r="J2688" s="93">
        <v>2017</v>
      </c>
      <c r="K2688" s="94" t="s">
        <v>1409</v>
      </c>
      <c r="L2688" s="91"/>
      <c r="M2688" s="91"/>
      <c r="N2688" s="96" t="s">
        <v>491</v>
      </c>
      <c r="O2688" s="96" t="s">
        <v>5338</v>
      </c>
      <c r="P2688" s="92" t="s">
        <v>9953</v>
      </c>
      <c r="Q2688" s="92" t="s">
        <v>8825</v>
      </c>
      <c r="R2688" s="92"/>
      <c r="S2688" s="92"/>
      <c r="T2688" s="92" t="s">
        <v>19</v>
      </c>
      <c r="U2688" s="92"/>
      <c r="V2688" s="91" t="s">
        <v>280</v>
      </c>
      <c r="W2688" s="91" t="s">
        <v>284</v>
      </c>
      <c r="X2688" s="98" t="s">
        <v>5472</v>
      </c>
      <c r="Y2688" s="91" t="s">
        <v>395</v>
      </c>
      <c r="Z2688" s="99">
        <v>26.6</v>
      </c>
      <c r="AA2688" s="100">
        <v>19.95</v>
      </c>
      <c r="AB2688" s="101" t="s">
        <v>5473</v>
      </c>
      <c r="AC2688" s="102" t="s">
        <v>638</v>
      </c>
      <c r="AD2688" s="103">
        <f>Table1[[#This Row],[QTY]]*Table1[[#This Row],['# Books]]</f>
        <v>0</v>
      </c>
      <c r="AE2688" s="104">
        <f>Table1[[#This Row],[QTY]]*Table1[[#This Row],[S&amp;L Price]]</f>
        <v>0</v>
      </c>
    </row>
    <row r="2689" spans="1:31" ht="18" customHeight="1" x14ac:dyDescent="0.25">
      <c r="A2689" s="86"/>
      <c r="B2689" s="87"/>
      <c r="C2689" s="88">
        <v>76</v>
      </c>
      <c r="D2689" s="89" t="s">
        <v>5449</v>
      </c>
      <c r="E2689" s="90">
        <v>1</v>
      </c>
      <c r="F2689" s="91" t="s">
        <v>5479</v>
      </c>
      <c r="G2689" s="89" t="s">
        <v>0</v>
      </c>
      <c r="H2689" s="89"/>
      <c r="I2689" s="92" t="s">
        <v>5480</v>
      </c>
      <c r="J2689" s="93">
        <v>2017</v>
      </c>
      <c r="K2689" s="94" t="s">
        <v>1409</v>
      </c>
      <c r="L2689" s="91" t="s">
        <v>318</v>
      </c>
      <c r="M2689" s="91" t="s">
        <v>319</v>
      </c>
      <c r="N2689" s="96" t="s">
        <v>491</v>
      </c>
      <c r="O2689" s="96" t="s">
        <v>5338</v>
      </c>
      <c r="P2689" s="92" t="s">
        <v>9192</v>
      </c>
      <c r="Q2689" s="92" t="s">
        <v>8825</v>
      </c>
      <c r="R2689" s="92"/>
      <c r="S2689" s="92"/>
      <c r="T2689" s="92" t="s">
        <v>19</v>
      </c>
      <c r="U2689" s="92"/>
      <c r="V2689" s="91" t="s">
        <v>280</v>
      </c>
      <c r="W2689" s="91" t="s">
        <v>284</v>
      </c>
      <c r="X2689" s="98" t="s">
        <v>5481</v>
      </c>
      <c r="Y2689" s="91" t="s">
        <v>395</v>
      </c>
      <c r="Z2689" s="99">
        <v>26.6</v>
      </c>
      <c r="AA2689" s="100">
        <v>19.95</v>
      </c>
      <c r="AB2689" s="101" t="s">
        <v>636</v>
      </c>
      <c r="AC2689" s="102" t="s">
        <v>638</v>
      </c>
      <c r="AD2689" s="103">
        <f>Table1[[#This Row],[QTY]]*Table1[[#This Row],['# Books]]</f>
        <v>0</v>
      </c>
      <c r="AE2689" s="104">
        <f>Table1[[#This Row],[QTY]]*Table1[[#This Row],[S&amp;L Price]]</f>
        <v>0</v>
      </c>
    </row>
    <row r="2690" spans="1:31" ht="18" hidden="1" customHeight="1" x14ac:dyDescent="0.25">
      <c r="A2690" s="86"/>
      <c r="B2690" s="87"/>
      <c r="C2690" s="88">
        <v>76</v>
      </c>
      <c r="D2690" s="89" t="s">
        <v>5449</v>
      </c>
      <c r="E2690" s="90">
        <v>1</v>
      </c>
      <c r="F2690" s="91" t="s">
        <v>5479</v>
      </c>
      <c r="G2690" s="89" t="s">
        <v>3</v>
      </c>
      <c r="H2690" s="89"/>
      <c r="I2690" s="92" t="s">
        <v>5482</v>
      </c>
      <c r="J2690" s="93">
        <v>2017</v>
      </c>
      <c r="K2690" s="94" t="s">
        <v>1409</v>
      </c>
      <c r="L2690" s="91"/>
      <c r="M2690" s="91"/>
      <c r="N2690" s="96" t="s">
        <v>491</v>
      </c>
      <c r="O2690" s="96" t="s">
        <v>5338</v>
      </c>
      <c r="P2690" s="92" t="s">
        <v>9192</v>
      </c>
      <c r="Q2690" s="92" t="s">
        <v>8825</v>
      </c>
      <c r="R2690" s="92"/>
      <c r="S2690" s="92"/>
      <c r="T2690" s="92" t="s">
        <v>19</v>
      </c>
      <c r="U2690" s="92"/>
      <c r="V2690" s="91" t="s">
        <v>280</v>
      </c>
      <c r="W2690" s="91" t="s">
        <v>284</v>
      </c>
      <c r="X2690" s="98" t="s">
        <v>5481</v>
      </c>
      <c r="Y2690" s="91" t="s">
        <v>395</v>
      </c>
      <c r="Z2690" s="99">
        <v>26.6</v>
      </c>
      <c r="AA2690" s="100">
        <v>19.95</v>
      </c>
      <c r="AB2690" s="101" t="s">
        <v>636</v>
      </c>
      <c r="AC2690" s="102" t="s">
        <v>638</v>
      </c>
      <c r="AD2690" s="103">
        <f>Table1[[#This Row],[QTY]]*Table1[[#This Row],['# Books]]</f>
        <v>0</v>
      </c>
      <c r="AE2690" s="104">
        <f>Table1[[#This Row],[QTY]]*Table1[[#This Row],[S&amp;L Price]]</f>
        <v>0</v>
      </c>
    </row>
    <row r="2691" spans="1:31" ht="18" customHeight="1" x14ac:dyDescent="0.25">
      <c r="A2691" s="86"/>
      <c r="B2691" s="87"/>
      <c r="C2691" s="88">
        <v>76</v>
      </c>
      <c r="D2691" s="89" t="s">
        <v>5449</v>
      </c>
      <c r="E2691" s="90">
        <v>1</v>
      </c>
      <c r="F2691" s="91" t="s">
        <v>5483</v>
      </c>
      <c r="G2691" s="89" t="s">
        <v>0</v>
      </c>
      <c r="H2691" s="89"/>
      <c r="I2691" s="92" t="s">
        <v>5484</v>
      </c>
      <c r="J2691" s="93">
        <v>2017</v>
      </c>
      <c r="K2691" s="94" t="s">
        <v>1409</v>
      </c>
      <c r="L2691" s="91" t="s">
        <v>318</v>
      </c>
      <c r="M2691" s="91" t="s">
        <v>319</v>
      </c>
      <c r="N2691" s="96" t="s">
        <v>491</v>
      </c>
      <c r="O2691" s="96" t="s">
        <v>5338</v>
      </c>
      <c r="P2691" s="92" t="s">
        <v>10025</v>
      </c>
      <c r="Q2691" s="92" t="s">
        <v>8825</v>
      </c>
      <c r="R2691" s="92"/>
      <c r="S2691" s="92"/>
      <c r="T2691" s="92" t="s">
        <v>19</v>
      </c>
      <c r="U2691" s="92"/>
      <c r="V2691" s="91" t="s">
        <v>280</v>
      </c>
      <c r="W2691" s="91" t="s">
        <v>284</v>
      </c>
      <c r="X2691" s="98" t="s">
        <v>5485</v>
      </c>
      <c r="Y2691" s="91" t="s">
        <v>395</v>
      </c>
      <c r="Z2691" s="99">
        <v>26.6</v>
      </c>
      <c r="AA2691" s="100">
        <v>19.95</v>
      </c>
      <c r="AB2691" s="101" t="s">
        <v>5486</v>
      </c>
      <c r="AC2691" s="102" t="s">
        <v>638</v>
      </c>
      <c r="AD2691" s="103">
        <f>Table1[[#This Row],[QTY]]*Table1[[#This Row],['# Books]]</f>
        <v>0</v>
      </c>
      <c r="AE2691" s="104">
        <f>Table1[[#This Row],[QTY]]*Table1[[#This Row],[S&amp;L Price]]</f>
        <v>0</v>
      </c>
    </row>
    <row r="2692" spans="1:31" ht="18" hidden="1" customHeight="1" x14ac:dyDescent="0.25">
      <c r="A2692" s="86"/>
      <c r="B2692" s="87"/>
      <c r="C2692" s="88">
        <v>76</v>
      </c>
      <c r="D2692" s="89" t="s">
        <v>5449</v>
      </c>
      <c r="E2692" s="90">
        <v>1</v>
      </c>
      <c r="F2692" s="91" t="s">
        <v>5483</v>
      </c>
      <c r="G2692" s="89" t="s">
        <v>3</v>
      </c>
      <c r="H2692" s="89"/>
      <c r="I2692" s="92" t="s">
        <v>5487</v>
      </c>
      <c r="J2692" s="93">
        <v>2017</v>
      </c>
      <c r="K2692" s="94" t="s">
        <v>1409</v>
      </c>
      <c r="L2692" s="91"/>
      <c r="M2692" s="91"/>
      <c r="N2692" s="96" t="s">
        <v>491</v>
      </c>
      <c r="O2692" s="96" t="s">
        <v>5338</v>
      </c>
      <c r="P2692" s="92" t="s">
        <v>10025</v>
      </c>
      <c r="Q2692" s="92" t="s">
        <v>8825</v>
      </c>
      <c r="R2692" s="92"/>
      <c r="S2692" s="92"/>
      <c r="T2692" s="92" t="s">
        <v>19</v>
      </c>
      <c r="U2692" s="92"/>
      <c r="V2692" s="91" t="s">
        <v>280</v>
      </c>
      <c r="W2692" s="91" t="s">
        <v>284</v>
      </c>
      <c r="X2692" s="98" t="s">
        <v>5485</v>
      </c>
      <c r="Y2692" s="91" t="s">
        <v>395</v>
      </c>
      <c r="Z2692" s="99">
        <v>26.6</v>
      </c>
      <c r="AA2692" s="100">
        <v>19.95</v>
      </c>
      <c r="AB2692" s="101" t="s">
        <v>5486</v>
      </c>
      <c r="AC2692" s="102" t="s">
        <v>638</v>
      </c>
      <c r="AD2692" s="103">
        <f>Table1[[#This Row],[QTY]]*Table1[[#This Row],['# Books]]</f>
        <v>0</v>
      </c>
      <c r="AE2692" s="104">
        <f>Table1[[#This Row],[QTY]]*Table1[[#This Row],[S&amp;L Price]]</f>
        <v>0</v>
      </c>
    </row>
    <row r="2693" spans="1:31" ht="18" customHeight="1" x14ac:dyDescent="0.25">
      <c r="A2693" s="86"/>
      <c r="B2693" s="87"/>
      <c r="C2693" s="88">
        <v>76</v>
      </c>
      <c r="D2693" s="89" t="s">
        <v>5449</v>
      </c>
      <c r="E2693" s="90">
        <v>1</v>
      </c>
      <c r="F2693" s="91" t="s">
        <v>5500</v>
      </c>
      <c r="G2693" s="89" t="s">
        <v>0</v>
      </c>
      <c r="H2693" s="89"/>
      <c r="I2693" s="92" t="s">
        <v>5501</v>
      </c>
      <c r="J2693" s="93">
        <v>2017</v>
      </c>
      <c r="K2693" s="94" t="s">
        <v>1409</v>
      </c>
      <c r="L2693" s="91" t="s">
        <v>318</v>
      </c>
      <c r="M2693" s="91" t="s">
        <v>319</v>
      </c>
      <c r="N2693" s="96" t="s">
        <v>491</v>
      </c>
      <c r="O2693" s="96" t="s">
        <v>5338</v>
      </c>
      <c r="P2693" s="92" t="s">
        <v>9191</v>
      </c>
      <c r="Q2693" s="92" t="s">
        <v>8825</v>
      </c>
      <c r="R2693" s="92"/>
      <c r="S2693" s="92"/>
      <c r="T2693" s="92" t="s">
        <v>19</v>
      </c>
      <c r="U2693" s="92"/>
      <c r="V2693" s="91" t="s">
        <v>280</v>
      </c>
      <c r="W2693" s="91" t="s">
        <v>284</v>
      </c>
      <c r="X2693" s="98" t="s">
        <v>5502</v>
      </c>
      <c r="Y2693" s="91" t="s">
        <v>395</v>
      </c>
      <c r="Z2693" s="99">
        <v>26.6</v>
      </c>
      <c r="AA2693" s="100">
        <v>19.95</v>
      </c>
      <c r="AB2693" s="101" t="s">
        <v>5503</v>
      </c>
      <c r="AC2693" s="102" t="s">
        <v>638</v>
      </c>
      <c r="AD2693" s="103">
        <f>Table1[[#This Row],[QTY]]*Table1[[#This Row],['# Books]]</f>
        <v>0</v>
      </c>
      <c r="AE2693" s="104">
        <f>Table1[[#This Row],[QTY]]*Table1[[#This Row],[S&amp;L Price]]</f>
        <v>0</v>
      </c>
    </row>
    <row r="2694" spans="1:31" ht="18" hidden="1" customHeight="1" x14ac:dyDescent="0.25">
      <c r="A2694" s="86"/>
      <c r="B2694" s="87"/>
      <c r="C2694" s="88">
        <v>76</v>
      </c>
      <c r="D2694" s="89" t="s">
        <v>5449</v>
      </c>
      <c r="E2694" s="90">
        <v>1</v>
      </c>
      <c r="F2694" s="91" t="s">
        <v>5500</v>
      </c>
      <c r="G2694" s="89" t="s">
        <v>3</v>
      </c>
      <c r="H2694" s="89"/>
      <c r="I2694" s="92" t="s">
        <v>5504</v>
      </c>
      <c r="J2694" s="93">
        <v>2017</v>
      </c>
      <c r="K2694" s="94" t="s">
        <v>1409</v>
      </c>
      <c r="L2694" s="91"/>
      <c r="M2694" s="91"/>
      <c r="N2694" s="96" t="s">
        <v>491</v>
      </c>
      <c r="O2694" s="96" t="s">
        <v>5338</v>
      </c>
      <c r="P2694" s="92" t="s">
        <v>9191</v>
      </c>
      <c r="Q2694" s="92" t="s">
        <v>8825</v>
      </c>
      <c r="R2694" s="92"/>
      <c r="S2694" s="92"/>
      <c r="T2694" s="92" t="s">
        <v>19</v>
      </c>
      <c r="U2694" s="92"/>
      <c r="V2694" s="91" t="s">
        <v>280</v>
      </c>
      <c r="W2694" s="91" t="s">
        <v>284</v>
      </c>
      <c r="X2694" s="98" t="s">
        <v>5502</v>
      </c>
      <c r="Y2694" s="91" t="s">
        <v>395</v>
      </c>
      <c r="Z2694" s="99">
        <v>26.6</v>
      </c>
      <c r="AA2694" s="100">
        <v>19.95</v>
      </c>
      <c r="AB2694" s="101" t="s">
        <v>5503</v>
      </c>
      <c r="AC2694" s="102" t="s">
        <v>638</v>
      </c>
      <c r="AD2694" s="103">
        <f>Table1[[#This Row],[QTY]]*Table1[[#This Row],['# Books]]</f>
        <v>0</v>
      </c>
      <c r="AE2694" s="104">
        <f>Table1[[#This Row],[QTY]]*Table1[[#This Row],[S&amp;L Price]]</f>
        <v>0</v>
      </c>
    </row>
    <row r="2695" spans="1:31" ht="18" customHeight="1" x14ac:dyDescent="0.25">
      <c r="A2695" s="86"/>
      <c r="B2695" s="87"/>
      <c r="C2695" s="88">
        <v>76</v>
      </c>
      <c r="D2695" s="89" t="s">
        <v>5449</v>
      </c>
      <c r="E2695" s="90">
        <v>1</v>
      </c>
      <c r="F2695" s="91" t="s">
        <v>5456</v>
      </c>
      <c r="G2695" s="89" t="s">
        <v>0</v>
      </c>
      <c r="H2695" s="89"/>
      <c r="I2695" s="92" t="s">
        <v>5457</v>
      </c>
      <c r="J2695" s="93">
        <v>2016</v>
      </c>
      <c r="K2695" s="94" t="s">
        <v>1411</v>
      </c>
      <c r="L2695" s="91" t="s">
        <v>318</v>
      </c>
      <c r="M2695" s="91" t="s">
        <v>319</v>
      </c>
      <c r="N2695" s="96" t="s">
        <v>491</v>
      </c>
      <c r="O2695" s="96" t="s">
        <v>511</v>
      </c>
      <c r="P2695" s="92" t="s">
        <v>9192</v>
      </c>
      <c r="Q2695" s="92" t="s">
        <v>8825</v>
      </c>
      <c r="R2695" s="92"/>
      <c r="S2695" s="92"/>
      <c r="T2695" s="92" t="s">
        <v>19</v>
      </c>
      <c r="U2695" s="92" t="s">
        <v>6400</v>
      </c>
      <c r="V2695" s="91" t="s">
        <v>280</v>
      </c>
      <c r="W2695" s="91" t="s">
        <v>284</v>
      </c>
      <c r="X2695" s="98" t="s">
        <v>5458</v>
      </c>
      <c r="Y2695" s="91" t="s">
        <v>395</v>
      </c>
      <c r="Z2695" s="99">
        <v>26.6</v>
      </c>
      <c r="AA2695" s="100">
        <v>19.95</v>
      </c>
      <c r="AB2695" s="101" t="s">
        <v>636</v>
      </c>
      <c r="AC2695" s="102" t="s">
        <v>638</v>
      </c>
      <c r="AD2695" s="103">
        <f>Table1[[#This Row],[QTY]]*Table1[[#This Row],['# Books]]</f>
        <v>0</v>
      </c>
      <c r="AE2695" s="104">
        <f>Table1[[#This Row],[QTY]]*Table1[[#This Row],[S&amp;L Price]]</f>
        <v>0</v>
      </c>
    </row>
    <row r="2696" spans="1:31" ht="18" hidden="1" customHeight="1" x14ac:dyDescent="0.25">
      <c r="A2696" s="86"/>
      <c r="B2696" s="87"/>
      <c r="C2696" s="88">
        <v>76</v>
      </c>
      <c r="D2696" s="89" t="s">
        <v>5449</v>
      </c>
      <c r="E2696" s="90">
        <v>1</v>
      </c>
      <c r="F2696" s="91" t="s">
        <v>5456</v>
      </c>
      <c r="G2696" s="89" t="s">
        <v>3</v>
      </c>
      <c r="H2696" s="89"/>
      <c r="I2696" s="92" t="s">
        <v>5459</v>
      </c>
      <c r="J2696" s="93">
        <v>2016</v>
      </c>
      <c r="K2696" s="94" t="s">
        <v>1411</v>
      </c>
      <c r="L2696" s="91"/>
      <c r="M2696" s="91"/>
      <c r="N2696" s="96" t="s">
        <v>491</v>
      </c>
      <c r="O2696" s="96" t="s">
        <v>511</v>
      </c>
      <c r="P2696" s="92" t="s">
        <v>9192</v>
      </c>
      <c r="Q2696" s="92" t="s">
        <v>8825</v>
      </c>
      <c r="R2696" s="92"/>
      <c r="S2696" s="92"/>
      <c r="T2696" s="92" t="s">
        <v>19</v>
      </c>
      <c r="U2696" s="92" t="s">
        <v>6400</v>
      </c>
      <c r="V2696" s="91" t="s">
        <v>280</v>
      </c>
      <c r="W2696" s="91" t="s">
        <v>284</v>
      </c>
      <c r="X2696" s="98" t="s">
        <v>5458</v>
      </c>
      <c r="Y2696" s="91" t="s">
        <v>395</v>
      </c>
      <c r="Z2696" s="99">
        <v>26.6</v>
      </c>
      <c r="AA2696" s="100">
        <v>19.95</v>
      </c>
      <c r="AB2696" s="101" t="s">
        <v>636</v>
      </c>
      <c r="AC2696" s="102" t="s">
        <v>638</v>
      </c>
      <c r="AD2696" s="103">
        <f>Table1[[#This Row],[QTY]]*Table1[[#This Row],['# Books]]</f>
        <v>0</v>
      </c>
      <c r="AE2696" s="104">
        <f>Table1[[#This Row],[QTY]]*Table1[[#This Row],[S&amp;L Price]]</f>
        <v>0</v>
      </c>
    </row>
    <row r="2697" spans="1:31" ht="18" customHeight="1" x14ac:dyDescent="0.25">
      <c r="A2697" s="86"/>
      <c r="B2697" s="87"/>
      <c r="C2697" s="88">
        <v>76</v>
      </c>
      <c r="D2697" s="89" t="s">
        <v>5449</v>
      </c>
      <c r="E2697" s="90">
        <v>1</v>
      </c>
      <c r="F2697" s="91" t="s">
        <v>5460</v>
      </c>
      <c r="G2697" s="89" t="s">
        <v>0</v>
      </c>
      <c r="H2697" s="89"/>
      <c r="I2697" s="92" t="s">
        <v>5461</v>
      </c>
      <c r="J2697" s="93">
        <v>2016</v>
      </c>
      <c r="K2697" s="94" t="s">
        <v>1411</v>
      </c>
      <c r="L2697" s="91" t="s">
        <v>318</v>
      </c>
      <c r="M2697" s="91" t="s">
        <v>319</v>
      </c>
      <c r="N2697" s="96" t="s">
        <v>491</v>
      </c>
      <c r="O2697" s="96" t="s">
        <v>511</v>
      </c>
      <c r="P2697" s="92" t="s">
        <v>9964</v>
      </c>
      <c r="Q2697" s="92" t="s">
        <v>8825</v>
      </c>
      <c r="R2697" s="92"/>
      <c r="S2697" s="92"/>
      <c r="T2697" s="92" t="s">
        <v>19</v>
      </c>
      <c r="U2697" s="92" t="s">
        <v>5462</v>
      </c>
      <c r="V2697" s="91" t="s">
        <v>280</v>
      </c>
      <c r="W2697" s="91" t="s">
        <v>284</v>
      </c>
      <c r="X2697" s="98" t="s">
        <v>5463</v>
      </c>
      <c r="Y2697" s="91" t="s">
        <v>395</v>
      </c>
      <c r="Z2697" s="99">
        <v>26.6</v>
      </c>
      <c r="AA2697" s="100">
        <v>19.95</v>
      </c>
      <c r="AB2697" s="101" t="s">
        <v>10026</v>
      </c>
      <c r="AC2697" s="102" t="s">
        <v>638</v>
      </c>
      <c r="AD2697" s="103">
        <f>Table1[[#This Row],[QTY]]*Table1[[#This Row],['# Books]]</f>
        <v>0</v>
      </c>
      <c r="AE2697" s="104">
        <f>Table1[[#This Row],[QTY]]*Table1[[#This Row],[S&amp;L Price]]</f>
        <v>0</v>
      </c>
    </row>
    <row r="2698" spans="1:31" ht="18" hidden="1" customHeight="1" x14ac:dyDescent="0.25">
      <c r="A2698" s="86"/>
      <c r="B2698" s="87"/>
      <c r="C2698" s="88">
        <v>76</v>
      </c>
      <c r="D2698" s="89" t="s">
        <v>5449</v>
      </c>
      <c r="E2698" s="90">
        <v>1</v>
      </c>
      <c r="F2698" s="91" t="s">
        <v>5460</v>
      </c>
      <c r="G2698" s="89" t="s">
        <v>3</v>
      </c>
      <c r="H2698" s="89"/>
      <c r="I2698" s="92" t="s">
        <v>5464</v>
      </c>
      <c r="J2698" s="93">
        <v>2016</v>
      </c>
      <c r="K2698" s="94" t="s">
        <v>1411</v>
      </c>
      <c r="L2698" s="91"/>
      <c r="M2698" s="91"/>
      <c r="N2698" s="96" t="s">
        <v>491</v>
      </c>
      <c r="O2698" s="96" t="s">
        <v>511</v>
      </c>
      <c r="P2698" s="92" t="s">
        <v>9964</v>
      </c>
      <c r="Q2698" s="92" t="s">
        <v>8825</v>
      </c>
      <c r="R2698" s="92"/>
      <c r="S2698" s="92"/>
      <c r="T2698" s="92" t="s">
        <v>19</v>
      </c>
      <c r="U2698" s="92" t="s">
        <v>5462</v>
      </c>
      <c r="V2698" s="91" t="s">
        <v>280</v>
      </c>
      <c r="W2698" s="91" t="s">
        <v>284</v>
      </c>
      <c r="X2698" s="98" t="s">
        <v>5463</v>
      </c>
      <c r="Y2698" s="91" t="s">
        <v>395</v>
      </c>
      <c r="Z2698" s="99">
        <v>26.6</v>
      </c>
      <c r="AA2698" s="100">
        <v>19.95</v>
      </c>
      <c r="AB2698" s="101" t="s">
        <v>10026</v>
      </c>
      <c r="AC2698" s="102" t="s">
        <v>638</v>
      </c>
      <c r="AD2698" s="103">
        <f>Table1[[#This Row],[QTY]]*Table1[[#This Row],['# Books]]</f>
        <v>0</v>
      </c>
      <c r="AE2698" s="104">
        <f>Table1[[#This Row],[QTY]]*Table1[[#This Row],[S&amp;L Price]]</f>
        <v>0</v>
      </c>
    </row>
    <row r="2699" spans="1:31" ht="18" customHeight="1" x14ac:dyDescent="0.25">
      <c r="A2699" s="86"/>
      <c r="B2699" s="87"/>
      <c r="C2699" s="88">
        <v>76</v>
      </c>
      <c r="D2699" s="89" t="s">
        <v>5449</v>
      </c>
      <c r="E2699" s="90">
        <v>1</v>
      </c>
      <c r="F2699" s="91" t="s">
        <v>5475</v>
      </c>
      <c r="G2699" s="89" t="s">
        <v>0</v>
      </c>
      <c r="H2699" s="89"/>
      <c r="I2699" s="92" t="s">
        <v>5476</v>
      </c>
      <c r="J2699" s="93">
        <v>2016</v>
      </c>
      <c r="K2699" s="94" t="s">
        <v>1411</v>
      </c>
      <c r="L2699" s="91" t="s">
        <v>318</v>
      </c>
      <c r="M2699" s="91" t="s">
        <v>319</v>
      </c>
      <c r="N2699" s="96" t="s">
        <v>491</v>
      </c>
      <c r="O2699" s="96" t="s">
        <v>511</v>
      </c>
      <c r="P2699" s="92" t="s">
        <v>9191</v>
      </c>
      <c r="Q2699" s="92" t="s">
        <v>8825</v>
      </c>
      <c r="R2699" s="92"/>
      <c r="S2699" s="92"/>
      <c r="T2699" s="92" t="s">
        <v>19</v>
      </c>
      <c r="U2699" s="92"/>
      <c r="V2699" s="91" t="s">
        <v>280</v>
      </c>
      <c r="W2699" s="91" t="s">
        <v>284</v>
      </c>
      <c r="X2699" s="98" t="s">
        <v>5477</v>
      </c>
      <c r="Y2699" s="91" t="s">
        <v>395</v>
      </c>
      <c r="Z2699" s="99">
        <v>26.6</v>
      </c>
      <c r="AA2699" s="100">
        <v>19.95</v>
      </c>
      <c r="AB2699" s="101" t="s">
        <v>6740</v>
      </c>
      <c r="AC2699" s="102" t="s">
        <v>638</v>
      </c>
      <c r="AD2699" s="103">
        <f>Table1[[#This Row],[QTY]]*Table1[[#This Row],['# Books]]</f>
        <v>0</v>
      </c>
      <c r="AE2699" s="104">
        <f>Table1[[#This Row],[QTY]]*Table1[[#This Row],[S&amp;L Price]]</f>
        <v>0</v>
      </c>
    </row>
    <row r="2700" spans="1:31" ht="18" hidden="1" customHeight="1" x14ac:dyDescent="0.25">
      <c r="A2700" s="86"/>
      <c r="B2700" s="87"/>
      <c r="C2700" s="88">
        <v>76</v>
      </c>
      <c r="D2700" s="89" t="s">
        <v>5449</v>
      </c>
      <c r="E2700" s="90">
        <v>1</v>
      </c>
      <c r="F2700" s="91" t="s">
        <v>5475</v>
      </c>
      <c r="G2700" s="89" t="s">
        <v>3</v>
      </c>
      <c r="H2700" s="89"/>
      <c r="I2700" s="92" t="s">
        <v>5478</v>
      </c>
      <c r="J2700" s="93">
        <v>2016</v>
      </c>
      <c r="K2700" s="94" t="s">
        <v>1411</v>
      </c>
      <c r="L2700" s="91"/>
      <c r="M2700" s="91"/>
      <c r="N2700" s="96" t="s">
        <v>491</v>
      </c>
      <c r="O2700" s="96" t="s">
        <v>511</v>
      </c>
      <c r="P2700" s="92" t="s">
        <v>9191</v>
      </c>
      <c r="Q2700" s="92" t="s">
        <v>8825</v>
      </c>
      <c r="R2700" s="92"/>
      <c r="S2700" s="92"/>
      <c r="T2700" s="92" t="s">
        <v>19</v>
      </c>
      <c r="U2700" s="92"/>
      <c r="V2700" s="91" t="s">
        <v>280</v>
      </c>
      <c r="W2700" s="91" t="s">
        <v>284</v>
      </c>
      <c r="X2700" s="98" t="s">
        <v>5477</v>
      </c>
      <c r="Y2700" s="91" t="s">
        <v>395</v>
      </c>
      <c r="Z2700" s="99">
        <v>26.6</v>
      </c>
      <c r="AA2700" s="100">
        <v>19.95</v>
      </c>
      <c r="AB2700" s="101" t="s">
        <v>6740</v>
      </c>
      <c r="AC2700" s="102" t="s">
        <v>638</v>
      </c>
      <c r="AD2700" s="103">
        <f>Table1[[#This Row],[QTY]]*Table1[[#This Row],['# Books]]</f>
        <v>0</v>
      </c>
      <c r="AE2700" s="104">
        <f>Table1[[#This Row],[QTY]]*Table1[[#This Row],[S&amp;L Price]]</f>
        <v>0</v>
      </c>
    </row>
    <row r="2701" spans="1:31" ht="18" customHeight="1" x14ac:dyDescent="0.25">
      <c r="A2701" s="86"/>
      <c r="B2701" s="87"/>
      <c r="C2701" s="88">
        <v>76</v>
      </c>
      <c r="D2701" s="89" t="s">
        <v>5449</v>
      </c>
      <c r="E2701" s="90">
        <v>1</v>
      </c>
      <c r="F2701" s="91" t="s">
        <v>5488</v>
      </c>
      <c r="G2701" s="89" t="s">
        <v>0</v>
      </c>
      <c r="H2701" s="89"/>
      <c r="I2701" s="92" t="s">
        <v>5489</v>
      </c>
      <c r="J2701" s="93">
        <v>2016</v>
      </c>
      <c r="K2701" s="94" t="s">
        <v>1411</v>
      </c>
      <c r="L2701" s="91" t="s">
        <v>318</v>
      </c>
      <c r="M2701" s="91" t="s">
        <v>319</v>
      </c>
      <c r="N2701" s="96" t="s">
        <v>491</v>
      </c>
      <c r="O2701" s="96" t="s">
        <v>511</v>
      </c>
      <c r="P2701" s="92" t="s">
        <v>9005</v>
      </c>
      <c r="Q2701" s="92" t="s">
        <v>8825</v>
      </c>
      <c r="R2701" s="92"/>
      <c r="S2701" s="92"/>
      <c r="T2701" s="92" t="s">
        <v>19</v>
      </c>
      <c r="U2701" s="92"/>
      <c r="V2701" s="91" t="s">
        <v>280</v>
      </c>
      <c r="W2701" s="91" t="s">
        <v>284</v>
      </c>
      <c r="X2701" s="98" t="s">
        <v>5490</v>
      </c>
      <c r="Y2701" s="91" t="s">
        <v>395</v>
      </c>
      <c r="Z2701" s="99">
        <v>26.6</v>
      </c>
      <c r="AA2701" s="100">
        <v>19.95</v>
      </c>
      <c r="AB2701" s="101" t="s">
        <v>10027</v>
      </c>
      <c r="AC2701" s="102" t="s">
        <v>638</v>
      </c>
      <c r="AD2701" s="103">
        <f>Table1[[#This Row],[QTY]]*Table1[[#This Row],['# Books]]</f>
        <v>0</v>
      </c>
      <c r="AE2701" s="104">
        <f>Table1[[#This Row],[QTY]]*Table1[[#This Row],[S&amp;L Price]]</f>
        <v>0</v>
      </c>
    </row>
    <row r="2702" spans="1:31" ht="18" hidden="1" customHeight="1" x14ac:dyDescent="0.25">
      <c r="A2702" s="86"/>
      <c r="B2702" s="87"/>
      <c r="C2702" s="88">
        <v>76</v>
      </c>
      <c r="D2702" s="89" t="s">
        <v>5449</v>
      </c>
      <c r="E2702" s="90">
        <v>1</v>
      </c>
      <c r="F2702" s="91" t="s">
        <v>5488</v>
      </c>
      <c r="G2702" s="89" t="s">
        <v>3</v>
      </c>
      <c r="H2702" s="89"/>
      <c r="I2702" s="92" t="s">
        <v>5491</v>
      </c>
      <c r="J2702" s="93">
        <v>2016</v>
      </c>
      <c r="K2702" s="94" t="s">
        <v>1411</v>
      </c>
      <c r="L2702" s="91"/>
      <c r="M2702" s="91"/>
      <c r="N2702" s="96" t="s">
        <v>491</v>
      </c>
      <c r="O2702" s="96" t="s">
        <v>511</v>
      </c>
      <c r="P2702" s="92" t="s">
        <v>9005</v>
      </c>
      <c r="Q2702" s="92" t="s">
        <v>8825</v>
      </c>
      <c r="R2702" s="92"/>
      <c r="S2702" s="92"/>
      <c r="T2702" s="92" t="s">
        <v>19</v>
      </c>
      <c r="U2702" s="92"/>
      <c r="V2702" s="91" t="s">
        <v>280</v>
      </c>
      <c r="W2702" s="91" t="s">
        <v>284</v>
      </c>
      <c r="X2702" s="98" t="s">
        <v>5490</v>
      </c>
      <c r="Y2702" s="91" t="s">
        <v>395</v>
      </c>
      <c r="Z2702" s="99">
        <v>26.6</v>
      </c>
      <c r="AA2702" s="100">
        <v>19.95</v>
      </c>
      <c r="AB2702" s="101" t="s">
        <v>10027</v>
      </c>
      <c r="AC2702" s="102" t="s">
        <v>638</v>
      </c>
      <c r="AD2702" s="103">
        <f>Table1[[#This Row],[QTY]]*Table1[[#This Row],['# Books]]</f>
        <v>0</v>
      </c>
      <c r="AE2702" s="104">
        <f>Table1[[#This Row],[QTY]]*Table1[[#This Row],[S&amp;L Price]]</f>
        <v>0</v>
      </c>
    </row>
    <row r="2703" spans="1:31" ht="18" customHeight="1" x14ac:dyDescent="0.25">
      <c r="A2703" s="86"/>
      <c r="B2703" s="87"/>
      <c r="C2703" s="88">
        <v>76</v>
      </c>
      <c r="D2703" s="89" t="s">
        <v>5449</v>
      </c>
      <c r="E2703" s="90">
        <v>1</v>
      </c>
      <c r="F2703" s="91" t="s">
        <v>5492</v>
      </c>
      <c r="G2703" s="89" t="s">
        <v>0</v>
      </c>
      <c r="H2703" s="89"/>
      <c r="I2703" s="92" t="s">
        <v>5493</v>
      </c>
      <c r="J2703" s="93">
        <v>2016</v>
      </c>
      <c r="K2703" s="94" t="s">
        <v>1411</v>
      </c>
      <c r="L2703" s="91" t="s">
        <v>318</v>
      </c>
      <c r="M2703" s="91" t="s">
        <v>319</v>
      </c>
      <c r="N2703" s="96" t="s">
        <v>491</v>
      </c>
      <c r="O2703" s="96" t="s">
        <v>511</v>
      </c>
      <c r="P2703" s="92" t="s">
        <v>9192</v>
      </c>
      <c r="Q2703" s="92" t="s">
        <v>8825</v>
      </c>
      <c r="R2703" s="92"/>
      <c r="S2703" s="92"/>
      <c r="T2703" s="92" t="s">
        <v>19</v>
      </c>
      <c r="U2703" s="92"/>
      <c r="V2703" s="91" t="s">
        <v>280</v>
      </c>
      <c r="W2703" s="91" t="s">
        <v>284</v>
      </c>
      <c r="X2703" s="98" t="s">
        <v>5494</v>
      </c>
      <c r="Y2703" s="91" t="s">
        <v>395</v>
      </c>
      <c r="Z2703" s="99">
        <v>26.6</v>
      </c>
      <c r="AA2703" s="100">
        <v>19.95</v>
      </c>
      <c r="AB2703" s="101" t="s">
        <v>2204</v>
      </c>
      <c r="AC2703" s="102" t="s">
        <v>638</v>
      </c>
      <c r="AD2703" s="103">
        <f>Table1[[#This Row],[QTY]]*Table1[[#This Row],['# Books]]</f>
        <v>0</v>
      </c>
      <c r="AE2703" s="104">
        <f>Table1[[#This Row],[QTY]]*Table1[[#This Row],[S&amp;L Price]]</f>
        <v>0</v>
      </c>
    </row>
    <row r="2704" spans="1:31" ht="18" hidden="1" customHeight="1" x14ac:dyDescent="0.25">
      <c r="A2704" s="86"/>
      <c r="B2704" s="87"/>
      <c r="C2704" s="88">
        <v>76</v>
      </c>
      <c r="D2704" s="89" t="s">
        <v>5449</v>
      </c>
      <c r="E2704" s="90">
        <v>1</v>
      </c>
      <c r="F2704" s="91" t="s">
        <v>5492</v>
      </c>
      <c r="G2704" s="89" t="s">
        <v>3</v>
      </c>
      <c r="H2704" s="89"/>
      <c r="I2704" s="92" t="s">
        <v>5495</v>
      </c>
      <c r="J2704" s="93">
        <v>2016</v>
      </c>
      <c r="K2704" s="94" t="s">
        <v>1411</v>
      </c>
      <c r="L2704" s="91"/>
      <c r="M2704" s="91"/>
      <c r="N2704" s="96" t="s">
        <v>491</v>
      </c>
      <c r="O2704" s="96" t="s">
        <v>511</v>
      </c>
      <c r="P2704" s="92" t="s">
        <v>9192</v>
      </c>
      <c r="Q2704" s="92" t="s">
        <v>8825</v>
      </c>
      <c r="R2704" s="92"/>
      <c r="S2704" s="92"/>
      <c r="T2704" s="92" t="s">
        <v>19</v>
      </c>
      <c r="U2704" s="92"/>
      <c r="V2704" s="91" t="s">
        <v>280</v>
      </c>
      <c r="W2704" s="91" t="s">
        <v>284</v>
      </c>
      <c r="X2704" s="98" t="s">
        <v>5494</v>
      </c>
      <c r="Y2704" s="91" t="s">
        <v>395</v>
      </c>
      <c r="Z2704" s="99">
        <v>26.6</v>
      </c>
      <c r="AA2704" s="100">
        <v>19.95</v>
      </c>
      <c r="AB2704" s="101" t="s">
        <v>2204</v>
      </c>
      <c r="AC2704" s="102" t="s">
        <v>638</v>
      </c>
      <c r="AD2704" s="103">
        <f>Table1[[#This Row],[QTY]]*Table1[[#This Row],['# Books]]</f>
        <v>0</v>
      </c>
      <c r="AE2704" s="104">
        <f>Table1[[#This Row],[QTY]]*Table1[[#This Row],[S&amp;L Price]]</f>
        <v>0</v>
      </c>
    </row>
    <row r="2705" spans="1:31" ht="18" customHeight="1" x14ac:dyDescent="0.25">
      <c r="A2705" s="86"/>
      <c r="B2705" s="87"/>
      <c r="C2705" s="88">
        <v>76</v>
      </c>
      <c r="D2705" s="89" t="s">
        <v>5449</v>
      </c>
      <c r="E2705" s="90">
        <v>1</v>
      </c>
      <c r="F2705" s="91" t="s">
        <v>5496</v>
      </c>
      <c r="G2705" s="89" t="s">
        <v>0</v>
      </c>
      <c r="H2705" s="89"/>
      <c r="I2705" s="92" t="s">
        <v>5497</v>
      </c>
      <c r="J2705" s="93">
        <v>2016</v>
      </c>
      <c r="K2705" s="94" t="s">
        <v>1411</v>
      </c>
      <c r="L2705" s="91" t="s">
        <v>318</v>
      </c>
      <c r="M2705" s="91" t="s">
        <v>319</v>
      </c>
      <c r="N2705" s="96" t="s">
        <v>491</v>
      </c>
      <c r="O2705" s="96" t="s">
        <v>511</v>
      </c>
      <c r="P2705" s="92" t="s">
        <v>9964</v>
      </c>
      <c r="Q2705" s="92" t="s">
        <v>8825</v>
      </c>
      <c r="R2705" s="92"/>
      <c r="S2705" s="92"/>
      <c r="T2705" s="92" t="s">
        <v>19</v>
      </c>
      <c r="U2705" s="92"/>
      <c r="V2705" s="91" t="s">
        <v>280</v>
      </c>
      <c r="W2705" s="91" t="s">
        <v>284</v>
      </c>
      <c r="X2705" s="98" t="s">
        <v>5498</v>
      </c>
      <c r="Y2705" s="91" t="s">
        <v>395</v>
      </c>
      <c r="Z2705" s="99">
        <v>26.6</v>
      </c>
      <c r="AA2705" s="100">
        <v>19.95</v>
      </c>
      <c r="AB2705" s="101" t="s">
        <v>10028</v>
      </c>
      <c r="AC2705" s="102" t="s">
        <v>638</v>
      </c>
      <c r="AD2705" s="103">
        <f>Table1[[#This Row],[QTY]]*Table1[[#This Row],['# Books]]</f>
        <v>0</v>
      </c>
      <c r="AE2705" s="104">
        <f>Table1[[#This Row],[QTY]]*Table1[[#This Row],[S&amp;L Price]]</f>
        <v>0</v>
      </c>
    </row>
    <row r="2706" spans="1:31" ht="18" hidden="1" customHeight="1" x14ac:dyDescent="0.25">
      <c r="A2706" s="86"/>
      <c r="B2706" s="87"/>
      <c r="C2706" s="88">
        <v>76</v>
      </c>
      <c r="D2706" s="89" t="s">
        <v>5449</v>
      </c>
      <c r="E2706" s="90">
        <v>1</v>
      </c>
      <c r="F2706" s="91" t="s">
        <v>5496</v>
      </c>
      <c r="G2706" s="89" t="s">
        <v>3</v>
      </c>
      <c r="H2706" s="89"/>
      <c r="I2706" s="92" t="s">
        <v>5499</v>
      </c>
      <c r="J2706" s="93">
        <v>2016</v>
      </c>
      <c r="K2706" s="94" t="s">
        <v>1411</v>
      </c>
      <c r="L2706" s="91"/>
      <c r="M2706" s="91"/>
      <c r="N2706" s="96" t="s">
        <v>491</v>
      </c>
      <c r="O2706" s="96" t="s">
        <v>511</v>
      </c>
      <c r="P2706" s="92" t="s">
        <v>9964</v>
      </c>
      <c r="Q2706" s="92" t="s">
        <v>8825</v>
      </c>
      <c r="R2706" s="92"/>
      <c r="S2706" s="92"/>
      <c r="T2706" s="92" t="s">
        <v>19</v>
      </c>
      <c r="U2706" s="92"/>
      <c r="V2706" s="91" t="s">
        <v>280</v>
      </c>
      <c r="W2706" s="91" t="s">
        <v>284</v>
      </c>
      <c r="X2706" s="98" t="s">
        <v>5498</v>
      </c>
      <c r="Y2706" s="91" t="s">
        <v>395</v>
      </c>
      <c r="Z2706" s="99">
        <v>26.6</v>
      </c>
      <c r="AA2706" s="100">
        <v>19.95</v>
      </c>
      <c r="AB2706" s="101" t="s">
        <v>10028</v>
      </c>
      <c r="AC2706" s="102" t="s">
        <v>638</v>
      </c>
      <c r="AD2706" s="103">
        <f>Table1[[#This Row],[QTY]]*Table1[[#This Row],['# Books]]</f>
        <v>0</v>
      </c>
      <c r="AE2706" s="104">
        <f>Table1[[#This Row],[QTY]]*Table1[[#This Row],[S&amp;L Price]]</f>
        <v>0</v>
      </c>
    </row>
    <row r="2707" spans="1:31" ht="18" hidden="1" customHeight="1" x14ac:dyDescent="0.25">
      <c r="A2707" s="86"/>
      <c r="B2707" s="87"/>
      <c r="C2707" s="88">
        <v>77</v>
      </c>
      <c r="D2707" s="89" t="s">
        <v>158</v>
      </c>
      <c r="E2707" s="90">
        <v>12</v>
      </c>
      <c r="F2707" s="91" t="s">
        <v>158</v>
      </c>
      <c r="G2707" s="89" t="s">
        <v>9</v>
      </c>
      <c r="H2707" s="89"/>
      <c r="I2707" s="92" t="s">
        <v>2595</v>
      </c>
      <c r="J2707" s="93">
        <v>2019</v>
      </c>
      <c r="K2707" s="94" t="s">
        <v>1427</v>
      </c>
      <c r="L2707" s="91" t="s">
        <v>318</v>
      </c>
      <c r="M2707" s="91" t="s">
        <v>319</v>
      </c>
      <c r="N2707" s="96"/>
      <c r="O2707" s="96"/>
      <c r="P2707" s="92"/>
      <c r="Q2707" s="92"/>
      <c r="R2707" s="92"/>
      <c r="S2707" s="92"/>
      <c r="T2707" s="92"/>
      <c r="U2707" s="92"/>
      <c r="V2707" s="91" t="s">
        <v>280</v>
      </c>
      <c r="W2707" s="91" t="s">
        <v>284</v>
      </c>
      <c r="X2707" s="98" t="s">
        <v>2596</v>
      </c>
      <c r="Y2707" s="91" t="s">
        <v>395</v>
      </c>
      <c r="Z2707" s="99">
        <v>319.2</v>
      </c>
      <c r="AA2707" s="100">
        <v>239.4</v>
      </c>
      <c r="AB2707" s="101"/>
      <c r="AC2707" s="102" t="s">
        <v>638</v>
      </c>
      <c r="AD2707" s="103">
        <f>Table1[[#This Row],[QTY]]*Table1[[#This Row],['# Books]]</f>
        <v>0</v>
      </c>
      <c r="AE2707" s="104">
        <f>Table1[[#This Row],[QTY]]*Table1[[#This Row],[S&amp;L Price]]</f>
        <v>0</v>
      </c>
    </row>
    <row r="2708" spans="1:31" ht="18" customHeight="1" x14ac:dyDescent="0.25">
      <c r="A2708" s="86"/>
      <c r="B2708" s="87"/>
      <c r="C2708" s="88">
        <v>77</v>
      </c>
      <c r="D2708" s="89" t="s">
        <v>158</v>
      </c>
      <c r="E2708" s="90">
        <v>1</v>
      </c>
      <c r="F2708" s="91" t="s">
        <v>2597</v>
      </c>
      <c r="G2708" s="89" t="s">
        <v>0</v>
      </c>
      <c r="H2708" s="89"/>
      <c r="I2708" s="92" t="s">
        <v>2598</v>
      </c>
      <c r="J2708" s="93">
        <v>2019</v>
      </c>
      <c r="K2708" s="94" t="s">
        <v>1427</v>
      </c>
      <c r="L2708" s="91" t="s">
        <v>318</v>
      </c>
      <c r="M2708" s="91" t="s">
        <v>319</v>
      </c>
      <c r="N2708" s="96" t="s">
        <v>491</v>
      </c>
      <c r="O2708" s="96" t="s">
        <v>524</v>
      </c>
      <c r="P2708" s="92"/>
      <c r="Q2708" s="92"/>
      <c r="R2708" s="92"/>
      <c r="S2708" s="92"/>
      <c r="T2708" s="92" t="s">
        <v>19</v>
      </c>
      <c r="U2708" s="92"/>
      <c r="V2708" s="91" t="s">
        <v>280</v>
      </c>
      <c r="W2708" s="91" t="s">
        <v>284</v>
      </c>
      <c r="X2708" s="98" t="s">
        <v>2599</v>
      </c>
      <c r="Y2708" s="91" t="s">
        <v>395</v>
      </c>
      <c r="Z2708" s="99">
        <v>26.6</v>
      </c>
      <c r="AA2708" s="100">
        <v>19.95</v>
      </c>
      <c r="AB2708" s="101" t="s">
        <v>2449</v>
      </c>
      <c r="AC2708" s="102" t="s">
        <v>638</v>
      </c>
      <c r="AD2708" s="103">
        <f>Table1[[#This Row],[QTY]]*Table1[[#This Row],['# Books]]</f>
        <v>0</v>
      </c>
      <c r="AE2708" s="104">
        <f>Table1[[#This Row],[QTY]]*Table1[[#This Row],[S&amp;L Price]]</f>
        <v>0</v>
      </c>
    </row>
    <row r="2709" spans="1:31" ht="18" hidden="1" customHeight="1" x14ac:dyDescent="0.25">
      <c r="A2709" s="86"/>
      <c r="B2709" s="87"/>
      <c r="C2709" s="88">
        <v>77</v>
      </c>
      <c r="D2709" s="89" t="s">
        <v>158</v>
      </c>
      <c r="E2709" s="90">
        <v>1</v>
      </c>
      <c r="F2709" s="91" t="s">
        <v>2597</v>
      </c>
      <c r="G2709" s="89" t="s">
        <v>3</v>
      </c>
      <c r="H2709" s="89"/>
      <c r="I2709" s="92" t="s">
        <v>2600</v>
      </c>
      <c r="J2709" s="93">
        <v>2019</v>
      </c>
      <c r="K2709" s="94" t="s">
        <v>1427</v>
      </c>
      <c r="L2709" s="91"/>
      <c r="M2709" s="91"/>
      <c r="N2709" s="96" t="s">
        <v>491</v>
      </c>
      <c r="O2709" s="96" t="s">
        <v>524</v>
      </c>
      <c r="P2709" s="92"/>
      <c r="Q2709" s="92"/>
      <c r="R2709" s="92"/>
      <c r="S2709" s="92"/>
      <c r="T2709" s="92" t="s">
        <v>19</v>
      </c>
      <c r="U2709" s="92"/>
      <c r="V2709" s="91" t="s">
        <v>280</v>
      </c>
      <c r="W2709" s="91" t="s">
        <v>284</v>
      </c>
      <c r="X2709" s="98" t="s">
        <v>2599</v>
      </c>
      <c r="Y2709" s="91" t="s">
        <v>395</v>
      </c>
      <c r="Z2709" s="99">
        <v>26.6</v>
      </c>
      <c r="AA2709" s="100">
        <v>19.95</v>
      </c>
      <c r="AB2709" s="101" t="s">
        <v>2449</v>
      </c>
      <c r="AC2709" s="102" t="s">
        <v>638</v>
      </c>
      <c r="AD2709" s="103">
        <f>Table1[[#This Row],[QTY]]*Table1[[#This Row],['# Books]]</f>
        <v>0</v>
      </c>
      <c r="AE2709" s="104">
        <f>Table1[[#This Row],[QTY]]*Table1[[#This Row],[S&amp;L Price]]</f>
        <v>0</v>
      </c>
    </row>
    <row r="2710" spans="1:31" ht="18" customHeight="1" x14ac:dyDescent="0.25">
      <c r="A2710" s="86"/>
      <c r="B2710" s="87"/>
      <c r="C2710" s="88">
        <v>77</v>
      </c>
      <c r="D2710" s="89" t="s">
        <v>158</v>
      </c>
      <c r="E2710" s="90">
        <v>1</v>
      </c>
      <c r="F2710" s="91" t="s">
        <v>2601</v>
      </c>
      <c r="G2710" s="89" t="s">
        <v>0</v>
      </c>
      <c r="H2710" s="89"/>
      <c r="I2710" s="92" t="s">
        <v>2602</v>
      </c>
      <c r="J2710" s="93">
        <v>2019</v>
      </c>
      <c r="K2710" s="94" t="s">
        <v>1427</v>
      </c>
      <c r="L2710" s="91" t="s">
        <v>318</v>
      </c>
      <c r="M2710" s="91" t="s">
        <v>319</v>
      </c>
      <c r="N2710" s="96" t="s">
        <v>491</v>
      </c>
      <c r="O2710" s="96" t="s">
        <v>524</v>
      </c>
      <c r="P2710" s="92"/>
      <c r="Q2710" s="92"/>
      <c r="R2710" s="92"/>
      <c r="S2710" s="92"/>
      <c r="T2710" s="92" t="s">
        <v>19</v>
      </c>
      <c r="U2710" s="92"/>
      <c r="V2710" s="91" t="s">
        <v>280</v>
      </c>
      <c r="W2710" s="91" t="s">
        <v>284</v>
      </c>
      <c r="X2710" s="98" t="s">
        <v>2603</v>
      </c>
      <c r="Y2710" s="91" t="s">
        <v>395</v>
      </c>
      <c r="Z2710" s="99">
        <v>26.6</v>
      </c>
      <c r="AA2710" s="100">
        <v>19.95</v>
      </c>
      <c r="AB2710" s="101" t="s">
        <v>2449</v>
      </c>
      <c r="AC2710" s="102" t="s">
        <v>638</v>
      </c>
      <c r="AD2710" s="103">
        <f>Table1[[#This Row],[QTY]]*Table1[[#This Row],['# Books]]</f>
        <v>0</v>
      </c>
      <c r="AE2710" s="104">
        <f>Table1[[#This Row],[QTY]]*Table1[[#This Row],[S&amp;L Price]]</f>
        <v>0</v>
      </c>
    </row>
    <row r="2711" spans="1:31" ht="18" hidden="1" customHeight="1" x14ac:dyDescent="0.25">
      <c r="A2711" s="86"/>
      <c r="B2711" s="87"/>
      <c r="C2711" s="88">
        <v>77</v>
      </c>
      <c r="D2711" s="89" t="s">
        <v>158</v>
      </c>
      <c r="E2711" s="90">
        <v>1</v>
      </c>
      <c r="F2711" s="91" t="s">
        <v>2601</v>
      </c>
      <c r="G2711" s="89" t="s">
        <v>3</v>
      </c>
      <c r="H2711" s="89"/>
      <c r="I2711" s="92" t="s">
        <v>2604</v>
      </c>
      <c r="J2711" s="93">
        <v>2019</v>
      </c>
      <c r="K2711" s="94" t="s">
        <v>1427</v>
      </c>
      <c r="L2711" s="91"/>
      <c r="M2711" s="91"/>
      <c r="N2711" s="96" t="s">
        <v>491</v>
      </c>
      <c r="O2711" s="96" t="s">
        <v>524</v>
      </c>
      <c r="P2711" s="92"/>
      <c r="Q2711" s="92"/>
      <c r="R2711" s="92"/>
      <c r="S2711" s="92"/>
      <c r="T2711" s="92" t="s">
        <v>19</v>
      </c>
      <c r="U2711" s="92"/>
      <c r="V2711" s="91" t="s">
        <v>280</v>
      </c>
      <c r="W2711" s="91" t="s">
        <v>284</v>
      </c>
      <c r="X2711" s="98" t="s">
        <v>2603</v>
      </c>
      <c r="Y2711" s="91" t="s">
        <v>395</v>
      </c>
      <c r="Z2711" s="99">
        <v>26.6</v>
      </c>
      <c r="AA2711" s="100">
        <v>19.95</v>
      </c>
      <c r="AB2711" s="101" t="s">
        <v>2449</v>
      </c>
      <c r="AC2711" s="102" t="s">
        <v>638</v>
      </c>
      <c r="AD2711" s="103">
        <f>Table1[[#This Row],[QTY]]*Table1[[#This Row],['# Books]]</f>
        <v>0</v>
      </c>
      <c r="AE2711" s="104">
        <f>Table1[[#This Row],[QTY]]*Table1[[#This Row],[S&amp;L Price]]</f>
        <v>0</v>
      </c>
    </row>
    <row r="2712" spans="1:31" ht="18" customHeight="1" x14ac:dyDescent="0.25">
      <c r="A2712" s="86"/>
      <c r="B2712" s="87"/>
      <c r="C2712" s="88">
        <v>77</v>
      </c>
      <c r="D2712" s="89" t="s">
        <v>158</v>
      </c>
      <c r="E2712" s="90">
        <v>1</v>
      </c>
      <c r="F2712" s="91" t="s">
        <v>2605</v>
      </c>
      <c r="G2712" s="89" t="s">
        <v>0</v>
      </c>
      <c r="H2712" s="89"/>
      <c r="I2712" s="92" t="s">
        <v>2606</v>
      </c>
      <c r="J2712" s="93">
        <v>2019</v>
      </c>
      <c r="K2712" s="94" t="s">
        <v>1427</v>
      </c>
      <c r="L2712" s="91" t="s">
        <v>318</v>
      </c>
      <c r="M2712" s="91" t="s">
        <v>319</v>
      </c>
      <c r="N2712" s="96" t="s">
        <v>491</v>
      </c>
      <c r="O2712" s="96" t="s">
        <v>524</v>
      </c>
      <c r="P2712" s="92"/>
      <c r="Q2712" s="92"/>
      <c r="R2712" s="92"/>
      <c r="S2712" s="92"/>
      <c r="T2712" s="92" t="s">
        <v>19</v>
      </c>
      <c r="U2712" s="92"/>
      <c r="V2712" s="91" t="s">
        <v>280</v>
      </c>
      <c r="W2712" s="91" t="s">
        <v>284</v>
      </c>
      <c r="X2712" s="98" t="s">
        <v>2607</v>
      </c>
      <c r="Y2712" s="91" t="s">
        <v>395</v>
      </c>
      <c r="Z2712" s="99">
        <v>26.6</v>
      </c>
      <c r="AA2712" s="100">
        <v>19.95</v>
      </c>
      <c r="AB2712" s="101" t="s">
        <v>2608</v>
      </c>
      <c r="AC2712" s="102" t="s">
        <v>638</v>
      </c>
      <c r="AD2712" s="103">
        <f>Table1[[#This Row],[QTY]]*Table1[[#This Row],['# Books]]</f>
        <v>0</v>
      </c>
      <c r="AE2712" s="104">
        <f>Table1[[#This Row],[QTY]]*Table1[[#This Row],[S&amp;L Price]]</f>
        <v>0</v>
      </c>
    </row>
    <row r="2713" spans="1:31" ht="18" hidden="1" customHeight="1" x14ac:dyDescent="0.25">
      <c r="A2713" s="86"/>
      <c r="B2713" s="87"/>
      <c r="C2713" s="88">
        <v>77</v>
      </c>
      <c r="D2713" s="89" t="s">
        <v>158</v>
      </c>
      <c r="E2713" s="90">
        <v>1</v>
      </c>
      <c r="F2713" s="91" t="s">
        <v>2605</v>
      </c>
      <c r="G2713" s="89" t="s">
        <v>3</v>
      </c>
      <c r="H2713" s="89"/>
      <c r="I2713" s="92" t="s">
        <v>2609</v>
      </c>
      <c r="J2713" s="93">
        <v>2019</v>
      </c>
      <c r="K2713" s="94" t="s">
        <v>1427</v>
      </c>
      <c r="L2713" s="91"/>
      <c r="M2713" s="91"/>
      <c r="N2713" s="96" t="s">
        <v>491</v>
      </c>
      <c r="O2713" s="96" t="s">
        <v>524</v>
      </c>
      <c r="P2713" s="92"/>
      <c r="Q2713" s="92"/>
      <c r="R2713" s="92"/>
      <c r="S2713" s="92"/>
      <c r="T2713" s="92" t="s">
        <v>19</v>
      </c>
      <c r="U2713" s="92"/>
      <c r="V2713" s="91" t="s">
        <v>280</v>
      </c>
      <c r="W2713" s="91" t="s">
        <v>284</v>
      </c>
      <c r="X2713" s="98" t="s">
        <v>2607</v>
      </c>
      <c r="Y2713" s="91" t="s">
        <v>395</v>
      </c>
      <c r="Z2713" s="99">
        <v>26.6</v>
      </c>
      <c r="AA2713" s="100">
        <v>19.95</v>
      </c>
      <c r="AB2713" s="101" t="s">
        <v>2608</v>
      </c>
      <c r="AC2713" s="102" t="s">
        <v>638</v>
      </c>
      <c r="AD2713" s="103">
        <f>Table1[[#This Row],[QTY]]*Table1[[#This Row],['# Books]]</f>
        <v>0</v>
      </c>
      <c r="AE2713" s="104">
        <f>Table1[[#This Row],[QTY]]*Table1[[#This Row],[S&amp;L Price]]</f>
        <v>0</v>
      </c>
    </row>
    <row r="2714" spans="1:31" ht="18" customHeight="1" x14ac:dyDescent="0.25">
      <c r="A2714" s="86"/>
      <c r="B2714" s="87"/>
      <c r="C2714" s="88">
        <v>77</v>
      </c>
      <c r="D2714" s="89" t="s">
        <v>158</v>
      </c>
      <c r="E2714" s="90">
        <v>1</v>
      </c>
      <c r="F2714" s="91" t="s">
        <v>2610</v>
      </c>
      <c r="G2714" s="89" t="s">
        <v>0</v>
      </c>
      <c r="H2714" s="89"/>
      <c r="I2714" s="92" t="s">
        <v>2611</v>
      </c>
      <c r="J2714" s="93">
        <v>2019</v>
      </c>
      <c r="K2714" s="94" t="s">
        <v>1427</v>
      </c>
      <c r="L2714" s="91" t="s">
        <v>318</v>
      </c>
      <c r="M2714" s="91" t="s">
        <v>319</v>
      </c>
      <c r="N2714" s="96" t="s">
        <v>491</v>
      </c>
      <c r="O2714" s="96" t="s">
        <v>524</v>
      </c>
      <c r="P2714" s="92"/>
      <c r="Q2714" s="92"/>
      <c r="R2714" s="92"/>
      <c r="S2714" s="92"/>
      <c r="T2714" s="92" t="s">
        <v>19</v>
      </c>
      <c r="U2714" s="92"/>
      <c r="V2714" s="91" t="s">
        <v>280</v>
      </c>
      <c r="W2714" s="91" t="s">
        <v>284</v>
      </c>
      <c r="X2714" s="98" t="s">
        <v>2612</v>
      </c>
      <c r="Y2714" s="91" t="s">
        <v>395</v>
      </c>
      <c r="Z2714" s="99">
        <v>26.6</v>
      </c>
      <c r="AA2714" s="100">
        <v>19.95</v>
      </c>
      <c r="AB2714" s="101" t="s">
        <v>2449</v>
      </c>
      <c r="AC2714" s="102" t="s">
        <v>638</v>
      </c>
      <c r="AD2714" s="103">
        <f>Table1[[#This Row],[QTY]]*Table1[[#This Row],['# Books]]</f>
        <v>0</v>
      </c>
      <c r="AE2714" s="104">
        <f>Table1[[#This Row],[QTY]]*Table1[[#This Row],[S&amp;L Price]]</f>
        <v>0</v>
      </c>
    </row>
    <row r="2715" spans="1:31" ht="18" hidden="1" customHeight="1" x14ac:dyDescent="0.25">
      <c r="A2715" s="86"/>
      <c r="B2715" s="87"/>
      <c r="C2715" s="88">
        <v>77</v>
      </c>
      <c r="D2715" s="89" t="s">
        <v>158</v>
      </c>
      <c r="E2715" s="90">
        <v>1</v>
      </c>
      <c r="F2715" s="91" t="s">
        <v>2610</v>
      </c>
      <c r="G2715" s="89" t="s">
        <v>3</v>
      </c>
      <c r="H2715" s="89"/>
      <c r="I2715" s="92" t="s">
        <v>2613</v>
      </c>
      <c r="J2715" s="93">
        <v>2019</v>
      </c>
      <c r="K2715" s="94" t="s">
        <v>1427</v>
      </c>
      <c r="L2715" s="91"/>
      <c r="M2715" s="91"/>
      <c r="N2715" s="96" t="s">
        <v>491</v>
      </c>
      <c r="O2715" s="96" t="s">
        <v>524</v>
      </c>
      <c r="P2715" s="92"/>
      <c r="Q2715" s="92"/>
      <c r="R2715" s="92"/>
      <c r="S2715" s="92"/>
      <c r="T2715" s="92" t="s">
        <v>19</v>
      </c>
      <c r="U2715" s="92"/>
      <c r="V2715" s="91" t="s">
        <v>280</v>
      </c>
      <c r="W2715" s="91" t="s">
        <v>284</v>
      </c>
      <c r="X2715" s="98" t="s">
        <v>2612</v>
      </c>
      <c r="Y2715" s="91" t="s">
        <v>395</v>
      </c>
      <c r="Z2715" s="99">
        <v>26.6</v>
      </c>
      <c r="AA2715" s="100">
        <v>19.95</v>
      </c>
      <c r="AB2715" s="101" t="s">
        <v>2449</v>
      </c>
      <c r="AC2715" s="102" t="s">
        <v>638</v>
      </c>
      <c r="AD2715" s="103">
        <f>Table1[[#This Row],[QTY]]*Table1[[#This Row],['# Books]]</f>
        <v>0</v>
      </c>
      <c r="AE2715" s="104">
        <f>Table1[[#This Row],[QTY]]*Table1[[#This Row],[S&amp;L Price]]</f>
        <v>0</v>
      </c>
    </row>
    <row r="2716" spans="1:31" ht="18" customHeight="1" x14ac:dyDescent="0.25">
      <c r="A2716" s="86"/>
      <c r="B2716" s="87"/>
      <c r="C2716" s="88">
        <v>77</v>
      </c>
      <c r="D2716" s="89" t="s">
        <v>158</v>
      </c>
      <c r="E2716" s="90">
        <v>1</v>
      </c>
      <c r="F2716" s="91" t="s">
        <v>2614</v>
      </c>
      <c r="G2716" s="89" t="s">
        <v>0</v>
      </c>
      <c r="H2716" s="89"/>
      <c r="I2716" s="92" t="s">
        <v>2615</v>
      </c>
      <c r="J2716" s="93">
        <v>2019</v>
      </c>
      <c r="K2716" s="94" t="s">
        <v>1427</v>
      </c>
      <c r="L2716" s="91" t="s">
        <v>318</v>
      </c>
      <c r="M2716" s="91" t="s">
        <v>319</v>
      </c>
      <c r="N2716" s="96" t="s">
        <v>491</v>
      </c>
      <c r="O2716" s="96" t="s">
        <v>524</v>
      </c>
      <c r="P2716" s="92"/>
      <c r="Q2716" s="92"/>
      <c r="R2716" s="92"/>
      <c r="S2716" s="92"/>
      <c r="T2716" s="92" t="s">
        <v>19</v>
      </c>
      <c r="U2716" s="92"/>
      <c r="V2716" s="91" t="s">
        <v>280</v>
      </c>
      <c r="W2716" s="91" t="s">
        <v>284</v>
      </c>
      <c r="X2716" s="98" t="s">
        <v>2616</v>
      </c>
      <c r="Y2716" s="91" t="s">
        <v>395</v>
      </c>
      <c r="Z2716" s="99">
        <v>26.6</v>
      </c>
      <c r="AA2716" s="100">
        <v>19.95</v>
      </c>
      <c r="AB2716" s="101" t="s">
        <v>2449</v>
      </c>
      <c r="AC2716" s="102" t="s">
        <v>638</v>
      </c>
      <c r="AD2716" s="103">
        <f>Table1[[#This Row],[QTY]]*Table1[[#This Row],['# Books]]</f>
        <v>0</v>
      </c>
      <c r="AE2716" s="104">
        <f>Table1[[#This Row],[QTY]]*Table1[[#This Row],[S&amp;L Price]]</f>
        <v>0</v>
      </c>
    </row>
    <row r="2717" spans="1:31" ht="18" hidden="1" customHeight="1" x14ac:dyDescent="0.25">
      <c r="A2717" s="86"/>
      <c r="B2717" s="87"/>
      <c r="C2717" s="88">
        <v>77</v>
      </c>
      <c r="D2717" s="89" t="s">
        <v>158</v>
      </c>
      <c r="E2717" s="90">
        <v>1</v>
      </c>
      <c r="F2717" s="91" t="s">
        <v>2614</v>
      </c>
      <c r="G2717" s="89" t="s">
        <v>3</v>
      </c>
      <c r="H2717" s="89"/>
      <c r="I2717" s="92" t="s">
        <v>2617</v>
      </c>
      <c r="J2717" s="93">
        <v>2019</v>
      </c>
      <c r="K2717" s="94" t="s">
        <v>1427</v>
      </c>
      <c r="L2717" s="91"/>
      <c r="M2717" s="91"/>
      <c r="N2717" s="96" t="s">
        <v>491</v>
      </c>
      <c r="O2717" s="96" t="s">
        <v>524</v>
      </c>
      <c r="P2717" s="92"/>
      <c r="Q2717" s="92"/>
      <c r="R2717" s="92"/>
      <c r="S2717" s="92"/>
      <c r="T2717" s="92" t="s">
        <v>19</v>
      </c>
      <c r="U2717" s="92"/>
      <c r="V2717" s="91" t="s">
        <v>280</v>
      </c>
      <c r="W2717" s="91" t="s">
        <v>284</v>
      </c>
      <c r="X2717" s="98" t="s">
        <v>2616</v>
      </c>
      <c r="Y2717" s="91" t="s">
        <v>395</v>
      </c>
      <c r="Z2717" s="99">
        <v>26.6</v>
      </c>
      <c r="AA2717" s="100">
        <v>19.95</v>
      </c>
      <c r="AB2717" s="101" t="s">
        <v>2449</v>
      </c>
      <c r="AC2717" s="102" t="s">
        <v>638</v>
      </c>
      <c r="AD2717" s="103">
        <f>Table1[[#This Row],[QTY]]*Table1[[#This Row],['# Books]]</f>
        <v>0</v>
      </c>
      <c r="AE2717" s="104">
        <f>Table1[[#This Row],[QTY]]*Table1[[#This Row],[S&amp;L Price]]</f>
        <v>0</v>
      </c>
    </row>
    <row r="2718" spans="1:31" ht="18" customHeight="1" x14ac:dyDescent="0.25">
      <c r="A2718" s="86"/>
      <c r="B2718" s="87"/>
      <c r="C2718" s="88">
        <v>77</v>
      </c>
      <c r="D2718" s="89" t="s">
        <v>158</v>
      </c>
      <c r="E2718" s="90">
        <v>1</v>
      </c>
      <c r="F2718" s="91" t="s">
        <v>2618</v>
      </c>
      <c r="G2718" s="89" t="s">
        <v>0</v>
      </c>
      <c r="H2718" s="89"/>
      <c r="I2718" s="92" t="s">
        <v>2619</v>
      </c>
      <c r="J2718" s="93">
        <v>2019</v>
      </c>
      <c r="K2718" s="94" t="s">
        <v>1427</v>
      </c>
      <c r="L2718" s="91" t="s">
        <v>318</v>
      </c>
      <c r="M2718" s="91" t="s">
        <v>319</v>
      </c>
      <c r="N2718" s="96" t="s">
        <v>491</v>
      </c>
      <c r="O2718" s="96" t="s">
        <v>524</v>
      </c>
      <c r="P2718" s="92"/>
      <c r="Q2718" s="92"/>
      <c r="R2718" s="92"/>
      <c r="S2718" s="92"/>
      <c r="T2718" s="92" t="s">
        <v>19</v>
      </c>
      <c r="U2718" s="92"/>
      <c r="V2718" s="91" t="s">
        <v>280</v>
      </c>
      <c r="W2718" s="91" t="s">
        <v>284</v>
      </c>
      <c r="X2718" s="98" t="s">
        <v>2620</v>
      </c>
      <c r="Y2718" s="91" t="s">
        <v>395</v>
      </c>
      <c r="Z2718" s="99">
        <v>26.6</v>
      </c>
      <c r="AA2718" s="100">
        <v>19.95</v>
      </c>
      <c r="AB2718" s="101" t="s">
        <v>2449</v>
      </c>
      <c r="AC2718" s="102" t="s">
        <v>638</v>
      </c>
      <c r="AD2718" s="103">
        <f>Table1[[#This Row],[QTY]]*Table1[[#This Row],['# Books]]</f>
        <v>0</v>
      </c>
      <c r="AE2718" s="104">
        <f>Table1[[#This Row],[QTY]]*Table1[[#This Row],[S&amp;L Price]]</f>
        <v>0</v>
      </c>
    </row>
    <row r="2719" spans="1:31" ht="18" hidden="1" customHeight="1" x14ac:dyDescent="0.25">
      <c r="A2719" s="86"/>
      <c r="B2719" s="87"/>
      <c r="C2719" s="88">
        <v>77</v>
      </c>
      <c r="D2719" s="89" t="s">
        <v>158</v>
      </c>
      <c r="E2719" s="90">
        <v>1</v>
      </c>
      <c r="F2719" s="91" t="s">
        <v>2618</v>
      </c>
      <c r="G2719" s="89" t="s">
        <v>3</v>
      </c>
      <c r="H2719" s="89"/>
      <c r="I2719" s="92" t="s">
        <v>2621</v>
      </c>
      <c r="J2719" s="93">
        <v>2019</v>
      </c>
      <c r="K2719" s="94" t="s">
        <v>1427</v>
      </c>
      <c r="L2719" s="91"/>
      <c r="M2719" s="91"/>
      <c r="N2719" s="96" t="s">
        <v>491</v>
      </c>
      <c r="O2719" s="96" t="s">
        <v>524</v>
      </c>
      <c r="P2719" s="92"/>
      <c r="Q2719" s="92"/>
      <c r="R2719" s="92"/>
      <c r="S2719" s="92"/>
      <c r="T2719" s="92" t="s">
        <v>19</v>
      </c>
      <c r="U2719" s="92"/>
      <c r="V2719" s="91" t="s">
        <v>280</v>
      </c>
      <c r="W2719" s="91" t="s">
        <v>284</v>
      </c>
      <c r="X2719" s="98" t="s">
        <v>2620</v>
      </c>
      <c r="Y2719" s="91" t="s">
        <v>395</v>
      </c>
      <c r="Z2719" s="99">
        <v>26.6</v>
      </c>
      <c r="AA2719" s="100">
        <v>19.95</v>
      </c>
      <c r="AB2719" s="101" t="s">
        <v>2449</v>
      </c>
      <c r="AC2719" s="102" t="s">
        <v>638</v>
      </c>
      <c r="AD2719" s="103">
        <f>Table1[[#This Row],[QTY]]*Table1[[#This Row],['# Books]]</f>
        <v>0</v>
      </c>
      <c r="AE2719" s="104">
        <f>Table1[[#This Row],[QTY]]*Table1[[#This Row],[S&amp;L Price]]</f>
        <v>0</v>
      </c>
    </row>
    <row r="2720" spans="1:31" ht="18" customHeight="1" x14ac:dyDescent="0.25">
      <c r="A2720" s="86"/>
      <c r="B2720" s="87"/>
      <c r="C2720" s="88">
        <v>77</v>
      </c>
      <c r="D2720" s="89" t="s">
        <v>158</v>
      </c>
      <c r="E2720" s="90">
        <v>1</v>
      </c>
      <c r="F2720" s="91" t="s">
        <v>157</v>
      </c>
      <c r="G2720" s="89" t="s">
        <v>0</v>
      </c>
      <c r="H2720" s="89"/>
      <c r="I2720" s="92" t="s">
        <v>156</v>
      </c>
      <c r="J2720" s="93">
        <v>2013</v>
      </c>
      <c r="K2720" s="94" t="s">
        <v>1412</v>
      </c>
      <c r="L2720" s="91" t="s">
        <v>318</v>
      </c>
      <c r="M2720" s="91" t="s">
        <v>276</v>
      </c>
      <c r="N2720" s="96" t="s">
        <v>491</v>
      </c>
      <c r="O2720" s="96" t="s">
        <v>494</v>
      </c>
      <c r="P2720" s="92" t="s">
        <v>8965</v>
      </c>
      <c r="Q2720" s="92" t="s">
        <v>8825</v>
      </c>
      <c r="R2720" s="92">
        <v>16</v>
      </c>
      <c r="S2720" s="92">
        <v>16</v>
      </c>
      <c r="T2720" s="92" t="s">
        <v>19</v>
      </c>
      <c r="U2720" s="92"/>
      <c r="V2720" s="91" t="s">
        <v>21</v>
      </c>
      <c r="W2720" s="91" t="s">
        <v>284</v>
      </c>
      <c r="X2720" s="98" t="s">
        <v>561</v>
      </c>
      <c r="Y2720" s="91" t="s">
        <v>395</v>
      </c>
      <c r="Z2720" s="99">
        <v>26.6</v>
      </c>
      <c r="AA2720" s="100">
        <v>19.95</v>
      </c>
      <c r="AB2720" s="101" t="s">
        <v>1182</v>
      </c>
      <c r="AC2720" s="102" t="s">
        <v>638</v>
      </c>
      <c r="AD2720" s="103">
        <f>Table1[[#This Row],[QTY]]*Table1[[#This Row],['# Books]]</f>
        <v>0</v>
      </c>
      <c r="AE2720" s="104">
        <f>Table1[[#This Row],[QTY]]*Table1[[#This Row],[S&amp;L Price]]</f>
        <v>0</v>
      </c>
    </row>
    <row r="2721" spans="1:31" ht="18" hidden="1" customHeight="1" x14ac:dyDescent="0.25">
      <c r="A2721" s="86"/>
      <c r="B2721" s="87"/>
      <c r="C2721" s="88">
        <v>77</v>
      </c>
      <c r="D2721" s="89" t="s">
        <v>158</v>
      </c>
      <c r="E2721" s="90">
        <v>1</v>
      </c>
      <c r="F2721" s="91" t="s">
        <v>157</v>
      </c>
      <c r="G2721" s="89" t="s">
        <v>3</v>
      </c>
      <c r="H2721" s="89"/>
      <c r="I2721" s="92" t="s">
        <v>484</v>
      </c>
      <c r="J2721" s="93">
        <v>2013</v>
      </c>
      <c r="K2721" s="94" t="s">
        <v>1412</v>
      </c>
      <c r="L2721" s="91"/>
      <c r="M2721" s="91"/>
      <c r="N2721" s="96" t="s">
        <v>491</v>
      </c>
      <c r="O2721" s="96" t="s">
        <v>494</v>
      </c>
      <c r="P2721" s="92" t="s">
        <v>8965</v>
      </c>
      <c r="Q2721" s="92" t="s">
        <v>8825</v>
      </c>
      <c r="R2721" s="92">
        <v>16</v>
      </c>
      <c r="S2721" s="92">
        <v>16</v>
      </c>
      <c r="T2721" s="92" t="s">
        <v>19</v>
      </c>
      <c r="U2721" s="92"/>
      <c r="V2721" s="91" t="s">
        <v>21</v>
      </c>
      <c r="W2721" s="91" t="s">
        <v>284</v>
      </c>
      <c r="X2721" s="98" t="s">
        <v>561</v>
      </c>
      <c r="Y2721" s="91" t="s">
        <v>395</v>
      </c>
      <c r="Z2721" s="99">
        <v>26.6</v>
      </c>
      <c r="AA2721" s="100">
        <v>19.95</v>
      </c>
      <c r="AB2721" s="101" t="s">
        <v>1182</v>
      </c>
      <c r="AC2721" s="102" t="s">
        <v>638</v>
      </c>
      <c r="AD2721" s="103">
        <f>Table1[[#This Row],[QTY]]*Table1[[#This Row],['# Books]]</f>
        <v>0</v>
      </c>
      <c r="AE2721" s="104">
        <f>Table1[[#This Row],[QTY]]*Table1[[#This Row],[S&amp;L Price]]</f>
        <v>0</v>
      </c>
    </row>
    <row r="2722" spans="1:31" ht="18" customHeight="1" x14ac:dyDescent="0.25">
      <c r="A2722" s="86"/>
      <c r="B2722" s="87"/>
      <c r="C2722" s="88">
        <v>77</v>
      </c>
      <c r="D2722" s="89" t="s">
        <v>158</v>
      </c>
      <c r="E2722" s="90">
        <v>1</v>
      </c>
      <c r="F2722" s="91" t="s">
        <v>40</v>
      </c>
      <c r="G2722" s="89" t="s">
        <v>0</v>
      </c>
      <c r="H2722" s="89"/>
      <c r="I2722" s="92" t="s">
        <v>159</v>
      </c>
      <c r="J2722" s="93">
        <v>2013</v>
      </c>
      <c r="K2722" s="94" t="s">
        <v>1412</v>
      </c>
      <c r="L2722" s="91" t="s">
        <v>318</v>
      </c>
      <c r="M2722" s="91" t="s">
        <v>276</v>
      </c>
      <c r="N2722" s="96" t="s">
        <v>491</v>
      </c>
      <c r="O2722" s="96" t="s">
        <v>494</v>
      </c>
      <c r="P2722" s="92" t="s">
        <v>8826</v>
      </c>
      <c r="Q2722" s="92" t="s">
        <v>8825</v>
      </c>
      <c r="R2722" s="92">
        <v>16</v>
      </c>
      <c r="S2722" s="92">
        <v>16</v>
      </c>
      <c r="T2722" s="92" t="s">
        <v>19</v>
      </c>
      <c r="U2722" s="92"/>
      <c r="V2722" s="91" t="s">
        <v>21</v>
      </c>
      <c r="W2722" s="91" t="s">
        <v>284</v>
      </c>
      <c r="X2722" s="98" t="s">
        <v>562</v>
      </c>
      <c r="Y2722" s="91" t="s">
        <v>395</v>
      </c>
      <c r="Z2722" s="99">
        <v>26.6</v>
      </c>
      <c r="AA2722" s="100">
        <v>19.95</v>
      </c>
      <c r="AB2722" s="101" t="s">
        <v>1182</v>
      </c>
      <c r="AC2722" s="102" t="s">
        <v>638</v>
      </c>
      <c r="AD2722" s="103">
        <f>Table1[[#This Row],[QTY]]*Table1[[#This Row],['# Books]]</f>
        <v>0</v>
      </c>
      <c r="AE2722" s="104">
        <f>Table1[[#This Row],[QTY]]*Table1[[#This Row],[S&amp;L Price]]</f>
        <v>0</v>
      </c>
    </row>
    <row r="2723" spans="1:31" ht="18" hidden="1" customHeight="1" x14ac:dyDescent="0.25">
      <c r="A2723" s="86"/>
      <c r="B2723" s="87"/>
      <c r="C2723" s="88">
        <v>77</v>
      </c>
      <c r="D2723" s="89" t="s">
        <v>158</v>
      </c>
      <c r="E2723" s="90">
        <v>1</v>
      </c>
      <c r="F2723" s="91" t="s">
        <v>40</v>
      </c>
      <c r="G2723" s="89" t="s">
        <v>3</v>
      </c>
      <c r="H2723" s="89"/>
      <c r="I2723" s="92" t="s">
        <v>160</v>
      </c>
      <c r="J2723" s="93">
        <v>2013</v>
      </c>
      <c r="K2723" s="94" t="s">
        <v>1412</v>
      </c>
      <c r="L2723" s="91"/>
      <c r="M2723" s="91"/>
      <c r="N2723" s="96" t="s">
        <v>491</v>
      </c>
      <c r="O2723" s="96" t="s">
        <v>494</v>
      </c>
      <c r="P2723" s="92" t="s">
        <v>8826</v>
      </c>
      <c r="Q2723" s="92" t="s">
        <v>8825</v>
      </c>
      <c r="R2723" s="92">
        <v>16</v>
      </c>
      <c r="S2723" s="92">
        <v>16</v>
      </c>
      <c r="T2723" s="92" t="s">
        <v>19</v>
      </c>
      <c r="U2723" s="92"/>
      <c r="V2723" s="91" t="s">
        <v>21</v>
      </c>
      <c r="W2723" s="91" t="s">
        <v>284</v>
      </c>
      <c r="X2723" s="98" t="s">
        <v>562</v>
      </c>
      <c r="Y2723" s="91" t="s">
        <v>395</v>
      </c>
      <c r="Z2723" s="99">
        <v>26.6</v>
      </c>
      <c r="AA2723" s="100">
        <v>19.95</v>
      </c>
      <c r="AB2723" s="101" t="s">
        <v>1182</v>
      </c>
      <c r="AC2723" s="102" t="s">
        <v>638</v>
      </c>
      <c r="AD2723" s="103">
        <f>Table1[[#This Row],[QTY]]*Table1[[#This Row],['# Books]]</f>
        <v>0</v>
      </c>
      <c r="AE2723" s="104">
        <f>Table1[[#This Row],[QTY]]*Table1[[#This Row],[S&amp;L Price]]</f>
        <v>0</v>
      </c>
    </row>
    <row r="2724" spans="1:31" ht="18" customHeight="1" x14ac:dyDescent="0.25">
      <c r="A2724" s="86"/>
      <c r="B2724" s="87"/>
      <c r="C2724" s="88">
        <v>77</v>
      </c>
      <c r="D2724" s="89" t="s">
        <v>158</v>
      </c>
      <c r="E2724" s="90">
        <v>1</v>
      </c>
      <c r="F2724" s="91" t="s">
        <v>162</v>
      </c>
      <c r="G2724" s="89" t="s">
        <v>0</v>
      </c>
      <c r="H2724" s="89"/>
      <c r="I2724" s="92" t="s">
        <v>161</v>
      </c>
      <c r="J2724" s="93">
        <v>2013</v>
      </c>
      <c r="K2724" s="94" t="s">
        <v>1412</v>
      </c>
      <c r="L2724" s="91" t="s">
        <v>318</v>
      </c>
      <c r="M2724" s="91" t="s">
        <v>276</v>
      </c>
      <c r="N2724" s="96" t="s">
        <v>491</v>
      </c>
      <c r="O2724" s="96" t="s">
        <v>494</v>
      </c>
      <c r="P2724" s="92" t="s">
        <v>8965</v>
      </c>
      <c r="Q2724" s="92" t="s">
        <v>8825</v>
      </c>
      <c r="R2724" s="92">
        <v>16</v>
      </c>
      <c r="S2724" s="92">
        <v>16</v>
      </c>
      <c r="T2724" s="92" t="s">
        <v>19</v>
      </c>
      <c r="U2724" s="92"/>
      <c r="V2724" s="91" t="s">
        <v>21</v>
      </c>
      <c r="W2724" s="91" t="s">
        <v>284</v>
      </c>
      <c r="X2724" s="98" t="s">
        <v>563</v>
      </c>
      <c r="Y2724" s="91" t="s">
        <v>395</v>
      </c>
      <c r="Z2724" s="99">
        <v>26.6</v>
      </c>
      <c r="AA2724" s="100">
        <v>19.95</v>
      </c>
      <c r="AB2724" s="101" t="s">
        <v>1182</v>
      </c>
      <c r="AC2724" s="102" t="s">
        <v>638</v>
      </c>
      <c r="AD2724" s="103">
        <f>Table1[[#This Row],[QTY]]*Table1[[#This Row],['# Books]]</f>
        <v>0</v>
      </c>
      <c r="AE2724" s="104">
        <f>Table1[[#This Row],[QTY]]*Table1[[#This Row],[S&amp;L Price]]</f>
        <v>0</v>
      </c>
    </row>
    <row r="2725" spans="1:31" ht="18" hidden="1" customHeight="1" x14ac:dyDescent="0.25">
      <c r="A2725" s="86"/>
      <c r="B2725" s="87"/>
      <c r="C2725" s="88">
        <v>77</v>
      </c>
      <c r="D2725" s="89" t="s">
        <v>158</v>
      </c>
      <c r="E2725" s="90">
        <v>1</v>
      </c>
      <c r="F2725" s="91" t="s">
        <v>162</v>
      </c>
      <c r="G2725" s="89" t="s">
        <v>3</v>
      </c>
      <c r="H2725" s="89"/>
      <c r="I2725" s="92" t="s">
        <v>163</v>
      </c>
      <c r="J2725" s="93">
        <v>2013</v>
      </c>
      <c r="K2725" s="94" t="s">
        <v>1412</v>
      </c>
      <c r="L2725" s="91"/>
      <c r="M2725" s="91"/>
      <c r="N2725" s="96" t="s">
        <v>491</v>
      </c>
      <c r="O2725" s="96" t="s">
        <v>494</v>
      </c>
      <c r="P2725" s="92" t="s">
        <v>8965</v>
      </c>
      <c r="Q2725" s="92" t="s">
        <v>8825</v>
      </c>
      <c r="R2725" s="92">
        <v>16</v>
      </c>
      <c r="S2725" s="92">
        <v>16</v>
      </c>
      <c r="T2725" s="92" t="s">
        <v>19</v>
      </c>
      <c r="U2725" s="92"/>
      <c r="V2725" s="91" t="s">
        <v>21</v>
      </c>
      <c r="W2725" s="91" t="s">
        <v>284</v>
      </c>
      <c r="X2725" s="98" t="s">
        <v>563</v>
      </c>
      <c r="Y2725" s="91" t="s">
        <v>395</v>
      </c>
      <c r="Z2725" s="99">
        <v>26.6</v>
      </c>
      <c r="AA2725" s="100">
        <v>19.95</v>
      </c>
      <c r="AB2725" s="101" t="s">
        <v>1182</v>
      </c>
      <c r="AC2725" s="102" t="s">
        <v>638</v>
      </c>
      <c r="AD2725" s="103">
        <f>Table1[[#This Row],[QTY]]*Table1[[#This Row],['# Books]]</f>
        <v>0</v>
      </c>
      <c r="AE2725" s="104">
        <f>Table1[[#This Row],[QTY]]*Table1[[#This Row],[S&amp;L Price]]</f>
        <v>0</v>
      </c>
    </row>
    <row r="2726" spans="1:31" ht="18" customHeight="1" x14ac:dyDescent="0.25">
      <c r="A2726" s="86"/>
      <c r="B2726" s="87"/>
      <c r="C2726" s="88">
        <v>77</v>
      </c>
      <c r="D2726" s="89" t="s">
        <v>158</v>
      </c>
      <c r="E2726" s="90">
        <v>1</v>
      </c>
      <c r="F2726" s="91" t="s">
        <v>171</v>
      </c>
      <c r="G2726" s="89" t="s">
        <v>0</v>
      </c>
      <c r="H2726" s="89"/>
      <c r="I2726" s="92" t="s">
        <v>170</v>
      </c>
      <c r="J2726" s="93">
        <v>2013</v>
      </c>
      <c r="K2726" s="94" t="s">
        <v>1412</v>
      </c>
      <c r="L2726" s="91" t="s">
        <v>318</v>
      </c>
      <c r="M2726" s="91" t="s">
        <v>276</v>
      </c>
      <c r="N2726" s="96" t="s">
        <v>491</v>
      </c>
      <c r="O2726" s="96" t="s">
        <v>494</v>
      </c>
      <c r="P2726" s="92" t="s">
        <v>8966</v>
      </c>
      <c r="Q2726" s="92" t="s">
        <v>8825</v>
      </c>
      <c r="R2726" s="92">
        <v>16</v>
      </c>
      <c r="S2726" s="92">
        <v>16</v>
      </c>
      <c r="T2726" s="92" t="s">
        <v>19</v>
      </c>
      <c r="U2726" s="92"/>
      <c r="V2726" s="91" t="s">
        <v>21</v>
      </c>
      <c r="W2726" s="91" t="s">
        <v>284</v>
      </c>
      <c r="X2726" s="98" t="s">
        <v>564</v>
      </c>
      <c r="Y2726" s="91" t="s">
        <v>395</v>
      </c>
      <c r="Z2726" s="99">
        <v>26.6</v>
      </c>
      <c r="AA2726" s="100">
        <v>19.95</v>
      </c>
      <c r="AB2726" s="101" t="s">
        <v>1182</v>
      </c>
      <c r="AC2726" s="102" t="s">
        <v>638</v>
      </c>
      <c r="AD2726" s="103">
        <f>Table1[[#This Row],[QTY]]*Table1[[#This Row],['# Books]]</f>
        <v>0</v>
      </c>
      <c r="AE2726" s="104">
        <f>Table1[[#This Row],[QTY]]*Table1[[#This Row],[S&amp;L Price]]</f>
        <v>0</v>
      </c>
    </row>
    <row r="2727" spans="1:31" ht="18" hidden="1" customHeight="1" x14ac:dyDescent="0.25">
      <c r="A2727" s="86"/>
      <c r="B2727" s="87"/>
      <c r="C2727" s="88">
        <v>77</v>
      </c>
      <c r="D2727" s="89" t="s">
        <v>158</v>
      </c>
      <c r="E2727" s="90">
        <v>1</v>
      </c>
      <c r="F2727" s="91" t="s">
        <v>171</v>
      </c>
      <c r="G2727" s="89" t="s">
        <v>3</v>
      </c>
      <c r="H2727" s="89"/>
      <c r="I2727" s="92" t="s">
        <v>172</v>
      </c>
      <c r="J2727" s="93">
        <v>2013</v>
      </c>
      <c r="K2727" s="94" t="s">
        <v>1412</v>
      </c>
      <c r="L2727" s="91"/>
      <c r="M2727" s="91"/>
      <c r="N2727" s="96" t="s">
        <v>491</v>
      </c>
      <c r="O2727" s="96" t="s">
        <v>494</v>
      </c>
      <c r="P2727" s="92" t="s">
        <v>8966</v>
      </c>
      <c r="Q2727" s="92" t="s">
        <v>8825</v>
      </c>
      <c r="R2727" s="92">
        <v>16</v>
      </c>
      <c r="S2727" s="92">
        <v>16</v>
      </c>
      <c r="T2727" s="92" t="s">
        <v>19</v>
      </c>
      <c r="U2727" s="92"/>
      <c r="V2727" s="91" t="s">
        <v>21</v>
      </c>
      <c r="W2727" s="91" t="s">
        <v>284</v>
      </c>
      <c r="X2727" s="98" t="s">
        <v>564</v>
      </c>
      <c r="Y2727" s="91" t="s">
        <v>395</v>
      </c>
      <c r="Z2727" s="99">
        <v>26.6</v>
      </c>
      <c r="AA2727" s="100">
        <v>19.95</v>
      </c>
      <c r="AB2727" s="101" t="s">
        <v>1182</v>
      </c>
      <c r="AC2727" s="102" t="s">
        <v>638</v>
      </c>
      <c r="AD2727" s="103">
        <f>Table1[[#This Row],[QTY]]*Table1[[#This Row],['# Books]]</f>
        <v>0</v>
      </c>
      <c r="AE2727" s="104">
        <f>Table1[[#This Row],[QTY]]*Table1[[#This Row],[S&amp;L Price]]</f>
        <v>0</v>
      </c>
    </row>
    <row r="2728" spans="1:31" ht="18" customHeight="1" x14ac:dyDescent="0.25">
      <c r="A2728" s="86"/>
      <c r="B2728" s="87"/>
      <c r="C2728" s="88">
        <v>77</v>
      </c>
      <c r="D2728" s="89" t="s">
        <v>158</v>
      </c>
      <c r="E2728" s="90">
        <v>1</v>
      </c>
      <c r="F2728" s="91" t="s">
        <v>174</v>
      </c>
      <c r="G2728" s="89" t="s">
        <v>0</v>
      </c>
      <c r="H2728" s="89"/>
      <c r="I2728" s="92" t="s">
        <v>173</v>
      </c>
      <c r="J2728" s="93">
        <v>2013</v>
      </c>
      <c r="K2728" s="94" t="s">
        <v>1412</v>
      </c>
      <c r="L2728" s="91" t="s">
        <v>318</v>
      </c>
      <c r="M2728" s="91" t="s">
        <v>276</v>
      </c>
      <c r="N2728" s="96" t="s">
        <v>491</v>
      </c>
      <c r="O2728" s="96" t="s">
        <v>494</v>
      </c>
      <c r="P2728" s="92" t="s">
        <v>8967</v>
      </c>
      <c r="Q2728" s="92" t="s">
        <v>8825</v>
      </c>
      <c r="R2728" s="92">
        <v>16</v>
      </c>
      <c r="S2728" s="92">
        <v>16</v>
      </c>
      <c r="T2728" s="92" t="s">
        <v>19</v>
      </c>
      <c r="U2728" s="92"/>
      <c r="V2728" s="91" t="s">
        <v>21</v>
      </c>
      <c r="W2728" s="91" t="s">
        <v>284</v>
      </c>
      <c r="X2728" s="98" t="s">
        <v>565</v>
      </c>
      <c r="Y2728" s="91" t="s">
        <v>395</v>
      </c>
      <c r="Z2728" s="99">
        <v>26.6</v>
      </c>
      <c r="AA2728" s="100">
        <v>19.95</v>
      </c>
      <c r="AB2728" s="101" t="s">
        <v>1182</v>
      </c>
      <c r="AC2728" s="102" t="s">
        <v>638</v>
      </c>
      <c r="AD2728" s="103">
        <f>Table1[[#This Row],[QTY]]*Table1[[#This Row],['# Books]]</f>
        <v>0</v>
      </c>
      <c r="AE2728" s="104">
        <f>Table1[[#This Row],[QTY]]*Table1[[#This Row],[S&amp;L Price]]</f>
        <v>0</v>
      </c>
    </row>
    <row r="2729" spans="1:31" ht="18" hidden="1" customHeight="1" x14ac:dyDescent="0.25">
      <c r="A2729" s="86"/>
      <c r="B2729" s="87"/>
      <c r="C2729" s="88">
        <v>77</v>
      </c>
      <c r="D2729" s="89" t="s">
        <v>158</v>
      </c>
      <c r="E2729" s="90">
        <v>1</v>
      </c>
      <c r="F2729" s="91" t="s">
        <v>174</v>
      </c>
      <c r="G2729" s="89" t="s">
        <v>3</v>
      </c>
      <c r="H2729" s="89"/>
      <c r="I2729" s="92" t="s">
        <v>175</v>
      </c>
      <c r="J2729" s="93">
        <v>2013</v>
      </c>
      <c r="K2729" s="94" t="s">
        <v>1412</v>
      </c>
      <c r="L2729" s="91"/>
      <c r="M2729" s="91"/>
      <c r="N2729" s="96" t="s">
        <v>491</v>
      </c>
      <c r="O2729" s="96" t="s">
        <v>494</v>
      </c>
      <c r="P2729" s="92" t="s">
        <v>8967</v>
      </c>
      <c r="Q2729" s="92" t="s">
        <v>8825</v>
      </c>
      <c r="R2729" s="92">
        <v>16</v>
      </c>
      <c r="S2729" s="92">
        <v>16</v>
      </c>
      <c r="T2729" s="92" t="s">
        <v>19</v>
      </c>
      <c r="U2729" s="92"/>
      <c r="V2729" s="91" t="s">
        <v>21</v>
      </c>
      <c r="W2729" s="91" t="s">
        <v>284</v>
      </c>
      <c r="X2729" s="98" t="s">
        <v>565</v>
      </c>
      <c r="Y2729" s="91" t="s">
        <v>395</v>
      </c>
      <c r="Z2729" s="99">
        <v>26.6</v>
      </c>
      <c r="AA2729" s="100">
        <v>19.95</v>
      </c>
      <c r="AB2729" s="101" t="s">
        <v>1182</v>
      </c>
      <c r="AC2729" s="102" t="s">
        <v>638</v>
      </c>
      <c r="AD2729" s="103">
        <f>Table1[[#This Row],[QTY]]*Table1[[#This Row],['# Books]]</f>
        <v>0</v>
      </c>
      <c r="AE2729" s="104">
        <f>Table1[[#This Row],[QTY]]*Table1[[#This Row],[S&amp;L Price]]</f>
        <v>0</v>
      </c>
    </row>
    <row r="2730" spans="1:31" ht="18" customHeight="1" x14ac:dyDescent="0.25">
      <c r="A2730" s="86"/>
      <c r="B2730" s="87"/>
      <c r="C2730" s="88">
        <v>77</v>
      </c>
      <c r="D2730" s="89" t="s">
        <v>158</v>
      </c>
      <c r="E2730" s="90">
        <v>1</v>
      </c>
      <c r="F2730" s="91" t="s">
        <v>177</v>
      </c>
      <c r="G2730" s="89" t="s">
        <v>0</v>
      </c>
      <c r="H2730" s="89"/>
      <c r="I2730" s="92" t="s">
        <v>176</v>
      </c>
      <c r="J2730" s="93">
        <v>2013</v>
      </c>
      <c r="K2730" s="94" t="s">
        <v>1412</v>
      </c>
      <c r="L2730" s="91" t="s">
        <v>318</v>
      </c>
      <c r="M2730" s="91" t="s">
        <v>276</v>
      </c>
      <c r="N2730" s="96" t="s">
        <v>491</v>
      </c>
      <c r="O2730" s="96" t="s">
        <v>494</v>
      </c>
      <c r="P2730" s="92" t="s">
        <v>8967</v>
      </c>
      <c r="Q2730" s="92" t="s">
        <v>8825</v>
      </c>
      <c r="R2730" s="92">
        <v>16</v>
      </c>
      <c r="S2730" s="92">
        <v>16</v>
      </c>
      <c r="T2730" s="92" t="s">
        <v>19</v>
      </c>
      <c r="U2730" s="92"/>
      <c r="V2730" s="91" t="s">
        <v>21</v>
      </c>
      <c r="W2730" s="91" t="s">
        <v>284</v>
      </c>
      <c r="X2730" s="98" t="s">
        <v>566</v>
      </c>
      <c r="Y2730" s="91" t="s">
        <v>395</v>
      </c>
      <c r="Z2730" s="99">
        <v>26.6</v>
      </c>
      <c r="AA2730" s="100">
        <v>19.95</v>
      </c>
      <c r="AB2730" s="101" t="s">
        <v>1182</v>
      </c>
      <c r="AC2730" s="102" t="s">
        <v>638</v>
      </c>
      <c r="AD2730" s="103">
        <f>Table1[[#This Row],[QTY]]*Table1[[#This Row],['# Books]]</f>
        <v>0</v>
      </c>
      <c r="AE2730" s="104">
        <f>Table1[[#This Row],[QTY]]*Table1[[#This Row],[S&amp;L Price]]</f>
        <v>0</v>
      </c>
    </row>
    <row r="2731" spans="1:31" ht="18" hidden="1" customHeight="1" x14ac:dyDescent="0.25">
      <c r="A2731" s="86"/>
      <c r="B2731" s="87"/>
      <c r="C2731" s="88">
        <v>77</v>
      </c>
      <c r="D2731" s="89" t="s">
        <v>158</v>
      </c>
      <c r="E2731" s="90">
        <v>1</v>
      </c>
      <c r="F2731" s="91" t="s">
        <v>177</v>
      </c>
      <c r="G2731" s="89" t="s">
        <v>3</v>
      </c>
      <c r="H2731" s="89"/>
      <c r="I2731" s="92" t="s">
        <v>178</v>
      </c>
      <c r="J2731" s="93">
        <v>2013</v>
      </c>
      <c r="K2731" s="94" t="s">
        <v>1412</v>
      </c>
      <c r="L2731" s="91"/>
      <c r="M2731" s="91"/>
      <c r="N2731" s="96" t="s">
        <v>491</v>
      </c>
      <c r="O2731" s="96" t="s">
        <v>494</v>
      </c>
      <c r="P2731" s="92" t="s">
        <v>8967</v>
      </c>
      <c r="Q2731" s="92" t="s">
        <v>8825</v>
      </c>
      <c r="R2731" s="92">
        <v>16</v>
      </c>
      <c r="S2731" s="92">
        <v>16</v>
      </c>
      <c r="T2731" s="92" t="s">
        <v>19</v>
      </c>
      <c r="U2731" s="92"/>
      <c r="V2731" s="91" t="s">
        <v>21</v>
      </c>
      <c r="W2731" s="91" t="s">
        <v>284</v>
      </c>
      <c r="X2731" s="98" t="s">
        <v>566</v>
      </c>
      <c r="Y2731" s="91" t="s">
        <v>395</v>
      </c>
      <c r="Z2731" s="99">
        <v>26.6</v>
      </c>
      <c r="AA2731" s="100">
        <v>19.95</v>
      </c>
      <c r="AB2731" s="101" t="s">
        <v>1182</v>
      </c>
      <c r="AC2731" s="102" t="s">
        <v>638</v>
      </c>
      <c r="AD2731" s="103">
        <f>Table1[[#This Row],[QTY]]*Table1[[#This Row],['# Books]]</f>
        <v>0</v>
      </c>
      <c r="AE2731" s="104">
        <f>Table1[[#This Row],[QTY]]*Table1[[#This Row],[S&amp;L Price]]</f>
        <v>0</v>
      </c>
    </row>
    <row r="2732" spans="1:31" ht="18" hidden="1" customHeight="1" x14ac:dyDescent="0.25">
      <c r="A2732" s="86"/>
      <c r="B2732" s="87"/>
      <c r="C2732" s="88">
        <v>78</v>
      </c>
      <c r="D2732" s="89" t="s">
        <v>5382</v>
      </c>
      <c r="E2732" s="90">
        <v>6</v>
      </c>
      <c r="F2732" s="91" t="s">
        <v>5382</v>
      </c>
      <c r="G2732" s="89" t="s">
        <v>9</v>
      </c>
      <c r="H2732" s="89"/>
      <c r="I2732" s="92" t="s">
        <v>5383</v>
      </c>
      <c r="J2732" s="93">
        <v>2018</v>
      </c>
      <c r="K2732" s="94" t="s">
        <v>1407</v>
      </c>
      <c r="L2732" s="91" t="s">
        <v>318</v>
      </c>
      <c r="M2732" s="91" t="s">
        <v>319</v>
      </c>
      <c r="N2732" s="96"/>
      <c r="O2732" s="96"/>
      <c r="P2732" s="92"/>
      <c r="Q2732" s="92"/>
      <c r="R2732" s="92"/>
      <c r="S2732" s="92"/>
      <c r="T2732" s="92"/>
      <c r="U2732" s="92"/>
      <c r="V2732" s="91" t="s">
        <v>280</v>
      </c>
      <c r="W2732" s="91" t="s">
        <v>284</v>
      </c>
      <c r="X2732" s="98" t="s">
        <v>5384</v>
      </c>
      <c r="Y2732" s="91" t="s">
        <v>395</v>
      </c>
      <c r="Z2732" s="99">
        <v>159.6</v>
      </c>
      <c r="AA2732" s="100">
        <v>119.7</v>
      </c>
      <c r="AB2732" s="101"/>
      <c r="AC2732" s="102" t="s">
        <v>638</v>
      </c>
      <c r="AD2732" s="103">
        <f>Table1[[#This Row],[QTY]]*Table1[[#This Row],['# Books]]</f>
        <v>0</v>
      </c>
      <c r="AE2732" s="104">
        <f>Table1[[#This Row],[QTY]]*Table1[[#This Row],[S&amp;L Price]]</f>
        <v>0</v>
      </c>
    </row>
    <row r="2733" spans="1:31" ht="18" customHeight="1" x14ac:dyDescent="0.25">
      <c r="A2733" s="86"/>
      <c r="B2733" s="87"/>
      <c r="C2733" s="88">
        <v>78</v>
      </c>
      <c r="D2733" s="89" t="s">
        <v>5382</v>
      </c>
      <c r="E2733" s="90">
        <v>1</v>
      </c>
      <c r="F2733" s="91" t="s">
        <v>5385</v>
      </c>
      <c r="G2733" s="89" t="s">
        <v>0</v>
      </c>
      <c r="H2733" s="89"/>
      <c r="I2733" s="92" t="s">
        <v>5386</v>
      </c>
      <c r="J2733" s="93">
        <v>2018</v>
      </c>
      <c r="K2733" s="94" t="s">
        <v>1407</v>
      </c>
      <c r="L2733" s="91" t="s">
        <v>318</v>
      </c>
      <c r="M2733" s="91" t="s">
        <v>319</v>
      </c>
      <c r="N2733" s="96" t="s">
        <v>491</v>
      </c>
      <c r="O2733" s="96" t="s">
        <v>5387</v>
      </c>
      <c r="P2733" s="92" t="s">
        <v>9190</v>
      </c>
      <c r="Q2733" s="92" t="s">
        <v>8825</v>
      </c>
      <c r="R2733" s="92"/>
      <c r="S2733" s="92"/>
      <c r="T2733" s="92" t="s">
        <v>19</v>
      </c>
      <c r="U2733" s="92"/>
      <c r="V2733" s="91" t="s">
        <v>280</v>
      </c>
      <c r="W2733" s="91" t="s">
        <v>284</v>
      </c>
      <c r="X2733" s="98" t="s">
        <v>5388</v>
      </c>
      <c r="Y2733" s="91" t="s">
        <v>395</v>
      </c>
      <c r="Z2733" s="99">
        <v>26.6</v>
      </c>
      <c r="AA2733" s="100">
        <v>19.95</v>
      </c>
      <c r="AB2733" s="101" t="s">
        <v>5389</v>
      </c>
      <c r="AC2733" s="102" t="s">
        <v>638</v>
      </c>
      <c r="AD2733" s="103">
        <f>Table1[[#This Row],[QTY]]*Table1[[#This Row],['# Books]]</f>
        <v>0</v>
      </c>
      <c r="AE2733" s="104">
        <f>Table1[[#This Row],[QTY]]*Table1[[#This Row],[S&amp;L Price]]</f>
        <v>0</v>
      </c>
    </row>
    <row r="2734" spans="1:31" ht="18" hidden="1" customHeight="1" x14ac:dyDescent="0.25">
      <c r="A2734" s="86"/>
      <c r="B2734" s="87"/>
      <c r="C2734" s="88">
        <v>78</v>
      </c>
      <c r="D2734" s="89" t="s">
        <v>5382</v>
      </c>
      <c r="E2734" s="90">
        <v>1</v>
      </c>
      <c r="F2734" s="91" t="s">
        <v>5385</v>
      </c>
      <c r="G2734" s="89" t="s">
        <v>3</v>
      </c>
      <c r="H2734" s="89"/>
      <c r="I2734" s="92" t="s">
        <v>5390</v>
      </c>
      <c r="J2734" s="93">
        <v>2018</v>
      </c>
      <c r="K2734" s="94" t="s">
        <v>1407</v>
      </c>
      <c r="L2734" s="91"/>
      <c r="M2734" s="91"/>
      <c r="N2734" s="96" t="s">
        <v>491</v>
      </c>
      <c r="O2734" s="96" t="s">
        <v>5387</v>
      </c>
      <c r="P2734" s="92" t="s">
        <v>9190</v>
      </c>
      <c r="Q2734" s="92" t="s">
        <v>8825</v>
      </c>
      <c r="R2734" s="92"/>
      <c r="S2734" s="92"/>
      <c r="T2734" s="92" t="s">
        <v>19</v>
      </c>
      <c r="U2734" s="92"/>
      <c r="V2734" s="91" t="s">
        <v>280</v>
      </c>
      <c r="W2734" s="91" t="s">
        <v>284</v>
      </c>
      <c r="X2734" s="98" t="s">
        <v>5388</v>
      </c>
      <c r="Y2734" s="91" t="s">
        <v>395</v>
      </c>
      <c r="Z2734" s="99">
        <v>26.6</v>
      </c>
      <c r="AA2734" s="100">
        <v>19.95</v>
      </c>
      <c r="AB2734" s="101" t="s">
        <v>5389</v>
      </c>
      <c r="AC2734" s="102" t="s">
        <v>638</v>
      </c>
      <c r="AD2734" s="103">
        <f>Table1[[#This Row],[QTY]]*Table1[[#This Row],['# Books]]</f>
        <v>0</v>
      </c>
      <c r="AE2734" s="104">
        <f>Table1[[#This Row],[QTY]]*Table1[[#This Row],[S&amp;L Price]]</f>
        <v>0</v>
      </c>
    </row>
    <row r="2735" spans="1:31" ht="18" customHeight="1" x14ac:dyDescent="0.25">
      <c r="A2735" s="86"/>
      <c r="B2735" s="87"/>
      <c r="C2735" s="88">
        <v>78</v>
      </c>
      <c r="D2735" s="89" t="s">
        <v>5382</v>
      </c>
      <c r="E2735" s="90">
        <v>1</v>
      </c>
      <c r="F2735" s="91" t="s">
        <v>5391</v>
      </c>
      <c r="G2735" s="89" t="s">
        <v>0</v>
      </c>
      <c r="H2735" s="89"/>
      <c r="I2735" s="92" t="s">
        <v>5392</v>
      </c>
      <c r="J2735" s="93">
        <v>2018</v>
      </c>
      <c r="K2735" s="94" t="s">
        <v>1407</v>
      </c>
      <c r="L2735" s="91" t="s">
        <v>318</v>
      </c>
      <c r="M2735" s="91" t="s">
        <v>319</v>
      </c>
      <c r="N2735" s="96" t="s">
        <v>491</v>
      </c>
      <c r="O2735" s="96" t="s">
        <v>5387</v>
      </c>
      <c r="P2735" s="92" t="s">
        <v>9191</v>
      </c>
      <c r="Q2735" s="92" t="s">
        <v>8825</v>
      </c>
      <c r="R2735" s="92"/>
      <c r="S2735" s="92"/>
      <c r="T2735" s="92" t="s">
        <v>19</v>
      </c>
      <c r="U2735" s="92"/>
      <c r="V2735" s="91" t="s">
        <v>280</v>
      </c>
      <c r="W2735" s="91" t="s">
        <v>284</v>
      </c>
      <c r="X2735" s="98" t="s">
        <v>5393</v>
      </c>
      <c r="Y2735" s="91" t="s">
        <v>395</v>
      </c>
      <c r="Z2735" s="99">
        <v>26.6</v>
      </c>
      <c r="AA2735" s="100">
        <v>19.95</v>
      </c>
      <c r="AB2735" s="101" t="s">
        <v>5394</v>
      </c>
      <c r="AC2735" s="102" t="s">
        <v>638</v>
      </c>
      <c r="AD2735" s="103">
        <f>Table1[[#This Row],[QTY]]*Table1[[#This Row],['# Books]]</f>
        <v>0</v>
      </c>
      <c r="AE2735" s="104">
        <f>Table1[[#This Row],[QTY]]*Table1[[#This Row],[S&amp;L Price]]</f>
        <v>0</v>
      </c>
    </row>
    <row r="2736" spans="1:31" ht="18" hidden="1" customHeight="1" x14ac:dyDescent="0.25">
      <c r="A2736" s="86"/>
      <c r="B2736" s="87"/>
      <c r="C2736" s="88">
        <v>78</v>
      </c>
      <c r="D2736" s="89" t="s">
        <v>5382</v>
      </c>
      <c r="E2736" s="90">
        <v>1</v>
      </c>
      <c r="F2736" s="91" t="s">
        <v>5391</v>
      </c>
      <c r="G2736" s="89" t="s">
        <v>3</v>
      </c>
      <c r="H2736" s="89"/>
      <c r="I2736" s="92" t="s">
        <v>5395</v>
      </c>
      <c r="J2736" s="93">
        <v>2018</v>
      </c>
      <c r="K2736" s="94" t="s">
        <v>1407</v>
      </c>
      <c r="L2736" s="91"/>
      <c r="M2736" s="91"/>
      <c r="N2736" s="96" t="s">
        <v>491</v>
      </c>
      <c r="O2736" s="96" t="s">
        <v>5387</v>
      </c>
      <c r="P2736" s="92" t="s">
        <v>9191</v>
      </c>
      <c r="Q2736" s="92" t="s">
        <v>8825</v>
      </c>
      <c r="R2736" s="92"/>
      <c r="S2736" s="92"/>
      <c r="T2736" s="92" t="s">
        <v>19</v>
      </c>
      <c r="U2736" s="92"/>
      <c r="V2736" s="91" t="s">
        <v>280</v>
      </c>
      <c r="W2736" s="91" t="s">
        <v>284</v>
      </c>
      <c r="X2736" s="98" t="s">
        <v>5393</v>
      </c>
      <c r="Y2736" s="91" t="s">
        <v>395</v>
      </c>
      <c r="Z2736" s="99">
        <v>26.6</v>
      </c>
      <c r="AA2736" s="100">
        <v>19.95</v>
      </c>
      <c r="AB2736" s="101" t="s">
        <v>5394</v>
      </c>
      <c r="AC2736" s="102" t="s">
        <v>638</v>
      </c>
      <c r="AD2736" s="103">
        <f>Table1[[#This Row],[QTY]]*Table1[[#This Row],['# Books]]</f>
        <v>0</v>
      </c>
      <c r="AE2736" s="104">
        <f>Table1[[#This Row],[QTY]]*Table1[[#This Row],[S&amp;L Price]]</f>
        <v>0</v>
      </c>
    </row>
    <row r="2737" spans="1:31" ht="18" customHeight="1" x14ac:dyDescent="0.25">
      <c r="A2737" s="86"/>
      <c r="B2737" s="87"/>
      <c r="C2737" s="88">
        <v>78</v>
      </c>
      <c r="D2737" s="89" t="s">
        <v>5382</v>
      </c>
      <c r="E2737" s="90">
        <v>1</v>
      </c>
      <c r="F2737" s="91" t="s">
        <v>5396</v>
      </c>
      <c r="G2737" s="89" t="s">
        <v>0</v>
      </c>
      <c r="H2737" s="89"/>
      <c r="I2737" s="92" t="s">
        <v>5397</v>
      </c>
      <c r="J2737" s="93">
        <v>2018</v>
      </c>
      <c r="K2737" s="94" t="s">
        <v>1407</v>
      </c>
      <c r="L2737" s="91" t="s">
        <v>318</v>
      </c>
      <c r="M2737" s="91" t="s">
        <v>319</v>
      </c>
      <c r="N2737" s="96" t="s">
        <v>491</v>
      </c>
      <c r="O2737" s="96" t="s">
        <v>5387</v>
      </c>
      <c r="P2737" s="92" t="s">
        <v>9964</v>
      </c>
      <c r="Q2737" s="92" t="s">
        <v>8825</v>
      </c>
      <c r="R2737" s="92"/>
      <c r="S2737" s="92"/>
      <c r="T2737" s="92" t="s">
        <v>19</v>
      </c>
      <c r="U2737" s="92"/>
      <c r="V2737" s="91" t="s">
        <v>280</v>
      </c>
      <c r="W2737" s="91" t="s">
        <v>284</v>
      </c>
      <c r="X2737" s="98" t="s">
        <v>5398</v>
      </c>
      <c r="Y2737" s="91" t="s">
        <v>395</v>
      </c>
      <c r="Z2737" s="99">
        <v>26.6</v>
      </c>
      <c r="AA2737" s="100">
        <v>19.95</v>
      </c>
      <c r="AB2737" s="101" t="s">
        <v>5399</v>
      </c>
      <c r="AC2737" s="102" t="s">
        <v>638</v>
      </c>
      <c r="AD2737" s="103">
        <f>Table1[[#This Row],[QTY]]*Table1[[#This Row],['# Books]]</f>
        <v>0</v>
      </c>
      <c r="AE2737" s="104">
        <f>Table1[[#This Row],[QTY]]*Table1[[#This Row],[S&amp;L Price]]</f>
        <v>0</v>
      </c>
    </row>
    <row r="2738" spans="1:31" ht="18" hidden="1" customHeight="1" x14ac:dyDescent="0.25">
      <c r="A2738" s="86"/>
      <c r="B2738" s="87"/>
      <c r="C2738" s="88">
        <v>78</v>
      </c>
      <c r="D2738" s="89" t="s">
        <v>5382</v>
      </c>
      <c r="E2738" s="90">
        <v>1</v>
      </c>
      <c r="F2738" s="91" t="s">
        <v>5396</v>
      </c>
      <c r="G2738" s="89" t="s">
        <v>3</v>
      </c>
      <c r="H2738" s="89"/>
      <c r="I2738" s="92" t="s">
        <v>5400</v>
      </c>
      <c r="J2738" s="93">
        <v>2018</v>
      </c>
      <c r="K2738" s="94" t="s">
        <v>1407</v>
      </c>
      <c r="L2738" s="91"/>
      <c r="M2738" s="91"/>
      <c r="N2738" s="96" t="s">
        <v>491</v>
      </c>
      <c r="O2738" s="96" t="s">
        <v>5387</v>
      </c>
      <c r="P2738" s="92" t="s">
        <v>9964</v>
      </c>
      <c r="Q2738" s="92" t="s">
        <v>8825</v>
      </c>
      <c r="R2738" s="92"/>
      <c r="S2738" s="92"/>
      <c r="T2738" s="92" t="s">
        <v>19</v>
      </c>
      <c r="U2738" s="92"/>
      <c r="V2738" s="91" t="s">
        <v>280</v>
      </c>
      <c r="W2738" s="91" t="s">
        <v>284</v>
      </c>
      <c r="X2738" s="98" t="s">
        <v>5398</v>
      </c>
      <c r="Y2738" s="91" t="s">
        <v>395</v>
      </c>
      <c r="Z2738" s="99">
        <v>26.6</v>
      </c>
      <c r="AA2738" s="100">
        <v>19.95</v>
      </c>
      <c r="AB2738" s="101" t="s">
        <v>5399</v>
      </c>
      <c r="AC2738" s="102" t="s">
        <v>638</v>
      </c>
      <c r="AD2738" s="103">
        <f>Table1[[#This Row],[QTY]]*Table1[[#This Row],['# Books]]</f>
        <v>0</v>
      </c>
      <c r="AE2738" s="104">
        <f>Table1[[#This Row],[QTY]]*Table1[[#This Row],[S&amp;L Price]]</f>
        <v>0</v>
      </c>
    </row>
    <row r="2739" spans="1:31" ht="18" customHeight="1" x14ac:dyDescent="0.25">
      <c r="A2739" s="86"/>
      <c r="B2739" s="87"/>
      <c r="C2739" s="88">
        <v>78</v>
      </c>
      <c r="D2739" s="89" t="s">
        <v>5382</v>
      </c>
      <c r="E2739" s="90">
        <v>1</v>
      </c>
      <c r="F2739" s="91" t="s">
        <v>5401</v>
      </c>
      <c r="G2739" s="89" t="s">
        <v>0</v>
      </c>
      <c r="H2739" s="89"/>
      <c r="I2739" s="92" t="s">
        <v>5402</v>
      </c>
      <c r="J2739" s="93">
        <v>2018</v>
      </c>
      <c r="K2739" s="94" t="s">
        <v>1407</v>
      </c>
      <c r="L2739" s="91" t="s">
        <v>318</v>
      </c>
      <c r="M2739" s="91" t="s">
        <v>319</v>
      </c>
      <c r="N2739" s="96" t="s">
        <v>491</v>
      </c>
      <c r="O2739" s="96" t="s">
        <v>5387</v>
      </c>
      <c r="P2739" s="92" t="s">
        <v>9191</v>
      </c>
      <c r="Q2739" s="92" t="s">
        <v>8825</v>
      </c>
      <c r="R2739" s="92"/>
      <c r="S2739" s="92"/>
      <c r="T2739" s="92" t="s">
        <v>19</v>
      </c>
      <c r="U2739" s="92"/>
      <c r="V2739" s="91" t="s">
        <v>280</v>
      </c>
      <c r="W2739" s="91" t="s">
        <v>284</v>
      </c>
      <c r="X2739" s="98" t="s">
        <v>5403</v>
      </c>
      <c r="Y2739" s="91" t="s">
        <v>395</v>
      </c>
      <c r="Z2739" s="99">
        <v>26.6</v>
      </c>
      <c r="AA2739" s="100">
        <v>19.95</v>
      </c>
      <c r="AB2739" s="101" t="s">
        <v>5404</v>
      </c>
      <c r="AC2739" s="102" t="s">
        <v>638</v>
      </c>
      <c r="AD2739" s="103">
        <f>Table1[[#This Row],[QTY]]*Table1[[#This Row],['# Books]]</f>
        <v>0</v>
      </c>
      <c r="AE2739" s="104">
        <f>Table1[[#This Row],[QTY]]*Table1[[#This Row],[S&amp;L Price]]</f>
        <v>0</v>
      </c>
    </row>
    <row r="2740" spans="1:31" ht="18" hidden="1" customHeight="1" x14ac:dyDescent="0.25">
      <c r="A2740" s="86"/>
      <c r="B2740" s="87"/>
      <c r="C2740" s="88">
        <v>78</v>
      </c>
      <c r="D2740" s="89" t="s">
        <v>5382</v>
      </c>
      <c r="E2740" s="90">
        <v>1</v>
      </c>
      <c r="F2740" s="91" t="s">
        <v>5401</v>
      </c>
      <c r="G2740" s="89" t="s">
        <v>3</v>
      </c>
      <c r="H2740" s="89"/>
      <c r="I2740" s="92" t="s">
        <v>5405</v>
      </c>
      <c r="J2740" s="93">
        <v>2018</v>
      </c>
      <c r="K2740" s="94" t="s">
        <v>1407</v>
      </c>
      <c r="L2740" s="91"/>
      <c r="M2740" s="91"/>
      <c r="N2740" s="96" t="s">
        <v>491</v>
      </c>
      <c r="O2740" s="96" t="s">
        <v>5387</v>
      </c>
      <c r="P2740" s="92" t="s">
        <v>9191</v>
      </c>
      <c r="Q2740" s="92" t="s">
        <v>8825</v>
      </c>
      <c r="R2740" s="92"/>
      <c r="S2740" s="92"/>
      <c r="T2740" s="92" t="s">
        <v>19</v>
      </c>
      <c r="U2740" s="92"/>
      <c r="V2740" s="91" t="s">
        <v>280</v>
      </c>
      <c r="W2740" s="91" t="s">
        <v>284</v>
      </c>
      <c r="X2740" s="98" t="s">
        <v>5403</v>
      </c>
      <c r="Y2740" s="91" t="s">
        <v>395</v>
      </c>
      <c r="Z2740" s="99">
        <v>26.6</v>
      </c>
      <c r="AA2740" s="100">
        <v>19.95</v>
      </c>
      <c r="AB2740" s="101" t="s">
        <v>5404</v>
      </c>
      <c r="AC2740" s="102" t="s">
        <v>638</v>
      </c>
      <c r="AD2740" s="103">
        <f>Table1[[#This Row],[QTY]]*Table1[[#This Row],['# Books]]</f>
        <v>0</v>
      </c>
      <c r="AE2740" s="104">
        <f>Table1[[#This Row],[QTY]]*Table1[[#This Row],[S&amp;L Price]]</f>
        <v>0</v>
      </c>
    </row>
    <row r="2741" spans="1:31" ht="18" customHeight="1" x14ac:dyDescent="0.25">
      <c r="A2741" s="86"/>
      <c r="B2741" s="87"/>
      <c r="C2741" s="88">
        <v>78</v>
      </c>
      <c r="D2741" s="89" t="s">
        <v>5382</v>
      </c>
      <c r="E2741" s="90">
        <v>1</v>
      </c>
      <c r="F2741" s="91" t="s">
        <v>5406</v>
      </c>
      <c r="G2741" s="89" t="s">
        <v>0</v>
      </c>
      <c r="H2741" s="89"/>
      <c r="I2741" s="92" t="s">
        <v>5407</v>
      </c>
      <c r="J2741" s="93">
        <v>2018</v>
      </c>
      <c r="K2741" s="94" t="s">
        <v>1407</v>
      </c>
      <c r="L2741" s="91" t="s">
        <v>318</v>
      </c>
      <c r="M2741" s="91" t="s">
        <v>319</v>
      </c>
      <c r="N2741" s="96" t="s">
        <v>491</v>
      </c>
      <c r="O2741" s="96" t="s">
        <v>5387</v>
      </c>
      <c r="P2741" s="92" t="s">
        <v>9956</v>
      </c>
      <c r="Q2741" s="92" t="s">
        <v>8825</v>
      </c>
      <c r="R2741" s="92"/>
      <c r="S2741" s="92"/>
      <c r="T2741" s="92" t="s">
        <v>19</v>
      </c>
      <c r="U2741" s="92"/>
      <c r="V2741" s="91" t="s">
        <v>280</v>
      </c>
      <c r="W2741" s="91" t="s">
        <v>284</v>
      </c>
      <c r="X2741" s="98" t="s">
        <v>5408</v>
      </c>
      <c r="Y2741" s="91" t="s">
        <v>395</v>
      </c>
      <c r="Z2741" s="99">
        <v>26.6</v>
      </c>
      <c r="AA2741" s="100">
        <v>19.95</v>
      </c>
      <c r="AB2741" s="101" t="s">
        <v>5409</v>
      </c>
      <c r="AC2741" s="102" t="s">
        <v>638</v>
      </c>
      <c r="AD2741" s="103">
        <f>Table1[[#This Row],[QTY]]*Table1[[#This Row],['# Books]]</f>
        <v>0</v>
      </c>
      <c r="AE2741" s="104">
        <f>Table1[[#This Row],[QTY]]*Table1[[#This Row],[S&amp;L Price]]</f>
        <v>0</v>
      </c>
    </row>
    <row r="2742" spans="1:31" ht="18" hidden="1" customHeight="1" x14ac:dyDescent="0.25">
      <c r="A2742" s="86"/>
      <c r="B2742" s="87"/>
      <c r="C2742" s="88">
        <v>78</v>
      </c>
      <c r="D2742" s="89" t="s">
        <v>5382</v>
      </c>
      <c r="E2742" s="90">
        <v>1</v>
      </c>
      <c r="F2742" s="91" t="s">
        <v>5406</v>
      </c>
      <c r="G2742" s="89" t="s">
        <v>3</v>
      </c>
      <c r="H2742" s="89"/>
      <c r="I2742" s="92" t="s">
        <v>5410</v>
      </c>
      <c r="J2742" s="93">
        <v>2018</v>
      </c>
      <c r="K2742" s="94" t="s">
        <v>1407</v>
      </c>
      <c r="L2742" s="91"/>
      <c r="M2742" s="91"/>
      <c r="N2742" s="96" t="s">
        <v>491</v>
      </c>
      <c r="O2742" s="96" t="s">
        <v>5387</v>
      </c>
      <c r="P2742" s="92" t="s">
        <v>9956</v>
      </c>
      <c r="Q2742" s="92" t="s">
        <v>8825</v>
      </c>
      <c r="R2742" s="92"/>
      <c r="S2742" s="92"/>
      <c r="T2742" s="92" t="s">
        <v>19</v>
      </c>
      <c r="U2742" s="92"/>
      <c r="V2742" s="91" t="s">
        <v>280</v>
      </c>
      <c r="W2742" s="91" t="s">
        <v>284</v>
      </c>
      <c r="X2742" s="98" t="s">
        <v>5408</v>
      </c>
      <c r="Y2742" s="91" t="s">
        <v>395</v>
      </c>
      <c r="Z2742" s="99">
        <v>26.6</v>
      </c>
      <c r="AA2742" s="100">
        <v>19.95</v>
      </c>
      <c r="AB2742" s="101" t="s">
        <v>5409</v>
      </c>
      <c r="AC2742" s="102" t="s">
        <v>638</v>
      </c>
      <c r="AD2742" s="103">
        <f>Table1[[#This Row],[QTY]]*Table1[[#This Row],['# Books]]</f>
        <v>0</v>
      </c>
      <c r="AE2742" s="104">
        <f>Table1[[#This Row],[QTY]]*Table1[[#This Row],[S&amp;L Price]]</f>
        <v>0</v>
      </c>
    </row>
    <row r="2743" spans="1:31" ht="18" customHeight="1" x14ac:dyDescent="0.25">
      <c r="A2743" s="86"/>
      <c r="B2743" s="87"/>
      <c r="C2743" s="88">
        <v>78</v>
      </c>
      <c r="D2743" s="89" t="s">
        <v>5382</v>
      </c>
      <c r="E2743" s="90">
        <v>1</v>
      </c>
      <c r="F2743" s="91" t="s">
        <v>5411</v>
      </c>
      <c r="G2743" s="89" t="s">
        <v>0</v>
      </c>
      <c r="H2743" s="89"/>
      <c r="I2743" s="92" t="s">
        <v>5412</v>
      </c>
      <c r="J2743" s="93">
        <v>2018</v>
      </c>
      <c r="K2743" s="94" t="s">
        <v>1407</v>
      </c>
      <c r="L2743" s="91" t="s">
        <v>318</v>
      </c>
      <c r="M2743" s="91" t="s">
        <v>319</v>
      </c>
      <c r="N2743" s="96" t="s">
        <v>491</v>
      </c>
      <c r="O2743" s="96" t="s">
        <v>5387</v>
      </c>
      <c r="P2743" s="92" t="s">
        <v>9192</v>
      </c>
      <c r="Q2743" s="92" t="s">
        <v>8825</v>
      </c>
      <c r="R2743" s="92"/>
      <c r="S2743" s="92"/>
      <c r="T2743" s="92" t="s">
        <v>19</v>
      </c>
      <c r="U2743" s="92"/>
      <c r="V2743" s="91" t="s">
        <v>280</v>
      </c>
      <c r="W2743" s="91" t="s">
        <v>284</v>
      </c>
      <c r="X2743" s="98" t="s">
        <v>5413</v>
      </c>
      <c r="Y2743" s="91" t="s">
        <v>395</v>
      </c>
      <c r="Z2743" s="99">
        <v>26.6</v>
      </c>
      <c r="AA2743" s="100">
        <v>19.95</v>
      </c>
      <c r="AB2743" s="101" t="s">
        <v>5414</v>
      </c>
      <c r="AC2743" s="102" t="s">
        <v>638</v>
      </c>
      <c r="AD2743" s="103">
        <f>Table1[[#This Row],[QTY]]*Table1[[#This Row],['# Books]]</f>
        <v>0</v>
      </c>
      <c r="AE2743" s="104">
        <f>Table1[[#This Row],[QTY]]*Table1[[#This Row],[S&amp;L Price]]</f>
        <v>0</v>
      </c>
    </row>
    <row r="2744" spans="1:31" ht="18" hidden="1" customHeight="1" x14ac:dyDescent="0.25">
      <c r="A2744" s="86"/>
      <c r="B2744" s="87"/>
      <c r="C2744" s="88">
        <v>78</v>
      </c>
      <c r="D2744" s="89" t="s">
        <v>5382</v>
      </c>
      <c r="E2744" s="90">
        <v>1</v>
      </c>
      <c r="F2744" s="91" t="s">
        <v>5411</v>
      </c>
      <c r="G2744" s="89" t="s">
        <v>3</v>
      </c>
      <c r="H2744" s="89"/>
      <c r="I2744" s="92" t="s">
        <v>5415</v>
      </c>
      <c r="J2744" s="93">
        <v>2018</v>
      </c>
      <c r="K2744" s="94" t="s">
        <v>1407</v>
      </c>
      <c r="L2744" s="91"/>
      <c r="M2744" s="91"/>
      <c r="N2744" s="96" t="s">
        <v>491</v>
      </c>
      <c r="O2744" s="96" t="s">
        <v>5387</v>
      </c>
      <c r="P2744" s="92" t="s">
        <v>9192</v>
      </c>
      <c r="Q2744" s="92" t="s">
        <v>8825</v>
      </c>
      <c r="R2744" s="92"/>
      <c r="S2744" s="92"/>
      <c r="T2744" s="92" t="s">
        <v>19</v>
      </c>
      <c r="U2744" s="92"/>
      <c r="V2744" s="91" t="s">
        <v>280</v>
      </c>
      <c r="W2744" s="91" t="s">
        <v>284</v>
      </c>
      <c r="X2744" s="98" t="s">
        <v>5413</v>
      </c>
      <c r="Y2744" s="91" t="s">
        <v>395</v>
      </c>
      <c r="Z2744" s="99">
        <v>26.6</v>
      </c>
      <c r="AA2744" s="100">
        <v>19.95</v>
      </c>
      <c r="AB2744" s="101" t="s">
        <v>5414</v>
      </c>
      <c r="AC2744" s="102" t="s">
        <v>638</v>
      </c>
      <c r="AD2744" s="103">
        <f>Table1[[#This Row],[QTY]]*Table1[[#This Row],['# Books]]</f>
        <v>0</v>
      </c>
      <c r="AE2744" s="104">
        <f>Table1[[#This Row],[QTY]]*Table1[[#This Row],[S&amp;L Price]]</f>
        <v>0</v>
      </c>
    </row>
    <row r="2745" spans="1:31" ht="18" hidden="1" customHeight="1" x14ac:dyDescent="0.25">
      <c r="A2745" s="86"/>
      <c r="B2745" s="87"/>
      <c r="C2745" s="88">
        <v>78</v>
      </c>
      <c r="D2745" s="89" t="s">
        <v>5416</v>
      </c>
      <c r="E2745" s="90">
        <v>6</v>
      </c>
      <c r="F2745" s="91" t="s">
        <v>5416</v>
      </c>
      <c r="G2745" s="89" t="s">
        <v>9</v>
      </c>
      <c r="H2745" s="89"/>
      <c r="I2745" s="92" t="s">
        <v>5417</v>
      </c>
      <c r="J2745" s="93">
        <v>2017</v>
      </c>
      <c r="K2745" s="94" t="s">
        <v>1408</v>
      </c>
      <c r="L2745" s="91" t="s">
        <v>318</v>
      </c>
      <c r="M2745" s="91" t="s">
        <v>319</v>
      </c>
      <c r="N2745" s="96"/>
      <c r="O2745" s="96"/>
      <c r="P2745" s="92"/>
      <c r="Q2745" s="92"/>
      <c r="R2745" s="92"/>
      <c r="S2745" s="92"/>
      <c r="T2745" s="92"/>
      <c r="U2745" s="92"/>
      <c r="V2745" s="91" t="s">
        <v>280</v>
      </c>
      <c r="W2745" s="91" t="s">
        <v>284</v>
      </c>
      <c r="X2745" s="98" t="s">
        <v>5418</v>
      </c>
      <c r="Y2745" s="91" t="s">
        <v>395</v>
      </c>
      <c r="Z2745" s="99">
        <v>159.6</v>
      </c>
      <c r="AA2745" s="100">
        <v>119.7</v>
      </c>
      <c r="AB2745" s="101"/>
      <c r="AC2745" s="102" t="s">
        <v>638</v>
      </c>
      <c r="AD2745" s="103">
        <f>Table1[[#This Row],[QTY]]*Table1[[#This Row],['# Books]]</f>
        <v>0</v>
      </c>
      <c r="AE2745" s="104">
        <f>Table1[[#This Row],[QTY]]*Table1[[#This Row],[S&amp;L Price]]</f>
        <v>0</v>
      </c>
    </row>
    <row r="2746" spans="1:31" ht="18" customHeight="1" x14ac:dyDescent="0.25">
      <c r="A2746" s="86"/>
      <c r="B2746" s="87"/>
      <c r="C2746" s="88">
        <v>78</v>
      </c>
      <c r="D2746" s="89" t="s">
        <v>5416</v>
      </c>
      <c r="E2746" s="90">
        <v>1</v>
      </c>
      <c r="F2746" s="91" t="s">
        <v>5419</v>
      </c>
      <c r="G2746" s="89" t="s">
        <v>0</v>
      </c>
      <c r="H2746" s="89"/>
      <c r="I2746" s="92" t="s">
        <v>5420</v>
      </c>
      <c r="J2746" s="93">
        <v>2017</v>
      </c>
      <c r="K2746" s="94" t="s">
        <v>1408</v>
      </c>
      <c r="L2746" s="91" t="s">
        <v>318</v>
      </c>
      <c r="M2746" s="91" t="s">
        <v>319</v>
      </c>
      <c r="N2746" s="96" t="s">
        <v>491</v>
      </c>
      <c r="O2746" s="96" t="s">
        <v>4778</v>
      </c>
      <c r="P2746" s="92" t="s">
        <v>9955</v>
      </c>
      <c r="Q2746" s="92" t="s">
        <v>8825</v>
      </c>
      <c r="R2746" s="92"/>
      <c r="S2746" s="92"/>
      <c r="T2746" s="92" t="s">
        <v>15</v>
      </c>
      <c r="U2746" s="92"/>
      <c r="V2746" s="91" t="s">
        <v>280</v>
      </c>
      <c r="W2746" s="91" t="s">
        <v>284</v>
      </c>
      <c r="X2746" s="98" t="s">
        <v>5421</v>
      </c>
      <c r="Y2746" s="91" t="s">
        <v>395</v>
      </c>
      <c r="Z2746" s="99">
        <v>26.6</v>
      </c>
      <c r="AA2746" s="100">
        <v>19.95</v>
      </c>
      <c r="AB2746" s="101" t="s">
        <v>5422</v>
      </c>
      <c r="AC2746" s="102" t="s">
        <v>638</v>
      </c>
      <c r="AD2746" s="103">
        <f>Table1[[#This Row],[QTY]]*Table1[[#This Row],['# Books]]</f>
        <v>0</v>
      </c>
      <c r="AE2746" s="104">
        <f>Table1[[#This Row],[QTY]]*Table1[[#This Row],[S&amp;L Price]]</f>
        <v>0</v>
      </c>
    </row>
    <row r="2747" spans="1:31" ht="18" hidden="1" customHeight="1" x14ac:dyDescent="0.25">
      <c r="A2747" s="86"/>
      <c r="B2747" s="87"/>
      <c r="C2747" s="88">
        <v>78</v>
      </c>
      <c r="D2747" s="89" t="s">
        <v>5416</v>
      </c>
      <c r="E2747" s="90">
        <v>1</v>
      </c>
      <c r="F2747" s="91" t="s">
        <v>5419</v>
      </c>
      <c r="G2747" s="89" t="s">
        <v>3</v>
      </c>
      <c r="H2747" s="89"/>
      <c r="I2747" s="92" t="s">
        <v>5423</v>
      </c>
      <c r="J2747" s="93">
        <v>2017</v>
      </c>
      <c r="K2747" s="94" t="s">
        <v>1408</v>
      </c>
      <c r="L2747" s="91"/>
      <c r="M2747" s="91"/>
      <c r="N2747" s="96" t="s">
        <v>491</v>
      </c>
      <c r="O2747" s="96" t="s">
        <v>4778</v>
      </c>
      <c r="P2747" s="92" t="s">
        <v>9955</v>
      </c>
      <c r="Q2747" s="92" t="s">
        <v>8825</v>
      </c>
      <c r="R2747" s="92"/>
      <c r="S2747" s="92"/>
      <c r="T2747" s="92" t="s">
        <v>15</v>
      </c>
      <c r="U2747" s="92"/>
      <c r="V2747" s="91" t="s">
        <v>280</v>
      </c>
      <c r="W2747" s="91" t="s">
        <v>284</v>
      </c>
      <c r="X2747" s="98" t="s">
        <v>5421</v>
      </c>
      <c r="Y2747" s="91" t="s">
        <v>395</v>
      </c>
      <c r="Z2747" s="99">
        <v>26.6</v>
      </c>
      <c r="AA2747" s="100">
        <v>19.95</v>
      </c>
      <c r="AB2747" s="101" t="s">
        <v>5422</v>
      </c>
      <c r="AC2747" s="102" t="s">
        <v>638</v>
      </c>
      <c r="AD2747" s="103">
        <f>Table1[[#This Row],[QTY]]*Table1[[#This Row],['# Books]]</f>
        <v>0</v>
      </c>
      <c r="AE2747" s="104">
        <f>Table1[[#This Row],[QTY]]*Table1[[#This Row],[S&amp;L Price]]</f>
        <v>0</v>
      </c>
    </row>
    <row r="2748" spans="1:31" ht="18" customHeight="1" x14ac:dyDescent="0.25">
      <c r="A2748" s="86"/>
      <c r="B2748" s="87"/>
      <c r="C2748" s="88">
        <v>78</v>
      </c>
      <c r="D2748" s="89" t="s">
        <v>5416</v>
      </c>
      <c r="E2748" s="90">
        <v>1</v>
      </c>
      <c r="F2748" s="91" t="s">
        <v>5424</v>
      </c>
      <c r="G2748" s="89" t="s">
        <v>0</v>
      </c>
      <c r="H2748" s="89"/>
      <c r="I2748" s="92" t="s">
        <v>5425</v>
      </c>
      <c r="J2748" s="93">
        <v>2017</v>
      </c>
      <c r="K2748" s="94" t="s">
        <v>1408</v>
      </c>
      <c r="L2748" s="91" t="s">
        <v>318</v>
      </c>
      <c r="M2748" s="91" t="s">
        <v>319</v>
      </c>
      <c r="N2748" s="96" t="s">
        <v>491</v>
      </c>
      <c r="O2748" s="96" t="s">
        <v>4778</v>
      </c>
      <c r="P2748" s="92" t="s">
        <v>10025</v>
      </c>
      <c r="Q2748" s="92" t="s">
        <v>8825</v>
      </c>
      <c r="R2748" s="92"/>
      <c r="S2748" s="92"/>
      <c r="T2748" s="92" t="s">
        <v>6</v>
      </c>
      <c r="U2748" s="92"/>
      <c r="V2748" s="91" t="s">
        <v>280</v>
      </c>
      <c r="W2748" s="91" t="s">
        <v>284</v>
      </c>
      <c r="X2748" s="98" t="s">
        <v>5426</v>
      </c>
      <c r="Y2748" s="91" t="s">
        <v>395</v>
      </c>
      <c r="Z2748" s="99">
        <v>26.6</v>
      </c>
      <c r="AA2748" s="100">
        <v>19.95</v>
      </c>
      <c r="AB2748" s="101" t="s">
        <v>5427</v>
      </c>
      <c r="AC2748" s="102" t="s">
        <v>638</v>
      </c>
      <c r="AD2748" s="103">
        <f>Table1[[#This Row],[QTY]]*Table1[[#This Row],['# Books]]</f>
        <v>0</v>
      </c>
      <c r="AE2748" s="104">
        <f>Table1[[#This Row],[QTY]]*Table1[[#This Row],[S&amp;L Price]]</f>
        <v>0</v>
      </c>
    </row>
    <row r="2749" spans="1:31" ht="18" hidden="1" customHeight="1" x14ac:dyDescent="0.25">
      <c r="A2749" s="86"/>
      <c r="B2749" s="87"/>
      <c r="C2749" s="88">
        <v>78</v>
      </c>
      <c r="D2749" s="89" t="s">
        <v>5416</v>
      </c>
      <c r="E2749" s="90">
        <v>1</v>
      </c>
      <c r="F2749" s="91" t="s">
        <v>5424</v>
      </c>
      <c r="G2749" s="89" t="s">
        <v>3</v>
      </c>
      <c r="H2749" s="89"/>
      <c r="I2749" s="92" t="s">
        <v>5428</v>
      </c>
      <c r="J2749" s="93">
        <v>2017</v>
      </c>
      <c r="K2749" s="94" t="s">
        <v>1408</v>
      </c>
      <c r="L2749" s="91"/>
      <c r="M2749" s="91"/>
      <c r="N2749" s="96" t="s">
        <v>491</v>
      </c>
      <c r="O2749" s="96" t="s">
        <v>4778</v>
      </c>
      <c r="P2749" s="92" t="s">
        <v>10025</v>
      </c>
      <c r="Q2749" s="92" t="s">
        <v>8825</v>
      </c>
      <c r="R2749" s="92"/>
      <c r="S2749" s="92"/>
      <c r="T2749" s="92" t="s">
        <v>6</v>
      </c>
      <c r="U2749" s="92"/>
      <c r="V2749" s="91" t="s">
        <v>280</v>
      </c>
      <c r="W2749" s="91" t="s">
        <v>284</v>
      </c>
      <c r="X2749" s="98" t="s">
        <v>5426</v>
      </c>
      <c r="Y2749" s="91" t="s">
        <v>395</v>
      </c>
      <c r="Z2749" s="99">
        <v>26.6</v>
      </c>
      <c r="AA2749" s="100">
        <v>19.95</v>
      </c>
      <c r="AB2749" s="101" t="s">
        <v>5427</v>
      </c>
      <c r="AC2749" s="102" t="s">
        <v>638</v>
      </c>
      <c r="AD2749" s="103">
        <f>Table1[[#This Row],[QTY]]*Table1[[#This Row],['# Books]]</f>
        <v>0</v>
      </c>
      <c r="AE2749" s="104">
        <f>Table1[[#This Row],[QTY]]*Table1[[#This Row],[S&amp;L Price]]</f>
        <v>0</v>
      </c>
    </row>
    <row r="2750" spans="1:31" ht="18" customHeight="1" x14ac:dyDescent="0.25">
      <c r="A2750" s="86"/>
      <c r="B2750" s="87"/>
      <c r="C2750" s="88">
        <v>78</v>
      </c>
      <c r="D2750" s="89" t="s">
        <v>5416</v>
      </c>
      <c r="E2750" s="90">
        <v>1</v>
      </c>
      <c r="F2750" s="91" t="s">
        <v>5429</v>
      </c>
      <c r="G2750" s="89" t="s">
        <v>0</v>
      </c>
      <c r="H2750" s="89"/>
      <c r="I2750" s="92" t="s">
        <v>5430</v>
      </c>
      <c r="J2750" s="93">
        <v>2017</v>
      </c>
      <c r="K2750" s="94" t="s">
        <v>1408</v>
      </c>
      <c r="L2750" s="91" t="s">
        <v>318</v>
      </c>
      <c r="M2750" s="91" t="s">
        <v>319</v>
      </c>
      <c r="N2750" s="96" t="s">
        <v>491</v>
      </c>
      <c r="O2750" s="96" t="s">
        <v>4778</v>
      </c>
      <c r="P2750" s="92" t="s">
        <v>10025</v>
      </c>
      <c r="Q2750" s="92" t="s">
        <v>8825</v>
      </c>
      <c r="R2750" s="92"/>
      <c r="S2750" s="92"/>
      <c r="T2750" s="92" t="s">
        <v>15</v>
      </c>
      <c r="U2750" s="92"/>
      <c r="V2750" s="91" t="s">
        <v>280</v>
      </c>
      <c r="W2750" s="91" t="s">
        <v>284</v>
      </c>
      <c r="X2750" s="98" t="s">
        <v>10029</v>
      </c>
      <c r="Y2750" s="91" t="s">
        <v>395</v>
      </c>
      <c r="Z2750" s="99">
        <v>26.6</v>
      </c>
      <c r="AA2750" s="100">
        <v>19.95</v>
      </c>
      <c r="AB2750" s="101" t="s">
        <v>5431</v>
      </c>
      <c r="AC2750" s="102" t="s">
        <v>638</v>
      </c>
      <c r="AD2750" s="103">
        <f>Table1[[#This Row],[QTY]]*Table1[[#This Row],['# Books]]</f>
        <v>0</v>
      </c>
      <c r="AE2750" s="104">
        <f>Table1[[#This Row],[QTY]]*Table1[[#This Row],[S&amp;L Price]]</f>
        <v>0</v>
      </c>
    </row>
    <row r="2751" spans="1:31" ht="18" hidden="1" customHeight="1" x14ac:dyDescent="0.25">
      <c r="A2751" s="86"/>
      <c r="B2751" s="87"/>
      <c r="C2751" s="88">
        <v>78</v>
      </c>
      <c r="D2751" s="89" t="s">
        <v>5416</v>
      </c>
      <c r="E2751" s="90">
        <v>1</v>
      </c>
      <c r="F2751" s="91" t="s">
        <v>5429</v>
      </c>
      <c r="G2751" s="89" t="s">
        <v>3</v>
      </c>
      <c r="H2751" s="89"/>
      <c r="I2751" s="92" t="s">
        <v>5432</v>
      </c>
      <c r="J2751" s="93">
        <v>2017</v>
      </c>
      <c r="K2751" s="94" t="s">
        <v>1408</v>
      </c>
      <c r="L2751" s="91"/>
      <c r="M2751" s="91"/>
      <c r="N2751" s="96" t="s">
        <v>491</v>
      </c>
      <c r="O2751" s="96" t="s">
        <v>4778</v>
      </c>
      <c r="P2751" s="92" t="s">
        <v>10025</v>
      </c>
      <c r="Q2751" s="92" t="s">
        <v>8825</v>
      </c>
      <c r="R2751" s="92"/>
      <c r="S2751" s="92"/>
      <c r="T2751" s="92" t="s">
        <v>15</v>
      </c>
      <c r="U2751" s="92"/>
      <c r="V2751" s="91" t="s">
        <v>280</v>
      </c>
      <c r="W2751" s="91" t="s">
        <v>284</v>
      </c>
      <c r="X2751" s="98" t="s">
        <v>10029</v>
      </c>
      <c r="Y2751" s="91" t="s">
        <v>395</v>
      </c>
      <c r="Z2751" s="99">
        <v>26.6</v>
      </c>
      <c r="AA2751" s="100">
        <v>19.95</v>
      </c>
      <c r="AB2751" s="101" t="s">
        <v>5431</v>
      </c>
      <c r="AC2751" s="102" t="s">
        <v>638</v>
      </c>
      <c r="AD2751" s="103">
        <f>Table1[[#This Row],[QTY]]*Table1[[#This Row],['# Books]]</f>
        <v>0</v>
      </c>
      <c r="AE2751" s="104">
        <f>Table1[[#This Row],[QTY]]*Table1[[#This Row],[S&amp;L Price]]</f>
        <v>0</v>
      </c>
    </row>
    <row r="2752" spans="1:31" ht="18" customHeight="1" x14ac:dyDescent="0.25">
      <c r="A2752" s="86"/>
      <c r="B2752" s="87"/>
      <c r="C2752" s="88">
        <v>78</v>
      </c>
      <c r="D2752" s="89" t="s">
        <v>5416</v>
      </c>
      <c r="E2752" s="90">
        <v>1</v>
      </c>
      <c r="F2752" s="91" t="s">
        <v>5433</v>
      </c>
      <c r="G2752" s="89" t="s">
        <v>0</v>
      </c>
      <c r="H2752" s="89"/>
      <c r="I2752" s="92" t="s">
        <v>5434</v>
      </c>
      <c r="J2752" s="93">
        <v>2017</v>
      </c>
      <c r="K2752" s="94" t="s">
        <v>1408</v>
      </c>
      <c r="L2752" s="91" t="s">
        <v>318</v>
      </c>
      <c r="M2752" s="91" t="s">
        <v>319</v>
      </c>
      <c r="N2752" s="96" t="s">
        <v>491</v>
      </c>
      <c r="O2752" s="96" t="s">
        <v>5435</v>
      </c>
      <c r="P2752" s="92" t="s">
        <v>9189</v>
      </c>
      <c r="Q2752" s="92" t="s">
        <v>8825</v>
      </c>
      <c r="R2752" s="92"/>
      <c r="S2752" s="92"/>
      <c r="T2752" s="92" t="s">
        <v>6</v>
      </c>
      <c r="U2752" s="92"/>
      <c r="V2752" s="91" t="s">
        <v>280</v>
      </c>
      <c r="W2752" s="91" t="s">
        <v>284</v>
      </c>
      <c r="X2752" s="98" t="s">
        <v>5436</v>
      </c>
      <c r="Y2752" s="91" t="s">
        <v>395</v>
      </c>
      <c r="Z2752" s="99">
        <v>26.6</v>
      </c>
      <c r="AA2752" s="100">
        <v>19.95</v>
      </c>
      <c r="AB2752" s="101" t="s">
        <v>5437</v>
      </c>
      <c r="AC2752" s="102" t="s">
        <v>638</v>
      </c>
      <c r="AD2752" s="103">
        <f>Table1[[#This Row],[QTY]]*Table1[[#This Row],['# Books]]</f>
        <v>0</v>
      </c>
      <c r="AE2752" s="104">
        <f>Table1[[#This Row],[QTY]]*Table1[[#This Row],[S&amp;L Price]]</f>
        <v>0</v>
      </c>
    </row>
    <row r="2753" spans="1:31" ht="18" hidden="1" customHeight="1" x14ac:dyDescent="0.25">
      <c r="A2753" s="86"/>
      <c r="B2753" s="87"/>
      <c r="C2753" s="88">
        <v>78</v>
      </c>
      <c r="D2753" s="89" t="s">
        <v>5416</v>
      </c>
      <c r="E2753" s="90">
        <v>1</v>
      </c>
      <c r="F2753" s="91" t="s">
        <v>5433</v>
      </c>
      <c r="G2753" s="89" t="s">
        <v>3</v>
      </c>
      <c r="H2753" s="89"/>
      <c r="I2753" s="92" t="s">
        <v>5438</v>
      </c>
      <c r="J2753" s="93">
        <v>2017</v>
      </c>
      <c r="K2753" s="94" t="s">
        <v>1408</v>
      </c>
      <c r="L2753" s="91"/>
      <c r="M2753" s="91"/>
      <c r="N2753" s="96" t="s">
        <v>491</v>
      </c>
      <c r="O2753" s="96" t="s">
        <v>5435</v>
      </c>
      <c r="P2753" s="92" t="s">
        <v>9189</v>
      </c>
      <c r="Q2753" s="92" t="s">
        <v>8825</v>
      </c>
      <c r="R2753" s="92"/>
      <c r="S2753" s="92"/>
      <c r="T2753" s="92" t="s">
        <v>6</v>
      </c>
      <c r="U2753" s="92"/>
      <c r="V2753" s="91" t="s">
        <v>280</v>
      </c>
      <c r="W2753" s="91" t="s">
        <v>284</v>
      </c>
      <c r="X2753" s="98" t="s">
        <v>5436</v>
      </c>
      <c r="Y2753" s="91" t="s">
        <v>395</v>
      </c>
      <c r="Z2753" s="99">
        <v>26.6</v>
      </c>
      <c r="AA2753" s="100">
        <v>19.95</v>
      </c>
      <c r="AB2753" s="101" t="s">
        <v>5437</v>
      </c>
      <c r="AC2753" s="102" t="s">
        <v>638</v>
      </c>
      <c r="AD2753" s="103">
        <f>Table1[[#This Row],[QTY]]*Table1[[#This Row],['# Books]]</f>
        <v>0</v>
      </c>
      <c r="AE2753" s="104">
        <f>Table1[[#This Row],[QTY]]*Table1[[#This Row],[S&amp;L Price]]</f>
        <v>0</v>
      </c>
    </row>
    <row r="2754" spans="1:31" ht="18" customHeight="1" x14ac:dyDescent="0.25">
      <c r="A2754" s="86"/>
      <c r="B2754" s="87"/>
      <c r="C2754" s="88">
        <v>78</v>
      </c>
      <c r="D2754" s="89" t="s">
        <v>5416</v>
      </c>
      <c r="E2754" s="90">
        <v>1</v>
      </c>
      <c r="F2754" s="91" t="s">
        <v>5439</v>
      </c>
      <c r="G2754" s="89" t="s">
        <v>0</v>
      </c>
      <c r="H2754" s="89"/>
      <c r="I2754" s="92" t="s">
        <v>5440</v>
      </c>
      <c r="J2754" s="93">
        <v>2017</v>
      </c>
      <c r="K2754" s="94" t="s">
        <v>1408</v>
      </c>
      <c r="L2754" s="91" t="s">
        <v>318</v>
      </c>
      <c r="M2754" s="91" t="s">
        <v>319</v>
      </c>
      <c r="N2754" s="96" t="s">
        <v>491</v>
      </c>
      <c r="O2754" s="96" t="s">
        <v>5435</v>
      </c>
      <c r="P2754" s="92" t="s">
        <v>9190</v>
      </c>
      <c r="Q2754" s="92" t="s">
        <v>8825</v>
      </c>
      <c r="R2754" s="92"/>
      <c r="S2754" s="92"/>
      <c r="T2754" s="92" t="s">
        <v>6</v>
      </c>
      <c r="U2754" s="92"/>
      <c r="V2754" s="91" t="s">
        <v>280</v>
      </c>
      <c r="W2754" s="91" t="s">
        <v>284</v>
      </c>
      <c r="X2754" s="98" t="s">
        <v>5441</v>
      </c>
      <c r="Y2754" s="91" t="s">
        <v>395</v>
      </c>
      <c r="Z2754" s="99">
        <v>26.6</v>
      </c>
      <c r="AA2754" s="100">
        <v>19.95</v>
      </c>
      <c r="AB2754" s="101" t="s">
        <v>5442</v>
      </c>
      <c r="AC2754" s="102" t="s">
        <v>638</v>
      </c>
      <c r="AD2754" s="103">
        <f>Table1[[#This Row],[QTY]]*Table1[[#This Row],['# Books]]</f>
        <v>0</v>
      </c>
      <c r="AE2754" s="104">
        <f>Table1[[#This Row],[QTY]]*Table1[[#This Row],[S&amp;L Price]]</f>
        <v>0</v>
      </c>
    </row>
    <row r="2755" spans="1:31" ht="18" hidden="1" customHeight="1" x14ac:dyDescent="0.25">
      <c r="A2755" s="86"/>
      <c r="B2755" s="87"/>
      <c r="C2755" s="88">
        <v>78</v>
      </c>
      <c r="D2755" s="89" t="s">
        <v>5416</v>
      </c>
      <c r="E2755" s="90">
        <v>1</v>
      </c>
      <c r="F2755" s="91" t="s">
        <v>5439</v>
      </c>
      <c r="G2755" s="89" t="s">
        <v>3</v>
      </c>
      <c r="H2755" s="89"/>
      <c r="I2755" s="92" t="s">
        <v>5443</v>
      </c>
      <c r="J2755" s="93">
        <v>2017</v>
      </c>
      <c r="K2755" s="94" t="s">
        <v>1408</v>
      </c>
      <c r="L2755" s="91"/>
      <c r="M2755" s="91"/>
      <c r="N2755" s="96" t="s">
        <v>491</v>
      </c>
      <c r="O2755" s="96" t="s">
        <v>5435</v>
      </c>
      <c r="P2755" s="92" t="s">
        <v>9190</v>
      </c>
      <c r="Q2755" s="92" t="s">
        <v>8825</v>
      </c>
      <c r="R2755" s="92"/>
      <c r="S2755" s="92"/>
      <c r="T2755" s="92" t="s">
        <v>6</v>
      </c>
      <c r="U2755" s="92"/>
      <c r="V2755" s="91" t="s">
        <v>280</v>
      </c>
      <c r="W2755" s="91" t="s">
        <v>284</v>
      </c>
      <c r="X2755" s="98" t="s">
        <v>5441</v>
      </c>
      <c r="Y2755" s="91" t="s">
        <v>395</v>
      </c>
      <c r="Z2755" s="99">
        <v>26.6</v>
      </c>
      <c r="AA2755" s="100">
        <v>19.95</v>
      </c>
      <c r="AB2755" s="101" t="s">
        <v>5442</v>
      </c>
      <c r="AC2755" s="102" t="s">
        <v>638</v>
      </c>
      <c r="AD2755" s="103">
        <f>Table1[[#This Row],[QTY]]*Table1[[#This Row],['# Books]]</f>
        <v>0</v>
      </c>
      <c r="AE2755" s="104">
        <f>Table1[[#This Row],[QTY]]*Table1[[#This Row],[S&amp;L Price]]</f>
        <v>0</v>
      </c>
    </row>
    <row r="2756" spans="1:31" ht="18" hidden="1" customHeight="1" x14ac:dyDescent="0.25">
      <c r="A2756" s="86"/>
      <c r="B2756" s="87"/>
      <c r="C2756" s="88">
        <v>78</v>
      </c>
      <c r="D2756" s="89" t="s">
        <v>5416</v>
      </c>
      <c r="E2756" s="90">
        <v>1</v>
      </c>
      <c r="F2756" s="91" t="s">
        <v>5444</v>
      </c>
      <c r="G2756" s="89" t="s">
        <v>3</v>
      </c>
      <c r="H2756" s="89"/>
      <c r="I2756" s="92" t="s">
        <v>5448</v>
      </c>
      <c r="J2756" s="93">
        <v>2017</v>
      </c>
      <c r="K2756" s="94" t="s">
        <v>1408</v>
      </c>
      <c r="L2756" s="91"/>
      <c r="M2756" s="91"/>
      <c r="N2756" s="96" t="s">
        <v>491</v>
      </c>
      <c r="O2756" s="96" t="s">
        <v>5435</v>
      </c>
      <c r="P2756" s="92" t="s">
        <v>9955</v>
      </c>
      <c r="Q2756" s="92" t="s">
        <v>8825</v>
      </c>
      <c r="R2756" s="92"/>
      <c r="S2756" s="92"/>
      <c r="T2756" s="92" t="s">
        <v>15</v>
      </c>
      <c r="U2756" s="92"/>
      <c r="V2756" s="91" t="s">
        <v>280</v>
      </c>
      <c r="W2756" s="91" t="s">
        <v>284</v>
      </c>
      <c r="X2756" s="98" t="s">
        <v>5446</v>
      </c>
      <c r="Y2756" s="91" t="s">
        <v>395</v>
      </c>
      <c r="Z2756" s="99">
        <v>26.6</v>
      </c>
      <c r="AA2756" s="100">
        <v>19.95</v>
      </c>
      <c r="AB2756" s="101" t="s">
        <v>5447</v>
      </c>
      <c r="AC2756" s="102" t="s">
        <v>638</v>
      </c>
      <c r="AD2756" s="103">
        <f>Table1[[#This Row],[QTY]]*Table1[[#This Row],['# Books]]</f>
        <v>0</v>
      </c>
      <c r="AE2756" s="104">
        <f>Table1[[#This Row],[QTY]]*Table1[[#This Row],[S&amp;L Price]]</f>
        <v>0</v>
      </c>
    </row>
    <row r="2757" spans="1:31" ht="18" customHeight="1" x14ac:dyDescent="0.25">
      <c r="A2757" s="86"/>
      <c r="B2757" s="87"/>
      <c r="C2757" s="88">
        <v>78</v>
      </c>
      <c r="D2757" s="89" t="s">
        <v>5416</v>
      </c>
      <c r="E2757" s="90">
        <v>1</v>
      </c>
      <c r="F2757" s="91" t="s">
        <v>5444</v>
      </c>
      <c r="G2757" s="89" t="s">
        <v>0</v>
      </c>
      <c r="H2757" s="89"/>
      <c r="I2757" s="92" t="s">
        <v>5445</v>
      </c>
      <c r="J2757" s="93">
        <v>2017</v>
      </c>
      <c r="K2757" s="94" t="s">
        <v>1408</v>
      </c>
      <c r="L2757" s="91" t="s">
        <v>318</v>
      </c>
      <c r="M2757" s="91" t="s">
        <v>319</v>
      </c>
      <c r="N2757" s="96" t="s">
        <v>491</v>
      </c>
      <c r="O2757" s="96" t="s">
        <v>5435</v>
      </c>
      <c r="P2757" s="92" t="s">
        <v>9955</v>
      </c>
      <c r="Q2757" s="92" t="s">
        <v>8825</v>
      </c>
      <c r="R2757" s="92"/>
      <c r="S2757" s="92"/>
      <c r="T2757" s="92" t="s">
        <v>15</v>
      </c>
      <c r="U2757" s="92"/>
      <c r="V2757" s="91" t="s">
        <v>280</v>
      </c>
      <c r="W2757" s="91" t="s">
        <v>284</v>
      </c>
      <c r="X2757" s="98" t="s">
        <v>5446</v>
      </c>
      <c r="Y2757" s="91" t="s">
        <v>395</v>
      </c>
      <c r="Z2757" s="99">
        <v>26.6</v>
      </c>
      <c r="AA2757" s="100">
        <v>16.95</v>
      </c>
      <c r="AB2757" s="101" t="s">
        <v>5447</v>
      </c>
      <c r="AC2757" s="102" t="s">
        <v>638</v>
      </c>
      <c r="AD2757" s="103">
        <f>Table1[[#This Row],[QTY]]*Table1[[#This Row],['# Books]]</f>
        <v>0</v>
      </c>
      <c r="AE2757" s="104">
        <f>Table1[[#This Row],[QTY]]*Table1[[#This Row],[S&amp;L Price]]</f>
        <v>0</v>
      </c>
    </row>
    <row r="2758" spans="1:31" ht="18" hidden="1" customHeight="1" x14ac:dyDescent="0.25">
      <c r="A2758" s="86"/>
      <c r="B2758" s="87"/>
      <c r="C2758" s="88">
        <v>79</v>
      </c>
      <c r="D2758" s="89" t="s">
        <v>2625</v>
      </c>
      <c r="E2758" s="90">
        <v>6</v>
      </c>
      <c r="F2758" s="91" t="s">
        <v>2625</v>
      </c>
      <c r="G2758" s="89" t="s">
        <v>9</v>
      </c>
      <c r="H2758" s="89"/>
      <c r="I2758" s="92" t="s">
        <v>2626</v>
      </c>
      <c r="J2758" s="93">
        <v>2019</v>
      </c>
      <c r="K2758" s="94" t="s">
        <v>2303</v>
      </c>
      <c r="L2758" s="91" t="s">
        <v>318</v>
      </c>
      <c r="M2758" s="91" t="s">
        <v>4</v>
      </c>
      <c r="N2758" s="96"/>
      <c r="O2758" s="96"/>
      <c r="P2758" s="92"/>
      <c r="Q2758" s="92"/>
      <c r="R2758" s="92"/>
      <c r="S2758" s="92"/>
      <c r="T2758" s="92"/>
      <c r="U2758" s="92"/>
      <c r="V2758" s="91" t="s">
        <v>282</v>
      </c>
      <c r="W2758" s="91" t="s">
        <v>283</v>
      </c>
      <c r="X2758" s="98" t="s">
        <v>2627</v>
      </c>
      <c r="Y2758" s="91" t="s">
        <v>395</v>
      </c>
      <c r="Z2758" s="99">
        <v>151.5</v>
      </c>
      <c r="AA2758" s="100">
        <v>113.7</v>
      </c>
      <c r="AB2758" s="101"/>
      <c r="AC2758" s="102" t="s">
        <v>638</v>
      </c>
      <c r="AD2758" s="103">
        <f>Table1[[#This Row],[QTY]]*Table1[[#This Row],['# Books]]</f>
        <v>0</v>
      </c>
      <c r="AE2758" s="104">
        <f>Table1[[#This Row],[QTY]]*Table1[[#This Row],[S&amp;L Price]]</f>
        <v>0</v>
      </c>
    </row>
    <row r="2759" spans="1:31" ht="18" customHeight="1" x14ac:dyDescent="0.25">
      <c r="A2759" s="86"/>
      <c r="B2759" s="87"/>
      <c r="C2759" s="88">
        <v>79</v>
      </c>
      <c r="D2759" s="89" t="s">
        <v>2625</v>
      </c>
      <c r="E2759" s="90">
        <v>1</v>
      </c>
      <c r="F2759" s="91" t="s">
        <v>2628</v>
      </c>
      <c r="G2759" s="89" t="s">
        <v>0</v>
      </c>
      <c r="H2759" s="89"/>
      <c r="I2759" s="92" t="s">
        <v>2629</v>
      </c>
      <c r="J2759" s="93">
        <v>2019</v>
      </c>
      <c r="K2759" s="94" t="s">
        <v>2303</v>
      </c>
      <c r="L2759" s="91" t="s">
        <v>318</v>
      </c>
      <c r="M2759" s="91" t="s">
        <v>4</v>
      </c>
      <c r="N2759" s="96" t="s">
        <v>491</v>
      </c>
      <c r="O2759" s="96" t="s">
        <v>906</v>
      </c>
      <c r="P2759" s="92"/>
      <c r="Q2759" s="92"/>
      <c r="R2759" s="92"/>
      <c r="S2759" s="92"/>
      <c r="T2759" s="92" t="s">
        <v>14</v>
      </c>
      <c r="U2759" s="92" t="s">
        <v>735</v>
      </c>
      <c r="V2759" s="91" t="s">
        <v>282</v>
      </c>
      <c r="W2759" s="91" t="s">
        <v>283</v>
      </c>
      <c r="X2759" s="98" t="s">
        <v>2630</v>
      </c>
      <c r="Y2759" s="91" t="s">
        <v>395</v>
      </c>
      <c r="Z2759" s="99">
        <v>25.25</v>
      </c>
      <c r="AA2759" s="100">
        <v>18.95</v>
      </c>
      <c r="AB2759" s="101" t="s">
        <v>1163</v>
      </c>
      <c r="AC2759" s="102" t="s">
        <v>638</v>
      </c>
      <c r="AD2759" s="103">
        <f>Table1[[#This Row],[QTY]]*Table1[[#This Row],['# Books]]</f>
        <v>0</v>
      </c>
      <c r="AE2759" s="104">
        <f>Table1[[#This Row],[QTY]]*Table1[[#This Row],[S&amp;L Price]]</f>
        <v>0</v>
      </c>
    </row>
    <row r="2760" spans="1:31" ht="18" hidden="1" customHeight="1" x14ac:dyDescent="0.25">
      <c r="A2760" s="86"/>
      <c r="B2760" s="87"/>
      <c r="C2760" s="88">
        <v>79</v>
      </c>
      <c r="D2760" s="89" t="s">
        <v>2625</v>
      </c>
      <c r="E2760" s="90">
        <v>1</v>
      </c>
      <c r="F2760" s="91" t="s">
        <v>2628</v>
      </c>
      <c r="G2760" s="89" t="s">
        <v>3</v>
      </c>
      <c r="H2760" s="89"/>
      <c r="I2760" s="92" t="s">
        <v>2631</v>
      </c>
      <c r="J2760" s="93">
        <v>2019</v>
      </c>
      <c r="K2760" s="94" t="s">
        <v>2303</v>
      </c>
      <c r="L2760" s="91"/>
      <c r="M2760" s="91"/>
      <c r="N2760" s="96" t="s">
        <v>491</v>
      </c>
      <c r="O2760" s="96" t="s">
        <v>906</v>
      </c>
      <c r="P2760" s="92"/>
      <c r="Q2760" s="92"/>
      <c r="R2760" s="92"/>
      <c r="S2760" s="92"/>
      <c r="T2760" s="92" t="s">
        <v>14</v>
      </c>
      <c r="U2760" s="92" t="s">
        <v>735</v>
      </c>
      <c r="V2760" s="91" t="s">
        <v>282</v>
      </c>
      <c r="W2760" s="91" t="s">
        <v>283</v>
      </c>
      <c r="X2760" s="98" t="s">
        <v>2630</v>
      </c>
      <c r="Y2760" s="91" t="s">
        <v>395</v>
      </c>
      <c r="Z2760" s="99">
        <v>25.25</v>
      </c>
      <c r="AA2760" s="100">
        <v>18.95</v>
      </c>
      <c r="AB2760" s="101" t="s">
        <v>1163</v>
      </c>
      <c r="AC2760" s="102" t="s">
        <v>638</v>
      </c>
      <c r="AD2760" s="103">
        <f>Table1[[#This Row],[QTY]]*Table1[[#This Row],['# Books]]</f>
        <v>0</v>
      </c>
      <c r="AE2760" s="104">
        <f>Table1[[#This Row],[QTY]]*Table1[[#This Row],[S&amp;L Price]]</f>
        <v>0</v>
      </c>
    </row>
    <row r="2761" spans="1:31" ht="18" customHeight="1" x14ac:dyDescent="0.25">
      <c r="A2761" s="86"/>
      <c r="B2761" s="87"/>
      <c r="C2761" s="88">
        <v>79</v>
      </c>
      <c r="D2761" s="89" t="s">
        <v>2625</v>
      </c>
      <c r="E2761" s="90">
        <v>1</v>
      </c>
      <c r="F2761" s="91" t="s">
        <v>2632</v>
      </c>
      <c r="G2761" s="89" t="s">
        <v>0</v>
      </c>
      <c r="H2761" s="89"/>
      <c r="I2761" s="92" t="s">
        <v>2633</v>
      </c>
      <c r="J2761" s="93">
        <v>2019</v>
      </c>
      <c r="K2761" s="94" t="s">
        <v>2303</v>
      </c>
      <c r="L2761" s="91" t="s">
        <v>318</v>
      </c>
      <c r="M2761" s="91" t="s">
        <v>4</v>
      </c>
      <c r="N2761" s="96" t="s">
        <v>491</v>
      </c>
      <c r="O2761" s="96" t="s">
        <v>529</v>
      </c>
      <c r="P2761" s="92"/>
      <c r="Q2761" s="92"/>
      <c r="R2761" s="92"/>
      <c r="S2761" s="92"/>
      <c r="T2761" s="92" t="s">
        <v>14</v>
      </c>
      <c r="U2761" s="92" t="s">
        <v>737</v>
      </c>
      <c r="V2761" s="91" t="s">
        <v>282</v>
      </c>
      <c r="W2761" s="91" t="s">
        <v>283</v>
      </c>
      <c r="X2761" s="98" t="s">
        <v>2634</v>
      </c>
      <c r="Y2761" s="91" t="s">
        <v>395</v>
      </c>
      <c r="Z2761" s="99">
        <v>25.25</v>
      </c>
      <c r="AA2761" s="100">
        <v>18.95</v>
      </c>
      <c r="AB2761" s="101" t="s">
        <v>2635</v>
      </c>
      <c r="AC2761" s="102" t="s">
        <v>638</v>
      </c>
      <c r="AD2761" s="103">
        <f>Table1[[#This Row],[QTY]]*Table1[[#This Row],['# Books]]</f>
        <v>0</v>
      </c>
      <c r="AE2761" s="104">
        <f>Table1[[#This Row],[QTY]]*Table1[[#This Row],[S&amp;L Price]]</f>
        <v>0</v>
      </c>
    </row>
    <row r="2762" spans="1:31" ht="18" hidden="1" customHeight="1" x14ac:dyDescent="0.25">
      <c r="A2762" s="86"/>
      <c r="B2762" s="87"/>
      <c r="C2762" s="88">
        <v>79</v>
      </c>
      <c r="D2762" s="89" t="s">
        <v>2625</v>
      </c>
      <c r="E2762" s="90">
        <v>1</v>
      </c>
      <c r="F2762" s="91" t="s">
        <v>2632</v>
      </c>
      <c r="G2762" s="89" t="s">
        <v>3</v>
      </c>
      <c r="H2762" s="89"/>
      <c r="I2762" s="92" t="s">
        <v>2636</v>
      </c>
      <c r="J2762" s="93">
        <v>2019</v>
      </c>
      <c r="K2762" s="94" t="s">
        <v>2303</v>
      </c>
      <c r="L2762" s="91"/>
      <c r="M2762" s="91"/>
      <c r="N2762" s="96" t="s">
        <v>491</v>
      </c>
      <c r="O2762" s="96" t="s">
        <v>529</v>
      </c>
      <c r="P2762" s="92"/>
      <c r="Q2762" s="92"/>
      <c r="R2762" s="92"/>
      <c r="S2762" s="92"/>
      <c r="T2762" s="92" t="s">
        <v>14</v>
      </c>
      <c r="U2762" s="92" t="s">
        <v>737</v>
      </c>
      <c r="V2762" s="91" t="s">
        <v>282</v>
      </c>
      <c r="W2762" s="91" t="s">
        <v>283</v>
      </c>
      <c r="X2762" s="98" t="s">
        <v>2634</v>
      </c>
      <c r="Y2762" s="91" t="s">
        <v>395</v>
      </c>
      <c r="Z2762" s="99">
        <v>25.25</v>
      </c>
      <c r="AA2762" s="100">
        <v>18.95</v>
      </c>
      <c r="AB2762" s="101" t="s">
        <v>2635</v>
      </c>
      <c r="AC2762" s="102" t="s">
        <v>638</v>
      </c>
      <c r="AD2762" s="103">
        <f>Table1[[#This Row],[QTY]]*Table1[[#This Row],['# Books]]</f>
        <v>0</v>
      </c>
      <c r="AE2762" s="104">
        <f>Table1[[#This Row],[QTY]]*Table1[[#This Row],[S&amp;L Price]]</f>
        <v>0</v>
      </c>
    </row>
    <row r="2763" spans="1:31" ht="18" customHeight="1" x14ac:dyDescent="0.25">
      <c r="A2763" s="86"/>
      <c r="B2763" s="87"/>
      <c r="C2763" s="88">
        <v>79</v>
      </c>
      <c r="D2763" s="89" t="s">
        <v>2625</v>
      </c>
      <c r="E2763" s="90">
        <v>1</v>
      </c>
      <c r="F2763" s="91" t="s">
        <v>2637</v>
      </c>
      <c r="G2763" s="89" t="s">
        <v>0</v>
      </c>
      <c r="H2763" s="89"/>
      <c r="I2763" s="92" t="s">
        <v>2638</v>
      </c>
      <c r="J2763" s="93">
        <v>2019</v>
      </c>
      <c r="K2763" s="94" t="s">
        <v>2303</v>
      </c>
      <c r="L2763" s="91" t="s">
        <v>318</v>
      </c>
      <c r="M2763" s="91" t="s">
        <v>4</v>
      </c>
      <c r="N2763" s="96" t="s">
        <v>491</v>
      </c>
      <c r="O2763" s="96" t="s">
        <v>906</v>
      </c>
      <c r="P2763" s="92"/>
      <c r="Q2763" s="92"/>
      <c r="R2763" s="92"/>
      <c r="S2763" s="92"/>
      <c r="T2763" s="92" t="s">
        <v>14</v>
      </c>
      <c r="U2763" s="92" t="s">
        <v>5538</v>
      </c>
      <c r="V2763" s="91" t="s">
        <v>282</v>
      </c>
      <c r="W2763" s="91" t="s">
        <v>283</v>
      </c>
      <c r="X2763" s="98" t="s">
        <v>2639</v>
      </c>
      <c r="Y2763" s="91" t="s">
        <v>395</v>
      </c>
      <c r="Z2763" s="99">
        <v>25.25</v>
      </c>
      <c r="AA2763" s="100">
        <v>18.95</v>
      </c>
      <c r="AB2763" s="101" t="s">
        <v>2640</v>
      </c>
      <c r="AC2763" s="102" t="s">
        <v>638</v>
      </c>
      <c r="AD2763" s="103">
        <f>Table1[[#This Row],[QTY]]*Table1[[#This Row],['# Books]]</f>
        <v>0</v>
      </c>
      <c r="AE2763" s="104">
        <f>Table1[[#This Row],[QTY]]*Table1[[#This Row],[S&amp;L Price]]</f>
        <v>0</v>
      </c>
    </row>
    <row r="2764" spans="1:31" ht="18" hidden="1" customHeight="1" x14ac:dyDescent="0.25">
      <c r="A2764" s="86"/>
      <c r="B2764" s="87"/>
      <c r="C2764" s="88">
        <v>79</v>
      </c>
      <c r="D2764" s="89" t="s">
        <v>2625</v>
      </c>
      <c r="E2764" s="90">
        <v>1</v>
      </c>
      <c r="F2764" s="91" t="s">
        <v>2637</v>
      </c>
      <c r="G2764" s="89" t="s">
        <v>3</v>
      </c>
      <c r="H2764" s="89"/>
      <c r="I2764" s="92" t="s">
        <v>2641</v>
      </c>
      <c r="J2764" s="93">
        <v>2019</v>
      </c>
      <c r="K2764" s="94" t="s">
        <v>2303</v>
      </c>
      <c r="L2764" s="91"/>
      <c r="M2764" s="91"/>
      <c r="N2764" s="96" t="s">
        <v>491</v>
      </c>
      <c r="O2764" s="96" t="s">
        <v>906</v>
      </c>
      <c r="P2764" s="92"/>
      <c r="Q2764" s="92"/>
      <c r="R2764" s="92"/>
      <c r="S2764" s="92"/>
      <c r="T2764" s="92" t="s">
        <v>14</v>
      </c>
      <c r="U2764" s="92" t="s">
        <v>5538</v>
      </c>
      <c r="V2764" s="91" t="s">
        <v>282</v>
      </c>
      <c r="W2764" s="91" t="s">
        <v>283</v>
      </c>
      <c r="X2764" s="98" t="s">
        <v>2639</v>
      </c>
      <c r="Y2764" s="91" t="s">
        <v>395</v>
      </c>
      <c r="Z2764" s="99">
        <v>25.25</v>
      </c>
      <c r="AA2764" s="100">
        <v>18.95</v>
      </c>
      <c r="AB2764" s="101" t="s">
        <v>2640</v>
      </c>
      <c r="AC2764" s="102" t="s">
        <v>638</v>
      </c>
      <c r="AD2764" s="103">
        <f>Table1[[#This Row],[QTY]]*Table1[[#This Row],['# Books]]</f>
        <v>0</v>
      </c>
      <c r="AE2764" s="104">
        <f>Table1[[#This Row],[QTY]]*Table1[[#This Row],[S&amp;L Price]]</f>
        <v>0</v>
      </c>
    </row>
    <row r="2765" spans="1:31" ht="18" customHeight="1" x14ac:dyDescent="0.25">
      <c r="A2765" s="86"/>
      <c r="B2765" s="87"/>
      <c r="C2765" s="88">
        <v>79</v>
      </c>
      <c r="D2765" s="89" t="s">
        <v>2625</v>
      </c>
      <c r="E2765" s="90">
        <v>1</v>
      </c>
      <c r="F2765" s="91" t="s">
        <v>2642</v>
      </c>
      <c r="G2765" s="89" t="s">
        <v>0</v>
      </c>
      <c r="H2765" s="89"/>
      <c r="I2765" s="92" t="s">
        <v>2643</v>
      </c>
      <c r="J2765" s="93">
        <v>2019</v>
      </c>
      <c r="K2765" s="94" t="s">
        <v>2303</v>
      </c>
      <c r="L2765" s="91" t="s">
        <v>318</v>
      </c>
      <c r="M2765" s="91" t="s">
        <v>4</v>
      </c>
      <c r="N2765" s="96" t="s">
        <v>491</v>
      </c>
      <c r="O2765" s="96" t="s">
        <v>529</v>
      </c>
      <c r="P2765" s="92"/>
      <c r="Q2765" s="92"/>
      <c r="R2765" s="92"/>
      <c r="S2765" s="92"/>
      <c r="T2765" s="92" t="s">
        <v>14</v>
      </c>
      <c r="U2765" s="92" t="s">
        <v>737</v>
      </c>
      <c r="V2765" s="91" t="s">
        <v>282</v>
      </c>
      <c r="W2765" s="91" t="s">
        <v>283</v>
      </c>
      <c r="X2765" s="98" t="s">
        <v>2644</v>
      </c>
      <c r="Y2765" s="91" t="s">
        <v>395</v>
      </c>
      <c r="Z2765" s="99">
        <v>25.25</v>
      </c>
      <c r="AA2765" s="100">
        <v>18.95</v>
      </c>
      <c r="AB2765" s="101" t="s">
        <v>4945</v>
      </c>
      <c r="AC2765" s="102" t="s">
        <v>638</v>
      </c>
      <c r="AD2765" s="103">
        <f>Table1[[#This Row],[QTY]]*Table1[[#This Row],['# Books]]</f>
        <v>0</v>
      </c>
      <c r="AE2765" s="104">
        <f>Table1[[#This Row],[QTY]]*Table1[[#This Row],[S&amp;L Price]]</f>
        <v>0</v>
      </c>
    </row>
    <row r="2766" spans="1:31" ht="18" hidden="1" customHeight="1" x14ac:dyDescent="0.25">
      <c r="A2766" s="86"/>
      <c r="B2766" s="87"/>
      <c r="C2766" s="88">
        <v>79</v>
      </c>
      <c r="D2766" s="89" t="s">
        <v>2625</v>
      </c>
      <c r="E2766" s="90">
        <v>1</v>
      </c>
      <c r="F2766" s="91" t="s">
        <v>2642</v>
      </c>
      <c r="G2766" s="89" t="s">
        <v>3</v>
      </c>
      <c r="H2766" s="89"/>
      <c r="I2766" s="92" t="s">
        <v>2645</v>
      </c>
      <c r="J2766" s="93">
        <v>2019</v>
      </c>
      <c r="K2766" s="94" t="s">
        <v>2303</v>
      </c>
      <c r="L2766" s="91"/>
      <c r="M2766" s="91"/>
      <c r="N2766" s="96" t="s">
        <v>491</v>
      </c>
      <c r="O2766" s="96" t="s">
        <v>529</v>
      </c>
      <c r="P2766" s="92"/>
      <c r="Q2766" s="92"/>
      <c r="R2766" s="92"/>
      <c r="S2766" s="92"/>
      <c r="T2766" s="92" t="s">
        <v>14</v>
      </c>
      <c r="U2766" s="92" t="s">
        <v>737</v>
      </c>
      <c r="V2766" s="91" t="s">
        <v>282</v>
      </c>
      <c r="W2766" s="91" t="s">
        <v>283</v>
      </c>
      <c r="X2766" s="98" t="s">
        <v>2644</v>
      </c>
      <c r="Y2766" s="91" t="s">
        <v>395</v>
      </c>
      <c r="Z2766" s="99">
        <v>25.25</v>
      </c>
      <c r="AA2766" s="100">
        <v>18.95</v>
      </c>
      <c r="AB2766" s="101" t="s">
        <v>4945</v>
      </c>
      <c r="AC2766" s="102" t="s">
        <v>638</v>
      </c>
      <c r="AD2766" s="103">
        <f>Table1[[#This Row],[QTY]]*Table1[[#This Row],['# Books]]</f>
        <v>0</v>
      </c>
      <c r="AE2766" s="104">
        <f>Table1[[#This Row],[QTY]]*Table1[[#This Row],[S&amp;L Price]]</f>
        <v>0</v>
      </c>
    </row>
    <row r="2767" spans="1:31" ht="18" customHeight="1" x14ac:dyDescent="0.25">
      <c r="A2767" s="86"/>
      <c r="B2767" s="87"/>
      <c r="C2767" s="88">
        <v>79</v>
      </c>
      <c r="D2767" s="89" t="s">
        <v>2625</v>
      </c>
      <c r="E2767" s="90">
        <v>1</v>
      </c>
      <c r="F2767" s="91" t="s">
        <v>2646</v>
      </c>
      <c r="G2767" s="89" t="s">
        <v>0</v>
      </c>
      <c r="H2767" s="89"/>
      <c r="I2767" s="92" t="s">
        <v>2647</v>
      </c>
      <c r="J2767" s="93">
        <v>2019</v>
      </c>
      <c r="K2767" s="94" t="s">
        <v>2303</v>
      </c>
      <c r="L2767" s="91" t="s">
        <v>318</v>
      </c>
      <c r="M2767" s="91" t="s">
        <v>4</v>
      </c>
      <c r="N2767" s="96" t="s">
        <v>491</v>
      </c>
      <c r="O2767" s="96" t="s">
        <v>2648</v>
      </c>
      <c r="P2767" s="92"/>
      <c r="Q2767" s="92"/>
      <c r="R2767" s="92"/>
      <c r="S2767" s="92"/>
      <c r="T2767" s="92" t="s">
        <v>14</v>
      </c>
      <c r="U2767" s="92" t="s">
        <v>786</v>
      </c>
      <c r="V2767" s="91" t="s">
        <v>282</v>
      </c>
      <c r="W2767" s="91" t="s">
        <v>283</v>
      </c>
      <c r="X2767" s="98" t="s">
        <v>2649</v>
      </c>
      <c r="Y2767" s="91" t="s">
        <v>395</v>
      </c>
      <c r="Z2767" s="99">
        <v>25.25</v>
      </c>
      <c r="AA2767" s="100">
        <v>18.95</v>
      </c>
      <c r="AB2767" s="101" t="s">
        <v>6555</v>
      </c>
      <c r="AC2767" s="102" t="s">
        <v>638</v>
      </c>
      <c r="AD2767" s="103">
        <f>Table1[[#This Row],[QTY]]*Table1[[#This Row],['# Books]]</f>
        <v>0</v>
      </c>
      <c r="AE2767" s="104">
        <f>Table1[[#This Row],[QTY]]*Table1[[#This Row],[S&amp;L Price]]</f>
        <v>0</v>
      </c>
    </row>
    <row r="2768" spans="1:31" ht="18" hidden="1" customHeight="1" x14ac:dyDescent="0.25">
      <c r="A2768" s="86"/>
      <c r="B2768" s="87"/>
      <c r="C2768" s="88">
        <v>79</v>
      </c>
      <c r="D2768" s="89" t="s">
        <v>2625</v>
      </c>
      <c r="E2768" s="90">
        <v>1</v>
      </c>
      <c r="F2768" s="91" t="s">
        <v>2646</v>
      </c>
      <c r="G2768" s="89" t="s">
        <v>3</v>
      </c>
      <c r="H2768" s="89"/>
      <c r="I2768" s="92" t="s">
        <v>2650</v>
      </c>
      <c r="J2768" s="93">
        <v>2019</v>
      </c>
      <c r="K2768" s="94" t="s">
        <v>2303</v>
      </c>
      <c r="L2768" s="91"/>
      <c r="M2768" s="91"/>
      <c r="N2768" s="96" t="s">
        <v>491</v>
      </c>
      <c r="O2768" s="96" t="s">
        <v>2648</v>
      </c>
      <c r="P2768" s="92"/>
      <c r="Q2768" s="92"/>
      <c r="R2768" s="92"/>
      <c r="S2768" s="92"/>
      <c r="T2768" s="92" t="s">
        <v>14</v>
      </c>
      <c r="U2768" s="92" t="s">
        <v>786</v>
      </c>
      <c r="V2768" s="91" t="s">
        <v>282</v>
      </c>
      <c r="W2768" s="91" t="s">
        <v>283</v>
      </c>
      <c r="X2768" s="98" t="s">
        <v>2649</v>
      </c>
      <c r="Y2768" s="91" t="s">
        <v>395</v>
      </c>
      <c r="Z2768" s="99">
        <v>25.25</v>
      </c>
      <c r="AA2768" s="100">
        <v>18.95</v>
      </c>
      <c r="AB2768" s="101" t="s">
        <v>6555</v>
      </c>
      <c r="AC2768" s="102" t="s">
        <v>638</v>
      </c>
      <c r="AD2768" s="103">
        <f>Table1[[#This Row],[QTY]]*Table1[[#This Row],['# Books]]</f>
        <v>0</v>
      </c>
      <c r="AE2768" s="104">
        <f>Table1[[#This Row],[QTY]]*Table1[[#This Row],[S&amp;L Price]]</f>
        <v>0</v>
      </c>
    </row>
    <row r="2769" spans="1:31" ht="18" customHeight="1" x14ac:dyDescent="0.25">
      <c r="A2769" s="86"/>
      <c r="B2769" s="87"/>
      <c r="C2769" s="88">
        <v>79</v>
      </c>
      <c r="D2769" s="89" t="s">
        <v>2625</v>
      </c>
      <c r="E2769" s="90">
        <v>1</v>
      </c>
      <c r="F2769" s="91" t="s">
        <v>2651</v>
      </c>
      <c r="G2769" s="89" t="s">
        <v>0</v>
      </c>
      <c r="H2769" s="89"/>
      <c r="I2769" s="92" t="s">
        <v>2652</v>
      </c>
      <c r="J2769" s="93">
        <v>2019</v>
      </c>
      <c r="K2769" s="94" t="s">
        <v>2303</v>
      </c>
      <c r="L2769" s="91" t="s">
        <v>318</v>
      </c>
      <c r="M2769" s="91" t="s">
        <v>4</v>
      </c>
      <c r="N2769" s="96" t="s">
        <v>491</v>
      </c>
      <c r="O2769" s="96" t="s">
        <v>2653</v>
      </c>
      <c r="P2769" s="92"/>
      <c r="Q2769" s="92"/>
      <c r="R2769" s="92"/>
      <c r="S2769" s="92"/>
      <c r="T2769" s="92" t="s">
        <v>14</v>
      </c>
      <c r="U2769" s="92" t="s">
        <v>8749</v>
      </c>
      <c r="V2769" s="91" t="s">
        <v>282</v>
      </c>
      <c r="W2769" s="91" t="s">
        <v>283</v>
      </c>
      <c r="X2769" s="98" t="s">
        <v>2654</v>
      </c>
      <c r="Y2769" s="91" t="s">
        <v>395</v>
      </c>
      <c r="Z2769" s="99">
        <v>25.25</v>
      </c>
      <c r="AA2769" s="100">
        <v>18.95</v>
      </c>
      <c r="AB2769" s="101" t="s">
        <v>8996</v>
      </c>
      <c r="AC2769" s="102" t="s">
        <v>638</v>
      </c>
      <c r="AD2769" s="103">
        <f>Table1[[#This Row],[QTY]]*Table1[[#This Row],['# Books]]</f>
        <v>0</v>
      </c>
      <c r="AE2769" s="104">
        <f>Table1[[#This Row],[QTY]]*Table1[[#This Row],[S&amp;L Price]]</f>
        <v>0</v>
      </c>
    </row>
    <row r="2770" spans="1:31" ht="18" hidden="1" customHeight="1" x14ac:dyDescent="0.25">
      <c r="A2770" s="86"/>
      <c r="B2770" s="87"/>
      <c r="C2770" s="88">
        <v>79</v>
      </c>
      <c r="D2770" s="89" t="s">
        <v>2625</v>
      </c>
      <c r="E2770" s="90">
        <v>1</v>
      </c>
      <c r="F2770" s="91" t="s">
        <v>2651</v>
      </c>
      <c r="G2770" s="89" t="s">
        <v>3</v>
      </c>
      <c r="H2770" s="89"/>
      <c r="I2770" s="92" t="s">
        <v>2655</v>
      </c>
      <c r="J2770" s="93">
        <v>2019</v>
      </c>
      <c r="K2770" s="94" t="s">
        <v>2303</v>
      </c>
      <c r="L2770" s="91"/>
      <c r="M2770" s="91"/>
      <c r="N2770" s="96" t="s">
        <v>491</v>
      </c>
      <c r="O2770" s="96" t="s">
        <v>2653</v>
      </c>
      <c r="P2770" s="92"/>
      <c r="Q2770" s="92"/>
      <c r="R2770" s="92"/>
      <c r="S2770" s="92"/>
      <c r="T2770" s="92" t="s">
        <v>14</v>
      </c>
      <c r="U2770" s="92" t="s">
        <v>8749</v>
      </c>
      <c r="V2770" s="91" t="s">
        <v>282</v>
      </c>
      <c r="W2770" s="91" t="s">
        <v>283</v>
      </c>
      <c r="X2770" s="98" t="s">
        <v>2654</v>
      </c>
      <c r="Y2770" s="91" t="s">
        <v>395</v>
      </c>
      <c r="Z2770" s="99">
        <v>25.25</v>
      </c>
      <c r="AA2770" s="100">
        <v>18.95</v>
      </c>
      <c r="AB2770" s="101" t="s">
        <v>8996</v>
      </c>
      <c r="AC2770" s="102" t="s">
        <v>638</v>
      </c>
      <c r="AD2770" s="103">
        <f>Table1[[#This Row],[QTY]]*Table1[[#This Row],['# Books]]</f>
        <v>0</v>
      </c>
      <c r="AE2770" s="104">
        <f>Table1[[#This Row],[QTY]]*Table1[[#This Row],[S&amp;L Price]]</f>
        <v>0</v>
      </c>
    </row>
    <row r="2771" spans="1:31" ht="18" hidden="1" customHeight="1" x14ac:dyDescent="0.25">
      <c r="A2771" s="86"/>
      <c r="B2771" s="87"/>
      <c r="C2771" s="88">
        <v>81</v>
      </c>
      <c r="D2771" s="89" t="s">
        <v>5539</v>
      </c>
      <c r="E2771" s="90">
        <v>6</v>
      </c>
      <c r="F2771" s="91" t="s">
        <v>5539</v>
      </c>
      <c r="G2771" s="89" t="s">
        <v>9</v>
      </c>
      <c r="H2771" s="89"/>
      <c r="I2771" s="92" t="s">
        <v>5540</v>
      </c>
      <c r="J2771" s="93">
        <v>2017</v>
      </c>
      <c r="K2771" s="94" t="s">
        <v>1409</v>
      </c>
      <c r="L2771" s="91" t="s">
        <v>318</v>
      </c>
      <c r="M2771" s="91" t="s">
        <v>4</v>
      </c>
      <c r="N2771" s="96"/>
      <c r="O2771" s="96"/>
      <c r="P2771" s="92"/>
      <c r="Q2771" s="92"/>
      <c r="R2771" s="92"/>
      <c r="S2771" s="92"/>
      <c r="T2771" s="92"/>
      <c r="U2771" s="92"/>
      <c r="V2771" s="91" t="s">
        <v>282</v>
      </c>
      <c r="W2771" s="91" t="s">
        <v>283</v>
      </c>
      <c r="X2771" s="98" t="s">
        <v>5541</v>
      </c>
      <c r="Y2771" s="91" t="s">
        <v>395</v>
      </c>
      <c r="Z2771" s="99">
        <v>151.5</v>
      </c>
      <c r="AA2771" s="100">
        <v>113.7</v>
      </c>
      <c r="AB2771" s="101"/>
      <c r="AC2771" s="102" t="s">
        <v>638</v>
      </c>
      <c r="AD2771" s="103">
        <f>Table1[[#This Row],[QTY]]*Table1[[#This Row],['# Books]]</f>
        <v>0</v>
      </c>
      <c r="AE2771" s="104">
        <f>Table1[[#This Row],[QTY]]*Table1[[#This Row],[S&amp;L Price]]</f>
        <v>0</v>
      </c>
    </row>
    <row r="2772" spans="1:31" ht="18" customHeight="1" x14ac:dyDescent="0.25">
      <c r="A2772" s="86"/>
      <c r="B2772" s="87"/>
      <c r="C2772" s="88">
        <v>81</v>
      </c>
      <c r="D2772" s="89" t="s">
        <v>5539</v>
      </c>
      <c r="E2772" s="90">
        <v>1</v>
      </c>
      <c r="F2772" s="91" t="s">
        <v>5542</v>
      </c>
      <c r="G2772" s="89" t="s">
        <v>0</v>
      </c>
      <c r="H2772" s="89"/>
      <c r="I2772" s="92" t="s">
        <v>5543</v>
      </c>
      <c r="J2772" s="93">
        <v>2017</v>
      </c>
      <c r="K2772" s="94" t="s">
        <v>1409</v>
      </c>
      <c r="L2772" s="91" t="s">
        <v>318</v>
      </c>
      <c r="M2772" s="91" t="s">
        <v>4</v>
      </c>
      <c r="N2772" s="96" t="s">
        <v>491</v>
      </c>
      <c r="O2772" s="96" t="s">
        <v>529</v>
      </c>
      <c r="P2772" s="92" t="s">
        <v>9956</v>
      </c>
      <c r="Q2772" s="92" t="s">
        <v>8825</v>
      </c>
      <c r="R2772" s="92"/>
      <c r="S2772" s="92"/>
      <c r="T2772" s="92" t="s">
        <v>13</v>
      </c>
      <c r="U2772" s="92" t="s">
        <v>791</v>
      </c>
      <c r="V2772" s="91" t="s">
        <v>282</v>
      </c>
      <c r="W2772" s="91" t="s">
        <v>283</v>
      </c>
      <c r="X2772" s="98" t="s">
        <v>5544</v>
      </c>
      <c r="Y2772" s="91" t="s">
        <v>395</v>
      </c>
      <c r="Z2772" s="99">
        <v>25.25</v>
      </c>
      <c r="AA2772" s="100">
        <v>18.95</v>
      </c>
      <c r="AB2772" s="101" t="s">
        <v>10068</v>
      </c>
      <c r="AC2772" s="102" t="s">
        <v>638</v>
      </c>
      <c r="AD2772" s="103">
        <f>Table1[[#This Row],[QTY]]*Table1[[#This Row],['# Books]]</f>
        <v>0</v>
      </c>
      <c r="AE2772" s="104">
        <f>Table1[[#This Row],[QTY]]*Table1[[#This Row],[S&amp;L Price]]</f>
        <v>0</v>
      </c>
    </row>
    <row r="2773" spans="1:31" ht="18" hidden="1" customHeight="1" x14ac:dyDescent="0.25">
      <c r="A2773" s="86"/>
      <c r="B2773" s="87"/>
      <c r="C2773" s="88">
        <v>81</v>
      </c>
      <c r="D2773" s="89" t="s">
        <v>5539</v>
      </c>
      <c r="E2773" s="90">
        <v>1</v>
      </c>
      <c r="F2773" s="91" t="s">
        <v>5542</v>
      </c>
      <c r="G2773" s="89" t="s">
        <v>3</v>
      </c>
      <c r="H2773" s="89"/>
      <c r="I2773" s="92" t="s">
        <v>5545</v>
      </c>
      <c r="J2773" s="93">
        <v>2017</v>
      </c>
      <c r="K2773" s="94" t="s">
        <v>1409</v>
      </c>
      <c r="L2773" s="91"/>
      <c r="M2773" s="91"/>
      <c r="N2773" s="96" t="s">
        <v>491</v>
      </c>
      <c r="O2773" s="96" t="s">
        <v>529</v>
      </c>
      <c r="P2773" s="92" t="s">
        <v>9956</v>
      </c>
      <c r="Q2773" s="92" t="s">
        <v>8825</v>
      </c>
      <c r="R2773" s="92"/>
      <c r="S2773" s="92"/>
      <c r="T2773" s="92" t="s">
        <v>13</v>
      </c>
      <c r="U2773" s="92" t="s">
        <v>791</v>
      </c>
      <c r="V2773" s="91" t="s">
        <v>282</v>
      </c>
      <c r="W2773" s="91" t="s">
        <v>283</v>
      </c>
      <c r="X2773" s="98" t="s">
        <v>5544</v>
      </c>
      <c r="Y2773" s="91" t="s">
        <v>395</v>
      </c>
      <c r="Z2773" s="99">
        <v>25.25</v>
      </c>
      <c r="AA2773" s="100">
        <v>18.95</v>
      </c>
      <c r="AB2773" s="101" t="s">
        <v>10068</v>
      </c>
      <c r="AC2773" s="102" t="s">
        <v>638</v>
      </c>
      <c r="AD2773" s="103">
        <f>Table1[[#This Row],[QTY]]*Table1[[#This Row],['# Books]]</f>
        <v>0</v>
      </c>
      <c r="AE2773" s="104">
        <f>Table1[[#This Row],[QTY]]*Table1[[#This Row],[S&amp;L Price]]</f>
        <v>0</v>
      </c>
    </row>
    <row r="2774" spans="1:31" ht="18" customHeight="1" x14ac:dyDescent="0.25">
      <c r="A2774" s="86"/>
      <c r="B2774" s="87"/>
      <c r="C2774" s="88">
        <v>81</v>
      </c>
      <c r="D2774" s="89" t="s">
        <v>5539</v>
      </c>
      <c r="E2774" s="90">
        <v>1</v>
      </c>
      <c r="F2774" s="91" t="s">
        <v>5546</v>
      </c>
      <c r="G2774" s="89" t="s">
        <v>0</v>
      </c>
      <c r="H2774" s="89"/>
      <c r="I2774" s="92" t="s">
        <v>5547</v>
      </c>
      <c r="J2774" s="93">
        <v>2017</v>
      </c>
      <c r="K2774" s="94" t="s">
        <v>1409</v>
      </c>
      <c r="L2774" s="91" t="s">
        <v>318</v>
      </c>
      <c r="M2774" s="91" t="s">
        <v>4</v>
      </c>
      <c r="N2774" s="96" t="s">
        <v>491</v>
      </c>
      <c r="O2774" s="96" t="s">
        <v>521</v>
      </c>
      <c r="P2774" s="92" t="s">
        <v>9954</v>
      </c>
      <c r="Q2774" s="92" t="s">
        <v>8825</v>
      </c>
      <c r="R2774" s="92"/>
      <c r="S2774" s="92"/>
      <c r="T2774" s="92" t="s">
        <v>13</v>
      </c>
      <c r="U2774" s="92" t="s">
        <v>791</v>
      </c>
      <c r="V2774" s="91" t="s">
        <v>282</v>
      </c>
      <c r="W2774" s="91" t="s">
        <v>283</v>
      </c>
      <c r="X2774" s="98" t="s">
        <v>5548</v>
      </c>
      <c r="Y2774" s="91" t="s">
        <v>395</v>
      </c>
      <c r="Z2774" s="99">
        <v>25.25</v>
      </c>
      <c r="AA2774" s="100">
        <v>18.95</v>
      </c>
      <c r="AB2774" s="101" t="s">
        <v>3629</v>
      </c>
      <c r="AC2774" s="102" t="s">
        <v>638</v>
      </c>
      <c r="AD2774" s="103">
        <f>Table1[[#This Row],[QTY]]*Table1[[#This Row],['# Books]]</f>
        <v>0</v>
      </c>
      <c r="AE2774" s="104">
        <f>Table1[[#This Row],[QTY]]*Table1[[#This Row],[S&amp;L Price]]</f>
        <v>0</v>
      </c>
    </row>
    <row r="2775" spans="1:31" ht="18" hidden="1" customHeight="1" x14ac:dyDescent="0.25">
      <c r="A2775" s="86"/>
      <c r="B2775" s="87"/>
      <c r="C2775" s="88">
        <v>81</v>
      </c>
      <c r="D2775" s="89" t="s">
        <v>5539</v>
      </c>
      <c r="E2775" s="90">
        <v>1</v>
      </c>
      <c r="F2775" s="91" t="s">
        <v>5546</v>
      </c>
      <c r="G2775" s="89" t="s">
        <v>3</v>
      </c>
      <c r="H2775" s="89"/>
      <c r="I2775" s="92" t="s">
        <v>5549</v>
      </c>
      <c r="J2775" s="93">
        <v>2017</v>
      </c>
      <c r="K2775" s="94" t="s">
        <v>1409</v>
      </c>
      <c r="L2775" s="91"/>
      <c r="M2775" s="91"/>
      <c r="N2775" s="96" t="s">
        <v>491</v>
      </c>
      <c r="O2775" s="96" t="s">
        <v>521</v>
      </c>
      <c r="P2775" s="92" t="s">
        <v>9954</v>
      </c>
      <c r="Q2775" s="92" t="s">
        <v>8825</v>
      </c>
      <c r="R2775" s="92"/>
      <c r="S2775" s="92"/>
      <c r="T2775" s="92" t="s">
        <v>13</v>
      </c>
      <c r="U2775" s="92" t="s">
        <v>791</v>
      </c>
      <c r="V2775" s="91" t="s">
        <v>282</v>
      </c>
      <c r="W2775" s="91" t="s">
        <v>283</v>
      </c>
      <c r="X2775" s="98" t="s">
        <v>5548</v>
      </c>
      <c r="Y2775" s="91" t="s">
        <v>395</v>
      </c>
      <c r="Z2775" s="99">
        <v>25.25</v>
      </c>
      <c r="AA2775" s="100">
        <v>18.95</v>
      </c>
      <c r="AB2775" s="101" t="s">
        <v>3629</v>
      </c>
      <c r="AC2775" s="102" t="s">
        <v>638</v>
      </c>
      <c r="AD2775" s="103">
        <f>Table1[[#This Row],[QTY]]*Table1[[#This Row],['# Books]]</f>
        <v>0</v>
      </c>
      <c r="AE2775" s="104">
        <f>Table1[[#This Row],[QTY]]*Table1[[#This Row],[S&amp;L Price]]</f>
        <v>0</v>
      </c>
    </row>
    <row r="2776" spans="1:31" ht="18" customHeight="1" x14ac:dyDescent="0.25">
      <c r="A2776" s="86"/>
      <c r="B2776" s="87"/>
      <c r="C2776" s="88">
        <v>81</v>
      </c>
      <c r="D2776" s="89" t="s">
        <v>5539</v>
      </c>
      <c r="E2776" s="90">
        <v>1</v>
      </c>
      <c r="F2776" s="91" t="s">
        <v>5550</v>
      </c>
      <c r="G2776" s="89" t="s">
        <v>0</v>
      </c>
      <c r="H2776" s="89"/>
      <c r="I2776" s="92" t="s">
        <v>5551</v>
      </c>
      <c r="J2776" s="93">
        <v>2017</v>
      </c>
      <c r="K2776" s="94" t="s">
        <v>1409</v>
      </c>
      <c r="L2776" s="91" t="s">
        <v>318</v>
      </c>
      <c r="M2776" s="91" t="s">
        <v>4</v>
      </c>
      <c r="N2776" s="96" t="s">
        <v>491</v>
      </c>
      <c r="O2776" s="96" t="s">
        <v>734</v>
      </c>
      <c r="P2776" s="92" t="s">
        <v>9961</v>
      </c>
      <c r="Q2776" s="92" t="s">
        <v>8825</v>
      </c>
      <c r="R2776" s="92"/>
      <c r="S2776" s="92"/>
      <c r="T2776" s="92" t="s">
        <v>13</v>
      </c>
      <c r="U2776" s="92" t="s">
        <v>793</v>
      </c>
      <c r="V2776" s="91" t="s">
        <v>282</v>
      </c>
      <c r="W2776" s="91" t="s">
        <v>283</v>
      </c>
      <c r="X2776" s="98" t="s">
        <v>5552</v>
      </c>
      <c r="Y2776" s="91" t="s">
        <v>395</v>
      </c>
      <c r="Z2776" s="99">
        <v>25.25</v>
      </c>
      <c r="AA2776" s="100">
        <v>18.95</v>
      </c>
      <c r="AB2776" s="101" t="s">
        <v>10069</v>
      </c>
      <c r="AC2776" s="102" t="s">
        <v>638</v>
      </c>
      <c r="AD2776" s="103">
        <f>Table1[[#This Row],[QTY]]*Table1[[#This Row],['# Books]]</f>
        <v>0</v>
      </c>
      <c r="AE2776" s="104">
        <f>Table1[[#This Row],[QTY]]*Table1[[#This Row],[S&amp;L Price]]</f>
        <v>0</v>
      </c>
    </row>
    <row r="2777" spans="1:31" ht="18" hidden="1" customHeight="1" x14ac:dyDescent="0.25">
      <c r="A2777" s="86"/>
      <c r="B2777" s="87"/>
      <c r="C2777" s="88">
        <v>81</v>
      </c>
      <c r="D2777" s="89" t="s">
        <v>5539</v>
      </c>
      <c r="E2777" s="90">
        <v>1</v>
      </c>
      <c r="F2777" s="91" t="s">
        <v>5550</v>
      </c>
      <c r="G2777" s="89" t="s">
        <v>3</v>
      </c>
      <c r="H2777" s="89"/>
      <c r="I2777" s="92" t="s">
        <v>5553</v>
      </c>
      <c r="J2777" s="93">
        <v>2017</v>
      </c>
      <c r="K2777" s="94" t="s">
        <v>1409</v>
      </c>
      <c r="L2777" s="91"/>
      <c r="M2777" s="91"/>
      <c r="N2777" s="96" t="s">
        <v>491</v>
      </c>
      <c r="O2777" s="96" t="s">
        <v>734</v>
      </c>
      <c r="P2777" s="92" t="s">
        <v>9961</v>
      </c>
      <c r="Q2777" s="92" t="s">
        <v>8825</v>
      </c>
      <c r="R2777" s="92"/>
      <c r="S2777" s="92"/>
      <c r="T2777" s="92" t="s">
        <v>13</v>
      </c>
      <c r="U2777" s="92" t="s">
        <v>793</v>
      </c>
      <c r="V2777" s="91" t="s">
        <v>282</v>
      </c>
      <c r="W2777" s="91" t="s">
        <v>283</v>
      </c>
      <c r="X2777" s="98" t="s">
        <v>5552</v>
      </c>
      <c r="Y2777" s="91" t="s">
        <v>395</v>
      </c>
      <c r="Z2777" s="99">
        <v>25.25</v>
      </c>
      <c r="AA2777" s="100">
        <v>18.95</v>
      </c>
      <c r="AB2777" s="101" t="s">
        <v>10069</v>
      </c>
      <c r="AC2777" s="102" t="s">
        <v>638</v>
      </c>
      <c r="AD2777" s="103">
        <f>Table1[[#This Row],[QTY]]*Table1[[#This Row],['# Books]]</f>
        <v>0</v>
      </c>
      <c r="AE2777" s="104">
        <f>Table1[[#This Row],[QTY]]*Table1[[#This Row],[S&amp;L Price]]</f>
        <v>0</v>
      </c>
    </row>
    <row r="2778" spans="1:31" ht="18" customHeight="1" x14ac:dyDescent="0.25">
      <c r="A2778" s="86"/>
      <c r="B2778" s="87"/>
      <c r="C2778" s="88">
        <v>81</v>
      </c>
      <c r="D2778" s="89" t="s">
        <v>5539</v>
      </c>
      <c r="E2778" s="90">
        <v>1</v>
      </c>
      <c r="F2778" s="91" t="s">
        <v>5554</v>
      </c>
      <c r="G2778" s="89" t="s">
        <v>0</v>
      </c>
      <c r="H2778" s="89"/>
      <c r="I2778" s="92" t="s">
        <v>5555</v>
      </c>
      <c r="J2778" s="93">
        <v>2017</v>
      </c>
      <c r="K2778" s="94" t="s">
        <v>1409</v>
      </c>
      <c r="L2778" s="91" t="s">
        <v>318</v>
      </c>
      <c r="M2778" s="91" t="s">
        <v>4</v>
      </c>
      <c r="N2778" s="96" t="s">
        <v>491</v>
      </c>
      <c r="O2778" s="96" t="s">
        <v>734</v>
      </c>
      <c r="P2778" s="92" t="s">
        <v>9956</v>
      </c>
      <c r="Q2778" s="92" t="s">
        <v>8825</v>
      </c>
      <c r="R2778" s="92"/>
      <c r="S2778" s="92"/>
      <c r="T2778" s="92" t="s">
        <v>13</v>
      </c>
      <c r="U2778" s="92" t="s">
        <v>736</v>
      </c>
      <c r="V2778" s="91" t="s">
        <v>282</v>
      </c>
      <c r="W2778" s="91" t="s">
        <v>283</v>
      </c>
      <c r="X2778" s="98" t="s">
        <v>5556</v>
      </c>
      <c r="Y2778" s="91" t="s">
        <v>395</v>
      </c>
      <c r="Z2778" s="99">
        <v>25.25</v>
      </c>
      <c r="AA2778" s="100">
        <v>18.95</v>
      </c>
      <c r="AB2778" s="101" t="s">
        <v>6982</v>
      </c>
      <c r="AC2778" s="102" t="s">
        <v>638</v>
      </c>
      <c r="AD2778" s="103">
        <f>Table1[[#This Row],[QTY]]*Table1[[#This Row],['# Books]]</f>
        <v>0</v>
      </c>
      <c r="AE2778" s="104">
        <f>Table1[[#This Row],[QTY]]*Table1[[#This Row],[S&amp;L Price]]</f>
        <v>0</v>
      </c>
    </row>
    <row r="2779" spans="1:31" ht="18" hidden="1" customHeight="1" x14ac:dyDescent="0.25">
      <c r="A2779" s="86"/>
      <c r="B2779" s="87"/>
      <c r="C2779" s="88">
        <v>81</v>
      </c>
      <c r="D2779" s="89" t="s">
        <v>5539</v>
      </c>
      <c r="E2779" s="90">
        <v>1</v>
      </c>
      <c r="F2779" s="91" t="s">
        <v>5554</v>
      </c>
      <c r="G2779" s="89" t="s">
        <v>3</v>
      </c>
      <c r="H2779" s="89"/>
      <c r="I2779" s="92" t="s">
        <v>5557</v>
      </c>
      <c r="J2779" s="93">
        <v>2017</v>
      </c>
      <c r="K2779" s="94" t="s">
        <v>1409</v>
      </c>
      <c r="L2779" s="91"/>
      <c r="M2779" s="91"/>
      <c r="N2779" s="96" t="s">
        <v>491</v>
      </c>
      <c r="O2779" s="96" t="s">
        <v>734</v>
      </c>
      <c r="P2779" s="92" t="s">
        <v>9956</v>
      </c>
      <c r="Q2779" s="92" t="s">
        <v>8825</v>
      </c>
      <c r="R2779" s="92"/>
      <c r="S2779" s="92"/>
      <c r="T2779" s="92" t="s">
        <v>13</v>
      </c>
      <c r="U2779" s="92" t="s">
        <v>736</v>
      </c>
      <c r="V2779" s="91" t="s">
        <v>282</v>
      </c>
      <c r="W2779" s="91" t="s">
        <v>283</v>
      </c>
      <c r="X2779" s="98" t="s">
        <v>5556</v>
      </c>
      <c r="Y2779" s="91" t="s">
        <v>395</v>
      </c>
      <c r="Z2779" s="99">
        <v>25.25</v>
      </c>
      <c r="AA2779" s="100">
        <v>18.95</v>
      </c>
      <c r="AB2779" s="101" t="s">
        <v>6982</v>
      </c>
      <c r="AC2779" s="102" t="s">
        <v>638</v>
      </c>
      <c r="AD2779" s="103">
        <f>Table1[[#This Row],[QTY]]*Table1[[#This Row],['# Books]]</f>
        <v>0</v>
      </c>
      <c r="AE2779" s="104">
        <f>Table1[[#This Row],[QTY]]*Table1[[#This Row],[S&amp;L Price]]</f>
        <v>0</v>
      </c>
    </row>
    <row r="2780" spans="1:31" ht="18" customHeight="1" x14ac:dyDescent="0.25">
      <c r="A2780" s="86"/>
      <c r="B2780" s="87"/>
      <c r="C2780" s="88">
        <v>81</v>
      </c>
      <c r="D2780" s="89" t="s">
        <v>5539</v>
      </c>
      <c r="E2780" s="90">
        <v>1</v>
      </c>
      <c r="F2780" s="91" t="s">
        <v>5558</v>
      </c>
      <c r="G2780" s="89" t="s">
        <v>0</v>
      </c>
      <c r="H2780" s="89"/>
      <c r="I2780" s="92" t="s">
        <v>5559</v>
      </c>
      <c r="J2780" s="93">
        <v>2017</v>
      </c>
      <c r="K2780" s="94" t="s">
        <v>1409</v>
      </c>
      <c r="L2780" s="91" t="s">
        <v>318</v>
      </c>
      <c r="M2780" s="91" t="s">
        <v>4</v>
      </c>
      <c r="N2780" s="96" t="s">
        <v>491</v>
      </c>
      <c r="O2780" s="96" t="s">
        <v>906</v>
      </c>
      <c r="P2780" s="92" t="s">
        <v>9005</v>
      </c>
      <c r="Q2780" s="92" t="s">
        <v>8825</v>
      </c>
      <c r="R2780" s="92"/>
      <c r="S2780" s="92"/>
      <c r="T2780" s="92" t="s">
        <v>13</v>
      </c>
      <c r="U2780" s="92" t="s">
        <v>787</v>
      </c>
      <c r="V2780" s="91" t="s">
        <v>282</v>
      </c>
      <c r="W2780" s="91" t="s">
        <v>283</v>
      </c>
      <c r="X2780" s="98" t="s">
        <v>5560</v>
      </c>
      <c r="Y2780" s="91" t="s">
        <v>395</v>
      </c>
      <c r="Z2780" s="99">
        <v>25.25</v>
      </c>
      <c r="AA2780" s="100">
        <v>18.95</v>
      </c>
      <c r="AB2780" s="101" t="s">
        <v>6740</v>
      </c>
      <c r="AC2780" s="102" t="s">
        <v>638</v>
      </c>
      <c r="AD2780" s="103">
        <f>Table1[[#This Row],[QTY]]*Table1[[#This Row],['# Books]]</f>
        <v>0</v>
      </c>
      <c r="AE2780" s="104">
        <f>Table1[[#This Row],[QTY]]*Table1[[#This Row],[S&amp;L Price]]</f>
        <v>0</v>
      </c>
    </row>
    <row r="2781" spans="1:31" ht="18" hidden="1" customHeight="1" x14ac:dyDescent="0.25">
      <c r="A2781" s="86"/>
      <c r="B2781" s="87"/>
      <c r="C2781" s="88">
        <v>81</v>
      </c>
      <c r="D2781" s="89" t="s">
        <v>5539</v>
      </c>
      <c r="E2781" s="90">
        <v>1</v>
      </c>
      <c r="F2781" s="91" t="s">
        <v>5558</v>
      </c>
      <c r="G2781" s="89" t="s">
        <v>3</v>
      </c>
      <c r="H2781" s="89"/>
      <c r="I2781" s="92" t="s">
        <v>5561</v>
      </c>
      <c r="J2781" s="93">
        <v>2017</v>
      </c>
      <c r="K2781" s="94" t="s">
        <v>1409</v>
      </c>
      <c r="L2781" s="91"/>
      <c r="M2781" s="91"/>
      <c r="N2781" s="96" t="s">
        <v>491</v>
      </c>
      <c r="O2781" s="96" t="s">
        <v>906</v>
      </c>
      <c r="P2781" s="92" t="s">
        <v>9005</v>
      </c>
      <c r="Q2781" s="92" t="s">
        <v>8825</v>
      </c>
      <c r="R2781" s="92"/>
      <c r="S2781" s="92"/>
      <c r="T2781" s="92" t="s">
        <v>13</v>
      </c>
      <c r="U2781" s="92" t="s">
        <v>787</v>
      </c>
      <c r="V2781" s="91" t="s">
        <v>282</v>
      </c>
      <c r="W2781" s="91" t="s">
        <v>283</v>
      </c>
      <c r="X2781" s="98" t="s">
        <v>5560</v>
      </c>
      <c r="Y2781" s="91" t="s">
        <v>395</v>
      </c>
      <c r="Z2781" s="99">
        <v>25.25</v>
      </c>
      <c r="AA2781" s="100">
        <v>18.95</v>
      </c>
      <c r="AB2781" s="101" t="s">
        <v>6740</v>
      </c>
      <c r="AC2781" s="102" t="s">
        <v>638</v>
      </c>
      <c r="AD2781" s="103">
        <f>Table1[[#This Row],[QTY]]*Table1[[#This Row],['# Books]]</f>
        <v>0</v>
      </c>
      <c r="AE2781" s="104">
        <f>Table1[[#This Row],[QTY]]*Table1[[#This Row],[S&amp;L Price]]</f>
        <v>0</v>
      </c>
    </row>
    <row r="2782" spans="1:31" ht="18" customHeight="1" x14ac:dyDescent="0.25">
      <c r="A2782" s="86"/>
      <c r="B2782" s="87"/>
      <c r="C2782" s="88">
        <v>81</v>
      </c>
      <c r="D2782" s="89" t="s">
        <v>5539</v>
      </c>
      <c r="E2782" s="90">
        <v>1</v>
      </c>
      <c r="F2782" s="91" t="s">
        <v>5562</v>
      </c>
      <c r="G2782" s="89" t="s">
        <v>0</v>
      </c>
      <c r="H2782" s="89"/>
      <c r="I2782" s="92" t="s">
        <v>5563</v>
      </c>
      <c r="J2782" s="93">
        <v>2017</v>
      </c>
      <c r="K2782" s="94" t="s">
        <v>1409</v>
      </c>
      <c r="L2782" s="91" t="s">
        <v>318</v>
      </c>
      <c r="M2782" s="91" t="s">
        <v>4</v>
      </c>
      <c r="N2782" s="96" t="s">
        <v>491</v>
      </c>
      <c r="O2782" s="96" t="s">
        <v>1082</v>
      </c>
      <c r="P2782" s="92" t="s">
        <v>10025</v>
      </c>
      <c r="Q2782" s="92" t="s">
        <v>8825</v>
      </c>
      <c r="R2782" s="92"/>
      <c r="S2782" s="92"/>
      <c r="T2782" s="92" t="s">
        <v>13</v>
      </c>
      <c r="U2782" s="92" t="s">
        <v>5538</v>
      </c>
      <c r="V2782" s="91" t="s">
        <v>282</v>
      </c>
      <c r="W2782" s="91" t="s">
        <v>283</v>
      </c>
      <c r="X2782" s="98" t="s">
        <v>10070</v>
      </c>
      <c r="Y2782" s="91" t="s">
        <v>395</v>
      </c>
      <c r="Z2782" s="99">
        <v>25.25</v>
      </c>
      <c r="AA2782" s="100">
        <v>18.95</v>
      </c>
      <c r="AB2782" s="101" t="s">
        <v>4616</v>
      </c>
      <c r="AC2782" s="102" t="s">
        <v>638</v>
      </c>
      <c r="AD2782" s="103">
        <f>Table1[[#This Row],[QTY]]*Table1[[#This Row],['# Books]]</f>
        <v>0</v>
      </c>
      <c r="AE2782" s="104">
        <f>Table1[[#This Row],[QTY]]*Table1[[#This Row],[S&amp;L Price]]</f>
        <v>0</v>
      </c>
    </row>
    <row r="2783" spans="1:31" ht="18" hidden="1" customHeight="1" x14ac:dyDescent="0.25">
      <c r="A2783" s="86"/>
      <c r="B2783" s="87"/>
      <c r="C2783" s="88">
        <v>81</v>
      </c>
      <c r="D2783" s="89" t="s">
        <v>5539</v>
      </c>
      <c r="E2783" s="90">
        <v>1</v>
      </c>
      <c r="F2783" s="91" t="s">
        <v>5562</v>
      </c>
      <c r="G2783" s="89" t="s">
        <v>3</v>
      </c>
      <c r="H2783" s="89"/>
      <c r="I2783" s="92" t="s">
        <v>5564</v>
      </c>
      <c r="J2783" s="93">
        <v>2017</v>
      </c>
      <c r="K2783" s="94" t="s">
        <v>1409</v>
      </c>
      <c r="L2783" s="91"/>
      <c r="M2783" s="91"/>
      <c r="N2783" s="96" t="s">
        <v>491</v>
      </c>
      <c r="O2783" s="96" t="s">
        <v>1082</v>
      </c>
      <c r="P2783" s="92" t="s">
        <v>10025</v>
      </c>
      <c r="Q2783" s="92" t="s">
        <v>8825</v>
      </c>
      <c r="R2783" s="92"/>
      <c r="S2783" s="92"/>
      <c r="T2783" s="92" t="s">
        <v>13</v>
      </c>
      <c r="U2783" s="92" t="s">
        <v>5538</v>
      </c>
      <c r="V2783" s="91" t="s">
        <v>282</v>
      </c>
      <c r="W2783" s="91" t="s">
        <v>283</v>
      </c>
      <c r="X2783" s="98" t="s">
        <v>10070</v>
      </c>
      <c r="Y2783" s="91" t="s">
        <v>395</v>
      </c>
      <c r="Z2783" s="99">
        <v>25.25</v>
      </c>
      <c r="AA2783" s="100">
        <v>18.95</v>
      </c>
      <c r="AB2783" s="101" t="s">
        <v>4616</v>
      </c>
      <c r="AC2783" s="102" t="s">
        <v>638</v>
      </c>
      <c r="AD2783" s="103">
        <f>Table1[[#This Row],[QTY]]*Table1[[#This Row],['# Books]]</f>
        <v>0</v>
      </c>
      <c r="AE2783" s="104">
        <f>Table1[[#This Row],[QTY]]*Table1[[#This Row],[S&amp;L Price]]</f>
        <v>0</v>
      </c>
    </row>
    <row r="2784" spans="1:31" ht="18" hidden="1" customHeight="1" x14ac:dyDescent="0.25">
      <c r="A2784" s="86"/>
      <c r="B2784" s="87"/>
      <c r="C2784" s="88">
        <v>81</v>
      </c>
      <c r="D2784" s="89" t="s">
        <v>1320</v>
      </c>
      <c r="E2784" s="90">
        <v>6</v>
      </c>
      <c r="F2784" s="91" t="s">
        <v>1320</v>
      </c>
      <c r="G2784" s="89" t="s">
        <v>9</v>
      </c>
      <c r="H2784" s="89"/>
      <c r="I2784" s="92" t="s">
        <v>1321</v>
      </c>
      <c r="J2784" s="93">
        <v>2018</v>
      </c>
      <c r="K2784" s="94" t="s">
        <v>1417</v>
      </c>
      <c r="L2784" s="91" t="s">
        <v>318</v>
      </c>
      <c r="M2784" s="91" t="s">
        <v>4</v>
      </c>
      <c r="N2784" s="96"/>
      <c r="O2784" s="96"/>
      <c r="P2784" s="92"/>
      <c r="Q2784" s="92"/>
      <c r="R2784" s="92"/>
      <c r="S2784" s="92"/>
      <c r="T2784" s="92"/>
      <c r="U2784" s="92"/>
      <c r="V2784" s="91" t="s">
        <v>282</v>
      </c>
      <c r="W2784" s="91" t="s">
        <v>283</v>
      </c>
      <c r="X2784" s="98" t="s">
        <v>2624</v>
      </c>
      <c r="Y2784" s="91" t="s">
        <v>395</v>
      </c>
      <c r="Z2784" s="99">
        <v>151.5</v>
      </c>
      <c r="AA2784" s="100">
        <v>113.7</v>
      </c>
      <c r="AB2784" s="101"/>
      <c r="AC2784" s="102" t="s">
        <v>638</v>
      </c>
      <c r="AD2784" s="103">
        <f>Table1[[#This Row],[QTY]]*Table1[[#This Row],['# Books]]</f>
        <v>0</v>
      </c>
      <c r="AE2784" s="104">
        <f>Table1[[#This Row],[QTY]]*Table1[[#This Row],[S&amp;L Price]]</f>
        <v>0</v>
      </c>
    </row>
    <row r="2785" spans="1:31" ht="18" customHeight="1" x14ac:dyDescent="0.25">
      <c r="A2785" s="86"/>
      <c r="B2785" s="87"/>
      <c r="C2785" s="88">
        <v>81</v>
      </c>
      <c r="D2785" s="89" t="s">
        <v>1320</v>
      </c>
      <c r="E2785" s="90">
        <v>1</v>
      </c>
      <c r="F2785" s="91" t="s">
        <v>1322</v>
      </c>
      <c r="G2785" s="89" t="s">
        <v>0</v>
      </c>
      <c r="H2785" s="89"/>
      <c r="I2785" s="92" t="s">
        <v>1323</v>
      </c>
      <c r="J2785" s="93">
        <v>2018</v>
      </c>
      <c r="K2785" s="94" t="s">
        <v>1417</v>
      </c>
      <c r="L2785" s="91" t="s">
        <v>318</v>
      </c>
      <c r="M2785" s="91" t="s">
        <v>4</v>
      </c>
      <c r="N2785" s="96" t="s">
        <v>491</v>
      </c>
      <c r="O2785" s="96" t="s">
        <v>742</v>
      </c>
      <c r="P2785" s="92"/>
      <c r="Q2785" s="92"/>
      <c r="R2785" s="92"/>
      <c r="S2785" s="92"/>
      <c r="T2785" s="92" t="s">
        <v>13</v>
      </c>
      <c r="U2785" s="92" t="s">
        <v>790</v>
      </c>
      <c r="V2785" s="91" t="s">
        <v>282</v>
      </c>
      <c r="W2785" s="91" t="s">
        <v>283</v>
      </c>
      <c r="X2785" s="98" t="s">
        <v>1324</v>
      </c>
      <c r="Y2785" s="91" t="s">
        <v>395</v>
      </c>
      <c r="Z2785" s="99">
        <v>25.25</v>
      </c>
      <c r="AA2785" s="100">
        <v>18.95</v>
      </c>
      <c r="AB2785" s="101" t="s">
        <v>740</v>
      </c>
      <c r="AC2785" s="102" t="s">
        <v>638</v>
      </c>
      <c r="AD2785" s="103">
        <f>Table1[[#This Row],[QTY]]*Table1[[#This Row],['# Books]]</f>
        <v>0</v>
      </c>
      <c r="AE2785" s="104">
        <f>Table1[[#This Row],[QTY]]*Table1[[#This Row],[S&amp;L Price]]</f>
        <v>0</v>
      </c>
    </row>
    <row r="2786" spans="1:31" ht="18" hidden="1" customHeight="1" x14ac:dyDescent="0.25">
      <c r="A2786" s="86"/>
      <c r="B2786" s="87"/>
      <c r="C2786" s="88">
        <v>81</v>
      </c>
      <c r="D2786" s="89" t="s">
        <v>1320</v>
      </c>
      <c r="E2786" s="90">
        <v>1</v>
      </c>
      <c r="F2786" s="91" t="s">
        <v>1322</v>
      </c>
      <c r="G2786" s="89" t="s">
        <v>3</v>
      </c>
      <c r="H2786" s="89"/>
      <c r="I2786" s="92" t="s">
        <v>1325</v>
      </c>
      <c r="J2786" s="93">
        <v>2018</v>
      </c>
      <c r="K2786" s="94" t="s">
        <v>1417</v>
      </c>
      <c r="L2786" s="91"/>
      <c r="M2786" s="91"/>
      <c r="N2786" s="96" t="s">
        <v>491</v>
      </c>
      <c r="O2786" s="96" t="s">
        <v>742</v>
      </c>
      <c r="P2786" s="92"/>
      <c r="Q2786" s="92"/>
      <c r="R2786" s="92"/>
      <c r="S2786" s="92"/>
      <c r="T2786" s="92" t="s">
        <v>13</v>
      </c>
      <c r="U2786" s="92" t="s">
        <v>790</v>
      </c>
      <c r="V2786" s="91" t="s">
        <v>282</v>
      </c>
      <c r="W2786" s="91" t="s">
        <v>283</v>
      </c>
      <c r="X2786" s="98" t="s">
        <v>1324</v>
      </c>
      <c r="Y2786" s="91" t="s">
        <v>395</v>
      </c>
      <c r="Z2786" s="99">
        <v>25.25</v>
      </c>
      <c r="AA2786" s="100">
        <v>18.95</v>
      </c>
      <c r="AB2786" s="101" t="s">
        <v>740</v>
      </c>
      <c r="AC2786" s="102" t="s">
        <v>638</v>
      </c>
      <c r="AD2786" s="103">
        <f>Table1[[#This Row],[QTY]]*Table1[[#This Row],['# Books]]</f>
        <v>0</v>
      </c>
      <c r="AE2786" s="104">
        <f>Table1[[#This Row],[QTY]]*Table1[[#This Row],[S&amp;L Price]]</f>
        <v>0</v>
      </c>
    </row>
    <row r="2787" spans="1:31" ht="18" customHeight="1" x14ac:dyDescent="0.25">
      <c r="A2787" s="86"/>
      <c r="B2787" s="87"/>
      <c r="C2787" s="88">
        <v>81</v>
      </c>
      <c r="D2787" s="89" t="s">
        <v>1320</v>
      </c>
      <c r="E2787" s="90">
        <v>1</v>
      </c>
      <c r="F2787" s="91" t="s">
        <v>1326</v>
      </c>
      <c r="G2787" s="89" t="s">
        <v>0</v>
      </c>
      <c r="H2787" s="89"/>
      <c r="I2787" s="92" t="s">
        <v>1327</v>
      </c>
      <c r="J2787" s="93">
        <v>2018</v>
      </c>
      <c r="K2787" s="94" t="s">
        <v>1417</v>
      </c>
      <c r="L2787" s="91" t="s">
        <v>318</v>
      </c>
      <c r="M2787" s="91" t="s">
        <v>4</v>
      </c>
      <c r="N2787" s="96" t="s">
        <v>491</v>
      </c>
      <c r="O2787" s="96" t="s">
        <v>521</v>
      </c>
      <c r="P2787" s="92"/>
      <c r="Q2787" s="92"/>
      <c r="R2787" s="92"/>
      <c r="S2787" s="92"/>
      <c r="T2787" s="92" t="s">
        <v>13</v>
      </c>
      <c r="U2787" s="92" t="s">
        <v>3847</v>
      </c>
      <c r="V2787" s="91" t="s">
        <v>282</v>
      </c>
      <c r="W2787" s="91" t="s">
        <v>283</v>
      </c>
      <c r="X2787" s="98" t="s">
        <v>1328</v>
      </c>
      <c r="Y2787" s="91" t="s">
        <v>395</v>
      </c>
      <c r="Z2787" s="99">
        <v>25.25</v>
      </c>
      <c r="AA2787" s="100">
        <v>18.95</v>
      </c>
      <c r="AB2787" s="101" t="s">
        <v>1329</v>
      </c>
      <c r="AC2787" s="102" t="s">
        <v>638</v>
      </c>
      <c r="AD2787" s="103">
        <f>Table1[[#This Row],[QTY]]*Table1[[#This Row],['# Books]]</f>
        <v>0</v>
      </c>
      <c r="AE2787" s="104">
        <f>Table1[[#This Row],[QTY]]*Table1[[#This Row],[S&amp;L Price]]</f>
        <v>0</v>
      </c>
    </row>
    <row r="2788" spans="1:31" ht="18" hidden="1" customHeight="1" x14ac:dyDescent="0.25">
      <c r="A2788" s="86"/>
      <c r="B2788" s="87"/>
      <c r="C2788" s="88">
        <v>81</v>
      </c>
      <c r="D2788" s="89" t="s">
        <v>1320</v>
      </c>
      <c r="E2788" s="90">
        <v>1</v>
      </c>
      <c r="F2788" s="91" t="s">
        <v>1326</v>
      </c>
      <c r="G2788" s="89" t="s">
        <v>3</v>
      </c>
      <c r="H2788" s="89"/>
      <c r="I2788" s="92" t="s">
        <v>1330</v>
      </c>
      <c r="J2788" s="93">
        <v>2018</v>
      </c>
      <c r="K2788" s="94" t="s">
        <v>1417</v>
      </c>
      <c r="L2788" s="91"/>
      <c r="M2788" s="91"/>
      <c r="N2788" s="96" t="s">
        <v>491</v>
      </c>
      <c r="O2788" s="96" t="s">
        <v>521</v>
      </c>
      <c r="P2788" s="92"/>
      <c r="Q2788" s="92"/>
      <c r="R2788" s="92"/>
      <c r="S2788" s="92"/>
      <c r="T2788" s="92" t="s">
        <v>13</v>
      </c>
      <c r="U2788" s="92" t="s">
        <v>3847</v>
      </c>
      <c r="V2788" s="91" t="s">
        <v>282</v>
      </c>
      <c r="W2788" s="91" t="s">
        <v>283</v>
      </c>
      <c r="X2788" s="98" t="s">
        <v>1328</v>
      </c>
      <c r="Y2788" s="91" t="s">
        <v>395</v>
      </c>
      <c r="Z2788" s="99">
        <v>25.25</v>
      </c>
      <c r="AA2788" s="100">
        <v>18.95</v>
      </c>
      <c r="AB2788" s="101" t="s">
        <v>1329</v>
      </c>
      <c r="AC2788" s="102" t="s">
        <v>638</v>
      </c>
      <c r="AD2788" s="103">
        <f>Table1[[#This Row],[QTY]]*Table1[[#This Row],['# Books]]</f>
        <v>0</v>
      </c>
      <c r="AE2788" s="104">
        <f>Table1[[#This Row],[QTY]]*Table1[[#This Row],[S&amp;L Price]]</f>
        <v>0</v>
      </c>
    </row>
    <row r="2789" spans="1:31" ht="18" customHeight="1" x14ac:dyDescent="0.25">
      <c r="A2789" s="86"/>
      <c r="B2789" s="87"/>
      <c r="C2789" s="88">
        <v>81</v>
      </c>
      <c r="D2789" s="89" t="s">
        <v>1320</v>
      </c>
      <c r="E2789" s="90">
        <v>1</v>
      </c>
      <c r="F2789" s="91" t="s">
        <v>1331</v>
      </c>
      <c r="G2789" s="89" t="s">
        <v>0</v>
      </c>
      <c r="H2789" s="89"/>
      <c r="I2789" s="92" t="s">
        <v>1332</v>
      </c>
      <c r="J2789" s="93">
        <v>2018</v>
      </c>
      <c r="K2789" s="94" t="s">
        <v>1417</v>
      </c>
      <c r="L2789" s="91" t="s">
        <v>318</v>
      </c>
      <c r="M2789" s="91" t="s">
        <v>4</v>
      </c>
      <c r="N2789" s="96" t="s">
        <v>491</v>
      </c>
      <c r="O2789" s="96" t="s">
        <v>514</v>
      </c>
      <c r="P2789" s="92"/>
      <c r="Q2789" s="92"/>
      <c r="R2789" s="92"/>
      <c r="S2789" s="92"/>
      <c r="T2789" s="92" t="s">
        <v>13</v>
      </c>
      <c r="U2789" s="92" t="s">
        <v>792</v>
      </c>
      <c r="V2789" s="91" t="s">
        <v>282</v>
      </c>
      <c r="W2789" s="91" t="s">
        <v>283</v>
      </c>
      <c r="X2789" s="98" t="s">
        <v>1333</v>
      </c>
      <c r="Y2789" s="91" t="s">
        <v>395</v>
      </c>
      <c r="Z2789" s="99">
        <v>25.25</v>
      </c>
      <c r="AA2789" s="100">
        <v>18.95</v>
      </c>
      <c r="AB2789" s="101" t="s">
        <v>741</v>
      </c>
      <c r="AC2789" s="102" t="s">
        <v>638</v>
      </c>
      <c r="AD2789" s="103">
        <f>Table1[[#This Row],[QTY]]*Table1[[#This Row],['# Books]]</f>
        <v>0</v>
      </c>
      <c r="AE2789" s="104">
        <f>Table1[[#This Row],[QTY]]*Table1[[#This Row],[S&amp;L Price]]</f>
        <v>0</v>
      </c>
    </row>
    <row r="2790" spans="1:31" ht="18" hidden="1" customHeight="1" x14ac:dyDescent="0.25">
      <c r="A2790" s="86"/>
      <c r="B2790" s="87"/>
      <c r="C2790" s="88">
        <v>81</v>
      </c>
      <c r="D2790" s="89" t="s">
        <v>1320</v>
      </c>
      <c r="E2790" s="90">
        <v>1</v>
      </c>
      <c r="F2790" s="91" t="s">
        <v>1331</v>
      </c>
      <c r="G2790" s="89" t="s">
        <v>3</v>
      </c>
      <c r="H2790" s="89"/>
      <c r="I2790" s="92" t="s">
        <v>1334</v>
      </c>
      <c r="J2790" s="93">
        <v>2018</v>
      </c>
      <c r="K2790" s="94" t="s">
        <v>1417</v>
      </c>
      <c r="L2790" s="91"/>
      <c r="M2790" s="91"/>
      <c r="N2790" s="96" t="s">
        <v>491</v>
      </c>
      <c r="O2790" s="96" t="s">
        <v>514</v>
      </c>
      <c r="P2790" s="92"/>
      <c r="Q2790" s="92"/>
      <c r="R2790" s="92"/>
      <c r="S2790" s="92"/>
      <c r="T2790" s="92" t="s">
        <v>13</v>
      </c>
      <c r="U2790" s="92" t="s">
        <v>792</v>
      </c>
      <c r="V2790" s="91" t="s">
        <v>282</v>
      </c>
      <c r="W2790" s="91" t="s">
        <v>283</v>
      </c>
      <c r="X2790" s="98" t="s">
        <v>1333</v>
      </c>
      <c r="Y2790" s="91" t="s">
        <v>395</v>
      </c>
      <c r="Z2790" s="99">
        <v>25.25</v>
      </c>
      <c r="AA2790" s="100">
        <v>18.95</v>
      </c>
      <c r="AB2790" s="101" t="s">
        <v>741</v>
      </c>
      <c r="AC2790" s="102" t="s">
        <v>638</v>
      </c>
      <c r="AD2790" s="103">
        <f>Table1[[#This Row],[QTY]]*Table1[[#This Row],['# Books]]</f>
        <v>0</v>
      </c>
      <c r="AE2790" s="104">
        <f>Table1[[#This Row],[QTY]]*Table1[[#This Row],[S&amp;L Price]]</f>
        <v>0</v>
      </c>
    </row>
    <row r="2791" spans="1:31" ht="18" customHeight="1" x14ac:dyDescent="0.25">
      <c r="A2791" s="86"/>
      <c r="B2791" s="87"/>
      <c r="C2791" s="88">
        <v>81</v>
      </c>
      <c r="D2791" s="89" t="s">
        <v>1320</v>
      </c>
      <c r="E2791" s="90">
        <v>1</v>
      </c>
      <c r="F2791" s="91" t="s">
        <v>1335</v>
      </c>
      <c r="G2791" s="89" t="s">
        <v>0</v>
      </c>
      <c r="H2791" s="89"/>
      <c r="I2791" s="92" t="s">
        <v>1336</v>
      </c>
      <c r="J2791" s="93">
        <v>2018</v>
      </c>
      <c r="K2791" s="94" t="s">
        <v>1417</v>
      </c>
      <c r="L2791" s="91" t="s">
        <v>318</v>
      </c>
      <c r="M2791" s="91" t="s">
        <v>4</v>
      </c>
      <c r="N2791" s="96" t="s">
        <v>491</v>
      </c>
      <c r="O2791" s="96" t="s">
        <v>521</v>
      </c>
      <c r="P2791" s="92"/>
      <c r="Q2791" s="92"/>
      <c r="R2791" s="92"/>
      <c r="S2791" s="92"/>
      <c r="T2791" s="92" t="s">
        <v>13</v>
      </c>
      <c r="U2791" s="92" t="s">
        <v>737</v>
      </c>
      <c r="V2791" s="91" t="s">
        <v>282</v>
      </c>
      <c r="W2791" s="91" t="s">
        <v>283</v>
      </c>
      <c r="X2791" s="98" t="s">
        <v>1337</v>
      </c>
      <c r="Y2791" s="91" t="s">
        <v>395</v>
      </c>
      <c r="Z2791" s="99">
        <v>25.25</v>
      </c>
      <c r="AA2791" s="100">
        <v>18.95</v>
      </c>
      <c r="AB2791" s="101" t="s">
        <v>1729</v>
      </c>
      <c r="AC2791" s="102" t="s">
        <v>638</v>
      </c>
      <c r="AD2791" s="103">
        <f>Table1[[#This Row],[QTY]]*Table1[[#This Row],['# Books]]</f>
        <v>0</v>
      </c>
      <c r="AE2791" s="104">
        <f>Table1[[#This Row],[QTY]]*Table1[[#This Row],[S&amp;L Price]]</f>
        <v>0</v>
      </c>
    </row>
    <row r="2792" spans="1:31" ht="18" hidden="1" customHeight="1" x14ac:dyDescent="0.25">
      <c r="A2792" s="86"/>
      <c r="B2792" s="87"/>
      <c r="C2792" s="88">
        <v>81</v>
      </c>
      <c r="D2792" s="89" t="s">
        <v>1320</v>
      </c>
      <c r="E2792" s="90">
        <v>1</v>
      </c>
      <c r="F2792" s="91" t="s">
        <v>1335</v>
      </c>
      <c r="G2792" s="89" t="s">
        <v>3</v>
      </c>
      <c r="H2792" s="89"/>
      <c r="I2792" s="92" t="s">
        <v>1338</v>
      </c>
      <c r="J2792" s="93">
        <v>2018</v>
      </c>
      <c r="K2792" s="94" t="s">
        <v>1417</v>
      </c>
      <c r="L2792" s="91"/>
      <c r="M2792" s="91"/>
      <c r="N2792" s="96" t="s">
        <v>491</v>
      </c>
      <c r="O2792" s="96" t="s">
        <v>521</v>
      </c>
      <c r="P2792" s="92"/>
      <c r="Q2792" s="92"/>
      <c r="R2792" s="92"/>
      <c r="S2792" s="92"/>
      <c r="T2792" s="92" t="s">
        <v>13</v>
      </c>
      <c r="U2792" s="92" t="s">
        <v>737</v>
      </c>
      <c r="V2792" s="91" t="s">
        <v>282</v>
      </c>
      <c r="W2792" s="91" t="s">
        <v>283</v>
      </c>
      <c r="X2792" s="98" t="s">
        <v>1337</v>
      </c>
      <c r="Y2792" s="91" t="s">
        <v>395</v>
      </c>
      <c r="Z2792" s="99">
        <v>25.25</v>
      </c>
      <c r="AA2792" s="100">
        <v>18.95</v>
      </c>
      <c r="AB2792" s="101" t="s">
        <v>1729</v>
      </c>
      <c r="AC2792" s="102" t="s">
        <v>638</v>
      </c>
      <c r="AD2792" s="103">
        <f>Table1[[#This Row],[QTY]]*Table1[[#This Row],['# Books]]</f>
        <v>0</v>
      </c>
      <c r="AE2792" s="104">
        <f>Table1[[#This Row],[QTY]]*Table1[[#This Row],[S&amp;L Price]]</f>
        <v>0</v>
      </c>
    </row>
    <row r="2793" spans="1:31" ht="18" customHeight="1" x14ac:dyDescent="0.25">
      <c r="A2793" s="86"/>
      <c r="B2793" s="87"/>
      <c r="C2793" s="88">
        <v>81</v>
      </c>
      <c r="D2793" s="89" t="s">
        <v>1320</v>
      </c>
      <c r="E2793" s="90">
        <v>1</v>
      </c>
      <c r="F2793" s="91" t="s">
        <v>1339</v>
      </c>
      <c r="G2793" s="89" t="s">
        <v>0</v>
      </c>
      <c r="H2793" s="89"/>
      <c r="I2793" s="92" t="s">
        <v>1340</v>
      </c>
      <c r="J2793" s="93">
        <v>2018</v>
      </c>
      <c r="K2793" s="94" t="s">
        <v>1417</v>
      </c>
      <c r="L2793" s="91" t="s">
        <v>318</v>
      </c>
      <c r="M2793" s="91" t="s">
        <v>4</v>
      </c>
      <c r="N2793" s="96" t="s">
        <v>491</v>
      </c>
      <c r="O2793" s="96" t="s">
        <v>1081</v>
      </c>
      <c r="P2793" s="92"/>
      <c r="Q2793" s="92"/>
      <c r="R2793" s="92"/>
      <c r="S2793" s="92"/>
      <c r="T2793" s="92" t="s">
        <v>13</v>
      </c>
      <c r="U2793" s="92" t="s">
        <v>790</v>
      </c>
      <c r="V2793" s="91" t="s">
        <v>282</v>
      </c>
      <c r="W2793" s="91" t="s">
        <v>283</v>
      </c>
      <c r="X2793" s="98" t="s">
        <v>1341</v>
      </c>
      <c r="Y2793" s="91" t="s">
        <v>395</v>
      </c>
      <c r="Z2793" s="99">
        <v>25.25</v>
      </c>
      <c r="AA2793" s="100">
        <v>18.95</v>
      </c>
      <c r="AB2793" s="101" t="s">
        <v>1730</v>
      </c>
      <c r="AC2793" s="102" t="s">
        <v>638</v>
      </c>
      <c r="AD2793" s="103">
        <f>Table1[[#This Row],[QTY]]*Table1[[#This Row],['# Books]]</f>
        <v>0</v>
      </c>
      <c r="AE2793" s="104">
        <f>Table1[[#This Row],[QTY]]*Table1[[#This Row],[S&amp;L Price]]</f>
        <v>0</v>
      </c>
    </row>
    <row r="2794" spans="1:31" ht="18" hidden="1" customHeight="1" x14ac:dyDescent="0.25">
      <c r="A2794" s="86"/>
      <c r="B2794" s="87"/>
      <c r="C2794" s="88">
        <v>81</v>
      </c>
      <c r="D2794" s="89" t="s">
        <v>1320</v>
      </c>
      <c r="E2794" s="90">
        <v>1</v>
      </c>
      <c r="F2794" s="91" t="s">
        <v>1339</v>
      </c>
      <c r="G2794" s="89" t="s">
        <v>3</v>
      </c>
      <c r="H2794" s="89"/>
      <c r="I2794" s="92" t="s">
        <v>1342</v>
      </c>
      <c r="J2794" s="93">
        <v>2018</v>
      </c>
      <c r="K2794" s="94" t="s">
        <v>1417</v>
      </c>
      <c r="L2794" s="91"/>
      <c r="M2794" s="91"/>
      <c r="N2794" s="96" t="s">
        <v>491</v>
      </c>
      <c r="O2794" s="96" t="s">
        <v>1081</v>
      </c>
      <c r="P2794" s="92"/>
      <c r="Q2794" s="92"/>
      <c r="R2794" s="92"/>
      <c r="S2794" s="92"/>
      <c r="T2794" s="92" t="s">
        <v>13</v>
      </c>
      <c r="U2794" s="92" t="s">
        <v>790</v>
      </c>
      <c r="V2794" s="91" t="s">
        <v>282</v>
      </c>
      <c r="W2794" s="91" t="s">
        <v>283</v>
      </c>
      <c r="X2794" s="98" t="s">
        <v>1341</v>
      </c>
      <c r="Y2794" s="91" t="s">
        <v>395</v>
      </c>
      <c r="Z2794" s="99">
        <v>25.25</v>
      </c>
      <c r="AA2794" s="100">
        <v>18.95</v>
      </c>
      <c r="AB2794" s="101" t="s">
        <v>1730</v>
      </c>
      <c r="AC2794" s="102" t="s">
        <v>638</v>
      </c>
      <c r="AD2794" s="103">
        <f>Table1[[#This Row],[QTY]]*Table1[[#This Row],['# Books]]</f>
        <v>0</v>
      </c>
      <c r="AE2794" s="104">
        <f>Table1[[#This Row],[QTY]]*Table1[[#This Row],[S&amp;L Price]]</f>
        <v>0</v>
      </c>
    </row>
    <row r="2795" spans="1:31" ht="18" customHeight="1" x14ac:dyDescent="0.25">
      <c r="A2795" s="86"/>
      <c r="B2795" s="87"/>
      <c r="C2795" s="88">
        <v>81</v>
      </c>
      <c r="D2795" s="89" t="s">
        <v>1320</v>
      </c>
      <c r="E2795" s="90">
        <v>1</v>
      </c>
      <c r="F2795" s="91" t="s">
        <v>1343</v>
      </c>
      <c r="G2795" s="89" t="s">
        <v>0</v>
      </c>
      <c r="H2795" s="89"/>
      <c r="I2795" s="92" t="s">
        <v>1344</v>
      </c>
      <c r="J2795" s="93">
        <v>2018</v>
      </c>
      <c r="K2795" s="94" t="s">
        <v>1417</v>
      </c>
      <c r="L2795" s="91" t="s">
        <v>318</v>
      </c>
      <c r="M2795" s="91" t="s">
        <v>4</v>
      </c>
      <c r="N2795" s="96" t="s">
        <v>491</v>
      </c>
      <c r="O2795" s="96" t="s">
        <v>513</v>
      </c>
      <c r="P2795" s="92"/>
      <c r="Q2795" s="92"/>
      <c r="R2795" s="92"/>
      <c r="S2795" s="92"/>
      <c r="T2795" s="92" t="s">
        <v>13</v>
      </c>
      <c r="U2795" s="92" t="s">
        <v>793</v>
      </c>
      <c r="V2795" s="91" t="s">
        <v>282</v>
      </c>
      <c r="W2795" s="91" t="s">
        <v>283</v>
      </c>
      <c r="X2795" s="98" t="s">
        <v>1345</v>
      </c>
      <c r="Y2795" s="91" t="s">
        <v>395</v>
      </c>
      <c r="Z2795" s="99">
        <v>25.25</v>
      </c>
      <c r="AA2795" s="100">
        <v>18.95</v>
      </c>
      <c r="AB2795" s="101" t="s">
        <v>971</v>
      </c>
      <c r="AC2795" s="102" t="s">
        <v>638</v>
      </c>
      <c r="AD2795" s="103">
        <f>Table1[[#This Row],[QTY]]*Table1[[#This Row],['# Books]]</f>
        <v>0</v>
      </c>
      <c r="AE2795" s="104">
        <f>Table1[[#This Row],[QTY]]*Table1[[#This Row],[S&amp;L Price]]</f>
        <v>0</v>
      </c>
    </row>
    <row r="2796" spans="1:31" ht="18" hidden="1" customHeight="1" x14ac:dyDescent="0.25">
      <c r="A2796" s="86"/>
      <c r="B2796" s="87"/>
      <c r="C2796" s="88">
        <v>81</v>
      </c>
      <c r="D2796" s="89" t="s">
        <v>1320</v>
      </c>
      <c r="E2796" s="90">
        <v>1</v>
      </c>
      <c r="F2796" s="91" t="s">
        <v>1343</v>
      </c>
      <c r="G2796" s="89" t="s">
        <v>3</v>
      </c>
      <c r="H2796" s="89"/>
      <c r="I2796" s="92" t="s">
        <v>1346</v>
      </c>
      <c r="J2796" s="93">
        <v>2018</v>
      </c>
      <c r="K2796" s="94" t="s">
        <v>1417</v>
      </c>
      <c r="L2796" s="91"/>
      <c r="M2796" s="91"/>
      <c r="N2796" s="96" t="s">
        <v>491</v>
      </c>
      <c r="O2796" s="96" t="s">
        <v>513</v>
      </c>
      <c r="P2796" s="92"/>
      <c r="Q2796" s="92"/>
      <c r="R2796" s="92"/>
      <c r="S2796" s="92"/>
      <c r="T2796" s="92" t="s">
        <v>13</v>
      </c>
      <c r="U2796" s="92" t="s">
        <v>793</v>
      </c>
      <c r="V2796" s="91" t="s">
        <v>282</v>
      </c>
      <c r="W2796" s="91" t="s">
        <v>283</v>
      </c>
      <c r="X2796" s="98" t="s">
        <v>1345</v>
      </c>
      <c r="Y2796" s="91" t="s">
        <v>395</v>
      </c>
      <c r="Z2796" s="99">
        <v>25.25</v>
      </c>
      <c r="AA2796" s="100">
        <v>18.95</v>
      </c>
      <c r="AB2796" s="101" t="s">
        <v>971</v>
      </c>
      <c r="AC2796" s="102" t="s">
        <v>638</v>
      </c>
      <c r="AD2796" s="103">
        <f>Table1[[#This Row],[QTY]]*Table1[[#This Row],['# Books]]</f>
        <v>0</v>
      </c>
      <c r="AE2796" s="104">
        <f>Table1[[#This Row],[QTY]]*Table1[[#This Row],[S&amp;L Price]]</f>
        <v>0</v>
      </c>
    </row>
    <row r="2797" spans="1:31" ht="18" hidden="1" customHeight="1" x14ac:dyDescent="0.25">
      <c r="A2797" s="86"/>
      <c r="B2797" s="87"/>
      <c r="C2797" s="88">
        <v>82</v>
      </c>
      <c r="D2797" s="89" t="s">
        <v>5505</v>
      </c>
      <c r="E2797" s="90">
        <v>6</v>
      </c>
      <c r="F2797" s="91" t="s">
        <v>5505</v>
      </c>
      <c r="G2797" s="89" t="s">
        <v>9</v>
      </c>
      <c r="H2797" s="89"/>
      <c r="I2797" s="92" t="s">
        <v>5506</v>
      </c>
      <c r="J2797" s="93">
        <v>2018</v>
      </c>
      <c r="K2797" s="94" t="s">
        <v>1407</v>
      </c>
      <c r="L2797" s="91" t="s">
        <v>318</v>
      </c>
      <c r="M2797" s="91" t="s">
        <v>4</v>
      </c>
      <c r="N2797" s="96"/>
      <c r="O2797" s="96"/>
      <c r="P2797" s="92"/>
      <c r="Q2797" s="92"/>
      <c r="R2797" s="92"/>
      <c r="S2797" s="92"/>
      <c r="T2797" s="92"/>
      <c r="U2797" s="92"/>
      <c r="V2797" s="91" t="s">
        <v>282</v>
      </c>
      <c r="W2797" s="91" t="s">
        <v>283</v>
      </c>
      <c r="X2797" s="98" t="s">
        <v>5507</v>
      </c>
      <c r="Y2797" s="91" t="s">
        <v>395</v>
      </c>
      <c r="Z2797" s="99">
        <v>151.5</v>
      </c>
      <c r="AA2797" s="100">
        <v>113.7</v>
      </c>
      <c r="AB2797" s="101"/>
      <c r="AC2797" s="102" t="s">
        <v>638</v>
      </c>
      <c r="AD2797" s="103">
        <f>Table1[[#This Row],[QTY]]*Table1[[#This Row],['# Books]]</f>
        <v>0</v>
      </c>
      <c r="AE2797" s="104">
        <f>Table1[[#This Row],[QTY]]*Table1[[#This Row],[S&amp;L Price]]</f>
        <v>0</v>
      </c>
    </row>
    <row r="2798" spans="1:31" ht="18" customHeight="1" x14ac:dyDescent="0.25">
      <c r="A2798" s="86"/>
      <c r="B2798" s="87"/>
      <c r="C2798" s="88">
        <v>82</v>
      </c>
      <c r="D2798" s="89" t="s">
        <v>5505</v>
      </c>
      <c r="E2798" s="90">
        <v>1</v>
      </c>
      <c r="F2798" s="91" t="s">
        <v>5508</v>
      </c>
      <c r="G2798" s="89" t="s">
        <v>0</v>
      </c>
      <c r="H2798" s="89"/>
      <c r="I2798" s="92" t="s">
        <v>5509</v>
      </c>
      <c r="J2798" s="93">
        <v>2018</v>
      </c>
      <c r="K2798" s="94" t="s">
        <v>1407</v>
      </c>
      <c r="L2798" s="91" t="s">
        <v>318</v>
      </c>
      <c r="M2798" s="91" t="s">
        <v>4</v>
      </c>
      <c r="N2798" s="96" t="s">
        <v>491</v>
      </c>
      <c r="O2798" s="96" t="s">
        <v>1080</v>
      </c>
      <c r="P2798" s="92" t="s">
        <v>9004</v>
      </c>
      <c r="Q2798" s="92" t="s">
        <v>8825</v>
      </c>
      <c r="R2798" s="92"/>
      <c r="S2798" s="92"/>
      <c r="T2798" s="92" t="s">
        <v>13</v>
      </c>
      <c r="U2798" s="92" t="s">
        <v>5462</v>
      </c>
      <c r="V2798" s="91" t="s">
        <v>282</v>
      </c>
      <c r="W2798" s="91" t="s">
        <v>283</v>
      </c>
      <c r="X2798" s="98" t="s">
        <v>5510</v>
      </c>
      <c r="Y2798" s="91" t="s">
        <v>395</v>
      </c>
      <c r="Z2798" s="99">
        <v>25.25</v>
      </c>
      <c r="AA2798" s="100">
        <v>18.95</v>
      </c>
      <c r="AB2798" s="101" t="s">
        <v>5511</v>
      </c>
      <c r="AC2798" s="102" t="s">
        <v>638</v>
      </c>
      <c r="AD2798" s="103">
        <f>Table1[[#This Row],[QTY]]*Table1[[#This Row],['# Books]]</f>
        <v>0</v>
      </c>
      <c r="AE2798" s="104">
        <f>Table1[[#This Row],[QTY]]*Table1[[#This Row],[S&amp;L Price]]</f>
        <v>0</v>
      </c>
    </row>
    <row r="2799" spans="1:31" ht="18" hidden="1" customHeight="1" x14ac:dyDescent="0.25">
      <c r="A2799" s="86"/>
      <c r="B2799" s="87"/>
      <c r="C2799" s="88">
        <v>82</v>
      </c>
      <c r="D2799" s="89" t="s">
        <v>5505</v>
      </c>
      <c r="E2799" s="90">
        <v>1</v>
      </c>
      <c r="F2799" s="91" t="s">
        <v>5508</v>
      </c>
      <c r="G2799" s="89" t="s">
        <v>3</v>
      </c>
      <c r="H2799" s="89"/>
      <c r="I2799" s="92" t="s">
        <v>5512</v>
      </c>
      <c r="J2799" s="93">
        <v>2018</v>
      </c>
      <c r="K2799" s="94" t="s">
        <v>1407</v>
      </c>
      <c r="L2799" s="91"/>
      <c r="M2799" s="91"/>
      <c r="N2799" s="96" t="s">
        <v>491</v>
      </c>
      <c r="O2799" s="96" t="s">
        <v>1080</v>
      </c>
      <c r="P2799" s="92" t="s">
        <v>9004</v>
      </c>
      <c r="Q2799" s="92" t="s">
        <v>8825</v>
      </c>
      <c r="R2799" s="92"/>
      <c r="S2799" s="92"/>
      <c r="T2799" s="92" t="s">
        <v>13</v>
      </c>
      <c r="U2799" s="92" t="s">
        <v>5462</v>
      </c>
      <c r="V2799" s="91" t="s">
        <v>282</v>
      </c>
      <c r="W2799" s="91" t="s">
        <v>283</v>
      </c>
      <c r="X2799" s="98" t="s">
        <v>5510</v>
      </c>
      <c r="Y2799" s="91" t="s">
        <v>395</v>
      </c>
      <c r="Z2799" s="99">
        <v>25.25</v>
      </c>
      <c r="AA2799" s="100">
        <v>18.95</v>
      </c>
      <c r="AB2799" s="101" t="s">
        <v>5511</v>
      </c>
      <c r="AC2799" s="102" t="s">
        <v>638</v>
      </c>
      <c r="AD2799" s="103">
        <f>Table1[[#This Row],[QTY]]*Table1[[#This Row],['# Books]]</f>
        <v>0</v>
      </c>
      <c r="AE2799" s="104">
        <f>Table1[[#This Row],[QTY]]*Table1[[#This Row],[S&amp;L Price]]</f>
        <v>0</v>
      </c>
    </row>
    <row r="2800" spans="1:31" ht="18" customHeight="1" x14ac:dyDescent="0.25">
      <c r="A2800" s="86"/>
      <c r="B2800" s="87"/>
      <c r="C2800" s="88">
        <v>82</v>
      </c>
      <c r="D2800" s="89" t="s">
        <v>5505</v>
      </c>
      <c r="E2800" s="90">
        <v>1</v>
      </c>
      <c r="F2800" s="91" t="s">
        <v>5513</v>
      </c>
      <c r="G2800" s="89" t="s">
        <v>0</v>
      </c>
      <c r="H2800" s="89"/>
      <c r="I2800" s="92" t="s">
        <v>5514</v>
      </c>
      <c r="J2800" s="93">
        <v>2018</v>
      </c>
      <c r="K2800" s="94" t="s">
        <v>1407</v>
      </c>
      <c r="L2800" s="91" t="s">
        <v>318</v>
      </c>
      <c r="M2800" s="91" t="s">
        <v>4</v>
      </c>
      <c r="N2800" s="96" t="s">
        <v>491</v>
      </c>
      <c r="O2800" s="96" t="s">
        <v>1080</v>
      </c>
      <c r="P2800" s="92" t="s">
        <v>9084</v>
      </c>
      <c r="Q2800" s="92" t="s">
        <v>8825</v>
      </c>
      <c r="R2800" s="92"/>
      <c r="S2800" s="92"/>
      <c r="T2800" s="92" t="s">
        <v>13</v>
      </c>
      <c r="U2800" s="92" t="s">
        <v>6400</v>
      </c>
      <c r="V2800" s="91" t="s">
        <v>282</v>
      </c>
      <c r="W2800" s="91" t="s">
        <v>283</v>
      </c>
      <c r="X2800" s="98" t="s">
        <v>5515</v>
      </c>
      <c r="Y2800" s="91" t="s">
        <v>395</v>
      </c>
      <c r="Z2800" s="99">
        <v>25.25</v>
      </c>
      <c r="AA2800" s="100">
        <v>18.95</v>
      </c>
      <c r="AB2800" s="101" t="s">
        <v>5516</v>
      </c>
      <c r="AC2800" s="102" t="s">
        <v>638</v>
      </c>
      <c r="AD2800" s="103">
        <f>Table1[[#This Row],[QTY]]*Table1[[#This Row],['# Books]]</f>
        <v>0</v>
      </c>
      <c r="AE2800" s="104">
        <f>Table1[[#This Row],[QTY]]*Table1[[#This Row],[S&amp;L Price]]</f>
        <v>0</v>
      </c>
    </row>
    <row r="2801" spans="1:31" ht="18" hidden="1" customHeight="1" x14ac:dyDescent="0.25">
      <c r="A2801" s="86"/>
      <c r="B2801" s="87"/>
      <c r="C2801" s="88">
        <v>82</v>
      </c>
      <c r="D2801" s="89" t="s">
        <v>5505</v>
      </c>
      <c r="E2801" s="90">
        <v>1</v>
      </c>
      <c r="F2801" s="91" t="s">
        <v>5513</v>
      </c>
      <c r="G2801" s="89" t="s">
        <v>3</v>
      </c>
      <c r="H2801" s="89"/>
      <c r="I2801" s="92" t="s">
        <v>5517</v>
      </c>
      <c r="J2801" s="93">
        <v>2018</v>
      </c>
      <c r="K2801" s="94" t="s">
        <v>1407</v>
      </c>
      <c r="L2801" s="91"/>
      <c r="M2801" s="91"/>
      <c r="N2801" s="96" t="s">
        <v>491</v>
      </c>
      <c r="O2801" s="96" t="s">
        <v>1080</v>
      </c>
      <c r="P2801" s="92" t="s">
        <v>9084</v>
      </c>
      <c r="Q2801" s="92" t="s">
        <v>8825</v>
      </c>
      <c r="R2801" s="92"/>
      <c r="S2801" s="92"/>
      <c r="T2801" s="92" t="s">
        <v>13</v>
      </c>
      <c r="U2801" s="92" t="s">
        <v>6400</v>
      </c>
      <c r="V2801" s="91" t="s">
        <v>282</v>
      </c>
      <c r="W2801" s="91" t="s">
        <v>283</v>
      </c>
      <c r="X2801" s="98" t="s">
        <v>5515</v>
      </c>
      <c r="Y2801" s="91" t="s">
        <v>395</v>
      </c>
      <c r="Z2801" s="99">
        <v>25.25</v>
      </c>
      <c r="AA2801" s="100">
        <v>18.95</v>
      </c>
      <c r="AB2801" s="101" t="s">
        <v>5516</v>
      </c>
      <c r="AC2801" s="102" t="s">
        <v>638</v>
      </c>
      <c r="AD2801" s="103">
        <f>Table1[[#This Row],[QTY]]*Table1[[#This Row],['# Books]]</f>
        <v>0</v>
      </c>
      <c r="AE2801" s="104">
        <f>Table1[[#This Row],[QTY]]*Table1[[#This Row],[S&amp;L Price]]</f>
        <v>0</v>
      </c>
    </row>
    <row r="2802" spans="1:31" ht="18" customHeight="1" x14ac:dyDescent="0.25">
      <c r="A2802" s="86"/>
      <c r="B2802" s="87"/>
      <c r="C2802" s="88">
        <v>82</v>
      </c>
      <c r="D2802" s="89" t="s">
        <v>5505</v>
      </c>
      <c r="E2802" s="90">
        <v>1</v>
      </c>
      <c r="F2802" s="91" t="s">
        <v>5518</v>
      </c>
      <c r="G2802" s="89" t="s">
        <v>0</v>
      </c>
      <c r="H2802" s="89"/>
      <c r="I2802" s="92" t="s">
        <v>5519</v>
      </c>
      <c r="J2802" s="93">
        <v>2018</v>
      </c>
      <c r="K2802" s="94" t="s">
        <v>1407</v>
      </c>
      <c r="L2802" s="91" t="s">
        <v>318</v>
      </c>
      <c r="M2802" s="91" t="s">
        <v>4</v>
      </c>
      <c r="N2802" s="96" t="s">
        <v>491</v>
      </c>
      <c r="O2802" s="96" t="s">
        <v>1081</v>
      </c>
      <c r="P2802" s="92" t="s">
        <v>9000</v>
      </c>
      <c r="Q2802" s="92" t="s">
        <v>8825</v>
      </c>
      <c r="R2802" s="92"/>
      <c r="S2802" s="92"/>
      <c r="T2802" s="92" t="s">
        <v>13</v>
      </c>
      <c r="U2802" s="92" t="s">
        <v>787</v>
      </c>
      <c r="V2802" s="91" t="s">
        <v>282</v>
      </c>
      <c r="W2802" s="91" t="s">
        <v>283</v>
      </c>
      <c r="X2802" s="98" t="s">
        <v>5520</v>
      </c>
      <c r="Y2802" s="91" t="s">
        <v>395</v>
      </c>
      <c r="Z2802" s="99">
        <v>25.25</v>
      </c>
      <c r="AA2802" s="100">
        <v>18.95</v>
      </c>
      <c r="AB2802" s="101" t="s">
        <v>5521</v>
      </c>
      <c r="AC2802" s="102" t="s">
        <v>638</v>
      </c>
      <c r="AD2802" s="103">
        <f>Table1[[#This Row],[QTY]]*Table1[[#This Row],['# Books]]</f>
        <v>0</v>
      </c>
      <c r="AE2802" s="104">
        <f>Table1[[#This Row],[QTY]]*Table1[[#This Row],[S&amp;L Price]]</f>
        <v>0</v>
      </c>
    </row>
    <row r="2803" spans="1:31" ht="18" hidden="1" customHeight="1" x14ac:dyDescent="0.25">
      <c r="A2803" s="86"/>
      <c r="B2803" s="87"/>
      <c r="C2803" s="88">
        <v>82</v>
      </c>
      <c r="D2803" s="89" t="s">
        <v>5505</v>
      </c>
      <c r="E2803" s="90">
        <v>1</v>
      </c>
      <c r="F2803" s="91" t="s">
        <v>5518</v>
      </c>
      <c r="G2803" s="89" t="s">
        <v>3</v>
      </c>
      <c r="H2803" s="89"/>
      <c r="I2803" s="92" t="s">
        <v>5522</v>
      </c>
      <c r="J2803" s="93">
        <v>2018</v>
      </c>
      <c r="K2803" s="94" t="s">
        <v>1407</v>
      </c>
      <c r="L2803" s="91"/>
      <c r="M2803" s="91"/>
      <c r="N2803" s="96" t="s">
        <v>491</v>
      </c>
      <c r="O2803" s="96" t="s">
        <v>1081</v>
      </c>
      <c r="P2803" s="92" t="s">
        <v>9000</v>
      </c>
      <c r="Q2803" s="92" t="s">
        <v>8825</v>
      </c>
      <c r="R2803" s="92"/>
      <c r="S2803" s="92"/>
      <c r="T2803" s="92" t="s">
        <v>13</v>
      </c>
      <c r="U2803" s="92" t="s">
        <v>787</v>
      </c>
      <c r="V2803" s="91" t="s">
        <v>282</v>
      </c>
      <c r="W2803" s="91" t="s">
        <v>283</v>
      </c>
      <c r="X2803" s="98" t="s">
        <v>5520</v>
      </c>
      <c r="Y2803" s="91" t="s">
        <v>395</v>
      </c>
      <c r="Z2803" s="99">
        <v>25.25</v>
      </c>
      <c r="AA2803" s="100">
        <v>18.95</v>
      </c>
      <c r="AB2803" s="101" t="s">
        <v>5521</v>
      </c>
      <c r="AC2803" s="102" t="s">
        <v>638</v>
      </c>
      <c r="AD2803" s="103">
        <f>Table1[[#This Row],[QTY]]*Table1[[#This Row],['# Books]]</f>
        <v>0</v>
      </c>
      <c r="AE2803" s="104">
        <f>Table1[[#This Row],[QTY]]*Table1[[#This Row],[S&amp;L Price]]</f>
        <v>0</v>
      </c>
    </row>
    <row r="2804" spans="1:31" ht="18" customHeight="1" x14ac:dyDescent="0.25">
      <c r="A2804" s="86"/>
      <c r="B2804" s="87"/>
      <c r="C2804" s="88">
        <v>82</v>
      </c>
      <c r="D2804" s="89" t="s">
        <v>5505</v>
      </c>
      <c r="E2804" s="90">
        <v>1</v>
      </c>
      <c r="F2804" s="91" t="s">
        <v>5523</v>
      </c>
      <c r="G2804" s="89" t="s">
        <v>0</v>
      </c>
      <c r="H2804" s="89"/>
      <c r="I2804" s="92" t="s">
        <v>5524</v>
      </c>
      <c r="J2804" s="93">
        <v>2018</v>
      </c>
      <c r="K2804" s="94" t="s">
        <v>1407</v>
      </c>
      <c r="L2804" s="91" t="s">
        <v>318</v>
      </c>
      <c r="M2804" s="91" t="s">
        <v>4</v>
      </c>
      <c r="N2804" s="96" t="s">
        <v>491</v>
      </c>
      <c r="O2804" s="96" t="s">
        <v>495</v>
      </c>
      <c r="P2804" s="92" t="s">
        <v>9084</v>
      </c>
      <c r="Q2804" s="92" t="s">
        <v>8825</v>
      </c>
      <c r="R2804" s="92"/>
      <c r="S2804" s="92"/>
      <c r="T2804" s="92" t="s">
        <v>13</v>
      </c>
      <c r="U2804" s="92" t="s">
        <v>787</v>
      </c>
      <c r="V2804" s="91" t="s">
        <v>282</v>
      </c>
      <c r="W2804" s="91" t="s">
        <v>283</v>
      </c>
      <c r="X2804" s="98" t="s">
        <v>5525</v>
      </c>
      <c r="Y2804" s="91" t="s">
        <v>395</v>
      </c>
      <c r="Z2804" s="99">
        <v>25.25</v>
      </c>
      <c r="AA2804" s="100">
        <v>18.95</v>
      </c>
      <c r="AB2804" s="101" t="s">
        <v>5526</v>
      </c>
      <c r="AC2804" s="102" t="s">
        <v>638</v>
      </c>
      <c r="AD2804" s="103">
        <f>Table1[[#This Row],[QTY]]*Table1[[#This Row],['# Books]]</f>
        <v>0</v>
      </c>
      <c r="AE2804" s="104">
        <f>Table1[[#This Row],[QTY]]*Table1[[#This Row],[S&amp;L Price]]</f>
        <v>0</v>
      </c>
    </row>
    <row r="2805" spans="1:31" ht="18" hidden="1" customHeight="1" x14ac:dyDescent="0.25">
      <c r="A2805" s="86"/>
      <c r="B2805" s="87"/>
      <c r="C2805" s="88">
        <v>82</v>
      </c>
      <c r="D2805" s="89" t="s">
        <v>5505</v>
      </c>
      <c r="E2805" s="90">
        <v>1</v>
      </c>
      <c r="F2805" s="91" t="s">
        <v>5523</v>
      </c>
      <c r="G2805" s="89" t="s">
        <v>3</v>
      </c>
      <c r="H2805" s="89"/>
      <c r="I2805" s="92" t="s">
        <v>5527</v>
      </c>
      <c r="J2805" s="93">
        <v>2018</v>
      </c>
      <c r="K2805" s="94" t="s">
        <v>1407</v>
      </c>
      <c r="L2805" s="91"/>
      <c r="M2805" s="91"/>
      <c r="N2805" s="96" t="s">
        <v>491</v>
      </c>
      <c r="O2805" s="96" t="s">
        <v>495</v>
      </c>
      <c r="P2805" s="92" t="s">
        <v>9084</v>
      </c>
      <c r="Q2805" s="92" t="s">
        <v>8825</v>
      </c>
      <c r="R2805" s="92"/>
      <c r="S2805" s="92"/>
      <c r="T2805" s="92" t="s">
        <v>13</v>
      </c>
      <c r="U2805" s="92" t="s">
        <v>787</v>
      </c>
      <c r="V2805" s="91" t="s">
        <v>282</v>
      </c>
      <c r="W2805" s="91" t="s">
        <v>283</v>
      </c>
      <c r="X2805" s="98" t="s">
        <v>5525</v>
      </c>
      <c r="Y2805" s="91" t="s">
        <v>395</v>
      </c>
      <c r="Z2805" s="99">
        <v>25.25</v>
      </c>
      <c r="AA2805" s="100">
        <v>18.95</v>
      </c>
      <c r="AB2805" s="101" t="s">
        <v>5526</v>
      </c>
      <c r="AC2805" s="102" t="s">
        <v>638</v>
      </c>
      <c r="AD2805" s="103">
        <f>Table1[[#This Row],[QTY]]*Table1[[#This Row],['# Books]]</f>
        <v>0</v>
      </c>
      <c r="AE2805" s="104">
        <f>Table1[[#This Row],[QTY]]*Table1[[#This Row],[S&amp;L Price]]</f>
        <v>0</v>
      </c>
    </row>
    <row r="2806" spans="1:31" ht="18" customHeight="1" x14ac:dyDescent="0.25">
      <c r="A2806" s="86"/>
      <c r="B2806" s="87"/>
      <c r="C2806" s="88">
        <v>82</v>
      </c>
      <c r="D2806" s="89" t="s">
        <v>5505</v>
      </c>
      <c r="E2806" s="90">
        <v>1</v>
      </c>
      <c r="F2806" s="91" t="s">
        <v>5528</v>
      </c>
      <c r="G2806" s="89" t="s">
        <v>0</v>
      </c>
      <c r="H2806" s="89"/>
      <c r="I2806" s="92" t="s">
        <v>5529</v>
      </c>
      <c r="J2806" s="93">
        <v>2018</v>
      </c>
      <c r="K2806" s="94" t="s">
        <v>1407</v>
      </c>
      <c r="L2806" s="91" t="s">
        <v>318</v>
      </c>
      <c r="M2806" s="91" t="s">
        <v>4</v>
      </c>
      <c r="N2806" s="96" t="s">
        <v>491</v>
      </c>
      <c r="O2806" s="96" t="s">
        <v>1390</v>
      </c>
      <c r="P2806" s="92" t="s">
        <v>9964</v>
      </c>
      <c r="Q2806" s="92" t="s">
        <v>8825</v>
      </c>
      <c r="R2806" s="92"/>
      <c r="S2806" s="92"/>
      <c r="T2806" s="92" t="s">
        <v>13</v>
      </c>
      <c r="U2806" s="92" t="s">
        <v>790</v>
      </c>
      <c r="V2806" s="91" t="s">
        <v>282</v>
      </c>
      <c r="W2806" s="91" t="s">
        <v>283</v>
      </c>
      <c r="X2806" s="98" t="s">
        <v>5530</v>
      </c>
      <c r="Y2806" s="91" t="s">
        <v>395</v>
      </c>
      <c r="Z2806" s="99">
        <v>25.25</v>
      </c>
      <c r="AA2806" s="100">
        <v>18.95</v>
      </c>
      <c r="AB2806" s="101" t="s">
        <v>5531</v>
      </c>
      <c r="AC2806" s="102" t="s">
        <v>638</v>
      </c>
      <c r="AD2806" s="103">
        <f>Table1[[#This Row],[QTY]]*Table1[[#This Row],['# Books]]</f>
        <v>0</v>
      </c>
      <c r="AE2806" s="104">
        <f>Table1[[#This Row],[QTY]]*Table1[[#This Row],[S&amp;L Price]]</f>
        <v>0</v>
      </c>
    </row>
    <row r="2807" spans="1:31" ht="18" hidden="1" customHeight="1" x14ac:dyDescent="0.25">
      <c r="A2807" s="86"/>
      <c r="B2807" s="87"/>
      <c r="C2807" s="88">
        <v>82</v>
      </c>
      <c r="D2807" s="89" t="s">
        <v>5505</v>
      </c>
      <c r="E2807" s="90">
        <v>1</v>
      </c>
      <c r="F2807" s="91" t="s">
        <v>5528</v>
      </c>
      <c r="G2807" s="89" t="s">
        <v>3</v>
      </c>
      <c r="H2807" s="89"/>
      <c r="I2807" s="92" t="s">
        <v>5532</v>
      </c>
      <c r="J2807" s="93">
        <v>2018</v>
      </c>
      <c r="K2807" s="94" t="s">
        <v>1407</v>
      </c>
      <c r="L2807" s="91"/>
      <c r="M2807" s="91"/>
      <c r="N2807" s="96" t="s">
        <v>491</v>
      </c>
      <c r="O2807" s="96" t="s">
        <v>1390</v>
      </c>
      <c r="P2807" s="92" t="s">
        <v>9964</v>
      </c>
      <c r="Q2807" s="92" t="s">
        <v>8825</v>
      </c>
      <c r="R2807" s="92"/>
      <c r="S2807" s="92"/>
      <c r="T2807" s="92" t="s">
        <v>13</v>
      </c>
      <c r="U2807" s="92" t="s">
        <v>790</v>
      </c>
      <c r="V2807" s="91" t="s">
        <v>282</v>
      </c>
      <c r="W2807" s="91" t="s">
        <v>283</v>
      </c>
      <c r="X2807" s="98" t="s">
        <v>5530</v>
      </c>
      <c r="Y2807" s="91" t="s">
        <v>395</v>
      </c>
      <c r="Z2807" s="99">
        <v>25.25</v>
      </c>
      <c r="AA2807" s="100">
        <v>18.95</v>
      </c>
      <c r="AB2807" s="101" t="s">
        <v>5531</v>
      </c>
      <c r="AC2807" s="102" t="s">
        <v>638</v>
      </c>
      <c r="AD2807" s="103">
        <f>Table1[[#This Row],[QTY]]*Table1[[#This Row],['# Books]]</f>
        <v>0</v>
      </c>
      <c r="AE2807" s="104">
        <f>Table1[[#This Row],[QTY]]*Table1[[#This Row],[S&amp;L Price]]</f>
        <v>0</v>
      </c>
    </row>
    <row r="2808" spans="1:31" ht="18" customHeight="1" x14ac:dyDescent="0.25">
      <c r="A2808" s="86"/>
      <c r="B2808" s="87"/>
      <c r="C2808" s="88">
        <v>82</v>
      </c>
      <c r="D2808" s="89" t="s">
        <v>5505</v>
      </c>
      <c r="E2808" s="90">
        <v>1</v>
      </c>
      <c r="F2808" s="91" t="s">
        <v>5533</v>
      </c>
      <c r="G2808" s="89" t="s">
        <v>0</v>
      </c>
      <c r="H2808" s="89"/>
      <c r="I2808" s="92" t="s">
        <v>5534</v>
      </c>
      <c r="J2808" s="93">
        <v>2018</v>
      </c>
      <c r="K2808" s="94" t="s">
        <v>1407</v>
      </c>
      <c r="L2808" s="91" t="s">
        <v>318</v>
      </c>
      <c r="M2808" s="91" t="s">
        <v>4</v>
      </c>
      <c r="N2808" s="96" t="s">
        <v>491</v>
      </c>
      <c r="O2808" s="96" t="s">
        <v>742</v>
      </c>
      <c r="P2808" s="92" t="s">
        <v>9964</v>
      </c>
      <c r="Q2808" s="92" t="s">
        <v>8825</v>
      </c>
      <c r="R2808" s="92"/>
      <c r="S2808" s="92"/>
      <c r="T2808" s="92" t="s">
        <v>13</v>
      </c>
      <c r="U2808" s="92" t="s">
        <v>5538</v>
      </c>
      <c r="V2808" s="91" t="s">
        <v>282</v>
      </c>
      <c r="W2808" s="91" t="s">
        <v>283</v>
      </c>
      <c r="X2808" s="98" t="s">
        <v>5535</v>
      </c>
      <c r="Y2808" s="91" t="s">
        <v>395</v>
      </c>
      <c r="Z2808" s="99">
        <v>25.25</v>
      </c>
      <c r="AA2808" s="100">
        <v>18.95</v>
      </c>
      <c r="AB2808" s="101" t="s">
        <v>5511</v>
      </c>
      <c r="AC2808" s="102" t="s">
        <v>638</v>
      </c>
      <c r="AD2808" s="103">
        <f>Table1[[#This Row],[QTY]]*Table1[[#This Row],['# Books]]</f>
        <v>0</v>
      </c>
      <c r="AE2808" s="104">
        <f>Table1[[#This Row],[QTY]]*Table1[[#This Row],[S&amp;L Price]]</f>
        <v>0</v>
      </c>
    </row>
    <row r="2809" spans="1:31" ht="18" hidden="1" customHeight="1" x14ac:dyDescent="0.25">
      <c r="A2809" s="86"/>
      <c r="B2809" s="87"/>
      <c r="C2809" s="88">
        <v>82</v>
      </c>
      <c r="D2809" s="89" t="s">
        <v>5505</v>
      </c>
      <c r="E2809" s="90">
        <v>1</v>
      </c>
      <c r="F2809" s="91" t="s">
        <v>5533</v>
      </c>
      <c r="G2809" s="89" t="s">
        <v>3</v>
      </c>
      <c r="H2809" s="89"/>
      <c r="I2809" s="92" t="s">
        <v>5536</v>
      </c>
      <c r="J2809" s="93">
        <v>2018</v>
      </c>
      <c r="K2809" s="94" t="s">
        <v>1407</v>
      </c>
      <c r="L2809" s="91"/>
      <c r="M2809" s="91"/>
      <c r="N2809" s="96" t="s">
        <v>491</v>
      </c>
      <c r="O2809" s="96" t="s">
        <v>742</v>
      </c>
      <c r="P2809" s="92" t="s">
        <v>9964</v>
      </c>
      <c r="Q2809" s="92" t="s">
        <v>8825</v>
      </c>
      <c r="R2809" s="92"/>
      <c r="S2809" s="92"/>
      <c r="T2809" s="92" t="s">
        <v>13</v>
      </c>
      <c r="U2809" s="92" t="s">
        <v>5538</v>
      </c>
      <c r="V2809" s="91" t="s">
        <v>282</v>
      </c>
      <c r="W2809" s="91" t="s">
        <v>283</v>
      </c>
      <c r="X2809" s="98" t="s">
        <v>5535</v>
      </c>
      <c r="Y2809" s="91" t="s">
        <v>395</v>
      </c>
      <c r="Z2809" s="99">
        <v>25.25</v>
      </c>
      <c r="AA2809" s="100">
        <v>18.95</v>
      </c>
      <c r="AB2809" s="101" t="s">
        <v>5511</v>
      </c>
      <c r="AC2809" s="102" t="s">
        <v>638</v>
      </c>
      <c r="AD2809" s="103">
        <f>Table1[[#This Row],[QTY]]*Table1[[#This Row],['# Books]]</f>
        <v>0</v>
      </c>
      <c r="AE2809" s="104">
        <f>Table1[[#This Row],[QTY]]*Table1[[#This Row],[S&amp;L Price]]</f>
        <v>0</v>
      </c>
    </row>
    <row r="2810" spans="1:31" ht="18" hidden="1" customHeight="1" x14ac:dyDescent="0.25">
      <c r="A2810" s="86"/>
      <c r="B2810" s="87"/>
      <c r="C2810" s="88">
        <v>82</v>
      </c>
      <c r="D2810" s="89" t="s">
        <v>68</v>
      </c>
      <c r="E2810" s="90">
        <v>12</v>
      </c>
      <c r="F2810" s="91" t="s">
        <v>10071</v>
      </c>
      <c r="G2810" s="89" t="s">
        <v>9</v>
      </c>
      <c r="H2810" s="89"/>
      <c r="I2810" s="92" t="s">
        <v>1731</v>
      </c>
      <c r="J2810" s="93">
        <v>2019</v>
      </c>
      <c r="K2810" s="94" t="s">
        <v>1427</v>
      </c>
      <c r="L2810" s="91" t="s">
        <v>318</v>
      </c>
      <c r="M2810" s="91" t="s">
        <v>4</v>
      </c>
      <c r="N2810" s="96"/>
      <c r="O2810" s="96"/>
      <c r="P2810" s="92"/>
      <c r="Q2810" s="92"/>
      <c r="R2810" s="92"/>
      <c r="S2810" s="92"/>
      <c r="T2810" s="92"/>
      <c r="U2810" s="92"/>
      <c r="V2810" s="91" t="s">
        <v>282</v>
      </c>
      <c r="W2810" s="91" t="s">
        <v>283</v>
      </c>
      <c r="X2810" s="98" t="s">
        <v>1732</v>
      </c>
      <c r="Y2810" s="91" t="s">
        <v>395</v>
      </c>
      <c r="Z2810" s="99">
        <v>309</v>
      </c>
      <c r="AA2810" s="100">
        <v>231.84</v>
      </c>
      <c r="AB2810" s="101"/>
      <c r="AC2810" s="102" t="s">
        <v>638</v>
      </c>
      <c r="AD2810" s="103">
        <f>Table1[[#This Row],[QTY]]*Table1[[#This Row],['# Books]]</f>
        <v>0</v>
      </c>
      <c r="AE2810" s="104">
        <f>Table1[[#This Row],[QTY]]*Table1[[#This Row],[S&amp;L Price]]</f>
        <v>0</v>
      </c>
    </row>
    <row r="2811" spans="1:31" ht="18" customHeight="1" x14ac:dyDescent="0.25">
      <c r="A2811" s="86"/>
      <c r="B2811" s="87"/>
      <c r="C2811" s="88">
        <v>82</v>
      </c>
      <c r="D2811" s="89" t="s">
        <v>68</v>
      </c>
      <c r="E2811" s="90">
        <v>1</v>
      </c>
      <c r="F2811" s="91" t="s">
        <v>67</v>
      </c>
      <c r="G2811" s="89" t="s">
        <v>0</v>
      </c>
      <c r="H2811" s="89"/>
      <c r="I2811" s="92" t="s">
        <v>66</v>
      </c>
      <c r="J2811" s="93">
        <v>2014</v>
      </c>
      <c r="K2811" s="94" t="s">
        <v>1413</v>
      </c>
      <c r="L2811" s="91" t="s">
        <v>318</v>
      </c>
      <c r="M2811" s="91" t="s">
        <v>4</v>
      </c>
      <c r="N2811" s="96" t="s">
        <v>491</v>
      </c>
      <c r="O2811" s="96" t="s">
        <v>516</v>
      </c>
      <c r="P2811" s="92" t="s">
        <v>8999</v>
      </c>
      <c r="Q2811" s="92" t="s">
        <v>8825</v>
      </c>
      <c r="R2811" s="92">
        <v>30</v>
      </c>
      <c r="S2811" s="92"/>
      <c r="T2811" s="92" t="s">
        <v>13</v>
      </c>
      <c r="U2811" s="92" t="s">
        <v>787</v>
      </c>
      <c r="V2811" s="91" t="s">
        <v>282</v>
      </c>
      <c r="W2811" s="91" t="s">
        <v>283</v>
      </c>
      <c r="X2811" s="98" t="s">
        <v>567</v>
      </c>
      <c r="Y2811" s="91" t="s">
        <v>395</v>
      </c>
      <c r="Z2811" s="99">
        <v>26.25</v>
      </c>
      <c r="AA2811" s="100">
        <v>19.690000000000001</v>
      </c>
      <c r="AB2811" s="101" t="s">
        <v>1085</v>
      </c>
      <c r="AC2811" s="102" t="s">
        <v>638</v>
      </c>
      <c r="AD2811" s="103">
        <f>Table1[[#This Row],[QTY]]*Table1[[#This Row],['# Books]]</f>
        <v>0</v>
      </c>
      <c r="AE2811" s="104">
        <f>Table1[[#This Row],[QTY]]*Table1[[#This Row],[S&amp;L Price]]</f>
        <v>0</v>
      </c>
    </row>
    <row r="2812" spans="1:31" ht="18" hidden="1" customHeight="1" x14ac:dyDescent="0.25">
      <c r="A2812" s="86"/>
      <c r="B2812" s="87"/>
      <c r="C2812" s="88">
        <v>82</v>
      </c>
      <c r="D2812" s="89" t="s">
        <v>68</v>
      </c>
      <c r="E2812" s="90">
        <v>1</v>
      </c>
      <c r="F2812" s="91" t="s">
        <v>67</v>
      </c>
      <c r="G2812" s="89" t="s">
        <v>3</v>
      </c>
      <c r="H2812" s="89"/>
      <c r="I2812" s="92" t="s">
        <v>485</v>
      </c>
      <c r="J2812" s="93">
        <v>2014</v>
      </c>
      <c r="K2812" s="94" t="s">
        <v>1413</v>
      </c>
      <c r="L2812" s="91"/>
      <c r="M2812" s="91"/>
      <c r="N2812" s="96" t="s">
        <v>491</v>
      </c>
      <c r="O2812" s="96" t="s">
        <v>516</v>
      </c>
      <c r="P2812" s="92" t="s">
        <v>8999</v>
      </c>
      <c r="Q2812" s="92" t="s">
        <v>8825</v>
      </c>
      <c r="R2812" s="92">
        <v>30</v>
      </c>
      <c r="S2812" s="92"/>
      <c r="T2812" s="92" t="s">
        <v>13</v>
      </c>
      <c r="U2812" s="92" t="s">
        <v>787</v>
      </c>
      <c r="V2812" s="91" t="s">
        <v>282</v>
      </c>
      <c r="W2812" s="91" t="s">
        <v>283</v>
      </c>
      <c r="X2812" s="98" t="s">
        <v>567</v>
      </c>
      <c r="Y2812" s="91" t="s">
        <v>395</v>
      </c>
      <c r="Z2812" s="99">
        <v>26.25</v>
      </c>
      <c r="AA2812" s="100">
        <v>19.690000000000001</v>
      </c>
      <c r="AB2812" s="101" t="s">
        <v>1085</v>
      </c>
      <c r="AC2812" s="102" t="s">
        <v>638</v>
      </c>
      <c r="AD2812" s="103">
        <f>Table1[[#This Row],[QTY]]*Table1[[#This Row],['# Books]]</f>
        <v>0</v>
      </c>
      <c r="AE2812" s="104">
        <f>Table1[[#This Row],[QTY]]*Table1[[#This Row],[S&amp;L Price]]</f>
        <v>0</v>
      </c>
    </row>
    <row r="2813" spans="1:31" ht="18" hidden="1" customHeight="1" x14ac:dyDescent="0.25">
      <c r="A2813" s="86"/>
      <c r="B2813" s="87"/>
      <c r="C2813" s="88">
        <v>82</v>
      </c>
      <c r="D2813" s="89" t="s">
        <v>68</v>
      </c>
      <c r="E2813" s="90">
        <v>1</v>
      </c>
      <c r="F2813" s="91" t="s">
        <v>67</v>
      </c>
      <c r="G2813" s="89" t="s">
        <v>2</v>
      </c>
      <c r="H2813" s="89" t="s">
        <v>2297</v>
      </c>
      <c r="I2813" s="92" t="s">
        <v>69</v>
      </c>
      <c r="J2813" s="93" t="s">
        <v>8998</v>
      </c>
      <c r="K2813" s="94" t="s">
        <v>1413</v>
      </c>
      <c r="L2813" s="91"/>
      <c r="M2813" s="91"/>
      <c r="N2813" s="96" t="s">
        <v>491</v>
      </c>
      <c r="O2813" s="96" t="s">
        <v>516</v>
      </c>
      <c r="P2813" s="92" t="s">
        <v>8999</v>
      </c>
      <c r="Q2813" s="92" t="s">
        <v>8825</v>
      </c>
      <c r="R2813" s="92" t="s">
        <v>8997</v>
      </c>
      <c r="S2813" s="92"/>
      <c r="T2813" s="92" t="s">
        <v>13</v>
      </c>
      <c r="U2813" s="92" t="s">
        <v>787</v>
      </c>
      <c r="V2813" s="91" t="s">
        <v>282</v>
      </c>
      <c r="W2813" s="91" t="s">
        <v>283</v>
      </c>
      <c r="X2813" s="98" t="s">
        <v>567</v>
      </c>
      <c r="Y2813" s="91" t="s">
        <v>395</v>
      </c>
      <c r="Z2813" s="99">
        <v>33.25</v>
      </c>
      <c r="AA2813" s="100">
        <v>24.95</v>
      </c>
      <c r="AB2813" s="101" t="s">
        <v>1085</v>
      </c>
      <c r="AC2813" s="102" t="s">
        <v>638</v>
      </c>
      <c r="AD2813" s="103">
        <f>Table1[[#This Row],[QTY]]*Table1[[#This Row],['# Books]]</f>
        <v>0</v>
      </c>
      <c r="AE2813" s="104">
        <f>Table1[[#This Row],[QTY]]*Table1[[#This Row],[S&amp;L Price]]</f>
        <v>0</v>
      </c>
    </row>
    <row r="2814" spans="1:31" ht="18" customHeight="1" x14ac:dyDescent="0.25">
      <c r="A2814" s="86"/>
      <c r="B2814" s="87"/>
      <c r="C2814" s="88">
        <v>82</v>
      </c>
      <c r="D2814" s="89" t="s">
        <v>68</v>
      </c>
      <c r="E2814" s="90">
        <v>1</v>
      </c>
      <c r="F2814" s="91" t="s">
        <v>71</v>
      </c>
      <c r="G2814" s="89" t="s">
        <v>0</v>
      </c>
      <c r="H2814" s="89"/>
      <c r="I2814" s="92" t="s">
        <v>70</v>
      </c>
      <c r="J2814" s="93">
        <v>2014</v>
      </c>
      <c r="K2814" s="94" t="s">
        <v>1413</v>
      </c>
      <c r="L2814" s="91" t="s">
        <v>318</v>
      </c>
      <c r="M2814" s="91" t="s">
        <v>4</v>
      </c>
      <c r="N2814" s="96" t="s">
        <v>491</v>
      </c>
      <c r="O2814" s="96" t="s">
        <v>514</v>
      </c>
      <c r="P2814" s="92" t="s">
        <v>9000</v>
      </c>
      <c r="Q2814" s="92" t="s">
        <v>8825</v>
      </c>
      <c r="R2814" s="92">
        <v>28</v>
      </c>
      <c r="S2814" s="92"/>
      <c r="T2814" s="92" t="s">
        <v>14</v>
      </c>
      <c r="U2814" s="92" t="s">
        <v>792</v>
      </c>
      <c r="V2814" s="91" t="s">
        <v>282</v>
      </c>
      <c r="W2814" s="91" t="s">
        <v>283</v>
      </c>
      <c r="X2814" s="98" t="s">
        <v>568</v>
      </c>
      <c r="Y2814" s="91" t="s">
        <v>395</v>
      </c>
      <c r="Z2814" s="99">
        <v>26.25</v>
      </c>
      <c r="AA2814" s="100">
        <v>19.690000000000001</v>
      </c>
      <c r="AB2814" s="101" t="s">
        <v>1086</v>
      </c>
      <c r="AC2814" s="102" t="s">
        <v>638</v>
      </c>
      <c r="AD2814" s="103">
        <f>Table1[[#This Row],[QTY]]*Table1[[#This Row],['# Books]]</f>
        <v>0</v>
      </c>
      <c r="AE2814" s="104">
        <f>Table1[[#This Row],[QTY]]*Table1[[#This Row],[S&amp;L Price]]</f>
        <v>0</v>
      </c>
    </row>
    <row r="2815" spans="1:31" ht="18" hidden="1" customHeight="1" x14ac:dyDescent="0.25">
      <c r="A2815" s="86"/>
      <c r="B2815" s="87"/>
      <c r="C2815" s="88">
        <v>82</v>
      </c>
      <c r="D2815" s="89" t="s">
        <v>68</v>
      </c>
      <c r="E2815" s="90">
        <v>1</v>
      </c>
      <c r="F2815" s="91" t="s">
        <v>71</v>
      </c>
      <c r="G2815" s="89" t="s">
        <v>3</v>
      </c>
      <c r="H2815" s="89"/>
      <c r="I2815" s="92" t="s">
        <v>73</v>
      </c>
      <c r="J2815" s="93">
        <v>2014</v>
      </c>
      <c r="K2815" s="94" t="s">
        <v>1413</v>
      </c>
      <c r="L2815" s="91"/>
      <c r="M2815" s="91"/>
      <c r="N2815" s="96" t="s">
        <v>491</v>
      </c>
      <c r="O2815" s="96" t="s">
        <v>514</v>
      </c>
      <c r="P2815" s="92" t="s">
        <v>9000</v>
      </c>
      <c r="Q2815" s="92" t="s">
        <v>8825</v>
      </c>
      <c r="R2815" s="92">
        <v>28</v>
      </c>
      <c r="S2815" s="92"/>
      <c r="T2815" s="92" t="s">
        <v>14</v>
      </c>
      <c r="U2815" s="92" t="s">
        <v>792</v>
      </c>
      <c r="V2815" s="91" t="s">
        <v>282</v>
      </c>
      <c r="W2815" s="91" t="s">
        <v>283</v>
      </c>
      <c r="X2815" s="98" t="s">
        <v>568</v>
      </c>
      <c r="Y2815" s="91" t="s">
        <v>395</v>
      </c>
      <c r="Z2815" s="99">
        <v>26.25</v>
      </c>
      <c r="AA2815" s="100">
        <v>19.690000000000001</v>
      </c>
      <c r="AB2815" s="101" t="s">
        <v>1086</v>
      </c>
      <c r="AC2815" s="102" t="s">
        <v>638</v>
      </c>
      <c r="AD2815" s="103">
        <f>Table1[[#This Row],[QTY]]*Table1[[#This Row],['# Books]]</f>
        <v>0</v>
      </c>
      <c r="AE2815" s="104">
        <f>Table1[[#This Row],[QTY]]*Table1[[#This Row],[S&amp;L Price]]</f>
        <v>0</v>
      </c>
    </row>
    <row r="2816" spans="1:31" ht="18" hidden="1" customHeight="1" x14ac:dyDescent="0.25">
      <c r="A2816" s="86"/>
      <c r="B2816" s="87"/>
      <c r="C2816" s="88">
        <v>82</v>
      </c>
      <c r="D2816" s="89" t="s">
        <v>68</v>
      </c>
      <c r="E2816" s="90">
        <v>1</v>
      </c>
      <c r="F2816" s="91" t="s">
        <v>71</v>
      </c>
      <c r="G2816" s="89" t="s">
        <v>2</v>
      </c>
      <c r="H2816" s="89" t="s">
        <v>2297</v>
      </c>
      <c r="I2816" s="92" t="s">
        <v>72</v>
      </c>
      <c r="J2816" s="93" t="s">
        <v>8998</v>
      </c>
      <c r="K2816" s="94" t="s">
        <v>1413</v>
      </c>
      <c r="L2816" s="91"/>
      <c r="M2816" s="91"/>
      <c r="N2816" s="96" t="s">
        <v>491</v>
      </c>
      <c r="O2816" s="96" t="s">
        <v>514</v>
      </c>
      <c r="P2816" s="92" t="s">
        <v>9000</v>
      </c>
      <c r="Q2816" s="92" t="s">
        <v>8825</v>
      </c>
      <c r="R2816" s="92" t="s">
        <v>9001</v>
      </c>
      <c r="S2816" s="92"/>
      <c r="T2816" s="92" t="s">
        <v>14</v>
      </c>
      <c r="U2816" s="92" t="s">
        <v>792</v>
      </c>
      <c r="V2816" s="91" t="s">
        <v>282</v>
      </c>
      <c r="W2816" s="91" t="s">
        <v>283</v>
      </c>
      <c r="X2816" s="98" t="s">
        <v>568</v>
      </c>
      <c r="Y2816" s="91" t="s">
        <v>395</v>
      </c>
      <c r="Z2816" s="99">
        <v>33.25</v>
      </c>
      <c r="AA2816" s="100">
        <v>24.95</v>
      </c>
      <c r="AB2816" s="101" t="s">
        <v>1086</v>
      </c>
      <c r="AC2816" s="102" t="s">
        <v>638</v>
      </c>
      <c r="AD2816" s="103">
        <f>Table1[[#This Row],[QTY]]*Table1[[#This Row],['# Books]]</f>
        <v>0</v>
      </c>
      <c r="AE2816" s="104">
        <f>Table1[[#This Row],[QTY]]*Table1[[#This Row],[S&amp;L Price]]</f>
        <v>0</v>
      </c>
    </row>
    <row r="2817" spans="1:31" ht="18" customHeight="1" x14ac:dyDescent="0.25">
      <c r="A2817" s="86"/>
      <c r="B2817" s="87"/>
      <c r="C2817" s="88">
        <v>82</v>
      </c>
      <c r="D2817" s="89" t="s">
        <v>68</v>
      </c>
      <c r="E2817" s="90">
        <v>1</v>
      </c>
      <c r="F2817" s="91" t="s">
        <v>75</v>
      </c>
      <c r="G2817" s="89" t="s">
        <v>0</v>
      </c>
      <c r="H2817" s="89"/>
      <c r="I2817" s="92" t="s">
        <v>74</v>
      </c>
      <c r="J2817" s="93">
        <v>2014</v>
      </c>
      <c r="K2817" s="94" t="s">
        <v>1413</v>
      </c>
      <c r="L2817" s="91" t="s">
        <v>318</v>
      </c>
      <c r="M2817" s="91" t="s">
        <v>4</v>
      </c>
      <c r="N2817" s="96" t="s">
        <v>491</v>
      </c>
      <c r="O2817" s="96" t="s">
        <v>1087</v>
      </c>
      <c r="P2817" s="92" t="s">
        <v>9002</v>
      </c>
      <c r="Q2817" s="92" t="s">
        <v>8825</v>
      </c>
      <c r="R2817" s="92">
        <v>30</v>
      </c>
      <c r="S2817" s="92"/>
      <c r="T2817" s="92" t="s">
        <v>13</v>
      </c>
      <c r="U2817" s="92" t="s">
        <v>792</v>
      </c>
      <c r="V2817" s="91" t="s">
        <v>282</v>
      </c>
      <c r="W2817" s="91" t="s">
        <v>283</v>
      </c>
      <c r="X2817" s="98" t="s">
        <v>9003</v>
      </c>
      <c r="Y2817" s="91" t="s">
        <v>395</v>
      </c>
      <c r="Z2817" s="99">
        <v>26.25</v>
      </c>
      <c r="AA2817" s="100">
        <v>19.690000000000001</v>
      </c>
      <c r="AB2817" s="101" t="s">
        <v>1088</v>
      </c>
      <c r="AC2817" s="102" t="s">
        <v>638</v>
      </c>
      <c r="AD2817" s="103">
        <f>Table1[[#This Row],[QTY]]*Table1[[#This Row],['# Books]]</f>
        <v>0</v>
      </c>
      <c r="AE2817" s="104">
        <f>Table1[[#This Row],[QTY]]*Table1[[#This Row],[S&amp;L Price]]</f>
        <v>0</v>
      </c>
    </row>
    <row r="2818" spans="1:31" ht="18" hidden="1" customHeight="1" x14ac:dyDescent="0.25">
      <c r="A2818" s="86"/>
      <c r="B2818" s="87"/>
      <c r="C2818" s="88">
        <v>82</v>
      </c>
      <c r="D2818" s="89" t="s">
        <v>68</v>
      </c>
      <c r="E2818" s="90">
        <v>1</v>
      </c>
      <c r="F2818" s="91" t="s">
        <v>75</v>
      </c>
      <c r="G2818" s="89" t="s">
        <v>3</v>
      </c>
      <c r="H2818" s="89"/>
      <c r="I2818" s="92" t="s">
        <v>77</v>
      </c>
      <c r="J2818" s="93">
        <v>2014</v>
      </c>
      <c r="K2818" s="94" t="s">
        <v>1413</v>
      </c>
      <c r="L2818" s="91"/>
      <c r="M2818" s="91"/>
      <c r="N2818" s="96" t="s">
        <v>491</v>
      </c>
      <c r="O2818" s="96" t="s">
        <v>1087</v>
      </c>
      <c r="P2818" s="92" t="s">
        <v>9002</v>
      </c>
      <c r="Q2818" s="92" t="s">
        <v>8825</v>
      </c>
      <c r="R2818" s="92">
        <v>30</v>
      </c>
      <c r="S2818" s="92"/>
      <c r="T2818" s="92" t="s">
        <v>13</v>
      </c>
      <c r="U2818" s="92" t="s">
        <v>792</v>
      </c>
      <c r="V2818" s="91" t="s">
        <v>282</v>
      </c>
      <c r="W2818" s="91" t="s">
        <v>283</v>
      </c>
      <c r="X2818" s="98" t="s">
        <v>9003</v>
      </c>
      <c r="Y2818" s="91" t="s">
        <v>395</v>
      </c>
      <c r="Z2818" s="99">
        <v>26.25</v>
      </c>
      <c r="AA2818" s="100">
        <v>19.690000000000001</v>
      </c>
      <c r="AB2818" s="101" t="s">
        <v>1088</v>
      </c>
      <c r="AC2818" s="102" t="s">
        <v>638</v>
      </c>
      <c r="AD2818" s="103">
        <f>Table1[[#This Row],[QTY]]*Table1[[#This Row],['# Books]]</f>
        <v>0</v>
      </c>
      <c r="AE2818" s="104">
        <f>Table1[[#This Row],[QTY]]*Table1[[#This Row],[S&amp;L Price]]</f>
        <v>0</v>
      </c>
    </row>
    <row r="2819" spans="1:31" ht="18" hidden="1" customHeight="1" x14ac:dyDescent="0.25">
      <c r="A2819" s="86"/>
      <c r="B2819" s="87"/>
      <c r="C2819" s="88">
        <v>82</v>
      </c>
      <c r="D2819" s="89" t="s">
        <v>68</v>
      </c>
      <c r="E2819" s="90">
        <v>1</v>
      </c>
      <c r="F2819" s="91" t="s">
        <v>75</v>
      </c>
      <c r="G2819" s="89" t="s">
        <v>2</v>
      </c>
      <c r="H2819" s="89" t="s">
        <v>2297</v>
      </c>
      <c r="I2819" s="92" t="s">
        <v>76</v>
      </c>
      <c r="J2819" s="93" t="s">
        <v>8998</v>
      </c>
      <c r="K2819" s="94" t="s">
        <v>1413</v>
      </c>
      <c r="L2819" s="91"/>
      <c r="M2819" s="91"/>
      <c r="N2819" s="96" t="s">
        <v>491</v>
      </c>
      <c r="O2819" s="96" t="s">
        <v>1087</v>
      </c>
      <c r="P2819" s="92" t="s">
        <v>9002</v>
      </c>
      <c r="Q2819" s="92" t="s">
        <v>8825</v>
      </c>
      <c r="R2819" s="92" t="s">
        <v>8997</v>
      </c>
      <c r="S2819" s="92"/>
      <c r="T2819" s="92" t="s">
        <v>13</v>
      </c>
      <c r="U2819" s="92" t="s">
        <v>792</v>
      </c>
      <c r="V2819" s="91" t="s">
        <v>282</v>
      </c>
      <c r="W2819" s="91" t="s">
        <v>283</v>
      </c>
      <c r="X2819" s="98" t="s">
        <v>9003</v>
      </c>
      <c r="Y2819" s="91" t="s">
        <v>395</v>
      </c>
      <c r="Z2819" s="99">
        <v>33.25</v>
      </c>
      <c r="AA2819" s="100">
        <v>24.95</v>
      </c>
      <c r="AB2819" s="101" t="s">
        <v>1088</v>
      </c>
      <c r="AC2819" s="102" t="s">
        <v>638</v>
      </c>
      <c r="AD2819" s="103">
        <f>Table1[[#This Row],[QTY]]*Table1[[#This Row],['# Books]]</f>
        <v>0</v>
      </c>
      <c r="AE2819" s="104">
        <f>Table1[[#This Row],[QTY]]*Table1[[#This Row],[S&amp;L Price]]</f>
        <v>0</v>
      </c>
    </row>
    <row r="2820" spans="1:31" ht="18" customHeight="1" x14ac:dyDescent="0.25">
      <c r="A2820" s="86"/>
      <c r="B2820" s="87"/>
      <c r="C2820" s="88">
        <v>82</v>
      </c>
      <c r="D2820" s="89" t="s">
        <v>68</v>
      </c>
      <c r="E2820" s="90">
        <v>1</v>
      </c>
      <c r="F2820" s="91" t="s">
        <v>79</v>
      </c>
      <c r="G2820" s="89" t="s">
        <v>0</v>
      </c>
      <c r="H2820" s="89"/>
      <c r="I2820" s="92" t="s">
        <v>78</v>
      </c>
      <c r="J2820" s="93">
        <v>2014</v>
      </c>
      <c r="K2820" s="94" t="s">
        <v>1413</v>
      </c>
      <c r="L2820" s="91" t="s">
        <v>318</v>
      </c>
      <c r="M2820" s="91" t="s">
        <v>4</v>
      </c>
      <c r="N2820" s="96" t="s">
        <v>491</v>
      </c>
      <c r="O2820" s="96" t="s">
        <v>493</v>
      </c>
      <c r="P2820" s="92" t="s">
        <v>9004</v>
      </c>
      <c r="Q2820" s="92" t="s">
        <v>8825</v>
      </c>
      <c r="R2820" s="92">
        <v>28</v>
      </c>
      <c r="S2820" s="92"/>
      <c r="T2820" s="92" t="s">
        <v>14</v>
      </c>
      <c r="U2820" s="92" t="s">
        <v>736</v>
      </c>
      <c r="V2820" s="91" t="s">
        <v>282</v>
      </c>
      <c r="W2820" s="91" t="s">
        <v>283</v>
      </c>
      <c r="X2820" s="98" t="s">
        <v>569</v>
      </c>
      <c r="Y2820" s="91" t="s">
        <v>395</v>
      </c>
      <c r="Z2820" s="99">
        <v>26.25</v>
      </c>
      <c r="AA2820" s="100">
        <v>19.690000000000001</v>
      </c>
      <c r="AB2820" s="101" t="s">
        <v>1020</v>
      </c>
      <c r="AC2820" s="102" t="s">
        <v>638</v>
      </c>
      <c r="AD2820" s="103">
        <f>Table1[[#This Row],[QTY]]*Table1[[#This Row],['# Books]]</f>
        <v>0</v>
      </c>
      <c r="AE2820" s="104">
        <f>Table1[[#This Row],[QTY]]*Table1[[#This Row],[S&amp;L Price]]</f>
        <v>0</v>
      </c>
    </row>
    <row r="2821" spans="1:31" ht="18" hidden="1" customHeight="1" x14ac:dyDescent="0.25">
      <c r="A2821" s="86"/>
      <c r="B2821" s="87"/>
      <c r="C2821" s="88">
        <v>82</v>
      </c>
      <c r="D2821" s="89" t="s">
        <v>68</v>
      </c>
      <c r="E2821" s="90">
        <v>1</v>
      </c>
      <c r="F2821" s="91" t="s">
        <v>79</v>
      </c>
      <c r="G2821" s="89" t="s">
        <v>3</v>
      </c>
      <c r="H2821" s="89"/>
      <c r="I2821" s="92" t="s">
        <v>81</v>
      </c>
      <c r="J2821" s="93">
        <v>2014</v>
      </c>
      <c r="K2821" s="94" t="s">
        <v>1413</v>
      </c>
      <c r="L2821" s="91"/>
      <c r="M2821" s="91"/>
      <c r="N2821" s="96" t="s">
        <v>491</v>
      </c>
      <c r="O2821" s="96" t="s">
        <v>493</v>
      </c>
      <c r="P2821" s="92" t="s">
        <v>9004</v>
      </c>
      <c r="Q2821" s="92" t="s">
        <v>8825</v>
      </c>
      <c r="R2821" s="92">
        <v>28</v>
      </c>
      <c r="S2821" s="92"/>
      <c r="T2821" s="92" t="s">
        <v>14</v>
      </c>
      <c r="U2821" s="92" t="s">
        <v>736</v>
      </c>
      <c r="V2821" s="91" t="s">
        <v>282</v>
      </c>
      <c r="W2821" s="91" t="s">
        <v>283</v>
      </c>
      <c r="X2821" s="98" t="s">
        <v>569</v>
      </c>
      <c r="Y2821" s="91" t="s">
        <v>395</v>
      </c>
      <c r="Z2821" s="99">
        <v>26.25</v>
      </c>
      <c r="AA2821" s="100">
        <v>19.690000000000001</v>
      </c>
      <c r="AB2821" s="101" t="s">
        <v>1020</v>
      </c>
      <c r="AC2821" s="102" t="s">
        <v>638</v>
      </c>
      <c r="AD2821" s="103">
        <f>Table1[[#This Row],[QTY]]*Table1[[#This Row],['# Books]]</f>
        <v>0</v>
      </c>
      <c r="AE2821" s="104">
        <f>Table1[[#This Row],[QTY]]*Table1[[#This Row],[S&amp;L Price]]</f>
        <v>0</v>
      </c>
    </row>
    <row r="2822" spans="1:31" ht="18" hidden="1" customHeight="1" x14ac:dyDescent="0.25">
      <c r="A2822" s="86"/>
      <c r="B2822" s="87"/>
      <c r="C2822" s="88">
        <v>82</v>
      </c>
      <c r="D2822" s="89" t="s">
        <v>68</v>
      </c>
      <c r="E2822" s="90">
        <v>1</v>
      </c>
      <c r="F2822" s="91" t="s">
        <v>79</v>
      </c>
      <c r="G2822" s="89" t="s">
        <v>2</v>
      </c>
      <c r="H2822" s="89" t="s">
        <v>2297</v>
      </c>
      <c r="I2822" s="92" t="s">
        <v>80</v>
      </c>
      <c r="J2822" s="93" t="s">
        <v>8998</v>
      </c>
      <c r="K2822" s="94" t="s">
        <v>1413</v>
      </c>
      <c r="L2822" s="91"/>
      <c r="M2822" s="91"/>
      <c r="N2822" s="96" t="s">
        <v>491</v>
      </c>
      <c r="O2822" s="96" t="s">
        <v>493</v>
      </c>
      <c r="P2822" s="92" t="s">
        <v>9004</v>
      </c>
      <c r="Q2822" s="92" t="s">
        <v>8825</v>
      </c>
      <c r="R2822" s="92" t="s">
        <v>9001</v>
      </c>
      <c r="S2822" s="92"/>
      <c r="T2822" s="92" t="s">
        <v>14</v>
      </c>
      <c r="U2822" s="92"/>
      <c r="V2822" s="91" t="s">
        <v>282</v>
      </c>
      <c r="W2822" s="91" t="s">
        <v>283</v>
      </c>
      <c r="X2822" s="98" t="s">
        <v>569</v>
      </c>
      <c r="Y2822" s="91" t="s">
        <v>395</v>
      </c>
      <c r="Z2822" s="99">
        <v>33.25</v>
      </c>
      <c r="AA2822" s="100">
        <v>24.95</v>
      </c>
      <c r="AB2822" s="101" t="s">
        <v>1020</v>
      </c>
      <c r="AC2822" s="102" t="s">
        <v>638</v>
      </c>
      <c r="AD2822" s="103">
        <f>Table1[[#This Row],[QTY]]*Table1[[#This Row],['# Books]]</f>
        <v>0</v>
      </c>
      <c r="AE2822" s="104">
        <f>Table1[[#This Row],[QTY]]*Table1[[#This Row],[S&amp;L Price]]</f>
        <v>0</v>
      </c>
    </row>
    <row r="2823" spans="1:31" ht="18" customHeight="1" x14ac:dyDescent="0.25">
      <c r="A2823" s="86"/>
      <c r="B2823" s="87"/>
      <c r="C2823" s="88">
        <v>82</v>
      </c>
      <c r="D2823" s="89" t="s">
        <v>68</v>
      </c>
      <c r="E2823" s="90">
        <v>1</v>
      </c>
      <c r="F2823" s="91" t="s">
        <v>83</v>
      </c>
      <c r="G2823" s="89" t="s">
        <v>0</v>
      </c>
      <c r="H2823" s="89"/>
      <c r="I2823" s="92" t="s">
        <v>82</v>
      </c>
      <c r="J2823" s="93">
        <v>2014</v>
      </c>
      <c r="K2823" s="94" t="s">
        <v>1413</v>
      </c>
      <c r="L2823" s="91" t="s">
        <v>318</v>
      </c>
      <c r="M2823" s="91" t="s">
        <v>4</v>
      </c>
      <c r="N2823" s="96" t="s">
        <v>491</v>
      </c>
      <c r="O2823" s="96" t="s">
        <v>494</v>
      </c>
      <c r="P2823" s="92" t="s">
        <v>9005</v>
      </c>
      <c r="Q2823" s="92" t="s">
        <v>8825</v>
      </c>
      <c r="R2823" s="92">
        <v>28</v>
      </c>
      <c r="S2823" s="92"/>
      <c r="T2823" s="92" t="s">
        <v>14</v>
      </c>
      <c r="U2823" s="92" t="s">
        <v>787</v>
      </c>
      <c r="V2823" s="91" t="s">
        <v>282</v>
      </c>
      <c r="W2823" s="91" t="s">
        <v>283</v>
      </c>
      <c r="X2823" s="98" t="s">
        <v>570</v>
      </c>
      <c r="Y2823" s="91" t="s">
        <v>395</v>
      </c>
      <c r="Z2823" s="99">
        <v>26.25</v>
      </c>
      <c r="AA2823" s="100">
        <v>19.690000000000001</v>
      </c>
      <c r="AB2823" s="101" t="s">
        <v>1089</v>
      </c>
      <c r="AC2823" s="102" t="s">
        <v>638</v>
      </c>
      <c r="AD2823" s="103">
        <f>Table1[[#This Row],[QTY]]*Table1[[#This Row],['# Books]]</f>
        <v>0</v>
      </c>
      <c r="AE2823" s="104">
        <f>Table1[[#This Row],[QTY]]*Table1[[#This Row],[S&amp;L Price]]</f>
        <v>0</v>
      </c>
    </row>
    <row r="2824" spans="1:31" ht="18" hidden="1" customHeight="1" x14ac:dyDescent="0.25">
      <c r="A2824" s="86"/>
      <c r="B2824" s="87"/>
      <c r="C2824" s="88">
        <v>82</v>
      </c>
      <c r="D2824" s="89" t="s">
        <v>68</v>
      </c>
      <c r="E2824" s="90">
        <v>1</v>
      </c>
      <c r="F2824" s="91" t="s">
        <v>83</v>
      </c>
      <c r="G2824" s="89" t="s">
        <v>3</v>
      </c>
      <c r="H2824" s="89"/>
      <c r="I2824" s="92" t="s">
        <v>85</v>
      </c>
      <c r="J2824" s="93">
        <v>2014</v>
      </c>
      <c r="K2824" s="94" t="s">
        <v>1413</v>
      </c>
      <c r="L2824" s="91"/>
      <c r="M2824" s="91"/>
      <c r="N2824" s="96" t="s">
        <v>491</v>
      </c>
      <c r="O2824" s="96" t="s">
        <v>494</v>
      </c>
      <c r="P2824" s="92" t="s">
        <v>9005</v>
      </c>
      <c r="Q2824" s="92" t="s">
        <v>8825</v>
      </c>
      <c r="R2824" s="92">
        <v>28</v>
      </c>
      <c r="S2824" s="92"/>
      <c r="T2824" s="92" t="s">
        <v>14</v>
      </c>
      <c r="U2824" s="92" t="s">
        <v>787</v>
      </c>
      <c r="V2824" s="91" t="s">
        <v>282</v>
      </c>
      <c r="W2824" s="91" t="s">
        <v>283</v>
      </c>
      <c r="X2824" s="98" t="s">
        <v>570</v>
      </c>
      <c r="Y2824" s="91" t="s">
        <v>395</v>
      </c>
      <c r="Z2824" s="99">
        <v>26.25</v>
      </c>
      <c r="AA2824" s="100">
        <v>19.690000000000001</v>
      </c>
      <c r="AB2824" s="101" t="s">
        <v>1089</v>
      </c>
      <c r="AC2824" s="102" t="s">
        <v>638</v>
      </c>
      <c r="AD2824" s="103">
        <f>Table1[[#This Row],[QTY]]*Table1[[#This Row],['# Books]]</f>
        <v>0</v>
      </c>
      <c r="AE2824" s="104">
        <f>Table1[[#This Row],[QTY]]*Table1[[#This Row],[S&amp;L Price]]</f>
        <v>0</v>
      </c>
    </row>
    <row r="2825" spans="1:31" ht="18" hidden="1" customHeight="1" x14ac:dyDescent="0.25">
      <c r="A2825" s="86"/>
      <c r="B2825" s="87"/>
      <c r="C2825" s="88">
        <v>82</v>
      </c>
      <c r="D2825" s="89" t="s">
        <v>68</v>
      </c>
      <c r="E2825" s="90">
        <v>1</v>
      </c>
      <c r="F2825" s="91" t="s">
        <v>83</v>
      </c>
      <c r="G2825" s="89" t="s">
        <v>2</v>
      </c>
      <c r="H2825" s="89" t="s">
        <v>2297</v>
      </c>
      <c r="I2825" s="92" t="s">
        <v>84</v>
      </c>
      <c r="J2825" s="93" t="s">
        <v>8998</v>
      </c>
      <c r="K2825" s="94" t="s">
        <v>1413</v>
      </c>
      <c r="L2825" s="91"/>
      <c r="M2825" s="91"/>
      <c r="N2825" s="96" t="s">
        <v>491</v>
      </c>
      <c r="O2825" s="96" t="s">
        <v>494</v>
      </c>
      <c r="P2825" s="92" t="s">
        <v>9005</v>
      </c>
      <c r="Q2825" s="92" t="s">
        <v>8825</v>
      </c>
      <c r="R2825" s="92" t="s">
        <v>9001</v>
      </c>
      <c r="S2825" s="92"/>
      <c r="T2825" s="92" t="s">
        <v>14</v>
      </c>
      <c r="U2825" s="92" t="s">
        <v>787</v>
      </c>
      <c r="V2825" s="91" t="s">
        <v>282</v>
      </c>
      <c r="W2825" s="91" t="s">
        <v>283</v>
      </c>
      <c r="X2825" s="98" t="s">
        <v>570</v>
      </c>
      <c r="Y2825" s="91" t="s">
        <v>395</v>
      </c>
      <c r="Z2825" s="99">
        <v>33.25</v>
      </c>
      <c r="AA2825" s="100">
        <v>24.95</v>
      </c>
      <c r="AB2825" s="101" t="s">
        <v>1089</v>
      </c>
      <c r="AC2825" s="102" t="s">
        <v>638</v>
      </c>
      <c r="AD2825" s="103">
        <f>Table1[[#This Row],[QTY]]*Table1[[#This Row],['# Books]]</f>
        <v>0</v>
      </c>
      <c r="AE2825" s="104">
        <f>Table1[[#This Row],[QTY]]*Table1[[#This Row],[S&amp;L Price]]</f>
        <v>0</v>
      </c>
    </row>
    <row r="2826" spans="1:31" ht="18" customHeight="1" x14ac:dyDescent="0.25">
      <c r="A2826" s="86"/>
      <c r="B2826" s="87"/>
      <c r="C2826" s="88">
        <v>82</v>
      </c>
      <c r="D2826" s="89" t="s">
        <v>68</v>
      </c>
      <c r="E2826" s="90">
        <v>1</v>
      </c>
      <c r="F2826" s="91" t="s">
        <v>87</v>
      </c>
      <c r="G2826" s="89" t="s">
        <v>0</v>
      </c>
      <c r="H2826" s="89"/>
      <c r="I2826" s="92" t="s">
        <v>86</v>
      </c>
      <c r="J2826" s="93">
        <v>2014</v>
      </c>
      <c r="K2826" s="94" t="s">
        <v>1413</v>
      </c>
      <c r="L2826" s="91" t="s">
        <v>318</v>
      </c>
      <c r="M2826" s="91" t="s">
        <v>4</v>
      </c>
      <c r="N2826" s="96" t="s">
        <v>491</v>
      </c>
      <c r="O2826" s="96" t="s">
        <v>516</v>
      </c>
      <c r="P2826" s="92" t="s">
        <v>9006</v>
      </c>
      <c r="Q2826" s="92" t="s">
        <v>8825</v>
      </c>
      <c r="R2826" s="92">
        <v>30</v>
      </c>
      <c r="S2826" s="92"/>
      <c r="T2826" s="92" t="s">
        <v>13</v>
      </c>
      <c r="U2826" s="92" t="s">
        <v>798</v>
      </c>
      <c r="V2826" s="91" t="s">
        <v>282</v>
      </c>
      <c r="W2826" s="91" t="s">
        <v>283</v>
      </c>
      <c r="X2826" s="98" t="s">
        <v>571</v>
      </c>
      <c r="Y2826" s="91" t="s">
        <v>395</v>
      </c>
      <c r="Z2826" s="99">
        <v>26.25</v>
      </c>
      <c r="AA2826" s="100">
        <v>19.690000000000001</v>
      </c>
      <c r="AB2826" s="101" t="s">
        <v>1090</v>
      </c>
      <c r="AC2826" s="102" t="s">
        <v>638</v>
      </c>
      <c r="AD2826" s="103">
        <f>Table1[[#This Row],[QTY]]*Table1[[#This Row],['# Books]]</f>
        <v>0</v>
      </c>
      <c r="AE2826" s="104">
        <f>Table1[[#This Row],[QTY]]*Table1[[#This Row],[S&amp;L Price]]</f>
        <v>0</v>
      </c>
    </row>
    <row r="2827" spans="1:31" ht="18" hidden="1" customHeight="1" x14ac:dyDescent="0.25">
      <c r="A2827" s="86"/>
      <c r="B2827" s="87"/>
      <c r="C2827" s="88">
        <v>82</v>
      </c>
      <c r="D2827" s="89" t="s">
        <v>68</v>
      </c>
      <c r="E2827" s="90">
        <v>1</v>
      </c>
      <c r="F2827" s="91" t="s">
        <v>87</v>
      </c>
      <c r="G2827" s="89" t="s">
        <v>3</v>
      </c>
      <c r="H2827" s="89"/>
      <c r="I2827" s="92" t="s">
        <v>89</v>
      </c>
      <c r="J2827" s="93">
        <v>2014</v>
      </c>
      <c r="K2827" s="94" t="s">
        <v>1413</v>
      </c>
      <c r="L2827" s="91"/>
      <c r="M2827" s="91"/>
      <c r="N2827" s="96" t="s">
        <v>491</v>
      </c>
      <c r="O2827" s="96" t="s">
        <v>516</v>
      </c>
      <c r="P2827" s="92" t="s">
        <v>9006</v>
      </c>
      <c r="Q2827" s="92" t="s">
        <v>8825</v>
      </c>
      <c r="R2827" s="92">
        <v>30</v>
      </c>
      <c r="S2827" s="92"/>
      <c r="T2827" s="92" t="s">
        <v>13</v>
      </c>
      <c r="U2827" s="92" t="s">
        <v>798</v>
      </c>
      <c r="V2827" s="91" t="s">
        <v>282</v>
      </c>
      <c r="W2827" s="91" t="s">
        <v>283</v>
      </c>
      <c r="X2827" s="98" t="s">
        <v>571</v>
      </c>
      <c r="Y2827" s="91" t="s">
        <v>395</v>
      </c>
      <c r="Z2827" s="99">
        <v>26.25</v>
      </c>
      <c r="AA2827" s="100">
        <v>19.690000000000001</v>
      </c>
      <c r="AB2827" s="101" t="s">
        <v>1090</v>
      </c>
      <c r="AC2827" s="102" t="s">
        <v>638</v>
      </c>
      <c r="AD2827" s="103">
        <f>Table1[[#This Row],[QTY]]*Table1[[#This Row],['# Books]]</f>
        <v>0</v>
      </c>
      <c r="AE2827" s="104">
        <f>Table1[[#This Row],[QTY]]*Table1[[#This Row],[S&amp;L Price]]</f>
        <v>0</v>
      </c>
    </row>
    <row r="2828" spans="1:31" ht="18" hidden="1" customHeight="1" x14ac:dyDescent="0.25">
      <c r="A2828" s="86"/>
      <c r="B2828" s="87"/>
      <c r="C2828" s="88">
        <v>82</v>
      </c>
      <c r="D2828" s="89" t="s">
        <v>68</v>
      </c>
      <c r="E2828" s="90">
        <v>1</v>
      </c>
      <c r="F2828" s="91" t="s">
        <v>87</v>
      </c>
      <c r="G2828" s="89" t="s">
        <v>2</v>
      </c>
      <c r="H2828" s="89" t="s">
        <v>2297</v>
      </c>
      <c r="I2828" s="92" t="s">
        <v>88</v>
      </c>
      <c r="J2828" s="93" t="s">
        <v>8998</v>
      </c>
      <c r="K2828" s="94" t="s">
        <v>1413</v>
      </c>
      <c r="L2828" s="91"/>
      <c r="M2828" s="91"/>
      <c r="N2828" s="96" t="s">
        <v>491</v>
      </c>
      <c r="O2828" s="96" t="s">
        <v>516</v>
      </c>
      <c r="P2828" s="92" t="s">
        <v>9006</v>
      </c>
      <c r="Q2828" s="92" t="s">
        <v>8825</v>
      </c>
      <c r="R2828" s="92" t="s">
        <v>8997</v>
      </c>
      <c r="S2828" s="92"/>
      <c r="T2828" s="92" t="s">
        <v>13</v>
      </c>
      <c r="U2828" s="92"/>
      <c r="V2828" s="91" t="s">
        <v>282</v>
      </c>
      <c r="W2828" s="91" t="s">
        <v>283</v>
      </c>
      <c r="X2828" s="98" t="s">
        <v>571</v>
      </c>
      <c r="Y2828" s="91" t="s">
        <v>395</v>
      </c>
      <c r="Z2828" s="99">
        <v>33.25</v>
      </c>
      <c r="AA2828" s="100">
        <v>24.95</v>
      </c>
      <c r="AB2828" s="101" t="s">
        <v>1090</v>
      </c>
      <c r="AC2828" s="102" t="s">
        <v>638</v>
      </c>
      <c r="AD2828" s="103">
        <f>Table1[[#This Row],[QTY]]*Table1[[#This Row],['# Books]]</f>
        <v>0</v>
      </c>
      <c r="AE2828" s="104">
        <f>Table1[[#This Row],[QTY]]*Table1[[#This Row],[S&amp;L Price]]</f>
        <v>0</v>
      </c>
    </row>
    <row r="2829" spans="1:31" ht="18" customHeight="1" x14ac:dyDescent="0.25">
      <c r="A2829" s="86"/>
      <c r="B2829" s="87"/>
      <c r="C2829" s="88">
        <v>82</v>
      </c>
      <c r="D2829" s="89" t="s">
        <v>68</v>
      </c>
      <c r="E2829" s="90">
        <v>1</v>
      </c>
      <c r="F2829" s="91" t="s">
        <v>1733</v>
      </c>
      <c r="G2829" s="89" t="s">
        <v>0</v>
      </c>
      <c r="H2829" s="89"/>
      <c r="I2829" s="92" t="s">
        <v>1734</v>
      </c>
      <c r="J2829" s="93">
        <v>2019</v>
      </c>
      <c r="K2829" s="94" t="s">
        <v>1427</v>
      </c>
      <c r="L2829" s="91" t="s">
        <v>318</v>
      </c>
      <c r="M2829" s="91" t="s">
        <v>4</v>
      </c>
      <c r="N2829" s="96" t="s">
        <v>491</v>
      </c>
      <c r="O2829" s="96" t="s">
        <v>1022</v>
      </c>
      <c r="P2829" s="92"/>
      <c r="Q2829" s="92"/>
      <c r="R2829" s="92">
        <v>30</v>
      </c>
      <c r="S2829" s="92"/>
      <c r="T2829" s="92" t="s">
        <v>13</v>
      </c>
      <c r="U2829" s="92" t="s">
        <v>789</v>
      </c>
      <c r="V2829" s="91" t="s">
        <v>282</v>
      </c>
      <c r="W2829" s="91" t="s">
        <v>283</v>
      </c>
      <c r="X2829" s="98" t="s">
        <v>1735</v>
      </c>
      <c r="Y2829" s="91" t="s">
        <v>395</v>
      </c>
      <c r="Z2829" s="99">
        <v>25.25</v>
      </c>
      <c r="AA2829" s="100">
        <v>18.95</v>
      </c>
      <c r="AB2829" s="101" t="s">
        <v>1078</v>
      </c>
      <c r="AC2829" s="102" t="s">
        <v>638</v>
      </c>
      <c r="AD2829" s="103">
        <f>Table1[[#This Row],[QTY]]*Table1[[#This Row],['# Books]]</f>
        <v>0</v>
      </c>
      <c r="AE2829" s="104">
        <f>Table1[[#This Row],[QTY]]*Table1[[#This Row],[S&amp;L Price]]</f>
        <v>0</v>
      </c>
    </row>
    <row r="2830" spans="1:31" ht="18" hidden="1" customHeight="1" x14ac:dyDescent="0.25">
      <c r="A2830" s="86"/>
      <c r="B2830" s="87"/>
      <c r="C2830" s="88">
        <v>82</v>
      </c>
      <c r="D2830" s="89" t="s">
        <v>68</v>
      </c>
      <c r="E2830" s="90">
        <v>1</v>
      </c>
      <c r="F2830" s="91" t="s">
        <v>1733</v>
      </c>
      <c r="G2830" s="89" t="s">
        <v>3</v>
      </c>
      <c r="H2830" s="89"/>
      <c r="I2830" s="92" t="s">
        <v>1736</v>
      </c>
      <c r="J2830" s="93">
        <v>2019</v>
      </c>
      <c r="K2830" s="94" t="s">
        <v>1427</v>
      </c>
      <c r="L2830" s="91"/>
      <c r="M2830" s="91"/>
      <c r="N2830" s="96" t="s">
        <v>491</v>
      </c>
      <c r="O2830" s="96" t="s">
        <v>1022</v>
      </c>
      <c r="P2830" s="92"/>
      <c r="Q2830" s="92"/>
      <c r="R2830" s="92">
        <v>30</v>
      </c>
      <c r="S2830" s="92"/>
      <c r="T2830" s="92" t="s">
        <v>13</v>
      </c>
      <c r="U2830" s="92" t="s">
        <v>789</v>
      </c>
      <c r="V2830" s="91" t="s">
        <v>282</v>
      </c>
      <c r="W2830" s="91" t="s">
        <v>283</v>
      </c>
      <c r="X2830" s="98" t="s">
        <v>1735</v>
      </c>
      <c r="Y2830" s="91" t="s">
        <v>395</v>
      </c>
      <c r="Z2830" s="99">
        <v>25.25</v>
      </c>
      <c r="AA2830" s="100">
        <v>18.95</v>
      </c>
      <c r="AB2830" s="101" t="s">
        <v>1078</v>
      </c>
      <c r="AC2830" s="102" t="s">
        <v>638</v>
      </c>
      <c r="AD2830" s="103">
        <f>Table1[[#This Row],[QTY]]*Table1[[#This Row],['# Books]]</f>
        <v>0</v>
      </c>
      <c r="AE2830" s="104">
        <f>Table1[[#This Row],[QTY]]*Table1[[#This Row],[S&amp;L Price]]</f>
        <v>0</v>
      </c>
    </row>
    <row r="2831" spans="1:31" ht="18" customHeight="1" x14ac:dyDescent="0.25">
      <c r="A2831" s="86"/>
      <c r="B2831" s="87"/>
      <c r="C2831" s="88">
        <v>82</v>
      </c>
      <c r="D2831" s="89" t="s">
        <v>68</v>
      </c>
      <c r="E2831" s="90">
        <v>1</v>
      </c>
      <c r="F2831" s="91" t="s">
        <v>1737</v>
      </c>
      <c r="G2831" s="89" t="s">
        <v>0</v>
      </c>
      <c r="H2831" s="89"/>
      <c r="I2831" s="92" t="s">
        <v>1738</v>
      </c>
      <c r="J2831" s="93">
        <v>2019</v>
      </c>
      <c r="K2831" s="94" t="s">
        <v>1427</v>
      </c>
      <c r="L2831" s="91" t="s">
        <v>318</v>
      </c>
      <c r="M2831" s="91" t="s">
        <v>4</v>
      </c>
      <c r="N2831" s="96" t="s">
        <v>491</v>
      </c>
      <c r="O2831" s="96" t="s">
        <v>1022</v>
      </c>
      <c r="P2831" s="92"/>
      <c r="Q2831" s="92"/>
      <c r="R2831" s="92">
        <v>30</v>
      </c>
      <c r="S2831" s="92"/>
      <c r="T2831" s="92" t="s">
        <v>13</v>
      </c>
      <c r="U2831" s="92" t="s">
        <v>737</v>
      </c>
      <c r="V2831" s="91" t="s">
        <v>282</v>
      </c>
      <c r="W2831" s="91" t="s">
        <v>283</v>
      </c>
      <c r="X2831" s="98" t="s">
        <v>1739</v>
      </c>
      <c r="Y2831" s="91" t="s">
        <v>395</v>
      </c>
      <c r="Z2831" s="99">
        <v>25.25</v>
      </c>
      <c r="AA2831" s="100">
        <v>18.95</v>
      </c>
      <c r="AB2831" s="101" t="s">
        <v>1071</v>
      </c>
      <c r="AC2831" s="102" t="s">
        <v>638</v>
      </c>
      <c r="AD2831" s="103">
        <f>Table1[[#This Row],[QTY]]*Table1[[#This Row],['# Books]]</f>
        <v>0</v>
      </c>
      <c r="AE2831" s="104">
        <f>Table1[[#This Row],[QTY]]*Table1[[#This Row],[S&amp;L Price]]</f>
        <v>0</v>
      </c>
    </row>
    <row r="2832" spans="1:31" ht="18" hidden="1" customHeight="1" x14ac:dyDescent="0.25">
      <c r="A2832" s="86"/>
      <c r="B2832" s="87"/>
      <c r="C2832" s="88">
        <v>82</v>
      </c>
      <c r="D2832" s="89" t="s">
        <v>68</v>
      </c>
      <c r="E2832" s="90">
        <v>1</v>
      </c>
      <c r="F2832" s="91" t="s">
        <v>1737</v>
      </c>
      <c r="G2832" s="89" t="s">
        <v>3</v>
      </c>
      <c r="H2832" s="89"/>
      <c r="I2832" s="92" t="s">
        <v>1740</v>
      </c>
      <c r="J2832" s="93">
        <v>2019</v>
      </c>
      <c r="K2832" s="94" t="s">
        <v>1427</v>
      </c>
      <c r="L2832" s="91"/>
      <c r="M2832" s="91"/>
      <c r="N2832" s="96" t="s">
        <v>491</v>
      </c>
      <c r="O2832" s="96" t="s">
        <v>1022</v>
      </c>
      <c r="P2832" s="92"/>
      <c r="Q2832" s="92"/>
      <c r="R2832" s="92">
        <v>30</v>
      </c>
      <c r="S2832" s="92"/>
      <c r="T2832" s="92" t="s">
        <v>13</v>
      </c>
      <c r="U2832" s="92" t="s">
        <v>737</v>
      </c>
      <c r="V2832" s="91" t="s">
        <v>282</v>
      </c>
      <c r="W2832" s="91" t="s">
        <v>283</v>
      </c>
      <c r="X2832" s="98" t="s">
        <v>1739</v>
      </c>
      <c r="Y2832" s="91" t="s">
        <v>395</v>
      </c>
      <c r="Z2832" s="99">
        <v>25.25</v>
      </c>
      <c r="AA2832" s="100">
        <v>18.95</v>
      </c>
      <c r="AB2832" s="101" t="s">
        <v>1071</v>
      </c>
      <c r="AC2832" s="102" t="s">
        <v>638</v>
      </c>
      <c r="AD2832" s="103">
        <f>Table1[[#This Row],[QTY]]*Table1[[#This Row],['# Books]]</f>
        <v>0</v>
      </c>
      <c r="AE2832" s="104">
        <f>Table1[[#This Row],[QTY]]*Table1[[#This Row],[S&amp;L Price]]</f>
        <v>0</v>
      </c>
    </row>
    <row r="2833" spans="1:31" ht="18" customHeight="1" x14ac:dyDescent="0.25">
      <c r="A2833" s="86"/>
      <c r="B2833" s="87"/>
      <c r="C2833" s="88">
        <v>82</v>
      </c>
      <c r="D2833" s="89" t="s">
        <v>68</v>
      </c>
      <c r="E2833" s="90">
        <v>1</v>
      </c>
      <c r="F2833" s="91" t="s">
        <v>1741</v>
      </c>
      <c r="G2833" s="89" t="s">
        <v>0</v>
      </c>
      <c r="H2833" s="89"/>
      <c r="I2833" s="92" t="s">
        <v>1742</v>
      </c>
      <c r="J2833" s="93">
        <v>2019</v>
      </c>
      <c r="K2833" s="94" t="s">
        <v>1427</v>
      </c>
      <c r="L2833" s="91" t="s">
        <v>318</v>
      </c>
      <c r="M2833" s="91" t="s">
        <v>4</v>
      </c>
      <c r="N2833" s="96" t="s">
        <v>491</v>
      </c>
      <c r="O2833" s="96" t="s">
        <v>1022</v>
      </c>
      <c r="P2833" s="92"/>
      <c r="Q2833" s="92"/>
      <c r="R2833" s="92">
        <v>30</v>
      </c>
      <c r="S2833" s="92"/>
      <c r="T2833" s="92" t="s">
        <v>13</v>
      </c>
      <c r="U2833" s="92" t="s">
        <v>789</v>
      </c>
      <c r="V2833" s="91" t="s">
        <v>282</v>
      </c>
      <c r="W2833" s="91" t="s">
        <v>283</v>
      </c>
      <c r="X2833" s="98" t="s">
        <v>1743</v>
      </c>
      <c r="Y2833" s="91" t="s">
        <v>395</v>
      </c>
      <c r="Z2833" s="99">
        <v>25.25</v>
      </c>
      <c r="AA2833" s="100">
        <v>18.95</v>
      </c>
      <c r="AB2833" s="101" t="s">
        <v>2622</v>
      </c>
      <c r="AC2833" s="102" t="s">
        <v>638</v>
      </c>
      <c r="AD2833" s="103">
        <f>Table1[[#This Row],[QTY]]*Table1[[#This Row],['# Books]]</f>
        <v>0</v>
      </c>
      <c r="AE2833" s="104">
        <f>Table1[[#This Row],[QTY]]*Table1[[#This Row],[S&amp;L Price]]</f>
        <v>0</v>
      </c>
    </row>
    <row r="2834" spans="1:31" ht="18" hidden="1" customHeight="1" x14ac:dyDescent="0.25">
      <c r="A2834" s="86"/>
      <c r="B2834" s="87"/>
      <c r="C2834" s="88">
        <v>82</v>
      </c>
      <c r="D2834" s="89" t="s">
        <v>68</v>
      </c>
      <c r="E2834" s="90">
        <v>1</v>
      </c>
      <c r="F2834" s="91" t="s">
        <v>1741</v>
      </c>
      <c r="G2834" s="89" t="s">
        <v>3</v>
      </c>
      <c r="H2834" s="89"/>
      <c r="I2834" s="92" t="s">
        <v>1744</v>
      </c>
      <c r="J2834" s="93">
        <v>2019</v>
      </c>
      <c r="K2834" s="94" t="s">
        <v>1427</v>
      </c>
      <c r="L2834" s="91"/>
      <c r="M2834" s="91"/>
      <c r="N2834" s="96" t="s">
        <v>491</v>
      </c>
      <c r="O2834" s="96" t="s">
        <v>1022</v>
      </c>
      <c r="P2834" s="92"/>
      <c r="Q2834" s="92"/>
      <c r="R2834" s="92">
        <v>30</v>
      </c>
      <c r="S2834" s="92"/>
      <c r="T2834" s="92" t="s">
        <v>13</v>
      </c>
      <c r="U2834" s="92" t="s">
        <v>789</v>
      </c>
      <c r="V2834" s="91" t="s">
        <v>282</v>
      </c>
      <c r="W2834" s="91" t="s">
        <v>283</v>
      </c>
      <c r="X2834" s="98" t="s">
        <v>1743</v>
      </c>
      <c r="Y2834" s="91" t="s">
        <v>395</v>
      </c>
      <c r="Z2834" s="99">
        <v>25.25</v>
      </c>
      <c r="AA2834" s="100">
        <v>18.95</v>
      </c>
      <c r="AB2834" s="101" t="s">
        <v>2622</v>
      </c>
      <c r="AC2834" s="102" t="s">
        <v>638</v>
      </c>
      <c r="AD2834" s="103">
        <f>Table1[[#This Row],[QTY]]*Table1[[#This Row],['# Books]]</f>
        <v>0</v>
      </c>
      <c r="AE2834" s="104">
        <f>Table1[[#This Row],[QTY]]*Table1[[#This Row],[S&amp;L Price]]</f>
        <v>0</v>
      </c>
    </row>
    <row r="2835" spans="1:31" ht="18" customHeight="1" x14ac:dyDescent="0.25">
      <c r="A2835" s="86"/>
      <c r="B2835" s="87"/>
      <c r="C2835" s="88">
        <v>82</v>
      </c>
      <c r="D2835" s="89" t="s">
        <v>68</v>
      </c>
      <c r="E2835" s="90">
        <v>1</v>
      </c>
      <c r="F2835" s="91" t="s">
        <v>1745</v>
      </c>
      <c r="G2835" s="89" t="s">
        <v>0</v>
      </c>
      <c r="H2835" s="89"/>
      <c r="I2835" s="92" t="s">
        <v>1746</v>
      </c>
      <c r="J2835" s="93">
        <v>2019</v>
      </c>
      <c r="K2835" s="94" t="s">
        <v>1427</v>
      </c>
      <c r="L2835" s="91" t="s">
        <v>318</v>
      </c>
      <c r="M2835" s="91" t="s">
        <v>4</v>
      </c>
      <c r="N2835" s="96" t="s">
        <v>491</v>
      </c>
      <c r="O2835" s="96" t="s">
        <v>1022</v>
      </c>
      <c r="P2835" s="92"/>
      <c r="Q2835" s="92"/>
      <c r="R2835" s="92">
        <v>30</v>
      </c>
      <c r="S2835" s="92"/>
      <c r="T2835" s="92" t="s">
        <v>13</v>
      </c>
      <c r="U2835" s="92" t="s">
        <v>5462</v>
      </c>
      <c r="V2835" s="91" t="s">
        <v>282</v>
      </c>
      <c r="W2835" s="91" t="s">
        <v>283</v>
      </c>
      <c r="X2835" s="98" t="s">
        <v>1747</v>
      </c>
      <c r="Y2835" s="91" t="s">
        <v>395</v>
      </c>
      <c r="Z2835" s="99">
        <v>25.25</v>
      </c>
      <c r="AA2835" s="100">
        <v>18.95</v>
      </c>
      <c r="AB2835" s="101" t="s">
        <v>2623</v>
      </c>
      <c r="AC2835" s="102" t="s">
        <v>638</v>
      </c>
      <c r="AD2835" s="103">
        <f>Table1[[#This Row],[QTY]]*Table1[[#This Row],['# Books]]</f>
        <v>0</v>
      </c>
      <c r="AE2835" s="104">
        <f>Table1[[#This Row],[QTY]]*Table1[[#This Row],[S&amp;L Price]]</f>
        <v>0</v>
      </c>
    </row>
    <row r="2836" spans="1:31" ht="18" hidden="1" customHeight="1" x14ac:dyDescent="0.25">
      <c r="A2836" s="86"/>
      <c r="B2836" s="87"/>
      <c r="C2836" s="88">
        <v>82</v>
      </c>
      <c r="D2836" s="89" t="s">
        <v>68</v>
      </c>
      <c r="E2836" s="90">
        <v>1</v>
      </c>
      <c r="F2836" s="91" t="s">
        <v>1745</v>
      </c>
      <c r="G2836" s="89" t="s">
        <v>3</v>
      </c>
      <c r="H2836" s="89"/>
      <c r="I2836" s="92" t="s">
        <v>1748</v>
      </c>
      <c r="J2836" s="93">
        <v>2019</v>
      </c>
      <c r="K2836" s="94" t="s">
        <v>1427</v>
      </c>
      <c r="L2836" s="91"/>
      <c r="M2836" s="91"/>
      <c r="N2836" s="96" t="s">
        <v>491</v>
      </c>
      <c r="O2836" s="96" t="s">
        <v>1022</v>
      </c>
      <c r="P2836" s="92"/>
      <c r="Q2836" s="92"/>
      <c r="R2836" s="92">
        <v>30</v>
      </c>
      <c r="S2836" s="92"/>
      <c r="T2836" s="92" t="s">
        <v>13</v>
      </c>
      <c r="U2836" s="92" t="s">
        <v>5462</v>
      </c>
      <c r="V2836" s="91" t="s">
        <v>282</v>
      </c>
      <c r="W2836" s="91" t="s">
        <v>283</v>
      </c>
      <c r="X2836" s="98" t="s">
        <v>1747</v>
      </c>
      <c r="Y2836" s="91" t="s">
        <v>395</v>
      </c>
      <c r="Z2836" s="99">
        <v>25.25</v>
      </c>
      <c r="AA2836" s="100">
        <v>18.95</v>
      </c>
      <c r="AB2836" s="101" t="s">
        <v>2623</v>
      </c>
      <c r="AC2836" s="102" t="s">
        <v>638</v>
      </c>
      <c r="AD2836" s="103">
        <f>Table1[[#This Row],[QTY]]*Table1[[#This Row],['# Books]]</f>
        <v>0</v>
      </c>
      <c r="AE2836" s="104">
        <f>Table1[[#This Row],[QTY]]*Table1[[#This Row],[S&amp;L Price]]</f>
        <v>0</v>
      </c>
    </row>
    <row r="2837" spans="1:31" ht="18" customHeight="1" x14ac:dyDescent="0.25">
      <c r="A2837" s="86"/>
      <c r="B2837" s="87"/>
      <c r="C2837" s="88">
        <v>82</v>
      </c>
      <c r="D2837" s="89" t="s">
        <v>68</v>
      </c>
      <c r="E2837" s="90">
        <v>1</v>
      </c>
      <c r="F2837" s="91" t="s">
        <v>1749</v>
      </c>
      <c r="G2837" s="89" t="s">
        <v>0</v>
      </c>
      <c r="H2837" s="89"/>
      <c r="I2837" s="92" t="s">
        <v>1750</v>
      </c>
      <c r="J2837" s="93">
        <v>2019</v>
      </c>
      <c r="K2837" s="94" t="s">
        <v>1427</v>
      </c>
      <c r="L2837" s="91" t="s">
        <v>318</v>
      </c>
      <c r="M2837" s="91" t="s">
        <v>4</v>
      </c>
      <c r="N2837" s="96" t="s">
        <v>491</v>
      </c>
      <c r="O2837" s="96" t="s">
        <v>1022</v>
      </c>
      <c r="P2837" s="92"/>
      <c r="Q2837" s="92"/>
      <c r="R2837" s="92">
        <v>30</v>
      </c>
      <c r="S2837" s="92"/>
      <c r="T2837" s="92" t="s">
        <v>13</v>
      </c>
      <c r="U2837" s="92" t="s">
        <v>798</v>
      </c>
      <c r="V2837" s="91" t="s">
        <v>282</v>
      </c>
      <c r="W2837" s="91" t="s">
        <v>283</v>
      </c>
      <c r="X2837" s="98" t="s">
        <v>1751</v>
      </c>
      <c r="Y2837" s="91" t="s">
        <v>395</v>
      </c>
      <c r="Z2837" s="99">
        <v>25.25</v>
      </c>
      <c r="AA2837" s="100">
        <v>18.95</v>
      </c>
      <c r="AB2837" s="101" t="s">
        <v>1079</v>
      </c>
      <c r="AC2837" s="102" t="s">
        <v>638</v>
      </c>
      <c r="AD2837" s="103">
        <f>Table1[[#This Row],[QTY]]*Table1[[#This Row],['# Books]]</f>
        <v>0</v>
      </c>
      <c r="AE2837" s="104">
        <f>Table1[[#This Row],[QTY]]*Table1[[#This Row],[S&amp;L Price]]</f>
        <v>0</v>
      </c>
    </row>
    <row r="2838" spans="1:31" ht="18" hidden="1" customHeight="1" x14ac:dyDescent="0.25">
      <c r="A2838" s="86"/>
      <c r="B2838" s="87"/>
      <c r="C2838" s="88">
        <v>82</v>
      </c>
      <c r="D2838" s="89" t="s">
        <v>68</v>
      </c>
      <c r="E2838" s="90">
        <v>1</v>
      </c>
      <c r="F2838" s="91" t="s">
        <v>1749</v>
      </c>
      <c r="G2838" s="89" t="s">
        <v>3</v>
      </c>
      <c r="H2838" s="89"/>
      <c r="I2838" s="92" t="s">
        <v>1752</v>
      </c>
      <c r="J2838" s="93">
        <v>2019</v>
      </c>
      <c r="K2838" s="94" t="s">
        <v>1427</v>
      </c>
      <c r="L2838" s="91"/>
      <c r="M2838" s="91"/>
      <c r="N2838" s="96" t="s">
        <v>491</v>
      </c>
      <c r="O2838" s="96" t="s">
        <v>1022</v>
      </c>
      <c r="P2838" s="92"/>
      <c r="Q2838" s="92"/>
      <c r="R2838" s="92">
        <v>30</v>
      </c>
      <c r="S2838" s="92"/>
      <c r="T2838" s="92" t="s">
        <v>13</v>
      </c>
      <c r="U2838" s="92" t="s">
        <v>798</v>
      </c>
      <c r="V2838" s="91" t="s">
        <v>282</v>
      </c>
      <c r="W2838" s="91" t="s">
        <v>283</v>
      </c>
      <c r="X2838" s="98" t="s">
        <v>1751</v>
      </c>
      <c r="Y2838" s="91" t="s">
        <v>395</v>
      </c>
      <c r="Z2838" s="99">
        <v>25.25</v>
      </c>
      <c r="AA2838" s="100">
        <v>18.95</v>
      </c>
      <c r="AB2838" s="101" t="s">
        <v>1079</v>
      </c>
      <c r="AC2838" s="102" t="s">
        <v>638</v>
      </c>
      <c r="AD2838" s="103">
        <f>Table1[[#This Row],[QTY]]*Table1[[#This Row],['# Books]]</f>
        <v>0</v>
      </c>
      <c r="AE2838" s="104">
        <f>Table1[[#This Row],[QTY]]*Table1[[#This Row],[S&amp;L Price]]</f>
        <v>0</v>
      </c>
    </row>
    <row r="2839" spans="1:31" ht="18" customHeight="1" x14ac:dyDescent="0.25">
      <c r="A2839" s="86"/>
      <c r="B2839" s="87"/>
      <c r="C2839" s="88">
        <v>82</v>
      </c>
      <c r="D2839" s="89" t="s">
        <v>68</v>
      </c>
      <c r="E2839" s="90">
        <v>1</v>
      </c>
      <c r="F2839" s="91" t="s">
        <v>1753</v>
      </c>
      <c r="G2839" s="89" t="s">
        <v>0</v>
      </c>
      <c r="H2839" s="89"/>
      <c r="I2839" s="92" t="s">
        <v>1754</v>
      </c>
      <c r="J2839" s="93">
        <v>2019</v>
      </c>
      <c r="K2839" s="94" t="s">
        <v>1427</v>
      </c>
      <c r="L2839" s="91" t="s">
        <v>318</v>
      </c>
      <c r="M2839" s="91" t="s">
        <v>4</v>
      </c>
      <c r="N2839" s="96" t="s">
        <v>491</v>
      </c>
      <c r="O2839" s="96" t="s">
        <v>1022</v>
      </c>
      <c r="P2839" s="92"/>
      <c r="Q2839" s="92"/>
      <c r="R2839" s="92">
        <v>30</v>
      </c>
      <c r="S2839" s="92"/>
      <c r="T2839" s="92" t="s">
        <v>13</v>
      </c>
      <c r="U2839" s="92" t="s">
        <v>812</v>
      </c>
      <c r="V2839" s="91" t="s">
        <v>282</v>
      </c>
      <c r="W2839" s="91" t="s">
        <v>283</v>
      </c>
      <c r="X2839" s="98" t="s">
        <v>1755</v>
      </c>
      <c r="Y2839" s="91" t="s">
        <v>395</v>
      </c>
      <c r="Z2839" s="99">
        <v>25.25</v>
      </c>
      <c r="AA2839" s="100">
        <v>18.95</v>
      </c>
      <c r="AB2839" s="101" t="s">
        <v>795</v>
      </c>
      <c r="AC2839" s="102" t="s">
        <v>638</v>
      </c>
      <c r="AD2839" s="103">
        <f>Table1[[#This Row],[QTY]]*Table1[[#This Row],['# Books]]</f>
        <v>0</v>
      </c>
      <c r="AE2839" s="104">
        <f>Table1[[#This Row],[QTY]]*Table1[[#This Row],[S&amp;L Price]]</f>
        <v>0</v>
      </c>
    </row>
    <row r="2840" spans="1:31" ht="18" hidden="1" customHeight="1" x14ac:dyDescent="0.25">
      <c r="A2840" s="86"/>
      <c r="B2840" s="87"/>
      <c r="C2840" s="88">
        <v>82</v>
      </c>
      <c r="D2840" s="89" t="s">
        <v>68</v>
      </c>
      <c r="E2840" s="90">
        <v>1</v>
      </c>
      <c r="F2840" s="91" t="s">
        <v>1753</v>
      </c>
      <c r="G2840" s="89" t="s">
        <v>3</v>
      </c>
      <c r="H2840" s="89"/>
      <c r="I2840" s="92" t="s">
        <v>1756</v>
      </c>
      <c r="J2840" s="93">
        <v>2019</v>
      </c>
      <c r="K2840" s="94" t="s">
        <v>1427</v>
      </c>
      <c r="L2840" s="91"/>
      <c r="M2840" s="91"/>
      <c r="N2840" s="96" t="s">
        <v>491</v>
      </c>
      <c r="O2840" s="96" t="s">
        <v>1022</v>
      </c>
      <c r="P2840" s="92"/>
      <c r="Q2840" s="92"/>
      <c r="R2840" s="92">
        <v>30</v>
      </c>
      <c r="S2840" s="92"/>
      <c r="T2840" s="92" t="s">
        <v>13</v>
      </c>
      <c r="U2840" s="92" t="s">
        <v>812</v>
      </c>
      <c r="V2840" s="91" t="s">
        <v>282</v>
      </c>
      <c r="W2840" s="91" t="s">
        <v>283</v>
      </c>
      <c r="X2840" s="98" t="s">
        <v>1755</v>
      </c>
      <c r="Y2840" s="91" t="s">
        <v>395</v>
      </c>
      <c r="Z2840" s="99">
        <v>25.25</v>
      </c>
      <c r="AA2840" s="100">
        <v>18.95</v>
      </c>
      <c r="AB2840" s="101" t="s">
        <v>795</v>
      </c>
      <c r="AC2840" s="102" t="s">
        <v>638</v>
      </c>
      <c r="AD2840" s="103">
        <f>Table1[[#This Row],[QTY]]*Table1[[#This Row],['# Books]]</f>
        <v>0</v>
      </c>
      <c r="AE2840" s="104">
        <f>Table1[[#This Row],[QTY]]*Table1[[#This Row],[S&amp;L Price]]</f>
        <v>0</v>
      </c>
    </row>
    <row r="2841" spans="1:31" ht="18" hidden="1" customHeight="1" x14ac:dyDescent="0.25">
      <c r="A2841" s="86"/>
      <c r="B2841" s="87"/>
      <c r="C2841" s="88">
        <v>83</v>
      </c>
      <c r="D2841" s="89" t="s">
        <v>5661</v>
      </c>
      <c r="E2841" s="90">
        <v>25</v>
      </c>
      <c r="F2841" s="91" t="s">
        <v>5662</v>
      </c>
      <c r="G2841" s="89" t="s">
        <v>9</v>
      </c>
      <c r="H2841" s="89"/>
      <c r="I2841" s="92" t="s">
        <v>5663</v>
      </c>
      <c r="J2841" s="93">
        <v>2017</v>
      </c>
      <c r="K2841" s="94" t="s">
        <v>1409</v>
      </c>
      <c r="L2841" s="91" t="s">
        <v>318</v>
      </c>
      <c r="M2841" s="91" t="s">
        <v>285</v>
      </c>
      <c r="N2841" s="96"/>
      <c r="O2841" s="96"/>
      <c r="P2841" s="92"/>
      <c r="Q2841" s="92"/>
      <c r="R2841" s="92"/>
      <c r="S2841" s="92"/>
      <c r="T2841" s="92"/>
      <c r="U2841" s="92"/>
      <c r="V2841" s="91" t="s">
        <v>289</v>
      </c>
      <c r="W2841" s="91" t="s">
        <v>290</v>
      </c>
      <c r="X2841" s="98" t="s">
        <v>5664</v>
      </c>
      <c r="Y2841" s="91" t="s">
        <v>395</v>
      </c>
      <c r="Z2841" s="99">
        <v>798.75</v>
      </c>
      <c r="AA2841" s="100">
        <v>598.75</v>
      </c>
      <c r="AB2841" s="101"/>
      <c r="AC2841" s="102" t="s">
        <v>639</v>
      </c>
      <c r="AD2841" s="103">
        <f>Table1[[#This Row],[QTY]]*Table1[[#This Row],['# Books]]</f>
        <v>0</v>
      </c>
      <c r="AE2841" s="104">
        <f>Table1[[#This Row],[QTY]]*Table1[[#This Row],[S&amp;L Price]]</f>
        <v>0</v>
      </c>
    </row>
    <row r="2842" spans="1:31" ht="18" customHeight="1" x14ac:dyDescent="0.25">
      <c r="A2842" s="86"/>
      <c r="B2842" s="87"/>
      <c r="C2842" s="88">
        <v>83</v>
      </c>
      <c r="D2842" s="89" t="s">
        <v>5661</v>
      </c>
      <c r="E2842" s="90">
        <v>1</v>
      </c>
      <c r="F2842" s="91" t="s">
        <v>5665</v>
      </c>
      <c r="G2842" s="89" t="s">
        <v>0</v>
      </c>
      <c r="H2842" s="89"/>
      <c r="I2842" s="92" t="s">
        <v>5666</v>
      </c>
      <c r="J2842" s="93">
        <v>2017</v>
      </c>
      <c r="K2842" s="94" t="s">
        <v>1409</v>
      </c>
      <c r="L2842" s="91" t="s">
        <v>318</v>
      </c>
      <c r="M2842" s="91" t="s">
        <v>285</v>
      </c>
      <c r="N2842" s="96" t="s">
        <v>491</v>
      </c>
      <c r="O2842" s="96" t="s">
        <v>5667</v>
      </c>
      <c r="P2842" s="92" t="s">
        <v>9002</v>
      </c>
      <c r="Q2842" s="92" t="s">
        <v>9087</v>
      </c>
      <c r="R2842" s="92"/>
      <c r="S2842" s="92"/>
      <c r="T2842" s="92" t="s">
        <v>20</v>
      </c>
      <c r="U2842" s="92" t="s">
        <v>5462</v>
      </c>
      <c r="V2842" s="91" t="s">
        <v>289</v>
      </c>
      <c r="W2842" s="91" t="s">
        <v>290</v>
      </c>
      <c r="X2842" s="98" t="s">
        <v>5668</v>
      </c>
      <c r="Y2842" s="91" t="s">
        <v>395</v>
      </c>
      <c r="Z2842" s="99">
        <v>31.95</v>
      </c>
      <c r="AA2842" s="100">
        <v>23.95</v>
      </c>
      <c r="AB2842" s="101" t="s">
        <v>739</v>
      </c>
      <c r="AC2842" s="102" t="s">
        <v>639</v>
      </c>
      <c r="AD2842" s="103">
        <f>Table1[[#This Row],[QTY]]*Table1[[#This Row],['# Books]]</f>
        <v>0</v>
      </c>
      <c r="AE2842" s="104">
        <f>Table1[[#This Row],[QTY]]*Table1[[#This Row],[S&amp;L Price]]</f>
        <v>0</v>
      </c>
    </row>
    <row r="2843" spans="1:31" ht="18" hidden="1" customHeight="1" x14ac:dyDescent="0.25">
      <c r="A2843" s="86"/>
      <c r="B2843" s="87"/>
      <c r="C2843" s="88">
        <v>83</v>
      </c>
      <c r="D2843" s="89" t="s">
        <v>5661</v>
      </c>
      <c r="E2843" s="90">
        <v>1</v>
      </c>
      <c r="F2843" s="91" t="s">
        <v>5665</v>
      </c>
      <c r="G2843" s="89" t="s">
        <v>3</v>
      </c>
      <c r="H2843" s="89"/>
      <c r="I2843" s="92" t="s">
        <v>5669</v>
      </c>
      <c r="J2843" s="93">
        <v>2017</v>
      </c>
      <c r="K2843" s="94" t="s">
        <v>1409</v>
      </c>
      <c r="L2843" s="91"/>
      <c r="M2843" s="91"/>
      <c r="N2843" s="96" t="s">
        <v>491</v>
      </c>
      <c r="O2843" s="96" t="s">
        <v>5667</v>
      </c>
      <c r="P2843" s="92" t="s">
        <v>9002</v>
      </c>
      <c r="Q2843" s="92" t="s">
        <v>9087</v>
      </c>
      <c r="R2843" s="92"/>
      <c r="S2843" s="92"/>
      <c r="T2843" s="92" t="s">
        <v>20</v>
      </c>
      <c r="U2843" s="92" t="s">
        <v>5462</v>
      </c>
      <c r="V2843" s="91" t="s">
        <v>289</v>
      </c>
      <c r="W2843" s="91" t="s">
        <v>290</v>
      </c>
      <c r="X2843" s="98" t="s">
        <v>5668</v>
      </c>
      <c r="Y2843" s="91" t="s">
        <v>395</v>
      </c>
      <c r="Z2843" s="99">
        <v>31.95</v>
      </c>
      <c r="AA2843" s="100">
        <v>23.95</v>
      </c>
      <c r="AB2843" s="101" t="s">
        <v>739</v>
      </c>
      <c r="AC2843" s="102" t="s">
        <v>639</v>
      </c>
      <c r="AD2843" s="103">
        <f>Table1[[#This Row],[QTY]]*Table1[[#This Row],['# Books]]</f>
        <v>0</v>
      </c>
      <c r="AE2843" s="104">
        <f>Table1[[#This Row],[QTY]]*Table1[[#This Row],[S&amp;L Price]]</f>
        <v>0</v>
      </c>
    </row>
    <row r="2844" spans="1:31" ht="18" customHeight="1" x14ac:dyDescent="0.25">
      <c r="A2844" s="86"/>
      <c r="B2844" s="87"/>
      <c r="C2844" s="88">
        <v>83</v>
      </c>
      <c r="D2844" s="89" t="s">
        <v>5661</v>
      </c>
      <c r="E2844" s="90">
        <v>1</v>
      </c>
      <c r="F2844" s="91" t="s">
        <v>5670</v>
      </c>
      <c r="G2844" s="89" t="s">
        <v>0</v>
      </c>
      <c r="H2844" s="89"/>
      <c r="I2844" s="92" t="s">
        <v>5671</v>
      </c>
      <c r="J2844" s="93">
        <v>2017</v>
      </c>
      <c r="K2844" s="94" t="s">
        <v>1409</v>
      </c>
      <c r="L2844" s="91" t="s">
        <v>318</v>
      </c>
      <c r="M2844" s="91" t="s">
        <v>285</v>
      </c>
      <c r="N2844" s="96" t="s">
        <v>491</v>
      </c>
      <c r="O2844" s="96" t="s">
        <v>5672</v>
      </c>
      <c r="P2844" s="92" t="s">
        <v>9002</v>
      </c>
      <c r="Q2844" s="92" t="s">
        <v>9087</v>
      </c>
      <c r="R2844" s="92"/>
      <c r="S2844" s="92"/>
      <c r="T2844" s="92" t="s">
        <v>16</v>
      </c>
      <c r="U2844" s="92"/>
      <c r="V2844" s="91" t="s">
        <v>289</v>
      </c>
      <c r="W2844" s="91" t="s">
        <v>290</v>
      </c>
      <c r="X2844" s="98" t="s">
        <v>5673</v>
      </c>
      <c r="Y2844" s="91" t="s">
        <v>395</v>
      </c>
      <c r="Z2844" s="99">
        <v>31.95</v>
      </c>
      <c r="AA2844" s="100">
        <v>23.95</v>
      </c>
      <c r="AB2844" s="101" t="s">
        <v>740</v>
      </c>
      <c r="AC2844" s="102" t="s">
        <v>639</v>
      </c>
      <c r="AD2844" s="103">
        <f>Table1[[#This Row],[QTY]]*Table1[[#This Row],['# Books]]</f>
        <v>0</v>
      </c>
      <c r="AE2844" s="104">
        <f>Table1[[#This Row],[QTY]]*Table1[[#This Row],[S&amp;L Price]]</f>
        <v>0</v>
      </c>
    </row>
    <row r="2845" spans="1:31" ht="18" hidden="1" customHeight="1" x14ac:dyDescent="0.25">
      <c r="A2845" s="86"/>
      <c r="B2845" s="87"/>
      <c r="C2845" s="88">
        <v>83</v>
      </c>
      <c r="D2845" s="89" t="s">
        <v>5661</v>
      </c>
      <c r="E2845" s="90">
        <v>1</v>
      </c>
      <c r="F2845" s="91" t="s">
        <v>5670</v>
      </c>
      <c r="G2845" s="89" t="s">
        <v>3</v>
      </c>
      <c r="H2845" s="89"/>
      <c r="I2845" s="92" t="s">
        <v>5674</v>
      </c>
      <c r="J2845" s="93">
        <v>2017</v>
      </c>
      <c r="K2845" s="94" t="s">
        <v>1409</v>
      </c>
      <c r="L2845" s="91"/>
      <c r="M2845" s="91"/>
      <c r="N2845" s="96" t="s">
        <v>491</v>
      </c>
      <c r="O2845" s="96" t="s">
        <v>5672</v>
      </c>
      <c r="P2845" s="92" t="s">
        <v>9002</v>
      </c>
      <c r="Q2845" s="92" t="s">
        <v>9087</v>
      </c>
      <c r="R2845" s="92"/>
      <c r="S2845" s="92"/>
      <c r="T2845" s="92" t="s">
        <v>16</v>
      </c>
      <c r="U2845" s="92"/>
      <c r="V2845" s="91" t="s">
        <v>289</v>
      </c>
      <c r="W2845" s="91" t="s">
        <v>290</v>
      </c>
      <c r="X2845" s="98" t="s">
        <v>5673</v>
      </c>
      <c r="Y2845" s="91" t="s">
        <v>395</v>
      </c>
      <c r="Z2845" s="99">
        <v>31.95</v>
      </c>
      <c r="AA2845" s="100">
        <v>23.95</v>
      </c>
      <c r="AB2845" s="101" t="s">
        <v>740</v>
      </c>
      <c r="AC2845" s="102" t="s">
        <v>639</v>
      </c>
      <c r="AD2845" s="103">
        <f>Table1[[#This Row],[QTY]]*Table1[[#This Row],['# Books]]</f>
        <v>0</v>
      </c>
      <c r="AE2845" s="104">
        <f>Table1[[#This Row],[QTY]]*Table1[[#This Row],[S&amp;L Price]]</f>
        <v>0</v>
      </c>
    </row>
    <row r="2846" spans="1:31" ht="18" customHeight="1" x14ac:dyDescent="0.25">
      <c r="A2846" s="86"/>
      <c r="B2846" s="87"/>
      <c r="C2846" s="88">
        <v>83</v>
      </c>
      <c r="D2846" s="89" t="s">
        <v>5661</v>
      </c>
      <c r="E2846" s="90">
        <v>1</v>
      </c>
      <c r="F2846" s="91" t="s">
        <v>5712</v>
      </c>
      <c r="G2846" s="89" t="s">
        <v>0</v>
      </c>
      <c r="H2846" s="89"/>
      <c r="I2846" s="92" t="s">
        <v>5713</v>
      </c>
      <c r="J2846" s="93">
        <v>2017</v>
      </c>
      <c r="K2846" s="94" t="s">
        <v>1409</v>
      </c>
      <c r="L2846" s="91" t="s">
        <v>318</v>
      </c>
      <c r="M2846" s="91" t="s">
        <v>285</v>
      </c>
      <c r="N2846" s="96" t="s">
        <v>491</v>
      </c>
      <c r="O2846" s="96" t="s">
        <v>5714</v>
      </c>
      <c r="P2846" s="92" t="s">
        <v>10072</v>
      </c>
      <c r="Q2846" s="92" t="s">
        <v>9087</v>
      </c>
      <c r="R2846" s="92"/>
      <c r="S2846" s="92"/>
      <c r="T2846" s="92" t="s">
        <v>20</v>
      </c>
      <c r="U2846" s="92" t="s">
        <v>797</v>
      </c>
      <c r="V2846" s="91" t="s">
        <v>289</v>
      </c>
      <c r="W2846" s="91" t="s">
        <v>290</v>
      </c>
      <c r="X2846" s="98" t="s">
        <v>5715</v>
      </c>
      <c r="Y2846" s="91" t="s">
        <v>395</v>
      </c>
      <c r="Z2846" s="99">
        <v>31.95</v>
      </c>
      <c r="AA2846" s="100">
        <v>23.95</v>
      </c>
      <c r="AB2846" s="101" t="s">
        <v>5716</v>
      </c>
      <c r="AC2846" s="102" t="s">
        <v>639</v>
      </c>
      <c r="AD2846" s="103">
        <f>Table1[[#This Row],[QTY]]*Table1[[#This Row],['# Books]]</f>
        <v>0</v>
      </c>
      <c r="AE2846" s="104">
        <f>Table1[[#This Row],[QTY]]*Table1[[#This Row],[S&amp;L Price]]</f>
        <v>0</v>
      </c>
    </row>
    <row r="2847" spans="1:31" ht="18" hidden="1" customHeight="1" x14ac:dyDescent="0.25">
      <c r="A2847" s="86"/>
      <c r="B2847" s="87"/>
      <c r="C2847" s="88">
        <v>83</v>
      </c>
      <c r="D2847" s="89" t="s">
        <v>5661</v>
      </c>
      <c r="E2847" s="90">
        <v>1</v>
      </c>
      <c r="F2847" s="91" t="s">
        <v>5712</v>
      </c>
      <c r="G2847" s="89" t="s">
        <v>3</v>
      </c>
      <c r="H2847" s="89"/>
      <c r="I2847" s="92" t="s">
        <v>5717</v>
      </c>
      <c r="J2847" s="93">
        <v>2017</v>
      </c>
      <c r="K2847" s="94" t="s">
        <v>1409</v>
      </c>
      <c r="L2847" s="91"/>
      <c r="M2847" s="91"/>
      <c r="N2847" s="96" t="s">
        <v>491</v>
      </c>
      <c r="O2847" s="96" t="s">
        <v>5714</v>
      </c>
      <c r="P2847" s="92" t="s">
        <v>10072</v>
      </c>
      <c r="Q2847" s="92" t="s">
        <v>9087</v>
      </c>
      <c r="R2847" s="92"/>
      <c r="S2847" s="92"/>
      <c r="T2847" s="92" t="s">
        <v>20</v>
      </c>
      <c r="U2847" s="92" t="s">
        <v>797</v>
      </c>
      <c r="V2847" s="91" t="s">
        <v>289</v>
      </c>
      <c r="W2847" s="91" t="s">
        <v>290</v>
      </c>
      <c r="X2847" s="98" t="s">
        <v>5715</v>
      </c>
      <c r="Y2847" s="91" t="s">
        <v>395</v>
      </c>
      <c r="Z2847" s="99">
        <v>31.95</v>
      </c>
      <c r="AA2847" s="100">
        <v>23.95</v>
      </c>
      <c r="AB2847" s="101" t="s">
        <v>5716</v>
      </c>
      <c r="AC2847" s="102" t="s">
        <v>639</v>
      </c>
      <c r="AD2847" s="103">
        <f>Table1[[#This Row],[QTY]]*Table1[[#This Row],['# Books]]</f>
        <v>0</v>
      </c>
      <c r="AE2847" s="104">
        <f>Table1[[#This Row],[QTY]]*Table1[[#This Row],[S&amp;L Price]]</f>
        <v>0</v>
      </c>
    </row>
    <row r="2848" spans="1:31" ht="18" customHeight="1" x14ac:dyDescent="0.25">
      <c r="A2848" s="86"/>
      <c r="B2848" s="87"/>
      <c r="C2848" s="88">
        <v>83</v>
      </c>
      <c r="D2848" s="89" t="s">
        <v>5661</v>
      </c>
      <c r="E2848" s="90">
        <v>1</v>
      </c>
      <c r="F2848" s="91" t="s">
        <v>5728</v>
      </c>
      <c r="G2848" s="89" t="s">
        <v>0</v>
      </c>
      <c r="H2848" s="89"/>
      <c r="I2848" s="92" t="s">
        <v>5729</v>
      </c>
      <c r="J2848" s="93">
        <v>2017</v>
      </c>
      <c r="K2848" s="94" t="s">
        <v>1409</v>
      </c>
      <c r="L2848" s="91" t="s">
        <v>318</v>
      </c>
      <c r="M2848" s="91" t="s">
        <v>285</v>
      </c>
      <c r="N2848" s="96" t="s">
        <v>491</v>
      </c>
      <c r="O2848" s="96" t="s">
        <v>5702</v>
      </c>
      <c r="P2848" s="92" t="s">
        <v>9082</v>
      </c>
      <c r="Q2848" s="92" t="s">
        <v>9087</v>
      </c>
      <c r="R2848" s="92"/>
      <c r="S2848" s="92"/>
      <c r="T2848" s="92" t="s">
        <v>20</v>
      </c>
      <c r="U2848" s="92"/>
      <c r="V2848" s="91" t="s">
        <v>289</v>
      </c>
      <c r="W2848" s="91" t="s">
        <v>290</v>
      </c>
      <c r="X2848" s="98" t="s">
        <v>5730</v>
      </c>
      <c r="Y2848" s="91" t="s">
        <v>395</v>
      </c>
      <c r="Z2848" s="99">
        <v>31.95</v>
      </c>
      <c r="AA2848" s="100">
        <v>23.95</v>
      </c>
      <c r="AB2848" s="101" t="s">
        <v>5731</v>
      </c>
      <c r="AC2848" s="102" t="s">
        <v>639</v>
      </c>
      <c r="AD2848" s="103">
        <f>Table1[[#This Row],[QTY]]*Table1[[#This Row],['# Books]]</f>
        <v>0</v>
      </c>
      <c r="AE2848" s="104">
        <f>Table1[[#This Row],[QTY]]*Table1[[#This Row],[S&amp;L Price]]</f>
        <v>0</v>
      </c>
    </row>
    <row r="2849" spans="1:31" ht="18" hidden="1" customHeight="1" x14ac:dyDescent="0.25">
      <c r="A2849" s="86"/>
      <c r="B2849" s="87"/>
      <c r="C2849" s="88">
        <v>83</v>
      </c>
      <c r="D2849" s="89" t="s">
        <v>5661</v>
      </c>
      <c r="E2849" s="90">
        <v>1</v>
      </c>
      <c r="F2849" s="91" t="s">
        <v>5728</v>
      </c>
      <c r="G2849" s="89" t="s">
        <v>3</v>
      </c>
      <c r="H2849" s="89"/>
      <c r="I2849" s="92" t="s">
        <v>5732</v>
      </c>
      <c r="J2849" s="93">
        <v>2017</v>
      </c>
      <c r="K2849" s="94" t="s">
        <v>1409</v>
      </c>
      <c r="L2849" s="91"/>
      <c r="M2849" s="91"/>
      <c r="N2849" s="96" t="s">
        <v>491</v>
      </c>
      <c r="O2849" s="96" t="s">
        <v>5702</v>
      </c>
      <c r="P2849" s="92" t="s">
        <v>9082</v>
      </c>
      <c r="Q2849" s="92" t="s">
        <v>9087</v>
      </c>
      <c r="R2849" s="92"/>
      <c r="S2849" s="92"/>
      <c r="T2849" s="92" t="s">
        <v>20</v>
      </c>
      <c r="U2849" s="92"/>
      <c r="V2849" s="91" t="s">
        <v>289</v>
      </c>
      <c r="W2849" s="91" t="s">
        <v>290</v>
      </c>
      <c r="X2849" s="98" t="s">
        <v>5730</v>
      </c>
      <c r="Y2849" s="91" t="s">
        <v>395</v>
      </c>
      <c r="Z2849" s="99">
        <v>31.95</v>
      </c>
      <c r="AA2849" s="100">
        <v>23.95</v>
      </c>
      <c r="AB2849" s="101" t="s">
        <v>5731</v>
      </c>
      <c r="AC2849" s="102" t="s">
        <v>639</v>
      </c>
      <c r="AD2849" s="103">
        <f>Table1[[#This Row],[QTY]]*Table1[[#This Row],['# Books]]</f>
        <v>0</v>
      </c>
      <c r="AE2849" s="104">
        <f>Table1[[#This Row],[QTY]]*Table1[[#This Row],[S&amp;L Price]]</f>
        <v>0</v>
      </c>
    </row>
    <row r="2850" spans="1:31" ht="18" customHeight="1" x14ac:dyDescent="0.25">
      <c r="A2850" s="86"/>
      <c r="B2850" s="87"/>
      <c r="C2850" s="88">
        <v>83</v>
      </c>
      <c r="D2850" s="89" t="s">
        <v>5661</v>
      </c>
      <c r="E2850" s="90">
        <v>1</v>
      </c>
      <c r="F2850" s="91" t="s">
        <v>5744</v>
      </c>
      <c r="G2850" s="89" t="s">
        <v>0</v>
      </c>
      <c r="H2850" s="89"/>
      <c r="I2850" s="92" t="s">
        <v>5745</v>
      </c>
      <c r="J2850" s="93">
        <v>2017</v>
      </c>
      <c r="K2850" s="94" t="s">
        <v>1409</v>
      </c>
      <c r="L2850" s="91" t="s">
        <v>318</v>
      </c>
      <c r="M2850" s="91" t="s">
        <v>285</v>
      </c>
      <c r="N2850" s="96" t="s">
        <v>491</v>
      </c>
      <c r="O2850" s="96" t="s">
        <v>5746</v>
      </c>
      <c r="P2850" s="92" t="s">
        <v>9089</v>
      </c>
      <c r="Q2850" s="92" t="s">
        <v>9087</v>
      </c>
      <c r="R2850" s="92"/>
      <c r="S2850" s="92"/>
      <c r="T2850" s="92" t="s">
        <v>16</v>
      </c>
      <c r="U2850" s="92"/>
      <c r="V2850" s="91" t="s">
        <v>289</v>
      </c>
      <c r="W2850" s="91" t="s">
        <v>290</v>
      </c>
      <c r="X2850" s="98" t="s">
        <v>5747</v>
      </c>
      <c r="Y2850" s="91" t="s">
        <v>395</v>
      </c>
      <c r="Z2850" s="99">
        <v>31.95</v>
      </c>
      <c r="AA2850" s="100">
        <v>23.95</v>
      </c>
      <c r="AB2850" s="101" t="s">
        <v>741</v>
      </c>
      <c r="AC2850" s="102" t="s">
        <v>639</v>
      </c>
      <c r="AD2850" s="103">
        <f>Table1[[#This Row],[QTY]]*Table1[[#This Row],['# Books]]</f>
        <v>0</v>
      </c>
      <c r="AE2850" s="104">
        <f>Table1[[#This Row],[QTY]]*Table1[[#This Row],[S&amp;L Price]]</f>
        <v>0</v>
      </c>
    </row>
    <row r="2851" spans="1:31" ht="18" hidden="1" customHeight="1" x14ac:dyDescent="0.25">
      <c r="A2851" s="86"/>
      <c r="B2851" s="87"/>
      <c r="C2851" s="88">
        <v>83</v>
      </c>
      <c r="D2851" s="89" t="s">
        <v>5661</v>
      </c>
      <c r="E2851" s="90">
        <v>1</v>
      </c>
      <c r="F2851" s="91" t="s">
        <v>5744</v>
      </c>
      <c r="G2851" s="89" t="s">
        <v>3</v>
      </c>
      <c r="H2851" s="89"/>
      <c r="I2851" s="92" t="s">
        <v>5748</v>
      </c>
      <c r="J2851" s="93">
        <v>2017</v>
      </c>
      <c r="K2851" s="94" t="s">
        <v>1409</v>
      </c>
      <c r="L2851" s="91"/>
      <c r="M2851" s="91"/>
      <c r="N2851" s="96" t="s">
        <v>491</v>
      </c>
      <c r="O2851" s="96" t="s">
        <v>5746</v>
      </c>
      <c r="P2851" s="92" t="s">
        <v>9089</v>
      </c>
      <c r="Q2851" s="92" t="s">
        <v>9087</v>
      </c>
      <c r="R2851" s="92"/>
      <c r="S2851" s="92"/>
      <c r="T2851" s="92" t="s">
        <v>16</v>
      </c>
      <c r="U2851" s="92"/>
      <c r="V2851" s="91" t="s">
        <v>289</v>
      </c>
      <c r="W2851" s="91" t="s">
        <v>290</v>
      </c>
      <c r="X2851" s="98" t="s">
        <v>5747</v>
      </c>
      <c r="Y2851" s="91" t="s">
        <v>395</v>
      </c>
      <c r="Z2851" s="99">
        <v>31.95</v>
      </c>
      <c r="AA2851" s="100">
        <v>23.95</v>
      </c>
      <c r="AB2851" s="101" t="s">
        <v>741</v>
      </c>
      <c r="AC2851" s="102" t="s">
        <v>639</v>
      </c>
      <c r="AD2851" s="103">
        <f>Table1[[#This Row],[QTY]]*Table1[[#This Row],['# Books]]</f>
        <v>0</v>
      </c>
      <c r="AE2851" s="104">
        <f>Table1[[#This Row],[QTY]]*Table1[[#This Row],[S&amp;L Price]]</f>
        <v>0</v>
      </c>
    </row>
    <row r="2852" spans="1:31" ht="18" customHeight="1" x14ac:dyDescent="0.25">
      <c r="A2852" s="86"/>
      <c r="B2852" s="87"/>
      <c r="C2852" s="88">
        <v>83</v>
      </c>
      <c r="D2852" s="89" t="s">
        <v>5661</v>
      </c>
      <c r="E2852" s="90">
        <v>1</v>
      </c>
      <c r="F2852" s="91" t="s">
        <v>5787</v>
      </c>
      <c r="G2852" s="89" t="s">
        <v>0</v>
      </c>
      <c r="H2852" s="89"/>
      <c r="I2852" s="92" t="s">
        <v>5788</v>
      </c>
      <c r="J2852" s="93">
        <v>2017</v>
      </c>
      <c r="K2852" s="94" t="s">
        <v>1409</v>
      </c>
      <c r="L2852" s="91" t="s">
        <v>318</v>
      </c>
      <c r="M2852" s="91" t="s">
        <v>285</v>
      </c>
      <c r="N2852" s="96" t="s">
        <v>491</v>
      </c>
      <c r="O2852" s="96" t="s">
        <v>5789</v>
      </c>
      <c r="P2852" s="92" t="s">
        <v>9083</v>
      </c>
      <c r="Q2852" s="92" t="s">
        <v>9087</v>
      </c>
      <c r="R2852" s="92"/>
      <c r="S2852" s="92"/>
      <c r="T2852" s="92" t="s">
        <v>16</v>
      </c>
      <c r="U2852" s="92" t="s">
        <v>812</v>
      </c>
      <c r="V2852" s="91" t="s">
        <v>289</v>
      </c>
      <c r="W2852" s="91" t="s">
        <v>290</v>
      </c>
      <c r="X2852" s="98" t="s">
        <v>5790</v>
      </c>
      <c r="Y2852" s="91" t="s">
        <v>395</v>
      </c>
      <c r="Z2852" s="99">
        <v>31.95</v>
      </c>
      <c r="AA2852" s="100">
        <v>23.95</v>
      </c>
      <c r="AB2852" s="101" t="s">
        <v>5791</v>
      </c>
      <c r="AC2852" s="102" t="s">
        <v>639</v>
      </c>
      <c r="AD2852" s="103">
        <f>Table1[[#This Row],[QTY]]*Table1[[#This Row],['# Books]]</f>
        <v>0</v>
      </c>
      <c r="AE2852" s="104">
        <f>Table1[[#This Row],[QTY]]*Table1[[#This Row],[S&amp;L Price]]</f>
        <v>0</v>
      </c>
    </row>
    <row r="2853" spans="1:31" ht="18" hidden="1" customHeight="1" x14ac:dyDescent="0.25">
      <c r="A2853" s="86"/>
      <c r="B2853" s="87"/>
      <c r="C2853" s="88">
        <v>83</v>
      </c>
      <c r="D2853" s="89" t="s">
        <v>5661</v>
      </c>
      <c r="E2853" s="90">
        <v>1</v>
      </c>
      <c r="F2853" s="91" t="s">
        <v>5787</v>
      </c>
      <c r="G2853" s="89" t="s">
        <v>3</v>
      </c>
      <c r="H2853" s="89"/>
      <c r="I2853" s="92" t="s">
        <v>5792</v>
      </c>
      <c r="J2853" s="93">
        <v>2017</v>
      </c>
      <c r="K2853" s="94" t="s">
        <v>1409</v>
      </c>
      <c r="L2853" s="91"/>
      <c r="M2853" s="91"/>
      <c r="N2853" s="96" t="s">
        <v>491</v>
      </c>
      <c r="O2853" s="96" t="s">
        <v>5789</v>
      </c>
      <c r="P2853" s="92" t="s">
        <v>9083</v>
      </c>
      <c r="Q2853" s="92" t="s">
        <v>9087</v>
      </c>
      <c r="R2853" s="92"/>
      <c r="S2853" s="92"/>
      <c r="T2853" s="92" t="s">
        <v>16</v>
      </c>
      <c r="U2853" s="92" t="s">
        <v>812</v>
      </c>
      <c r="V2853" s="91" t="s">
        <v>289</v>
      </c>
      <c r="W2853" s="91" t="s">
        <v>290</v>
      </c>
      <c r="X2853" s="98" t="s">
        <v>5790</v>
      </c>
      <c r="Y2853" s="91" t="s">
        <v>395</v>
      </c>
      <c r="Z2853" s="99">
        <v>31.95</v>
      </c>
      <c r="AA2853" s="100">
        <v>23.95</v>
      </c>
      <c r="AB2853" s="101" t="s">
        <v>5791</v>
      </c>
      <c r="AC2853" s="102" t="s">
        <v>639</v>
      </c>
      <c r="AD2853" s="103">
        <f>Table1[[#This Row],[QTY]]*Table1[[#This Row],['# Books]]</f>
        <v>0</v>
      </c>
      <c r="AE2853" s="104">
        <f>Table1[[#This Row],[QTY]]*Table1[[#This Row],[S&amp;L Price]]</f>
        <v>0</v>
      </c>
    </row>
    <row r="2854" spans="1:31" ht="18" customHeight="1" x14ac:dyDescent="0.25">
      <c r="A2854" s="86"/>
      <c r="B2854" s="87"/>
      <c r="C2854" s="88">
        <v>83</v>
      </c>
      <c r="D2854" s="89" t="s">
        <v>5661</v>
      </c>
      <c r="E2854" s="90">
        <v>1</v>
      </c>
      <c r="F2854" s="91" t="s">
        <v>5675</v>
      </c>
      <c r="G2854" s="89" t="s">
        <v>0</v>
      </c>
      <c r="H2854" s="89"/>
      <c r="I2854" s="92" t="s">
        <v>5676</v>
      </c>
      <c r="J2854" s="93">
        <v>2016</v>
      </c>
      <c r="K2854" s="94" t="s">
        <v>1414</v>
      </c>
      <c r="L2854" s="91" t="s">
        <v>318</v>
      </c>
      <c r="M2854" s="91" t="s">
        <v>285</v>
      </c>
      <c r="N2854" s="96" t="s">
        <v>491</v>
      </c>
      <c r="O2854" s="96" t="s">
        <v>5677</v>
      </c>
      <c r="P2854" s="92"/>
      <c r="Q2854" s="92"/>
      <c r="R2854" s="92">
        <v>44</v>
      </c>
      <c r="S2854" s="92"/>
      <c r="T2854" s="92" t="s">
        <v>16</v>
      </c>
      <c r="U2854" s="92"/>
      <c r="V2854" s="91" t="s">
        <v>289</v>
      </c>
      <c r="W2854" s="91" t="s">
        <v>290</v>
      </c>
      <c r="X2854" s="98" t="s">
        <v>5678</v>
      </c>
      <c r="Y2854" s="91" t="s">
        <v>395</v>
      </c>
      <c r="Z2854" s="99">
        <v>31.95</v>
      </c>
      <c r="AA2854" s="100">
        <v>23.95</v>
      </c>
      <c r="AB2854" s="101" t="s">
        <v>5679</v>
      </c>
      <c r="AC2854" s="102" t="s">
        <v>639</v>
      </c>
      <c r="AD2854" s="103">
        <f>Table1[[#This Row],[QTY]]*Table1[[#This Row],['# Books]]</f>
        <v>0</v>
      </c>
      <c r="AE2854" s="104">
        <f>Table1[[#This Row],[QTY]]*Table1[[#This Row],[S&amp;L Price]]</f>
        <v>0</v>
      </c>
    </row>
    <row r="2855" spans="1:31" ht="18" hidden="1" customHeight="1" x14ac:dyDescent="0.25">
      <c r="A2855" s="86"/>
      <c r="B2855" s="87"/>
      <c r="C2855" s="88">
        <v>83</v>
      </c>
      <c r="D2855" s="89" t="s">
        <v>5661</v>
      </c>
      <c r="E2855" s="90">
        <v>1</v>
      </c>
      <c r="F2855" s="91" t="s">
        <v>5675</v>
      </c>
      <c r="G2855" s="89" t="s">
        <v>3</v>
      </c>
      <c r="H2855" s="89"/>
      <c r="I2855" s="92" t="s">
        <v>5680</v>
      </c>
      <c r="J2855" s="93">
        <v>2016</v>
      </c>
      <c r="K2855" s="94" t="s">
        <v>1414</v>
      </c>
      <c r="L2855" s="91"/>
      <c r="M2855" s="91"/>
      <c r="N2855" s="96" t="s">
        <v>491</v>
      </c>
      <c r="O2855" s="96" t="s">
        <v>5677</v>
      </c>
      <c r="P2855" s="92"/>
      <c r="Q2855" s="92"/>
      <c r="R2855" s="92">
        <v>44</v>
      </c>
      <c r="S2855" s="92"/>
      <c r="T2855" s="92" t="s">
        <v>16</v>
      </c>
      <c r="U2855" s="92"/>
      <c r="V2855" s="91" t="s">
        <v>289</v>
      </c>
      <c r="W2855" s="91" t="s">
        <v>290</v>
      </c>
      <c r="X2855" s="98" t="s">
        <v>5678</v>
      </c>
      <c r="Y2855" s="91" t="s">
        <v>395</v>
      </c>
      <c r="Z2855" s="99">
        <v>31.95</v>
      </c>
      <c r="AA2855" s="100">
        <v>23.95</v>
      </c>
      <c r="AB2855" s="101" t="s">
        <v>5679</v>
      </c>
      <c r="AC2855" s="102" t="s">
        <v>639</v>
      </c>
      <c r="AD2855" s="103">
        <f>Table1[[#This Row],[QTY]]*Table1[[#This Row],['# Books]]</f>
        <v>0</v>
      </c>
      <c r="AE2855" s="104">
        <f>Table1[[#This Row],[QTY]]*Table1[[#This Row],[S&amp;L Price]]</f>
        <v>0</v>
      </c>
    </row>
    <row r="2856" spans="1:31" ht="18" customHeight="1" x14ac:dyDescent="0.25">
      <c r="A2856" s="86"/>
      <c r="B2856" s="87"/>
      <c r="C2856" s="88">
        <v>83</v>
      </c>
      <c r="D2856" s="89" t="s">
        <v>5661</v>
      </c>
      <c r="E2856" s="90">
        <v>1</v>
      </c>
      <c r="F2856" s="91" t="s">
        <v>5681</v>
      </c>
      <c r="G2856" s="89" t="s">
        <v>0</v>
      </c>
      <c r="H2856" s="89"/>
      <c r="I2856" s="92" t="s">
        <v>5682</v>
      </c>
      <c r="J2856" s="93">
        <v>2016</v>
      </c>
      <c r="K2856" s="94" t="s">
        <v>1414</v>
      </c>
      <c r="L2856" s="91" t="s">
        <v>318</v>
      </c>
      <c r="M2856" s="91" t="s">
        <v>285</v>
      </c>
      <c r="N2856" s="96" t="s">
        <v>491</v>
      </c>
      <c r="O2856" s="96" t="s">
        <v>5683</v>
      </c>
      <c r="P2856" s="92"/>
      <c r="Q2856" s="92"/>
      <c r="R2856" s="92">
        <v>40</v>
      </c>
      <c r="S2856" s="92"/>
      <c r="T2856" s="92" t="s">
        <v>20</v>
      </c>
      <c r="U2856" s="92"/>
      <c r="V2856" s="91" t="s">
        <v>289</v>
      </c>
      <c r="W2856" s="91" t="s">
        <v>290</v>
      </c>
      <c r="X2856" s="98" t="s">
        <v>5684</v>
      </c>
      <c r="Y2856" s="91" t="s">
        <v>395</v>
      </c>
      <c r="Z2856" s="99">
        <v>31.95</v>
      </c>
      <c r="AA2856" s="100">
        <v>23.95</v>
      </c>
      <c r="AB2856" s="101" t="s">
        <v>3423</v>
      </c>
      <c r="AC2856" s="102" t="s">
        <v>639</v>
      </c>
      <c r="AD2856" s="103">
        <f>Table1[[#This Row],[QTY]]*Table1[[#This Row],['# Books]]</f>
        <v>0</v>
      </c>
      <c r="AE2856" s="104">
        <f>Table1[[#This Row],[QTY]]*Table1[[#This Row],[S&amp;L Price]]</f>
        <v>0</v>
      </c>
    </row>
    <row r="2857" spans="1:31" ht="18" hidden="1" customHeight="1" x14ac:dyDescent="0.25">
      <c r="A2857" s="86"/>
      <c r="B2857" s="87"/>
      <c r="C2857" s="88">
        <v>83</v>
      </c>
      <c r="D2857" s="89" t="s">
        <v>5661</v>
      </c>
      <c r="E2857" s="90">
        <v>1</v>
      </c>
      <c r="F2857" s="91" t="s">
        <v>5681</v>
      </c>
      <c r="G2857" s="89" t="s">
        <v>3</v>
      </c>
      <c r="H2857" s="89"/>
      <c r="I2857" s="92" t="s">
        <v>5685</v>
      </c>
      <c r="J2857" s="93">
        <v>2016</v>
      </c>
      <c r="K2857" s="94" t="s">
        <v>1414</v>
      </c>
      <c r="L2857" s="91"/>
      <c r="M2857" s="91"/>
      <c r="N2857" s="96" t="s">
        <v>491</v>
      </c>
      <c r="O2857" s="96" t="s">
        <v>5683</v>
      </c>
      <c r="P2857" s="92"/>
      <c r="Q2857" s="92"/>
      <c r="R2857" s="92">
        <v>40</v>
      </c>
      <c r="S2857" s="92"/>
      <c r="T2857" s="92" t="s">
        <v>20</v>
      </c>
      <c r="U2857" s="92"/>
      <c r="V2857" s="91" t="s">
        <v>289</v>
      </c>
      <c r="W2857" s="91" t="s">
        <v>290</v>
      </c>
      <c r="X2857" s="98" t="s">
        <v>5684</v>
      </c>
      <c r="Y2857" s="91" t="s">
        <v>395</v>
      </c>
      <c r="Z2857" s="99">
        <v>31.95</v>
      </c>
      <c r="AA2857" s="100">
        <v>23.95</v>
      </c>
      <c r="AB2857" s="101" t="s">
        <v>3423</v>
      </c>
      <c r="AC2857" s="102" t="s">
        <v>639</v>
      </c>
      <c r="AD2857" s="103">
        <f>Table1[[#This Row],[QTY]]*Table1[[#This Row],['# Books]]</f>
        <v>0</v>
      </c>
      <c r="AE2857" s="104">
        <f>Table1[[#This Row],[QTY]]*Table1[[#This Row],[S&amp;L Price]]</f>
        <v>0</v>
      </c>
    </row>
    <row r="2858" spans="1:31" ht="18" customHeight="1" x14ac:dyDescent="0.25">
      <c r="A2858" s="86"/>
      <c r="B2858" s="87"/>
      <c r="C2858" s="88">
        <v>83</v>
      </c>
      <c r="D2858" s="89" t="s">
        <v>5661</v>
      </c>
      <c r="E2858" s="90">
        <v>1</v>
      </c>
      <c r="F2858" s="91" t="s">
        <v>5692</v>
      </c>
      <c r="G2858" s="89" t="s">
        <v>0</v>
      </c>
      <c r="H2858" s="89"/>
      <c r="I2858" s="92" t="s">
        <v>5693</v>
      </c>
      <c r="J2858" s="93">
        <v>2016</v>
      </c>
      <c r="K2858" s="94" t="s">
        <v>1414</v>
      </c>
      <c r="L2858" s="91" t="s">
        <v>318</v>
      </c>
      <c r="M2858" s="91" t="s">
        <v>285</v>
      </c>
      <c r="N2858" s="96" t="s">
        <v>491</v>
      </c>
      <c r="O2858" s="96" t="s">
        <v>5677</v>
      </c>
      <c r="P2858" s="92"/>
      <c r="Q2858" s="92"/>
      <c r="R2858" s="92">
        <v>44</v>
      </c>
      <c r="S2858" s="92"/>
      <c r="T2858" s="92" t="s">
        <v>16</v>
      </c>
      <c r="U2858" s="92" t="s">
        <v>798</v>
      </c>
      <c r="V2858" s="91" t="s">
        <v>289</v>
      </c>
      <c r="W2858" s="91" t="s">
        <v>290</v>
      </c>
      <c r="X2858" s="98" t="s">
        <v>5694</v>
      </c>
      <c r="Y2858" s="91" t="s">
        <v>395</v>
      </c>
      <c r="Z2858" s="99">
        <v>31.95</v>
      </c>
      <c r="AA2858" s="100">
        <v>23.95</v>
      </c>
      <c r="AB2858" s="101" t="s">
        <v>3735</v>
      </c>
      <c r="AC2858" s="102" t="s">
        <v>639</v>
      </c>
      <c r="AD2858" s="103">
        <f>Table1[[#This Row],[QTY]]*Table1[[#This Row],['# Books]]</f>
        <v>0</v>
      </c>
      <c r="AE2858" s="104">
        <f>Table1[[#This Row],[QTY]]*Table1[[#This Row],[S&amp;L Price]]</f>
        <v>0</v>
      </c>
    </row>
    <row r="2859" spans="1:31" ht="18" hidden="1" customHeight="1" x14ac:dyDescent="0.25">
      <c r="A2859" s="86"/>
      <c r="B2859" s="87"/>
      <c r="C2859" s="88">
        <v>83</v>
      </c>
      <c r="D2859" s="89" t="s">
        <v>5661</v>
      </c>
      <c r="E2859" s="90">
        <v>1</v>
      </c>
      <c r="F2859" s="91" t="s">
        <v>5692</v>
      </c>
      <c r="G2859" s="89" t="s">
        <v>3</v>
      </c>
      <c r="H2859" s="89"/>
      <c r="I2859" s="92" t="s">
        <v>5695</v>
      </c>
      <c r="J2859" s="93">
        <v>2016</v>
      </c>
      <c r="K2859" s="94" t="s">
        <v>1414</v>
      </c>
      <c r="L2859" s="91"/>
      <c r="M2859" s="91"/>
      <c r="N2859" s="96" t="s">
        <v>491</v>
      </c>
      <c r="O2859" s="96" t="s">
        <v>5677</v>
      </c>
      <c r="P2859" s="92"/>
      <c r="Q2859" s="92"/>
      <c r="R2859" s="92">
        <v>44</v>
      </c>
      <c r="S2859" s="92"/>
      <c r="T2859" s="92" t="s">
        <v>16</v>
      </c>
      <c r="U2859" s="92" t="s">
        <v>798</v>
      </c>
      <c r="V2859" s="91" t="s">
        <v>289</v>
      </c>
      <c r="W2859" s="91" t="s">
        <v>290</v>
      </c>
      <c r="X2859" s="98" t="s">
        <v>5694</v>
      </c>
      <c r="Y2859" s="91" t="s">
        <v>395</v>
      </c>
      <c r="Z2859" s="99">
        <v>31.95</v>
      </c>
      <c r="AA2859" s="100">
        <v>23.95</v>
      </c>
      <c r="AB2859" s="101" t="s">
        <v>3735</v>
      </c>
      <c r="AC2859" s="102" t="s">
        <v>639</v>
      </c>
      <c r="AD2859" s="103">
        <f>Table1[[#This Row],[QTY]]*Table1[[#This Row],['# Books]]</f>
        <v>0</v>
      </c>
      <c r="AE2859" s="104">
        <f>Table1[[#This Row],[QTY]]*Table1[[#This Row],[S&amp;L Price]]</f>
        <v>0</v>
      </c>
    </row>
    <row r="2860" spans="1:31" ht="18" customHeight="1" x14ac:dyDescent="0.25">
      <c r="A2860" s="86"/>
      <c r="B2860" s="87"/>
      <c r="C2860" s="88">
        <v>83</v>
      </c>
      <c r="D2860" s="89" t="s">
        <v>5661</v>
      </c>
      <c r="E2860" s="90">
        <v>1</v>
      </c>
      <c r="F2860" s="91" t="s">
        <v>5696</v>
      </c>
      <c r="G2860" s="89" t="s">
        <v>0</v>
      </c>
      <c r="H2860" s="89"/>
      <c r="I2860" s="92" t="s">
        <v>5697</v>
      </c>
      <c r="J2860" s="93">
        <v>2016</v>
      </c>
      <c r="K2860" s="94" t="s">
        <v>1414</v>
      </c>
      <c r="L2860" s="91" t="s">
        <v>318</v>
      </c>
      <c r="M2860" s="91" t="s">
        <v>285</v>
      </c>
      <c r="N2860" s="96" t="s">
        <v>491</v>
      </c>
      <c r="O2860" s="96" t="s">
        <v>5683</v>
      </c>
      <c r="P2860" s="92"/>
      <c r="Q2860" s="92"/>
      <c r="R2860" s="92">
        <v>40</v>
      </c>
      <c r="S2860" s="92"/>
      <c r="T2860" s="92" t="s">
        <v>20</v>
      </c>
      <c r="U2860" s="92"/>
      <c r="V2860" s="91" t="s">
        <v>289</v>
      </c>
      <c r="W2860" s="91" t="s">
        <v>290</v>
      </c>
      <c r="X2860" s="98" t="s">
        <v>5698</v>
      </c>
      <c r="Y2860" s="91" t="s">
        <v>395</v>
      </c>
      <c r="Z2860" s="99">
        <v>31.95</v>
      </c>
      <c r="AA2860" s="100">
        <v>23.95</v>
      </c>
      <c r="AB2860" s="101" t="s">
        <v>5660</v>
      </c>
      <c r="AC2860" s="102" t="s">
        <v>639</v>
      </c>
      <c r="AD2860" s="103">
        <f>Table1[[#This Row],[QTY]]*Table1[[#This Row],['# Books]]</f>
        <v>0</v>
      </c>
      <c r="AE2860" s="104">
        <f>Table1[[#This Row],[QTY]]*Table1[[#This Row],[S&amp;L Price]]</f>
        <v>0</v>
      </c>
    </row>
    <row r="2861" spans="1:31" ht="18" hidden="1" customHeight="1" x14ac:dyDescent="0.25">
      <c r="A2861" s="86"/>
      <c r="B2861" s="87"/>
      <c r="C2861" s="88">
        <v>83</v>
      </c>
      <c r="D2861" s="89" t="s">
        <v>5661</v>
      </c>
      <c r="E2861" s="90">
        <v>1</v>
      </c>
      <c r="F2861" s="91" t="s">
        <v>5696</v>
      </c>
      <c r="G2861" s="89" t="s">
        <v>3</v>
      </c>
      <c r="H2861" s="89"/>
      <c r="I2861" s="92" t="s">
        <v>5699</v>
      </c>
      <c r="J2861" s="93">
        <v>2016</v>
      </c>
      <c r="K2861" s="94" t="s">
        <v>1414</v>
      </c>
      <c r="L2861" s="91"/>
      <c r="M2861" s="91"/>
      <c r="N2861" s="96" t="s">
        <v>491</v>
      </c>
      <c r="O2861" s="96" t="s">
        <v>5683</v>
      </c>
      <c r="P2861" s="92"/>
      <c r="Q2861" s="92"/>
      <c r="R2861" s="92">
        <v>40</v>
      </c>
      <c r="S2861" s="92"/>
      <c r="T2861" s="92" t="s">
        <v>20</v>
      </c>
      <c r="U2861" s="92"/>
      <c r="V2861" s="91" t="s">
        <v>289</v>
      </c>
      <c r="W2861" s="91" t="s">
        <v>290</v>
      </c>
      <c r="X2861" s="98" t="s">
        <v>5698</v>
      </c>
      <c r="Y2861" s="91" t="s">
        <v>395</v>
      </c>
      <c r="Z2861" s="99">
        <v>31.95</v>
      </c>
      <c r="AA2861" s="100">
        <v>23.95</v>
      </c>
      <c r="AB2861" s="101" t="s">
        <v>5660</v>
      </c>
      <c r="AC2861" s="102" t="s">
        <v>639</v>
      </c>
      <c r="AD2861" s="103">
        <f>Table1[[#This Row],[QTY]]*Table1[[#This Row],['# Books]]</f>
        <v>0</v>
      </c>
      <c r="AE2861" s="104">
        <f>Table1[[#This Row],[QTY]]*Table1[[#This Row],[S&amp;L Price]]</f>
        <v>0</v>
      </c>
    </row>
    <row r="2862" spans="1:31" ht="18" customHeight="1" x14ac:dyDescent="0.25">
      <c r="A2862" s="86"/>
      <c r="B2862" s="87"/>
      <c r="C2862" s="88">
        <v>83</v>
      </c>
      <c r="D2862" s="89" t="s">
        <v>5661</v>
      </c>
      <c r="E2862" s="90">
        <v>1</v>
      </c>
      <c r="F2862" s="91" t="s">
        <v>5718</v>
      </c>
      <c r="G2862" s="89" t="s">
        <v>0</v>
      </c>
      <c r="H2862" s="89"/>
      <c r="I2862" s="92" t="s">
        <v>5719</v>
      </c>
      <c r="J2862" s="93">
        <v>2016</v>
      </c>
      <c r="K2862" s="94" t="s">
        <v>1414</v>
      </c>
      <c r="L2862" s="91" t="s">
        <v>318</v>
      </c>
      <c r="M2862" s="91" t="s">
        <v>285</v>
      </c>
      <c r="N2862" s="96" t="s">
        <v>491</v>
      </c>
      <c r="O2862" s="96" t="s">
        <v>5677</v>
      </c>
      <c r="P2862" s="92"/>
      <c r="Q2862" s="92"/>
      <c r="R2862" s="92">
        <v>40</v>
      </c>
      <c r="S2862" s="92"/>
      <c r="T2862" s="92" t="s">
        <v>20</v>
      </c>
      <c r="U2862" s="92"/>
      <c r="V2862" s="91" t="s">
        <v>289</v>
      </c>
      <c r="W2862" s="91" t="s">
        <v>290</v>
      </c>
      <c r="X2862" s="98" t="s">
        <v>5720</v>
      </c>
      <c r="Y2862" s="91" t="s">
        <v>395</v>
      </c>
      <c r="Z2862" s="99">
        <v>31.95</v>
      </c>
      <c r="AA2862" s="100">
        <v>23.95</v>
      </c>
      <c r="AB2862" s="101" t="s">
        <v>3588</v>
      </c>
      <c r="AC2862" s="102" t="s">
        <v>639</v>
      </c>
      <c r="AD2862" s="103">
        <f>Table1[[#This Row],[QTY]]*Table1[[#This Row],['# Books]]</f>
        <v>0</v>
      </c>
      <c r="AE2862" s="104">
        <f>Table1[[#This Row],[QTY]]*Table1[[#This Row],[S&amp;L Price]]</f>
        <v>0</v>
      </c>
    </row>
    <row r="2863" spans="1:31" ht="18" hidden="1" customHeight="1" x14ac:dyDescent="0.25">
      <c r="A2863" s="86"/>
      <c r="B2863" s="87"/>
      <c r="C2863" s="88">
        <v>83</v>
      </c>
      <c r="D2863" s="89" t="s">
        <v>5661</v>
      </c>
      <c r="E2863" s="90">
        <v>1</v>
      </c>
      <c r="F2863" s="91" t="s">
        <v>5718</v>
      </c>
      <c r="G2863" s="89" t="s">
        <v>3</v>
      </c>
      <c r="H2863" s="89"/>
      <c r="I2863" s="92" t="s">
        <v>5721</v>
      </c>
      <c r="J2863" s="93">
        <v>2016</v>
      </c>
      <c r="K2863" s="94" t="s">
        <v>1414</v>
      </c>
      <c r="L2863" s="91"/>
      <c r="M2863" s="91"/>
      <c r="N2863" s="96" t="s">
        <v>491</v>
      </c>
      <c r="O2863" s="96" t="s">
        <v>5677</v>
      </c>
      <c r="P2863" s="92"/>
      <c r="Q2863" s="92"/>
      <c r="R2863" s="92">
        <v>40</v>
      </c>
      <c r="S2863" s="92"/>
      <c r="T2863" s="92" t="s">
        <v>20</v>
      </c>
      <c r="U2863" s="92"/>
      <c r="V2863" s="91" t="s">
        <v>289</v>
      </c>
      <c r="W2863" s="91" t="s">
        <v>290</v>
      </c>
      <c r="X2863" s="98" t="s">
        <v>5720</v>
      </c>
      <c r="Y2863" s="91" t="s">
        <v>395</v>
      </c>
      <c r="Z2863" s="99">
        <v>31.95</v>
      </c>
      <c r="AA2863" s="100">
        <v>23.95</v>
      </c>
      <c r="AB2863" s="101" t="s">
        <v>3588</v>
      </c>
      <c r="AC2863" s="102" t="s">
        <v>639</v>
      </c>
      <c r="AD2863" s="103">
        <f>Table1[[#This Row],[QTY]]*Table1[[#This Row],['# Books]]</f>
        <v>0</v>
      </c>
      <c r="AE2863" s="104">
        <f>Table1[[#This Row],[QTY]]*Table1[[#This Row],[S&amp;L Price]]</f>
        <v>0</v>
      </c>
    </row>
    <row r="2864" spans="1:31" ht="18" customHeight="1" x14ac:dyDescent="0.25">
      <c r="A2864" s="86"/>
      <c r="B2864" s="87"/>
      <c r="C2864" s="88">
        <v>83</v>
      </c>
      <c r="D2864" s="89" t="s">
        <v>5661</v>
      </c>
      <c r="E2864" s="90">
        <v>1</v>
      </c>
      <c r="F2864" s="91" t="s">
        <v>5783</v>
      </c>
      <c r="G2864" s="89" t="s">
        <v>0</v>
      </c>
      <c r="H2864" s="89"/>
      <c r="I2864" s="92" t="s">
        <v>5784</v>
      </c>
      <c r="J2864" s="93">
        <v>2016</v>
      </c>
      <c r="K2864" s="94" t="s">
        <v>1414</v>
      </c>
      <c r="L2864" s="91" t="s">
        <v>318</v>
      </c>
      <c r="M2864" s="91" t="s">
        <v>285</v>
      </c>
      <c r="N2864" s="96" t="s">
        <v>491</v>
      </c>
      <c r="O2864" s="96" t="s">
        <v>5683</v>
      </c>
      <c r="P2864" s="92"/>
      <c r="Q2864" s="92"/>
      <c r="R2864" s="92">
        <v>44</v>
      </c>
      <c r="S2864" s="92"/>
      <c r="T2864" s="92" t="s">
        <v>16</v>
      </c>
      <c r="U2864" s="92"/>
      <c r="V2864" s="91" t="s">
        <v>289</v>
      </c>
      <c r="W2864" s="91" t="s">
        <v>290</v>
      </c>
      <c r="X2864" s="98" t="s">
        <v>5785</v>
      </c>
      <c r="Y2864" s="91" t="s">
        <v>395</v>
      </c>
      <c r="Z2864" s="99">
        <v>31.95</v>
      </c>
      <c r="AA2864" s="100">
        <v>23.95</v>
      </c>
      <c r="AB2864" s="101" t="s">
        <v>1019</v>
      </c>
      <c r="AC2864" s="102" t="s">
        <v>639</v>
      </c>
      <c r="AD2864" s="103">
        <f>Table1[[#This Row],[QTY]]*Table1[[#This Row],['# Books]]</f>
        <v>0</v>
      </c>
      <c r="AE2864" s="104">
        <f>Table1[[#This Row],[QTY]]*Table1[[#This Row],[S&amp;L Price]]</f>
        <v>0</v>
      </c>
    </row>
    <row r="2865" spans="1:31" ht="18" hidden="1" customHeight="1" x14ac:dyDescent="0.25">
      <c r="A2865" s="86"/>
      <c r="B2865" s="87"/>
      <c r="C2865" s="88">
        <v>83</v>
      </c>
      <c r="D2865" s="89" t="s">
        <v>5661</v>
      </c>
      <c r="E2865" s="90">
        <v>1</v>
      </c>
      <c r="F2865" s="91" t="s">
        <v>5783</v>
      </c>
      <c r="G2865" s="89" t="s">
        <v>3</v>
      </c>
      <c r="H2865" s="89"/>
      <c r="I2865" s="92" t="s">
        <v>5786</v>
      </c>
      <c r="J2865" s="93">
        <v>2016</v>
      </c>
      <c r="K2865" s="94" t="s">
        <v>1414</v>
      </c>
      <c r="L2865" s="91"/>
      <c r="M2865" s="91"/>
      <c r="N2865" s="96" t="s">
        <v>491</v>
      </c>
      <c r="O2865" s="96" t="s">
        <v>5683</v>
      </c>
      <c r="P2865" s="92"/>
      <c r="Q2865" s="92"/>
      <c r="R2865" s="92">
        <v>44</v>
      </c>
      <c r="S2865" s="92"/>
      <c r="T2865" s="92" t="s">
        <v>16</v>
      </c>
      <c r="U2865" s="92"/>
      <c r="V2865" s="91" t="s">
        <v>289</v>
      </c>
      <c r="W2865" s="91" t="s">
        <v>290</v>
      </c>
      <c r="X2865" s="98" t="s">
        <v>5785</v>
      </c>
      <c r="Y2865" s="91" t="s">
        <v>395</v>
      </c>
      <c r="Z2865" s="99">
        <v>31.95</v>
      </c>
      <c r="AA2865" s="100">
        <v>23.95</v>
      </c>
      <c r="AB2865" s="101" t="s">
        <v>1019</v>
      </c>
      <c r="AC2865" s="102" t="s">
        <v>639</v>
      </c>
      <c r="AD2865" s="103">
        <f>Table1[[#This Row],[QTY]]*Table1[[#This Row],['# Books]]</f>
        <v>0</v>
      </c>
      <c r="AE2865" s="104">
        <f>Table1[[#This Row],[QTY]]*Table1[[#This Row],[S&amp;L Price]]</f>
        <v>0</v>
      </c>
    </row>
    <row r="2866" spans="1:31" ht="18" customHeight="1" x14ac:dyDescent="0.25">
      <c r="A2866" s="86"/>
      <c r="B2866" s="87"/>
      <c r="C2866" s="88">
        <v>83</v>
      </c>
      <c r="D2866" s="89" t="s">
        <v>5661</v>
      </c>
      <c r="E2866" s="90">
        <v>1</v>
      </c>
      <c r="F2866" s="91" t="s">
        <v>5700</v>
      </c>
      <c r="G2866" s="89" t="s">
        <v>0</v>
      </c>
      <c r="H2866" s="89"/>
      <c r="I2866" s="92" t="s">
        <v>5701</v>
      </c>
      <c r="J2866" s="93">
        <v>2015</v>
      </c>
      <c r="K2866" s="94" t="s">
        <v>1415</v>
      </c>
      <c r="L2866" s="91" t="s">
        <v>318</v>
      </c>
      <c r="M2866" s="91" t="s">
        <v>285</v>
      </c>
      <c r="N2866" s="96" t="s">
        <v>491</v>
      </c>
      <c r="O2866" s="96" t="s">
        <v>5702</v>
      </c>
      <c r="P2866" s="92"/>
      <c r="Q2866" s="92"/>
      <c r="R2866" s="92">
        <v>40</v>
      </c>
      <c r="S2866" s="92"/>
      <c r="T2866" s="92" t="s">
        <v>20</v>
      </c>
      <c r="U2866" s="92"/>
      <c r="V2866" s="91" t="s">
        <v>289</v>
      </c>
      <c r="W2866" s="91" t="s">
        <v>290</v>
      </c>
      <c r="X2866" s="98" t="s">
        <v>5703</v>
      </c>
      <c r="Y2866" s="91" t="s">
        <v>395</v>
      </c>
      <c r="Z2866" s="99">
        <v>31.95</v>
      </c>
      <c r="AA2866" s="100">
        <v>23.95</v>
      </c>
      <c r="AB2866" s="101" t="s">
        <v>5704</v>
      </c>
      <c r="AC2866" s="102" t="s">
        <v>639</v>
      </c>
      <c r="AD2866" s="103">
        <f>Table1[[#This Row],[QTY]]*Table1[[#This Row],['# Books]]</f>
        <v>0</v>
      </c>
      <c r="AE2866" s="104">
        <f>Table1[[#This Row],[QTY]]*Table1[[#This Row],[S&amp;L Price]]</f>
        <v>0</v>
      </c>
    </row>
    <row r="2867" spans="1:31" ht="18" hidden="1" customHeight="1" x14ac:dyDescent="0.25">
      <c r="A2867" s="86"/>
      <c r="B2867" s="87"/>
      <c r="C2867" s="88">
        <v>83</v>
      </c>
      <c r="D2867" s="89" t="s">
        <v>5661</v>
      </c>
      <c r="E2867" s="90">
        <v>1</v>
      </c>
      <c r="F2867" s="91" t="s">
        <v>5700</v>
      </c>
      <c r="G2867" s="89" t="s">
        <v>3</v>
      </c>
      <c r="H2867" s="89"/>
      <c r="I2867" s="92" t="s">
        <v>5705</v>
      </c>
      <c r="J2867" s="93">
        <v>2015</v>
      </c>
      <c r="K2867" s="94" t="s">
        <v>1415</v>
      </c>
      <c r="L2867" s="91"/>
      <c r="M2867" s="91"/>
      <c r="N2867" s="96" t="s">
        <v>491</v>
      </c>
      <c r="O2867" s="96" t="s">
        <v>5702</v>
      </c>
      <c r="P2867" s="92"/>
      <c r="Q2867" s="92"/>
      <c r="R2867" s="92">
        <v>40</v>
      </c>
      <c r="S2867" s="92"/>
      <c r="T2867" s="92" t="s">
        <v>20</v>
      </c>
      <c r="U2867" s="92"/>
      <c r="V2867" s="91" t="s">
        <v>289</v>
      </c>
      <c r="W2867" s="91" t="s">
        <v>290</v>
      </c>
      <c r="X2867" s="98" t="s">
        <v>5703</v>
      </c>
      <c r="Y2867" s="91" t="s">
        <v>395</v>
      </c>
      <c r="Z2867" s="99">
        <v>31.95</v>
      </c>
      <c r="AA2867" s="100">
        <v>23.95</v>
      </c>
      <c r="AB2867" s="101" t="s">
        <v>5704</v>
      </c>
      <c r="AC2867" s="102" t="s">
        <v>639</v>
      </c>
      <c r="AD2867" s="103">
        <f>Table1[[#This Row],[QTY]]*Table1[[#This Row],['# Books]]</f>
        <v>0</v>
      </c>
      <c r="AE2867" s="104">
        <f>Table1[[#This Row],[QTY]]*Table1[[#This Row],[S&amp;L Price]]</f>
        <v>0</v>
      </c>
    </row>
    <row r="2868" spans="1:31" ht="18" customHeight="1" x14ac:dyDescent="0.25">
      <c r="A2868" s="86"/>
      <c r="B2868" s="87"/>
      <c r="C2868" s="88">
        <v>83</v>
      </c>
      <c r="D2868" s="89" t="s">
        <v>5661</v>
      </c>
      <c r="E2868" s="90">
        <v>1</v>
      </c>
      <c r="F2868" s="91" t="s">
        <v>5706</v>
      </c>
      <c r="G2868" s="89" t="s">
        <v>0</v>
      </c>
      <c r="H2868" s="89"/>
      <c r="I2868" s="92" t="s">
        <v>5707</v>
      </c>
      <c r="J2868" s="93">
        <v>2015</v>
      </c>
      <c r="K2868" s="94" t="s">
        <v>1415</v>
      </c>
      <c r="L2868" s="91" t="s">
        <v>318</v>
      </c>
      <c r="M2868" s="91" t="s">
        <v>285</v>
      </c>
      <c r="N2868" s="96" t="s">
        <v>491</v>
      </c>
      <c r="O2868" s="96" t="s">
        <v>5708</v>
      </c>
      <c r="P2868" s="92"/>
      <c r="Q2868" s="92"/>
      <c r="R2868" s="92">
        <v>40</v>
      </c>
      <c r="S2868" s="92"/>
      <c r="T2868" s="92" t="s">
        <v>20</v>
      </c>
      <c r="U2868" s="92" t="s">
        <v>5462</v>
      </c>
      <c r="V2868" s="91" t="s">
        <v>289</v>
      </c>
      <c r="W2868" s="91" t="s">
        <v>290</v>
      </c>
      <c r="X2868" s="98" t="s">
        <v>5709</v>
      </c>
      <c r="Y2868" s="91" t="s">
        <v>395</v>
      </c>
      <c r="Z2868" s="99">
        <v>31.95</v>
      </c>
      <c r="AA2868" s="100">
        <v>23.95</v>
      </c>
      <c r="AB2868" s="101" t="s">
        <v>5710</v>
      </c>
      <c r="AC2868" s="102" t="s">
        <v>639</v>
      </c>
      <c r="AD2868" s="103">
        <f>Table1[[#This Row],[QTY]]*Table1[[#This Row],['# Books]]</f>
        <v>0</v>
      </c>
      <c r="AE2868" s="104">
        <f>Table1[[#This Row],[QTY]]*Table1[[#This Row],[S&amp;L Price]]</f>
        <v>0</v>
      </c>
    </row>
    <row r="2869" spans="1:31" ht="18" hidden="1" customHeight="1" x14ac:dyDescent="0.25">
      <c r="A2869" s="86"/>
      <c r="B2869" s="87"/>
      <c r="C2869" s="88">
        <v>83</v>
      </c>
      <c r="D2869" s="89" t="s">
        <v>5661</v>
      </c>
      <c r="E2869" s="90">
        <v>1</v>
      </c>
      <c r="F2869" s="91" t="s">
        <v>5706</v>
      </c>
      <c r="G2869" s="89" t="s">
        <v>3</v>
      </c>
      <c r="H2869" s="89"/>
      <c r="I2869" s="92" t="s">
        <v>5711</v>
      </c>
      <c r="J2869" s="93">
        <v>2015</v>
      </c>
      <c r="K2869" s="94" t="s">
        <v>1415</v>
      </c>
      <c r="L2869" s="91"/>
      <c r="M2869" s="91"/>
      <c r="N2869" s="96" t="s">
        <v>491</v>
      </c>
      <c r="O2869" s="96" t="s">
        <v>5708</v>
      </c>
      <c r="P2869" s="92"/>
      <c r="Q2869" s="92"/>
      <c r="R2869" s="92">
        <v>40</v>
      </c>
      <c r="S2869" s="92"/>
      <c r="T2869" s="92" t="s">
        <v>20</v>
      </c>
      <c r="U2869" s="92" t="s">
        <v>5462</v>
      </c>
      <c r="V2869" s="91" t="s">
        <v>289</v>
      </c>
      <c r="W2869" s="91" t="s">
        <v>290</v>
      </c>
      <c r="X2869" s="98" t="s">
        <v>5709</v>
      </c>
      <c r="Y2869" s="91" t="s">
        <v>395</v>
      </c>
      <c r="Z2869" s="99">
        <v>31.95</v>
      </c>
      <c r="AA2869" s="100">
        <v>23.95</v>
      </c>
      <c r="AB2869" s="101" t="s">
        <v>5710</v>
      </c>
      <c r="AC2869" s="102" t="s">
        <v>639</v>
      </c>
      <c r="AD2869" s="103">
        <f>Table1[[#This Row],[QTY]]*Table1[[#This Row],['# Books]]</f>
        <v>0</v>
      </c>
      <c r="AE2869" s="104">
        <f>Table1[[#This Row],[QTY]]*Table1[[#This Row],[S&amp;L Price]]</f>
        <v>0</v>
      </c>
    </row>
    <row r="2870" spans="1:31" ht="18" customHeight="1" x14ac:dyDescent="0.25">
      <c r="A2870" s="86"/>
      <c r="B2870" s="87"/>
      <c r="C2870" s="88">
        <v>83</v>
      </c>
      <c r="D2870" s="89" t="s">
        <v>5661</v>
      </c>
      <c r="E2870" s="90">
        <v>1</v>
      </c>
      <c r="F2870" s="91" t="s">
        <v>5722</v>
      </c>
      <c r="G2870" s="89" t="s">
        <v>0</v>
      </c>
      <c r="H2870" s="89"/>
      <c r="I2870" s="92" t="s">
        <v>5723</v>
      </c>
      <c r="J2870" s="93">
        <v>2015</v>
      </c>
      <c r="K2870" s="94" t="s">
        <v>1415</v>
      </c>
      <c r="L2870" s="91" t="s">
        <v>318</v>
      </c>
      <c r="M2870" s="91" t="s">
        <v>285</v>
      </c>
      <c r="N2870" s="96" t="s">
        <v>491</v>
      </c>
      <c r="O2870" s="96" t="s">
        <v>5724</v>
      </c>
      <c r="P2870" s="92" t="s">
        <v>10073</v>
      </c>
      <c r="Q2870" s="92" t="s">
        <v>9087</v>
      </c>
      <c r="R2870" s="92">
        <v>44</v>
      </c>
      <c r="S2870" s="92"/>
      <c r="T2870" s="92" t="s">
        <v>16</v>
      </c>
      <c r="U2870" s="92" t="s">
        <v>737</v>
      </c>
      <c r="V2870" s="91" t="s">
        <v>289</v>
      </c>
      <c r="W2870" s="91" t="s">
        <v>290</v>
      </c>
      <c r="X2870" s="98" t="s">
        <v>5725</v>
      </c>
      <c r="Y2870" s="91" t="s">
        <v>395</v>
      </c>
      <c r="Z2870" s="99">
        <v>31.95</v>
      </c>
      <c r="AA2870" s="100">
        <v>23.95</v>
      </c>
      <c r="AB2870" s="101" t="s">
        <v>5726</v>
      </c>
      <c r="AC2870" s="102" t="s">
        <v>639</v>
      </c>
      <c r="AD2870" s="103">
        <f>Table1[[#This Row],[QTY]]*Table1[[#This Row],['# Books]]</f>
        <v>0</v>
      </c>
      <c r="AE2870" s="104">
        <f>Table1[[#This Row],[QTY]]*Table1[[#This Row],[S&amp;L Price]]</f>
        <v>0</v>
      </c>
    </row>
    <row r="2871" spans="1:31" ht="18" hidden="1" customHeight="1" x14ac:dyDescent="0.25">
      <c r="A2871" s="86"/>
      <c r="B2871" s="87"/>
      <c r="C2871" s="88">
        <v>83</v>
      </c>
      <c r="D2871" s="89" t="s">
        <v>5661</v>
      </c>
      <c r="E2871" s="90">
        <v>1</v>
      </c>
      <c r="F2871" s="91" t="s">
        <v>5722</v>
      </c>
      <c r="G2871" s="89" t="s">
        <v>3</v>
      </c>
      <c r="H2871" s="89"/>
      <c r="I2871" s="92" t="s">
        <v>5727</v>
      </c>
      <c r="J2871" s="93">
        <v>2015</v>
      </c>
      <c r="K2871" s="94" t="s">
        <v>1415</v>
      </c>
      <c r="L2871" s="91"/>
      <c r="M2871" s="91"/>
      <c r="N2871" s="96" t="s">
        <v>491</v>
      </c>
      <c r="O2871" s="96" t="s">
        <v>5724</v>
      </c>
      <c r="P2871" s="92" t="s">
        <v>10073</v>
      </c>
      <c r="Q2871" s="92" t="s">
        <v>9087</v>
      </c>
      <c r="R2871" s="92">
        <v>44</v>
      </c>
      <c r="S2871" s="92"/>
      <c r="T2871" s="92" t="s">
        <v>16</v>
      </c>
      <c r="U2871" s="92"/>
      <c r="V2871" s="91" t="s">
        <v>289</v>
      </c>
      <c r="W2871" s="91" t="s">
        <v>290</v>
      </c>
      <c r="X2871" s="98" t="s">
        <v>5725</v>
      </c>
      <c r="Y2871" s="91" t="s">
        <v>395</v>
      </c>
      <c r="Z2871" s="99">
        <v>31.95</v>
      </c>
      <c r="AA2871" s="100">
        <v>23.95</v>
      </c>
      <c r="AB2871" s="101" t="s">
        <v>5726</v>
      </c>
      <c r="AC2871" s="102" t="s">
        <v>639</v>
      </c>
      <c r="AD2871" s="103">
        <f>Table1[[#This Row],[QTY]]*Table1[[#This Row],['# Books]]</f>
        <v>0</v>
      </c>
      <c r="AE2871" s="104">
        <f>Table1[[#This Row],[QTY]]*Table1[[#This Row],[S&amp;L Price]]</f>
        <v>0</v>
      </c>
    </row>
    <row r="2872" spans="1:31" ht="18" customHeight="1" x14ac:dyDescent="0.25">
      <c r="A2872" s="86"/>
      <c r="B2872" s="87"/>
      <c r="C2872" s="88">
        <v>83</v>
      </c>
      <c r="D2872" s="89" t="s">
        <v>5661</v>
      </c>
      <c r="E2872" s="90">
        <v>1</v>
      </c>
      <c r="F2872" s="91" t="s">
        <v>5738</v>
      </c>
      <c r="G2872" s="89" t="s">
        <v>0</v>
      </c>
      <c r="H2872" s="89"/>
      <c r="I2872" s="92" t="s">
        <v>5739</v>
      </c>
      <c r="J2872" s="93">
        <v>2015</v>
      </c>
      <c r="K2872" s="94" t="s">
        <v>1415</v>
      </c>
      <c r="L2872" s="91" t="s">
        <v>318</v>
      </c>
      <c r="M2872" s="91" t="s">
        <v>285</v>
      </c>
      <c r="N2872" s="96" t="s">
        <v>491</v>
      </c>
      <c r="O2872" s="96" t="s">
        <v>5740</v>
      </c>
      <c r="P2872" s="92"/>
      <c r="Q2872" s="92"/>
      <c r="R2872" s="92">
        <v>40</v>
      </c>
      <c r="S2872" s="92"/>
      <c r="T2872" s="92" t="s">
        <v>20</v>
      </c>
      <c r="U2872" s="92" t="s">
        <v>793</v>
      </c>
      <c r="V2872" s="91" t="s">
        <v>289</v>
      </c>
      <c r="W2872" s="91" t="s">
        <v>290</v>
      </c>
      <c r="X2872" s="98" t="s">
        <v>5741</v>
      </c>
      <c r="Y2872" s="91" t="s">
        <v>395</v>
      </c>
      <c r="Z2872" s="99">
        <v>31.95</v>
      </c>
      <c r="AA2872" s="100">
        <v>23.95</v>
      </c>
      <c r="AB2872" s="101" t="s">
        <v>5742</v>
      </c>
      <c r="AC2872" s="102" t="s">
        <v>639</v>
      </c>
      <c r="AD2872" s="103">
        <f>Table1[[#This Row],[QTY]]*Table1[[#This Row],['# Books]]</f>
        <v>0</v>
      </c>
      <c r="AE2872" s="104">
        <f>Table1[[#This Row],[QTY]]*Table1[[#This Row],[S&amp;L Price]]</f>
        <v>0</v>
      </c>
    </row>
    <row r="2873" spans="1:31" ht="18" hidden="1" customHeight="1" x14ac:dyDescent="0.25">
      <c r="A2873" s="86"/>
      <c r="B2873" s="87"/>
      <c r="C2873" s="88">
        <v>83</v>
      </c>
      <c r="D2873" s="89" t="s">
        <v>5661</v>
      </c>
      <c r="E2873" s="90">
        <v>1</v>
      </c>
      <c r="F2873" s="91" t="s">
        <v>5738</v>
      </c>
      <c r="G2873" s="89" t="s">
        <v>3</v>
      </c>
      <c r="H2873" s="89"/>
      <c r="I2873" s="92" t="s">
        <v>5743</v>
      </c>
      <c r="J2873" s="93">
        <v>2015</v>
      </c>
      <c r="K2873" s="94" t="s">
        <v>1415</v>
      </c>
      <c r="L2873" s="91"/>
      <c r="M2873" s="91"/>
      <c r="N2873" s="96" t="s">
        <v>491</v>
      </c>
      <c r="O2873" s="96" t="s">
        <v>5740</v>
      </c>
      <c r="P2873" s="92"/>
      <c r="Q2873" s="92"/>
      <c r="R2873" s="92">
        <v>40</v>
      </c>
      <c r="S2873" s="92"/>
      <c r="T2873" s="92" t="s">
        <v>20</v>
      </c>
      <c r="U2873" s="92" t="s">
        <v>793</v>
      </c>
      <c r="V2873" s="91" t="s">
        <v>289</v>
      </c>
      <c r="W2873" s="91" t="s">
        <v>290</v>
      </c>
      <c r="X2873" s="98" t="s">
        <v>5741</v>
      </c>
      <c r="Y2873" s="91" t="s">
        <v>395</v>
      </c>
      <c r="Z2873" s="99">
        <v>31.95</v>
      </c>
      <c r="AA2873" s="100">
        <v>23.95</v>
      </c>
      <c r="AB2873" s="101" t="s">
        <v>5742</v>
      </c>
      <c r="AC2873" s="102" t="s">
        <v>639</v>
      </c>
      <c r="AD2873" s="103">
        <f>Table1[[#This Row],[QTY]]*Table1[[#This Row],['# Books]]</f>
        <v>0</v>
      </c>
      <c r="AE2873" s="104">
        <f>Table1[[#This Row],[QTY]]*Table1[[#This Row],[S&amp;L Price]]</f>
        <v>0</v>
      </c>
    </row>
    <row r="2874" spans="1:31" ht="18" customHeight="1" x14ac:dyDescent="0.25">
      <c r="A2874" s="86"/>
      <c r="B2874" s="87"/>
      <c r="C2874" s="88">
        <v>83</v>
      </c>
      <c r="D2874" s="89" t="s">
        <v>5661</v>
      </c>
      <c r="E2874" s="90">
        <v>1</v>
      </c>
      <c r="F2874" s="91" t="s">
        <v>5749</v>
      </c>
      <c r="G2874" s="89" t="s">
        <v>0</v>
      </c>
      <c r="H2874" s="89"/>
      <c r="I2874" s="92" t="s">
        <v>5750</v>
      </c>
      <c r="J2874" s="93">
        <v>2015</v>
      </c>
      <c r="K2874" s="94" t="s">
        <v>1415</v>
      </c>
      <c r="L2874" s="91" t="s">
        <v>318</v>
      </c>
      <c r="M2874" s="91" t="s">
        <v>285</v>
      </c>
      <c r="N2874" s="96" t="s">
        <v>491</v>
      </c>
      <c r="O2874" s="96" t="s">
        <v>5724</v>
      </c>
      <c r="P2874" s="92"/>
      <c r="Q2874" s="92"/>
      <c r="R2874" s="92">
        <v>44</v>
      </c>
      <c r="S2874" s="92"/>
      <c r="T2874" s="92" t="s">
        <v>16</v>
      </c>
      <c r="U2874" s="92" t="s">
        <v>5462</v>
      </c>
      <c r="V2874" s="91" t="s">
        <v>289</v>
      </c>
      <c r="W2874" s="91" t="s">
        <v>290</v>
      </c>
      <c r="X2874" s="98" t="s">
        <v>5751</v>
      </c>
      <c r="Y2874" s="91" t="s">
        <v>395</v>
      </c>
      <c r="Z2874" s="99">
        <v>31.95</v>
      </c>
      <c r="AA2874" s="100">
        <v>23.95</v>
      </c>
      <c r="AB2874" s="101" t="s">
        <v>5651</v>
      </c>
      <c r="AC2874" s="102" t="s">
        <v>639</v>
      </c>
      <c r="AD2874" s="103">
        <f>Table1[[#This Row],[QTY]]*Table1[[#This Row],['# Books]]</f>
        <v>0</v>
      </c>
      <c r="AE2874" s="104">
        <f>Table1[[#This Row],[QTY]]*Table1[[#This Row],[S&amp;L Price]]</f>
        <v>0</v>
      </c>
    </row>
    <row r="2875" spans="1:31" ht="18" hidden="1" customHeight="1" x14ac:dyDescent="0.25">
      <c r="A2875" s="86"/>
      <c r="B2875" s="87"/>
      <c r="C2875" s="88">
        <v>83</v>
      </c>
      <c r="D2875" s="89" t="s">
        <v>5661</v>
      </c>
      <c r="E2875" s="90">
        <v>1</v>
      </c>
      <c r="F2875" s="91" t="s">
        <v>5749</v>
      </c>
      <c r="G2875" s="89" t="s">
        <v>3</v>
      </c>
      <c r="H2875" s="89"/>
      <c r="I2875" s="92" t="s">
        <v>5752</v>
      </c>
      <c r="J2875" s="93">
        <v>2015</v>
      </c>
      <c r="K2875" s="94" t="s">
        <v>1415</v>
      </c>
      <c r="L2875" s="91"/>
      <c r="M2875" s="91"/>
      <c r="N2875" s="96" t="s">
        <v>491</v>
      </c>
      <c r="O2875" s="96" t="s">
        <v>5724</v>
      </c>
      <c r="P2875" s="92"/>
      <c r="Q2875" s="92"/>
      <c r="R2875" s="92">
        <v>44</v>
      </c>
      <c r="S2875" s="92"/>
      <c r="T2875" s="92" t="s">
        <v>16</v>
      </c>
      <c r="U2875" s="92" t="s">
        <v>5462</v>
      </c>
      <c r="V2875" s="91" t="s">
        <v>289</v>
      </c>
      <c r="W2875" s="91" t="s">
        <v>290</v>
      </c>
      <c r="X2875" s="98" t="s">
        <v>5751</v>
      </c>
      <c r="Y2875" s="91" t="s">
        <v>395</v>
      </c>
      <c r="Z2875" s="99">
        <v>31.95</v>
      </c>
      <c r="AA2875" s="100">
        <v>23.95</v>
      </c>
      <c r="AB2875" s="101" t="s">
        <v>5651</v>
      </c>
      <c r="AC2875" s="102" t="s">
        <v>639</v>
      </c>
      <c r="AD2875" s="103">
        <f>Table1[[#This Row],[QTY]]*Table1[[#This Row],['# Books]]</f>
        <v>0</v>
      </c>
      <c r="AE2875" s="104">
        <f>Table1[[#This Row],[QTY]]*Table1[[#This Row],[S&amp;L Price]]</f>
        <v>0</v>
      </c>
    </row>
    <row r="2876" spans="1:31" ht="18" customHeight="1" x14ac:dyDescent="0.25">
      <c r="A2876" s="86"/>
      <c r="B2876" s="87"/>
      <c r="C2876" s="88">
        <v>83</v>
      </c>
      <c r="D2876" s="89" t="s">
        <v>5661</v>
      </c>
      <c r="E2876" s="90">
        <v>1</v>
      </c>
      <c r="F2876" s="91" t="s">
        <v>5758</v>
      </c>
      <c r="G2876" s="89" t="s">
        <v>0</v>
      </c>
      <c r="H2876" s="89"/>
      <c r="I2876" s="92" t="s">
        <v>5759</v>
      </c>
      <c r="J2876" s="93">
        <v>2015</v>
      </c>
      <c r="K2876" s="94" t="s">
        <v>1415</v>
      </c>
      <c r="L2876" s="91" t="s">
        <v>318</v>
      </c>
      <c r="M2876" s="91" t="s">
        <v>285</v>
      </c>
      <c r="N2876" s="96" t="s">
        <v>491</v>
      </c>
      <c r="O2876" s="96" t="s">
        <v>5702</v>
      </c>
      <c r="P2876" s="92"/>
      <c r="Q2876" s="92"/>
      <c r="R2876" s="92">
        <v>40</v>
      </c>
      <c r="S2876" s="92"/>
      <c r="T2876" s="92" t="s">
        <v>20</v>
      </c>
      <c r="U2876" s="92" t="s">
        <v>812</v>
      </c>
      <c r="V2876" s="91" t="s">
        <v>289</v>
      </c>
      <c r="W2876" s="91" t="s">
        <v>290</v>
      </c>
      <c r="X2876" s="98" t="s">
        <v>5760</v>
      </c>
      <c r="Y2876" s="91" t="s">
        <v>395</v>
      </c>
      <c r="Z2876" s="99">
        <v>31.95</v>
      </c>
      <c r="AA2876" s="100">
        <v>23.95</v>
      </c>
      <c r="AB2876" s="101" t="s">
        <v>5742</v>
      </c>
      <c r="AC2876" s="102" t="s">
        <v>639</v>
      </c>
      <c r="AD2876" s="103">
        <f>Table1[[#This Row],[QTY]]*Table1[[#This Row],['# Books]]</f>
        <v>0</v>
      </c>
      <c r="AE2876" s="104">
        <f>Table1[[#This Row],[QTY]]*Table1[[#This Row],[S&amp;L Price]]</f>
        <v>0</v>
      </c>
    </row>
    <row r="2877" spans="1:31" ht="18" hidden="1" customHeight="1" x14ac:dyDescent="0.25">
      <c r="A2877" s="86"/>
      <c r="B2877" s="87"/>
      <c r="C2877" s="88">
        <v>83</v>
      </c>
      <c r="D2877" s="89" t="s">
        <v>5661</v>
      </c>
      <c r="E2877" s="90">
        <v>1</v>
      </c>
      <c r="F2877" s="91" t="s">
        <v>5758</v>
      </c>
      <c r="G2877" s="89" t="s">
        <v>3</v>
      </c>
      <c r="H2877" s="89"/>
      <c r="I2877" s="92" t="s">
        <v>5761</v>
      </c>
      <c r="J2877" s="93">
        <v>2015</v>
      </c>
      <c r="K2877" s="94" t="s">
        <v>1415</v>
      </c>
      <c r="L2877" s="91"/>
      <c r="M2877" s="91"/>
      <c r="N2877" s="96" t="s">
        <v>491</v>
      </c>
      <c r="O2877" s="96" t="s">
        <v>5702</v>
      </c>
      <c r="P2877" s="92"/>
      <c r="Q2877" s="92"/>
      <c r="R2877" s="92">
        <v>40</v>
      </c>
      <c r="S2877" s="92"/>
      <c r="T2877" s="92" t="s">
        <v>20</v>
      </c>
      <c r="U2877" s="92" t="s">
        <v>812</v>
      </c>
      <c r="V2877" s="91" t="s">
        <v>289</v>
      </c>
      <c r="W2877" s="91" t="s">
        <v>290</v>
      </c>
      <c r="X2877" s="98" t="s">
        <v>5760</v>
      </c>
      <c r="Y2877" s="91" t="s">
        <v>395</v>
      </c>
      <c r="Z2877" s="99">
        <v>31.95</v>
      </c>
      <c r="AA2877" s="100">
        <v>23.95</v>
      </c>
      <c r="AB2877" s="101" t="s">
        <v>5742</v>
      </c>
      <c r="AC2877" s="102" t="s">
        <v>639</v>
      </c>
      <c r="AD2877" s="103">
        <f>Table1[[#This Row],[QTY]]*Table1[[#This Row],['# Books]]</f>
        <v>0</v>
      </c>
      <c r="AE2877" s="104">
        <f>Table1[[#This Row],[QTY]]*Table1[[#This Row],[S&amp;L Price]]</f>
        <v>0</v>
      </c>
    </row>
    <row r="2878" spans="1:31" ht="18" customHeight="1" x14ac:dyDescent="0.25">
      <c r="A2878" s="86"/>
      <c r="B2878" s="87"/>
      <c r="C2878" s="88">
        <v>83</v>
      </c>
      <c r="D2878" s="89" t="s">
        <v>5661</v>
      </c>
      <c r="E2878" s="90">
        <v>1</v>
      </c>
      <c r="F2878" s="91" t="s">
        <v>5773</v>
      </c>
      <c r="G2878" s="89" t="s">
        <v>0</v>
      </c>
      <c r="H2878" s="89"/>
      <c r="I2878" s="92" t="s">
        <v>5774</v>
      </c>
      <c r="J2878" s="93">
        <v>2015</v>
      </c>
      <c r="K2878" s="94" t="s">
        <v>1415</v>
      </c>
      <c r="L2878" s="91" t="s">
        <v>318</v>
      </c>
      <c r="M2878" s="91" t="s">
        <v>285</v>
      </c>
      <c r="N2878" s="96" t="s">
        <v>491</v>
      </c>
      <c r="O2878" s="96" t="s">
        <v>5746</v>
      </c>
      <c r="P2878" s="92"/>
      <c r="Q2878" s="92"/>
      <c r="R2878" s="92">
        <v>44</v>
      </c>
      <c r="S2878" s="92"/>
      <c r="T2878" s="92" t="s">
        <v>16</v>
      </c>
      <c r="U2878" s="92" t="s">
        <v>804</v>
      </c>
      <c r="V2878" s="91" t="s">
        <v>289</v>
      </c>
      <c r="W2878" s="91" t="s">
        <v>290</v>
      </c>
      <c r="X2878" s="98" t="s">
        <v>5775</v>
      </c>
      <c r="Y2878" s="91" t="s">
        <v>395</v>
      </c>
      <c r="Z2878" s="99">
        <v>31.95</v>
      </c>
      <c r="AA2878" s="100">
        <v>23.95</v>
      </c>
      <c r="AB2878" s="101" t="s">
        <v>5776</v>
      </c>
      <c r="AC2878" s="102" t="s">
        <v>639</v>
      </c>
      <c r="AD2878" s="103">
        <f>Table1[[#This Row],[QTY]]*Table1[[#This Row],['# Books]]</f>
        <v>0</v>
      </c>
      <c r="AE2878" s="104">
        <f>Table1[[#This Row],[QTY]]*Table1[[#This Row],[S&amp;L Price]]</f>
        <v>0</v>
      </c>
    </row>
    <row r="2879" spans="1:31" ht="18" hidden="1" customHeight="1" x14ac:dyDescent="0.25">
      <c r="A2879" s="86"/>
      <c r="B2879" s="87"/>
      <c r="C2879" s="88">
        <v>83</v>
      </c>
      <c r="D2879" s="89" t="s">
        <v>5661</v>
      </c>
      <c r="E2879" s="90">
        <v>1</v>
      </c>
      <c r="F2879" s="91" t="s">
        <v>5773</v>
      </c>
      <c r="G2879" s="89" t="s">
        <v>3</v>
      </c>
      <c r="H2879" s="89"/>
      <c r="I2879" s="92" t="s">
        <v>5777</v>
      </c>
      <c r="J2879" s="93">
        <v>2015</v>
      </c>
      <c r="K2879" s="94" t="s">
        <v>1415</v>
      </c>
      <c r="L2879" s="91"/>
      <c r="M2879" s="91"/>
      <c r="N2879" s="96" t="s">
        <v>491</v>
      </c>
      <c r="O2879" s="96" t="s">
        <v>5746</v>
      </c>
      <c r="P2879" s="92"/>
      <c r="Q2879" s="92"/>
      <c r="R2879" s="92">
        <v>44</v>
      </c>
      <c r="S2879" s="92"/>
      <c r="T2879" s="92" t="s">
        <v>16</v>
      </c>
      <c r="U2879" s="92" t="s">
        <v>804</v>
      </c>
      <c r="V2879" s="91" t="s">
        <v>289</v>
      </c>
      <c r="W2879" s="91" t="s">
        <v>290</v>
      </c>
      <c r="X2879" s="98" t="s">
        <v>5775</v>
      </c>
      <c r="Y2879" s="91" t="s">
        <v>395</v>
      </c>
      <c r="Z2879" s="99">
        <v>31.95</v>
      </c>
      <c r="AA2879" s="100">
        <v>23.95</v>
      </c>
      <c r="AB2879" s="101" t="s">
        <v>5776</v>
      </c>
      <c r="AC2879" s="102" t="s">
        <v>639</v>
      </c>
      <c r="AD2879" s="103">
        <f>Table1[[#This Row],[QTY]]*Table1[[#This Row],['# Books]]</f>
        <v>0</v>
      </c>
      <c r="AE2879" s="104">
        <f>Table1[[#This Row],[QTY]]*Table1[[#This Row],[S&amp;L Price]]</f>
        <v>0</v>
      </c>
    </row>
    <row r="2880" spans="1:31" ht="18" customHeight="1" x14ac:dyDescent="0.25">
      <c r="A2880" s="86"/>
      <c r="B2880" s="87"/>
      <c r="C2880" s="88">
        <v>83</v>
      </c>
      <c r="D2880" s="89" t="s">
        <v>5661</v>
      </c>
      <c r="E2880" s="90">
        <v>1</v>
      </c>
      <c r="F2880" s="91" t="s">
        <v>5686</v>
      </c>
      <c r="G2880" s="89" t="s">
        <v>0</v>
      </c>
      <c r="H2880" s="89"/>
      <c r="I2880" s="92" t="s">
        <v>5687</v>
      </c>
      <c r="J2880" s="93">
        <v>2015</v>
      </c>
      <c r="K2880" s="94" t="s">
        <v>1410</v>
      </c>
      <c r="L2880" s="91" t="s">
        <v>318</v>
      </c>
      <c r="M2880" s="91" t="s">
        <v>285</v>
      </c>
      <c r="N2880" s="96" t="s">
        <v>491</v>
      </c>
      <c r="O2880" s="96" t="s">
        <v>5688</v>
      </c>
      <c r="P2880" s="92"/>
      <c r="Q2880" s="92"/>
      <c r="R2880" s="92">
        <v>40</v>
      </c>
      <c r="S2880" s="92"/>
      <c r="T2880" s="92" t="s">
        <v>20</v>
      </c>
      <c r="U2880" s="92" t="s">
        <v>5462</v>
      </c>
      <c r="V2880" s="91" t="s">
        <v>289</v>
      </c>
      <c r="W2880" s="91" t="s">
        <v>290</v>
      </c>
      <c r="X2880" s="98" t="s">
        <v>5689</v>
      </c>
      <c r="Y2880" s="91" t="s">
        <v>395</v>
      </c>
      <c r="Z2880" s="99">
        <v>31.95</v>
      </c>
      <c r="AA2880" s="100">
        <v>23.95</v>
      </c>
      <c r="AB2880" s="101" t="s">
        <v>5690</v>
      </c>
      <c r="AC2880" s="102" t="s">
        <v>639</v>
      </c>
      <c r="AD2880" s="103">
        <f>Table1[[#This Row],[QTY]]*Table1[[#This Row],['# Books]]</f>
        <v>0</v>
      </c>
      <c r="AE2880" s="104">
        <f>Table1[[#This Row],[QTY]]*Table1[[#This Row],[S&amp;L Price]]</f>
        <v>0</v>
      </c>
    </row>
    <row r="2881" spans="1:31" ht="18" hidden="1" customHeight="1" x14ac:dyDescent="0.25">
      <c r="A2881" s="86"/>
      <c r="B2881" s="87"/>
      <c r="C2881" s="88">
        <v>83</v>
      </c>
      <c r="D2881" s="89" t="s">
        <v>5661</v>
      </c>
      <c r="E2881" s="90">
        <v>1</v>
      </c>
      <c r="F2881" s="91" t="s">
        <v>5686</v>
      </c>
      <c r="G2881" s="89" t="s">
        <v>3</v>
      </c>
      <c r="H2881" s="89"/>
      <c r="I2881" s="92" t="s">
        <v>5691</v>
      </c>
      <c r="J2881" s="93">
        <v>2015</v>
      </c>
      <c r="K2881" s="94" t="s">
        <v>1410</v>
      </c>
      <c r="L2881" s="91"/>
      <c r="M2881" s="91"/>
      <c r="N2881" s="96" t="s">
        <v>491</v>
      </c>
      <c r="O2881" s="96" t="s">
        <v>5688</v>
      </c>
      <c r="P2881" s="92"/>
      <c r="Q2881" s="92"/>
      <c r="R2881" s="92">
        <v>40</v>
      </c>
      <c r="S2881" s="92"/>
      <c r="T2881" s="92" t="s">
        <v>20</v>
      </c>
      <c r="U2881" s="92" t="s">
        <v>5462</v>
      </c>
      <c r="V2881" s="91" t="s">
        <v>289</v>
      </c>
      <c r="W2881" s="91" t="s">
        <v>290</v>
      </c>
      <c r="X2881" s="98" t="s">
        <v>5689</v>
      </c>
      <c r="Y2881" s="91" t="s">
        <v>395</v>
      </c>
      <c r="Z2881" s="99">
        <v>31.95</v>
      </c>
      <c r="AA2881" s="100">
        <v>23.95</v>
      </c>
      <c r="AB2881" s="101" t="s">
        <v>5690</v>
      </c>
      <c r="AC2881" s="102" t="s">
        <v>639</v>
      </c>
      <c r="AD2881" s="103">
        <f>Table1[[#This Row],[QTY]]*Table1[[#This Row],['# Books]]</f>
        <v>0</v>
      </c>
      <c r="AE2881" s="104">
        <f>Table1[[#This Row],[QTY]]*Table1[[#This Row],[S&amp;L Price]]</f>
        <v>0</v>
      </c>
    </row>
    <row r="2882" spans="1:31" ht="18" customHeight="1" x14ac:dyDescent="0.25">
      <c r="A2882" s="86"/>
      <c r="B2882" s="87"/>
      <c r="C2882" s="88">
        <v>83</v>
      </c>
      <c r="D2882" s="89" t="s">
        <v>5661</v>
      </c>
      <c r="E2882" s="90">
        <v>1</v>
      </c>
      <c r="F2882" s="91" t="s">
        <v>311</v>
      </c>
      <c r="G2882" s="89" t="s">
        <v>0</v>
      </c>
      <c r="H2882" s="89"/>
      <c r="I2882" s="92" t="s">
        <v>5733</v>
      </c>
      <c r="J2882" s="93">
        <v>2015</v>
      </c>
      <c r="K2882" s="94" t="s">
        <v>1410</v>
      </c>
      <c r="L2882" s="91" t="s">
        <v>318</v>
      </c>
      <c r="M2882" s="91" t="s">
        <v>285</v>
      </c>
      <c r="N2882" s="96" t="s">
        <v>491</v>
      </c>
      <c r="O2882" s="96" t="s">
        <v>5734</v>
      </c>
      <c r="P2882" s="92"/>
      <c r="Q2882" s="92"/>
      <c r="R2882" s="92">
        <v>40</v>
      </c>
      <c r="S2882" s="92"/>
      <c r="T2882" s="92" t="s">
        <v>20</v>
      </c>
      <c r="U2882" s="92"/>
      <c r="V2882" s="91" t="s">
        <v>289</v>
      </c>
      <c r="W2882" s="91" t="s">
        <v>290</v>
      </c>
      <c r="X2882" s="98" t="s">
        <v>5735</v>
      </c>
      <c r="Y2882" s="91" t="s">
        <v>395</v>
      </c>
      <c r="Z2882" s="99">
        <v>31.95</v>
      </c>
      <c r="AA2882" s="100">
        <v>23.95</v>
      </c>
      <c r="AB2882" s="101" t="s">
        <v>5736</v>
      </c>
      <c r="AC2882" s="102" t="s">
        <v>639</v>
      </c>
      <c r="AD2882" s="103">
        <f>Table1[[#This Row],[QTY]]*Table1[[#This Row],['# Books]]</f>
        <v>0</v>
      </c>
      <c r="AE2882" s="104">
        <f>Table1[[#This Row],[QTY]]*Table1[[#This Row],[S&amp;L Price]]</f>
        <v>0</v>
      </c>
    </row>
    <row r="2883" spans="1:31" ht="18" hidden="1" customHeight="1" x14ac:dyDescent="0.25">
      <c r="A2883" s="86"/>
      <c r="B2883" s="87"/>
      <c r="C2883" s="88">
        <v>83</v>
      </c>
      <c r="D2883" s="89" t="s">
        <v>5661</v>
      </c>
      <c r="E2883" s="90">
        <v>1</v>
      </c>
      <c r="F2883" s="91" t="s">
        <v>311</v>
      </c>
      <c r="G2883" s="89" t="s">
        <v>3</v>
      </c>
      <c r="H2883" s="89"/>
      <c r="I2883" s="92" t="s">
        <v>5737</v>
      </c>
      <c r="J2883" s="93">
        <v>2015</v>
      </c>
      <c r="K2883" s="94" t="s">
        <v>1410</v>
      </c>
      <c r="L2883" s="91"/>
      <c r="M2883" s="91"/>
      <c r="N2883" s="96" t="s">
        <v>491</v>
      </c>
      <c r="O2883" s="96" t="s">
        <v>5734</v>
      </c>
      <c r="P2883" s="92"/>
      <c r="Q2883" s="92"/>
      <c r="R2883" s="92">
        <v>40</v>
      </c>
      <c r="S2883" s="92"/>
      <c r="T2883" s="92" t="s">
        <v>20</v>
      </c>
      <c r="U2883" s="92"/>
      <c r="V2883" s="91" t="s">
        <v>289</v>
      </c>
      <c r="W2883" s="91" t="s">
        <v>290</v>
      </c>
      <c r="X2883" s="98" t="s">
        <v>5735</v>
      </c>
      <c r="Y2883" s="91" t="s">
        <v>395</v>
      </c>
      <c r="Z2883" s="99">
        <v>31.95</v>
      </c>
      <c r="AA2883" s="100">
        <v>23.95</v>
      </c>
      <c r="AB2883" s="101" t="s">
        <v>5736</v>
      </c>
      <c r="AC2883" s="102" t="s">
        <v>639</v>
      </c>
      <c r="AD2883" s="103">
        <f>Table1[[#This Row],[QTY]]*Table1[[#This Row],['# Books]]</f>
        <v>0</v>
      </c>
      <c r="AE2883" s="104">
        <f>Table1[[#This Row],[QTY]]*Table1[[#This Row],[S&amp;L Price]]</f>
        <v>0</v>
      </c>
    </row>
    <row r="2884" spans="1:31" ht="18" customHeight="1" x14ac:dyDescent="0.25">
      <c r="A2884" s="86"/>
      <c r="B2884" s="87"/>
      <c r="C2884" s="88">
        <v>83</v>
      </c>
      <c r="D2884" s="89" t="s">
        <v>5661</v>
      </c>
      <c r="E2884" s="90">
        <v>1</v>
      </c>
      <c r="F2884" s="91" t="s">
        <v>5753</v>
      </c>
      <c r="G2884" s="89" t="s">
        <v>0</v>
      </c>
      <c r="H2884" s="89"/>
      <c r="I2884" s="92" t="s">
        <v>5754</v>
      </c>
      <c r="J2884" s="93">
        <v>2015</v>
      </c>
      <c r="K2884" s="94" t="s">
        <v>1410</v>
      </c>
      <c r="L2884" s="91" t="s">
        <v>318</v>
      </c>
      <c r="M2884" s="91" t="s">
        <v>285</v>
      </c>
      <c r="N2884" s="96" t="s">
        <v>491</v>
      </c>
      <c r="O2884" s="96" t="s">
        <v>5683</v>
      </c>
      <c r="P2884" s="92"/>
      <c r="Q2884" s="92"/>
      <c r="R2884" s="92">
        <v>44</v>
      </c>
      <c r="S2884" s="92"/>
      <c r="T2884" s="92" t="s">
        <v>16</v>
      </c>
      <c r="U2884" s="92"/>
      <c r="V2884" s="91" t="s">
        <v>289</v>
      </c>
      <c r="W2884" s="91" t="s">
        <v>290</v>
      </c>
      <c r="X2884" s="98" t="s">
        <v>5755</v>
      </c>
      <c r="Y2884" s="91" t="s">
        <v>395</v>
      </c>
      <c r="Z2884" s="99">
        <v>31.95</v>
      </c>
      <c r="AA2884" s="100">
        <v>23.95</v>
      </c>
      <c r="AB2884" s="101" t="s">
        <v>5756</v>
      </c>
      <c r="AC2884" s="102" t="s">
        <v>639</v>
      </c>
      <c r="AD2884" s="103">
        <f>Table1[[#This Row],[QTY]]*Table1[[#This Row],['# Books]]</f>
        <v>0</v>
      </c>
      <c r="AE2884" s="104">
        <f>Table1[[#This Row],[QTY]]*Table1[[#This Row],[S&amp;L Price]]</f>
        <v>0</v>
      </c>
    </row>
    <row r="2885" spans="1:31" ht="18" hidden="1" customHeight="1" x14ac:dyDescent="0.25">
      <c r="A2885" s="86"/>
      <c r="B2885" s="87"/>
      <c r="C2885" s="88">
        <v>83</v>
      </c>
      <c r="D2885" s="89" t="s">
        <v>5661</v>
      </c>
      <c r="E2885" s="90">
        <v>1</v>
      </c>
      <c r="F2885" s="91" t="s">
        <v>5753</v>
      </c>
      <c r="G2885" s="89" t="s">
        <v>3</v>
      </c>
      <c r="H2885" s="89"/>
      <c r="I2885" s="92" t="s">
        <v>5757</v>
      </c>
      <c r="J2885" s="93">
        <v>2015</v>
      </c>
      <c r="K2885" s="94" t="s">
        <v>1410</v>
      </c>
      <c r="L2885" s="91"/>
      <c r="M2885" s="91"/>
      <c r="N2885" s="96" t="s">
        <v>491</v>
      </c>
      <c r="O2885" s="96" t="s">
        <v>5683</v>
      </c>
      <c r="P2885" s="92"/>
      <c r="Q2885" s="92"/>
      <c r="R2885" s="92">
        <v>44</v>
      </c>
      <c r="S2885" s="92"/>
      <c r="T2885" s="92" t="s">
        <v>16</v>
      </c>
      <c r="U2885" s="92"/>
      <c r="V2885" s="91" t="s">
        <v>289</v>
      </c>
      <c r="W2885" s="91" t="s">
        <v>290</v>
      </c>
      <c r="X2885" s="98" t="s">
        <v>5755</v>
      </c>
      <c r="Y2885" s="91" t="s">
        <v>395</v>
      </c>
      <c r="Z2885" s="99">
        <v>31.95</v>
      </c>
      <c r="AA2885" s="100">
        <v>23.95</v>
      </c>
      <c r="AB2885" s="101" t="s">
        <v>5756</v>
      </c>
      <c r="AC2885" s="102" t="s">
        <v>639</v>
      </c>
      <c r="AD2885" s="103">
        <f>Table1[[#This Row],[QTY]]*Table1[[#This Row],['# Books]]</f>
        <v>0</v>
      </c>
      <c r="AE2885" s="104">
        <f>Table1[[#This Row],[QTY]]*Table1[[#This Row],[S&amp;L Price]]</f>
        <v>0</v>
      </c>
    </row>
    <row r="2886" spans="1:31" ht="18" customHeight="1" x14ac:dyDescent="0.25">
      <c r="A2886" s="86"/>
      <c r="B2886" s="87"/>
      <c r="C2886" s="88">
        <v>83</v>
      </c>
      <c r="D2886" s="89" t="s">
        <v>5661</v>
      </c>
      <c r="E2886" s="90">
        <v>1</v>
      </c>
      <c r="F2886" s="91" t="s">
        <v>5762</v>
      </c>
      <c r="G2886" s="89" t="s">
        <v>0</v>
      </c>
      <c r="H2886" s="89"/>
      <c r="I2886" s="92" t="s">
        <v>5763</v>
      </c>
      <c r="J2886" s="93">
        <v>2015</v>
      </c>
      <c r="K2886" s="94" t="s">
        <v>1410</v>
      </c>
      <c r="L2886" s="91" t="s">
        <v>318</v>
      </c>
      <c r="M2886" s="91" t="s">
        <v>285</v>
      </c>
      <c r="N2886" s="96" t="s">
        <v>491</v>
      </c>
      <c r="O2886" s="96" t="s">
        <v>5672</v>
      </c>
      <c r="P2886" s="92"/>
      <c r="Q2886" s="92"/>
      <c r="R2886" s="92">
        <v>44</v>
      </c>
      <c r="S2886" s="92"/>
      <c r="T2886" s="92" t="s">
        <v>16</v>
      </c>
      <c r="U2886" s="92"/>
      <c r="V2886" s="91" t="s">
        <v>289</v>
      </c>
      <c r="W2886" s="91" t="s">
        <v>290</v>
      </c>
      <c r="X2886" s="98" t="s">
        <v>5764</v>
      </c>
      <c r="Y2886" s="91" t="s">
        <v>395</v>
      </c>
      <c r="Z2886" s="99">
        <v>31.95</v>
      </c>
      <c r="AA2886" s="100">
        <v>23.95</v>
      </c>
      <c r="AB2886" s="101" t="s">
        <v>5765</v>
      </c>
      <c r="AC2886" s="102" t="s">
        <v>639</v>
      </c>
      <c r="AD2886" s="103">
        <f>Table1[[#This Row],[QTY]]*Table1[[#This Row],['# Books]]</f>
        <v>0</v>
      </c>
      <c r="AE2886" s="104">
        <f>Table1[[#This Row],[QTY]]*Table1[[#This Row],[S&amp;L Price]]</f>
        <v>0</v>
      </c>
    </row>
    <row r="2887" spans="1:31" ht="18" hidden="1" customHeight="1" x14ac:dyDescent="0.25">
      <c r="A2887" s="86"/>
      <c r="B2887" s="87"/>
      <c r="C2887" s="88">
        <v>83</v>
      </c>
      <c r="D2887" s="89" t="s">
        <v>5661</v>
      </c>
      <c r="E2887" s="90">
        <v>1</v>
      </c>
      <c r="F2887" s="91" t="s">
        <v>5762</v>
      </c>
      <c r="G2887" s="89" t="s">
        <v>3</v>
      </c>
      <c r="H2887" s="89"/>
      <c r="I2887" s="92" t="s">
        <v>5766</v>
      </c>
      <c r="J2887" s="93">
        <v>2015</v>
      </c>
      <c r="K2887" s="94" t="s">
        <v>1410</v>
      </c>
      <c r="L2887" s="91"/>
      <c r="M2887" s="91"/>
      <c r="N2887" s="96" t="s">
        <v>491</v>
      </c>
      <c r="O2887" s="96" t="s">
        <v>5672</v>
      </c>
      <c r="P2887" s="92"/>
      <c r="Q2887" s="92"/>
      <c r="R2887" s="92">
        <v>44</v>
      </c>
      <c r="S2887" s="92"/>
      <c r="T2887" s="92" t="s">
        <v>16</v>
      </c>
      <c r="U2887" s="92"/>
      <c r="V2887" s="91" t="s">
        <v>289</v>
      </c>
      <c r="W2887" s="91" t="s">
        <v>290</v>
      </c>
      <c r="X2887" s="98" t="s">
        <v>5764</v>
      </c>
      <c r="Y2887" s="91" t="s">
        <v>395</v>
      </c>
      <c r="Z2887" s="99">
        <v>31.95</v>
      </c>
      <c r="AA2887" s="100">
        <v>23.95</v>
      </c>
      <c r="AB2887" s="101" t="s">
        <v>5765</v>
      </c>
      <c r="AC2887" s="102" t="s">
        <v>639</v>
      </c>
      <c r="AD2887" s="103">
        <f>Table1[[#This Row],[QTY]]*Table1[[#This Row],['# Books]]</f>
        <v>0</v>
      </c>
      <c r="AE2887" s="104">
        <f>Table1[[#This Row],[QTY]]*Table1[[#This Row],[S&amp;L Price]]</f>
        <v>0</v>
      </c>
    </row>
    <row r="2888" spans="1:31" ht="18" customHeight="1" x14ac:dyDescent="0.25">
      <c r="A2888" s="86"/>
      <c r="B2888" s="87"/>
      <c r="C2888" s="88">
        <v>83</v>
      </c>
      <c r="D2888" s="89" t="s">
        <v>5661</v>
      </c>
      <c r="E2888" s="90">
        <v>1</v>
      </c>
      <c r="F2888" s="91" t="s">
        <v>5767</v>
      </c>
      <c r="G2888" s="89" t="s">
        <v>0</v>
      </c>
      <c r="H2888" s="89"/>
      <c r="I2888" s="92" t="s">
        <v>5768</v>
      </c>
      <c r="J2888" s="93">
        <v>2015</v>
      </c>
      <c r="K2888" s="94" t="s">
        <v>1410</v>
      </c>
      <c r="L2888" s="91" t="s">
        <v>318</v>
      </c>
      <c r="M2888" s="91" t="s">
        <v>285</v>
      </c>
      <c r="N2888" s="96" t="s">
        <v>491</v>
      </c>
      <c r="O2888" s="96" t="s">
        <v>5769</v>
      </c>
      <c r="P2888" s="92"/>
      <c r="Q2888" s="92"/>
      <c r="R2888" s="92">
        <v>40</v>
      </c>
      <c r="S2888" s="92"/>
      <c r="T2888" s="92" t="s">
        <v>20</v>
      </c>
      <c r="U2888" s="92" t="s">
        <v>789</v>
      </c>
      <c r="V2888" s="91" t="s">
        <v>289</v>
      </c>
      <c r="W2888" s="91" t="s">
        <v>290</v>
      </c>
      <c r="X2888" s="98" t="s">
        <v>5770</v>
      </c>
      <c r="Y2888" s="91" t="s">
        <v>395</v>
      </c>
      <c r="Z2888" s="99">
        <v>31.95</v>
      </c>
      <c r="AA2888" s="100">
        <v>23.95</v>
      </c>
      <c r="AB2888" s="101" t="s">
        <v>5771</v>
      </c>
      <c r="AC2888" s="102" t="s">
        <v>639</v>
      </c>
      <c r="AD2888" s="103">
        <f>Table1[[#This Row],[QTY]]*Table1[[#This Row],['# Books]]</f>
        <v>0</v>
      </c>
      <c r="AE2888" s="104">
        <f>Table1[[#This Row],[QTY]]*Table1[[#This Row],[S&amp;L Price]]</f>
        <v>0</v>
      </c>
    </row>
    <row r="2889" spans="1:31" ht="18" hidden="1" customHeight="1" x14ac:dyDescent="0.25">
      <c r="A2889" s="86"/>
      <c r="B2889" s="87"/>
      <c r="C2889" s="88">
        <v>83</v>
      </c>
      <c r="D2889" s="89" t="s">
        <v>5661</v>
      </c>
      <c r="E2889" s="90">
        <v>1</v>
      </c>
      <c r="F2889" s="91" t="s">
        <v>5767</v>
      </c>
      <c r="G2889" s="89" t="s">
        <v>3</v>
      </c>
      <c r="H2889" s="89"/>
      <c r="I2889" s="92" t="s">
        <v>5772</v>
      </c>
      <c r="J2889" s="93">
        <v>2015</v>
      </c>
      <c r="K2889" s="94" t="s">
        <v>1410</v>
      </c>
      <c r="L2889" s="91"/>
      <c r="M2889" s="91"/>
      <c r="N2889" s="96" t="s">
        <v>491</v>
      </c>
      <c r="O2889" s="96" t="s">
        <v>5769</v>
      </c>
      <c r="P2889" s="92"/>
      <c r="Q2889" s="92"/>
      <c r="R2889" s="92">
        <v>40</v>
      </c>
      <c r="S2889" s="92"/>
      <c r="T2889" s="92" t="s">
        <v>20</v>
      </c>
      <c r="U2889" s="92" t="s">
        <v>789</v>
      </c>
      <c r="V2889" s="91" t="s">
        <v>289</v>
      </c>
      <c r="W2889" s="91" t="s">
        <v>290</v>
      </c>
      <c r="X2889" s="98" t="s">
        <v>5770</v>
      </c>
      <c r="Y2889" s="91" t="s">
        <v>395</v>
      </c>
      <c r="Z2889" s="99">
        <v>31.95</v>
      </c>
      <c r="AA2889" s="100">
        <v>23.95</v>
      </c>
      <c r="AB2889" s="101" t="s">
        <v>5771</v>
      </c>
      <c r="AC2889" s="102" t="s">
        <v>639</v>
      </c>
      <c r="AD2889" s="103">
        <f>Table1[[#This Row],[QTY]]*Table1[[#This Row],['# Books]]</f>
        <v>0</v>
      </c>
      <c r="AE2889" s="104">
        <f>Table1[[#This Row],[QTY]]*Table1[[#This Row],[S&amp;L Price]]</f>
        <v>0</v>
      </c>
    </row>
    <row r="2890" spans="1:31" ht="18" customHeight="1" x14ac:dyDescent="0.25">
      <c r="A2890" s="86"/>
      <c r="B2890" s="87"/>
      <c r="C2890" s="88">
        <v>83</v>
      </c>
      <c r="D2890" s="89" t="s">
        <v>5661</v>
      </c>
      <c r="E2890" s="90">
        <v>1</v>
      </c>
      <c r="F2890" s="91" t="s">
        <v>5778</v>
      </c>
      <c r="G2890" s="89" t="s">
        <v>0</v>
      </c>
      <c r="H2890" s="89"/>
      <c r="I2890" s="92" t="s">
        <v>5779</v>
      </c>
      <c r="J2890" s="93">
        <v>2015</v>
      </c>
      <c r="K2890" s="94" t="s">
        <v>1410</v>
      </c>
      <c r="L2890" s="91" t="s">
        <v>318</v>
      </c>
      <c r="M2890" s="91" t="s">
        <v>285</v>
      </c>
      <c r="N2890" s="96" t="s">
        <v>491</v>
      </c>
      <c r="O2890" s="96" t="s">
        <v>5734</v>
      </c>
      <c r="P2890" s="92"/>
      <c r="Q2890" s="92"/>
      <c r="R2890" s="92">
        <v>44</v>
      </c>
      <c r="S2890" s="92"/>
      <c r="T2890" s="92" t="s">
        <v>20</v>
      </c>
      <c r="U2890" s="92"/>
      <c r="V2890" s="91" t="s">
        <v>289</v>
      </c>
      <c r="W2890" s="91" t="s">
        <v>290</v>
      </c>
      <c r="X2890" s="98" t="s">
        <v>5780</v>
      </c>
      <c r="Y2890" s="91" t="s">
        <v>395</v>
      </c>
      <c r="Z2890" s="99">
        <v>31.95</v>
      </c>
      <c r="AA2890" s="100">
        <v>23.95</v>
      </c>
      <c r="AB2890" s="101" t="s">
        <v>5781</v>
      </c>
      <c r="AC2890" s="102" t="s">
        <v>639</v>
      </c>
      <c r="AD2890" s="103">
        <f>Table1[[#This Row],[QTY]]*Table1[[#This Row],['# Books]]</f>
        <v>0</v>
      </c>
      <c r="AE2890" s="104">
        <f>Table1[[#This Row],[QTY]]*Table1[[#This Row],[S&amp;L Price]]</f>
        <v>0</v>
      </c>
    </row>
    <row r="2891" spans="1:31" ht="18" hidden="1" customHeight="1" x14ac:dyDescent="0.25">
      <c r="A2891" s="86"/>
      <c r="B2891" s="87"/>
      <c r="C2891" s="88">
        <v>83</v>
      </c>
      <c r="D2891" s="89" t="s">
        <v>5661</v>
      </c>
      <c r="E2891" s="90">
        <v>1</v>
      </c>
      <c r="F2891" s="91" t="s">
        <v>5778</v>
      </c>
      <c r="G2891" s="89" t="s">
        <v>3</v>
      </c>
      <c r="H2891" s="89"/>
      <c r="I2891" s="92" t="s">
        <v>5782</v>
      </c>
      <c r="J2891" s="93">
        <v>2015</v>
      </c>
      <c r="K2891" s="94" t="s">
        <v>1410</v>
      </c>
      <c r="L2891" s="91"/>
      <c r="M2891" s="91"/>
      <c r="N2891" s="96" t="s">
        <v>491</v>
      </c>
      <c r="O2891" s="96" t="s">
        <v>5734</v>
      </c>
      <c r="P2891" s="92"/>
      <c r="Q2891" s="92"/>
      <c r="R2891" s="92">
        <v>44</v>
      </c>
      <c r="S2891" s="92"/>
      <c r="T2891" s="92" t="s">
        <v>20</v>
      </c>
      <c r="U2891" s="92"/>
      <c r="V2891" s="91" t="s">
        <v>289</v>
      </c>
      <c r="W2891" s="91" t="s">
        <v>290</v>
      </c>
      <c r="X2891" s="98" t="s">
        <v>5780</v>
      </c>
      <c r="Y2891" s="91" t="s">
        <v>395</v>
      </c>
      <c r="Z2891" s="99">
        <v>31.95</v>
      </c>
      <c r="AA2891" s="100">
        <v>23.95</v>
      </c>
      <c r="AB2891" s="101" t="s">
        <v>5781</v>
      </c>
      <c r="AC2891" s="102" t="s">
        <v>639</v>
      </c>
      <c r="AD2891" s="103">
        <f>Table1[[#This Row],[QTY]]*Table1[[#This Row],['# Books]]</f>
        <v>0</v>
      </c>
      <c r="AE2891" s="104">
        <f>Table1[[#This Row],[QTY]]*Table1[[#This Row],[S&amp;L Price]]</f>
        <v>0</v>
      </c>
    </row>
    <row r="2892" spans="1:31" ht="18" hidden="1" customHeight="1" x14ac:dyDescent="0.25">
      <c r="A2892" s="86"/>
      <c r="B2892" s="87"/>
      <c r="C2892" s="88">
        <v>88</v>
      </c>
      <c r="D2892" s="89" t="s">
        <v>5935</v>
      </c>
      <c r="E2892" s="90">
        <v>6</v>
      </c>
      <c r="F2892" s="91" t="s">
        <v>5935</v>
      </c>
      <c r="G2892" s="89" t="s">
        <v>9</v>
      </c>
      <c r="H2892" s="89"/>
      <c r="I2892" s="92" t="s">
        <v>5936</v>
      </c>
      <c r="J2892" s="93">
        <v>2017</v>
      </c>
      <c r="K2892" s="94" t="s">
        <v>1408</v>
      </c>
      <c r="L2892" s="91" t="s">
        <v>318</v>
      </c>
      <c r="M2892" s="91" t="s">
        <v>285</v>
      </c>
      <c r="N2892" s="96"/>
      <c r="O2892" s="96"/>
      <c r="P2892" s="92"/>
      <c r="Q2892" s="92"/>
      <c r="R2892" s="92"/>
      <c r="S2892" s="92"/>
      <c r="T2892" s="92"/>
      <c r="U2892" s="92"/>
      <c r="V2892" s="91" t="s">
        <v>5908</v>
      </c>
      <c r="W2892" s="91" t="s">
        <v>284</v>
      </c>
      <c r="X2892" s="98" t="s">
        <v>5937</v>
      </c>
      <c r="Y2892" s="91" t="s">
        <v>395</v>
      </c>
      <c r="Z2892" s="99">
        <v>159.6</v>
      </c>
      <c r="AA2892" s="100">
        <v>119.7</v>
      </c>
      <c r="AB2892" s="101"/>
      <c r="AC2892" s="102" t="s">
        <v>638</v>
      </c>
      <c r="AD2892" s="103">
        <f>Table1[[#This Row],[QTY]]*Table1[[#This Row],['# Books]]</f>
        <v>0</v>
      </c>
      <c r="AE2892" s="104">
        <f>Table1[[#This Row],[QTY]]*Table1[[#This Row],[S&amp;L Price]]</f>
        <v>0</v>
      </c>
    </row>
    <row r="2893" spans="1:31" ht="18" customHeight="1" x14ac:dyDescent="0.25">
      <c r="A2893" s="86"/>
      <c r="B2893" s="87"/>
      <c r="C2893" s="88">
        <v>88</v>
      </c>
      <c r="D2893" s="89" t="s">
        <v>5935</v>
      </c>
      <c r="E2893" s="90">
        <v>1</v>
      </c>
      <c r="F2893" s="91" t="s">
        <v>5938</v>
      </c>
      <c r="G2893" s="89" t="s">
        <v>0</v>
      </c>
      <c r="H2893" s="89"/>
      <c r="I2893" s="92" t="s">
        <v>5939</v>
      </c>
      <c r="J2893" s="93">
        <v>2017</v>
      </c>
      <c r="K2893" s="94" t="s">
        <v>1408</v>
      </c>
      <c r="L2893" s="91" t="s">
        <v>318</v>
      </c>
      <c r="M2893" s="91" t="s">
        <v>285</v>
      </c>
      <c r="N2893" s="96" t="s">
        <v>491</v>
      </c>
      <c r="O2893" s="96" t="s">
        <v>907</v>
      </c>
      <c r="P2893" s="92"/>
      <c r="Q2893" s="92"/>
      <c r="R2893" s="92"/>
      <c r="S2893" s="92"/>
      <c r="T2893" s="92" t="s">
        <v>5</v>
      </c>
      <c r="U2893" s="92"/>
      <c r="V2893" s="91" t="s">
        <v>5908</v>
      </c>
      <c r="W2893" s="91" t="s">
        <v>284</v>
      </c>
      <c r="X2893" s="98" t="s">
        <v>5940</v>
      </c>
      <c r="Y2893" s="91" t="s">
        <v>395</v>
      </c>
      <c r="Z2893" s="99">
        <v>26.6</v>
      </c>
      <c r="AA2893" s="100">
        <v>19.95</v>
      </c>
      <c r="AB2893" s="101" t="s">
        <v>5941</v>
      </c>
      <c r="AC2893" s="102" t="s">
        <v>638</v>
      </c>
      <c r="AD2893" s="103">
        <f>Table1[[#This Row],[QTY]]*Table1[[#This Row],['# Books]]</f>
        <v>0</v>
      </c>
      <c r="AE2893" s="104">
        <f>Table1[[#This Row],[QTY]]*Table1[[#This Row],[S&amp;L Price]]</f>
        <v>0</v>
      </c>
    </row>
    <row r="2894" spans="1:31" ht="18" hidden="1" customHeight="1" x14ac:dyDescent="0.25">
      <c r="A2894" s="86"/>
      <c r="B2894" s="87"/>
      <c r="C2894" s="88">
        <v>88</v>
      </c>
      <c r="D2894" s="89" t="s">
        <v>5935</v>
      </c>
      <c r="E2894" s="90">
        <v>1</v>
      </c>
      <c r="F2894" s="91" t="s">
        <v>5938</v>
      </c>
      <c r="G2894" s="89" t="s">
        <v>3</v>
      </c>
      <c r="H2894" s="89"/>
      <c r="I2894" s="92" t="s">
        <v>5942</v>
      </c>
      <c r="J2894" s="93">
        <v>2017</v>
      </c>
      <c r="K2894" s="94" t="s">
        <v>1408</v>
      </c>
      <c r="L2894" s="91"/>
      <c r="M2894" s="91"/>
      <c r="N2894" s="96" t="s">
        <v>491</v>
      </c>
      <c r="O2894" s="96" t="s">
        <v>907</v>
      </c>
      <c r="P2894" s="92"/>
      <c r="Q2894" s="92"/>
      <c r="R2894" s="92"/>
      <c r="S2894" s="92"/>
      <c r="T2894" s="92" t="s">
        <v>5</v>
      </c>
      <c r="U2894" s="92"/>
      <c r="V2894" s="91" t="s">
        <v>5908</v>
      </c>
      <c r="W2894" s="91" t="s">
        <v>284</v>
      </c>
      <c r="X2894" s="98" t="s">
        <v>5940</v>
      </c>
      <c r="Y2894" s="91" t="s">
        <v>395</v>
      </c>
      <c r="Z2894" s="99">
        <v>26.6</v>
      </c>
      <c r="AA2894" s="100">
        <v>19.95</v>
      </c>
      <c r="AB2894" s="101" t="s">
        <v>5941</v>
      </c>
      <c r="AC2894" s="102" t="s">
        <v>638</v>
      </c>
      <c r="AD2894" s="103">
        <f>Table1[[#This Row],[QTY]]*Table1[[#This Row],['# Books]]</f>
        <v>0</v>
      </c>
      <c r="AE2894" s="104">
        <f>Table1[[#This Row],[QTY]]*Table1[[#This Row],[S&amp;L Price]]</f>
        <v>0</v>
      </c>
    </row>
    <row r="2895" spans="1:31" ht="18" customHeight="1" x14ac:dyDescent="0.25">
      <c r="A2895" s="86"/>
      <c r="B2895" s="87"/>
      <c r="C2895" s="88">
        <v>88</v>
      </c>
      <c r="D2895" s="89" t="s">
        <v>5935</v>
      </c>
      <c r="E2895" s="90">
        <v>1</v>
      </c>
      <c r="F2895" s="91" t="s">
        <v>5943</v>
      </c>
      <c r="G2895" s="89" t="s">
        <v>0</v>
      </c>
      <c r="H2895" s="89"/>
      <c r="I2895" s="92" t="s">
        <v>5944</v>
      </c>
      <c r="J2895" s="93">
        <v>2017</v>
      </c>
      <c r="K2895" s="94" t="s">
        <v>1408</v>
      </c>
      <c r="L2895" s="91" t="s">
        <v>318</v>
      </c>
      <c r="M2895" s="91" t="s">
        <v>285</v>
      </c>
      <c r="N2895" s="96" t="s">
        <v>491</v>
      </c>
      <c r="O2895" s="96" t="s">
        <v>907</v>
      </c>
      <c r="P2895" s="92"/>
      <c r="Q2895" s="92"/>
      <c r="R2895" s="92"/>
      <c r="S2895" s="92"/>
      <c r="T2895" s="92" t="s">
        <v>5</v>
      </c>
      <c r="U2895" s="92"/>
      <c r="V2895" s="91" t="s">
        <v>5908</v>
      </c>
      <c r="W2895" s="91" t="s">
        <v>284</v>
      </c>
      <c r="X2895" s="98" t="s">
        <v>5945</v>
      </c>
      <c r="Y2895" s="91" t="s">
        <v>395</v>
      </c>
      <c r="Z2895" s="99">
        <v>26.6</v>
      </c>
      <c r="AA2895" s="100">
        <v>19.95</v>
      </c>
      <c r="AB2895" s="101" t="s">
        <v>5946</v>
      </c>
      <c r="AC2895" s="102" t="s">
        <v>638</v>
      </c>
      <c r="AD2895" s="103">
        <f>Table1[[#This Row],[QTY]]*Table1[[#This Row],['# Books]]</f>
        <v>0</v>
      </c>
      <c r="AE2895" s="104">
        <f>Table1[[#This Row],[QTY]]*Table1[[#This Row],[S&amp;L Price]]</f>
        <v>0</v>
      </c>
    </row>
    <row r="2896" spans="1:31" ht="18" hidden="1" customHeight="1" x14ac:dyDescent="0.25">
      <c r="A2896" s="86"/>
      <c r="B2896" s="87"/>
      <c r="C2896" s="88">
        <v>88</v>
      </c>
      <c r="D2896" s="89" t="s">
        <v>5935</v>
      </c>
      <c r="E2896" s="90">
        <v>1</v>
      </c>
      <c r="F2896" s="91" t="s">
        <v>5943</v>
      </c>
      <c r="G2896" s="89" t="s">
        <v>3</v>
      </c>
      <c r="H2896" s="89"/>
      <c r="I2896" s="92" t="s">
        <v>5947</v>
      </c>
      <c r="J2896" s="93">
        <v>2017</v>
      </c>
      <c r="K2896" s="94" t="s">
        <v>1408</v>
      </c>
      <c r="L2896" s="91"/>
      <c r="M2896" s="91"/>
      <c r="N2896" s="96" t="s">
        <v>491</v>
      </c>
      <c r="O2896" s="96" t="s">
        <v>907</v>
      </c>
      <c r="P2896" s="92"/>
      <c r="Q2896" s="92"/>
      <c r="R2896" s="92"/>
      <c r="S2896" s="92"/>
      <c r="T2896" s="92" t="s">
        <v>5</v>
      </c>
      <c r="U2896" s="92"/>
      <c r="V2896" s="91" t="s">
        <v>5908</v>
      </c>
      <c r="W2896" s="91" t="s">
        <v>284</v>
      </c>
      <c r="X2896" s="98" t="s">
        <v>5945</v>
      </c>
      <c r="Y2896" s="91" t="s">
        <v>395</v>
      </c>
      <c r="Z2896" s="99">
        <v>26.6</v>
      </c>
      <c r="AA2896" s="100">
        <v>19.95</v>
      </c>
      <c r="AB2896" s="101" t="s">
        <v>5946</v>
      </c>
      <c r="AC2896" s="102" t="s">
        <v>638</v>
      </c>
      <c r="AD2896" s="103">
        <f>Table1[[#This Row],[QTY]]*Table1[[#This Row],['# Books]]</f>
        <v>0</v>
      </c>
      <c r="AE2896" s="104">
        <f>Table1[[#This Row],[QTY]]*Table1[[#This Row],[S&amp;L Price]]</f>
        <v>0</v>
      </c>
    </row>
    <row r="2897" spans="1:31" ht="18" customHeight="1" x14ac:dyDescent="0.25">
      <c r="A2897" s="86"/>
      <c r="B2897" s="87"/>
      <c r="C2897" s="88">
        <v>88</v>
      </c>
      <c r="D2897" s="89" t="s">
        <v>5935</v>
      </c>
      <c r="E2897" s="90">
        <v>1</v>
      </c>
      <c r="F2897" s="91" t="s">
        <v>5948</v>
      </c>
      <c r="G2897" s="89" t="s">
        <v>0</v>
      </c>
      <c r="H2897" s="89"/>
      <c r="I2897" s="92" t="s">
        <v>5949</v>
      </c>
      <c r="J2897" s="93">
        <v>2017</v>
      </c>
      <c r="K2897" s="94" t="s">
        <v>1408</v>
      </c>
      <c r="L2897" s="91" t="s">
        <v>318</v>
      </c>
      <c r="M2897" s="91" t="s">
        <v>285</v>
      </c>
      <c r="N2897" s="96" t="s">
        <v>491</v>
      </c>
      <c r="O2897" s="96" t="s">
        <v>907</v>
      </c>
      <c r="P2897" s="92"/>
      <c r="Q2897" s="92"/>
      <c r="R2897" s="92"/>
      <c r="S2897" s="92"/>
      <c r="T2897" s="92" t="s">
        <v>5</v>
      </c>
      <c r="U2897" s="92"/>
      <c r="V2897" s="91" t="s">
        <v>5908</v>
      </c>
      <c r="W2897" s="91" t="s">
        <v>284</v>
      </c>
      <c r="X2897" s="98" t="s">
        <v>5950</v>
      </c>
      <c r="Y2897" s="91" t="s">
        <v>395</v>
      </c>
      <c r="Z2897" s="99">
        <v>26.6</v>
      </c>
      <c r="AA2897" s="100">
        <v>19.95</v>
      </c>
      <c r="AB2897" s="101" t="s">
        <v>5951</v>
      </c>
      <c r="AC2897" s="102" t="s">
        <v>638</v>
      </c>
      <c r="AD2897" s="103">
        <f>Table1[[#This Row],[QTY]]*Table1[[#This Row],['# Books]]</f>
        <v>0</v>
      </c>
      <c r="AE2897" s="104">
        <f>Table1[[#This Row],[QTY]]*Table1[[#This Row],[S&amp;L Price]]</f>
        <v>0</v>
      </c>
    </row>
    <row r="2898" spans="1:31" ht="18" hidden="1" customHeight="1" x14ac:dyDescent="0.25">
      <c r="A2898" s="86"/>
      <c r="B2898" s="87"/>
      <c r="C2898" s="88">
        <v>88</v>
      </c>
      <c r="D2898" s="89" t="s">
        <v>5935</v>
      </c>
      <c r="E2898" s="90">
        <v>1</v>
      </c>
      <c r="F2898" s="91" t="s">
        <v>5948</v>
      </c>
      <c r="G2898" s="89" t="s">
        <v>3</v>
      </c>
      <c r="H2898" s="89"/>
      <c r="I2898" s="92" t="s">
        <v>5952</v>
      </c>
      <c r="J2898" s="93">
        <v>2017</v>
      </c>
      <c r="K2898" s="94" t="s">
        <v>1408</v>
      </c>
      <c r="L2898" s="91"/>
      <c r="M2898" s="91"/>
      <c r="N2898" s="96" t="s">
        <v>491</v>
      </c>
      <c r="O2898" s="96" t="s">
        <v>907</v>
      </c>
      <c r="P2898" s="92"/>
      <c r="Q2898" s="92"/>
      <c r="R2898" s="92"/>
      <c r="S2898" s="92"/>
      <c r="T2898" s="92" t="s">
        <v>5</v>
      </c>
      <c r="U2898" s="92"/>
      <c r="V2898" s="91" t="s">
        <v>5908</v>
      </c>
      <c r="W2898" s="91" t="s">
        <v>284</v>
      </c>
      <c r="X2898" s="98" t="s">
        <v>5950</v>
      </c>
      <c r="Y2898" s="91" t="s">
        <v>395</v>
      </c>
      <c r="Z2898" s="99">
        <v>26.6</v>
      </c>
      <c r="AA2898" s="100">
        <v>19.95</v>
      </c>
      <c r="AB2898" s="101" t="s">
        <v>5951</v>
      </c>
      <c r="AC2898" s="102" t="s">
        <v>638</v>
      </c>
      <c r="AD2898" s="103">
        <f>Table1[[#This Row],[QTY]]*Table1[[#This Row],['# Books]]</f>
        <v>0</v>
      </c>
      <c r="AE2898" s="104">
        <f>Table1[[#This Row],[QTY]]*Table1[[#This Row],[S&amp;L Price]]</f>
        <v>0</v>
      </c>
    </row>
    <row r="2899" spans="1:31" ht="18" customHeight="1" x14ac:dyDescent="0.25">
      <c r="A2899" s="86"/>
      <c r="B2899" s="87"/>
      <c r="C2899" s="88">
        <v>88</v>
      </c>
      <c r="D2899" s="89" t="s">
        <v>5935</v>
      </c>
      <c r="E2899" s="90">
        <v>1</v>
      </c>
      <c r="F2899" s="91" t="s">
        <v>5953</v>
      </c>
      <c r="G2899" s="89" t="s">
        <v>0</v>
      </c>
      <c r="H2899" s="89"/>
      <c r="I2899" s="92" t="s">
        <v>5954</v>
      </c>
      <c r="J2899" s="93">
        <v>2017</v>
      </c>
      <c r="K2899" s="94" t="s">
        <v>1408</v>
      </c>
      <c r="L2899" s="91" t="s">
        <v>318</v>
      </c>
      <c r="M2899" s="91" t="s">
        <v>285</v>
      </c>
      <c r="N2899" s="96" t="s">
        <v>491</v>
      </c>
      <c r="O2899" s="96" t="s">
        <v>907</v>
      </c>
      <c r="P2899" s="92"/>
      <c r="Q2899" s="92"/>
      <c r="R2899" s="92"/>
      <c r="S2899" s="92"/>
      <c r="T2899" s="92" t="s">
        <v>5</v>
      </c>
      <c r="U2899" s="92"/>
      <c r="V2899" s="91" t="s">
        <v>5908</v>
      </c>
      <c r="W2899" s="91" t="s">
        <v>284</v>
      </c>
      <c r="X2899" s="98" t="s">
        <v>5955</v>
      </c>
      <c r="Y2899" s="91" t="s">
        <v>395</v>
      </c>
      <c r="Z2899" s="99">
        <v>26.6</v>
      </c>
      <c r="AA2899" s="100">
        <v>19.95</v>
      </c>
      <c r="AB2899" s="101" t="s">
        <v>5956</v>
      </c>
      <c r="AC2899" s="102" t="s">
        <v>638</v>
      </c>
      <c r="AD2899" s="103">
        <f>Table1[[#This Row],[QTY]]*Table1[[#This Row],['# Books]]</f>
        <v>0</v>
      </c>
      <c r="AE2899" s="104">
        <f>Table1[[#This Row],[QTY]]*Table1[[#This Row],[S&amp;L Price]]</f>
        <v>0</v>
      </c>
    </row>
    <row r="2900" spans="1:31" ht="18" hidden="1" customHeight="1" x14ac:dyDescent="0.25">
      <c r="A2900" s="86"/>
      <c r="B2900" s="87"/>
      <c r="C2900" s="88">
        <v>88</v>
      </c>
      <c r="D2900" s="89" t="s">
        <v>5935</v>
      </c>
      <c r="E2900" s="90">
        <v>1</v>
      </c>
      <c r="F2900" s="91" t="s">
        <v>5953</v>
      </c>
      <c r="G2900" s="89" t="s">
        <v>3</v>
      </c>
      <c r="H2900" s="89"/>
      <c r="I2900" s="92" t="s">
        <v>5957</v>
      </c>
      <c r="J2900" s="93">
        <v>2017</v>
      </c>
      <c r="K2900" s="94" t="s">
        <v>1408</v>
      </c>
      <c r="L2900" s="91"/>
      <c r="M2900" s="91"/>
      <c r="N2900" s="96" t="s">
        <v>491</v>
      </c>
      <c r="O2900" s="96" t="s">
        <v>907</v>
      </c>
      <c r="P2900" s="92"/>
      <c r="Q2900" s="92"/>
      <c r="R2900" s="92"/>
      <c r="S2900" s="92"/>
      <c r="T2900" s="92" t="s">
        <v>5</v>
      </c>
      <c r="U2900" s="92"/>
      <c r="V2900" s="91" t="s">
        <v>5908</v>
      </c>
      <c r="W2900" s="91" t="s">
        <v>284</v>
      </c>
      <c r="X2900" s="98" t="s">
        <v>5955</v>
      </c>
      <c r="Y2900" s="91" t="s">
        <v>395</v>
      </c>
      <c r="Z2900" s="99">
        <v>26.6</v>
      </c>
      <c r="AA2900" s="100">
        <v>19.95</v>
      </c>
      <c r="AB2900" s="101" t="s">
        <v>5956</v>
      </c>
      <c r="AC2900" s="102" t="s">
        <v>638</v>
      </c>
      <c r="AD2900" s="103">
        <f>Table1[[#This Row],[QTY]]*Table1[[#This Row],['# Books]]</f>
        <v>0</v>
      </c>
      <c r="AE2900" s="104">
        <f>Table1[[#This Row],[QTY]]*Table1[[#This Row],[S&amp;L Price]]</f>
        <v>0</v>
      </c>
    </row>
    <row r="2901" spans="1:31" ht="18" customHeight="1" x14ac:dyDescent="0.25">
      <c r="A2901" s="86"/>
      <c r="B2901" s="87"/>
      <c r="C2901" s="88">
        <v>88</v>
      </c>
      <c r="D2901" s="89" t="s">
        <v>5935</v>
      </c>
      <c r="E2901" s="90">
        <v>1</v>
      </c>
      <c r="F2901" s="91" t="s">
        <v>5958</v>
      </c>
      <c r="G2901" s="89" t="s">
        <v>0</v>
      </c>
      <c r="H2901" s="89"/>
      <c r="I2901" s="92" t="s">
        <v>5959</v>
      </c>
      <c r="J2901" s="93">
        <v>2017</v>
      </c>
      <c r="K2901" s="94" t="s">
        <v>1408</v>
      </c>
      <c r="L2901" s="91" t="s">
        <v>318</v>
      </c>
      <c r="M2901" s="91" t="s">
        <v>285</v>
      </c>
      <c r="N2901" s="96" t="s">
        <v>491</v>
      </c>
      <c r="O2901" s="96" t="s">
        <v>907</v>
      </c>
      <c r="P2901" s="92"/>
      <c r="Q2901" s="92"/>
      <c r="R2901" s="92"/>
      <c r="S2901" s="92"/>
      <c r="T2901" s="92" t="s">
        <v>5</v>
      </c>
      <c r="U2901" s="92"/>
      <c r="V2901" s="91" t="s">
        <v>5908</v>
      </c>
      <c r="W2901" s="91" t="s">
        <v>284</v>
      </c>
      <c r="X2901" s="98" t="s">
        <v>5960</v>
      </c>
      <c r="Y2901" s="91" t="s">
        <v>395</v>
      </c>
      <c r="Z2901" s="99">
        <v>26.6</v>
      </c>
      <c r="AA2901" s="100">
        <v>19.95</v>
      </c>
      <c r="AB2901" s="101" t="s">
        <v>5961</v>
      </c>
      <c r="AC2901" s="102" t="s">
        <v>638</v>
      </c>
      <c r="AD2901" s="103">
        <f>Table1[[#This Row],[QTY]]*Table1[[#This Row],['# Books]]</f>
        <v>0</v>
      </c>
      <c r="AE2901" s="104">
        <f>Table1[[#This Row],[QTY]]*Table1[[#This Row],[S&amp;L Price]]</f>
        <v>0</v>
      </c>
    </row>
    <row r="2902" spans="1:31" ht="18" hidden="1" customHeight="1" x14ac:dyDescent="0.25">
      <c r="A2902" s="86"/>
      <c r="B2902" s="87"/>
      <c r="C2902" s="88">
        <v>88</v>
      </c>
      <c r="D2902" s="89" t="s">
        <v>5935</v>
      </c>
      <c r="E2902" s="90">
        <v>1</v>
      </c>
      <c r="F2902" s="91" t="s">
        <v>5958</v>
      </c>
      <c r="G2902" s="89" t="s">
        <v>3</v>
      </c>
      <c r="H2902" s="89"/>
      <c r="I2902" s="92" t="s">
        <v>5962</v>
      </c>
      <c r="J2902" s="93">
        <v>2017</v>
      </c>
      <c r="K2902" s="94" t="s">
        <v>1408</v>
      </c>
      <c r="L2902" s="91"/>
      <c r="M2902" s="91"/>
      <c r="N2902" s="96" t="s">
        <v>491</v>
      </c>
      <c r="O2902" s="96" t="s">
        <v>907</v>
      </c>
      <c r="P2902" s="92"/>
      <c r="Q2902" s="92"/>
      <c r="R2902" s="92"/>
      <c r="S2902" s="92"/>
      <c r="T2902" s="92" t="s">
        <v>5</v>
      </c>
      <c r="U2902" s="92"/>
      <c r="V2902" s="91" t="s">
        <v>5908</v>
      </c>
      <c r="W2902" s="91" t="s">
        <v>284</v>
      </c>
      <c r="X2902" s="98" t="s">
        <v>5960</v>
      </c>
      <c r="Y2902" s="91" t="s">
        <v>395</v>
      </c>
      <c r="Z2902" s="99">
        <v>26.6</v>
      </c>
      <c r="AA2902" s="100">
        <v>19.95</v>
      </c>
      <c r="AB2902" s="101" t="s">
        <v>5961</v>
      </c>
      <c r="AC2902" s="102" t="s">
        <v>638</v>
      </c>
      <c r="AD2902" s="103">
        <f>Table1[[#This Row],[QTY]]*Table1[[#This Row],['# Books]]</f>
        <v>0</v>
      </c>
      <c r="AE2902" s="104">
        <f>Table1[[#This Row],[QTY]]*Table1[[#This Row],[S&amp;L Price]]</f>
        <v>0</v>
      </c>
    </row>
    <row r="2903" spans="1:31" ht="18" customHeight="1" x14ac:dyDescent="0.25">
      <c r="A2903" s="86"/>
      <c r="B2903" s="87"/>
      <c r="C2903" s="88">
        <v>88</v>
      </c>
      <c r="D2903" s="89" t="s">
        <v>5935</v>
      </c>
      <c r="E2903" s="90">
        <v>1</v>
      </c>
      <c r="F2903" s="91" t="s">
        <v>5963</v>
      </c>
      <c r="G2903" s="89" t="s">
        <v>0</v>
      </c>
      <c r="H2903" s="89"/>
      <c r="I2903" s="92" t="s">
        <v>5964</v>
      </c>
      <c r="J2903" s="93">
        <v>2017</v>
      </c>
      <c r="K2903" s="94" t="s">
        <v>1408</v>
      </c>
      <c r="L2903" s="91" t="s">
        <v>318</v>
      </c>
      <c r="M2903" s="91" t="s">
        <v>285</v>
      </c>
      <c r="N2903" s="96" t="s">
        <v>491</v>
      </c>
      <c r="O2903" s="96" t="s">
        <v>907</v>
      </c>
      <c r="P2903" s="92"/>
      <c r="Q2903" s="92"/>
      <c r="R2903" s="92"/>
      <c r="S2903" s="92"/>
      <c r="T2903" s="92" t="s">
        <v>5</v>
      </c>
      <c r="U2903" s="92"/>
      <c r="V2903" s="91" t="s">
        <v>5908</v>
      </c>
      <c r="W2903" s="91" t="s">
        <v>284</v>
      </c>
      <c r="X2903" s="98" t="s">
        <v>5940</v>
      </c>
      <c r="Y2903" s="91" t="s">
        <v>395</v>
      </c>
      <c r="Z2903" s="99">
        <v>26.6</v>
      </c>
      <c r="AA2903" s="100">
        <v>19.95</v>
      </c>
      <c r="AB2903" s="101" t="s">
        <v>5965</v>
      </c>
      <c r="AC2903" s="102" t="s">
        <v>638</v>
      </c>
      <c r="AD2903" s="103">
        <f>Table1[[#This Row],[QTY]]*Table1[[#This Row],['# Books]]</f>
        <v>0</v>
      </c>
      <c r="AE2903" s="104">
        <f>Table1[[#This Row],[QTY]]*Table1[[#This Row],[S&amp;L Price]]</f>
        <v>0</v>
      </c>
    </row>
    <row r="2904" spans="1:31" ht="18" hidden="1" customHeight="1" x14ac:dyDescent="0.25">
      <c r="A2904" s="86"/>
      <c r="B2904" s="87"/>
      <c r="C2904" s="88">
        <v>88</v>
      </c>
      <c r="D2904" s="89" t="s">
        <v>5935</v>
      </c>
      <c r="E2904" s="90">
        <v>1</v>
      </c>
      <c r="F2904" s="91" t="s">
        <v>5963</v>
      </c>
      <c r="G2904" s="89" t="s">
        <v>3</v>
      </c>
      <c r="H2904" s="89"/>
      <c r="I2904" s="92" t="s">
        <v>5966</v>
      </c>
      <c r="J2904" s="93">
        <v>2017</v>
      </c>
      <c r="K2904" s="94" t="s">
        <v>1408</v>
      </c>
      <c r="L2904" s="91"/>
      <c r="M2904" s="91"/>
      <c r="N2904" s="96" t="s">
        <v>491</v>
      </c>
      <c r="O2904" s="96" t="s">
        <v>907</v>
      </c>
      <c r="P2904" s="92"/>
      <c r="Q2904" s="92"/>
      <c r="R2904" s="92"/>
      <c r="S2904" s="92"/>
      <c r="T2904" s="92" t="s">
        <v>5</v>
      </c>
      <c r="U2904" s="92"/>
      <c r="V2904" s="91" t="s">
        <v>5908</v>
      </c>
      <c r="W2904" s="91" t="s">
        <v>284</v>
      </c>
      <c r="X2904" s="98" t="s">
        <v>5940</v>
      </c>
      <c r="Y2904" s="91" t="s">
        <v>395</v>
      </c>
      <c r="Z2904" s="99">
        <v>26.6</v>
      </c>
      <c r="AA2904" s="100">
        <v>19.95</v>
      </c>
      <c r="AB2904" s="101" t="s">
        <v>5965</v>
      </c>
      <c r="AC2904" s="102" t="s">
        <v>638</v>
      </c>
      <c r="AD2904" s="103">
        <f>Table1[[#This Row],[QTY]]*Table1[[#This Row],['# Books]]</f>
        <v>0</v>
      </c>
      <c r="AE2904" s="104">
        <f>Table1[[#This Row],[QTY]]*Table1[[#This Row],[S&amp;L Price]]</f>
        <v>0</v>
      </c>
    </row>
    <row r="2905" spans="1:31" ht="18" hidden="1" customHeight="1" x14ac:dyDescent="0.25">
      <c r="A2905" s="86"/>
      <c r="B2905" s="87"/>
      <c r="C2905" s="88">
        <v>88</v>
      </c>
      <c r="D2905" s="89" t="s">
        <v>5967</v>
      </c>
      <c r="E2905" s="90">
        <v>6</v>
      </c>
      <c r="F2905" s="91" t="s">
        <v>5967</v>
      </c>
      <c r="G2905" s="89" t="s">
        <v>9</v>
      </c>
      <c r="H2905" s="89"/>
      <c r="I2905" s="92" t="s">
        <v>5968</v>
      </c>
      <c r="J2905" s="93">
        <v>2018</v>
      </c>
      <c r="K2905" s="94" t="s">
        <v>1407</v>
      </c>
      <c r="L2905" s="91" t="s">
        <v>318</v>
      </c>
      <c r="M2905" s="91" t="s">
        <v>285</v>
      </c>
      <c r="N2905" s="96"/>
      <c r="O2905" s="96"/>
      <c r="P2905" s="92"/>
      <c r="Q2905" s="92"/>
      <c r="R2905" s="92"/>
      <c r="S2905" s="92"/>
      <c r="T2905" s="92"/>
      <c r="U2905" s="92"/>
      <c r="V2905" s="91" t="s">
        <v>309</v>
      </c>
      <c r="W2905" s="91" t="s">
        <v>286</v>
      </c>
      <c r="X2905" s="98" t="s">
        <v>10124</v>
      </c>
      <c r="Y2905" s="91" t="s">
        <v>395</v>
      </c>
      <c r="Z2905" s="99">
        <v>159.6</v>
      </c>
      <c r="AA2905" s="100">
        <v>119.7</v>
      </c>
      <c r="AB2905" s="101"/>
      <c r="AC2905" s="102" t="s">
        <v>638</v>
      </c>
      <c r="AD2905" s="103">
        <f>Table1[[#This Row],[QTY]]*Table1[[#This Row],['# Books]]</f>
        <v>0</v>
      </c>
      <c r="AE2905" s="104">
        <f>Table1[[#This Row],[QTY]]*Table1[[#This Row],[S&amp;L Price]]</f>
        <v>0</v>
      </c>
    </row>
    <row r="2906" spans="1:31" ht="18" customHeight="1" x14ac:dyDescent="0.25">
      <c r="A2906" s="86"/>
      <c r="B2906" s="87"/>
      <c r="C2906" s="88">
        <v>88</v>
      </c>
      <c r="D2906" s="89" t="s">
        <v>5967</v>
      </c>
      <c r="E2906" s="90">
        <v>1</v>
      </c>
      <c r="F2906" s="91" t="s">
        <v>5969</v>
      </c>
      <c r="G2906" s="89" t="s">
        <v>0</v>
      </c>
      <c r="H2906" s="89"/>
      <c r="I2906" s="92" t="s">
        <v>5970</v>
      </c>
      <c r="J2906" s="93">
        <v>2018</v>
      </c>
      <c r="K2906" s="94" t="s">
        <v>1407</v>
      </c>
      <c r="L2906" s="91" t="s">
        <v>318</v>
      </c>
      <c r="M2906" s="91" t="s">
        <v>285</v>
      </c>
      <c r="N2906" s="96" t="s">
        <v>491</v>
      </c>
      <c r="O2906" s="96" t="s">
        <v>5971</v>
      </c>
      <c r="P2906" s="92"/>
      <c r="Q2906" s="92"/>
      <c r="R2906" s="92"/>
      <c r="S2906" s="92"/>
      <c r="T2906" s="92" t="s">
        <v>22</v>
      </c>
      <c r="U2906" s="92"/>
      <c r="V2906" s="91" t="s">
        <v>309</v>
      </c>
      <c r="W2906" s="91" t="s">
        <v>286</v>
      </c>
      <c r="X2906" s="98" t="s">
        <v>10125</v>
      </c>
      <c r="Y2906" s="91" t="s">
        <v>395</v>
      </c>
      <c r="Z2906" s="99">
        <v>26.6</v>
      </c>
      <c r="AA2906" s="100">
        <v>19.95</v>
      </c>
      <c r="AB2906" s="101" t="s">
        <v>5972</v>
      </c>
      <c r="AC2906" s="102" t="s">
        <v>638</v>
      </c>
      <c r="AD2906" s="103">
        <f>Table1[[#This Row],[QTY]]*Table1[[#This Row],['# Books]]</f>
        <v>0</v>
      </c>
      <c r="AE2906" s="104">
        <f>Table1[[#This Row],[QTY]]*Table1[[#This Row],[S&amp;L Price]]</f>
        <v>0</v>
      </c>
    </row>
    <row r="2907" spans="1:31" ht="18" hidden="1" customHeight="1" x14ac:dyDescent="0.25">
      <c r="A2907" s="86"/>
      <c r="B2907" s="87"/>
      <c r="C2907" s="88">
        <v>88</v>
      </c>
      <c r="D2907" s="89" t="s">
        <v>5967</v>
      </c>
      <c r="E2907" s="90">
        <v>1</v>
      </c>
      <c r="F2907" s="91" t="s">
        <v>5969</v>
      </c>
      <c r="G2907" s="89" t="s">
        <v>3</v>
      </c>
      <c r="H2907" s="89"/>
      <c r="I2907" s="92" t="s">
        <v>5973</v>
      </c>
      <c r="J2907" s="93">
        <v>2018</v>
      </c>
      <c r="K2907" s="94" t="s">
        <v>1407</v>
      </c>
      <c r="L2907" s="91"/>
      <c r="M2907" s="91"/>
      <c r="N2907" s="96" t="s">
        <v>491</v>
      </c>
      <c r="O2907" s="96" t="s">
        <v>5971</v>
      </c>
      <c r="P2907" s="92"/>
      <c r="Q2907" s="92"/>
      <c r="R2907" s="92"/>
      <c r="S2907" s="92"/>
      <c r="T2907" s="92" t="s">
        <v>22</v>
      </c>
      <c r="U2907" s="92"/>
      <c r="V2907" s="91" t="s">
        <v>309</v>
      </c>
      <c r="W2907" s="91" t="s">
        <v>286</v>
      </c>
      <c r="X2907" s="98" t="s">
        <v>10125</v>
      </c>
      <c r="Y2907" s="91" t="s">
        <v>395</v>
      </c>
      <c r="Z2907" s="99">
        <v>26.6</v>
      </c>
      <c r="AA2907" s="100">
        <v>19.95</v>
      </c>
      <c r="AB2907" s="101" t="s">
        <v>5972</v>
      </c>
      <c r="AC2907" s="102" t="s">
        <v>638</v>
      </c>
      <c r="AD2907" s="103">
        <f>Table1[[#This Row],[QTY]]*Table1[[#This Row],['# Books]]</f>
        <v>0</v>
      </c>
      <c r="AE2907" s="104">
        <f>Table1[[#This Row],[QTY]]*Table1[[#This Row],[S&amp;L Price]]</f>
        <v>0</v>
      </c>
    </row>
    <row r="2908" spans="1:31" ht="18" customHeight="1" x14ac:dyDescent="0.25">
      <c r="A2908" s="86"/>
      <c r="B2908" s="87"/>
      <c r="C2908" s="88">
        <v>88</v>
      </c>
      <c r="D2908" s="89" t="s">
        <v>5967</v>
      </c>
      <c r="E2908" s="90">
        <v>1</v>
      </c>
      <c r="F2908" s="91" t="s">
        <v>5974</v>
      </c>
      <c r="G2908" s="89" t="s">
        <v>0</v>
      </c>
      <c r="H2908" s="89"/>
      <c r="I2908" s="92" t="s">
        <v>5975</v>
      </c>
      <c r="J2908" s="93">
        <v>2018</v>
      </c>
      <c r="K2908" s="94" t="s">
        <v>1407</v>
      </c>
      <c r="L2908" s="91" t="s">
        <v>318</v>
      </c>
      <c r="M2908" s="91" t="s">
        <v>285</v>
      </c>
      <c r="N2908" s="96" t="s">
        <v>491</v>
      </c>
      <c r="O2908" s="96" t="s">
        <v>5971</v>
      </c>
      <c r="P2908" s="92"/>
      <c r="Q2908" s="92"/>
      <c r="R2908" s="92"/>
      <c r="S2908" s="92"/>
      <c r="T2908" s="92" t="s">
        <v>22</v>
      </c>
      <c r="U2908" s="92" t="s">
        <v>788</v>
      </c>
      <c r="V2908" s="91" t="s">
        <v>309</v>
      </c>
      <c r="W2908" s="91" t="s">
        <v>286</v>
      </c>
      <c r="X2908" s="98" t="s">
        <v>5976</v>
      </c>
      <c r="Y2908" s="91" t="s">
        <v>395</v>
      </c>
      <c r="Z2908" s="99">
        <v>26.6</v>
      </c>
      <c r="AA2908" s="100">
        <v>19.95</v>
      </c>
      <c r="AB2908" s="101" t="s">
        <v>5977</v>
      </c>
      <c r="AC2908" s="102" t="s">
        <v>638</v>
      </c>
      <c r="AD2908" s="103">
        <f>Table1[[#This Row],[QTY]]*Table1[[#This Row],['# Books]]</f>
        <v>0</v>
      </c>
      <c r="AE2908" s="104">
        <f>Table1[[#This Row],[QTY]]*Table1[[#This Row],[S&amp;L Price]]</f>
        <v>0</v>
      </c>
    </row>
    <row r="2909" spans="1:31" ht="18" hidden="1" customHeight="1" x14ac:dyDescent="0.25">
      <c r="A2909" s="86"/>
      <c r="B2909" s="87"/>
      <c r="C2909" s="88">
        <v>88</v>
      </c>
      <c r="D2909" s="89" t="s">
        <v>5967</v>
      </c>
      <c r="E2909" s="90">
        <v>1</v>
      </c>
      <c r="F2909" s="91" t="s">
        <v>5974</v>
      </c>
      <c r="G2909" s="89" t="s">
        <v>3</v>
      </c>
      <c r="H2909" s="89"/>
      <c r="I2909" s="92" t="s">
        <v>5978</v>
      </c>
      <c r="J2909" s="93">
        <v>2018</v>
      </c>
      <c r="K2909" s="94" t="s">
        <v>1407</v>
      </c>
      <c r="L2909" s="91"/>
      <c r="M2909" s="91"/>
      <c r="N2909" s="96" t="s">
        <v>491</v>
      </c>
      <c r="O2909" s="96" t="s">
        <v>5971</v>
      </c>
      <c r="P2909" s="92"/>
      <c r="Q2909" s="92"/>
      <c r="R2909" s="92"/>
      <c r="S2909" s="92"/>
      <c r="T2909" s="92" t="s">
        <v>22</v>
      </c>
      <c r="U2909" s="92" t="s">
        <v>788</v>
      </c>
      <c r="V2909" s="91" t="s">
        <v>309</v>
      </c>
      <c r="W2909" s="91" t="s">
        <v>286</v>
      </c>
      <c r="X2909" s="98" t="s">
        <v>5976</v>
      </c>
      <c r="Y2909" s="91" t="s">
        <v>395</v>
      </c>
      <c r="Z2909" s="99">
        <v>26.6</v>
      </c>
      <c r="AA2909" s="100">
        <v>19.95</v>
      </c>
      <c r="AB2909" s="101" t="s">
        <v>5977</v>
      </c>
      <c r="AC2909" s="102" t="s">
        <v>638</v>
      </c>
      <c r="AD2909" s="103">
        <f>Table1[[#This Row],[QTY]]*Table1[[#This Row],['# Books]]</f>
        <v>0</v>
      </c>
      <c r="AE2909" s="104">
        <f>Table1[[#This Row],[QTY]]*Table1[[#This Row],[S&amp;L Price]]</f>
        <v>0</v>
      </c>
    </row>
    <row r="2910" spans="1:31" ht="18" customHeight="1" x14ac:dyDescent="0.25">
      <c r="A2910" s="86"/>
      <c r="B2910" s="87"/>
      <c r="C2910" s="88">
        <v>88</v>
      </c>
      <c r="D2910" s="89" t="s">
        <v>5967</v>
      </c>
      <c r="E2910" s="90">
        <v>1</v>
      </c>
      <c r="F2910" s="91" t="s">
        <v>5979</v>
      </c>
      <c r="G2910" s="89" t="s">
        <v>0</v>
      </c>
      <c r="H2910" s="89"/>
      <c r="I2910" s="92" t="s">
        <v>5980</v>
      </c>
      <c r="J2910" s="93">
        <v>2018</v>
      </c>
      <c r="K2910" s="94" t="s">
        <v>1407</v>
      </c>
      <c r="L2910" s="91" t="s">
        <v>318</v>
      </c>
      <c r="M2910" s="91" t="s">
        <v>285</v>
      </c>
      <c r="N2910" s="96" t="s">
        <v>491</v>
      </c>
      <c r="O2910" s="96" t="s">
        <v>5971</v>
      </c>
      <c r="P2910" s="92"/>
      <c r="Q2910" s="92"/>
      <c r="R2910" s="92"/>
      <c r="S2910" s="92"/>
      <c r="T2910" s="92" t="s">
        <v>22</v>
      </c>
      <c r="U2910" s="92"/>
      <c r="V2910" s="91" t="s">
        <v>309</v>
      </c>
      <c r="W2910" s="91" t="s">
        <v>286</v>
      </c>
      <c r="X2910" s="98" t="s">
        <v>10126</v>
      </c>
      <c r="Y2910" s="91" t="s">
        <v>395</v>
      </c>
      <c r="Z2910" s="99">
        <v>26.6</v>
      </c>
      <c r="AA2910" s="100">
        <v>19.95</v>
      </c>
      <c r="AB2910" s="101" t="s">
        <v>5981</v>
      </c>
      <c r="AC2910" s="102" t="s">
        <v>638</v>
      </c>
      <c r="AD2910" s="103">
        <f>Table1[[#This Row],[QTY]]*Table1[[#This Row],['# Books]]</f>
        <v>0</v>
      </c>
      <c r="AE2910" s="104">
        <f>Table1[[#This Row],[QTY]]*Table1[[#This Row],[S&amp;L Price]]</f>
        <v>0</v>
      </c>
    </row>
    <row r="2911" spans="1:31" ht="18" hidden="1" customHeight="1" x14ac:dyDescent="0.25">
      <c r="A2911" s="86"/>
      <c r="B2911" s="87"/>
      <c r="C2911" s="88">
        <v>88</v>
      </c>
      <c r="D2911" s="89" t="s">
        <v>5967</v>
      </c>
      <c r="E2911" s="90">
        <v>1</v>
      </c>
      <c r="F2911" s="91" t="s">
        <v>5979</v>
      </c>
      <c r="G2911" s="89" t="s">
        <v>3</v>
      </c>
      <c r="H2911" s="89"/>
      <c r="I2911" s="92" t="s">
        <v>5982</v>
      </c>
      <c r="J2911" s="93">
        <v>2018</v>
      </c>
      <c r="K2911" s="94" t="s">
        <v>1407</v>
      </c>
      <c r="L2911" s="91"/>
      <c r="M2911" s="91"/>
      <c r="N2911" s="96" t="s">
        <v>491</v>
      </c>
      <c r="O2911" s="96" t="s">
        <v>5971</v>
      </c>
      <c r="P2911" s="92"/>
      <c r="Q2911" s="92"/>
      <c r="R2911" s="92"/>
      <c r="S2911" s="92"/>
      <c r="T2911" s="92" t="s">
        <v>22</v>
      </c>
      <c r="U2911" s="92"/>
      <c r="V2911" s="91" t="s">
        <v>309</v>
      </c>
      <c r="W2911" s="91" t="s">
        <v>286</v>
      </c>
      <c r="X2911" s="98" t="s">
        <v>10126</v>
      </c>
      <c r="Y2911" s="91" t="s">
        <v>395</v>
      </c>
      <c r="Z2911" s="99">
        <v>26.6</v>
      </c>
      <c r="AA2911" s="100">
        <v>19.95</v>
      </c>
      <c r="AB2911" s="101" t="s">
        <v>5981</v>
      </c>
      <c r="AC2911" s="102" t="s">
        <v>638</v>
      </c>
      <c r="AD2911" s="103">
        <f>Table1[[#This Row],[QTY]]*Table1[[#This Row],['# Books]]</f>
        <v>0</v>
      </c>
      <c r="AE2911" s="104">
        <f>Table1[[#This Row],[QTY]]*Table1[[#This Row],[S&amp;L Price]]</f>
        <v>0</v>
      </c>
    </row>
    <row r="2912" spans="1:31" ht="18" customHeight="1" x14ac:dyDescent="0.25">
      <c r="A2912" s="86"/>
      <c r="B2912" s="87"/>
      <c r="C2912" s="88">
        <v>88</v>
      </c>
      <c r="D2912" s="89" t="s">
        <v>5967</v>
      </c>
      <c r="E2912" s="90">
        <v>1</v>
      </c>
      <c r="F2912" s="91" t="s">
        <v>5983</v>
      </c>
      <c r="G2912" s="89" t="s">
        <v>0</v>
      </c>
      <c r="H2912" s="89"/>
      <c r="I2912" s="92" t="s">
        <v>5984</v>
      </c>
      <c r="J2912" s="93">
        <v>2018</v>
      </c>
      <c r="K2912" s="94" t="s">
        <v>1407</v>
      </c>
      <c r="L2912" s="91" t="s">
        <v>318</v>
      </c>
      <c r="M2912" s="91" t="s">
        <v>285</v>
      </c>
      <c r="N2912" s="96" t="s">
        <v>491</v>
      </c>
      <c r="O2912" s="96" t="s">
        <v>5971</v>
      </c>
      <c r="P2912" s="92"/>
      <c r="Q2912" s="92"/>
      <c r="R2912" s="92"/>
      <c r="S2912" s="92"/>
      <c r="T2912" s="92" t="s">
        <v>22</v>
      </c>
      <c r="U2912" s="92" t="s">
        <v>788</v>
      </c>
      <c r="V2912" s="91" t="s">
        <v>309</v>
      </c>
      <c r="W2912" s="91" t="s">
        <v>286</v>
      </c>
      <c r="X2912" s="98" t="s">
        <v>10127</v>
      </c>
      <c r="Y2912" s="91" t="s">
        <v>395</v>
      </c>
      <c r="Z2912" s="99">
        <v>26.6</v>
      </c>
      <c r="AA2912" s="100">
        <v>19.95</v>
      </c>
      <c r="AB2912" s="101" t="s">
        <v>4013</v>
      </c>
      <c r="AC2912" s="102" t="s">
        <v>638</v>
      </c>
      <c r="AD2912" s="103">
        <f>Table1[[#This Row],[QTY]]*Table1[[#This Row],['# Books]]</f>
        <v>0</v>
      </c>
      <c r="AE2912" s="104">
        <f>Table1[[#This Row],[QTY]]*Table1[[#This Row],[S&amp;L Price]]</f>
        <v>0</v>
      </c>
    </row>
    <row r="2913" spans="1:31" ht="18" hidden="1" customHeight="1" x14ac:dyDescent="0.25">
      <c r="A2913" s="86"/>
      <c r="B2913" s="87"/>
      <c r="C2913" s="88">
        <v>88</v>
      </c>
      <c r="D2913" s="89" t="s">
        <v>5967</v>
      </c>
      <c r="E2913" s="90">
        <v>1</v>
      </c>
      <c r="F2913" s="91" t="s">
        <v>5983</v>
      </c>
      <c r="G2913" s="89" t="s">
        <v>3</v>
      </c>
      <c r="H2913" s="89"/>
      <c r="I2913" s="92" t="s">
        <v>5985</v>
      </c>
      <c r="J2913" s="93">
        <v>2018</v>
      </c>
      <c r="K2913" s="94" t="s">
        <v>1407</v>
      </c>
      <c r="L2913" s="91"/>
      <c r="M2913" s="91"/>
      <c r="N2913" s="96" t="s">
        <v>491</v>
      </c>
      <c r="O2913" s="96" t="s">
        <v>5971</v>
      </c>
      <c r="P2913" s="92"/>
      <c r="Q2913" s="92"/>
      <c r="R2913" s="92"/>
      <c r="S2913" s="92"/>
      <c r="T2913" s="92" t="s">
        <v>22</v>
      </c>
      <c r="U2913" s="92" t="s">
        <v>788</v>
      </c>
      <c r="V2913" s="91" t="s">
        <v>309</v>
      </c>
      <c r="W2913" s="91" t="s">
        <v>286</v>
      </c>
      <c r="X2913" s="98" t="s">
        <v>10127</v>
      </c>
      <c r="Y2913" s="91" t="s">
        <v>395</v>
      </c>
      <c r="Z2913" s="99">
        <v>26.6</v>
      </c>
      <c r="AA2913" s="100">
        <v>19.95</v>
      </c>
      <c r="AB2913" s="101" t="s">
        <v>4013</v>
      </c>
      <c r="AC2913" s="102" t="s">
        <v>638</v>
      </c>
      <c r="AD2913" s="103">
        <f>Table1[[#This Row],[QTY]]*Table1[[#This Row],['# Books]]</f>
        <v>0</v>
      </c>
      <c r="AE2913" s="104">
        <f>Table1[[#This Row],[QTY]]*Table1[[#This Row],[S&amp;L Price]]</f>
        <v>0</v>
      </c>
    </row>
    <row r="2914" spans="1:31" ht="18" customHeight="1" x14ac:dyDescent="0.25">
      <c r="A2914" s="86"/>
      <c r="B2914" s="87"/>
      <c r="C2914" s="88">
        <v>88</v>
      </c>
      <c r="D2914" s="89" t="s">
        <v>5967</v>
      </c>
      <c r="E2914" s="90">
        <v>1</v>
      </c>
      <c r="F2914" s="91" t="s">
        <v>5986</v>
      </c>
      <c r="G2914" s="89" t="s">
        <v>0</v>
      </c>
      <c r="H2914" s="89"/>
      <c r="I2914" s="92" t="s">
        <v>5987</v>
      </c>
      <c r="J2914" s="93">
        <v>2018</v>
      </c>
      <c r="K2914" s="94" t="s">
        <v>1407</v>
      </c>
      <c r="L2914" s="91" t="s">
        <v>318</v>
      </c>
      <c r="M2914" s="91" t="s">
        <v>285</v>
      </c>
      <c r="N2914" s="96" t="s">
        <v>491</v>
      </c>
      <c r="O2914" s="96" t="s">
        <v>5971</v>
      </c>
      <c r="P2914" s="92"/>
      <c r="Q2914" s="92"/>
      <c r="R2914" s="92"/>
      <c r="S2914" s="92"/>
      <c r="T2914" s="92" t="s">
        <v>22</v>
      </c>
      <c r="U2914" s="92"/>
      <c r="V2914" s="91" t="s">
        <v>309</v>
      </c>
      <c r="W2914" s="91" t="s">
        <v>286</v>
      </c>
      <c r="X2914" s="98" t="s">
        <v>10128</v>
      </c>
      <c r="Y2914" s="91" t="s">
        <v>395</v>
      </c>
      <c r="Z2914" s="99">
        <v>26.6</v>
      </c>
      <c r="AA2914" s="100">
        <v>19.95</v>
      </c>
      <c r="AB2914" s="101" t="s">
        <v>5988</v>
      </c>
      <c r="AC2914" s="102" t="s">
        <v>638</v>
      </c>
      <c r="AD2914" s="103">
        <f>Table1[[#This Row],[QTY]]*Table1[[#This Row],['# Books]]</f>
        <v>0</v>
      </c>
      <c r="AE2914" s="104">
        <f>Table1[[#This Row],[QTY]]*Table1[[#This Row],[S&amp;L Price]]</f>
        <v>0</v>
      </c>
    </row>
    <row r="2915" spans="1:31" ht="18" hidden="1" customHeight="1" x14ac:dyDescent="0.25">
      <c r="A2915" s="86"/>
      <c r="B2915" s="87"/>
      <c r="C2915" s="88">
        <v>88</v>
      </c>
      <c r="D2915" s="89" t="s">
        <v>5967</v>
      </c>
      <c r="E2915" s="90">
        <v>1</v>
      </c>
      <c r="F2915" s="91" t="s">
        <v>5986</v>
      </c>
      <c r="G2915" s="89" t="s">
        <v>3</v>
      </c>
      <c r="H2915" s="89"/>
      <c r="I2915" s="92" t="s">
        <v>5989</v>
      </c>
      <c r="J2915" s="93">
        <v>2018</v>
      </c>
      <c r="K2915" s="94" t="s">
        <v>1407</v>
      </c>
      <c r="L2915" s="91"/>
      <c r="M2915" s="91"/>
      <c r="N2915" s="96" t="s">
        <v>491</v>
      </c>
      <c r="O2915" s="96" t="s">
        <v>5971</v>
      </c>
      <c r="P2915" s="92"/>
      <c r="Q2915" s="92"/>
      <c r="R2915" s="92"/>
      <c r="S2915" s="92"/>
      <c r="T2915" s="92" t="s">
        <v>22</v>
      </c>
      <c r="U2915" s="92"/>
      <c r="V2915" s="91" t="s">
        <v>309</v>
      </c>
      <c r="W2915" s="91" t="s">
        <v>286</v>
      </c>
      <c r="X2915" s="98" t="s">
        <v>10128</v>
      </c>
      <c r="Y2915" s="91" t="s">
        <v>395</v>
      </c>
      <c r="Z2915" s="99">
        <v>26.6</v>
      </c>
      <c r="AA2915" s="100">
        <v>19.95</v>
      </c>
      <c r="AB2915" s="101" t="s">
        <v>5988</v>
      </c>
      <c r="AC2915" s="102" t="s">
        <v>638</v>
      </c>
      <c r="AD2915" s="103">
        <f>Table1[[#This Row],[QTY]]*Table1[[#This Row],['# Books]]</f>
        <v>0</v>
      </c>
      <c r="AE2915" s="104">
        <f>Table1[[#This Row],[QTY]]*Table1[[#This Row],[S&amp;L Price]]</f>
        <v>0</v>
      </c>
    </row>
    <row r="2916" spans="1:31" ht="18" customHeight="1" x14ac:dyDescent="0.25">
      <c r="A2916" s="86"/>
      <c r="B2916" s="87"/>
      <c r="C2916" s="88">
        <v>88</v>
      </c>
      <c r="D2916" s="89" t="s">
        <v>5967</v>
      </c>
      <c r="E2916" s="90">
        <v>1</v>
      </c>
      <c r="F2916" s="91" t="s">
        <v>5990</v>
      </c>
      <c r="G2916" s="89" t="s">
        <v>0</v>
      </c>
      <c r="H2916" s="89"/>
      <c r="I2916" s="92" t="s">
        <v>5991</v>
      </c>
      <c r="J2916" s="93">
        <v>2018</v>
      </c>
      <c r="K2916" s="94" t="s">
        <v>1407</v>
      </c>
      <c r="L2916" s="91" t="s">
        <v>318</v>
      </c>
      <c r="M2916" s="91" t="s">
        <v>285</v>
      </c>
      <c r="N2916" s="96" t="s">
        <v>491</v>
      </c>
      <c r="O2916" s="96" t="s">
        <v>5971</v>
      </c>
      <c r="P2916" s="92"/>
      <c r="Q2916" s="92"/>
      <c r="R2916" s="92"/>
      <c r="S2916" s="92"/>
      <c r="T2916" s="92" t="s">
        <v>22</v>
      </c>
      <c r="U2916" s="92"/>
      <c r="V2916" s="91" t="s">
        <v>309</v>
      </c>
      <c r="W2916" s="91" t="s">
        <v>286</v>
      </c>
      <c r="X2916" s="98" t="s">
        <v>5992</v>
      </c>
      <c r="Y2916" s="91" t="s">
        <v>395</v>
      </c>
      <c r="Z2916" s="99">
        <v>26.6</v>
      </c>
      <c r="AA2916" s="100">
        <v>19.95</v>
      </c>
      <c r="AB2916" s="101" t="s">
        <v>5993</v>
      </c>
      <c r="AC2916" s="102" t="s">
        <v>638</v>
      </c>
      <c r="AD2916" s="103">
        <f>Table1[[#This Row],[QTY]]*Table1[[#This Row],['# Books]]</f>
        <v>0</v>
      </c>
      <c r="AE2916" s="104">
        <f>Table1[[#This Row],[QTY]]*Table1[[#This Row],[S&amp;L Price]]</f>
        <v>0</v>
      </c>
    </row>
    <row r="2917" spans="1:31" ht="18" hidden="1" customHeight="1" x14ac:dyDescent="0.25">
      <c r="A2917" s="86"/>
      <c r="B2917" s="87"/>
      <c r="C2917" s="88">
        <v>88</v>
      </c>
      <c r="D2917" s="89" t="s">
        <v>5967</v>
      </c>
      <c r="E2917" s="90">
        <v>1</v>
      </c>
      <c r="F2917" s="91" t="s">
        <v>5990</v>
      </c>
      <c r="G2917" s="89" t="s">
        <v>3</v>
      </c>
      <c r="H2917" s="89"/>
      <c r="I2917" s="92" t="s">
        <v>5994</v>
      </c>
      <c r="J2917" s="93">
        <v>2018</v>
      </c>
      <c r="K2917" s="94" t="s">
        <v>1407</v>
      </c>
      <c r="L2917" s="91"/>
      <c r="M2917" s="91"/>
      <c r="N2917" s="96" t="s">
        <v>491</v>
      </c>
      <c r="O2917" s="96" t="s">
        <v>5971</v>
      </c>
      <c r="P2917" s="92"/>
      <c r="Q2917" s="92"/>
      <c r="R2917" s="92"/>
      <c r="S2917" s="92"/>
      <c r="T2917" s="92" t="s">
        <v>22</v>
      </c>
      <c r="U2917" s="92"/>
      <c r="V2917" s="91" t="s">
        <v>309</v>
      </c>
      <c r="W2917" s="91" t="s">
        <v>286</v>
      </c>
      <c r="X2917" s="98" t="s">
        <v>5992</v>
      </c>
      <c r="Y2917" s="91" t="s">
        <v>395</v>
      </c>
      <c r="Z2917" s="99">
        <v>26.6</v>
      </c>
      <c r="AA2917" s="100">
        <v>19.95</v>
      </c>
      <c r="AB2917" s="101" t="s">
        <v>5993</v>
      </c>
      <c r="AC2917" s="102" t="s">
        <v>638</v>
      </c>
      <c r="AD2917" s="103">
        <f>Table1[[#This Row],[QTY]]*Table1[[#This Row],['# Books]]</f>
        <v>0</v>
      </c>
      <c r="AE2917" s="104">
        <f>Table1[[#This Row],[QTY]]*Table1[[#This Row],[S&amp;L Price]]</f>
        <v>0</v>
      </c>
    </row>
    <row r="2918" spans="1:31" ht="18" hidden="1" customHeight="1" x14ac:dyDescent="0.25">
      <c r="A2918" s="86"/>
      <c r="B2918" s="87"/>
      <c r="C2918" s="88">
        <v>89</v>
      </c>
      <c r="D2918" s="89" t="s">
        <v>2656</v>
      </c>
      <c r="E2918" s="90">
        <v>6</v>
      </c>
      <c r="F2918" s="91" t="s">
        <v>2656</v>
      </c>
      <c r="G2918" s="89" t="s">
        <v>9</v>
      </c>
      <c r="H2918" s="89"/>
      <c r="I2918" s="92" t="s">
        <v>2657</v>
      </c>
      <c r="J2918" s="93">
        <v>2019</v>
      </c>
      <c r="K2918" s="94" t="s">
        <v>1427</v>
      </c>
      <c r="L2918" s="91" t="s">
        <v>318</v>
      </c>
      <c r="M2918" s="91" t="s">
        <v>285</v>
      </c>
      <c r="N2918" s="96"/>
      <c r="O2918" s="96"/>
      <c r="P2918" s="92"/>
      <c r="Q2918" s="92"/>
      <c r="R2918" s="92"/>
      <c r="S2918" s="92"/>
      <c r="T2918" s="92"/>
      <c r="U2918" s="92"/>
      <c r="V2918" s="91" t="s">
        <v>309</v>
      </c>
      <c r="W2918" s="91" t="s">
        <v>284</v>
      </c>
      <c r="X2918" s="98" t="s">
        <v>2658</v>
      </c>
      <c r="Y2918" s="91" t="s">
        <v>395</v>
      </c>
      <c r="Z2918" s="99">
        <v>159.6</v>
      </c>
      <c r="AA2918" s="100">
        <v>119.7</v>
      </c>
      <c r="AB2918" s="101"/>
      <c r="AC2918" s="102" t="s">
        <v>638</v>
      </c>
      <c r="AD2918" s="103">
        <f>Table1[[#This Row],[QTY]]*Table1[[#This Row],['# Books]]</f>
        <v>0</v>
      </c>
      <c r="AE2918" s="104">
        <f>Table1[[#This Row],[QTY]]*Table1[[#This Row],[S&amp;L Price]]</f>
        <v>0</v>
      </c>
    </row>
    <row r="2919" spans="1:31" ht="18" customHeight="1" x14ac:dyDescent="0.25">
      <c r="A2919" s="86"/>
      <c r="B2919" s="87"/>
      <c r="C2919" s="88">
        <v>89</v>
      </c>
      <c r="D2919" s="89" t="s">
        <v>2656</v>
      </c>
      <c r="E2919" s="90">
        <v>1</v>
      </c>
      <c r="F2919" s="91" t="s">
        <v>2659</v>
      </c>
      <c r="G2919" s="89" t="s">
        <v>0</v>
      </c>
      <c r="H2919" s="89"/>
      <c r="I2919" s="92" t="s">
        <v>2660</v>
      </c>
      <c r="J2919" s="93">
        <v>2019</v>
      </c>
      <c r="K2919" s="94" t="s">
        <v>1427</v>
      </c>
      <c r="L2919" s="91" t="s">
        <v>318</v>
      </c>
      <c r="M2919" s="91" t="s">
        <v>285</v>
      </c>
      <c r="N2919" s="96" t="s">
        <v>491</v>
      </c>
      <c r="O2919" s="96" t="s">
        <v>2661</v>
      </c>
      <c r="P2919" s="92"/>
      <c r="Q2919" s="92"/>
      <c r="R2919" s="92"/>
      <c r="S2919" s="92"/>
      <c r="T2919" s="92" t="s">
        <v>12</v>
      </c>
      <c r="U2919" s="92"/>
      <c r="V2919" s="91" t="s">
        <v>309</v>
      </c>
      <c r="W2919" s="91" t="s">
        <v>284</v>
      </c>
      <c r="X2919" s="98" t="s">
        <v>2662</v>
      </c>
      <c r="Y2919" s="91" t="s">
        <v>395</v>
      </c>
      <c r="Z2919" s="99">
        <v>26.6</v>
      </c>
      <c r="AA2919" s="100">
        <v>19.95</v>
      </c>
      <c r="AB2919" s="101" t="s">
        <v>2663</v>
      </c>
      <c r="AC2919" s="102" t="s">
        <v>638</v>
      </c>
      <c r="AD2919" s="103">
        <f>Table1[[#This Row],[QTY]]*Table1[[#This Row],['# Books]]</f>
        <v>0</v>
      </c>
      <c r="AE2919" s="104">
        <f>Table1[[#This Row],[QTY]]*Table1[[#This Row],[S&amp;L Price]]</f>
        <v>0</v>
      </c>
    </row>
    <row r="2920" spans="1:31" ht="18" hidden="1" customHeight="1" x14ac:dyDescent="0.25">
      <c r="A2920" s="86"/>
      <c r="B2920" s="87"/>
      <c r="C2920" s="88">
        <v>89</v>
      </c>
      <c r="D2920" s="89" t="s">
        <v>2656</v>
      </c>
      <c r="E2920" s="90">
        <v>1</v>
      </c>
      <c r="F2920" s="91" t="s">
        <v>2659</v>
      </c>
      <c r="G2920" s="89" t="s">
        <v>3</v>
      </c>
      <c r="H2920" s="89"/>
      <c r="I2920" s="92" t="s">
        <v>2664</v>
      </c>
      <c r="J2920" s="93">
        <v>2019</v>
      </c>
      <c r="K2920" s="94" t="s">
        <v>1427</v>
      </c>
      <c r="L2920" s="91"/>
      <c r="M2920" s="91"/>
      <c r="N2920" s="96" t="s">
        <v>491</v>
      </c>
      <c r="O2920" s="96" t="s">
        <v>2661</v>
      </c>
      <c r="P2920" s="92"/>
      <c r="Q2920" s="92"/>
      <c r="R2920" s="92"/>
      <c r="S2920" s="92"/>
      <c r="T2920" s="92" t="s">
        <v>12</v>
      </c>
      <c r="U2920" s="92"/>
      <c r="V2920" s="91" t="s">
        <v>309</v>
      </c>
      <c r="W2920" s="91" t="s">
        <v>284</v>
      </c>
      <c r="X2920" s="98" t="s">
        <v>2662</v>
      </c>
      <c r="Y2920" s="91" t="s">
        <v>395</v>
      </c>
      <c r="Z2920" s="99">
        <v>26.6</v>
      </c>
      <c r="AA2920" s="100">
        <v>19.95</v>
      </c>
      <c r="AB2920" s="101" t="s">
        <v>2663</v>
      </c>
      <c r="AC2920" s="102" t="s">
        <v>638</v>
      </c>
      <c r="AD2920" s="103">
        <f>Table1[[#This Row],[QTY]]*Table1[[#This Row],['# Books]]</f>
        <v>0</v>
      </c>
      <c r="AE2920" s="104">
        <f>Table1[[#This Row],[QTY]]*Table1[[#This Row],[S&amp;L Price]]</f>
        <v>0</v>
      </c>
    </row>
    <row r="2921" spans="1:31" ht="18" customHeight="1" x14ac:dyDescent="0.25">
      <c r="A2921" s="86"/>
      <c r="B2921" s="87"/>
      <c r="C2921" s="88">
        <v>89</v>
      </c>
      <c r="D2921" s="89" t="s">
        <v>2656</v>
      </c>
      <c r="E2921" s="90">
        <v>1</v>
      </c>
      <c r="F2921" s="91" t="s">
        <v>2665</v>
      </c>
      <c r="G2921" s="89" t="s">
        <v>0</v>
      </c>
      <c r="H2921" s="89"/>
      <c r="I2921" s="92" t="s">
        <v>2666</v>
      </c>
      <c r="J2921" s="93">
        <v>2019</v>
      </c>
      <c r="K2921" s="94" t="s">
        <v>1427</v>
      </c>
      <c r="L2921" s="91" t="s">
        <v>318</v>
      </c>
      <c r="M2921" s="91" t="s">
        <v>285</v>
      </c>
      <c r="N2921" s="96" t="s">
        <v>491</v>
      </c>
      <c r="O2921" s="96" t="s">
        <v>2661</v>
      </c>
      <c r="P2921" s="92"/>
      <c r="Q2921" s="92"/>
      <c r="R2921" s="92"/>
      <c r="S2921" s="92"/>
      <c r="T2921" s="92" t="s">
        <v>12</v>
      </c>
      <c r="U2921" s="92"/>
      <c r="V2921" s="91" t="s">
        <v>309</v>
      </c>
      <c r="W2921" s="91" t="s">
        <v>284</v>
      </c>
      <c r="X2921" s="98" t="s">
        <v>2667</v>
      </c>
      <c r="Y2921" s="91" t="s">
        <v>395</v>
      </c>
      <c r="Z2921" s="99">
        <v>26.6</v>
      </c>
      <c r="AA2921" s="100">
        <v>19.95</v>
      </c>
      <c r="AB2921" s="101" t="s">
        <v>2663</v>
      </c>
      <c r="AC2921" s="102" t="s">
        <v>638</v>
      </c>
      <c r="AD2921" s="103">
        <f>Table1[[#This Row],[QTY]]*Table1[[#This Row],['# Books]]</f>
        <v>0</v>
      </c>
      <c r="AE2921" s="104">
        <f>Table1[[#This Row],[QTY]]*Table1[[#This Row],[S&amp;L Price]]</f>
        <v>0</v>
      </c>
    </row>
    <row r="2922" spans="1:31" ht="18" hidden="1" customHeight="1" x14ac:dyDescent="0.25">
      <c r="A2922" s="86"/>
      <c r="B2922" s="87"/>
      <c r="C2922" s="88">
        <v>89</v>
      </c>
      <c r="D2922" s="89" t="s">
        <v>2656</v>
      </c>
      <c r="E2922" s="90">
        <v>1</v>
      </c>
      <c r="F2922" s="91" t="s">
        <v>2665</v>
      </c>
      <c r="G2922" s="89" t="s">
        <v>3</v>
      </c>
      <c r="H2922" s="89"/>
      <c r="I2922" s="92" t="s">
        <v>2668</v>
      </c>
      <c r="J2922" s="93">
        <v>2019</v>
      </c>
      <c r="K2922" s="94" t="s">
        <v>1427</v>
      </c>
      <c r="L2922" s="91"/>
      <c r="M2922" s="91"/>
      <c r="N2922" s="96" t="s">
        <v>491</v>
      </c>
      <c r="O2922" s="96" t="s">
        <v>2661</v>
      </c>
      <c r="P2922" s="92"/>
      <c r="Q2922" s="92"/>
      <c r="R2922" s="92"/>
      <c r="S2922" s="92"/>
      <c r="T2922" s="92" t="s">
        <v>12</v>
      </c>
      <c r="U2922" s="92"/>
      <c r="V2922" s="91" t="s">
        <v>309</v>
      </c>
      <c r="W2922" s="91" t="s">
        <v>284</v>
      </c>
      <c r="X2922" s="98" t="s">
        <v>2667</v>
      </c>
      <c r="Y2922" s="91" t="s">
        <v>395</v>
      </c>
      <c r="Z2922" s="99">
        <v>26.6</v>
      </c>
      <c r="AA2922" s="100">
        <v>19.95</v>
      </c>
      <c r="AB2922" s="101" t="s">
        <v>2663</v>
      </c>
      <c r="AC2922" s="102" t="s">
        <v>638</v>
      </c>
      <c r="AD2922" s="103">
        <f>Table1[[#This Row],[QTY]]*Table1[[#This Row],['# Books]]</f>
        <v>0</v>
      </c>
      <c r="AE2922" s="104">
        <f>Table1[[#This Row],[QTY]]*Table1[[#This Row],[S&amp;L Price]]</f>
        <v>0</v>
      </c>
    </row>
    <row r="2923" spans="1:31" ht="18" customHeight="1" x14ac:dyDescent="0.25">
      <c r="A2923" s="86"/>
      <c r="B2923" s="87"/>
      <c r="C2923" s="88">
        <v>89</v>
      </c>
      <c r="D2923" s="89" t="s">
        <v>2656</v>
      </c>
      <c r="E2923" s="90">
        <v>1</v>
      </c>
      <c r="F2923" s="91" t="s">
        <v>2669</v>
      </c>
      <c r="G2923" s="89" t="s">
        <v>0</v>
      </c>
      <c r="H2923" s="89"/>
      <c r="I2923" s="92" t="s">
        <v>2670</v>
      </c>
      <c r="J2923" s="93">
        <v>2019</v>
      </c>
      <c r="K2923" s="94" t="s">
        <v>1427</v>
      </c>
      <c r="L2923" s="91" t="s">
        <v>318</v>
      </c>
      <c r="M2923" s="91" t="s">
        <v>285</v>
      </c>
      <c r="N2923" s="96" t="s">
        <v>491</v>
      </c>
      <c r="O2923" s="96" t="s">
        <v>2661</v>
      </c>
      <c r="P2923" s="92"/>
      <c r="Q2923" s="92"/>
      <c r="R2923" s="92"/>
      <c r="S2923" s="92"/>
      <c r="T2923" s="92" t="s">
        <v>12</v>
      </c>
      <c r="U2923" s="92"/>
      <c r="V2923" s="91" t="s">
        <v>309</v>
      </c>
      <c r="W2923" s="91" t="s">
        <v>284</v>
      </c>
      <c r="X2923" s="98" t="s">
        <v>2671</v>
      </c>
      <c r="Y2923" s="91" t="s">
        <v>395</v>
      </c>
      <c r="Z2923" s="99">
        <v>26.6</v>
      </c>
      <c r="AA2923" s="100">
        <v>19.95</v>
      </c>
      <c r="AB2923" s="101" t="s">
        <v>2663</v>
      </c>
      <c r="AC2923" s="102" t="s">
        <v>638</v>
      </c>
      <c r="AD2923" s="103">
        <f>Table1[[#This Row],[QTY]]*Table1[[#This Row],['# Books]]</f>
        <v>0</v>
      </c>
      <c r="AE2923" s="104">
        <f>Table1[[#This Row],[QTY]]*Table1[[#This Row],[S&amp;L Price]]</f>
        <v>0</v>
      </c>
    </row>
    <row r="2924" spans="1:31" ht="18" hidden="1" customHeight="1" x14ac:dyDescent="0.25">
      <c r="A2924" s="86"/>
      <c r="B2924" s="87"/>
      <c r="C2924" s="88">
        <v>89</v>
      </c>
      <c r="D2924" s="89" t="s">
        <v>2656</v>
      </c>
      <c r="E2924" s="90">
        <v>1</v>
      </c>
      <c r="F2924" s="91" t="s">
        <v>2669</v>
      </c>
      <c r="G2924" s="89" t="s">
        <v>3</v>
      </c>
      <c r="H2924" s="89"/>
      <c r="I2924" s="92" t="s">
        <v>2672</v>
      </c>
      <c r="J2924" s="93">
        <v>2019</v>
      </c>
      <c r="K2924" s="94" t="s">
        <v>1427</v>
      </c>
      <c r="L2924" s="91"/>
      <c r="M2924" s="91"/>
      <c r="N2924" s="96" t="s">
        <v>491</v>
      </c>
      <c r="O2924" s="96" t="s">
        <v>2661</v>
      </c>
      <c r="P2924" s="92"/>
      <c r="Q2924" s="92"/>
      <c r="R2924" s="92"/>
      <c r="S2924" s="92"/>
      <c r="T2924" s="92" t="s">
        <v>12</v>
      </c>
      <c r="U2924" s="92"/>
      <c r="V2924" s="91" t="s">
        <v>309</v>
      </c>
      <c r="W2924" s="91" t="s">
        <v>284</v>
      </c>
      <c r="X2924" s="98" t="s">
        <v>2671</v>
      </c>
      <c r="Y2924" s="91" t="s">
        <v>395</v>
      </c>
      <c r="Z2924" s="99">
        <v>26.6</v>
      </c>
      <c r="AA2924" s="100">
        <v>19.95</v>
      </c>
      <c r="AB2924" s="101" t="s">
        <v>2663</v>
      </c>
      <c r="AC2924" s="102" t="s">
        <v>638</v>
      </c>
      <c r="AD2924" s="103">
        <f>Table1[[#This Row],[QTY]]*Table1[[#This Row],['# Books]]</f>
        <v>0</v>
      </c>
      <c r="AE2924" s="104">
        <f>Table1[[#This Row],[QTY]]*Table1[[#This Row],[S&amp;L Price]]</f>
        <v>0</v>
      </c>
    </row>
    <row r="2925" spans="1:31" ht="18" customHeight="1" x14ac:dyDescent="0.25">
      <c r="A2925" s="86"/>
      <c r="B2925" s="87"/>
      <c r="C2925" s="88">
        <v>89</v>
      </c>
      <c r="D2925" s="89" t="s">
        <v>2656</v>
      </c>
      <c r="E2925" s="90">
        <v>1</v>
      </c>
      <c r="F2925" s="91" t="s">
        <v>2673</v>
      </c>
      <c r="G2925" s="89" t="s">
        <v>0</v>
      </c>
      <c r="H2925" s="89"/>
      <c r="I2925" s="92" t="s">
        <v>2674</v>
      </c>
      <c r="J2925" s="93">
        <v>2019</v>
      </c>
      <c r="K2925" s="94" t="s">
        <v>1427</v>
      </c>
      <c r="L2925" s="91" t="s">
        <v>318</v>
      </c>
      <c r="M2925" s="91" t="s">
        <v>285</v>
      </c>
      <c r="N2925" s="96" t="s">
        <v>491</v>
      </c>
      <c r="O2925" s="96" t="s">
        <v>2661</v>
      </c>
      <c r="P2925" s="92"/>
      <c r="Q2925" s="92"/>
      <c r="R2925" s="92"/>
      <c r="S2925" s="92"/>
      <c r="T2925" s="92" t="s">
        <v>12</v>
      </c>
      <c r="U2925" s="92"/>
      <c r="V2925" s="91" t="s">
        <v>309</v>
      </c>
      <c r="W2925" s="91" t="s">
        <v>284</v>
      </c>
      <c r="X2925" s="98" t="s">
        <v>2675</v>
      </c>
      <c r="Y2925" s="91" t="s">
        <v>395</v>
      </c>
      <c r="Z2925" s="99">
        <v>26.6</v>
      </c>
      <c r="AA2925" s="100">
        <v>19.95</v>
      </c>
      <c r="AB2925" s="101" t="s">
        <v>2663</v>
      </c>
      <c r="AC2925" s="102" t="s">
        <v>638</v>
      </c>
      <c r="AD2925" s="103">
        <f>Table1[[#This Row],[QTY]]*Table1[[#This Row],['# Books]]</f>
        <v>0</v>
      </c>
      <c r="AE2925" s="104">
        <f>Table1[[#This Row],[QTY]]*Table1[[#This Row],[S&amp;L Price]]</f>
        <v>0</v>
      </c>
    </row>
    <row r="2926" spans="1:31" ht="18" hidden="1" customHeight="1" x14ac:dyDescent="0.25">
      <c r="A2926" s="86"/>
      <c r="B2926" s="87"/>
      <c r="C2926" s="88">
        <v>89</v>
      </c>
      <c r="D2926" s="89" t="s">
        <v>2656</v>
      </c>
      <c r="E2926" s="90">
        <v>1</v>
      </c>
      <c r="F2926" s="91" t="s">
        <v>2673</v>
      </c>
      <c r="G2926" s="89" t="s">
        <v>3</v>
      </c>
      <c r="H2926" s="89"/>
      <c r="I2926" s="92" t="s">
        <v>2676</v>
      </c>
      <c r="J2926" s="93">
        <v>2019</v>
      </c>
      <c r="K2926" s="94" t="s">
        <v>1427</v>
      </c>
      <c r="L2926" s="91"/>
      <c r="M2926" s="91"/>
      <c r="N2926" s="96" t="s">
        <v>491</v>
      </c>
      <c r="O2926" s="96" t="s">
        <v>2661</v>
      </c>
      <c r="P2926" s="92"/>
      <c r="Q2926" s="92"/>
      <c r="R2926" s="92"/>
      <c r="S2926" s="92"/>
      <c r="T2926" s="92" t="s">
        <v>12</v>
      </c>
      <c r="U2926" s="92"/>
      <c r="V2926" s="91" t="s">
        <v>309</v>
      </c>
      <c r="W2926" s="91" t="s">
        <v>284</v>
      </c>
      <c r="X2926" s="98" t="s">
        <v>2675</v>
      </c>
      <c r="Y2926" s="91" t="s">
        <v>395</v>
      </c>
      <c r="Z2926" s="99">
        <v>26.6</v>
      </c>
      <c r="AA2926" s="100">
        <v>19.95</v>
      </c>
      <c r="AB2926" s="101" t="s">
        <v>2663</v>
      </c>
      <c r="AC2926" s="102" t="s">
        <v>638</v>
      </c>
      <c r="AD2926" s="103">
        <f>Table1[[#This Row],[QTY]]*Table1[[#This Row],['# Books]]</f>
        <v>0</v>
      </c>
      <c r="AE2926" s="104">
        <f>Table1[[#This Row],[QTY]]*Table1[[#This Row],[S&amp;L Price]]</f>
        <v>0</v>
      </c>
    </row>
    <row r="2927" spans="1:31" ht="18" customHeight="1" x14ac:dyDescent="0.25">
      <c r="A2927" s="86"/>
      <c r="B2927" s="87"/>
      <c r="C2927" s="88">
        <v>89</v>
      </c>
      <c r="D2927" s="89" t="s">
        <v>2656</v>
      </c>
      <c r="E2927" s="90">
        <v>1</v>
      </c>
      <c r="F2927" s="91" t="s">
        <v>2677</v>
      </c>
      <c r="G2927" s="89" t="s">
        <v>0</v>
      </c>
      <c r="H2927" s="89"/>
      <c r="I2927" s="92" t="s">
        <v>2678</v>
      </c>
      <c r="J2927" s="93">
        <v>2019</v>
      </c>
      <c r="K2927" s="94" t="s">
        <v>1427</v>
      </c>
      <c r="L2927" s="91" t="s">
        <v>318</v>
      </c>
      <c r="M2927" s="91" t="s">
        <v>285</v>
      </c>
      <c r="N2927" s="96" t="s">
        <v>491</v>
      </c>
      <c r="O2927" s="96" t="s">
        <v>2661</v>
      </c>
      <c r="P2927" s="92"/>
      <c r="Q2927" s="92"/>
      <c r="R2927" s="92"/>
      <c r="S2927" s="92"/>
      <c r="T2927" s="92" t="s">
        <v>12</v>
      </c>
      <c r="U2927" s="92"/>
      <c r="V2927" s="91" t="s">
        <v>309</v>
      </c>
      <c r="W2927" s="91" t="s">
        <v>284</v>
      </c>
      <c r="X2927" s="98" t="s">
        <v>2679</v>
      </c>
      <c r="Y2927" s="91" t="s">
        <v>395</v>
      </c>
      <c r="Z2927" s="99">
        <v>26.6</v>
      </c>
      <c r="AA2927" s="100">
        <v>19.95</v>
      </c>
      <c r="AB2927" s="101" t="s">
        <v>2663</v>
      </c>
      <c r="AC2927" s="102" t="s">
        <v>638</v>
      </c>
      <c r="AD2927" s="103">
        <f>Table1[[#This Row],[QTY]]*Table1[[#This Row],['# Books]]</f>
        <v>0</v>
      </c>
      <c r="AE2927" s="104">
        <f>Table1[[#This Row],[QTY]]*Table1[[#This Row],[S&amp;L Price]]</f>
        <v>0</v>
      </c>
    </row>
    <row r="2928" spans="1:31" ht="18" hidden="1" customHeight="1" x14ac:dyDescent="0.25">
      <c r="A2928" s="86"/>
      <c r="B2928" s="87"/>
      <c r="C2928" s="88">
        <v>89</v>
      </c>
      <c r="D2928" s="89" t="s">
        <v>2656</v>
      </c>
      <c r="E2928" s="90">
        <v>1</v>
      </c>
      <c r="F2928" s="91" t="s">
        <v>2677</v>
      </c>
      <c r="G2928" s="89" t="s">
        <v>3</v>
      </c>
      <c r="H2928" s="89"/>
      <c r="I2928" s="92" t="s">
        <v>2680</v>
      </c>
      <c r="J2928" s="93">
        <v>2019</v>
      </c>
      <c r="K2928" s="94" t="s">
        <v>1427</v>
      </c>
      <c r="L2928" s="91"/>
      <c r="M2928" s="91"/>
      <c r="N2928" s="96" t="s">
        <v>491</v>
      </c>
      <c r="O2928" s="96" t="s">
        <v>2661</v>
      </c>
      <c r="P2928" s="92"/>
      <c r="Q2928" s="92"/>
      <c r="R2928" s="92"/>
      <c r="S2928" s="92"/>
      <c r="T2928" s="92" t="s">
        <v>12</v>
      </c>
      <c r="U2928" s="92"/>
      <c r="V2928" s="91" t="s">
        <v>309</v>
      </c>
      <c r="W2928" s="91" t="s">
        <v>284</v>
      </c>
      <c r="X2928" s="98" t="s">
        <v>2679</v>
      </c>
      <c r="Y2928" s="91" t="s">
        <v>395</v>
      </c>
      <c r="Z2928" s="99">
        <v>26.6</v>
      </c>
      <c r="AA2928" s="100">
        <v>19.95</v>
      </c>
      <c r="AB2928" s="101" t="s">
        <v>2663</v>
      </c>
      <c r="AC2928" s="102" t="s">
        <v>638</v>
      </c>
      <c r="AD2928" s="103">
        <f>Table1[[#This Row],[QTY]]*Table1[[#This Row],['# Books]]</f>
        <v>0</v>
      </c>
      <c r="AE2928" s="104">
        <f>Table1[[#This Row],[QTY]]*Table1[[#This Row],[S&amp;L Price]]</f>
        <v>0</v>
      </c>
    </row>
    <row r="2929" spans="1:31" ht="18" customHeight="1" x14ac:dyDescent="0.25">
      <c r="A2929" s="86"/>
      <c r="B2929" s="87"/>
      <c r="C2929" s="88">
        <v>89</v>
      </c>
      <c r="D2929" s="89" t="s">
        <v>2656</v>
      </c>
      <c r="E2929" s="90">
        <v>1</v>
      </c>
      <c r="F2929" s="91" t="s">
        <v>2681</v>
      </c>
      <c r="G2929" s="89" t="s">
        <v>0</v>
      </c>
      <c r="H2929" s="89"/>
      <c r="I2929" s="92" t="s">
        <v>2682</v>
      </c>
      <c r="J2929" s="93">
        <v>2019</v>
      </c>
      <c r="K2929" s="94" t="s">
        <v>1427</v>
      </c>
      <c r="L2929" s="91" t="s">
        <v>318</v>
      </c>
      <c r="M2929" s="91" t="s">
        <v>285</v>
      </c>
      <c r="N2929" s="96" t="s">
        <v>491</v>
      </c>
      <c r="O2929" s="96" t="s">
        <v>2661</v>
      </c>
      <c r="P2929" s="92"/>
      <c r="Q2929" s="92"/>
      <c r="R2929" s="92"/>
      <c r="S2929" s="92"/>
      <c r="T2929" s="92" t="s">
        <v>12</v>
      </c>
      <c r="U2929" s="92"/>
      <c r="V2929" s="91" t="s">
        <v>309</v>
      </c>
      <c r="W2929" s="91" t="s">
        <v>284</v>
      </c>
      <c r="X2929" s="98" t="s">
        <v>2683</v>
      </c>
      <c r="Y2929" s="91" t="s">
        <v>395</v>
      </c>
      <c r="Z2929" s="99">
        <v>26.6</v>
      </c>
      <c r="AA2929" s="100">
        <v>19.95</v>
      </c>
      <c r="AB2929" s="101" t="s">
        <v>2663</v>
      </c>
      <c r="AC2929" s="102" t="s">
        <v>638</v>
      </c>
      <c r="AD2929" s="103">
        <f>Table1[[#This Row],[QTY]]*Table1[[#This Row],['# Books]]</f>
        <v>0</v>
      </c>
      <c r="AE2929" s="104">
        <f>Table1[[#This Row],[QTY]]*Table1[[#This Row],[S&amp;L Price]]</f>
        <v>0</v>
      </c>
    </row>
    <row r="2930" spans="1:31" ht="18" hidden="1" customHeight="1" x14ac:dyDescent="0.25">
      <c r="A2930" s="86"/>
      <c r="B2930" s="87"/>
      <c r="C2930" s="88">
        <v>89</v>
      </c>
      <c r="D2930" s="89" t="s">
        <v>2656</v>
      </c>
      <c r="E2930" s="90">
        <v>1</v>
      </c>
      <c r="F2930" s="91" t="s">
        <v>2681</v>
      </c>
      <c r="G2930" s="89" t="s">
        <v>3</v>
      </c>
      <c r="H2930" s="89"/>
      <c r="I2930" s="92" t="s">
        <v>2684</v>
      </c>
      <c r="J2930" s="93">
        <v>2019</v>
      </c>
      <c r="K2930" s="94" t="s">
        <v>1427</v>
      </c>
      <c r="L2930" s="91"/>
      <c r="M2930" s="91"/>
      <c r="N2930" s="96" t="s">
        <v>491</v>
      </c>
      <c r="O2930" s="96" t="s">
        <v>2661</v>
      </c>
      <c r="P2930" s="92"/>
      <c r="Q2930" s="92"/>
      <c r="R2930" s="92"/>
      <c r="S2930" s="92"/>
      <c r="T2930" s="92" t="s">
        <v>12</v>
      </c>
      <c r="U2930" s="92"/>
      <c r="V2930" s="91" t="s">
        <v>309</v>
      </c>
      <c r="W2930" s="91" t="s">
        <v>284</v>
      </c>
      <c r="X2930" s="98" t="s">
        <v>2683</v>
      </c>
      <c r="Y2930" s="91" t="s">
        <v>395</v>
      </c>
      <c r="Z2930" s="99">
        <v>26.6</v>
      </c>
      <c r="AA2930" s="100">
        <v>19.95</v>
      </c>
      <c r="AB2930" s="101" t="s">
        <v>2663</v>
      </c>
      <c r="AC2930" s="102" t="s">
        <v>638</v>
      </c>
      <c r="AD2930" s="103">
        <f>Table1[[#This Row],[QTY]]*Table1[[#This Row],['# Books]]</f>
        <v>0</v>
      </c>
      <c r="AE2930" s="104">
        <f>Table1[[#This Row],[QTY]]*Table1[[#This Row],[S&amp;L Price]]</f>
        <v>0</v>
      </c>
    </row>
    <row r="2931" spans="1:31" ht="18" hidden="1" customHeight="1" x14ac:dyDescent="0.25">
      <c r="A2931" s="86"/>
      <c r="B2931" s="87"/>
      <c r="C2931" s="88">
        <v>89</v>
      </c>
      <c r="D2931" s="89" t="s">
        <v>1757</v>
      </c>
      <c r="E2931" s="90">
        <v>6</v>
      </c>
      <c r="F2931" s="91" t="s">
        <v>1757</v>
      </c>
      <c r="G2931" s="89" t="s">
        <v>9</v>
      </c>
      <c r="H2931" s="89"/>
      <c r="I2931" s="92" t="s">
        <v>1758</v>
      </c>
      <c r="J2931" s="93">
        <v>2018</v>
      </c>
      <c r="K2931" s="94" t="s">
        <v>1417</v>
      </c>
      <c r="L2931" s="91" t="s">
        <v>318</v>
      </c>
      <c r="M2931" s="91" t="s">
        <v>285</v>
      </c>
      <c r="N2931" s="96"/>
      <c r="O2931" s="96"/>
      <c r="P2931" s="92"/>
      <c r="Q2931" s="92"/>
      <c r="R2931" s="92"/>
      <c r="S2931" s="92"/>
      <c r="T2931" s="92"/>
      <c r="U2931" s="92"/>
      <c r="V2931" s="91" t="s">
        <v>309</v>
      </c>
      <c r="W2931" s="91" t="s">
        <v>284</v>
      </c>
      <c r="X2931" s="98" t="s">
        <v>1759</v>
      </c>
      <c r="Y2931" s="91" t="s">
        <v>395</v>
      </c>
      <c r="Z2931" s="99">
        <v>159.6</v>
      </c>
      <c r="AA2931" s="100">
        <v>119.7</v>
      </c>
      <c r="AB2931" s="101"/>
      <c r="AC2931" s="102" t="s">
        <v>638</v>
      </c>
      <c r="AD2931" s="103">
        <f>Table1[[#This Row],[QTY]]*Table1[[#This Row],['# Books]]</f>
        <v>0</v>
      </c>
      <c r="AE2931" s="104">
        <f>Table1[[#This Row],[QTY]]*Table1[[#This Row],[S&amp;L Price]]</f>
        <v>0</v>
      </c>
    </row>
    <row r="2932" spans="1:31" ht="18" customHeight="1" x14ac:dyDescent="0.25">
      <c r="A2932" s="86"/>
      <c r="B2932" s="87"/>
      <c r="C2932" s="88">
        <v>89</v>
      </c>
      <c r="D2932" s="89" t="s">
        <v>1757</v>
      </c>
      <c r="E2932" s="90">
        <v>1</v>
      </c>
      <c r="F2932" s="91" t="s">
        <v>1760</v>
      </c>
      <c r="G2932" s="89" t="s">
        <v>0</v>
      </c>
      <c r="H2932" s="89"/>
      <c r="I2932" s="92" t="s">
        <v>1761</v>
      </c>
      <c r="J2932" s="93">
        <v>2018</v>
      </c>
      <c r="K2932" s="94" t="s">
        <v>1417</v>
      </c>
      <c r="L2932" s="91" t="s">
        <v>318</v>
      </c>
      <c r="M2932" s="91" t="s">
        <v>285</v>
      </c>
      <c r="N2932" s="96" t="s">
        <v>491</v>
      </c>
      <c r="O2932" s="96" t="s">
        <v>907</v>
      </c>
      <c r="P2932" s="92"/>
      <c r="Q2932" s="92"/>
      <c r="R2932" s="92"/>
      <c r="S2932" s="92"/>
      <c r="T2932" s="92" t="s">
        <v>12</v>
      </c>
      <c r="U2932" s="92"/>
      <c r="V2932" s="91" t="s">
        <v>309</v>
      </c>
      <c r="W2932" s="91" t="s">
        <v>284</v>
      </c>
      <c r="X2932" s="98" t="s">
        <v>1762</v>
      </c>
      <c r="Y2932" s="91" t="s">
        <v>395</v>
      </c>
      <c r="Z2932" s="99">
        <v>26.6</v>
      </c>
      <c r="AA2932" s="100">
        <v>19.95</v>
      </c>
      <c r="AB2932" s="101" t="s">
        <v>1763</v>
      </c>
      <c r="AC2932" s="102" t="s">
        <v>638</v>
      </c>
      <c r="AD2932" s="103">
        <f>Table1[[#This Row],[QTY]]*Table1[[#This Row],['# Books]]</f>
        <v>0</v>
      </c>
      <c r="AE2932" s="104">
        <f>Table1[[#This Row],[QTY]]*Table1[[#This Row],[S&amp;L Price]]</f>
        <v>0</v>
      </c>
    </row>
    <row r="2933" spans="1:31" ht="18" hidden="1" customHeight="1" x14ac:dyDescent="0.25">
      <c r="A2933" s="86"/>
      <c r="B2933" s="87"/>
      <c r="C2933" s="88">
        <v>89</v>
      </c>
      <c r="D2933" s="89" t="s">
        <v>1757</v>
      </c>
      <c r="E2933" s="90">
        <v>1</v>
      </c>
      <c r="F2933" s="91" t="s">
        <v>1760</v>
      </c>
      <c r="G2933" s="89" t="s">
        <v>3</v>
      </c>
      <c r="H2933" s="89"/>
      <c r="I2933" s="92" t="s">
        <v>1764</v>
      </c>
      <c r="J2933" s="93">
        <v>2018</v>
      </c>
      <c r="K2933" s="94" t="s">
        <v>1417</v>
      </c>
      <c r="L2933" s="91"/>
      <c r="M2933" s="91"/>
      <c r="N2933" s="96" t="s">
        <v>491</v>
      </c>
      <c r="O2933" s="96" t="s">
        <v>907</v>
      </c>
      <c r="P2933" s="92"/>
      <c r="Q2933" s="92"/>
      <c r="R2933" s="92"/>
      <c r="S2933" s="92"/>
      <c r="T2933" s="92" t="s">
        <v>12</v>
      </c>
      <c r="U2933" s="92"/>
      <c r="V2933" s="91" t="s">
        <v>309</v>
      </c>
      <c r="W2933" s="91" t="s">
        <v>284</v>
      </c>
      <c r="X2933" s="98" t="s">
        <v>1762</v>
      </c>
      <c r="Y2933" s="91" t="s">
        <v>395</v>
      </c>
      <c r="Z2933" s="99">
        <v>26.6</v>
      </c>
      <c r="AA2933" s="100">
        <v>19.95</v>
      </c>
      <c r="AB2933" s="101" t="s">
        <v>1763</v>
      </c>
      <c r="AC2933" s="102" t="s">
        <v>638</v>
      </c>
      <c r="AD2933" s="103">
        <f>Table1[[#This Row],[QTY]]*Table1[[#This Row],['# Books]]</f>
        <v>0</v>
      </c>
      <c r="AE2933" s="104">
        <f>Table1[[#This Row],[QTY]]*Table1[[#This Row],[S&amp;L Price]]</f>
        <v>0</v>
      </c>
    </row>
    <row r="2934" spans="1:31" ht="18" customHeight="1" x14ac:dyDescent="0.25">
      <c r="A2934" s="86"/>
      <c r="B2934" s="87"/>
      <c r="C2934" s="88">
        <v>89</v>
      </c>
      <c r="D2934" s="89" t="s">
        <v>1757</v>
      </c>
      <c r="E2934" s="90">
        <v>1</v>
      </c>
      <c r="F2934" s="91" t="s">
        <v>1765</v>
      </c>
      <c r="G2934" s="89" t="s">
        <v>0</v>
      </c>
      <c r="H2934" s="89"/>
      <c r="I2934" s="92" t="s">
        <v>1766</v>
      </c>
      <c r="J2934" s="93">
        <v>2018</v>
      </c>
      <c r="K2934" s="94" t="s">
        <v>1417</v>
      </c>
      <c r="L2934" s="91" t="s">
        <v>318</v>
      </c>
      <c r="M2934" s="91" t="s">
        <v>285</v>
      </c>
      <c r="N2934" s="96" t="s">
        <v>491</v>
      </c>
      <c r="O2934" s="96" t="s">
        <v>907</v>
      </c>
      <c r="P2934" s="92"/>
      <c r="Q2934" s="92"/>
      <c r="R2934" s="92"/>
      <c r="S2934" s="92"/>
      <c r="T2934" s="92" t="s">
        <v>12</v>
      </c>
      <c r="U2934" s="92"/>
      <c r="V2934" s="91" t="s">
        <v>309</v>
      </c>
      <c r="W2934" s="91" t="s">
        <v>284</v>
      </c>
      <c r="X2934" s="98" t="s">
        <v>1767</v>
      </c>
      <c r="Y2934" s="91" t="s">
        <v>395</v>
      </c>
      <c r="Z2934" s="99">
        <v>26.6</v>
      </c>
      <c r="AA2934" s="100">
        <v>19.95</v>
      </c>
      <c r="AB2934" s="101" t="s">
        <v>1768</v>
      </c>
      <c r="AC2934" s="102" t="s">
        <v>638</v>
      </c>
      <c r="AD2934" s="103">
        <f>Table1[[#This Row],[QTY]]*Table1[[#This Row],['# Books]]</f>
        <v>0</v>
      </c>
      <c r="AE2934" s="104">
        <f>Table1[[#This Row],[QTY]]*Table1[[#This Row],[S&amp;L Price]]</f>
        <v>0</v>
      </c>
    </row>
    <row r="2935" spans="1:31" ht="18" hidden="1" customHeight="1" x14ac:dyDescent="0.25">
      <c r="A2935" s="86"/>
      <c r="B2935" s="87"/>
      <c r="C2935" s="88">
        <v>89</v>
      </c>
      <c r="D2935" s="89" t="s">
        <v>1757</v>
      </c>
      <c r="E2935" s="90">
        <v>1</v>
      </c>
      <c r="F2935" s="91" t="s">
        <v>1765</v>
      </c>
      <c r="G2935" s="89" t="s">
        <v>3</v>
      </c>
      <c r="H2935" s="89"/>
      <c r="I2935" s="92" t="s">
        <v>1769</v>
      </c>
      <c r="J2935" s="93">
        <v>2018</v>
      </c>
      <c r="K2935" s="94" t="s">
        <v>1417</v>
      </c>
      <c r="L2935" s="91"/>
      <c r="M2935" s="91"/>
      <c r="N2935" s="96" t="s">
        <v>491</v>
      </c>
      <c r="O2935" s="96" t="s">
        <v>907</v>
      </c>
      <c r="P2935" s="92"/>
      <c r="Q2935" s="92"/>
      <c r="R2935" s="92"/>
      <c r="S2935" s="92"/>
      <c r="T2935" s="92" t="s">
        <v>12</v>
      </c>
      <c r="U2935" s="92"/>
      <c r="V2935" s="91" t="s">
        <v>309</v>
      </c>
      <c r="W2935" s="91" t="s">
        <v>284</v>
      </c>
      <c r="X2935" s="98" t="s">
        <v>1767</v>
      </c>
      <c r="Y2935" s="91" t="s">
        <v>395</v>
      </c>
      <c r="Z2935" s="99">
        <v>26.6</v>
      </c>
      <c r="AA2935" s="100">
        <v>19.95</v>
      </c>
      <c r="AB2935" s="101" t="s">
        <v>1768</v>
      </c>
      <c r="AC2935" s="102" t="s">
        <v>638</v>
      </c>
      <c r="AD2935" s="103">
        <f>Table1[[#This Row],[QTY]]*Table1[[#This Row],['# Books]]</f>
        <v>0</v>
      </c>
      <c r="AE2935" s="104">
        <f>Table1[[#This Row],[QTY]]*Table1[[#This Row],[S&amp;L Price]]</f>
        <v>0</v>
      </c>
    </row>
    <row r="2936" spans="1:31" ht="18" customHeight="1" x14ac:dyDescent="0.25">
      <c r="A2936" s="86"/>
      <c r="B2936" s="87"/>
      <c r="C2936" s="88">
        <v>89</v>
      </c>
      <c r="D2936" s="89" t="s">
        <v>1757</v>
      </c>
      <c r="E2936" s="90">
        <v>1</v>
      </c>
      <c r="F2936" s="91" t="s">
        <v>1770</v>
      </c>
      <c r="G2936" s="89" t="s">
        <v>0</v>
      </c>
      <c r="H2936" s="89"/>
      <c r="I2936" s="92" t="s">
        <v>1771</v>
      </c>
      <c r="J2936" s="93">
        <v>2018</v>
      </c>
      <c r="K2936" s="94" t="s">
        <v>1417</v>
      </c>
      <c r="L2936" s="91" t="s">
        <v>318</v>
      </c>
      <c r="M2936" s="91" t="s">
        <v>285</v>
      </c>
      <c r="N2936" s="96" t="s">
        <v>491</v>
      </c>
      <c r="O2936" s="96" t="s">
        <v>907</v>
      </c>
      <c r="P2936" s="92"/>
      <c r="Q2936" s="92"/>
      <c r="R2936" s="92"/>
      <c r="S2936" s="92"/>
      <c r="T2936" s="92" t="s">
        <v>12</v>
      </c>
      <c r="U2936" s="92"/>
      <c r="V2936" s="91" t="s">
        <v>309</v>
      </c>
      <c r="W2936" s="91" t="s">
        <v>284</v>
      </c>
      <c r="X2936" s="98" t="s">
        <v>1772</v>
      </c>
      <c r="Y2936" s="91" t="s">
        <v>395</v>
      </c>
      <c r="Z2936" s="99">
        <v>26.6</v>
      </c>
      <c r="AA2936" s="100">
        <v>19.95</v>
      </c>
      <c r="AB2936" s="101" t="s">
        <v>1768</v>
      </c>
      <c r="AC2936" s="102" t="s">
        <v>638</v>
      </c>
      <c r="AD2936" s="103">
        <f>Table1[[#This Row],[QTY]]*Table1[[#This Row],['# Books]]</f>
        <v>0</v>
      </c>
      <c r="AE2936" s="104">
        <f>Table1[[#This Row],[QTY]]*Table1[[#This Row],[S&amp;L Price]]</f>
        <v>0</v>
      </c>
    </row>
    <row r="2937" spans="1:31" ht="18" hidden="1" customHeight="1" x14ac:dyDescent="0.25">
      <c r="A2937" s="86"/>
      <c r="B2937" s="87"/>
      <c r="C2937" s="88">
        <v>89</v>
      </c>
      <c r="D2937" s="89" t="s">
        <v>1757</v>
      </c>
      <c r="E2937" s="90">
        <v>1</v>
      </c>
      <c r="F2937" s="91" t="s">
        <v>1770</v>
      </c>
      <c r="G2937" s="89" t="s">
        <v>3</v>
      </c>
      <c r="H2937" s="89"/>
      <c r="I2937" s="92" t="s">
        <v>1773</v>
      </c>
      <c r="J2937" s="93">
        <v>2018</v>
      </c>
      <c r="K2937" s="94" t="s">
        <v>1417</v>
      </c>
      <c r="L2937" s="91"/>
      <c r="M2937" s="91"/>
      <c r="N2937" s="96" t="s">
        <v>491</v>
      </c>
      <c r="O2937" s="96" t="s">
        <v>907</v>
      </c>
      <c r="P2937" s="92"/>
      <c r="Q2937" s="92"/>
      <c r="R2937" s="92"/>
      <c r="S2937" s="92"/>
      <c r="T2937" s="92" t="s">
        <v>12</v>
      </c>
      <c r="U2937" s="92"/>
      <c r="V2937" s="91" t="s">
        <v>309</v>
      </c>
      <c r="W2937" s="91" t="s">
        <v>284</v>
      </c>
      <c r="X2937" s="98" t="s">
        <v>1772</v>
      </c>
      <c r="Y2937" s="91" t="s">
        <v>395</v>
      </c>
      <c r="Z2937" s="99">
        <v>26.6</v>
      </c>
      <c r="AA2937" s="100">
        <v>19.95</v>
      </c>
      <c r="AB2937" s="101" t="s">
        <v>1768</v>
      </c>
      <c r="AC2937" s="102" t="s">
        <v>638</v>
      </c>
      <c r="AD2937" s="103">
        <f>Table1[[#This Row],[QTY]]*Table1[[#This Row],['# Books]]</f>
        <v>0</v>
      </c>
      <c r="AE2937" s="104">
        <f>Table1[[#This Row],[QTY]]*Table1[[#This Row],[S&amp;L Price]]</f>
        <v>0</v>
      </c>
    </row>
    <row r="2938" spans="1:31" ht="18" customHeight="1" x14ac:dyDescent="0.25">
      <c r="A2938" s="86"/>
      <c r="B2938" s="87"/>
      <c r="C2938" s="88">
        <v>89</v>
      </c>
      <c r="D2938" s="89" t="s">
        <v>1757</v>
      </c>
      <c r="E2938" s="90">
        <v>1</v>
      </c>
      <c r="F2938" s="91" t="s">
        <v>1774</v>
      </c>
      <c r="G2938" s="89" t="s">
        <v>0</v>
      </c>
      <c r="H2938" s="89"/>
      <c r="I2938" s="92" t="s">
        <v>1775</v>
      </c>
      <c r="J2938" s="93">
        <v>2018</v>
      </c>
      <c r="K2938" s="94" t="s">
        <v>1417</v>
      </c>
      <c r="L2938" s="91" t="s">
        <v>318</v>
      </c>
      <c r="M2938" s="91" t="s">
        <v>285</v>
      </c>
      <c r="N2938" s="96" t="s">
        <v>491</v>
      </c>
      <c r="O2938" s="96" t="s">
        <v>907</v>
      </c>
      <c r="P2938" s="92"/>
      <c r="Q2938" s="92"/>
      <c r="R2938" s="92"/>
      <c r="S2938" s="92"/>
      <c r="T2938" s="92" t="s">
        <v>12</v>
      </c>
      <c r="U2938" s="92"/>
      <c r="V2938" s="91" t="s">
        <v>309</v>
      </c>
      <c r="W2938" s="91" t="s">
        <v>284</v>
      </c>
      <c r="X2938" s="98" t="s">
        <v>1776</v>
      </c>
      <c r="Y2938" s="91" t="s">
        <v>395</v>
      </c>
      <c r="Z2938" s="99">
        <v>26.6</v>
      </c>
      <c r="AA2938" s="100">
        <v>19.95</v>
      </c>
      <c r="AB2938" s="101" t="s">
        <v>1768</v>
      </c>
      <c r="AC2938" s="102" t="s">
        <v>638</v>
      </c>
      <c r="AD2938" s="103">
        <f>Table1[[#This Row],[QTY]]*Table1[[#This Row],['# Books]]</f>
        <v>0</v>
      </c>
      <c r="AE2938" s="104">
        <f>Table1[[#This Row],[QTY]]*Table1[[#This Row],[S&amp;L Price]]</f>
        <v>0</v>
      </c>
    </row>
    <row r="2939" spans="1:31" ht="18" hidden="1" customHeight="1" x14ac:dyDescent="0.25">
      <c r="A2939" s="86"/>
      <c r="B2939" s="87"/>
      <c r="C2939" s="88">
        <v>89</v>
      </c>
      <c r="D2939" s="89" t="s">
        <v>1757</v>
      </c>
      <c r="E2939" s="90">
        <v>1</v>
      </c>
      <c r="F2939" s="91" t="s">
        <v>1774</v>
      </c>
      <c r="G2939" s="89" t="s">
        <v>3</v>
      </c>
      <c r="H2939" s="89"/>
      <c r="I2939" s="92" t="s">
        <v>1777</v>
      </c>
      <c r="J2939" s="93">
        <v>2018</v>
      </c>
      <c r="K2939" s="94" t="s">
        <v>1417</v>
      </c>
      <c r="L2939" s="91"/>
      <c r="M2939" s="91"/>
      <c r="N2939" s="96" t="s">
        <v>491</v>
      </c>
      <c r="O2939" s="96" t="s">
        <v>907</v>
      </c>
      <c r="P2939" s="92"/>
      <c r="Q2939" s="92"/>
      <c r="R2939" s="92"/>
      <c r="S2939" s="92"/>
      <c r="T2939" s="92" t="s">
        <v>12</v>
      </c>
      <c r="U2939" s="92"/>
      <c r="V2939" s="91" t="s">
        <v>309</v>
      </c>
      <c r="W2939" s="91" t="s">
        <v>284</v>
      </c>
      <c r="X2939" s="98" t="s">
        <v>1776</v>
      </c>
      <c r="Y2939" s="91" t="s">
        <v>395</v>
      </c>
      <c r="Z2939" s="99">
        <v>26.6</v>
      </c>
      <c r="AA2939" s="100">
        <v>19.95</v>
      </c>
      <c r="AB2939" s="101" t="s">
        <v>1768</v>
      </c>
      <c r="AC2939" s="102" t="s">
        <v>638</v>
      </c>
      <c r="AD2939" s="103">
        <f>Table1[[#This Row],[QTY]]*Table1[[#This Row],['# Books]]</f>
        <v>0</v>
      </c>
      <c r="AE2939" s="104">
        <f>Table1[[#This Row],[QTY]]*Table1[[#This Row],[S&amp;L Price]]</f>
        <v>0</v>
      </c>
    </row>
    <row r="2940" spans="1:31" ht="18" customHeight="1" x14ac:dyDescent="0.25">
      <c r="A2940" s="86"/>
      <c r="B2940" s="87"/>
      <c r="C2940" s="88">
        <v>89</v>
      </c>
      <c r="D2940" s="89" t="s">
        <v>1757</v>
      </c>
      <c r="E2940" s="90">
        <v>1</v>
      </c>
      <c r="F2940" s="91" t="s">
        <v>1778</v>
      </c>
      <c r="G2940" s="89" t="s">
        <v>0</v>
      </c>
      <c r="H2940" s="89"/>
      <c r="I2940" s="92" t="s">
        <v>1779</v>
      </c>
      <c r="J2940" s="93">
        <v>2018</v>
      </c>
      <c r="K2940" s="94" t="s">
        <v>1417</v>
      </c>
      <c r="L2940" s="91" t="s">
        <v>318</v>
      </c>
      <c r="M2940" s="91" t="s">
        <v>285</v>
      </c>
      <c r="N2940" s="96" t="s">
        <v>491</v>
      </c>
      <c r="O2940" s="96" t="s">
        <v>907</v>
      </c>
      <c r="P2940" s="92"/>
      <c r="Q2940" s="92"/>
      <c r="R2940" s="92"/>
      <c r="S2940" s="92"/>
      <c r="T2940" s="92" t="s">
        <v>12</v>
      </c>
      <c r="U2940" s="92"/>
      <c r="V2940" s="91" t="s">
        <v>309</v>
      </c>
      <c r="W2940" s="91" t="s">
        <v>284</v>
      </c>
      <c r="X2940" s="98" t="s">
        <v>1780</v>
      </c>
      <c r="Y2940" s="91" t="s">
        <v>395</v>
      </c>
      <c r="Z2940" s="99">
        <v>26.6</v>
      </c>
      <c r="AA2940" s="100">
        <v>19.95</v>
      </c>
      <c r="AB2940" s="101" t="s">
        <v>1768</v>
      </c>
      <c r="AC2940" s="102" t="s">
        <v>638</v>
      </c>
      <c r="AD2940" s="103">
        <f>Table1[[#This Row],[QTY]]*Table1[[#This Row],['# Books]]</f>
        <v>0</v>
      </c>
      <c r="AE2940" s="104">
        <f>Table1[[#This Row],[QTY]]*Table1[[#This Row],[S&amp;L Price]]</f>
        <v>0</v>
      </c>
    </row>
    <row r="2941" spans="1:31" ht="18" hidden="1" customHeight="1" x14ac:dyDescent="0.25">
      <c r="A2941" s="86"/>
      <c r="B2941" s="87"/>
      <c r="C2941" s="88">
        <v>89</v>
      </c>
      <c r="D2941" s="89" t="s">
        <v>1757</v>
      </c>
      <c r="E2941" s="90">
        <v>1</v>
      </c>
      <c r="F2941" s="91" t="s">
        <v>1778</v>
      </c>
      <c r="G2941" s="89" t="s">
        <v>3</v>
      </c>
      <c r="H2941" s="89"/>
      <c r="I2941" s="92" t="s">
        <v>1781</v>
      </c>
      <c r="J2941" s="93">
        <v>2018</v>
      </c>
      <c r="K2941" s="94" t="s">
        <v>1417</v>
      </c>
      <c r="L2941" s="91"/>
      <c r="M2941" s="91"/>
      <c r="N2941" s="96" t="s">
        <v>491</v>
      </c>
      <c r="O2941" s="96" t="s">
        <v>907</v>
      </c>
      <c r="P2941" s="92"/>
      <c r="Q2941" s="92"/>
      <c r="R2941" s="92"/>
      <c r="S2941" s="92"/>
      <c r="T2941" s="92" t="s">
        <v>12</v>
      </c>
      <c r="U2941" s="92"/>
      <c r="V2941" s="91" t="s">
        <v>309</v>
      </c>
      <c r="W2941" s="91" t="s">
        <v>284</v>
      </c>
      <c r="X2941" s="98" t="s">
        <v>1780</v>
      </c>
      <c r="Y2941" s="91" t="s">
        <v>395</v>
      </c>
      <c r="Z2941" s="99">
        <v>26.6</v>
      </c>
      <c r="AA2941" s="100">
        <v>19.95</v>
      </c>
      <c r="AB2941" s="101" t="s">
        <v>1768</v>
      </c>
      <c r="AC2941" s="102" t="s">
        <v>638</v>
      </c>
      <c r="AD2941" s="103">
        <f>Table1[[#This Row],[QTY]]*Table1[[#This Row],['# Books]]</f>
        <v>0</v>
      </c>
      <c r="AE2941" s="104">
        <f>Table1[[#This Row],[QTY]]*Table1[[#This Row],[S&amp;L Price]]</f>
        <v>0</v>
      </c>
    </row>
    <row r="2942" spans="1:31" ht="18" customHeight="1" x14ac:dyDescent="0.25">
      <c r="A2942" s="86"/>
      <c r="B2942" s="87"/>
      <c r="C2942" s="88">
        <v>89</v>
      </c>
      <c r="D2942" s="89" t="s">
        <v>1757</v>
      </c>
      <c r="E2942" s="90">
        <v>1</v>
      </c>
      <c r="F2942" s="91" t="s">
        <v>1782</v>
      </c>
      <c r="G2942" s="89" t="s">
        <v>0</v>
      </c>
      <c r="H2942" s="89"/>
      <c r="I2942" s="92" t="s">
        <v>1783</v>
      </c>
      <c r="J2942" s="93">
        <v>2018</v>
      </c>
      <c r="K2942" s="94" t="s">
        <v>1417</v>
      </c>
      <c r="L2942" s="91" t="s">
        <v>318</v>
      </c>
      <c r="M2942" s="91" t="s">
        <v>285</v>
      </c>
      <c r="N2942" s="96" t="s">
        <v>491</v>
      </c>
      <c r="O2942" s="96" t="s">
        <v>907</v>
      </c>
      <c r="P2942" s="92"/>
      <c r="Q2942" s="92"/>
      <c r="R2942" s="92"/>
      <c r="S2942" s="92"/>
      <c r="T2942" s="92" t="s">
        <v>12</v>
      </c>
      <c r="U2942" s="92"/>
      <c r="V2942" s="91" t="s">
        <v>309</v>
      </c>
      <c r="W2942" s="91" t="s">
        <v>284</v>
      </c>
      <c r="X2942" s="98" t="s">
        <v>1784</v>
      </c>
      <c r="Y2942" s="91" t="s">
        <v>395</v>
      </c>
      <c r="Z2942" s="99">
        <v>26.6</v>
      </c>
      <c r="AA2942" s="100">
        <v>19.95</v>
      </c>
      <c r="AB2942" s="101" t="s">
        <v>1768</v>
      </c>
      <c r="AC2942" s="102" t="s">
        <v>638</v>
      </c>
      <c r="AD2942" s="103">
        <f>Table1[[#This Row],[QTY]]*Table1[[#This Row],['# Books]]</f>
        <v>0</v>
      </c>
      <c r="AE2942" s="104">
        <f>Table1[[#This Row],[QTY]]*Table1[[#This Row],[S&amp;L Price]]</f>
        <v>0</v>
      </c>
    </row>
    <row r="2943" spans="1:31" ht="18" hidden="1" customHeight="1" x14ac:dyDescent="0.25">
      <c r="A2943" s="86"/>
      <c r="B2943" s="87"/>
      <c r="C2943" s="88">
        <v>89</v>
      </c>
      <c r="D2943" s="89" t="s">
        <v>1757</v>
      </c>
      <c r="E2943" s="90">
        <v>1</v>
      </c>
      <c r="F2943" s="91" t="s">
        <v>1782</v>
      </c>
      <c r="G2943" s="89" t="s">
        <v>3</v>
      </c>
      <c r="H2943" s="89"/>
      <c r="I2943" s="92" t="s">
        <v>1785</v>
      </c>
      <c r="J2943" s="93">
        <v>2018</v>
      </c>
      <c r="K2943" s="94" t="s">
        <v>1417</v>
      </c>
      <c r="L2943" s="91"/>
      <c r="M2943" s="91"/>
      <c r="N2943" s="96" t="s">
        <v>491</v>
      </c>
      <c r="O2943" s="96" t="s">
        <v>907</v>
      </c>
      <c r="P2943" s="92"/>
      <c r="Q2943" s="92"/>
      <c r="R2943" s="92"/>
      <c r="S2943" s="92"/>
      <c r="T2943" s="92" t="s">
        <v>12</v>
      </c>
      <c r="U2943" s="92"/>
      <c r="V2943" s="91" t="s">
        <v>309</v>
      </c>
      <c r="W2943" s="91" t="s">
        <v>284</v>
      </c>
      <c r="X2943" s="98" t="s">
        <v>1784</v>
      </c>
      <c r="Y2943" s="91" t="s">
        <v>395</v>
      </c>
      <c r="Z2943" s="99">
        <v>26.6</v>
      </c>
      <c r="AA2943" s="100">
        <v>19.95</v>
      </c>
      <c r="AB2943" s="101" t="s">
        <v>1768</v>
      </c>
      <c r="AC2943" s="102" t="s">
        <v>638</v>
      </c>
      <c r="AD2943" s="103">
        <f>Table1[[#This Row],[QTY]]*Table1[[#This Row],['# Books]]</f>
        <v>0</v>
      </c>
      <c r="AE2943" s="104">
        <f>Table1[[#This Row],[QTY]]*Table1[[#This Row],[S&amp;L Price]]</f>
        <v>0</v>
      </c>
    </row>
    <row r="2944" spans="1:31" ht="18" hidden="1" customHeight="1" x14ac:dyDescent="0.25">
      <c r="A2944" s="86"/>
      <c r="B2944" s="87"/>
      <c r="C2944" s="88">
        <v>89</v>
      </c>
      <c r="D2944" s="89" t="s">
        <v>5995</v>
      </c>
      <c r="E2944" s="90">
        <v>6</v>
      </c>
      <c r="F2944" s="91" t="s">
        <v>5995</v>
      </c>
      <c r="G2944" s="89" t="s">
        <v>9</v>
      </c>
      <c r="H2944" s="89"/>
      <c r="I2944" s="92" t="s">
        <v>5996</v>
      </c>
      <c r="J2944" s="93">
        <v>2017</v>
      </c>
      <c r="K2944" s="94" t="s">
        <v>1409</v>
      </c>
      <c r="L2944" s="91" t="s">
        <v>318</v>
      </c>
      <c r="M2944" s="91" t="s">
        <v>285</v>
      </c>
      <c r="N2944" s="96"/>
      <c r="O2944" s="96"/>
      <c r="P2944" s="92"/>
      <c r="Q2944" s="92"/>
      <c r="R2944" s="92"/>
      <c r="S2944" s="92"/>
      <c r="T2944" s="92"/>
      <c r="U2944" s="92"/>
      <c r="V2944" s="91" t="s">
        <v>289</v>
      </c>
      <c r="W2944" s="91" t="s">
        <v>290</v>
      </c>
      <c r="X2944" s="98" t="s">
        <v>5997</v>
      </c>
      <c r="Y2944" s="91" t="s">
        <v>395</v>
      </c>
      <c r="Z2944" s="99">
        <v>159.6</v>
      </c>
      <c r="AA2944" s="100">
        <v>119.7</v>
      </c>
      <c r="AB2944" s="101"/>
      <c r="AC2944" s="102" t="s">
        <v>638</v>
      </c>
      <c r="AD2944" s="103">
        <f>Table1[[#This Row],[QTY]]*Table1[[#This Row],['# Books]]</f>
        <v>0</v>
      </c>
      <c r="AE2944" s="104">
        <f>Table1[[#This Row],[QTY]]*Table1[[#This Row],[S&amp;L Price]]</f>
        <v>0</v>
      </c>
    </row>
    <row r="2945" spans="1:31" ht="18" customHeight="1" x14ac:dyDescent="0.25">
      <c r="A2945" s="86"/>
      <c r="B2945" s="87"/>
      <c r="C2945" s="88">
        <v>89</v>
      </c>
      <c r="D2945" s="89" t="s">
        <v>5995</v>
      </c>
      <c r="E2945" s="90">
        <v>1</v>
      </c>
      <c r="F2945" s="91" t="s">
        <v>5998</v>
      </c>
      <c r="G2945" s="89" t="s">
        <v>0</v>
      </c>
      <c r="H2945" s="89"/>
      <c r="I2945" s="92" t="s">
        <v>5999</v>
      </c>
      <c r="J2945" s="93">
        <v>2017</v>
      </c>
      <c r="K2945" s="94" t="s">
        <v>1409</v>
      </c>
      <c r="L2945" s="91" t="s">
        <v>318</v>
      </c>
      <c r="M2945" s="91" t="s">
        <v>285</v>
      </c>
      <c r="N2945" s="96" t="s">
        <v>491</v>
      </c>
      <c r="O2945" s="96" t="s">
        <v>5971</v>
      </c>
      <c r="P2945" s="92"/>
      <c r="Q2945" s="92"/>
      <c r="R2945" s="92"/>
      <c r="S2945" s="92"/>
      <c r="T2945" s="92" t="s">
        <v>17</v>
      </c>
      <c r="U2945" s="92"/>
      <c r="V2945" s="91" t="s">
        <v>289</v>
      </c>
      <c r="W2945" s="91" t="s">
        <v>290</v>
      </c>
      <c r="X2945" s="98" t="s">
        <v>6000</v>
      </c>
      <c r="Y2945" s="91" t="s">
        <v>395</v>
      </c>
      <c r="Z2945" s="99">
        <v>26.6</v>
      </c>
      <c r="AA2945" s="100">
        <v>19.95</v>
      </c>
      <c r="AB2945" s="101" t="s">
        <v>6001</v>
      </c>
      <c r="AC2945" s="102" t="s">
        <v>638</v>
      </c>
      <c r="AD2945" s="103">
        <f>Table1[[#This Row],[QTY]]*Table1[[#This Row],['# Books]]</f>
        <v>0</v>
      </c>
      <c r="AE2945" s="104">
        <f>Table1[[#This Row],[QTY]]*Table1[[#This Row],[S&amp;L Price]]</f>
        <v>0</v>
      </c>
    </row>
    <row r="2946" spans="1:31" ht="18" hidden="1" customHeight="1" x14ac:dyDescent="0.25">
      <c r="A2946" s="86"/>
      <c r="B2946" s="87"/>
      <c r="C2946" s="88">
        <v>89</v>
      </c>
      <c r="D2946" s="89" t="s">
        <v>5995</v>
      </c>
      <c r="E2946" s="90">
        <v>1</v>
      </c>
      <c r="F2946" s="91" t="s">
        <v>5998</v>
      </c>
      <c r="G2946" s="89" t="s">
        <v>3</v>
      </c>
      <c r="H2946" s="89"/>
      <c r="I2946" s="92" t="s">
        <v>6002</v>
      </c>
      <c r="J2946" s="93">
        <v>2017</v>
      </c>
      <c r="K2946" s="94" t="s">
        <v>1409</v>
      </c>
      <c r="L2946" s="91"/>
      <c r="M2946" s="91"/>
      <c r="N2946" s="96" t="s">
        <v>491</v>
      </c>
      <c r="O2946" s="96" t="s">
        <v>5971</v>
      </c>
      <c r="P2946" s="92"/>
      <c r="Q2946" s="92"/>
      <c r="R2946" s="92"/>
      <c r="S2946" s="92"/>
      <c r="T2946" s="92" t="s">
        <v>17</v>
      </c>
      <c r="U2946" s="92"/>
      <c r="V2946" s="91" t="s">
        <v>289</v>
      </c>
      <c r="W2946" s="91" t="s">
        <v>290</v>
      </c>
      <c r="X2946" s="98" t="s">
        <v>6000</v>
      </c>
      <c r="Y2946" s="91" t="s">
        <v>395</v>
      </c>
      <c r="Z2946" s="99">
        <v>26.6</v>
      </c>
      <c r="AA2946" s="100">
        <v>19.95</v>
      </c>
      <c r="AB2946" s="101" t="s">
        <v>6001</v>
      </c>
      <c r="AC2946" s="102" t="s">
        <v>638</v>
      </c>
      <c r="AD2946" s="103">
        <f>Table1[[#This Row],[QTY]]*Table1[[#This Row],['# Books]]</f>
        <v>0</v>
      </c>
      <c r="AE2946" s="104">
        <f>Table1[[#This Row],[QTY]]*Table1[[#This Row],[S&amp;L Price]]</f>
        <v>0</v>
      </c>
    </row>
    <row r="2947" spans="1:31" ht="18" customHeight="1" x14ac:dyDescent="0.25">
      <c r="A2947" s="86"/>
      <c r="B2947" s="87"/>
      <c r="C2947" s="88">
        <v>89</v>
      </c>
      <c r="D2947" s="89" t="s">
        <v>5995</v>
      </c>
      <c r="E2947" s="90">
        <v>1</v>
      </c>
      <c r="F2947" s="91" t="s">
        <v>6003</v>
      </c>
      <c r="G2947" s="89" t="s">
        <v>0</v>
      </c>
      <c r="H2947" s="89"/>
      <c r="I2947" s="92" t="s">
        <v>6004</v>
      </c>
      <c r="J2947" s="93">
        <v>2017</v>
      </c>
      <c r="K2947" s="94" t="s">
        <v>1409</v>
      </c>
      <c r="L2947" s="91" t="s">
        <v>318</v>
      </c>
      <c r="M2947" s="91" t="s">
        <v>285</v>
      </c>
      <c r="N2947" s="96" t="s">
        <v>491</v>
      </c>
      <c r="O2947" s="96" t="s">
        <v>5971</v>
      </c>
      <c r="P2947" s="92"/>
      <c r="Q2947" s="92"/>
      <c r="R2947" s="92"/>
      <c r="S2947" s="92"/>
      <c r="T2947" s="92" t="s">
        <v>17</v>
      </c>
      <c r="U2947" s="92"/>
      <c r="V2947" s="91" t="s">
        <v>289</v>
      </c>
      <c r="W2947" s="91" t="s">
        <v>290</v>
      </c>
      <c r="X2947" s="98" t="s">
        <v>6005</v>
      </c>
      <c r="Y2947" s="91" t="s">
        <v>395</v>
      </c>
      <c r="Z2947" s="99">
        <v>26.6</v>
      </c>
      <c r="AA2947" s="100">
        <v>19.95</v>
      </c>
      <c r="AB2947" s="101" t="s">
        <v>6006</v>
      </c>
      <c r="AC2947" s="102" t="s">
        <v>638</v>
      </c>
      <c r="AD2947" s="103">
        <f>Table1[[#This Row],[QTY]]*Table1[[#This Row],['# Books]]</f>
        <v>0</v>
      </c>
      <c r="AE2947" s="104">
        <f>Table1[[#This Row],[QTY]]*Table1[[#This Row],[S&amp;L Price]]</f>
        <v>0</v>
      </c>
    </row>
    <row r="2948" spans="1:31" ht="18" hidden="1" customHeight="1" x14ac:dyDescent="0.25">
      <c r="A2948" s="86"/>
      <c r="B2948" s="87"/>
      <c r="C2948" s="88">
        <v>89</v>
      </c>
      <c r="D2948" s="89" t="s">
        <v>5995</v>
      </c>
      <c r="E2948" s="90">
        <v>1</v>
      </c>
      <c r="F2948" s="91" t="s">
        <v>6003</v>
      </c>
      <c r="G2948" s="89" t="s">
        <v>3</v>
      </c>
      <c r="H2948" s="89"/>
      <c r="I2948" s="92" t="s">
        <v>6007</v>
      </c>
      <c r="J2948" s="93">
        <v>2017</v>
      </c>
      <c r="K2948" s="94" t="s">
        <v>1409</v>
      </c>
      <c r="L2948" s="91"/>
      <c r="M2948" s="91"/>
      <c r="N2948" s="96" t="s">
        <v>491</v>
      </c>
      <c r="O2948" s="96" t="s">
        <v>5971</v>
      </c>
      <c r="P2948" s="92"/>
      <c r="Q2948" s="92"/>
      <c r="R2948" s="92"/>
      <c r="S2948" s="92"/>
      <c r="T2948" s="92" t="s">
        <v>17</v>
      </c>
      <c r="U2948" s="92"/>
      <c r="V2948" s="91" t="s">
        <v>289</v>
      </c>
      <c r="W2948" s="91" t="s">
        <v>290</v>
      </c>
      <c r="X2948" s="98" t="s">
        <v>6005</v>
      </c>
      <c r="Y2948" s="91" t="s">
        <v>395</v>
      </c>
      <c r="Z2948" s="99">
        <v>26.6</v>
      </c>
      <c r="AA2948" s="100">
        <v>19.95</v>
      </c>
      <c r="AB2948" s="101" t="s">
        <v>6006</v>
      </c>
      <c r="AC2948" s="102" t="s">
        <v>638</v>
      </c>
      <c r="AD2948" s="103">
        <f>Table1[[#This Row],[QTY]]*Table1[[#This Row],['# Books]]</f>
        <v>0</v>
      </c>
      <c r="AE2948" s="104">
        <f>Table1[[#This Row],[QTY]]*Table1[[#This Row],[S&amp;L Price]]</f>
        <v>0</v>
      </c>
    </row>
    <row r="2949" spans="1:31" ht="18" customHeight="1" x14ac:dyDescent="0.25">
      <c r="A2949" s="86"/>
      <c r="B2949" s="87"/>
      <c r="C2949" s="88">
        <v>89</v>
      </c>
      <c r="D2949" s="89" t="s">
        <v>5995</v>
      </c>
      <c r="E2949" s="90">
        <v>1</v>
      </c>
      <c r="F2949" s="91" t="s">
        <v>6008</v>
      </c>
      <c r="G2949" s="89" t="s">
        <v>0</v>
      </c>
      <c r="H2949" s="89"/>
      <c r="I2949" s="92" t="s">
        <v>6009</v>
      </c>
      <c r="J2949" s="93">
        <v>2017</v>
      </c>
      <c r="K2949" s="94" t="s">
        <v>1409</v>
      </c>
      <c r="L2949" s="91" t="s">
        <v>318</v>
      </c>
      <c r="M2949" s="91" t="s">
        <v>285</v>
      </c>
      <c r="N2949" s="96" t="s">
        <v>491</v>
      </c>
      <c r="O2949" s="96" t="s">
        <v>5971</v>
      </c>
      <c r="P2949" s="92"/>
      <c r="Q2949" s="92"/>
      <c r="R2949" s="92"/>
      <c r="S2949" s="92"/>
      <c r="T2949" s="92" t="s">
        <v>17</v>
      </c>
      <c r="U2949" s="92"/>
      <c r="V2949" s="91" t="s">
        <v>289</v>
      </c>
      <c r="W2949" s="91" t="s">
        <v>290</v>
      </c>
      <c r="X2949" s="98" t="s">
        <v>6010</v>
      </c>
      <c r="Y2949" s="91" t="s">
        <v>395</v>
      </c>
      <c r="Z2949" s="99">
        <v>26.6</v>
      </c>
      <c r="AA2949" s="100">
        <v>19.95</v>
      </c>
      <c r="AB2949" s="101" t="s">
        <v>6011</v>
      </c>
      <c r="AC2949" s="102" t="s">
        <v>638</v>
      </c>
      <c r="AD2949" s="103">
        <f>Table1[[#This Row],[QTY]]*Table1[[#This Row],['# Books]]</f>
        <v>0</v>
      </c>
      <c r="AE2949" s="104">
        <f>Table1[[#This Row],[QTY]]*Table1[[#This Row],[S&amp;L Price]]</f>
        <v>0</v>
      </c>
    </row>
    <row r="2950" spans="1:31" ht="18" hidden="1" customHeight="1" x14ac:dyDescent="0.25">
      <c r="A2950" s="86"/>
      <c r="B2950" s="87"/>
      <c r="C2950" s="88">
        <v>89</v>
      </c>
      <c r="D2950" s="89" t="s">
        <v>5995</v>
      </c>
      <c r="E2950" s="90">
        <v>1</v>
      </c>
      <c r="F2950" s="91" t="s">
        <v>6008</v>
      </c>
      <c r="G2950" s="89" t="s">
        <v>3</v>
      </c>
      <c r="H2950" s="89"/>
      <c r="I2950" s="92" t="s">
        <v>6012</v>
      </c>
      <c r="J2950" s="93">
        <v>2017</v>
      </c>
      <c r="K2950" s="94" t="s">
        <v>1409</v>
      </c>
      <c r="L2950" s="91"/>
      <c r="M2950" s="91"/>
      <c r="N2950" s="96" t="s">
        <v>491</v>
      </c>
      <c r="O2950" s="96" t="s">
        <v>5971</v>
      </c>
      <c r="P2950" s="92"/>
      <c r="Q2950" s="92"/>
      <c r="R2950" s="92"/>
      <c r="S2950" s="92"/>
      <c r="T2950" s="92" t="s">
        <v>17</v>
      </c>
      <c r="U2950" s="92"/>
      <c r="V2950" s="91" t="s">
        <v>289</v>
      </c>
      <c r="W2950" s="91" t="s">
        <v>290</v>
      </c>
      <c r="X2950" s="98" t="s">
        <v>6010</v>
      </c>
      <c r="Y2950" s="91" t="s">
        <v>395</v>
      </c>
      <c r="Z2950" s="99">
        <v>26.6</v>
      </c>
      <c r="AA2950" s="100">
        <v>19.95</v>
      </c>
      <c r="AB2950" s="101" t="s">
        <v>6011</v>
      </c>
      <c r="AC2950" s="102" t="s">
        <v>638</v>
      </c>
      <c r="AD2950" s="103">
        <f>Table1[[#This Row],[QTY]]*Table1[[#This Row],['# Books]]</f>
        <v>0</v>
      </c>
      <c r="AE2950" s="104">
        <f>Table1[[#This Row],[QTY]]*Table1[[#This Row],[S&amp;L Price]]</f>
        <v>0</v>
      </c>
    </row>
    <row r="2951" spans="1:31" ht="18" customHeight="1" x14ac:dyDescent="0.25">
      <c r="A2951" s="86"/>
      <c r="B2951" s="87"/>
      <c r="C2951" s="88">
        <v>89</v>
      </c>
      <c r="D2951" s="89" t="s">
        <v>5995</v>
      </c>
      <c r="E2951" s="90">
        <v>1</v>
      </c>
      <c r="F2951" s="91" t="s">
        <v>6013</v>
      </c>
      <c r="G2951" s="89" t="s">
        <v>0</v>
      </c>
      <c r="H2951" s="89"/>
      <c r="I2951" s="92" t="s">
        <v>6014</v>
      </c>
      <c r="J2951" s="93">
        <v>2017</v>
      </c>
      <c r="K2951" s="94" t="s">
        <v>1409</v>
      </c>
      <c r="L2951" s="91" t="s">
        <v>318</v>
      </c>
      <c r="M2951" s="91" t="s">
        <v>285</v>
      </c>
      <c r="N2951" s="96" t="s">
        <v>491</v>
      </c>
      <c r="O2951" s="96" t="s">
        <v>5971</v>
      </c>
      <c r="P2951" s="92"/>
      <c r="Q2951" s="92"/>
      <c r="R2951" s="92"/>
      <c r="S2951" s="92"/>
      <c r="T2951" s="92" t="s">
        <v>17</v>
      </c>
      <c r="U2951" s="92"/>
      <c r="V2951" s="91" t="s">
        <v>289</v>
      </c>
      <c r="W2951" s="91" t="s">
        <v>290</v>
      </c>
      <c r="X2951" s="98" t="s">
        <v>6015</v>
      </c>
      <c r="Y2951" s="91" t="s">
        <v>395</v>
      </c>
      <c r="Z2951" s="99">
        <v>26.6</v>
      </c>
      <c r="AA2951" s="100">
        <v>19.95</v>
      </c>
      <c r="AB2951" s="101" t="s">
        <v>6016</v>
      </c>
      <c r="AC2951" s="102" t="s">
        <v>638</v>
      </c>
      <c r="AD2951" s="103">
        <f>Table1[[#This Row],[QTY]]*Table1[[#This Row],['# Books]]</f>
        <v>0</v>
      </c>
      <c r="AE2951" s="104">
        <f>Table1[[#This Row],[QTY]]*Table1[[#This Row],[S&amp;L Price]]</f>
        <v>0</v>
      </c>
    </row>
    <row r="2952" spans="1:31" ht="18" hidden="1" customHeight="1" x14ac:dyDescent="0.25">
      <c r="A2952" s="86"/>
      <c r="B2952" s="87"/>
      <c r="C2952" s="88">
        <v>89</v>
      </c>
      <c r="D2952" s="89" t="s">
        <v>5995</v>
      </c>
      <c r="E2952" s="90">
        <v>1</v>
      </c>
      <c r="F2952" s="91" t="s">
        <v>6013</v>
      </c>
      <c r="G2952" s="89" t="s">
        <v>3</v>
      </c>
      <c r="H2952" s="89"/>
      <c r="I2952" s="92" t="s">
        <v>6017</v>
      </c>
      <c r="J2952" s="93">
        <v>2017</v>
      </c>
      <c r="K2952" s="94" t="s">
        <v>1409</v>
      </c>
      <c r="L2952" s="91"/>
      <c r="M2952" s="91"/>
      <c r="N2952" s="96" t="s">
        <v>491</v>
      </c>
      <c r="O2952" s="96" t="s">
        <v>5971</v>
      </c>
      <c r="P2952" s="92"/>
      <c r="Q2952" s="92"/>
      <c r="R2952" s="92"/>
      <c r="S2952" s="92"/>
      <c r="T2952" s="92" t="s">
        <v>17</v>
      </c>
      <c r="U2952" s="92"/>
      <c r="V2952" s="91" t="s">
        <v>289</v>
      </c>
      <c r="W2952" s="91" t="s">
        <v>290</v>
      </c>
      <c r="X2952" s="98" t="s">
        <v>6015</v>
      </c>
      <c r="Y2952" s="91" t="s">
        <v>395</v>
      </c>
      <c r="Z2952" s="99">
        <v>26.6</v>
      </c>
      <c r="AA2952" s="100">
        <v>19.95</v>
      </c>
      <c r="AB2952" s="101" t="s">
        <v>6016</v>
      </c>
      <c r="AC2952" s="102" t="s">
        <v>638</v>
      </c>
      <c r="AD2952" s="103">
        <f>Table1[[#This Row],[QTY]]*Table1[[#This Row],['# Books]]</f>
        <v>0</v>
      </c>
      <c r="AE2952" s="104">
        <f>Table1[[#This Row],[QTY]]*Table1[[#This Row],[S&amp;L Price]]</f>
        <v>0</v>
      </c>
    </row>
    <row r="2953" spans="1:31" ht="18" customHeight="1" x14ac:dyDescent="0.25">
      <c r="A2953" s="86"/>
      <c r="B2953" s="87"/>
      <c r="C2953" s="88">
        <v>89</v>
      </c>
      <c r="D2953" s="89" t="s">
        <v>5995</v>
      </c>
      <c r="E2953" s="90">
        <v>1</v>
      </c>
      <c r="F2953" s="91" t="s">
        <v>6018</v>
      </c>
      <c r="G2953" s="89" t="s">
        <v>0</v>
      </c>
      <c r="H2953" s="89"/>
      <c r="I2953" s="92" t="s">
        <v>6019</v>
      </c>
      <c r="J2953" s="93">
        <v>2017</v>
      </c>
      <c r="K2953" s="94" t="s">
        <v>1409</v>
      </c>
      <c r="L2953" s="91" t="s">
        <v>318</v>
      </c>
      <c r="M2953" s="91" t="s">
        <v>285</v>
      </c>
      <c r="N2953" s="96" t="s">
        <v>491</v>
      </c>
      <c r="O2953" s="96" t="s">
        <v>5971</v>
      </c>
      <c r="P2953" s="92"/>
      <c r="Q2953" s="92"/>
      <c r="R2953" s="92"/>
      <c r="S2953" s="92"/>
      <c r="T2953" s="92" t="s">
        <v>17</v>
      </c>
      <c r="U2953" s="92"/>
      <c r="V2953" s="91" t="s">
        <v>289</v>
      </c>
      <c r="W2953" s="91" t="s">
        <v>290</v>
      </c>
      <c r="X2953" s="98" t="s">
        <v>6020</v>
      </c>
      <c r="Y2953" s="91" t="s">
        <v>395</v>
      </c>
      <c r="Z2953" s="99">
        <v>26.6</v>
      </c>
      <c r="AA2953" s="100">
        <v>19.95</v>
      </c>
      <c r="AB2953" s="101" t="s">
        <v>6021</v>
      </c>
      <c r="AC2953" s="102" t="s">
        <v>638</v>
      </c>
      <c r="AD2953" s="103">
        <f>Table1[[#This Row],[QTY]]*Table1[[#This Row],['# Books]]</f>
        <v>0</v>
      </c>
      <c r="AE2953" s="104">
        <f>Table1[[#This Row],[QTY]]*Table1[[#This Row],[S&amp;L Price]]</f>
        <v>0</v>
      </c>
    </row>
    <row r="2954" spans="1:31" ht="18" hidden="1" customHeight="1" x14ac:dyDescent="0.25">
      <c r="A2954" s="86"/>
      <c r="B2954" s="87"/>
      <c r="C2954" s="88">
        <v>89</v>
      </c>
      <c r="D2954" s="89" t="s">
        <v>5995</v>
      </c>
      <c r="E2954" s="90">
        <v>1</v>
      </c>
      <c r="F2954" s="91" t="s">
        <v>6018</v>
      </c>
      <c r="G2954" s="89" t="s">
        <v>3</v>
      </c>
      <c r="H2954" s="89"/>
      <c r="I2954" s="92" t="s">
        <v>6022</v>
      </c>
      <c r="J2954" s="93">
        <v>2017</v>
      </c>
      <c r="K2954" s="94" t="s">
        <v>1409</v>
      </c>
      <c r="L2954" s="91"/>
      <c r="M2954" s="91"/>
      <c r="N2954" s="96" t="s">
        <v>491</v>
      </c>
      <c r="O2954" s="96" t="s">
        <v>5971</v>
      </c>
      <c r="P2954" s="92"/>
      <c r="Q2954" s="92"/>
      <c r="R2954" s="92"/>
      <c r="S2954" s="92"/>
      <c r="T2954" s="92" t="s">
        <v>17</v>
      </c>
      <c r="U2954" s="92"/>
      <c r="V2954" s="91" t="s">
        <v>289</v>
      </c>
      <c r="W2954" s="91" t="s">
        <v>290</v>
      </c>
      <c r="X2954" s="98" t="s">
        <v>6020</v>
      </c>
      <c r="Y2954" s="91" t="s">
        <v>395</v>
      </c>
      <c r="Z2954" s="99">
        <v>26.6</v>
      </c>
      <c r="AA2954" s="100">
        <v>19.95</v>
      </c>
      <c r="AB2954" s="101" t="s">
        <v>6021</v>
      </c>
      <c r="AC2954" s="102" t="s">
        <v>638</v>
      </c>
      <c r="AD2954" s="103">
        <f>Table1[[#This Row],[QTY]]*Table1[[#This Row],['# Books]]</f>
        <v>0</v>
      </c>
      <c r="AE2954" s="104">
        <f>Table1[[#This Row],[QTY]]*Table1[[#This Row],[S&amp;L Price]]</f>
        <v>0</v>
      </c>
    </row>
    <row r="2955" spans="1:31" ht="18" customHeight="1" x14ac:dyDescent="0.25">
      <c r="A2955" s="86"/>
      <c r="B2955" s="87"/>
      <c r="C2955" s="88">
        <v>89</v>
      </c>
      <c r="D2955" s="89" t="s">
        <v>5995</v>
      </c>
      <c r="E2955" s="90">
        <v>1</v>
      </c>
      <c r="F2955" s="91" t="s">
        <v>6023</v>
      </c>
      <c r="G2955" s="89" t="s">
        <v>0</v>
      </c>
      <c r="H2955" s="89"/>
      <c r="I2955" s="92" t="s">
        <v>6024</v>
      </c>
      <c r="J2955" s="93">
        <v>2017</v>
      </c>
      <c r="K2955" s="94" t="s">
        <v>1409</v>
      </c>
      <c r="L2955" s="91" t="s">
        <v>318</v>
      </c>
      <c r="M2955" s="91" t="s">
        <v>285</v>
      </c>
      <c r="N2955" s="96" t="s">
        <v>491</v>
      </c>
      <c r="O2955" s="96" t="s">
        <v>5971</v>
      </c>
      <c r="P2955" s="92"/>
      <c r="Q2955" s="92"/>
      <c r="R2955" s="92"/>
      <c r="S2955" s="92"/>
      <c r="T2955" s="92" t="s">
        <v>17</v>
      </c>
      <c r="U2955" s="92"/>
      <c r="V2955" s="91" t="s">
        <v>289</v>
      </c>
      <c r="W2955" s="91" t="s">
        <v>290</v>
      </c>
      <c r="X2955" s="98" t="s">
        <v>6025</v>
      </c>
      <c r="Y2955" s="91" t="s">
        <v>395</v>
      </c>
      <c r="Z2955" s="99">
        <v>26.6</v>
      </c>
      <c r="AA2955" s="100">
        <v>19.95</v>
      </c>
      <c r="AB2955" s="101" t="s">
        <v>6026</v>
      </c>
      <c r="AC2955" s="102" t="s">
        <v>638</v>
      </c>
      <c r="AD2955" s="103">
        <f>Table1[[#This Row],[QTY]]*Table1[[#This Row],['# Books]]</f>
        <v>0</v>
      </c>
      <c r="AE2955" s="104">
        <f>Table1[[#This Row],[QTY]]*Table1[[#This Row],[S&amp;L Price]]</f>
        <v>0</v>
      </c>
    </row>
    <row r="2956" spans="1:31" ht="18" hidden="1" customHeight="1" x14ac:dyDescent="0.25">
      <c r="A2956" s="86"/>
      <c r="B2956" s="87"/>
      <c r="C2956" s="88">
        <v>89</v>
      </c>
      <c r="D2956" s="89" t="s">
        <v>5995</v>
      </c>
      <c r="E2956" s="90">
        <v>1</v>
      </c>
      <c r="F2956" s="91" t="s">
        <v>6023</v>
      </c>
      <c r="G2956" s="89" t="s">
        <v>3</v>
      </c>
      <c r="H2956" s="89"/>
      <c r="I2956" s="92" t="s">
        <v>6027</v>
      </c>
      <c r="J2956" s="93">
        <v>2017</v>
      </c>
      <c r="K2956" s="94" t="s">
        <v>1409</v>
      </c>
      <c r="L2956" s="91"/>
      <c r="M2956" s="91"/>
      <c r="N2956" s="96" t="s">
        <v>491</v>
      </c>
      <c r="O2956" s="96" t="s">
        <v>5971</v>
      </c>
      <c r="P2956" s="92"/>
      <c r="Q2956" s="92"/>
      <c r="R2956" s="92"/>
      <c r="S2956" s="92"/>
      <c r="T2956" s="92" t="s">
        <v>17</v>
      </c>
      <c r="U2956" s="92"/>
      <c r="V2956" s="91" t="s">
        <v>289</v>
      </c>
      <c r="W2956" s="91" t="s">
        <v>290</v>
      </c>
      <c r="X2956" s="98" t="s">
        <v>6025</v>
      </c>
      <c r="Y2956" s="91" t="s">
        <v>395</v>
      </c>
      <c r="Z2956" s="99">
        <v>26.6</v>
      </c>
      <c r="AA2956" s="100">
        <v>19.95</v>
      </c>
      <c r="AB2956" s="101" t="s">
        <v>6026</v>
      </c>
      <c r="AC2956" s="102" t="s">
        <v>638</v>
      </c>
      <c r="AD2956" s="103">
        <f>Table1[[#This Row],[QTY]]*Table1[[#This Row],['# Books]]</f>
        <v>0</v>
      </c>
      <c r="AE2956" s="104">
        <f>Table1[[#This Row],[QTY]]*Table1[[#This Row],[S&amp;L Price]]</f>
        <v>0</v>
      </c>
    </row>
    <row r="2957" spans="1:31" ht="18" hidden="1" customHeight="1" x14ac:dyDescent="0.25">
      <c r="A2957" s="86"/>
      <c r="B2957" s="87"/>
      <c r="C2957" s="88">
        <v>90</v>
      </c>
      <c r="D2957" s="89" t="s">
        <v>1786</v>
      </c>
      <c r="E2957" s="90">
        <v>12</v>
      </c>
      <c r="F2957" s="91" t="s">
        <v>9042</v>
      </c>
      <c r="G2957" s="89" t="s">
        <v>9</v>
      </c>
      <c r="H2957" s="89"/>
      <c r="I2957" s="92" t="s">
        <v>2685</v>
      </c>
      <c r="J2957" s="93">
        <v>2019</v>
      </c>
      <c r="K2957" s="94" t="s">
        <v>2303</v>
      </c>
      <c r="L2957" s="91" t="s">
        <v>318</v>
      </c>
      <c r="M2957" s="91" t="s">
        <v>4</v>
      </c>
      <c r="N2957" s="96"/>
      <c r="O2957" s="96"/>
      <c r="P2957" s="92"/>
      <c r="Q2957" s="92"/>
      <c r="R2957" s="92"/>
      <c r="S2957" s="92"/>
      <c r="T2957" s="92"/>
      <c r="U2957" s="92"/>
      <c r="V2957" s="91" t="s">
        <v>282</v>
      </c>
      <c r="W2957" s="91" t="s">
        <v>283</v>
      </c>
      <c r="X2957" s="98" t="s">
        <v>2686</v>
      </c>
      <c r="Y2957" s="91" t="s">
        <v>395</v>
      </c>
      <c r="Z2957" s="99">
        <v>271.2</v>
      </c>
      <c r="AA2957" s="100">
        <v>203.4</v>
      </c>
      <c r="AB2957" s="101"/>
      <c r="AC2957" s="102" t="s">
        <v>637</v>
      </c>
      <c r="AD2957" s="103">
        <f>Table1[[#This Row],[QTY]]*Table1[[#This Row],['# Books]]</f>
        <v>0</v>
      </c>
      <c r="AE2957" s="104">
        <f>Table1[[#This Row],[QTY]]*Table1[[#This Row],[S&amp;L Price]]</f>
        <v>0</v>
      </c>
    </row>
    <row r="2958" spans="1:31" ht="18" hidden="1" customHeight="1" x14ac:dyDescent="0.25">
      <c r="A2958" s="86"/>
      <c r="B2958" s="87"/>
      <c r="C2958" s="88">
        <v>90</v>
      </c>
      <c r="D2958" s="89" t="s">
        <v>1786</v>
      </c>
      <c r="E2958" s="90">
        <v>6</v>
      </c>
      <c r="F2958" s="91" t="s">
        <v>9043</v>
      </c>
      <c r="G2958" s="89" t="s">
        <v>9</v>
      </c>
      <c r="H2958" s="89"/>
      <c r="I2958" s="92" t="s">
        <v>2687</v>
      </c>
      <c r="J2958" s="93">
        <v>2019</v>
      </c>
      <c r="K2958" s="94" t="s">
        <v>2303</v>
      </c>
      <c r="L2958" s="91" t="s">
        <v>318</v>
      </c>
      <c r="M2958" s="91" t="s">
        <v>4</v>
      </c>
      <c r="N2958" s="96"/>
      <c r="O2958" s="96"/>
      <c r="P2958" s="92"/>
      <c r="Q2958" s="92"/>
      <c r="R2958" s="92"/>
      <c r="S2958" s="92"/>
      <c r="T2958" s="92"/>
      <c r="U2958" s="92"/>
      <c r="V2958" s="91" t="s">
        <v>282</v>
      </c>
      <c r="W2958" s="91" t="s">
        <v>283</v>
      </c>
      <c r="X2958" s="98" t="s">
        <v>2688</v>
      </c>
      <c r="Y2958" s="91" t="s">
        <v>395</v>
      </c>
      <c r="Z2958" s="99">
        <v>135.6</v>
      </c>
      <c r="AA2958" s="100">
        <v>101.7</v>
      </c>
      <c r="AB2958" s="101"/>
      <c r="AC2958" s="102" t="s">
        <v>637</v>
      </c>
      <c r="AD2958" s="103">
        <f>Table1[[#This Row],[QTY]]*Table1[[#This Row],['# Books]]</f>
        <v>0</v>
      </c>
      <c r="AE2958" s="104">
        <f>Table1[[#This Row],[QTY]]*Table1[[#This Row],[S&amp;L Price]]</f>
        <v>0</v>
      </c>
    </row>
    <row r="2959" spans="1:31" ht="18" customHeight="1" x14ac:dyDescent="0.25">
      <c r="A2959" s="86"/>
      <c r="B2959" s="87"/>
      <c r="C2959" s="88">
        <v>90</v>
      </c>
      <c r="D2959" s="89" t="s">
        <v>1786</v>
      </c>
      <c r="E2959" s="90">
        <v>1</v>
      </c>
      <c r="F2959" s="91" t="s">
        <v>2689</v>
      </c>
      <c r="G2959" s="89" t="s">
        <v>0</v>
      </c>
      <c r="H2959" s="89"/>
      <c r="I2959" s="92" t="s">
        <v>2690</v>
      </c>
      <c r="J2959" s="93">
        <v>2019</v>
      </c>
      <c r="K2959" s="94" t="s">
        <v>2303</v>
      </c>
      <c r="L2959" s="91" t="s">
        <v>318</v>
      </c>
      <c r="M2959" s="91" t="s">
        <v>4</v>
      </c>
      <c r="N2959" s="96" t="s">
        <v>491</v>
      </c>
      <c r="O2959" s="96" t="s">
        <v>522</v>
      </c>
      <c r="P2959" s="92" t="s">
        <v>9956</v>
      </c>
      <c r="Q2959" s="92" t="s">
        <v>8825</v>
      </c>
      <c r="R2959" s="92"/>
      <c r="S2959" s="92"/>
      <c r="T2959" s="92" t="s">
        <v>5</v>
      </c>
      <c r="U2959" s="92"/>
      <c r="V2959" s="91" t="s">
        <v>282</v>
      </c>
      <c r="W2959" s="91" t="s">
        <v>283</v>
      </c>
      <c r="X2959" s="98" t="s">
        <v>2691</v>
      </c>
      <c r="Y2959" s="91" t="s">
        <v>395</v>
      </c>
      <c r="Z2959" s="99">
        <v>22.6</v>
      </c>
      <c r="AA2959" s="100">
        <v>16.95</v>
      </c>
      <c r="AB2959" s="101" t="s">
        <v>1601</v>
      </c>
      <c r="AC2959" s="102" t="s">
        <v>637</v>
      </c>
      <c r="AD2959" s="103">
        <f>Table1[[#This Row],[QTY]]*Table1[[#This Row],['# Books]]</f>
        <v>0</v>
      </c>
      <c r="AE2959" s="104">
        <f>Table1[[#This Row],[QTY]]*Table1[[#This Row],[S&amp;L Price]]</f>
        <v>0</v>
      </c>
    </row>
    <row r="2960" spans="1:31" ht="18" hidden="1" customHeight="1" x14ac:dyDescent="0.25">
      <c r="A2960" s="86"/>
      <c r="B2960" s="87"/>
      <c r="C2960" s="88">
        <v>90</v>
      </c>
      <c r="D2960" s="89" t="s">
        <v>1786</v>
      </c>
      <c r="E2960" s="90">
        <v>1</v>
      </c>
      <c r="F2960" s="91" t="s">
        <v>2689</v>
      </c>
      <c r="G2960" s="89" t="s">
        <v>3</v>
      </c>
      <c r="H2960" s="89"/>
      <c r="I2960" s="92" t="s">
        <v>2692</v>
      </c>
      <c r="J2960" s="93">
        <v>2019</v>
      </c>
      <c r="K2960" s="94" t="s">
        <v>2303</v>
      </c>
      <c r="L2960" s="91"/>
      <c r="M2960" s="91"/>
      <c r="N2960" s="96" t="s">
        <v>491</v>
      </c>
      <c r="O2960" s="96" t="s">
        <v>522</v>
      </c>
      <c r="P2960" s="92" t="s">
        <v>9956</v>
      </c>
      <c r="Q2960" s="92" t="s">
        <v>8825</v>
      </c>
      <c r="R2960" s="92"/>
      <c r="S2960" s="92"/>
      <c r="T2960" s="92" t="s">
        <v>5</v>
      </c>
      <c r="U2960" s="92"/>
      <c r="V2960" s="91" t="s">
        <v>282</v>
      </c>
      <c r="W2960" s="91" t="s">
        <v>283</v>
      </c>
      <c r="X2960" s="98" t="s">
        <v>2691</v>
      </c>
      <c r="Y2960" s="91" t="s">
        <v>395</v>
      </c>
      <c r="Z2960" s="99">
        <v>22.6</v>
      </c>
      <c r="AA2960" s="100">
        <v>16.95</v>
      </c>
      <c r="AB2960" s="101" t="s">
        <v>1601</v>
      </c>
      <c r="AC2960" s="102" t="s">
        <v>637</v>
      </c>
      <c r="AD2960" s="103">
        <f>Table1[[#This Row],[QTY]]*Table1[[#This Row],['# Books]]</f>
        <v>0</v>
      </c>
      <c r="AE2960" s="104">
        <f>Table1[[#This Row],[QTY]]*Table1[[#This Row],[S&amp;L Price]]</f>
        <v>0</v>
      </c>
    </row>
    <row r="2961" spans="1:31" ht="18" customHeight="1" x14ac:dyDescent="0.25">
      <c r="A2961" s="86"/>
      <c r="B2961" s="87"/>
      <c r="C2961" s="88">
        <v>90</v>
      </c>
      <c r="D2961" s="89" t="s">
        <v>1786</v>
      </c>
      <c r="E2961" s="90">
        <v>1</v>
      </c>
      <c r="F2961" s="91" t="s">
        <v>2693</v>
      </c>
      <c r="G2961" s="89" t="s">
        <v>0</v>
      </c>
      <c r="H2961" s="89"/>
      <c r="I2961" s="92" t="s">
        <v>2694</v>
      </c>
      <c r="J2961" s="93">
        <v>2019</v>
      </c>
      <c r="K2961" s="94" t="s">
        <v>2303</v>
      </c>
      <c r="L2961" s="91" t="s">
        <v>318</v>
      </c>
      <c r="M2961" s="91" t="s">
        <v>4</v>
      </c>
      <c r="N2961" s="96" t="s">
        <v>491</v>
      </c>
      <c r="O2961" s="96" t="s">
        <v>527</v>
      </c>
      <c r="P2961" s="92" t="s">
        <v>9961</v>
      </c>
      <c r="Q2961" s="92" t="s">
        <v>8825</v>
      </c>
      <c r="R2961" s="92"/>
      <c r="S2961" s="92"/>
      <c r="T2961" s="92" t="s">
        <v>5</v>
      </c>
      <c r="U2961" s="92"/>
      <c r="V2961" s="91" t="s">
        <v>282</v>
      </c>
      <c r="W2961" s="91" t="s">
        <v>283</v>
      </c>
      <c r="X2961" s="98" t="s">
        <v>2695</v>
      </c>
      <c r="Y2961" s="91" t="s">
        <v>395</v>
      </c>
      <c r="Z2961" s="99">
        <v>22.6</v>
      </c>
      <c r="AA2961" s="100">
        <v>16.95</v>
      </c>
      <c r="AB2961" s="101" t="s">
        <v>2431</v>
      </c>
      <c r="AC2961" s="102" t="s">
        <v>637</v>
      </c>
      <c r="AD2961" s="103">
        <f>Table1[[#This Row],[QTY]]*Table1[[#This Row],['# Books]]</f>
        <v>0</v>
      </c>
      <c r="AE2961" s="104">
        <f>Table1[[#This Row],[QTY]]*Table1[[#This Row],[S&amp;L Price]]</f>
        <v>0</v>
      </c>
    </row>
    <row r="2962" spans="1:31" ht="18" hidden="1" customHeight="1" x14ac:dyDescent="0.25">
      <c r="A2962" s="86"/>
      <c r="B2962" s="87"/>
      <c r="C2962" s="88">
        <v>90</v>
      </c>
      <c r="D2962" s="89" t="s">
        <v>1786</v>
      </c>
      <c r="E2962" s="90">
        <v>1</v>
      </c>
      <c r="F2962" s="91" t="s">
        <v>2693</v>
      </c>
      <c r="G2962" s="89" t="s">
        <v>3</v>
      </c>
      <c r="H2962" s="89"/>
      <c r="I2962" s="92" t="s">
        <v>2696</v>
      </c>
      <c r="J2962" s="93">
        <v>2019</v>
      </c>
      <c r="K2962" s="94" t="s">
        <v>2303</v>
      </c>
      <c r="L2962" s="91"/>
      <c r="M2962" s="91"/>
      <c r="N2962" s="96" t="s">
        <v>491</v>
      </c>
      <c r="O2962" s="96" t="s">
        <v>527</v>
      </c>
      <c r="P2962" s="92" t="s">
        <v>9961</v>
      </c>
      <c r="Q2962" s="92" t="s">
        <v>8825</v>
      </c>
      <c r="R2962" s="92"/>
      <c r="S2962" s="92"/>
      <c r="T2962" s="92" t="s">
        <v>5</v>
      </c>
      <c r="U2962" s="92"/>
      <c r="V2962" s="91" t="s">
        <v>282</v>
      </c>
      <c r="W2962" s="91" t="s">
        <v>283</v>
      </c>
      <c r="X2962" s="98" t="s">
        <v>2695</v>
      </c>
      <c r="Y2962" s="91" t="s">
        <v>395</v>
      </c>
      <c r="Z2962" s="99">
        <v>22.6</v>
      </c>
      <c r="AA2962" s="100">
        <v>16.95</v>
      </c>
      <c r="AB2962" s="101" t="s">
        <v>2431</v>
      </c>
      <c r="AC2962" s="102" t="s">
        <v>637</v>
      </c>
      <c r="AD2962" s="103">
        <f>Table1[[#This Row],[QTY]]*Table1[[#This Row],['# Books]]</f>
        <v>0</v>
      </c>
      <c r="AE2962" s="104">
        <f>Table1[[#This Row],[QTY]]*Table1[[#This Row],[S&amp;L Price]]</f>
        <v>0</v>
      </c>
    </row>
    <row r="2963" spans="1:31" ht="18" customHeight="1" x14ac:dyDescent="0.25">
      <c r="A2963" s="86"/>
      <c r="B2963" s="87"/>
      <c r="C2963" s="88">
        <v>90</v>
      </c>
      <c r="D2963" s="89" t="s">
        <v>1786</v>
      </c>
      <c r="E2963" s="90">
        <v>1</v>
      </c>
      <c r="F2963" s="91" t="s">
        <v>2697</v>
      </c>
      <c r="G2963" s="89" t="s">
        <v>0</v>
      </c>
      <c r="H2963" s="89"/>
      <c r="I2963" s="92" t="s">
        <v>2698</v>
      </c>
      <c r="J2963" s="93">
        <v>2019</v>
      </c>
      <c r="K2963" s="94" t="s">
        <v>2303</v>
      </c>
      <c r="L2963" s="91" t="s">
        <v>318</v>
      </c>
      <c r="M2963" s="91" t="s">
        <v>4</v>
      </c>
      <c r="N2963" s="96" t="s">
        <v>491</v>
      </c>
      <c r="O2963" s="96" t="s">
        <v>514</v>
      </c>
      <c r="P2963" s="92" t="s">
        <v>9961</v>
      </c>
      <c r="Q2963" s="92" t="s">
        <v>8825</v>
      </c>
      <c r="R2963" s="92"/>
      <c r="S2963" s="92"/>
      <c r="T2963" s="92" t="s">
        <v>5</v>
      </c>
      <c r="U2963" s="92"/>
      <c r="V2963" s="91" t="s">
        <v>282</v>
      </c>
      <c r="W2963" s="91" t="s">
        <v>283</v>
      </c>
      <c r="X2963" s="98" t="s">
        <v>2699</v>
      </c>
      <c r="Y2963" s="91" t="s">
        <v>395</v>
      </c>
      <c r="Z2963" s="99">
        <v>22.6</v>
      </c>
      <c r="AA2963" s="100">
        <v>16.95</v>
      </c>
      <c r="AB2963" s="101" t="s">
        <v>9044</v>
      </c>
      <c r="AC2963" s="102" t="s">
        <v>637</v>
      </c>
      <c r="AD2963" s="103">
        <f>Table1[[#This Row],[QTY]]*Table1[[#This Row],['# Books]]</f>
        <v>0</v>
      </c>
      <c r="AE2963" s="104">
        <f>Table1[[#This Row],[QTY]]*Table1[[#This Row],[S&amp;L Price]]</f>
        <v>0</v>
      </c>
    </row>
    <row r="2964" spans="1:31" ht="18" hidden="1" customHeight="1" x14ac:dyDescent="0.25">
      <c r="A2964" s="86"/>
      <c r="B2964" s="87"/>
      <c r="C2964" s="88">
        <v>90</v>
      </c>
      <c r="D2964" s="89" t="s">
        <v>1786</v>
      </c>
      <c r="E2964" s="90">
        <v>1</v>
      </c>
      <c r="F2964" s="91" t="s">
        <v>2697</v>
      </c>
      <c r="G2964" s="89" t="s">
        <v>3</v>
      </c>
      <c r="H2964" s="89"/>
      <c r="I2964" s="92" t="s">
        <v>2700</v>
      </c>
      <c r="J2964" s="93">
        <v>2019</v>
      </c>
      <c r="K2964" s="94" t="s">
        <v>2303</v>
      </c>
      <c r="L2964" s="91"/>
      <c r="M2964" s="91"/>
      <c r="N2964" s="96" t="s">
        <v>491</v>
      </c>
      <c r="O2964" s="96" t="s">
        <v>514</v>
      </c>
      <c r="P2964" s="92" t="s">
        <v>9961</v>
      </c>
      <c r="Q2964" s="92" t="s">
        <v>8825</v>
      </c>
      <c r="R2964" s="92"/>
      <c r="S2964" s="92"/>
      <c r="T2964" s="92" t="s">
        <v>5</v>
      </c>
      <c r="U2964" s="92"/>
      <c r="V2964" s="91" t="s">
        <v>282</v>
      </c>
      <c r="W2964" s="91" t="s">
        <v>283</v>
      </c>
      <c r="X2964" s="98" t="s">
        <v>2699</v>
      </c>
      <c r="Y2964" s="91" t="s">
        <v>395</v>
      </c>
      <c r="Z2964" s="99">
        <v>22.6</v>
      </c>
      <c r="AA2964" s="100">
        <v>16.95</v>
      </c>
      <c r="AB2964" s="101" t="s">
        <v>9044</v>
      </c>
      <c r="AC2964" s="102" t="s">
        <v>637</v>
      </c>
      <c r="AD2964" s="103">
        <f>Table1[[#This Row],[QTY]]*Table1[[#This Row],['# Books]]</f>
        <v>0</v>
      </c>
      <c r="AE2964" s="104">
        <f>Table1[[#This Row],[QTY]]*Table1[[#This Row],[S&amp;L Price]]</f>
        <v>0</v>
      </c>
    </row>
    <row r="2965" spans="1:31" ht="18" customHeight="1" x14ac:dyDescent="0.25">
      <c r="A2965" s="86"/>
      <c r="B2965" s="87"/>
      <c r="C2965" s="88">
        <v>90</v>
      </c>
      <c r="D2965" s="89" t="s">
        <v>1786</v>
      </c>
      <c r="E2965" s="90">
        <v>1</v>
      </c>
      <c r="F2965" s="91" t="s">
        <v>2701</v>
      </c>
      <c r="G2965" s="89" t="s">
        <v>0</v>
      </c>
      <c r="H2965" s="89"/>
      <c r="I2965" s="92" t="s">
        <v>2702</v>
      </c>
      <c r="J2965" s="93">
        <v>2019</v>
      </c>
      <c r="K2965" s="94" t="s">
        <v>2303</v>
      </c>
      <c r="L2965" s="91" t="s">
        <v>318</v>
      </c>
      <c r="M2965" s="91" t="s">
        <v>4</v>
      </c>
      <c r="N2965" s="96" t="s">
        <v>491</v>
      </c>
      <c r="O2965" s="96" t="s">
        <v>1087</v>
      </c>
      <c r="P2965" s="92" t="s">
        <v>9956</v>
      </c>
      <c r="Q2965" s="92" t="s">
        <v>8825</v>
      </c>
      <c r="R2965" s="92"/>
      <c r="S2965" s="92"/>
      <c r="T2965" s="92" t="s">
        <v>14</v>
      </c>
      <c r="U2965" s="92" t="s">
        <v>786</v>
      </c>
      <c r="V2965" s="91" t="s">
        <v>282</v>
      </c>
      <c r="W2965" s="91" t="s">
        <v>283</v>
      </c>
      <c r="X2965" s="98" t="s">
        <v>2703</v>
      </c>
      <c r="Y2965" s="91" t="s">
        <v>395</v>
      </c>
      <c r="Z2965" s="99">
        <v>22.6</v>
      </c>
      <c r="AA2965" s="100">
        <v>16.95</v>
      </c>
      <c r="AB2965" s="101" t="s">
        <v>9045</v>
      </c>
      <c r="AC2965" s="102" t="s">
        <v>637</v>
      </c>
      <c r="AD2965" s="103">
        <f>Table1[[#This Row],[QTY]]*Table1[[#This Row],['# Books]]</f>
        <v>0</v>
      </c>
      <c r="AE2965" s="104">
        <f>Table1[[#This Row],[QTY]]*Table1[[#This Row],[S&amp;L Price]]</f>
        <v>0</v>
      </c>
    </row>
    <row r="2966" spans="1:31" ht="18" hidden="1" customHeight="1" x14ac:dyDescent="0.25">
      <c r="A2966" s="86"/>
      <c r="B2966" s="87"/>
      <c r="C2966" s="88">
        <v>90</v>
      </c>
      <c r="D2966" s="89" t="s">
        <v>1786</v>
      </c>
      <c r="E2966" s="90">
        <v>1</v>
      </c>
      <c r="F2966" s="91" t="s">
        <v>2701</v>
      </c>
      <c r="G2966" s="89" t="s">
        <v>3</v>
      </c>
      <c r="H2966" s="89"/>
      <c r="I2966" s="92" t="s">
        <v>2704</v>
      </c>
      <c r="J2966" s="93">
        <v>2019</v>
      </c>
      <c r="K2966" s="94" t="s">
        <v>2303</v>
      </c>
      <c r="L2966" s="91"/>
      <c r="M2966" s="91"/>
      <c r="N2966" s="96" t="s">
        <v>491</v>
      </c>
      <c r="O2966" s="96" t="s">
        <v>1087</v>
      </c>
      <c r="P2966" s="92" t="s">
        <v>9956</v>
      </c>
      <c r="Q2966" s="92" t="s">
        <v>8825</v>
      </c>
      <c r="R2966" s="92"/>
      <c r="S2966" s="92"/>
      <c r="T2966" s="92" t="s">
        <v>14</v>
      </c>
      <c r="U2966" s="92" t="s">
        <v>786</v>
      </c>
      <c r="V2966" s="91" t="s">
        <v>282</v>
      </c>
      <c r="W2966" s="91" t="s">
        <v>283</v>
      </c>
      <c r="X2966" s="98" t="s">
        <v>2703</v>
      </c>
      <c r="Y2966" s="91" t="s">
        <v>395</v>
      </c>
      <c r="Z2966" s="99">
        <v>22.6</v>
      </c>
      <c r="AA2966" s="100">
        <v>16.95</v>
      </c>
      <c r="AB2966" s="101" t="s">
        <v>9045</v>
      </c>
      <c r="AC2966" s="102" t="s">
        <v>637</v>
      </c>
      <c r="AD2966" s="103">
        <f>Table1[[#This Row],[QTY]]*Table1[[#This Row],['# Books]]</f>
        <v>0</v>
      </c>
      <c r="AE2966" s="104">
        <f>Table1[[#This Row],[QTY]]*Table1[[#This Row],[S&amp;L Price]]</f>
        <v>0</v>
      </c>
    </row>
    <row r="2967" spans="1:31" ht="18" customHeight="1" x14ac:dyDescent="0.25">
      <c r="A2967" s="86"/>
      <c r="B2967" s="87"/>
      <c r="C2967" s="88">
        <v>90</v>
      </c>
      <c r="D2967" s="89" t="s">
        <v>1786</v>
      </c>
      <c r="E2967" s="90">
        <v>1</v>
      </c>
      <c r="F2967" s="91" t="s">
        <v>2705</v>
      </c>
      <c r="G2967" s="89" t="s">
        <v>0</v>
      </c>
      <c r="H2967" s="89"/>
      <c r="I2967" s="92" t="s">
        <v>2706</v>
      </c>
      <c r="J2967" s="93">
        <v>2019</v>
      </c>
      <c r="K2967" s="94" t="s">
        <v>2303</v>
      </c>
      <c r="L2967" s="91" t="s">
        <v>318</v>
      </c>
      <c r="M2967" s="91" t="s">
        <v>4</v>
      </c>
      <c r="N2967" s="96" t="s">
        <v>491</v>
      </c>
      <c r="O2967" s="96" t="s">
        <v>527</v>
      </c>
      <c r="P2967" s="92" t="s">
        <v>9084</v>
      </c>
      <c r="Q2967" s="92" t="s">
        <v>8825</v>
      </c>
      <c r="R2967" s="92"/>
      <c r="S2967" s="92"/>
      <c r="T2967" s="92" t="s">
        <v>5</v>
      </c>
      <c r="U2967" s="92"/>
      <c r="V2967" s="91" t="s">
        <v>282</v>
      </c>
      <c r="W2967" s="91" t="s">
        <v>283</v>
      </c>
      <c r="X2967" s="98" t="s">
        <v>2707</v>
      </c>
      <c r="Y2967" s="91" t="s">
        <v>395</v>
      </c>
      <c r="Z2967" s="99">
        <v>22.6</v>
      </c>
      <c r="AA2967" s="100">
        <v>16.95</v>
      </c>
      <c r="AB2967" s="101" t="s">
        <v>5511</v>
      </c>
      <c r="AC2967" s="102" t="s">
        <v>637</v>
      </c>
      <c r="AD2967" s="103">
        <f>Table1[[#This Row],[QTY]]*Table1[[#This Row],['# Books]]</f>
        <v>0</v>
      </c>
      <c r="AE2967" s="104">
        <f>Table1[[#This Row],[QTY]]*Table1[[#This Row],[S&amp;L Price]]</f>
        <v>0</v>
      </c>
    </row>
    <row r="2968" spans="1:31" ht="18" hidden="1" customHeight="1" x14ac:dyDescent="0.25">
      <c r="A2968" s="86"/>
      <c r="B2968" s="87"/>
      <c r="C2968" s="88">
        <v>90</v>
      </c>
      <c r="D2968" s="89" t="s">
        <v>1786</v>
      </c>
      <c r="E2968" s="90">
        <v>1</v>
      </c>
      <c r="F2968" s="91" t="s">
        <v>2705</v>
      </c>
      <c r="G2968" s="89" t="s">
        <v>3</v>
      </c>
      <c r="H2968" s="89"/>
      <c r="I2968" s="92" t="s">
        <v>2708</v>
      </c>
      <c r="J2968" s="93">
        <v>2019</v>
      </c>
      <c r="K2968" s="94" t="s">
        <v>2303</v>
      </c>
      <c r="L2968" s="91"/>
      <c r="M2968" s="91"/>
      <c r="N2968" s="96" t="s">
        <v>491</v>
      </c>
      <c r="O2968" s="96" t="s">
        <v>527</v>
      </c>
      <c r="P2968" s="92" t="s">
        <v>9084</v>
      </c>
      <c r="Q2968" s="92" t="s">
        <v>8825</v>
      </c>
      <c r="R2968" s="92"/>
      <c r="S2968" s="92"/>
      <c r="T2968" s="92" t="s">
        <v>5</v>
      </c>
      <c r="U2968" s="92"/>
      <c r="V2968" s="91" t="s">
        <v>282</v>
      </c>
      <c r="W2968" s="91" t="s">
        <v>283</v>
      </c>
      <c r="X2968" s="98" t="s">
        <v>2707</v>
      </c>
      <c r="Y2968" s="91" t="s">
        <v>395</v>
      </c>
      <c r="Z2968" s="99">
        <v>22.6</v>
      </c>
      <c r="AA2968" s="100">
        <v>16.95</v>
      </c>
      <c r="AB2968" s="101" t="s">
        <v>5511</v>
      </c>
      <c r="AC2968" s="102" t="s">
        <v>637</v>
      </c>
      <c r="AD2968" s="103">
        <f>Table1[[#This Row],[QTY]]*Table1[[#This Row],['# Books]]</f>
        <v>0</v>
      </c>
      <c r="AE2968" s="104">
        <f>Table1[[#This Row],[QTY]]*Table1[[#This Row],[S&amp;L Price]]</f>
        <v>0</v>
      </c>
    </row>
    <row r="2969" spans="1:31" ht="18" customHeight="1" x14ac:dyDescent="0.25">
      <c r="A2969" s="86"/>
      <c r="B2969" s="87"/>
      <c r="C2969" s="88">
        <v>90</v>
      </c>
      <c r="D2969" s="89" t="s">
        <v>1786</v>
      </c>
      <c r="E2969" s="90">
        <v>1</v>
      </c>
      <c r="F2969" s="91" t="s">
        <v>2709</v>
      </c>
      <c r="G2969" s="89" t="s">
        <v>0</v>
      </c>
      <c r="H2969" s="89"/>
      <c r="I2969" s="92" t="s">
        <v>2710</v>
      </c>
      <c r="J2969" s="93">
        <v>2019</v>
      </c>
      <c r="K2969" s="94" t="s">
        <v>2303</v>
      </c>
      <c r="L2969" s="91" t="s">
        <v>318</v>
      </c>
      <c r="M2969" s="91" t="s">
        <v>4</v>
      </c>
      <c r="N2969" s="96" t="s">
        <v>491</v>
      </c>
      <c r="O2969" s="96" t="s">
        <v>2711</v>
      </c>
      <c r="P2969" s="92" t="s">
        <v>9956</v>
      </c>
      <c r="Q2969" s="92" t="s">
        <v>8825</v>
      </c>
      <c r="R2969" s="92"/>
      <c r="S2969" s="92"/>
      <c r="T2969" s="92" t="s">
        <v>14</v>
      </c>
      <c r="U2969" s="92" t="s">
        <v>737</v>
      </c>
      <c r="V2969" s="91" t="s">
        <v>282</v>
      </c>
      <c r="W2969" s="91" t="s">
        <v>283</v>
      </c>
      <c r="X2969" s="98" t="s">
        <v>2712</v>
      </c>
      <c r="Y2969" s="91" t="s">
        <v>395</v>
      </c>
      <c r="Z2969" s="99">
        <v>22.6</v>
      </c>
      <c r="AA2969" s="100">
        <v>16.95</v>
      </c>
      <c r="AB2969" s="101" t="s">
        <v>9046</v>
      </c>
      <c r="AC2969" s="102" t="s">
        <v>637</v>
      </c>
      <c r="AD2969" s="103">
        <f>Table1[[#This Row],[QTY]]*Table1[[#This Row],['# Books]]</f>
        <v>0</v>
      </c>
      <c r="AE2969" s="104">
        <f>Table1[[#This Row],[QTY]]*Table1[[#This Row],[S&amp;L Price]]</f>
        <v>0</v>
      </c>
    </row>
    <row r="2970" spans="1:31" ht="18" hidden="1" customHeight="1" x14ac:dyDescent="0.25">
      <c r="A2970" s="86"/>
      <c r="B2970" s="87"/>
      <c r="C2970" s="88">
        <v>90</v>
      </c>
      <c r="D2970" s="89" t="s">
        <v>1786</v>
      </c>
      <c r="E2970" s="90">
        <v>1</v>
      </c>
      <c r="F2970" s="91" t="s">
        <v>2709</v>
      </c>
      <c r="G2970" s="89" t="s">
        <v>3</v>
      </c>
      <c r="H2970" s="89"/>
      <c r="I2970" s="92" t="s">
        <v>2713</v>
      </c>
      <c r="J2970" s="93">
        <v>2019</v>
      </c>
      <c r="K2970" s="94" t="s">
        <v>2303</v>
      </c>
      <c r="L2970" s="91"/>
      <c r="M2970" s="91"/>
      <c r="N2970" s="96" t="s">
        <v>491</v>
      </c>
      <c r="O2970" s="96" t="s">
        <v>2711</v>
      </c>
      <c r="P2970" s="92" t="s">
        <v>9956</v>
      </c>
      <c r="Q2970" s="92" t="s">
        <v>8825</v>
      </c>
      <c r="R2970" s="92"/>
      <c r="S2970" s="92"/>
      <c r="T2970" s="92" t="s">
        <v>14</v>
      </c>
      <c r="U2970" s="92" t="s">
        <v>737</v>
      </c>
      <c r="V2970" s="91" t="s">
        <v>282</v>
      </c>
      <c r="W2970" s="91" t="s">
        <v>283</v>
      </c>
      <c r="X2970" s="98" t="s">
        <v>2712</v>
      </c>
      <c r="Y2970" s="91" t="s">
        <v>395</v>
      </c>
      <c r="Z2970" s="99">
        <v>22.6</v>
      </c>
      <c r="AA2970" s="100">
        <v>16.95</v>
      </c>
      <c r="AB2970" s="101" t="s">
        <v>9046</v>
      </c>
      <c r="AC2970" s="102" t="s">
        <v>637</v>
      </c>
      <c r="AD2970" s="103">
        <f>Table1[[#This Row],[QTY]]*Table1[[#This Row],['# Books]]</f>
        <v>0</v>
      </c>
      <c r="AE2970" s="104">
        <f>Table1[[#This Row],[QTY]]*Table1[[#This Row],[S&amp;L Price]]</f>
        <v>0</v>
      </c>
    </row>
    <row r="2971" spans="1:31" ht="18" customHeight="1" x14ac:dyDescent="0.25">
      <c r="A2971" s="86"/>
      <c r="B2971" s="87"/>
      <c r="C2971" s="88">
        <v>90</v>
      </c>
      <c r="D2971" s="89" t="s">
        <v>1786</v>
      </c>
      <c r="E2971" s="90">
        <v>1</v>
      </c>
      <c r="F2971" s="91" t="s">
        <v>1787</v>
      </c>
      <c r="G2971" s="89" t="s">
        <v>0</v>
      </c>
      <c r="H2971" s="89"/>
      <c r="I2971" s="92" t="s">
        <v>1788</v>
      </c>
      <c r="J2971" s="93">
        <v>2018</v>
      </c>
      <c r="K2971" s="94" t="s">
        <v>1417</v>
      </c>
      <c r="L2971" s="91" t="s">
        <v>318</v>
      </c>
      <c r="M2971" s="91" t="s">
        <v>4</v>
      </c>
      <c r="N2971" s="96" t="s">
        <v>491</v>
      </c>
      <c r="O2971" s="96" t="s">
        <v>1081</v>
      </c>
      <c r="P2971" s="92" t="s">
        <v>10129</v>
      </c>
      <c r="Q2971" s="92" t="s">
        <v>8825</v>
      </c>
      <c r="R2971" s="92"/>
      <c r="S2971" s="92"/>
      <c r="T2971" s="92" t="s">
        <v>5</v>
      </c>
      <c r="U2971" s="92"/>
      <c r="V2971" s="91" t="s">
        <v>282</v>
      </c>
      <c r="W2971" s="91" t="s">
        <v>283</v>
      </c>
      <c r="X2971" s="98" t="s">
        <v>1789</v>
      </c>
      <c r="Y2971" s="91" t="s">
        <v>395</v>
      </c>
      <c r="Z2971" s="99">
        <v>22.6</v>
      </c>
      <c r="AA2971" s="100">
        <v>16.95</v>
      </c>
      <c r="AB2971" s="101" t="s">
        <v>1704</v>
      </c>
      <c r="AC2971" s="102" t="s">
        <v>637</v>
      </c>
      <c r="AD2971" s="103">
        <f>Table1[[#This Row],[QTY]]*Table1[[#This Row],['# Books]]</f>
        <v>0</v>
      </c>
      <c r="AE2971" s="104">
        <f>Table1[[#This Row],[QTY]]*Table1[[#This Row],[S&amp;L Price]]</f>
        <v>0</v>
      </c>
    </row>
    <row r="2972" spans="1:31" ht="18" hidden="1" customHeight="1" x14ac:dyDescent="0.25">
      <c r="A2972" s="86"/>
      <c r="B2972" s="87"/>
      <c r="C2972" s="88">
        <v>90</v>
      </c>
      <c r="D2972" s="89" t="s">
        <v>1786</v>
      </c>
      <c r="E2972" s="90">
        <v>1</v>
      </c>
      <c r="F2972" s="91" t="s">
        <v>1787</v>
      </c>
      <c r="G2972" s="89" t="s">
        <v>3</v>
      </c>
      <c r="H2972" s="89"/>
      <c r="I2972" s="92" t="s">
        <v>1790</v>
      </c>
      <c r="J2972" s="93">
        <v>2018</v>
      </c>
      <c r="K2972" s="94" t="s">
        <v>1417</v>
      </c>
      <c r="L2972" s="91"/>
      <c r="M2972" s="91"/>
      <c r="N2972" s="96" t="s">
        <v>491</v>
      </c>
      <c r="O2972" s="96" t="s">
        <v>1081</v>
      </c>
      <c r="P2972" s="92" t="s">
        <v>10129</v>
      </c>
      <c r="Q2972" s="92" t="s">
        <v>8825</v>
      </c>
      <c r="R2972" s="92"/>
      <c r="S2972" s="92"/>
      <c r="T2972" s="92" t="s">
        <v>5</v>
      </c>
      <c r="U2972" s="92"/>
      <c r="V2972" s="91" t="s">
        <v>282</v>
      </c>
      <c r="W2972" s="91" t="s">
        <v>283</v>
      </c>
      <c r="X2972" s="98" t="s">
        <v>1789</v>
      </c>
      <c r="Y2972" s="91" t="s">
        <v>395</v>
      </c>
      <c r="Z2972" s="99">
        <v>22.6</v>
      </c>
      <c r="AA2972" s="100">
        <v>16.95</v>
      </c>
      <c r="AB2972" s="101" t="s">
        <v>1704</v>
      </c>
      <c r="AC2972" s="102" t="s">
        <v>637</v>
      </c>
      <c r="AD2972" s="103">
        <f>Table1[[#This Row],[QTY]]*Table1[[#This Row],['# Books]]</f>
        <v>0</v>
      </c>
      <c r="AE2972" s="104">
        <f>Table1[[#This Row],[QTY]]*Table1[[#This Row],[S&amp;L Price]]</f>
        <v>0</v>
      </c>
    </row>
    <row r="2973" spans="1:31" ht="18" customHeight="1" x14ac:dyDescent="0.25">
      <c r="A2973" s="86"/>
      <c r="B2973" s="87"/>
      <c r="C2973" s="88">
        <v>90</v>
      </c>
      <c r="D2973" s="89" t="s">
        <v>1786</v>
      </c>
      <c r="E2973" s="90">
        <v>1</v>
      </c>
      <c r="F2973" s="91" t="s">
        <v>1791</v>
      </c>
      <c r="G2973" s="89" t="s">
        <v>0</v>
      </c>
      <c r="H2973" s="89"/>
      <c r="I2973" s="92" t="s">
        <v>1792</v>
      </c>
      <c r="J2973" s="93">
        <v>2018</v>
      </c>
      <c r="K2973" s="94" t="s">
        <v>1417</v>
      </c>
      <c r="L2973" s="91" t="s">
        <v>318</v>
      </c>
      <c r="M2973" s="91" t="s">
        <v>4</v>
      </c>
      <c r="N2973" s="96" t="s">
        <v>491</v>
      </c>
      <c r="O2973" s="96" t="s">
        <v>527</v>
      </c>
      <c r="P2973" s="92" t="s">
        <v>9961</v>
      </c>
      <c r="Q2973" s="92" t="s">
        <v>8825</v>
      </c>
      <c r="R2973" s="92"/>
      <c r="S2973" s="92"/>
      <c r="T2973" s="92" t="s">
        <v>5</v>
      </c>
      <c r="U2973" s="92"/>
      <c r="V2973" s="91" t="s">
        <v>282</v>
      </c>
      <c r="W2973" s="91" t="s">
        <v>283</v>
      </c>
      <c r="X2973" s="98" t="s">
        <v>1793</v>
      </c>
      <c r="Y2973" s="91" t="s">
        <v>395</v>
      </c>
      <c r="Z2973" s="99">
        <v>22.6</v>
      </c>
      <c r="AA2973" s="100">
        <v>16.95</v>
      </c>
      <c r="AB2973" s="101" t="s">
        <v>1794</v>
      </c>
      <c r="AC2973" s="102" t="s">
        <v>637</v>
      </c>
      <c r="AD2973" s="103">
        <f>Table1[[#This Row],[QTY]]*Table1[[#This Row],['# Books]]</f>
        <v>0</v>
      </c>
      <c r="AE2973" s="104">
        <f>Table1[[#This Row],[QTY]]*Table1[[#This Row],[S&amp;L Price]]</f>
        <v>0</v>
      </c>
    </row>
    <row r="2974" spans="1:31" ht="18" hidden="1" customHeight="1" x14ac:dyDescent="0.25">
      <c r="A2974" s="86"/>
      <c r="B2974" s="87"/>
      <c r="C2974" s="88">
        <v>90</v>
      </c>
      <c r="D2974" s="89" t="s">
        <v>1786</v>
      </c>
      <c r="E2974" s="90">
        <v>1</v>
      </c>
      <c r="F2974" s="91" t="s">
        <v>1791</v>
      </c>
      <c r="G2974" s="89" t="s">
        <v>3</v>
      </c>
      <c r="H2974" s="89"/>
      <c r="I2974" s="92" t="s">
        <v>1795</v>
      </c>
      <c r="J2974" s="93">
        <v>2018</v>
      </c>
      <c r="K2974" s="94" t="s">
        <v>1417</v>
      </c>
      <c r="L2974" s="91"/>
      <c r="M2974" s="91"/>
      <c r="N2974" s="96" t="s">
        <v>491</v>
      </c>
      <c r="O2974" s="96" t="s">
        <v>527</v>
      </c>
      <c r="P2974" s="92" t="s">
        <v>9961</v>
      </c>
      <c r="Q2974" s="92" t="s">
        <v>8825</v>
      </c>
      <c r="R2974" s="92"/>
      <c r="S2974" s="92"/>
      <c r="T2974" s="92" t="s">
        <v>5</v>
      </c>
      <c r="U2974" s="92"/>
      <c r="V2974" s="91" t="s">
        <v>282</v>
      </c>
      <c r="W2974" s="91" t="s">
        <v>283</v>
      </c>
      <c r="X2974" s="98" t="s">
        <v>1793</v>
      </c>
      <c r="Y2974" s="91" t="s">
        <v>395</v>
      </c>
      <c r="Z2974" s="99">
        <v>22.6</v>
      </c>
      <c r="AA2974" s="100">
        <v>16.95</v>
      </c>
      <c r="AB2974" s="101" t="s">
        <v>1794</v>
      </c>
      <c r="AC2974" s="102" t="s">
        <v>637</v>
      </c>
      <c r="AD2974" s="103">
        <f>Table1[[#This Row],[QTY]]*Table1[[#This Row],['# Books]]</f>
        <v>0</v>
      </c>
      <c r="AE2974" s="104">
        <f>Table1[[#This Row],[QTY]]*Table1[[#This Row],[S&amp;L Price]]</f>
        <v>0</v>
      </c>
    </row>
    <row r="2975" spans="1:31" ht="18" customHeight="1" x14ac:dyDescent="0.25">
      <c r="A2975" s="86"/>
      <c r="B2975" s="87"/>
      <c r="C2975" s="88">
        <v>90</v>
      </c>
      <c r="D2975" s="89" t="s">
        <v>1786</v>
      </c>
      <c r="E2975" s="90">
        <v>1</v>
      </c>
      <c r="F2975" s="91" t="s">
        <v>1796</v>
      </c>
      <c r="G2975" s="89" t="s">
        <v>0</v>
      </c>
      <c r="H2975" s="89"/>
      <c r="I2975" s="92" t="s">
        <v>1797</v>
      </c>
      <c r="J2975" s="93">
        <v>2018</v>
      </c>
      <c r="K2975" s="94" t="s">
        <v>1417</v>
      </c>
      <c r="L2975" s="91" t="s">
        <v>318</v>
      </c>
      <c r="M2975" s="91" t="s">
        <v>4</v>
      </c>
      <c r="N2975" s="96" t="s">
        <v>491</v>
      </c>
      <c r="O2975" s="96" t="s">
        <v>494</v>
      </c>
      <c r="P2975" s="92" t="s">
        <v>8999</v>
      </c>
      <c r="Q2975" s="92" t="s">
        <v>8825</v>
      </c>
      <c r="R2975" s="92"/>
      <c r="S2975" s="92"/>
      <c r="T2975" s="92" t="s">
        <v>5</v>
      </c>
      <c r="U2975" s="92"/>
      <c r="V2975" s="91" t="s">
        <v>282</v>
      </c>
      <c r="W2975" s="91" t="s">
        <v>283</v>
      </c>
      <c r="X2975" s="98" t="s">
        <v>1798</v>
      </c>
      <c r="Y2975" s="91" t="s">
        <v>395</v>
      </c>
      <c r="Z2975" s="99">
        <v>22.6</v>
      </c>
      <c r="AA2975" s="100">
        <v>16.95</v>
      </c>
      <c r="AB2975" s="101" t="s">
        <v>1799</v>
      </c>
      <c r="AC2975" s="102" t="s">
        <v>637</v>
      </c>
      <c r="AD2975" s="103">
        <f>Table1[[#This Row],[QTY]]*Table1[[#This Row],['# Books]]</f>
        <v>0</v>
      </c>
      <c r="AE2975" s="104">
        <f>Table1[[#This Row],[QTY]]*Table1[[#This Row],[S&amp;L Price]]</f>
        <v>0</v>
      </c>
    </row>
    <row r="2976" spans="1:31" ht="18" hidden="1" customHeight="1" x14ac:dyDescent="0.25">
      <c r="A2976" s="86"/>
      <c r="B2976" s="87"/>
      <c r="C2976" s="88">
        <v>90</v>
      </c>
      <c r="D2976" s="89" t="s">
        <v>1786</v>
      </c>
      <c r="E2976" s="90">
        <v>1</v>
      </c>
      <c r="F2976" s="91" t="s">
        <v>1796</v>
      </c>
      <c r="G2976" s="89" t="s">
        <v>3</v>
      </c>
      <c r="H2976" s="89"/>
      <c r="I2976" s="92" t="s">
        <v>1800</v>
      </c>
      <c r="J2976" s="93">
        <v>2018</v>
      </c>
      <c r="K2976" s="94" t="s">
        <v>1417</v>
      </c>
      <c r="L2976" s="91"/>
      <c r="M2976" s="91"/>
      <c r="N2976" s="96" t="s">
        <v>491</v>
      </c>
      <c r="O2976" s="96" t="s">
        <v>494</v>
      </c>
      <c r="P2976" s="92" t="s">
        <v>8999</v>
      </c>
      <c r="Q2976" s="92" t="s">
        <v>8825</v>
      </c>
      <c r="R2976" s="92"/>
      <c r="S2976" s="92"/>
      <c r="T2976" s="92" t="s">
        <v>5</v>
      </c>
      <c r="U2976" s="92"/>
      <c r="V2976" s="91" t="s">
        <v>282</v>
      </c>
      <c r="W2976" s="91" t="s">
        <v>283</v>
      </c>
      <c r="X2976" s="98" t="s">
        <v>1798</v>
      </c>
      <c r="Y2976" s="91" t="s">
        <v>395</v>
      </c>
      <c r="Z2976" s="99">
        <v>22.6</v>
      </c>
      <c r="AA2976" s="100">
        <v>16.95</v>
      </c>
      <c r="AB2976" s="101" t="s">
        <v>1799</v>
      </c>
      <c r="AC2976" s="102" t="s">
        <v>637</v>
      </c>
      <c r="AD2976" s="103">
        <f>Table1[[#This Row],[QTY]]*Table1[[#This Row],['# Books]]</f>
        <v>0</v>
      </c>
      <c r="AE2976" s="104">
        <f>Table1[[#This Row],[QTY]]*Table1[[#This Row],[S&amp;L Price]]</f>
        <v>0</v>
      </c>
    </row>
    <row r="2977" spans="1:31" ht="18" customHeight="1" x14ac:dyDescent="0.25">
      <c r="A2977" s="86"/>
      <c r="B2977" s="87"/>
      <c r="C2977" s="88">
        <v>90</v>
      </c>
      <c r="D2977" s="89" t="s">
        <v>1786</v>
      </c>
      <c r="E2977" s="90">
        <v>1</v>
      </c>
      <c r="F2977" s="91" t="s">
        <v>1801</v>
      </c>
      <c r="G2977" s="89" t="s">
        <v>0</v>
      </c>
      <c r="H2977" s="89"/>
      <c r="I2977" s="92" t="s">
        <v>1802</v>
      </c>
      <c r="J2977" s="93">
        <v>2018</v>
      </c>
      <c r="K2977" s="94" t="s">
        <v>1417</v>
      </c>
      <c r="L2977" s="91" t="s">
        <v>318</v>
      </c>
      <c r="M2977" s="91" t="s">
        <v>4</v>
      </c>
      <c r="N2977" s="96" t="s">
        <v>491</v>
      </c>
      <c r="O2977" s="96" t="s">
        <v>1080</v>
      </c>
      <c r="P2977" s="92" t="s">
        <v>9004</v>
      </c>
      <c r="Q2977" s="92" t="s">
        <v>8825</v>
      </c>
      <c r="R2977" s="92"/>
      <c r="S2977" s="92"/>
      <c r="T2977" s="92" t="s">
        <v>5</v>
      </c>
      <c r="U2977" s="92"/>
      <c r="V2977" s="91" t="s">
        <v>282</v>
      </c>
      <c r="W2977" s="91" t="s">
        <v>283</v>
      </c>
      <c r="X2977" s="98" t="s">
        <v>1803</v>
      </c>
      <c r="Y2977" s="91" t="s">
        <v>395</v>
      </c>
      <c r="Z2977" s="99">
        <v>22.6</v>
      </c>
      <c r="AA2977" s="100">
        <v>16.95</v>
      </c>
      <c r="AB2977" s="101" t="s">
        <v>1804</v>
      </c>
      <c r="AC2977" s="102" t="s">
        <v>637</v>
      </c>
      <c r="AD2977" s="103">
        <f>Table1[[#This Row],[QTY]]*Table1[[#This Row],['# Books]]</f>
        <v>0</v>
      </c>
      <c r="AE2977" s="104">
        <f>Table1[[#This Row],[QTY]]*Table1[[#This Row],[S&amp;L Price]]</f>
        <v>0</v>
      </c>
    </row>
    <row r="2978" spans="1:31" ht="18" hidden="1" customHeight="1" x14ac:dyDescent="0.25">
      <c r="A2978" s="86"/>
      <c r="B2978" s="87"/>
      <c r="C2978" s="88">
        <v>90</v>
      </c>
      <c r="D2978" s="89" t="s">
        <v>1786</v>
      </c>
      <c r="E2978" s="90">
        <v>1</v>
      </c>
      <c r="F2978" s="91" t="s">
        <v>1801</v>
      </c>
      <c r="G2978" s="89" t="s">
        <v>3</v>
      </c>
      <c r="H2978" s="89"/>
      <c r="I2978" s="92" t="s">
        <v>1805</v>
      </c>
      <c r="J2978" s="93">
        <v>2018</v>
      </c>
      <c r="K2978" s="94" t="s">
        <v>1417</v>
      </c>
      <c r="L2978" s="91"/>
      <c r="M2978" s="91"/>
      <c r="N2978" s="96" t="s">
        <v>491</v>
      </c>
      <c r="O2978" s="96" t="s">
        <v>1080</v>
      </c>
      <c r="P2978" s="92" t="s">
        <v>9004</v>
      </c>
      <c r="Q2978" s="92" t="s">
        <v>8825</v>
      </c>
      <c r="R2978" s="92"/>
      <c r="S2978" s="92"/>
      <c r="T2978" s="92" t="s">
        <v>5</v>
      </c>
      <c r="U2978" s="92"/>
      <c r="V2978" s="91" t="s">
        <v>282</v>
      </c>
      <c r="W2978" s="91" t="s">
        <v>283</v>
      </c>
      <c r="X2978" s="98" t="s">
        <v>1803</v>
      </c>
      <c r="Y2978" s="91" t="s">
        <v>395</v>
      </c>
      <c r="Z2978" s="99">
        <v>22.6</v>
      </c>
      <c r="AA2978" s="100">
        <v>16.95</v>
      </c>
      <c r="AB2978" s="101" t="s">
        <v>1804</v>
      </c>
      <c r="AC2978" s="102" t="s">
        <v>637</v>
      </c>
      <c r="AD2978" s="103">
        <f>Table1[[#This Row],[QTY]]*Table1[[#This Row],['# Books]]</f>
        <v>0</v>
      </c>
      <c r="AE2978" s="104">
        <f>Table1[[#This Row],[QTY]]*Table1[[#This Row],[S&amp;L Price]]</f>
        <v>0</v>
      </c>
    </row>
    <row r="2979" spans="1:31" ht="18" customHeight="1" x14ac:dyDescent="0.25">
      <c r="A2979" s="86"/>
      <c r="B2979" s="87"/>
      <c r="C2979" s="88">
        <v>90</v>
      </c>
      <c r="D2979" s="89" t="s">
        <v>1786</v>
      </c>
      <c r="E2979" s="90">
        <v>1</v>
      </c>
      <c r="F2979" s="91" t="s">
        <v>1806</v>
      </c>
      <c r="G2979" s="89" t="s">
        <v>0</v>
      </c>
      <c r="H2979" s="89"/>
      <c r="I2979" s="92" t="s">
        <v>1807</v>
      </c>
      <c r="J2979" s="93">
        <v>2018</v>
      </c>
      <c r="K2979" s="94" t="s">
        <v>1417</v>
      </c>
      <c r="L2979" s="91" t="s">
        <v>318</v>
      </c>
      <c r="M2979" s="91" t="s">
        <v>4</v>
      </c>
      <c r="N2979" s="96" t="s">
        <v>491</v>
      </c>
      <c r="O2979" s="96" t="s">
        <v>495</v>
      </c>
      <c r="P2979" s="92" t="s">
        <v>9191</v>
      </c>
      <c r="Q2979" s="92" t="s">
        <v>8825</v>
      </c>
      <c r="R2979" s="92"/>
      <c r="S2979" s="92"/>
      <c r="T2979" s="92" t="s">
        <v>5</v>
      </c>
      <c r="U2979" s="92"/>
      <c r="V2979" s="91" t="s">
        <v>282</v>
      </c>
      <c r="W2979" s="91" t="s">
        <v>283</v>
      </c>
      <c r="X2979" s="98" t="s">
        <v>1808</v>
      </c>
      <c r="Y2979" s="91" t="s">
        <v>395</v>
      </c>
      <c r="Z2979" s="99">
        <v>22.6</v>
      </c>
      <c r="AA2979" s="100">
        <v>16.95</v>
      </c>
      <c r="AB2979" s="101" t="s">
        <v>1809</v>
      </c>
      <c r="AC2979" s="102" t="s">
        <v>637</v>
      </c>
      <c r="AD2979" s="103">
        <f>Table1[[#This Row],[QTY]]*Table1[[#This Row],['# Books]]</f>
        <v>0</v>
      </c>
      <c r="AE2979" s="104">
        <f>Table1[[#This Row],[QTY]]*Table1[[#This Row],[S&amp;L Price]]</f>
        <v>0</v>
      </c>
    </row>
    <row r="2980" spans="1:31" ht="18" hidden="1" customHeight="1" x14ac:dyDescent="0.25">
      <c r="A2980" s="86"/>
      <c r="B2980" s="87"/>
      <c r="C2980" s="88">
        <v>90</v>
      </c>
      <c r="D2980" s="89" t="s">
        <v>1786</v>
      </c>
      <c r="E2980" s="90">
        <v>1</v>
      </c>
      <c r="F2980" s="91" t="s">
        <v>1806</v>
      </c>
      <c r="G2980" s="89" t="s">
        <v>3</v>
      </c>
      <c r="H2980" s="89"/>
      <c r="I2980" s="92" t="s">
        <v>1810</v>
      </c>
      <c r="J2980" s="93">
        <v>2018</v>
      </c>
      <c r="K2980" s="94" t="s">
        <v>1417</v>
      </c>
      <c r="L2980" s="91"/>
      <c r="M2980" s="91"/>
      <c r="N2980" s="96" t="s">
        <v>491</v>
      </c>
      <c r="O2980" s="96" t="s">
        <v>495</v>
      </c>
      <c r="P2980" s="92" t="s">
        <v>9191</v>
      </c>
      <c r="Q2980" s="92" t="s">
        <v>8825</v>
      </c>
      <c r="R2980" s="92"/>
      <c r="S2980" s="92"/>
      <c r="T2980" s="92" t="s">
        <v>5</v>
      </c>
      <c r="U2980" s="92"/>
      <c r="V2980" s="91" t="s">
        <v>282</v>
      </c>
      <c r="W2980" s="91" t="s">
        <v>283</v>
      </c>
      <c r="X2980" s="98" t="s">
        <v>1808</v>
      </c>
      <c r="Y2980" s="91" t="s">
        <v>395</v>
      </c>
      <c r="Z2980" s="99">
        <v>22.6</v>
      </c>
      <c r="AA2980" s="100">
        <v>16.95</v>
      </c>
      <c r="AB2980" s="101" t="s">
        <v>1809</v>
      </c>
      <c r="AC2980" s="102" t="s">
        <v>637</v>
      </c>
      <c r="AD2980" s="103">
        <f>Table1[[#This Row],[QTY]]*Table1[[#This Row],['# Books]]</f>
        <v>0</v>
      </c>
      <c r="AE2980" s="104">
        <f>Table1[[#This Row],[QTY]]*Table1[[#This Row],[S&amp;L Price]]</f>
        <v>0</v>
      </c>
    </row>
    <row r="2981" spans="1:31" ht="18" customHeight="1" x14ac:dyDescent="0.25">
      <c r="A2981" s="86"/>
      <c r="B2981" s="87"/>
      <c r="C2981" s="88">
        <v>90</v>
      </c>
      <c r="D2981" s="89" t="s">
        <v>1786</v>
      </c>
      <c r="E2981" s="90">
        <v>1</v>
      </c>
      <c r="F2981" s="91" t="s">
        <v>1811</v>
      </c>
      <c r="G2981" s="89" t="s">
        <v>0</v>
      </c>
      <c r="H2981" s="89"/>
      <c r="I2981" s="92" t="s">
        <v>1812</v>
      </c>
      <c r="J2981" s="93">
        <v>2018</v>
      </c>
      <c r="K2981" s="94" t="s">
        <v>1417</v>
      </c>
      <c r="L2981" s="91" t="s">
        <v>318</v>
      </c>
      <c r="M2981" s="91" t="s">
        <v>4</v>
      </c>
      <c r="N2981" s="96" t="s">
        <v>491</v>
      </c>
      <c r="O2981" s="96" t="s">
        <v>1087</v>
      </c>
      <c r="P2981" s="92" t="s">
        <v>10025</v>
      </c>
      <c r="Q2981" s="92" t="s">
        <v>8825</v>
      </c>
      <c r="R2981" s="92"/>
      <c r="S2981" s="92"/>
      <c r="T2981" s="92" t="s">
        <v>5</v>
      </c>
      <c r="U2981" s="92"/>
      <c r="V2981" s="91" t="s">
        <v>282</v>
      </c>
      <c r="W2981" s="91" t="s">
        <v>283</v>
      </c>
      <c r="X2981" s="98" t="s">
        <v>1813</v>
      </c>
      <c r="Y2981" s="91" t="s">
        <v>395</v>
      </c>
      <c r="Z2981" s="99">
        <v>22.6</v>
      </c>
      <c r="AA2981" s="100">
        <v>16.95</v>
      </c>
      <c r="AB2981" s="101" t="s">
        <v>1814</v>
      </c>
      <c r="AC2981" s="102" t="s">
        <v>637</v>
      </c>
      <c r="AD2981" s="103">
        <f>Table1[[#This Row],[QTY]]*Table1[[#This Row],['# Books]]</f>
        <v>0</v>
      </c>
      <c r="AE2981" s="104">
        <f>Table1[[#This Row],[QTY]]*Table1[[#This Row],[S&amp;L Price]]</f>
        <v>0</v>
      </c>
    </row>
    <row r="2982" spans="1:31" ht="18" hidden="1" customHeight="1" x14ac:dyDescent="0.25">
      <c r="A2982" s="86"/>
      <c r="B2982" s="87"/>
      <c r="C2982" s="88">
        <v>90</v>
      </c>
      <c r="D2982" s="89" t="s">
        <v>1786</v>
      </c>
      <c r="E2982" s="90">
        <v>1</v>
      </c>
      <c r="F2982" s="91" t="s">
        <v>1811</v>
      </c>
      <c r="G2982" s="89" t="s">
        <v>3</v>
      </c>
      <c r="H2982" s="89"/>
      <c r="I2982" s="92" t="s">
        <v>1815</v>
      </c>
      <c r="J2982" s="93">
        <v>2018</v>
      </c>
      <c r="K2982" s="94" t="s">
        <v>1417</v>
      </c>
      <c r="L2982" s="91"/>
      <c r="M2982" s="91"/>
      <c r="N2982" s="96" t="s">
        <v>491</v>
      </c>
      <c r="O2982" s="96" t="s">
        <v>1087</v>
      </c>
      <c r="P2982" s="92" t="s">
        <v>10025</v>
      </c>
      <c r="Q2982" s="92" t="s">
        <v>8825</v>
      </c>
      <c r="R2982" s="92"/>
      <c r="S2982" s="92"/>
      <c r="T2982" s="92" t="s">
        <v>5</v>
      </c>
      <c r="U2982" s="92"/>
      <c r="V2982" s="91" t="s">
        <v>282</v>
      </c>
      <c r="W2982" s="91" t="s">
        <v>283</v>
      </c>
      <c r="X2982" s="98" t="s">
        <v>1813</v>
      </c>
      <c r="Y2982" s="91" t="s">
        <v>395</v>
      </c>
      <c r="Z2982" s="99">
        <v>22.6</v>
      </c>
      <c r="AA2982" s="100">
        <v>16.95</v>
      </c>
      <c r="AB2982" s="101" t="s">
        <v>1814</v>
      </c>
      <c r="AC2982" s="102" t="s">
        <v>637</v>
      </c>
      <c r="AD2982" s="103">
        <f>Table1[[#This Row],[QTY]]*Table1[[#This Row],['# Books]]</f>
        <v>0</v>
      </c>
      <c r="AE2982" s="104">
        <f>Table1[[#This Row],[QTY]]*Table1[[#This Row],[S&amp;L Price]]</f>
        <v>0</v>
      </c>
    </row>
    <row r="2983" spans="1:31" ht="18" hidden="1" customHeight="1" x14ac:dyDescent="0.25">
      <c r="A2983" s="86"/>
      <c r="B2983" s="87"/>
      <c r="C2983" s="88">
        <v>91</v>
      </c>
      <c r="D2983" s="89" t="s">
        <v>6028</v>
      </c>
      <c r="E2983" s="90">
        <v>12</v>
      </c>
      <c r="F2983" s="91" t="s">
        <v>9047</v>
      </c>
      <c r="G2983" s="89" t="s">
        <v>9</v>
      </c>
      <c r="H2983" s="89"/>
      <c r="I2983" s="92" t="s">
        <v>9048</v>
      </c>
      <c r="J2983" s="93">
        <v>2019</v>
      </c>
      <c r="K2983" s="94" t="s">
        <v>2303</v>
      </c>
      <c r="L2983" s="91" t="s">
        <v>318</v>
      </c>
      <c r="M2983" s="91" t="s">
        <v>285</v>
      </c>
      <c r="N2983" s="96"/>
      <c r="O2983" s="96"/>
      <c r="P2983" s="92"/>
      <c r="Q2983" s="92"/>
      <c r="R2983" s="92"/>
      <c r="S2983" s="92"/>
      <c r="T2983" s="92"/>
      <c r="U2983" s="92"/>
      <c r="V2983" s="91" t="s">
        <v>309</v>
      </c>
      <c r="W2983" s="91" t="s">
        <v>284</v>
      </c>
      <c r="X2983" s="98" t="s">
        <v>9049</v>
      </c>
      <c r="Y2983" s="91" t="s">
        <v>395</v>
      </c>
      <c r="Z2983" s="99">
        <v>319.2</v>
      </c>
      <c r="AA2983" s="100">
        <v>239.4</v>
      </c>
      <c r="AB2983" s="101"/>
      <c r="AC2983" s="102" t="s">
        <v>638</v>
      </c>
      <c r="AD2983" s="103">
        <f>Table1[[#This Row],[QTY]]*Table1[[#This Row],['# Books]]</f>
        <v>0</v>
      </c>
      <c r="AE2983" s="104">
        <f>Table1[[#This Row],[QTY]]*Table1[[#This Row],[S&amp;L Price]]</f>
        <v>0</v>
      </c>
    </row>
    <row r="2984" spans="1:31" ht="18" hidden="1" customHeight="1" x14ac:dyDescent="0.25">
      <c r="A2984" s="86"/>
      <c r="B2984" s="87"/>
      <c r="C2984" s="88">
        <v>91</v>
      </c>
      <c r="D2984" s="89" t="s">
        <v>6028</v>
      </c>
      <c r="E2984" s="90">
        <v>6</v>
      </c>
      <c r="F2984" s="91" t="s">
        <v>9050</v>
      </c>
      <c r="G2984" s="89" t="s">
        <v>9</v>
      </c>
      <c r="H2984" s="89"/>
      <c r="I2984" s="92" t="s">
        <v>9051</v>
      </c>
      <c r="J2984" s="93">
        <v>2019</v>
      </c>
      <c r="K2984" s="94" t="s">
        <v>2303</v>
      </c>
      <c r="L2984" s="91" t="s">
        <v>318</v>
      </c>
      <c r="M2984" s="91" t="s">
        <v>285</v>
      </c>
      <c r="N2984" s="96"/>
      <c r="O2984" s="96"/>
      <c r="P2984" s="92"/>
      <c r="Q2984" s="92"/>
      <c r="R2984" s="92"/>
      <c r="S2984" s="92"/>
      <c r="T2984" s="92"/>
      <c r="U2984" s="92"/>
      <c r="V2984" s="91" t="s">
        <v>309</v>
      </c>
      <c r="W2984" s="91" t="s">
        <v>284</v>
      </c>
      <c r="X2984" s="98" t="s">
        <v>9052</v>
      </c>
      <c r="Y2984" s="91" t="s">
        <v>395</v>
      </c>
      <c r="Z2984" s="99">
        <v>159.6</v>
      </c>
      <c r="AA2984" s="100">
        <v>119.7</v>
      </c>
      <c r="AB2984" s="101"/>
      <c r="AC2984" s="102" t="s">
        <v>638</v>
      </c>
      <c r="AD2984" s="103">
        <f>Table1[[#This Row],[QTY]]*Table1[[#This Row],['# Books]]</f>
        <v>0</v>
      </c>
      <c r="AE2984" s="104">
        <f>Table1[[#This Row],[QTY]]*Table1[[#This Row],[S&amp;L Price]]</f>
        <v>0</v>
      </c>
    </row>
    <row r="2985" spans="1:31" ht="18" customHeight="1" x14ac:dyDescent="0.25">
      <c r="A2985" s="86"/>
      <c r="B2985" s="87"/>
      <c r="C2985" s="88">
        <v>91</v>
      </c>
      <c r="D2985" s="89" t="s">
        <v>6028</v>
      </c>
      <c r="E2985" s="90">
        <v>1</v>
      </c>
      <c r="F2985" s="91" t="s">
        <v>9053</v>
      </c>
      <c r="G2985" s="89" t="s">
        <v>0</v>
      </c>
      <c r="H2985" s="89"/>
      <c r="I2985" s="92" t="s">
        <v>9054</v>
      </c>
      <c r="J2985" s="93">
        <v>2019</v>
      </c>
      <c r="K2985" s="94" t="s">
        <v>2303</v>
      </c>
      <c r="L2985" s="91" t="s">
        <v>318</v>
      </c>
      <c r="M2985" s="91" t="s">
        <v>285</v>
      </c>
      <c r="N2985" s="96" t="s">
        <v>491</v>
      </c>
      <c r="O2985" s="96" t="s">
        <v>1022</v>
      </c>
      <c r="P2985" s="92" t="s">
        <v>10130</v>
      </c>
      <c r="Q2985" s="92" t="s">
        <v>8825</v>
      </c>
      <c r="R2985" s="92"/>
      <c r="S2985" s="92"/>
      <c r="T2985" s="92" t="s">
        <v>18</v>
      </c>
      <c r="U2985" s="92" t="s">
        <v>798</v>
      </c>
      <c r="V2985" s="91" t="s">
        <v>309</v>
      </c>
      <c r="W2985" s="91" t="s">
        <v>284</v>
      </c>
      <c r="X2985" s="98" t="s">
        <v>9055</v>
      </c>
      <c r="Y2985" s="91" t="s">
        <v>395</v>
      </c>
      <c r="Z2985" s="99">
        <v>26.6</v>
      </c>
      <c r="AA2985" s="100">
        <v>19.95</v>
      </c>
      <c r="AB2985" s="101" t="s">
        <v>9056</v>
      </c>
      <c r="AC2985" s="102" t="s">
        <v>638</v>
      </c>
      <c r="AD2985" s="103">
        <f>Table1[[#This Row],[QTY]]*Table1[[#This Row],['# Books]]</f>
        <v>0</v>
      </c>
      <c r="AE2985" s="104">
        <f>Table1[[#This Row],[QTY]]*Table1[[#This Row],[S&amp;L Price]]</f>
        <v>0</v>
      </c>
    </row>
    <row r="2986" spans="1:31" ht="18" hidden="1" customHeight="1" x14ac:dyDescent="0.25">
      <c r="A2986" s="86"/>
      <c r="B2986" s="87"/>
      <c r="C2986" s="88">
        <v>91</v>
      </c>
      <c r="D2986" s="89" t="s">
        <v>6028</v>
      </c>
      <c r="E2986" s="90">
        <v>1</v>
      </c>
      <c r="F2986" s="91" t="s">
        <v>9053</v>
      </c>
      <c r="G2986" s="89" t="s">
        <v>3</v>
      </c>
      <c r="H2986" s="89"/>
      <c r="I2986" s="92" t="s">
        <v>9057</v>
      </c>
      <c r="J2986" s="93">
        <v>2019</v>
      </c>
      <c r="K2986" s="94" t="s">
        <v>2303</v>
      </c>
      <c r="L2986" s="91"/>
      <c r="M2986" s="91"/>
      <c r="N2986" s="96" t="s">
        <v>491</v>
      </c>
      <c r="O2986" s="96" t="s">
        <v>1022</v>
      </c>
      <c r="P2986" s="92" t="s">
        <v>10130</v>
      </c>
      <c r="Q2986" s="92" t="s">
        <v>8825</v>
      </c>
      <c r="R2986" s="92"/>
      <c r="S2986" s="92"/>
      <c r="T2986" s="92" t="s">
        <v>18</v>
      </c>
      <c r="U2986" s="92" t="s">
        <v>798</v>
      </c>
      <c r="V2986" s="91" t="s">
        <v>309</v>
      </c>
      <c r="W2986" s="91" t="s">
        <v>284</v>
      </c>
      <c r="X2986" s="98" t="s">
        <v>9055</v>
      </c>
      <c r="Y2986" s="91" t="s">
        <v>395</v>
      </c>
      <c r="Z2986" s="99">
        <v>26.6</v>
      </c>
      <c r="AA2986" s="100">
        <v>19.95</v>
      </c>
      <c r="AB2986" s="101" t="s">
        <v>9056</v>
      </c>
      <c r="AC2986" s="102" t="s">
        <v>638</v>
      </c>
      <c r="AD2986" s="103">
        <f>Table1[[#This Row],[QTY]]*Table1[[#This Row],['# Books]]</f>
        <v>0</v>
      </c>
      <c r="AE2986" s="104">
        <f>Table1[[#This Row],[QTY]]*Table1[[#This Row],[S&amp;L Price]]</f>
        <v>0</v>
      </c>
    </row>
    <row r="2987" spans="1:31" ht="18" customHeight="1" x14ac:dyDescent="0.25">
      <c r="A2987" s="86"/>
      <c r="B2987" s="87"/>
      <c r="C2987" s="88">
        <v>91</v>
      </c>
      <c r="D2987" s="89" t="s">
        <v>6028</v>
      </c>
      <c r="E2987" s="90">
        <v>1</v>
      </c>
      <c r="F2987" s="91" t="s">
        <v>9058</v>
      </c>
      <c r="G2987" s="89" t="s">
        <v>0</v>
      </c>
      <c r="H2987" s="89"/>
      <c r="I2987" s="92" t="s">
        <v>9059</v>
      </c>
      <c r="J2987" s="93">
        <v>2019</v>
      </c>
      <c r="K2987" s="94" t="s">
        <v>2303</v>
      </c>
      <c r="L2987" s="91" t="s">
        <v>318</v>
      </c>
      <c r="M2987" s="91" t="s">
        <v>285</v>
      </c>
      <c r="N2987" s="96" t="s">
        <v>491</v>
      </c>
      <c r="O2987" s="96" t="s">
        <v>495</v>
      </c>
      <c r="P2987" s="92" t="s">
        <v>9002</v>
      </c>
      <c r="Q2987" s="92" t="s">
        <v>8825</v>
      </c>
      <c r="R2987" s="92"/>
      <c r="S2987" s="92"/>
      <c r="T2987" s="92" t="s">
        <v>18</v>
      </c>
      <c r="U2987" s="92" t="s">
        <v>3107</v>
      </c>
      <c r="V2987" s="91" t="s">
        <v>309</v>
      </c>
      <c r="W2987" s="91" t="s">
        <v>284</v>
      </c>
      <c r="X2987" s="98" t="s">
        <v>9060</v>
      </c>
      <c r="Y2987" s="91" t="s">
        <v>395</v>
      </c>
      <c r="Z2987" s="99">
        <v>26.6</v>
      </c>
      <c r="AA2987" s="100">
        <v>19.95</v>
      </c>
      <c r="AB2987" s="101" t="s">
        <v>9061</v>
      </c>
      <c r="AC2987" s="102" t="s">
        <v>638</v>
      </c>
      <c r="AD2987" s="103">
        <f>Table1[[#This Row],[QTY]]*Table1[[#This Row],['# Books]]</f>
        <v>0</v>
      </c>
      <c r="AE2987" s="104">
        <f>Table1[[#This Row],[QTY]]*Table1[[#This Row],[S&amp;L Price]]</f>
        <v>0</v>
      </c>
    </row>
    <row r="2988" spans="1:31" ht="18" hidden="1" customHeight="1" x14ac:dyDescent="0.25">
      <c r="A2988" s="86"/>
      <c r="B2988" s="87"/>
      <c r="C2988" s="88">
        <v>91</v>
      </c>
      <c r="D2988" s="89" t="s">
        <v>6028</v>
      </c>
      <c r="E2988" s="90">
        <v>1</v>
      </c>
      <c r="F2988" s="91" t="s">
        <v>9058</v>
      </c>
      <c r="G2988" s="89" t="s">
        <v>3</v>
      </c>
      <c r="H2988" s="89"/>
      <c r="I2988" s="92" t="s">
        <v>9062</v>
      </c>
      <c r="J2988" s="93">
        <v>2019</v>
      </c>
      <c r="K2988" s="94" t="s">
        <v>2303</v>
      </c>
      <c r="L2988" s="91"/>
      <c r="M2988" s="91"/>
      <c r="N2988" s="96" t="s">
        <v>491</v>
      </c>
      <c r="O2988" s="96" t="s">
        <v>495</v>
      </c>
      <c r="P2988" s="92" t="s">
        <v>9002</v>
      </c>
      <c r="Q2988" s="92" t="s">
        <v>8825</v>
      </c>
      <c r="R2988" s="92"/>
      <c r="S2988" s="92"/>
      <c r="T2988" s="92" t="s">
        <v>18</v>
      </c>
      <c r="U2988" s="92" t="s">
        <v>3107</v>
      </c>
      <c r="V2988" s="91" t="s">
        <v>309</v>
      </c>
      <c r="W2988" s="91" t="s">
        <v>284</v>
      </c>
      <c r="X2988" s="98" t="s">
        <v>9060</v>
      </c>
      <c r="Y2988" s="91" t="s">
        <v>395</v>
      </c>
      <c r="Z2988" s="99">
        <v>26.6</v>
      </c>
      <c r="AA2988" s="100">
        <v>19.95</v>
      </c>
      <c r="AB2988" s="101" t="s">
        <v>9061</v>
      </c>
      <c r="AC2988" s="102" t="s">
        <v>638</v>
      </c>
      <c r="AD2988" s="103">
        <f>Table1[[#This Row],[QTY]]*Table1[[#This Row],['# Books]]</f>
        <v>0</v>
      </c>
      <c r="AE2988" s="104">
        <f>Table1[[#This Row],[QTY]]*Table1[[#This Row],[S&amp;L Price]]</f>
        <v>0</v>
      </c>
    </row>
    <row r="2989" spans="1:31" ht="18" customHeight="1" x14ac:dyDescent="0.25">
      <c r="A2989" s="86"/>
      <c r="B2989" s="87"/>
      <c r="C2989" s="88">
        <v>91</v>
      </c>
      <c r="D2989" s="89" t="s">
        <v>6028</v>
      </c>
      <c r="E2989" s="90">
        <v>1</v>
      </c>
      <c r="F2989" s="91" t="s">
        <v>9063</v>
      </c>
      <c r="G2989" s="89" t="s">
        <v>0</v>
      </c>
      <c r="H2989" s="89"/>
      <c r="I2989" s="92" t="s">
        <v>9064</v>
      </c>
      <c r="J2989" s="93">
        <v>2019</v>
      </c>
      <c r="K2989" s="94" t="s">
        <v>2303</v>
      </c>
      <c r="L2989" s="91" t="s">
        <v>318</v>
      </c>
      <c r="M2989" s="91" t="s">
        <v>285</v>
      </c>
      <c r="N2989" s="96" t="s">
        <v>491</v>
      </c>
      <c r="O2989" s="96" t="s">
        <v>514</v>
      </c>
      <c r="P2989" s="92" t="s">
        <v>10073</v>
      </c>
      <c r="Q2989" s="92" t="s">
        <v>8825</v>
      </c>
      <c r="R2989" s="92"/>
      <c r="S2989" s="92"/>
      <c r="T2989" s="92" t="s">
        <v>18</v>
      </c>
      <c r="U2989" s="92" t="s">
        <v>736</v>
      </c>
      <c r="V2989" s="91" t="s">
        <v>309</v>
      </c>
      <c r="W2989" s="91" t="s">
        <v>284</v>
      </c>
      <c r="X2989" s="98" t="s">
        <v>9065</v>
      </c>
      <c r="Y2989" s="91" t="s">
        <v>395</v>
      </c>
      <c r="Z2989" s="99">
        <v>26.6</v>
      </c>
      <c r="AA2989" s="100">
        <v>19.95</v>
      </c>
      <c r="AB2989" s="101" t="s">
        <v>2434</v>
      </c>
      <c r="AC2989" s="102" t="s">
        <v>638</v>
      </c>
      <c r="AD2989" s="103">
        <f>Table1[[#This Row],[QTY]]*Table1[[#This Row],['# Books]]</f>
        <v>0</v>
      </c>
      <c r="AE2989" s="104">
        <f>Table1[[#This Row],[QTY]]*Table1[[#This Row],[S&amp;L Price]]</f>
        <v>0</v>
      </c>
    </row>
    <row r="2990" spans="1:31" ht="18" hidden="1" customHeight="1" x14ac:dyDescent="0.25">
      <c r="A2990" s="86"/>
      <c r="B2990" s="87"/>
      <c r="C2990" s="88">
        <v>91</v>
      </c>
      <c r="D2990" s="89" t="s">
        <v>6028</v>
      </c>
      <c r="E2990" s="90">
        <v>1</v>
      </c>
      <c r="F2990" s="91" t="s">
        <v>9063</v>
      </c>
      <c r="G2990" s="89" t="s">
        <v>3</v>
      </c>
      <c r="H2990" s="89"/>
      <c r="I2990" s="92" t="s">
        <v>9066</v>
      </c>
      <c r="J2990" s="93">
        <v>2019</v>
      </c>
      <c r="K2990" s="94" t="s">
        <v>2303</v>
      </c>
      <c r="L2990" s="91"/>
      <c r="M2990" s="91"/>
      <c r="N2990" s="96" t="s">
        <v>491</v>
      </c>
      <c r="O2990" s="96" t="s">
        <v>514</v>
      </c>
      <c r="P2990" s="92" t="s">
        <v>10073</v>
      </c>
      <c r="Q2990" s="92" t="s">
        <v>8825</v>
      </c>
      <c r="R2990" s="92"/>
      <c r="S2990" s="92"/>
      <c r="T2990" s="92" t="s">
        <v>18</v>
      </c>
      <c r="U2990" s="92" t="s">
        <v>736</v>
      </c>
      <c r="V2990" s="91" t="s">
        <v>309</v>
      </c>
      <c r="W2990" s="91" t="s">
        <v>284</v>
      </c>
      <c r="X2990" s="98" t="s">
        <v>9065</v>
      </c>
      <c r="Y2990" s="91" t="s">
        <v>395</v>
      </c>
      <c r="Z2990" s="99">
        <v>26.6</v>
      </c>
      <c r="AA2990" s="100">
        <v>19.95</v>
      </c>
      <c r="AB2990" s="101" t="s">
        <v>2434</v>
      </c>
      <c r="AC2990" s="102" t="s">
        <v>638</v>
      </c>
      <c r="AD2990" s="103">
        <f>Table1[[#This Row],[QTY]]*Table1[[#This Row],['# Books]]</f>
        <v>0</v>
      </c>
      <c r="AE2990" s="104">
        <f>Table1[[#This Row],[QTY]]*Table1[[#This Row],[S&amp;L Price]]</f>
        <v>0</v>
      </c>
    </row>
    <row r="2991" spans="1:31" ht="18" customHeight="1" x14ac:dyDescent="0.25">
      <c r="A2991" s="86"/>
      <c r="B2991" s="87"/>
      <c r="C2991" s="88">
        <v>91</v>
      </c>
      <c r="D2991" s="89" t="s">
        <v>6028</v>
      </c>
      <c r="E2991" s="90">
        <v>1</v>
      </c>
      <c r="F2991" s="91" t="s">
        <v>9067</v>
      </c>
      <c r="G2991" s="89" t="s">
        <v>0</v>
      </c>
      <c r="H2991" s="89"/>
      <c r="I2991" s="92" t="s">
        <v>9068</v>
      </c>
      <c r="J2991" s="93">
        <v>2019</v>
      </c>
      <c r="K2991" s="94" t="s">
        <v>2303</v>
      </c>
      <c r="L2991" s="91" t="s">
        <v>318</v>
      </c>
      <c r="M2991" s="91" t="s">
        <v>285</v>
      </c>
      <c r="N2991" s="96" t="s">
        <v>491</v>
      </c>
      <c r="O2991" s="96" t="s">
        <v>1022</v>
      </c>
      <c r="P2991" s="92" t="s">
        <v>9083</v>
      </c>
      <c r="Q2991" s="92" t="s">
        <v>8825</v>
      </c>
      <c r="R2991" s="92"/>
      <c r="S2991" s="92"/>
      <c r="T2991" s="92" t="s">
        <v>20</v>
      </c>
      <c r="U2991" s="92" t="s">
        <v>812</v>
      </c>
      <c r="V2991" s="91" t="s">
        <v>309</v>
      </c>
      <c r="W2991" s="91" t="s">
        <v>284</v>
      </c>
      <c r="X2991" s="98" t="s">
        <v>9069</v>
      </c>
      <c r="Y2991" s="91" t="s">
        <v>395</v>
      </c>
      <c r="Z2991" s="99">
        <v>26.6</v>
      </c>
      <c r="AA2991" s="100">
        <v>19.95</v>
      </c>
      <c r="AB2991" s="101" t="s">
        <v>9070</v>
      </c>
      <c r="AC2991" s="102" t="s">
        <v>638</v>
      </c>
      <c r="AD2991" s="103">
        <f>Table1[[#This Row],[QTY]]*Table1[[#This Row],['# Books]]</f>
        <v>0</v>
      </c>
      <c r="AE2991" s="104">
        <f>Table1[[#This Row],[QTY]]*Table1[[#This Row],[S&amp;L Price]]</f>
        <v>0</v>
      </c>
    </row>
    <row r="2992" spans="1:31" ht="18" hidden="1" customHeight="1" x14ac:dyDescent="0.25">
      <c r="A2992" s="86"/>
      <c r="B2992" s="87"/>
      <c r="C2992" s="88">
        <v>91</v>
      </c>
      <c r="D2992" s="89" t="s">
        <v>6028</v>
      </c>
      <c r="E2992" s="90">
        <v>1</v>
      </c>
      <c r="F2992" s="91" t="s">
        <v>9067</v>
      </c>
      <c r="G2992" s="89" t="s">
        <v>3</v>
      </c>
      <c r="H2992" s="89"/>
      <c r="I2992" s="92" t="s">
        <v>9071</v>
      </c>
      <c r="J2992" s="93">
        <v>2019</v>
      </c>
      <c r="K2992" s="94" t="s">
        <v>2303</v>
      </c>
      <c r="L2992" s="91"/>
      <c r="M2992" s="91"/>
      <c r="N2992" s="96" t="s">
        <v>491</v>
      </c>
      <c r="O2992" s="96" t="s">
        <v>1022</v>
      </c>
      <c r="P2992" s="92" t="s">
        <v>9083</v>
      </c>
      <c r="Q2992" s="92" t="s">
        <v>8825</v>
      </c>
      <c r="R2992" s="92"/>
      <c r="S2992" s="92"/>
      <c r="T2992" s="92" t="s">
        <v>20</v>
      </c>
      <c r="U2992" s="92" t="s">
        <v>812</v>
      </c>
      <c r="V2992" s="91" t="s">
        <v>309</v>
      </c>
      <c r="W2992" s="91" t="s">
        <v>284</v>
      </c>
      <c r="X2992" s="98" t="s">
        <v>9069</v>
      </c>
      <c r="Y2992" s="91" t="s">
        <v>395</v>
      </c>
      <c r="Z2992" s="99">
        <v>26.6</v>
      </c>
      <c r="AA2992" s="100">
        <v>19.95</v>
      </c>
      <c r="AB2992" s="101" t="s">
        <v>9070</v>
      </c>
      <c r="AC2992" s="102" t="s">
        <v>638</v>
      </c>
      <c r="AD2992" s="103">
        <f>Table1[[#This Row],[QTY]]*Table1[[#This Row],['# Books]]</f>
        <v>0</v>
      </c>
      <c r="AE2992" s="104">
        <f>Table1[[#This Row],[QTY]]*Table1[[#This Row],[S&amp;L Price]]</f>
        <v>0</v>
      </c>
    </row>
    <row r="2993" spans="1:31" ht="18" customHeight="1" x14ac:dyDescent="0.25">
      <c r="A2993" s="86"/>
      <c r="B2993" s="87"/>
      <c r="C2993" s="88">
        <v>91</v>
      </c>
      <c r="D2993" s="89" t="s">
        <v>6028</v>
      </c>
      <c r="E2993" s="90">
        <v>1</v>
      </c>
      <c r="F2993" s="91" t="s">
        <v>9072</v>
      </c>
      <c r="G2993" s="89" t="s">
        <v>0</v>
      </c>
      <c r="H2993" s="89"/>
      <c r="I2993" s="92" t="s">
        <v>9073</v>
      </c>
      <c r="J2993" s="93">
        <v>2019</v>
      </c>
      <c r="K2993" s="94" t="s">
        <v>2303</v>
      </c>
      <c r="L2993" s="91" t="s">
        <v>318</v>
      </c>
      <c r="M2993" s="91" t="s">
        <v>285</v>
      </c>
      <c r="N2993" s="96" t="s">
        <v>491</v>
      </c>
      <c r="O2993" s="96" t="s">
        <v>742</v>
      </c>
      <c r="P2993" s="92" t="s">
        <v>8999</v>
      </c>
      <c r="Q2993" s="92" t="s">
        <v>8825</v>
      </c>
      <c r="R2993" s="92"/>
      <c r="S2993" s="92"/>
      <c r="T2993" s="92" t="s">
        <v>18</v>
      </c>
      <c r="U2993" s="92" t="s">
        <v>7352</v>
      </c>
      <c r="V2993" s="91" t="s">
        <v>309</v>
      </c>
      <c r="W2993" s="91" t="s">
        <v>284</v>
      </c>
      <c r="X2993" s="98" t="s">
        <v>9074</v>
      </c>
      <c r="Y2993" s="91" t="s">
        <v>395</v>
      </c>
      <c r="Z2993" s="99">
        <v>26.6</v>
      </c>
      <c r="AA2993" s="100">
        <v>19.95</v>
      </c>
      <c r="AB2993" s="101" t="s">
        <v>9075</v>
      </c>
      <c r="AC2993" s="102" t="s">
        <v>638</v>
      </c>
      <c r="AD2993" s="103">
        <f>Table1[[#This Row],[QTY]]*Table1[[#This Row],['# Books]]</f>
        <v>0</v>
      </c>
      <c r="AE2993" s="104">
        <f>Table1[[#This Row],[QTY]]*Table1[[#This Row],[S&amp;L Price]]</f>
        <v>0</v>
      </c>
    </row>
    <row r="2994" spans="1:31" ht="18" hidden="1" customHeight="1" x14ac:dyDescent="0.25">
      <c r="A2994" s="86"/>
      <c r="B2994" s="87"/>
      <c r="C2994" s="88">
        <v>91</v>
      </c>
      <c r="D2994" s="89" t="s">
        <v>6028</v>
      </c>
      <c r="E2994" s="90">
        <v>1</v>
      </c>
      <c r="F2994" s="91" t="s">
        <v>9072</v>
      </c>
      <c r="G2994" s="89" t="s">
        <v>3</v>
      </c>
      <c r="H2994" s="89"/>
      <c r="I2994" s="92" t="s">
        <v>9076</v>
      </c>
      <c r="J2994" s="93">
        <v>2019</v>
      </c>
      <c r="K2994" s="94" t="s">
        <v>2303</v>
      </c>
      <c r="L2994" s="91"/>
      <c r="M2994" s="91"/>
      <c r="N2994" s="96" t="s">
        <v>491</v>
      </c>
      <c r="O2994" s="96" t="s">
        <v>742</v>
      </c>
      <c r="P2994" s="92" t="s">
        <v>8999</v>
      </c>
      <c r="Q2994" s="92" t="s">
        <v>8825</v>
      </c>
      <c r="R2994" s="92"/>
      <c r="S2994" s="92"/>
      <c r="T2994" s="92" t="s">
        <v>18</v>
      </c>
      <c r="U2994" s="92" t="s">
        <v>7352</v>
      </c>
      <c r="V2994" s="91" t="s">
        <v>309</v>
      </c>
      <c r="W2994" s="91" t="s">
        <v>284</v>
      </c>
      <c r="X2994" s="98" t="s">
        <v>9074</v>
      </c>
      <c r="Y2994" s="91" t="s">
        <v>395</v>
      </c>
      <c r="Z2994" s="99">
        <v>26.6</v>
      </c>
      <c r="AA2994" s="100">
        <v>19.95</v>
      </c>
      <c r="AB2994" s="101" t="s">
        <v>9075</v>
      </c>
      <c r="AC2994" s="102" t="s">
        <v>638</v>
      </c>
      <c r="AD2994" s="103">
        <f>Table1[[#This Row],[QTY]]*Table1[[#This Row],['# Books]]</f>
        <v>0</v>
      </c>
      <c r="AE2994" s="104">
        <f>Table1[[#This Row],[QTY]]*Table1[[#This Row],[S&amp;L Price]]</f>
        <v>0</v>
      </c>
    </row>
    <row r="2995" spans="1:31" ht="18" customHeight="1" x14ac:dyDescent="0.25">
      <c r="A2995" s="86"/>
      <c r="B2995" s="87"/>
      <c r="C2995" s="88">
        <v>91</v>
      </c>
      <c r="D2995" s="89" t="s">
        <v>6028</v>
      </c>
      <c r="E2995" s="90">
        <v>1</v>
      </c>
      <c r="F2995" s="91" t="s">
        <v>9077</v>
      </c>
      <c r="G2995" s="89" t="s">
        <v>0</v>
      </c>
      <c r="H2995" s="89"/>
      <c r="I2995" s="92" t="s">
        <v>9078</v>
      </c>
      <c r="J2995" s="93">
        <v>2019</v>
      </c>
      <c r="K2995" s="94" t="s">
        <v>2303</v>
      </c>
      <c r="L2995" s="91" t="s">
        <v>318</v>
      </c>
      <c r="M2995" s="91" t="s">
        <v>285</v>
      </c>
      <c r="N2995" s="96" t="s">
        <v>491</v>
      </c>
      <c r="O2995" s="96" t="s">
        <v>1022</v>
      </c>
      <c r="P2995" s="92" t="s">
        <v>10130</v>
      </c>
      <c r="Q2995" s="92" t="s">
        <v>8825</v>
      </c>
      <c r="R2995" s="92"/>
      <c r="S2995" s="92"/>
      <c r="T2995" s="92" t="s">
        <v>20</v>
      </c>
      <c r="U2995" s="92" t="s">
        <v>8098</v>
      </c>
      <c r="V2995" s="91" t="s">
        <v>309</v>
      </c>
      <c r="W2995" s="91" t="s">
        <v>284</v>
      </c>
      <c r="X2995" s="98" t="s">
        <v>9079</v>
      </c>
      <c r="Y2995" s="91" t="s">
        <v>395</v>
      </c>
      <c r="Z2995" s="99">
        <v>26.6</v>
      </c>
      <c r="AA2995" s="100">
        <v>19.95</v>
      </c>
      <c r="AB2995" s="101" t="s">
        <v>9080</v>
      </c>
      <c r="AC2995" s="102" t="s">
        <v>638</v>
      </c>
      <c r="AD2995" s="103">
        <f>Table1[[#This Row],[QTY]]*Table1[[#This Row],['# Books]]</f>
        <v>0</v>
      </c>
      <c r="AE2995" s="104">
        <f>Table1[[#This Row],[QTY]]*Table1[[#This Row],[S&amp;L Price]]</f>
        <v>0</v>
      </c>
    </row>
    <row r="2996" spans="1:31" ht="18" hidden="1" customHeight="1" x14ac:dyDescent="0.25">
      <c r="A2996" s="86"/>
      <c r="B2996" s="87"/>
      <c r="C2996" s="88">
        <v>91</v>
      </c>
      <c r="D2996" s="89" t="s">
        <v>6028</v>
      </c>
      <c r="E2996" s="90">
        <v>1</v>
      </c>
      <c r="F2996" s="91" t="s">
        <v>9077</v>
      </c>
      <c r="G2996" s="89" t="s">
        <v>3</v>
      </c>
      <c r="H2996" s="89"/>
      <c r="I2996" s="92" t="s">
        <v>9081</v>
      </c>
      <c r="J2996" s="93">
        <v>2019</v>
      </c>
      <c r="K2996" s="94" t="s">
        <v>2303</v>
      </c>
      <c r="L2996" s="91"/>
      <c r="M2996" s="91"/>
      <c r="N2996" s="96" t="s">
        <v>491</v>
      </c>
      <c r="O2996" s="96" t="s">
        <v>1022</v>
      </c>
      <c r="P2996" s="92" t="s">
        <v>10130</v>
      </c>
      <c r="Q2996" s="92" t="s">
        <v>8825</v>
      </c>
      <c r="R2996" s="92"/>
      <c r="S2996" s="92"/>
      <c r="T2996" s="92" t="s">
        <v>20</v>
      </c>
      <c r="U2996" s="92" t="s">
        <v>8098</v>
      </c>
      <c r="V2996" s="91" t="s">
        <v>309</v>
      </c>
      <c r="W2996" s="91" t="s">
        <v>284</v>
      </c>
      <c r="X2996" s="98" t="s">
        <v>9079</v>
      </c>
      <c r="Y2996" s="91" t="s">
        <v>395</v>
      </c>
      <c r="Z2996" s="99">
        <v>26.6</v>
      </c>
      <c r="AA2996" s="100">
        <v>19.95</v>
      </c>
      <c r="AB2996" s="101" t="s">
        <v>9080</v>
      </c>
      <c r="AC2996" s="102" t="s">
        <v>638</v>
      </c>
      <c r="AD2996" s="103">
        <f>Table1[[#This Row],[QTY]]*Table1[[#This Row],['# Books]]</f>
        <v>0</v>
      </c>
      <c r="AE2996" s="104">
        <f>Table1[[#This Row],[QTY]]*Table1[[#This Row],[S&amp;L Price]]</f>
        <v>0</v>
      </c>
    </row>
    <row r="2997" spans="1:31" ht="18" customHeight="1" x14ac:dyDescent="0.25">
      <c r="A2997" s="86"/>
      <c r="B2997" s="87"/>
      <c r="C2997" s="88">
        <v>91</v>
      </c>
      <c r="D2997" s="89" t="s">
        <v>6028</v>
      </c>
      <c r="E2997" s="90">
        <v>1</v>
      </c>
      <c r="F2997" s="91" t="s">
        <v>6029</v>
      </c>
      <c r="G2997" s="89" t="s">
        <v>0</v>
      </c>
      <c r="H2997" s="89"/>
      <c r="I2997" s="92" t="s">
        <v>6030</v>
      </c>
      <c r="J2997" s="93">
        <v>2016</v>
      </c>
      <c r="K2997" s="94" t="s">
        <v>1414</v>
      </c>
      <c r="L2997" s="91" t="s">
        <v>318</v>
      </c>
      <c r="M2997" s="91" t="s">
        <v>285</v>
      </c>
      <c r="N2997" s="96" t="s">
        <v>491</v>
      </c>
      <c r="O2997" s="96" t="s">
        <v>6031</v>
      </c>
      <c r="P2997" s="92" t="s">
        <v>9006</v>
      </c>
      <c r="Q2997" s="92" t="s">
        <v>8825</v>
      </c>
      <c r="R2997" s="92">
        <v>40</v>
      </c>
      <c r="S2997" s="92"/>
      <c r="T2997" s="92" t="s">
        <v>17</v>
      </c>
      <c r="U2997" s="92" t="s">
        <v>797</v>
      </c>
      <c r="V2997" s="91" t="s">
        <v>309</v>
      </c>
      <c r="W2997" s="91" t="s">
        <v>284</v>
      </c>
      <c r="X2997" s="98" t="s">
        <v>6032</v>
      </c>
      <c r="Y2997" s="91" t="s">
        <v>395</v>
      </c>
      <c r="Z2997" s="99">
        <v>26.6</v>
      </c>
      <c r="AA2997" s="100">
        <v>19.95</v>
      </c>
      <c r="AB2997" s="101" t="s">
        <v>1092</v>
      </c>
      <c r="AC2997" s="102" t="s">
        <v>638</v>
      </c>
      <c r="AD2997" s="103">
        <f>Table1[[#This Row],[QTY]]*Table1[[#This Row],['# Books]]</f>
        <v>0</v>
      </c>
      <c r="AE2997" s="104">
        <f>Table1[[#This Row],[QTY]]*Table1[[#This Row],[S&amp;L Price]]</f>
        <v>0</v>
      </c>
    </row>
    <row r="2998" spans="1:31" ht="18" hidden="1" customHeight="1" x14ac:dyDescent="0.25">
      <c r="A2998" s="86"/>
      <c r="B2998" s="87"/>
      <c r="C2998" s="88">
        <v>91</v>
      </c>
      <c r="D2998" s="89" t="s">
        <v>6028</v>
      </c>
      <c r="E2998" s="90">
        <v>1</v>
      </c>
      <c r="F2998" s="91" t="s">
        <v>6029</v>
      </c>
      <c r="G2998" s="89" t="s">
        <v>3</v>
      </c>
      <c r="H2998" s="89"/>
      <c r="I2998" s="92" t="s">
        <v>6033</v>
      </c>
      <c r="J2998" s="93">
        <v>2016</v>
      </c>
      <c r="K2998" s="94" t="s">
        <v>1414</v>
      </c>
      <c r="L2998" s="91"/>
      <c r="M2998" s="91"/>
      <c r="N2998" s="96" t="s">
        <v>491</v>
      </c>
      <c r="O2998" s="96" t="s">
        <v>6031</v>
      </c>
      <c r="P2998" s="92" t="s">
        <v>9006</v>
      </c>
      <c r="Q2998" s="92" t="s">
        <v>8825</v>
      </c>
      <c r="R2998" s="92">
        <v>40</v>
      </c>
      <c r="S2998" s="92"/>
      <c r="T2998" s="92" t="s">
        <v>17</v>
      </c>
      <c r="U2998" s="92" t="s">
        <v>797</v>
      </c>
      <c r="V2998" s="91" t="s">
        <v>309</v>
      </c>
      <c r="W2998" s="91" t="s">
        <v>284</v>
      </c>
      <c r="X2998" s="98" t="s">
        <v>6032</v>
      </c>
      <c r="Y2998" s="91" t="s">
        <v>395</v>
      </c>
      <c r="Z2998" s="99">
        <v>26.6</v>
      </c>
      <c r="AA2998" s="100">
        <v>19.95</v>
      </c>
      <c r="AB2998" s="101" t="s">
        <v>1092</v>
      </c>
      <c r="AC2998" s="102" t="s">
        <v>638</v>
      </c>
      <c r="AD2998" s="103">
        <f>Table1[[#This Row],[QTY]]*Table1[[#This Row],['# Books]]</f>
        <v>0</v>
      </c>
      <c r="AE2998" s="104">
        <f>Table1[[#This Row],[QTY]]*Table1[[#This Row],[S&amp;L Price]]</f>
        <v>0</v>
      </c>
    </row>
    <row r="2999" spans="1:31" ht="18" customHeight="1" x14ac:dyDescent="0.25">
      <c r="A2999" s="86"/>
      <c r="B2999" s="87"/>
      <c r="C2999" s="88">
        <v>91</v>
      </c>
      <c r="D2999" s="89" t="s">
        <v>6028</v>
      </c>
      <c r="E2999" s="90">
        <v>1</v>
      </c>
      <c r="F2999" s="91" t="s">
        <v>41</v>
      </c>
      <c r="G2999" s="89" t="s">
        <v>0</v>
      </c>
      <c r="H2999" s="89"/>
      <c r="I2999" s="92" t="s">
        <v>6034</v>
      </c>
      <c r="J2999" s="93">
        <v>2016</v>
      </c>
      <c r="K2999" s="94" t="s">
        <v>1414</v>
      </c>
      <c r="L2999" s="91" t="s">
        <v>318</v>
      </c>
      <c r="M2999" s="91" t="s">
        <v>285</v>
      </c>
      <c r="N2999" s="96" t="s">
        <v>491</v>
      </c>
      <c r="O2999" s="96" t="s">
        <v>494</v>
      </c>
      <c r="P2999" s="92" t="s">
        <v>9082</v>
      </c>
      <c r="Q2999" s="92" t="s">
        <v>8825</v>
      </c>
      <c r="R2999" s="92">
        <v>40</v>
      </c>
      <c r="S2999" s="92"/>
      <c r="T2999" s="92" t="s">
        <v>17</v>
      </c>
      <c r="U2999" s="92" t="s">
        <v>6035</v>
      </c>
      <c r="V2999" s="91" t="s">
        <v>309</v>
      </c>
      <c r="W2999" s="91" t="s">
        <v>284</v>
      </c>
      <c r="X2999" s="98" t="s">
        <v>6036</v>
      </c>
      <c r="Y2999" s="91" t="s">
        <v>395</v>
      </c>
      <c r="Z2999" s="99">
        <v>26.6</v>
      </c>
      <c r="AA2999" s="100">
        <v>19.95</v>
      </c>
      <c r="AB2999" s="101" t="s">
        <v>1093</v>
      </c>
      <c r="AC2999" s="102" t="s">
        <v>638</v>
      </c>
      <c r="AD2999" s="103">
        <f>Table1[[#This Row],[QTY]]*Table1[[#This Row],['# Books]]</f>
        <v>0</v>
      </c>
      <c r="AE2999" s="104">
        <f>Table1[[#This Row],[QTY]]*Table1[[#This Row],[S&amp;L Price]]</f>
        <v>0</v>
      </c>
    </row>
    <row r="3000" spans="1:31" ht="18" hidden="1" customHeight="1" x14ac:dyDescent="0.25">
      <c r="A3000" s="86"/>
      <c r="B3000" s="87"/>
      <c r="C3000" s="88">
        <v>91</v>
      </c>
      <c r="D3000" s="89" t="s">
        <v>6028</v>
      </c>
      <c r="E3000" s="90">
        <v>1</v>
      </c>
      <c r="F3000" s="91" t="s">
        <v>41</v>
      </c>
      <c r="G3000" s="89" t="s">
        <v>3</v>
      </c>
      <c r="H3000" s="89"/>
      <c r="I3000" s="92" t="s">
        <v>6037</v>
      </c>
      <c r="J3000" s="93">
        <v>2016</v>
      </c>
      <c r="K3000" s="94" t="s">
        <v>1414</v>
      </c>
      <c r="L3000" s="91"/>
      <c r="M3000" s="91"/>
      <c r="N3000" s="96" t="s">
        <v>491</v>
      </c>
      <c r="O3000" s="96" t="s">
        <v>494</v>
      </c>
      <c r="P3000" s="92" t="s">
        <v>9082</v>
      </c>
      <c r="Q3000" s="92" t="s">
        <v>8825</v>
      </c>
      <c r="R3000" s="92">
        <v>40</v>
      </c>
      <c r="S3000" s="92"/>
      <c r="T3000" s="92" t="s">
        <v>17</v>
      </c>
      <c r="U3000" s="92" t="s">
        <v>6035</v>
      </c>
      <c r="V3000" s="91" t="s">
        <v>309</v>
      </c>
      <c r="W3000" s="91" t="s">
        <v>284</v>
      </c>
      <c r="X3000" s="98" t="s">
        <v>6036</v>
      </c>
      <c r="Y3000" s="91" t="s">
        <v>395</v>
      </c>
      <c r="Z3000" s="99">
        <v>26.6</v>
      </c>
      <c r="AA3000" s="100">
        <v>19.95</v>
      </c>
      <c r="AB3000" s="101" t="s">
        <v>1093</v>
      </c>
      <c r="AC3000" s="102" t="s">
        <v>638</v>
      </c>
      <c r="AD3000" s="103">
        <f>Table1[[#This Row],[QTY]]*Table1[[#This Row],['# Books]]</f>
        <v>0</v>
      </c>
      <c r="AE3000" s="104">
        <f>Table1[[#This Row],[QTY]]*Table1[[#This Row],[S&amp;L Price]]</f>
        <v>0</v>
      </c>
    </row>
    <row r="3001" spans="1:31" ht="18" customHeight="1" x14ac:dyDescent="0.25">
      <c r="A3001" s="86"/>
      <c r="B3001" s="87"/>
      <c r="C3001" s="88">
        <v>91</v>
      </c>
      <c r="D3001" s="89" t="s">
        <v>6028</v>
      </c>
      <c r="E3001" s="90">
        <v>1</v>
      </c>
      <c r="F3001" s="91" t="s">
        <v>6038</v>
      </c>
      <c r="G3001" s="89" t="s">
        <v>0</v>
      </c>
      <c r="H3001" s="89"/>
      <c r="I3001" s="92" t="s">
        <v>6039</v>
      </c>
      <c r="J3001" s="93">
        <v>2016</v>
      </c>
      <c r="K3001" s="94" t="s">
        <v>1414</v>
      </c>
      <c r="L3001" s="91" t="s">
        <v>318</v>
      </c>
      <c r="M3001" s="91" t="s">
        <v>285</v>
      </c>
      <c r="N3001" s="96" t="s">
        <v>491</v>
      </c>
      <c r="O3001" s="96" t="s">
        <v>734</v>
      </c>
      <c r="P3001" s="92" t="s">
        <v>9083</v>
      </c>
      <c r="Q3001" s="92" t="s">
        <v>8825</v>
      </c>
      <c r="R3001" s="92">
        <v>40</v>
      </c>
      <c r="S3001" s="92"/>
      <c r="T3001" s="92" t="s">
        <v>18</v>
      </c>
      <c r="U3001" s="92"/>
      <c r="V3001" s="91" t="s">
        <v>309</v>
      </c>
      <c r="W3001" s="91" t="s">
        <v>284</v>
      </c>
      <c r="X3001" s="98" t="s">
        <v>6040</v>
      </c>
      <c r="Y3001" s="91" t="s">
        <v>395</v>
      </c>
      <c r="Z3001" s="99">
        <v>26.6</v>
      </c>
      <c r="AA3001" s="100">
        <v>19.95</v>
      </c>
      <c r="AB3001" s="101" t="s">
        <v>6041</v>
      </c>
      <c r="AC3001" s="102" t="s">
        <v>638</v>
      </c>
      <c r="AD3001" s="103">
        <f>Table1[[#This Row],[QTY]]*Table1[[#This Row],['# Books]]</f>
        <v>0</v>
      </c>
      <c r="AE3001" s="104">
        <f>Table1[[#This Row],[QTY]]*Table1[[#This Row],[S&amp;L Price]]</f>
        <v>0</v>
      </c>
    </row>
    <row r="3002" spans="1:31" ht="18" hidden="1" customHeight="1" x14ac:dyDescent="0.25">
      <c r="A3002" s="86"/>
      <c r="B3002" s="87"/>
      <c r="C3002" s="88">
        <v>91</v>
      </c>
      <c r="D3002" s="89" t="s">
        <v>6028</v>
      </c>
      <c r="E3002" s="90">
        <v>1</v>
      </c>
      <c r="F3002" s="91" t="s">
        <v>6038</v>
      </c>
      <c r="G3002" s="89" t="s">
        <v>3</v>
      </c>
      <c r="H3002" s="89"/>
      <c r="I3002" s="92" t="s">
        <v>6042</v>
      </c>
      <c r="J3002" s="93">
        <v>2016</v>
      </c>
      <c r="K3002" s="94" t="s">
        <v>1414</v>
      </c>
      <c r="L3002" s="91"/>
      <c r="M3002" s="91"/>
      <c r="N3002" s="96" t="s">
        <v>491</v>
      </c>
      <c r="O3002" s="96" t="s">
        <v>734</v>
      </c>
      <c r="P3002" s="92" t="s">
        <v>9083</v>
      </c>
      <c r="Q3002" s="92" t="s">
        <v>8825</v>
      </c>
      <c r="R3002" s="92">
        <v>40</v>
      </c>
      <c r="S3002" s="92"/>
      <c r="T3002" s="92" t="s">
        <v>18</v>
      </c>
      <c r="U3002" s="92"/>
      <c r="V3002" s="91" t="s">
        <v>309</v>
      </c>
      <c r="W3002" s="91" t="s">
        <v>284</v>
      </c>
      <c r="X3002" s="98" t="s">
        <v>6040</v>
      </c>
      <c r="Y3002" s="91" t="s">
        <v>395</v>
      </c>
      <c r="Z3002" s="99">
        <v>26.6</v>
      </c>
      <c r="AA3002" s="100">
        <v>19.95</v>
      </c>
      <c r="AB3002" s="101" t="s">
        <v>6041</v>
      </c>
      <c r="AC3002" s="102" t="s">
        <v>638</v>
      </c>
      <c r="AD3002" s="103">
        <f>Table1[[#This Row],[QTY]]*Table1[[#This Row],['# Books]]</f>
        <v>0</v>
      </c>
      <c r="AE3002" s="104">
        <f>Table1[[#This Row],[QTY]]*Table1[[#This Row],[S&amp;L Price]]</f>
        <v>0</v>
      </c>
    </row>
    <row r="3003" spans="1:31" ht="18" customHeight="1" x14ac:dyDescent="0.25">
      <c r="A3003" s="86"/>
      <c r="B3003" s="87"/>
      <c r="C3003" s="88">
        <v>91</v>
      </c>
      <c r="D3003" s="89" t="s">
        <v>6028</v>
      </c>
      <c r="E3003" s="90">
        <v>1</v>
      </c>
      <c r="F3003" s="91" t="s">
        <v>6043</v>
      </c>
      <c r="G3003" s="89" t="s">
        <v>0</v>
      </c>
      <c r="H3003" s="89"/>
      <c r="I3003" s="92" t="s">
        <v>6044</v>
      </c>
      <c r="J3003" s="93">
        <v>2016</v>
      </c>
      <c r="K3003" s="94" t="s">
        <v>1414</v>
      </c>
      <c r="L3003" s="91" t="s">
        <v>318</v>
      </c>
      <c r="M3003" s="91" t="s">
        <v>285</v>
      </c>
      <c r="N3003" s="96" t="s">
        <v>491</v>
      </c>
      <c r="O3003" s="96" t="s">
        <v>516</v>
      </c>
      <c r="P3003" s="92" t="s">
        <v>9084</v>
      </c>
      <c r="Q3003" s="92" t="s">
        <v>8825</v>
      </c>
      <c r="R3003" s="92">
        <v>40</v>
      </c>
      <c r="S3003" s="92"/>
      <c r="T3003" s="92" t="s">
        <v>18</v>
      </c>
      <c r="U3003" s="92" t="s">
        <v>790</v>
      </c>
      <c r="V3003" s="91" t="s">
        <v>309</v>
      </c>
      <c r="W3003" s="91" t="s">
        <v>284</v>
      </c>
      <c r="X3003" s="98" t="s">
        <v>6045</v>
      </c>
      <c r="Y3003" s="91" t="s">
        <v>395</v>
      </c>
      <c r="Z3003" s="99">
        <v>26.6</v>
      </c>
      <c r="AA3003" s="100">
        <v>19.95</v>
      </c>
      <c r="AB3003" s="101" t="s">
        <v>6046</v>
      </c>
      <c r="AC3003" s="102" t="s">
        <v>638</v>
      </c>
      <c r="AD3003" s="103">
        <f>Table1[[#This Row],[QTY]]*Table1[[#This Row],['# Books]]</f>
        <v>0</v>
      </c>
      <c r="AE3003" s="104">
        <f>Table1[[#This Row],[QTY]]*Table1[[#This Row],[S&amp;L Price]]</f>
        <v>0</v>
      </c>
    </row>
    <row r="3004" spans="1:31" ht="18" hidden="1" customHeight="1" x14ac:dyDescent="0.25">
      <c r="A3004" s="86"/>
      <c r="B3004" s="87"/>
      <c r="C3004" s="88">
        <v>91</v>
      </c>
      <c r="D3004" s="89" t="s">
        <v>6028</v>
      </c>
      <c r="E3004" s="90">
        <v>1</v>
      </c>
      <c r="F3004" s="91" t="s">
        <v>6043</v>
      </c>
      <c r="G3004" s="89" t="s">
        <v>3</v>
      </c>
      <c r="H3004" s="89"/>
      <c r="I3004" s="92" t="s">
        <v>6047</v>
      </c>
      <c r="J3004" s="93">
        <v>2016</v>
      </c>
      <c r="K3004" s="94" t="s">
        <v>1414</v>
      </c>
      <c r="L3004" s="91"/>
      <c r="M3004" s="91"/>
      <c r="N3004" s="96" t="s">
        <v>491</v>
      </c>
      <c r="O3004" s="96" t="s">
        <v>516</v>
      </c>
      <c r="P3004" s="92" t="s">
        <v>9084</v>
      </c>
      <c r="Q3004" s="92" t="s">
        <v>8825</v>
      </c>
      <c r="R3004" s="92">
        <v>40</v>
      </c>
      <c r="S3004" s="92"/>
      <c r="T3004" s="92" t="s">
        <v>18</v>
      </c>
      <c r="U3004" s="92" t="s">
        <v>790</v>
      </c>
      <c r="V3004" s="91" t="s">
        <v>309</v>
      </c>
      <c r="W3004" s="91" t="s">
        <v>284</v>
      </c>
      <c r="X3004" s="98" t="s">
        <v>6045</v>
      </c>
      <c r="Y3004" s="91" t="s">
        <v>395</v>
      </c>
      <c r="Z3004" s="99">
        <v>26.6</v>
      </c>
      <c r="AA3004" s="100">
        <v>19.95</v>
      </c>
      <c r="AB3004" s="101" t="s">
        <v>6046</v>
      </c>
      <c r="AC3004" s="102" t="s">
        <v>638</v>
      </c>
      <c r="AD3004" s="103">
        <f>Table1[[#This Row],[QTY]]*Table1[[#This Row],['# Books]]</f>
        <v>0</v>
      </c>
      <c r="AE3004" s="104">
        <f>Table1[[#This Row],[QTY]]*Table1[[#This Row],[S&amp;L Price]]</f>
        <v>0</v>
      </c>
    </row>
    <row r="3005" spans="1:31" ht="18" customHeight="1" x14ac:dyDescent="0.25">
      <c r="A3005" s="86"/>
      <c r="B3005" s="87"/>
      <c r="C3005" s="88">
        <v>91</v>
      </c>
      <c r="D3005" s="89" t="s">
        <v>6028</v>
      </c>
      <c r="E3005" s="90">
        <v>1</v>
      </c>
      <c r="F3005" s="91" t="s">
        <v>6048</v>
      </c>
      <c r="G3005" s="89" t="s">
        <v>0</v>
      </c>
      <c r="H3005" s="89"/>
      <c r="I3005" s="92" t="s">
        <v>6049</v>
      </c>
      <c r="J3005" s="93">
        <v>2016</v>
      </c>
      <c r="K3005" s="94" t="s">
        <v>1414</v>
      </c>
      <c r="L3005" s="91" t="s">
        <v>318</v>
      </c>
      <c r="M3005" s="91" t="s">
        <v>285</v>
      </c>
      <c r="N3005" s="96" t="s">
        <v>491</v>
      </c>
      <c r="O3005" s="96" t="s">
        <v>2197</v>
      </c>
      <c r="P3005" s="92" t="s">
        <v>9085</v>
      </c>
      <c r="Q3005" s="92" t="s">
        <v>8825</v>
      </c>
      <c r="R3005" s="92">
        <v>40</v>
      </c>
      <c r="S3005" s="92"/>
      <c r="T3005" s="92" t="s">
        <v>17</v>
      </c>
      <c r="U3005" s="92" t="s">
        <v>3108</v>
      </c>
      <c r="V3005" s="91" t="s">
        <v>309</v>
      </c>
      <c r="W3005" s="91" t="s">
        <v>284</v>
      </c>
      <c r="X3005" s="98" t="s">
        <v>10131</v>
      </c>
      <c r="Y3005" s="91" t="s">
        <v>395</v>
      </c>
      <c r="Z3005" s="99">
        <v>26.6</v>
      </c>
      <c r="AA3005" s="100">
        <v>19.95</v>
      </c>
      <c r="AB3005" s="101" t="s">
        <v>6050</v>
      </c>
      <c r="AC3005" s="102" t="s">
        <v>638</v>
      </c>
      <c r="AD3005" s="103">
        <f>Table1[[#This Row],[QTY]]*Table1[[#This Row],['# Books]]</f>
        <v>0</v>
      </c>
      <c r="AE3005" s="104">
        <f>Table1[[#This Row],[QTY]]*Table1[[#This Row],[S&amp;L Price]]</f>
        <v>0</v>
      </c>
    </row>
    <row r="3006" spans="1:31" ht="18" hidden="1" customHeight="1" x14ac:dyDescent="0.25">
      <c r="A3006" s="86"/>
      <c r="B3006" s="87"/>
      <c r="C3006" s="88">
        <v>91</v>
      </c>
      <c r="D3006" s="89" t="s">
        <v>6028</v>
      </c>
      <c r="E3006" s="90">
        <v>1</v>
      </c>
      <c r="F3006" s="91" t="s">
        <v>6048</v>
      </c>
      <c r="G3006" s="89" t="s">
        <v>3</v>
      </c>
      <c r="H3006" s="89"/>
      <c r="I3006" s="92" t="s">
        <v>6051</v>
      </c>
      <c r="J3006" s="93">
        <v>2016</v>
      </c>
      <c r="K3006" s="94" t="s">
        <v>1414</v>
      </c>
      <c r="L3006" s="91"/>
      <c r="M3006" s="91"/>
      <c r="N3006" s="96" t="s">
        <v>491</v>
      </c>
      <c r="O3006" s="96" t="s">
        <v>2197</v>
      </c>
      <c r="P3006" s="92" t="s">
        <v>9085</v>
      </c>
      <c r="Q3006" s="92" t="s">
        <v>8825</v>
      </c>
      <c r="R3006" s="92">
        <v>40</v>
      </c>
      <c r="S3006" s="92"/>
      <c r="T3006" s="92" t="s">
        <v>17</v>
      </c>
      <c r="U3006" s="92" t="s">
        <v>3108</v>
      </c>
      <c r="V3006" s="91" t="s">
        <v>309</v>
      </c>
      <c r="W3006" s="91" t="s">
        <v>284</v>
      </c>
      <c r="X3006" s="98" t="s">
        <v>10131</v>
      </c>
      <c r="Y3006" s="91" t="s">
        <v>395</v>
      </c>
      <c r="Z3006" s="99">
        <v>26.6</v>
      </c>
      <c r="AA3006" s="100">
        <v>19.95</v>
      </c>
      <c r="AB3006" s="101" t="s">
        <v>6050</v>
      </c>
      <c r="AC3006" s="102" t="s">
        <v>638</v>
      </c>
      <c r="AD3006" s="103">
        <f>Table1[[#This Row],[QTY]]*Table1[[#This Row],['# Books]]</f>
        <v>0</v>
      </c>
      <c r="AE3006" s="104">
        <f>Table1[[#This Row],[QTY]]*Table1[[#This Row],[S&amp;L Price]]</f>
        <v>0</v>
      </c>
    </row>
    <row r="3007" spans="1:31" ht="18" customHeight="1" x14ac:dyDescent="0.25">
      <c r="A3007" s="86"/>
      <c r="B3007" s="87"/>
      <c r="C3007" s="88">
        <v>91</v>
      </c>
      <c r="D3007" s="89" t="s">
        <v>6028</v>
      </c>
      <c r="E3007" s="90">
        <v>1</v>
      </c>
      <c r="F3007" s="91" t="s">
        <v>6052</v>
      </c>
      <c r="G3007" s="89" t="s">
        <v>0</v>
      </c>
      <c r="H3007" s="89"/>
      <c r="I3007" s="92" t="s">
        <v>6053</v>
      </c>
      <c r="J3007" s="93">
        <v>2016</v>
      </c>
      <c r="K3007" s="94" t="s">
        <v>1414</v>
      </c>
      <c r="L3007" s="91" t="s">
        <v>318</v>
      </c>
      <c r="M3007" s="91" t="s">
        <v>285</v>
      </c>
      <c r="N3007" s="96" t="s">
        <v>491</v>
      </c>
      <c r="O3007" s="96" t="s">
        <v>6054</v>
      </c>
      <c r="P3007" s="92" t="s">
        <v>9086</v>
      </c>
      <c r="Q3007" s="92" t="s">
        <v>8825</v>
      </c>
      <c r="R3007" s="92">
        <v>40</v>
      </c>
      <c r="S3007" s="92"/>
      <c r="T3007" s="92" t="s">
        <v>18</v>
      </c>
      <c r="U3007" s="92"/>
      <c r="V3007" s="91" t="s">
        <v>309</v>
      </c>
      <c r="W3007" s="91" t="s">
        <v>284</v>
      </c>
      <c r="X3007" s="98" t="s">
        <v>6055</v>
      </c>
      <c r="Y3007" s="91" t="s">
        <v>395</v>
      </c>
      <c r="Z3007" s="99">
        <v>26.6</v>
      </c>
      <c r="AA3007" s="100">
        <v>19.95</v>
      </c>
      <c r="AB3007" s="101" t="s">
        <v>921</v>
      </c>
      <c r="AC3007" s="102" t="s">
        <v>638</v>
      </c>
      <c r="AD3007" s="103">
        <f>Table1[[#This Row],[QTY]]*Table1[[#This Row],['# Books]]</f>
        <v>0</v>
      </c>
      <c r="AE3007" s="104">
        <f>Table1[[#This Row],[QTY]]*Table1[[#This Row],[S&amp;L Price]]</f>
        <v>0</v>
      </c>
    </row>
    <row r="3008" spans="1:31" ht="18" hidden="1" customHeight="1" x14ac:dyDescent="0.25">
      <c r="A3008" s="86"/>
      <c r="B3008" s="87"/>
      <c r="C3008" s="88">
        <v>91</v>
      </c>
      <c r="D3008" s="89" t="s">
        <v>6028</v>
      </c>
      <c r="E3008" s="90">
        <v>1</v>
      </c>
      <c r="F3008" s="91" t="s">
        <v>6052</v>
      </c>
      <c r="G3008" s="89" t="s">
        <v>3</v>
      </c>
      <c r="H3008" s="89"/>
      <c r="I3008" s="92" t="s">
        <v>6056</v>
      </c>
      <c r="J3008" s="93">
        <v>2016</v>
      </c>
      <c r="K3008" s="94" t="s">
        <v>1414</v>
      </c>
      <c r="L3008" s="91"/>
      <c r="M3008" s="91"/>
      <c r="N3008" s="96" t="s">
        <v>491</v>
      </c>
      <c r="O3008" s="96" t="s">
        <v>6054</v>
      </c>
      <c r="P3008" s="92" t="s">
        <v>9086</v>
      </c>
      <c r="Q3008" s="92" t="s">
        <v>8825</v>
      </c>
      <c r="R3008" s="92">
        <v>40</v>
      </c>
      <c r="S3008" s="92"/>
      <c r="T3008" s="92" t="s">
        <v>18</v>
      </c>
      <c r="U3008" s="92"/>
      <c r="V3008" s="91" t="s">
        <v>309</v>
      </c>
      <c r="W3008" s="91" t="s">
        <v>284</v>
      </c>
      <c r="X3008" s="98" t="s">
        <v>6055</v>
      </c>
      <c r="Y3008" s="91" t="s">
        <v>395</v>
      </c>
      <c r="Z3008" s="99">
        <v>26.6</v>
      </c>
      <c r="AA3008" s="100">
        <v>19.95</v>
      </c>
      <c r="AB3008" s="101" t="s">
        <v>921</v>
      </c>
      <c r="AC3008" s="102" t="s">
        <v>638</v>
      </c>
      <c r="AD3008" s="103">
        <f>Table1[[#This Row],[QTY]]*Table1[[#This Row],['# Books]]</f>
        <v>0</v>
      </c>
      <c r="AE3008" s="104">
        <f>Table1[[#This Row],[QTY]]*Table1[[#This Row],[S&amp;L Price]]</f>
        <v>0</v>
      </c>
    </row>
    <row r="3009" spans="1:31" ht="18" hidden="1" customHeight="1" x14ac:dyDescent="0.25">
      <c r="A3009" s="86"/>
      <c r="B3009" s="87"/>
      <c r="C3009" s="88">
        <v>93</v>
      </c>
      <c r="D3009" s="89" t="s">
        <v>6057</v>
      </c>
      <c r="E3009" s="90">
        <v>6</v>
      </c>
      <c r="F3009" s="91" t="s">
        <v>6057</v>
      </c>
      <c r="G3009" s="89" t="s">
        <v>9</v>
      </c>
      <c r="H3009" s="89"/>
      <c r="I3009" s="92" t="s">
        <v>6058</v>
      </c>
      <c r="J3009" s="93">
        <v>2017</v>
      </c>
      <c r="K3009" s="94" t="s">
        <v>1409</v>
      </c>
      <c r="L3009" s="91" t="s">
        <v>318</v>
      </c>
      <c r="M3009" s="91" t="s">
        <v>319</v>
      </c>
      <c r="N3009" s="96"/>
      <c r="O3009" s="96"/>
      <c r="P3009" s="92"/>
      <c r="Q3009" s="92"/>
      <c r="R3009" s="92"/>
      <c r="S3009" s="92"/>
      <c r="T3009" s="92"/>
      <c r="U3009" s="92"/>
      <c r="V3009" s="91" t="s">
        <v>289</v>
      </c>
      <c r="W3009" s="91" t="s">
        <v>290</v>
      </c>
      <c r="X3009" s="98" t="s">
        <v>6059</v>
      </c>
      <c r="Y3009" s="91" t="s">
        <v>395</v>
      </c>
      <c r="Z3009" s="99">
        <v>159.6</v>
      </c>
      <c r="AA3009" s="100">
        <v>119.7</v>
      </c>
      <c r="AB3009" s="101"/>
      <c r="AC3009" s="102" t="s">
        <v>638</v>
      </c>
      <c r="AD3009" s="103">
        <f>Table1[[#This Row],[QTY]]*Table1[[#This Row],['# Books]]</f>
        <v>0</v>
      </c>
      <c r="AE3009" s="104">
        <f>Table1[[#This Row],[QTY]]*Table1[[#This Row],[S&amp;L Price]]</f>
        <v>0</v>
      </c>
    </row>
    <row r="3010" spans="1:31" ht="18" customHeight="1" x14ac:dyDescent="0.25">
      <c r="A3010" s="86"/>
      <c r="B3010" s="87"/>
      <c r="C3010" s="88">
        <v>93</v>
      </c>
      <c r="D3010" s="89" t="s">
        <v>6057</v>
      </c>
      <c r="E3010" s="90">
        <v>1</v>
      </c>
      <c r="F3010" s="91" t="s">
        <v>6060</v>
      </c>
      <c r="G3010" s="89" t="s">
        <v>0</v>
      </c>
      <c r="H3010" s="89"/>
      <c r="I3010" s="92" t="s">
        <v>6061</v>
      </c>
      <c r="J3010" s="93">
        <v>2017</v>
      </c>
      <c r="K3010" s="94" t="s">
        <v>1409</v>
      </c>
      <c r="L3010" s="91" t="s">
        <v>318</v>
      </c>
      <c r="M3010" s="91" t="s">
        <v>319</v>
      </c>
      <c r="N3010" s="96" t="s">
        <v>491</v>
      </c>
      <c r="O3010" s="96" t="s">
        <v>1390</v>
      </c>
      <c r="P3010" s="92" t="s">
        <v>9085</v>
      </c>
      <c r="Q3010" s="92" t="s">
        <v>9087</v>
      </c>
      <c r="R3010" s="92"/>
      <c r="S3010" s="92"/>
      <c r="T3010" s="92" t="s">
        <v>16</v>
      </c>
      <c r="U3010" s="92"/>
      <c r="V3010" s="91" t="s">
        <v>289</v>
      </c>
      <c r="W3010" s="91" t="s">
        <v>290</v>
      </c>
      <c r="X3010" s="98" t="s">
        <v>6062</v>
      </c>
      <c r="Y3010" s="91" t="s">
        <v>395</v>
      </c>
      <c r="Z3010" s="99">
        <v>26.6</v>
      </c>
      <c r="AA3010" s="100">
        <v>19.95</v>
      </c>
      <c r="AB3010" s="101" t="s">
        <v>6063</v>
      </c>
      <c r="AC3010" s="102" t="s">
        <v>638</v>
      </c>
      <c r="AD3010" s="103">
        <f>Table1[[#This Row],[QTY]]*Table1[[#This Row],['# Books]]</f>
        <v>0</v>
      </c>
      <c r="AE3010" s="104">
        <f>Table1[[#This Row],[QTY]]*Table1[[#This Row],[S&amp;L Price]]</f>
        <v>0</v>
      </c>
    </row>
    <row r="3011" spans="1:31" ht="18" hidden="1" customHeight="1" x14ac:dyDescent="0.25">
      <c r="A3011" s="86"/>
      <c r="B3011" s="87"/>
      <c r="C3011" s="88">
        <v>93</v>
      </c>
      <c r="D3011" s="89" t="s">
        <v>6057</v>
      </c>
      <c r="E3011" s="90">
        <v>1</v>
      </c>
      <c r="F3011" s="91" t="s">
        <v>6060</v>
      </c>
      <c r="G3011" s="89" t="s">
        <v>3</v>
      </c>
      <c r="H3011" s="89"/>
      <c r="I3011" s="92" t="s">
        <v>6064</v>
      </c>
      <c r="J3011" s="93">
        <v>2017</v>
      </c>
      <c r="K3011" s="94" t="s">
        <v>1409</v>
      </c>
      <c r="L3011" s="91"/>
      <c r="M3011" s="91"/>
      <c r="N3011" s="96" t="s">
        <v>491</v>
      </c>
      <c r="O3011" s="96" t="s">
        <v>1390</v>
      </c>
      <c r="P3011" s="92" t="s">
        <v>9085</v>
      </c>
      <c r="Q3011" s="92" t="s">
        <v>9087</v>
      </c>
      <c r="R3011" s="92"/>
      <c r="S3011" s="92"/>
      <c r="T3011" s="92" t="s">
        <v>16</v>
      </c>
      <c r="U3011" s="92"/>
      <c r="V3011" s="91" t="s">
        <v>289</v>
      </c>
      <c r="W3011" s="91" t="s">
        <v>290</v>
      </c>
      <c r="X3011" s="98" t="s">
        <v>6062</v>
      </c>
      <c r="Y3011" s="91" t="s">
        <v>395</v>
      </c>
      <c r="Z3011" s="99">
        <v>26.6</v>
      </c>
      <c r="AA3011" s="100">
        <v>19.95</v>
      </c>
      <c r="AB3011" s="101" t="s">
        <v>6063</v>
      </c>
      <c r="AC3011" s="102" t="s">
        <v>638</v>
      </c>
      <c r="AD3011" s="103">
        <f>Table1[[#This Row],[QTY]]*Table1[[#This Row],['# Books]]</f>
        <v>0</v>
      </c>
      <c r="AE3011" s="104">
        <f>Table1[[#This Row],[QTY]]*Table1[[#This Row],[S&amp;L Price]]</f>
        <v>0</v>
      </c>
    </row>
    <row r="3012" spans="1:31" ht="18" customHeight="1" x14ac:dyDescent="0.25">
      <c r="A3012" s="86"/>
      <c r="B3012" s="87"/>
      <c r="C3012" s="88">
        <v>93</v>
      </c>
      <c r="D3012" s="89" t="s">
        <v>6057</v>
      </c>
      <c r="E3012" s="90">
        <v>1</v>
      </c>
      <c r="F3012" s="91" t="s">
        <v>6065</v>
      </c>
      <c r="G3012" s="89" t="s">
        <v>0</v>
      </c>
      <c r="H3012" s="89"/>
      <c r="I3012" s="92" t="s">
        <v>6066</v>
      </c>
      <c r="J3012" s="93">
        <v>2017</v>
      </c>
      <c r="K3012" s="94" t="s">
        <v>1409</v>
      </c>
      <c r="L3012" s="91" t="s">
        <v>318</v>
      </c>
      <c r="M3012" s="91" t="s">
        <v>319</v>
      </c>
      <c r="N3012" s="96" t="s">
        <v>491</v>
      </c>
      <c r="O3012" s="96" t="s">
        <v>742</v>
      </c>
      <c r="P3012" s="92" t="s">
        <v>8999</v>
      </c>
      <c r="Q3012" s="92" t="s">
        <v>9087</v>
      </c>
      <c r="R3012" s="92"/>
      <c r="S3012" s="92"/>
      <c r="T3012" s="92" t="s">
        <v>16</v>
      </c>
      <c r="U3012" s="92"/>
      <c r="V3012" s="91" t="s">
        <v>289</v>
      </c>
      <c r="W3012" s="91" t="s">
        <v>290</v>
      </c>
      <c r="X3012" s="98" t="s">
        <v>6067</v>
      </c>
      <c r="Y3012" s="91" t="s">
        <v>395</v>
      </c>
      <c r="Z3012" s="99">
        <v>26.6</v>
      </c>
      <c r="AA3012" s="100">
        <v>19.95</v>
      </c>
      <c r="AB3012" s="101" t="s">
        <v>6068</v>
      </c>
      <c r="AC3012" s="102" t="s">
        <v>638</v>
      </c>
      <c r="AD3012" s="103">
        <f>Table1[[#This Row],[QTY]]*Table1[[#This Row],['# Books]]</f>
        <v>0</v>
      </c>
      <c r="AE3012" s="104">
        <f>Table1[[#This Row],[QTY]]*Table1[[#This Row],[S&amp;L Price]]</f>
        <v>0</v>
      </c>
    </row>
    <row r="3013" spans="1:31" ht="18" hidden="1" customHeight="1" x14ac:dyDescent="0.25">
      <c r="A3013" s="86"/>
      <c r="B3013" s="87"/>
      <c r="C3013" s="88">
        <v>93</v>
      </c>
      <c r="D3013" s="89" t="s">
        <v>6057</v>
      </c>
      <c r="E3013" s="90">
        <v>1</v>
      </c>
      <c r="F3013" s="91" t="s">
        <v>6065</v>
      </c>
      <c r="G3013" s="89" t="s">
        <v>3</v>
      </c>
      <c r="H3013" s="89"/>
      <c r="I3013" s="92" t="s">
        <v>6069</v>
      </c>
      <c r="J3013" s="93">
        <v>2017</v>
      </c>
      <c r="K3013" s="94" t="s">
        <v>1409</v>
      </c>
      <c r="L3013" s="91"/>
      <c r="M3013" s="91"/>
      <c r="N3013" s="96" t="s">
        <v>491</v>
      </c>
      <c r="O3013" s="96" t="s">
        <v>742</v>
      </c>
      <c r="P3013" s="92" t="s">
        <v>8999</v>
      </c>
      <c r="Q3013" s="92" t="s">
        <v>9087</v>
      </c>
      <c r="R3013" s="92"/>
      <c r="S3013" s="92"/>
      <c r="T3013" s="92" t="s">
        <v>16</v>
      </c>
      <c r="U3013" s="92"/>
      <c r="V3013" s="91" t="s">
        <v>289</v>
      </c>
      <c r="W3013" s="91" t="s">
        <v>290</v>
      </c>
      <c r="X3013" s="98" t="s">
        <v>6067</v>
      </c>
      <c r="Y3013" s="91" t="s">
        <v>395</v>
      </c>
      <c r="Z3013" s="99">
        <v>26.6</v>
      </c>
      <c r="AA3013" s="100">
        <v>19.95</v>
      </c>
      <c r="AB3013" s="101" t="s">
        <v>6068</v>
      </c>
      <c r="AC3013" s="102" t="s">
        <v>638</v>
      </c>
      <c r="AD3013" s="103">
        <f>Table1[[#This Row],[QTY]]*Table1[[#This Row],['# Books]]</f>
        <v>0</v>
      </c>
      <c r="AE3013" s="104">
        <f>Table1[[#This Row],[QTY]]*Table1[[#This Row],[S&amp;L Price]]</f>
        <v>0</v>
      </c>
    </row>
    <row r="3014" spans="1:31" ht="18" customHeight="1" x14ac:dyDescent="0.25">
      <c r="A3014" s="86"/>
      <c r="B3014" s="87"/>
      <c r="C3014" s="88">
        <v>93</v>
      </c>
      <c r="D3014" s="89" t="s">
        <v>6057</v>
      </c>
      <c r="E3014" s="90">
        <v>1</v>
      </c>
      <c r="F3014" s="91" t="s">
        <v>6070</v>
      </c>
      <c r="G3014" s="89" t="s">
        <v>0</v>
      </c>
      <c r="H3014" s="89"/>
      <c r="I3014" s="92" t="s">
        <v>6071</v>
      </c>
      <c r="J3014" s="93">
        <v>2017</v>
      </c>
      <c r="K3014" s="94" t="s">
        <v>1409</v>
      </c>
      <c r="L3014" s="91" t="s">
        <v>318</v>
      </c>
      <c r="M3014" s="91" t="s">
        <v>319</v>
      </c>
      <c r="N3014" s="96" t="s">
        <v>491</v>
      </c>
      <c r="O3014" s="96" t="s">
        <v>1101</v>
      </c>
      <c r="P3014" s="92" t="s">
        <v>10156</v>
      </c>
      <c r="Q3014" s="92" t="s">
        <v>9087</v>
      </c>
      <c r="R3014" s="92"/>
      <c r="S3014" s="92"/>
      <c r="T3014" s="92" t="s">
        <v>20</v>
      </c>
      <c r="U3014" s="92"/>
      <c r="V3014" s="91" t="s">
        <v>289</v>
      </c>
      <c r="W3014" s="91" t="s">
        <v>290</v>
      </c>
      <c r="X3014" s="98" t="s">
        <v>6072</v>
      </c>
      <c r="Y3014" s="91" t="s">
        <v>395</v>
      </c>
      <c r="Z3014" s="99">
        <v>26.6</v>
      </c>
      <c r="AA3014" s="100">
        <v>19.95</v>
      </c>
      <c r="AB3014" s="101" t="s">
        <v>6073</v>
      </c>
      <c r="AC3014" s="102" t="s">
        <v>638</v>
      </c>
      <c r="AD3014" s="103">
        <f>Table1[[#This Row],[QTY]]*Table1[[#This Row],['# Books]]</f>
        <v>0</v>
      </c>
      <c r="AE3014" s="104">
        <f>Table1[[#This Row],[QTY]]*Table1[[#This Row],[S&amp;L Price]]</f>
        <v>0</v>
      </c>
    </row>
    <row r="3015" spans="1:31" ht="18" hidden="1" customHeight="1" x14ac:dyDescent="0.25">
      <c r="A3015" s="86"/>
      <c r="B3015" s="87"/>
      <c r="C3015" s="88">
        <v>93</v>
      </c>
      <c r="D3015" s="89" t="s">
        <v>6057</v>
      </c>
      <c r="E3015" s="90">
        <v>1</v>
      </c>
      <c r="F3015" s="91" t="s">
        <v>6070</v>
      </c>
      <c r="G3015" s="89" t="s">
        <v>3</v>
      </c>
      <c r="H3015" s="89"/>
      <c r="I3015" s="92" t="s">
        <v>6074</v>
      </c>
      <c r="J3015" s="93">
        <v>2017</v>
      </c>
      <c r="K3015" s="94" t="s">
        <v>1409</v>
      </c>
      <c r="L3015" s="91"/>
      <c r="M3015" s="91"/>
      <c r="N3015" s="96" t="s">
        <v>491</v>
      </c>
      <c r="O3015" s="96" t="s">
        <v>1101</v>
      </c>
      <c r="P3015" s="92" t="s">
        <v>10156</v>
      </c>
      <c r="Q3015" s="92" t="s">
        <v>9087</v>
      </c>
      <c r="R3015" s="92"/>
      <c r="S3015" s="92"/>
      <c r="T3015" s="92" t="s">
        <v>20</v>
      </c>
      <c r="U3015" s="92"/>
      <c r="V3015" s="91" t="s">
        <v>289</v>
      </c>
      <c r="W3015" s="91" t="s">
        <v>290</v>
      </c>
      <c r="X3015" s="98" t="s">
        <v>6072</v>
      </c>
      <c r="Y3015" s="91" t="s">
        <v>395</v>
      </c>
      <c r="Z3015" s="99">
        <v>26.6</v>
      </c>
      <c r="AA3015" s="100">
        <v>19.95</v>
      </c>
      <c r="AB3015" s="101" t="s">
        <v>6073</v>
      </c>
      <c r="AC3015" s="102" t="s">
        <v>638</v>
      </c>
      <c r="AD3015" s="103">
        <f>Table1[[#This Row],[QTY]]*Table1[[#This Row],['# Books]]</f>
        <v>0</v>
      </c>
      <c r="AE3015" s="104">
        <f>Table1[[#This Row],[QTY]]*Table1[[#This Row],[S&amp;L Price]]</f>
        <v>0</v>
      </c>
    </row>
    <row r="3016" spans="1:31" ht="18" customHeight="1" x14ac:dyDescent="0.25">
      <c r="A3016" s="86"/>
      <c r="B3016" s="87"/>
      <c r="C3016" s="88">
        <v>93</v>
      </c>
      <c r="D3016" s="89" t="s">
        <v>6057</v>
      </c>
      <c r="E3016" s="90">
        <v>1</v>
      </c>
      <c r="F3016" s="91" t="s">
        <v>6075</v>
      </c>
      <c r="G3016" s="89" t="s">
        <v>0</v>
      </c>
      <c r="H3016" s="89"/>
      <c r="I3016" s="92" t="s">
        <v>6076</v>
      </c>
      <c r="J3016" s="93">
        <v>2017</v>
      </c>
      <c r="K3016" s="94" t="s">
        <v>1409</v>
      </c>
      <c r="L3016" s="91" t="s">
        <v>318</v>
      </c>
      <c r="M3016" s="91" t="s">
        <v>319</v>
      </c>
      <c r="N3016" s="96" t="s">
        <v>491</v>
      </c>
      <c r="O3016" s="96" t="s">
        <v>494</v>
      </c>
      <c r="P3016" s="92" t="s">
        <v>9002</v>
      </c>
      <c r="Q3016" s="92" t="s">
        <v>9087</v>
      </c>
      <c r="R3016" s="92"/>
      <c r="S3016" s="92"/>
      <c r="T3016" s="92" t="s">
        <v>20</v>
      </c>
      <c r="U3016" s="92"/>
      <c r="V3016" s="91" t="s">
        <v>289</v>
      </c>
      <c r="W3016" s="91" t="s">
        <v>290</v>
      </c>
      <c r="X3016" s="98" t="s">
        <v>6077</v>
      </c>
      <c r="Y3016" s="91" t="s">
        <v>395</v>
      </c>
      <c r="Z3016" s="99">
        <v>26.6</v>
      </c>
      <c r="AA3016" s="100">
        <v>19.95</v>
      </c>
      <c r="AB3016" s="101" t="s">
        <v>6078</v>
      </c>
      <c r="AC3016" s="102" t="s">
        <v>638</v>
      </c>
      <c r="AD3016" s="103">
        <f>Table1[[#This Row],[QTY]]*Table1[[#This Row],['# Books]]</f>
        <v>0</v>
      </c>
      <c r="AE3016" s="104">
        <f>Table1[[#This Row],[QTY]]*Table1[[#This Row],[S&amp;L Price]]</f>
        <v>0</v>
      </c>
    </row>
    <row r="3017" spans="1:31" ht="18" hidden="1" customHeight="1" x14ac:dyDescent="0.25">
      <c r="A3017" s="86"/>
      <c r="B3017" s="87"/>
      <c r="C3017" s="88">
        <v>93</v>
      </c>
      <c r="D3017" s="89" t="s">
        <v>6057</v>
      </c>
      <c r="E3017" s="90">
        <v>1</v>
      </c>
      <c r="F3017" s="91" t="s">
        <v>6075</v>
      </c>
      <c r="G3017" s="89" t="s">
        <v>3</v>
      </c>
      <c r="H3017" s="89"/>
      <c r="I3017" s="92" t="s">
        <v>6079</v>
      </c>
      <c r="J3017" s="93">
        <v>2017</v>
      </c>
      <c r="K3017" s="94" t="s">
        <v>1409</v>
      </c>
      <c r="L3017" s="91"/>
      <c r="M3017" s="91"/>
      <c r="N3017" s="96" t="s">
        <v>491</v>
      </c>
      <c r="O3017" s="96" t="s">
        <v>494</v>
      </c>
      <c r="P3017" s="92" t="s">
        <v>9002</v>
      </c>
      <c r="Q3017" s="92" t="s">
        <v>9087</v>
      </c>
      <c r="R3017" s="92"/>
      <c r="S3017" s="92"/>
      <c r="T3017" s="92" t="s">
        <v>20</v>
      </c>
      <c r="U3017" s="92"/>
      <c r="V3017" s="91" t="s">
        <v>289</v>
      </c>
      <c r="W3017" s="91" t="s">
        <v>290</v>
      </c>
      <c r="X3017" s="98" t="s">
        <v>6077</v>
      </c>
      <c r="Y3017" s="91" t="s">
        <v>395</v>
      </c>
      <c r="Z3017" s="99">
        <v>26.6</v>
      </c>
      <c r="AA3017" s="100">
        <v>19.95</v>
      </c>
      <c r="AB3017" s="101" t="s">
        <v>6078</v>
      </c>
      <c r="AC3017" s="102" t="s">
        <v>638</v>
      </c>
      <c r="AD3017" s="103">
        <f>Table1[[#This Row],[QTY]]*Table1[[#This Row],['# Books]]</f>
        <v>0</v>
      </c>
      <c r="AE3017" s="104">
        <f>Table1[[#This Row],[QTY]]*Table1[[#This Row],[S&amp;L Price]]</f>
        <v>0</v>
      </c>
    </row>
    <row r="3018" spans="1:31" ht="18" customHeight="1" x14ac:dyDescent="0.25">
      <c r="A3018" s="86"/>
      <c r="B3018" s="87"/>
      <c r="C3018" s="88">
        <v>93</v>
      </c>
      <c r="D3018" s="89" t="s">
        <v>6057</v>
      </c>
      <c r="E3018" s="90">
        <v>1</v>
      </c>
      <c r="F3018" s="91" t="s">
        <v>6080</v>
      </c>
      <c r="G3018" s="89" t="s">
        <v>0</v>
      </c>
      <c r="H3018" s="89"/>
      <c r="I3018" s="92" t="s">
        <v>6081</v>
      </c>
      <c r="J3018" s="93">
        <v>2017</v>
      </c>
      <c r="K3018" s="94" t="s">
        <v>1409</v>
      </c>
      <c r="L3018" s="91" t="s">
        <v>318</v>
      </c>
      <c r="M3018" s="91" t="s">
        <v>319</v>
      </c>
      <c r="N3018" s="96" t="s">
        <v>491</v>
      </c>
      <c r="O3018" s="96" t="s">
        <v>531</v>
      </c>
      <c r="P3018" s="92" t="s">
        <v>9083</v>
      </c>
      <c r="Q3018" s="92" t="s">
        <v>9087</v>
      </c>
      <c r="R3018" s="92"/>
      <c r="S3018" s="92"/>
      <c r="T3018" s="92" t="s">
        <v>20</v>
      </c>
      <c r="U3018" s="92"/>
      <c r="V3018" s="91" t="s">
        <v>289</v>
      </c>
      <c r="W3018" s="91" t="s">
        <v>290</v>
      </c>
      <c r="X3018" s="98" t="s">
        <v>6082</v>
      </c>
      <c r="Y3018" s="91" t="s">
        <v>395</v>
      </c>
      <c r="Z3018" s="99">
        <v>26.6</v>
      </c>
      <c r="AA3018" s="100">
        <v>19.95</v>
      </c>
      <c r="AB3018" s="101" t="s">
        <v>6083</v>
      </c>
      <c r="AC3018" s="102" t="s">
        <v>638</v>
      </c>
      <c r="AD3018" s="103">
        <f>Table1[[#This Row],[QTY]]*Table1[[#This Row],['# Books]]</f>
        <v>0</v>
      </c>
      <c r="AE3018" s="104">
        <f>Table1[[#This Row],[QTY]]*Table1[[#This Row],[S&amp;L Price]]</f>
        <v>0</v>
      </c>
    </row>
    <row r="3019" spans="1:31" ht="18" hidden="1" customHeight="1" x14ac:dyDescent="0.25">
      <c r="A3019" s="86"/>
      <c r="B3019" s="87"/>
      <c r="C3019" s="88">
        <v>93</v>
      </c>
      <c r="D3019" s="89" t="s">
        <v>6057</v>
      </c>
      <c r="E3019" s="90">
        <v>1</v>
      </c>
      <c r="F3019" s="91" t="s">
        <v>6080</v>
      </c>
      <c r="G3019" s="89" t="s">
        <v>3</v>
      </c>
      <c r="H3019" s="89"/>
      <c r="I3019" s="92" t="s">
        <v>6084</v>
      </c>
      <c r="J3019" s="93">
        <v>2017</v>
      </c>
      <c r="K3019" s="94" t="s">
        <v>1409</v>
      </c>
      <c r="L3019" s="91"/>
      <c r="M3019" s="91"/>
      <c r="N3019" s="96" t="s">
        <v>491</v>
      </c>
      <c r="O3019" s="96" t="s">
        <v>531</v>
      </c>
      <c r="P3019" s="92" t="s">
        <v>9083</v>
      </c>
      <c r="Q3019" s="92" t="s">
        <v>9087</v>
      </c>
      <c r="R3019" s="92"/>
      <c r="S3019" s="92"/>
      <c r="T3019" s="92" t="s">
        <v>20</v>
      </c>
      <c r="U3019" s="92"/>
      <c r="V3019" s="91" t="s">
        <v>289</v>
      </c>
      <c r="W3019" s="91" t="s">
        <v>290</v>
      </c>
      <c r="X3019" s="98" t="s">
        <v>6082</v>
      </c>
      <c r="Y3019" s="91" t="s">
        <v>395</v>
      </c>
      <c r="Z3019" s="99">
        <v>26.6</v>
      </c>
      <c r="AA3019" s="100">
        <v>19.95</v>
      </c>
      <c r="AB3019" s="101" t="s">
        <v>6083</v>
      </c>
      <c r="AC3019" s="102" t="s">
        <v>638</v>
      </c>
      <c r="AD3019" s="103">
        <f>Table1[[#This Row],[QTY]]*Table1[[#This Row],['# Books]]</f>
        <v>0</v>
      </c>
      <c r="AE3019" s="104">
        <f>Table1[[#This Row],[QTY]]*Table1[[#This Row],[S&amp;L Price]]</f>
        <v>0</v>
      </c>
    </row>
    <row r="3020" spans="1:31" ht="18" customHeight="1" x14ac:dyDescent="0.25">
      <c r="A3020" s="86"/>
      <c r="B3020" s="87"/>
      <c r="C3020" s="88">
        <v>93</v>
      </c>
      <c r="D3020" s="89" t="s">
        <v>6057</v>
      </c>
      <c r="E3020" s="90">
        <v>1</v>
      </c>
      <c r="F3020" s="91" t="s">
        <v>6085</v>
      </c>
      <c r="G3020" s="89" t="s">
        <v>0</v>
      </c>
      <c r="H3020" s="89"/>
      <c r="I3020" s="92" t="s">
        <v>6086</v>
      </c>
      <c r="J3020" s="93">
        <v>2017</v>
      </c>
      <c r="K3020" s="94" t="s">
        <v>1409</v>
      </c>
      <c r="L3020" s="91" t="s">
        <v>318</v>
      </c>
      <c r="M3020" s="91" t="s">
        <v>319</v>
      </c>
      <c r="N3020" s="96" t="s">
        <v>491</v>
      </c>
      <c r="O3020" s="96" t="s">
        <v>2197</v>
      </c>
      <c r="P3020" s="92" t="s">
        <v>9085</v>
      </c>
      <c r="Q3020" s="92" t="s">
        <v>9087</v>
      </c>
      <c r="R3020" s="92"/>
      <c r="S3020" s="92"/>
      <c r="T3020" s="92" t="s">
        <v>16</v>
      </c>
      <c r="U3020" s="92"/>
      <c r="V3020" s="91" t="s">
        <v>289</v>
      </c>
      <c r="W3020" s="91" t="s">
        <v>290</v>
      </c>
      <c r="X3020" s="98" t="s">
        <v>6087</v>
      </c>
      <c r="Y3020" s="91" t="s">
        <v>395</v>
      </c>
      <c r="Z3020" s="99">
        <v>26.6</v>
      </c>
      <c r="AA3020" s="100">
        <v>19.95</v>
      </c>
      <c r="AB3020" s="101" t="s">
        <v>6088</v>
      </c>
      <c r="AC3020" s="102" t="s">
        <v>638</v>
      </c>
      <c r="AD3020" s="103">
        <f>Table1[[#This Row],[QTY]]*Table1[[#This Row],['# Books]]</f>
        <v>0</v>
      </c>
      <c r="AE3020" s="104">
        <f>Table1[[#This Row],[QTY]]*Table1[[#This Row],[S&amp;L Price]]</f>
        <v>0</v>
      </c>
    </row>
    <row r="3021" spans="1:31" ht="18" hidden="1" customHeight="1" x14ac:dyDescent="0.25">
      <c r="A3021" s="86"/>
      <c r="B3021" s="87"/>
      <c r="C3021" s="88">
        <v>93</v>
      </c>
      <c r="D3021" s="89" t="s">
        <v>6057</v>
      </c>
      <c r="E3021" s="90">
        <v>1</v>
      </c>
      <c r="F3021" s="91" t="s">
        <v>6085</v>
      </c>
      <c r="G3021" s="89" t="s">
        <v>3</v>
      </c>
      <c r="H3021" s="89"/>
      <c r="I3021" s="92" t="s">
        <v>6089</v>
      </c>
      <c r="J3021" s="93">
        <v>2017</v>
      </c>
      <c r="K3021" s="94" t="s">
        <v>1409</v>
      </c>
      <c r="L3021" s="91"/>
      <c r="M3021" s="91"/>
      <c r="N3021" s="96" t="s">
        <v>491</v>
      </c>
      <c r="O3021" s="96" t="s">
        <v>2197</v>
      </c>
      <c r="P3021" s="92" t="s">
        <v>9085</v>
      </c>
      <c r="Q3021" s="92" t="s">
        <v>9087</v>
      </c>
      <c r="R3021" s="92"/>
      <c r="S3021" s="92"/>
      <c r="T3021" s="92" t="s">
        <v>16</v>
      </c>
      <c r="U3021" s="92"/>
      <c r="V3021" s="91" t="s">
        <v>289</v>
      </c>
      <c r="W3021" s="91" t="s">
        <v>290</v>
      </c>
      <c r="X3021" s="98" t="s">
        <v>6087</v>
      </c>
      <c r="Y3021" s="91" t="s">
        <v>395</v>
      </c>
      <c r="Z3021" s="99">
        <v>26.6</v>
      </c>
      <c r="AA3021" s="100">
        <v>19.95</v>
      </c>
      <c r="AB3021" s="101" t="s">
        <v>6088</v>
      </c>
      <c r="AC3021" s="102" t="s">
        <v>638</v>
      </c>
      <c r="AD3021" s="103">
        <f>Table1[[#This Row],[QTY]]*Table1[[#This Row],['# Books]]</f>
        <v>0</v>
      </c>
      <c r="AE3021" s="104">
        <f>Table1[[#This Row],[QTY]]*Table1[[#This Row],[S&amp;L Price]]</f>
        <v>0</v>
      </c>
    </row>
    <row r="3022" spans="1:31" ht="18" hidden="1" customHeight="1" x14ac:dyDescent="0.25">
      <c r="A3022" s="86"/>
      <c r="B3022" s="87"/>
      <c r="C3022" s="88">
        <v>93</v>
      </c>
      <c r="D3022" s="89" t="s">
        <v>1816</v>
      </c>
      <c r="E3022" s="90">
        <v>6</v>
      </c>
      <c r="F3022" s="91" t="s">
        <v>1816</v>
      </c>
      <c r="G3022" s="89" t="s">
        <v>9</v>
      </c>
      <c r="H3022" s="89"/>
      <c r="I3022" s="92" t="s">
        <v>1817</v>
      </c>
      <c r="J3022" s="93">
        <v>2018</v>
      </c>
      <c r="K3022" s="94" t="s">
        <v>1417</v>
      </c>
      <c r="L3022" s="91" t="s">
        <v>318</v>
      </c>
      <c r="M3022" s="91" t="s">
        <v>320</v>
      </c>
      <c r="N3022" s="96"/>
      <c r="O3022" s="96"/>
      <c r="P3022" s="92"/>
      <c r="Q3022" s="92"/>
      <c r="R3022" s="92"/>
      <c r="S3022" s="92"/>
      <c r="T3022" s="92"/>
      <c r="U3022" s="92"/>
      <c r="V3022" s="91" t="s">
        <v>65</v>
      </c>
      <c r="W3022" s="91" t="s">
        <v>310</v>
      </c>
      <c r="X3022" s="98" t="s">
        <v>1818</v>
      </c>
      <c r="Y3022" s="91" t="s">
        <v>395</v>
      </c>
      <c r="Z3022" s="99">
        <v>191.7</v>
      </c>
      <c r="AA3022" s="100">
        <v>143.69999999999999</v>
      </c>
      <c r="AB3022" s="101"/>
      <c r="AC3022" s="102" t="s">
        <v>639</v>
      </c>
      <c r="AD3022" s="103">
        <f>Table1[[#This Row],[QTY]]*Table1[[#This Row],['# Books]]</f>
        <v>0</v>
      </c>
      <c r="AE3022" s="104">
        <f>Table1[[#This Row],[QTY]]*Table1[[#This Row],[S&amp;L Price]]</f>
        <v>0</v>
      </c>
    </row>
    <row r="3023" spans="1:31" ht="18" customHeight="1" x14ac:dyDescent="0.25">
      <c r="A3023" s="86"/>
      <c r="B3023" s="87"/>
      <c r="C3023" s="88">
        <v>93</v>
      </c>
      <c r="D3023" s="89" t="s">
        <v>1816</v>
      </c>
      <c r="E3023" s="90">
        <v>1</v>
      </c>
      <c r="F3023" s="91" t="s">
        <v>1819</v>
      </c>
      <c r="G3023" s="89" t="s">
        <v>0</v>
      </c>
      <c r="H3023" s="89"/>
      <c r="I3023" s="92" t="s">
        <v>1820</v>
      </c>
      <c r="J3023" s="93">
        <v>2018</v>
      </c>
      <c r="K3023" s="94" t="s">
        <v>1417</v>
      </c>
      <c r="L3023" s="91" t="s">
        <v>318</v>
      </c>
      <c r="M3023" s="91" t="s">
        <v>320</v>
      </c>
      <c r="N3023" s="96" t="s">
        <v>491</v>
      </c>
      <c r="O3023" s="96" t="s">
        <v>517</v>
      </c>
      <c r="P3023" s="92" t="s">
        <v>10156</v>
      </c>
      <c r="Q3023" s="92" t="s">
        <v>9087</v>
      </c>
      <c r="R3023" s="92"/>
      <c r="S3023" s="92"/>
      <c r="T3023" s="92" t="s">
        <v>34</v>
      </c>
      <c r="U3023" s="92" t="s">
        <v>794</v>
      </c>
      <c r="V3023" s="91" t="s">
        <v>65</v>
      </c>
      <c r="W3023" s="91" t="s">
        <v>310</v>
      </c>
      <c r="X3023" s="98" t="s">
        <v>1821</v>
      </c>
      <c r="Y3023" s="91" t="s">
        <v>395</v>
      </c>
      <c r="Z3023" s="99">
        <v>31.95</v>
      </c>
      <c r="AA3023" s="100">
        <v>23.95</v>
      </c>
      <c r="AB3023" s="101" t="s">
        <v>1822</v>
      </c>
      <c r="AC3023" s="102" t="s">
        <v>639</v>
      </c>
      <c r="AD3023" s="103">
        <f>Table1[[#This Row],[QTY]]*Table1[[#This Row],['# Books]]</f>
        <v>0</v>
      </c>
      <c r="AE3023" s="104">
        <f>Table1[[#This Row],[QTY]]*Table1[[#This Row],[S&amp;L Price]]</f>
        <v>0</v>
      </c>
    </row>
    <row r="3024" spans="1:31" ht="18" hidden="1" customHeight="1" x14ac:dyDescent="0.25">
      <c r="A3024" s="86"/>
      <c r="B3024" s="87"/>
      <c r="C3024" s="88">
        <v>93</v>
      </c>
      <c r="D3024" s="89" t="s">
        <v>1816</v>
      </c>
      <c r="E3024" s="90">
        <v>1</v>
      </c>
      <c r="F3024" s="91" t="s">
        <v>1819</v>
      </c>
      <c r="G3024" s="89" t="s">
        <v>3</v>
      </c>
      <c r="H3024" s="89"/>
      <c r="I3024" s="92" t="s">
        <v>1823</v>
      </c>
      <c r="J3024" s="93">
        <v>2018</v>
      </c>
      <c r="K3024" s="94" t="s">
        <v>1417</v>
      </c>
      <c r="L3024" s="91"/>
      <c r="M3024" s="91"/>
      <c r="N3024" s="96" t="s">
        <v>491</v>
      </c>
      <c r="O3024" s="96" t="s">
        <v>517</v>
      </c>
      <c r="P3024" s="92" t="s">
        <v>10156</v>
      </c>
      <c r="Q3024" s="92" t="s">
        <v>9087</v>
      </c>
      <c r="R3024" s="92"/>
      <c r="S3024" s="92"/>
      <c r="T3024" s="92" t="s">
        <v>34</v>
      </c>
      <c r="U3024" s="92" t="s">
        <v>794</v>
      </c>
      <c r="V3024" s="91" t="s">
        <v>65</v>
      </c>
      <c r="W3024" s="91" t="s">
        <v>310</v>
      </c>
      <c r="X3024" s="98" t="s">
        <v>1821</v>
      </c>
      <c r="Y3024" s="91" t="s">
        <v>395</v>
      </c>
      <c r="Z3024" s="99">
        <v>31.95</v>
      </c>
      <c r="AA3024" s="100">
        <v>23.95</v>
      </c>
      <c r="AB3024" s="101" t="s">
        <v>1822</v>
      </c>
      <c r="AC3024" s="102" t="s">
        <v>639</v>
      </c>
      <c r="AD3024" s="103">
        <f>Table1[[#This Row],[QTY]]*Table1[[#This Row],['# Books]]</f>
        <v>0</v>
      </c>
      <c r="AE3024" s="104">
        <f>Table1[[#This Row],[QTY]]*Table1[[#This Row],[S&amp;L Price]]</f>
        <v>0</v>
      </c>
    </row>
    <row r="3025" spans="1:31" ht="18" customHeight="1" x14ac:dyDescent="0.25">
      <c r="A3025" s="86"/>
      <c r="B3025" s="87"/>
      <c r="C3025" s="88">
        <v>93</v>
      </c>
      <c r="D3025" s="89" t="s">
        <v>1816</v>
      </c>
      <c r="E3025" s="90">
        <v>1</v>
      </c>
      <c r="F3025" s="91" t="s">
        <v>1824</v>
      </c>
      <c r="G3025" s="89" t="s">
        <v>0</v>
      </c>
      <c r="H3025" s="89"/>
      <c r="I3025" s="92" t="s">
        <v>1825</v>
      </c>
      <c r="J3025" s="93">
        <v>2018</v>
      </c>
      <c r="K3025" s="94" t="s">
        <v>1417</v>
      </c>
      <c r="L3025" s="91" t="s">
        <v>318</v>
      </c>
      <c r="M3025" s="91" t="s">
        <v>320</v>
      </c>
      <c r="N3025" s="96" t="s">
        <v>491</v>
      </c>
      <c r="O3025" s="96" t="s">
        <v>1826</v>
      </c>
      <c r="P3025" s="92" t="s">
        <v>9085</v>
      </c>
      <c r="Q3025" s="92" t="s">
        <v>9087</v>
      </c>
      <c r="R3025" s="92"/>
      <c r="S3025" s="92"/>
      <c r="T3025" s="92" t="s">
        <v>34</v>
      </c>
      <c r="U3025" s="92" t="s">
        <v>812</v>
      </c>
      <c r="V3025" s="91" t="s">
        <v>65</v>
      </c>
      <c r="W3025" s="91" t="s">
        <v>310</v>
      </c>
      <c r="X3025" s="98" t="s">
        <v>1827</v>
      </c>
      <c r="Y3025" s="91" t="s">
        <v>395</v>
      </c>
      <c r="Z3025" s="99">
        <v>31.95</v>
      </c>
      <c r="AA3025" s="100">
        <v>23.95</v>
      </c>
      <c r="AB3025" s="101" t="s">
        <v>1828</v>
      </c>
      <c r="AC3025" s="102" t="s">
        <v>639</v>
      </c>
      <c r="AD3025" s="103">
        <f>Table1[[#This Row],[QTY]]*Table1[[#This Row],['# Books]]</f>
        <v>0</v>
      </c>
      <c r="AE3025" s="104">
        <f>Table1[[#This Row],[QTY]]*Table1[[#This Row],[S&amp;L Price]]</f>
        <v>0</v>
      </c>
    </row>
    <row r="3026" spans="1:31" ht="18" hidden="1" customHeight="1" x14ac:dyDescent="0.25">
      <c r="A3026" s="86"/>
      <c r="B3026" s="87"/>
      <c r="C3026" s="88">
        <v>93</v>
      </c>
      <c r="D3026" s="89" t="s">
        <v>1816</v>
      </c>
      <c r="E3026" s="90">
        <v>1</v>
      </c>
      <c r="F3026" s="91" t="s">
        <v>1824</v>
      </c>
      <c r="G3026" s="89" t="s">
        <v>3</v>
      </c>
      <c r="H3026" s="89"/>
      <c r="I3026" s="92" t="s">
        <v>1829</v>
      </c>
      <c r="J3026" s="93">
        <v>2018</v>
      </c>
      <c r="K3026" s="94" t="s">
        <v>1417</v>
      </c>
      <c r="L3026" s="91"/>
      <c r="M3026" s="91"/>
      <c r="N3026" s="96" t="s">
        <v>491</v>
      </c>
      <c r="O3026" s="96" t="s">
        <v>1826</v>
      </c>
      <c r="P3026" s="92" t="s">
        <v>9085</v>
      </c>
      <c r="Q3026" s="92" t="s">
        <v>9087</v>
      </c>
      <c r="R3026" s="92"/>
      <c r="S3026" s="92"/>
      <c r="T3026" s="92" t="s">
        <v>34</v>
      </c>
      <c r="U3026" s="92" t="s">
        <v>812</v>
      </c>
      <c r="V3026" s="91" t="s">
        <v>65</v>
      </c>
      <c r="W3026" s="91" t="s">
        <v>310</v>
      </c>
      <c r="X3026" s="98" t="s">
        <v>1827</v>
      </c>
      <c r="Y3026" s="91" t="s">
        <v>395</v>
      </c>
      <c r="Z3026" s="99">
        <v>31.95</v>
      </c>
      <c r="AA3026" s="100">
        <v>23.95</v>
      </c>
      <c r="AB3026" s="101" t="s">
        <v>1828</v>
      </c>
      <c r="AC3026" s="102" t="s">
        <v>639</v>
      </c>
      <c r="AD3026" s="103">
        <f>Table1[[#This Row],[QTY]]*Table1[[#This Row],['# Books]]</f>
        <v>0</v>
      </c>
      <c r="AE3026" s="104">
        <f>Table1[[#This Row],[QTY]]*Table1[[#This Row],[S&amp;L Price]]</f>
        <v>0</v>
      </c>
    </row>
    <row r="3027" spans="1:31" ht="18" customHeight="1" x14ac:dyDescent="0.25">
      <c r="A3027" s="86"/>
      <c r="B3027" s="87"/>
      <c r="C3027" s="88">
        <v>93</v>
      </c>
      <c r="D3027" s="89" t="s">
        <v>1816</v>
      </c>
      <c r="E3027" s="90">
        <v>1</v>
      </c>
      <c r="F3027" s="91" t="s">
        <v>1830</v>
      </c>
      <c r="G3027" s="89" t="s">
        <v>0</v>
      </c>
      <c r="H3027" s="89"/>
      <c r="I3027" s="92" t="s">
        <v>1831</v>
      </c>
      <c r="J3027" s="93">
        <v>2018</v>
      </c>
      <c r="K3027" s="94" t="s">
        <v>1417</v>
      </c>
      <c r="L3027" s="91" t="s">
        <v>318</v>
      </c>
      <c r="M3027" s="91" t="s">
        <v>320</v>
      </c>
      <c r="N3027" s="96" t="s">
        <v>491</v>
      </c>
      <c r="O3027" s="96" t="s">
        <v>517</v>
      </c>
      <c r="P3027" s="92" t="s">
        <v>9082</v>
      </c>
      <c r="Q3027" s="92" t="s">
        <v>9087</v>
      </c>
      <c r="R3027" s="92"/>
      <c r="S3027" s="92"/>
      <c r="T3027" s="92" t="s">
        <v>34</v>
      </c>
      <c r="U3027" s="92" t="s">
        <v>6400</v>
      </c>
      <c r="V3027" s="91" t="s">
        <v>65</v>
      </c>
      <c r="W3027" s="91" t="s">
        <v>310</v>
      </c>
      <c r="X3027" s="98" t="s">
        <v>1832</v>
      </c>
      <c r="Y3027" s="91" t="s">
        <v>395</v>
      </c>
      <c r="Z3027" s="99">
        <v>31.95</v>
      </c>
      <c r="AA3027" s="100">
        <v>23.95</v>
      </c>
      <c r="AB3027" s="101" t="s">
        <v>1822</v>
      </c>
      <c r="AC3027" s="102" t="s">
        <v>639</v>
      </c>
      <c r="AD3027" s="103">
        <f>Table1[[#This Row],[QTY]]*Table1[[#This Row],['# Books]]</f>
        <v>0</v>
      </c>
      <c r="AE3027" s="104">
        <f>Table1[[#This Row],[QTY]]*Table1[[#This Row],[S&amp;L Price]]</f>
        <v>0</v>
      </c>
    </row>
    <row r="3028" spans="1:31" ht="18" hidden="1" customHeight="1" x14ac:dyDescent="0.25">
      <c r="A3028" s="86"/>
      <c r="B3028" s="87"/>
      <c r="C3028" s="88">
        <v>93</v>
      </c>
      <c r="D3028" s="89" t="s">
        <v>1816</v>
      </c>
      <c r="E3028" s="90">
        <v>1</v>
      </c>
      <c r="F3028" s="91" t="s">
        <v>1830</v>
      </c>
      <c r="G3028" s="89" t="s">
        <v>3</v>
      </c>
      <c r="H3028" s="89"/>
      <c r="I3028" s="92" t="s">
        <v>1833</v>
      </c>
      <c r="J3028" s="93">
        <v>2018</v>
      </c>
      <c r="K3028" s="94" t="s">
        <v>1417</v>
      </c>
      <c r="L3028" s="91"/>
      <c r="M3028" s="91"/>
      <c r="N3028" s="96" t="s">
        <v>491</v>
      </c>
      <c r="O3028" s="96" t="s">
        <v>517</v>
      </c>
      <c r="P3028" s="92" t="s">
        <v>9082</v>
      </c>
      <c r="Q3028" s="92" t="s">
        <v>9087</v>
      </c>
      <c r="R3028" s="92"/>
      <c r="S3028" s="92"/>
      <c r="T3028" s="92" t="s">
        <v>34</v>
      </c>
      <c r="U3028" s="92" t="s">
        <v>6400</v>
      </c>
      <c r="V3028" s="91" t="s">
        <v>65</v>
      </c>
      <c r="W3028" s="91" t="s">
        <v>310</v>
      </c>
      <c r="X3028" s="98" t="s">
        <v>1832</v>
      </c>
      <c r="Y3028" s="91" t="s">
        <v>395</v>
      </c>
      <c r="Z3028" s="99">
        <v>31.95</v>
      </c>
      <c r="AA3028" s="100">
        <v>23.95</v>
      </c>
      <c r="AB3028" s="101" t="s">
        <v>1822</v>
      </c>
      <c r="AC3028" s="102" t="s">
        <v>639</v>
      </c>
      <c r="AD3028" s="103">
        <f>Table1[[#This Row],[QTY]]*Table1[[#This Row],['# Books]]</f>
        <v>0</v>
      </c>
      <c r="AE3028" s="104">
        <f>Table1[[#This Row],[QTY]]*Table1[[#This Row],[S&amp;L Price]]</f>
        <v>0</v>
      </c>
    </row>
    <row r="3029" spans="1:31" ht="18" customHeight="1" x14ac:dyDescent="0.25">
      <c r="A3029" s="86"/>
      <c r="B3029" s="87"/>
      <c r="C3029" s="88">
        <v>93</v>
      </c>
      <c r="D3029" s="89" t="s">
        <v>1816</v>
      </c>
      <c r="E3029" s="90">
        <v>1</v>
      </c>
      <c r="F3029" s="91" t="s">
        <v>1834</v>
      </c>
      <c r="G3029" s="89" t="s">
        <v>0</v>
      </c>
      <c r="H3029" s="89"/>
      <c r="I3029" s="92" t="s">
        <v>1835</v>
      </c>
      <c r="J3029" s="93">
        <v>2018</v>
      </c>
      <c r="K3029" s="94" t="s">
        <v>1417</v>
      </c>
      <c r="L3029" s="91" t="s">
        <v>318</v>
      </c>
      <c r="M3029" s="91" t="s">
        <v>320</v>
      </c>
      <c r="N3029" s="96" t="s">
        <v>491</v>
      </c>
      <c r="O3029" s="96" t="s">
        <v>1836</v>
      </c>
      <c r="P3029" s="92" t="s">
        <v>9086</v>
      </c>
      <c r="Q3029" s="92" t="s">
        <v>9087</v>
      </c>
      <c r="R3029" s="92"/>
      <c r="S3029" s="92"/>
      <c r="T3029" s="92" t="s">
        <v>34</v>
      </c>
      <c r="U3029" s="92" t="s">
        <v>7352</v>
      </c>
      <c r="V3029" s="91" t="s">
        <v>65</v>
      </c>
      <c r="W3029" s="91" t="s">
        <v>310</v>
      </c>
      <c r="X3029" s="98" t="s">
        <v>1837</v>
      </c>
      <c r="Y3029" s="91" t="s">
        <v>395</v>
      </c>
      <c r="Z3029" s="99">
        <v>31.95</v>
      </c>
      <c r="AA3029" s="100">
        <v>23.95</v>
      </c>
      <c r="AB3029" s="101" t="s">
        <v>1838</v>
      </c>
      <c r="AC3029" s="102" t="s">
        <v>639</v>
      </c>
      <c r="AD3029" s="103">
        <f>Table1[[#This Row],[QTY]]*Table1[[#This Row],['# Books]]</f>
        <v>0</v>
      </c>
      <c r="AE3029" s="104">
        <f>Table1[[#This Row],[QTY]]*Table1[[#This Row],[S&amp;L Price]]</f>
        <v>0</v>
      </c>
    </row>
    <row r="3030" spans="1:31" ht="18" hidden="1" customHeight="1" x14ac:dyDescent="0.25">
      <c r="A3030" s="86"/>
      <c r="B3030" s="87"/>
      <c r="C3030" s="88">
        <v>93</v>
      </c>
      <c r="D3030" s="89" t="s">
        <v>1816</v>
      </c>
      <c r="E3030" s="90">
        <v>1</v>
      </c>
      <c r="F3030" s="91" t="s">
        <v>1834</v>
      </c>
      <c r="G3030" s="89" t="s">
        <v>3</v>
      </c>
      <c r="H3030" s="89"/>
      <c r="I3030" s="92" t="s">
        <v>1839</v>
      </c>
      <c r="J3030" s="93">
        <v>2018</v>
      </c>
      <c r="K3030" s="94" t="s">
        <v>1417</v>
      </c>
      <c r="L3030" s="91"/>
      <c r="M3030" s="91"/>
      <c r="N3030" s="96" t="s">
        <v>491</v>
      </c>
      <c r="O3030" s="96" t="s">
        <v>1836</v>
      </c>
      <c r="P3030" s="92" t="s">
        <v>9086</v>
      </c>
      <c r="Q3030" s="92" t="s">
        <v>9087</v>
      </c>
      <c r="R3030" s="92"/>
      <c r="S3030" s="92"/>
      <c r="T3030" s="92" t="s">
        <v>34</v>
      </c>
      <c r="U3030" s="92" t="s">
        <v>7352</v>
      </c>
      <c r="V3030" s="91" t="s">
        <v>65</v>
      </c>
      <c r="W3030" s="91" t="s">
        <v>310</v>
      </c>
      <c r="X3030" s="98" t="s">
        <v>1837</v>
      </c>
      <c r="Y3030" s="91" t="s">
        <v>395</v>
      </c>
      <c r="Z3030" s="99">
        <v>31.95</v>
      </c>
      <c r="AA3030" s="100">
        <v>23.95</v>
      </c>
      <c r="AB3030" s="101" t="s">
        <v>1838</v>
      </c>
      <c r="AC3030" s="102" t="s">
        <v>639</v>
      </c>
      <c r="AD3030" s="103">
        <f>Table1[[#This Row],[QTY]]*Table1[[#This Row],['# Books]]</f>
        <v>0</v>
      </c>
      <c r="AE3030" s="104">
        <f>Table1[[#This Row],[QTY]]*Table1[[#This Row],[S&amp;L Price]]</f>
        <v>0</v>
      </c>
    </row>
    <row r="3031" spans="1:31" ht="18" customHeight="1" x14ac:dyDescent="0.25">
      <c r="A3031" s="86"/>
      <c r="B3031" s="87"/>
      <c r="C3031" s="88">
        <v>93</v>
      </c>
      <c r="D3031" s="89" t="s">
        <v>1816</v>
      </c>
      <c r="E3031" s="90">
        <v>1</v>
      </c>
      <c r="F3031" s="91" t="s">
        <v>1840</v>
      </c>
      <c r="G3031" s="89" t="s">
        <v>0</v>
      </c>
      <c r="H3031" s="89"/>
      <c r="I3031" s="92" t="s">
        <v>1841</v>
      </c>
      <c r="J3031" s="93">
        <v>2018</v>
      </c>
      <c r="K3031" s="94" t="s">
        <v>1417</v>
      </c>
      <c r="L3031" s="91" t="s">
        <v>318</v>
      </c>
      <c r="M3031" s="91" t="s">
        <v>320</v>
      </c>
      <c r="N3031" s="96" t="s">
        <v>491</v>
      </c>
      <c r="O3031" s="96" t="s">
        <v>517</v>
      </c>
      <c r="P3031" s="92" t="s">
        <v>10130</v>
      </c>
      <c r="Q3031" s="92" t="s">
        <v>9087</v>
      </c>
      <c r="R3031" s="92"/>
      <c r="S3031" s="92"/>
      <c r="T3031" s="92" t="s">
        <v>34</v>
      </c>
      <c r="U3031" s="92" t="s">
        <v>789</v>
      </c>
      <c r="V3031" s="91" t="s">
        <v>65</v>
      </c>
      <c r="W3031" s="91" t="s">
        <v>310</v>
      </c>
      <c r="X3031" s="98" t="s">
        <v>1842</v>
      </c>
      <c r="Y3031" s="91" t="s">
        <v>395</v>
      </c>
      <c r="Z3031" s="99">
        <v>31.95</v>
      </c>
      <c r="AA3031" s="100">
        <v>23.95</v>
      </c>
      <c r="AB3031" s="101" t="s">
        <v>1843</v>
      </c>
      <c r="AC3031" s="102" t="s">
        <v>639</v>
      </c>
      <c r="AD3031" s="103">
        <f>Table1[[#This Row],[QTY]]*Table1[[#This Row],['# Books]]</f>
        <v>0</v>
      </c>
      <c r="AE3031" s="104">
        <f>Table1[[#This Row],[QTY]]*Table1[[#This Row],[S&amp;L Price]]</f>
        <v>0</v>
      </c>
    </row>
    <row r="3032" spans="1:31" ht="18" hidden="1" customHeight="1" x14ac:dyDescent="0.25">
      <c r="A3032" s="86"/>
      <c r="B3032" s="87"/>
      <c r="C3032" s="88">
        <v>93</v>
      </c>
      <c r="D3032" s="89" t="s">
        <v>1816</v>
      </c>
      <c r="E3032" s="90">
        <v>1</v>
      </c>
      <c r="F3032" s="91" t="s">
        <v>1840</v>
      </c>
      <c r="G3032" s="89" t="s">
        <v>3</v>
      </c>
      <c r="H3032" s="89"/>
      <c r="I3032" s="92" t="s">
        <v>1844</v>
      </c>
      <c r="J3032" s="93">
        <v>2018</v>
      </c>
      <c r="K3032" s="94" t="s">
        <v>1417</v>
      </c>
      <c r="L3032" s="91"/>
      <c r="M3032" s="91"/>
      <c r="N3032" s="96" t="s">
        <v>491</v>
      </c>
      <c r="O3032" s="96" t="s">
        <v>517</v>
      </c>
      <c r="P3032" s="92" t="s">
        <v>10130</v>
      </c>
      <c r="Q3032" s="92" t="s">
        <v>9087</v>
      </c>
      <c r="R3032" s="92"/>
      <c r="S3032" s="92"/>
      <c r="T3032" s="92" t="s">
        <v>34</v>
      </c>
      <c r="U3032" s="92" t="s">
        <v>789</v>
      </c>
      <c r="V3032" s="91" t="s">
        <v>65</v>
      </c>
      <c r="W3032" s="91" t="s">
        <v>310</v>
      </c>
      <c r="X3032" s="98" t="s">
        <v>1842</v>
      </c>
      <c r="Y3032" s="91" t="s">
        <v>395</v>
      </c>
      <c r="Z3032" s="99">
        <v>31.95</v>
      </c>
      <c r="AA3032" s="100">
        <v>23.95</v>
      </c>
      <c r="AB3032" s="101" t="s">
        <v>1843</v>
      </c>
      <c r="AC3032" s="102" t="s">
        <v>639</v>
      </c>
      <c r="AD3032" s="103">
        <f>Table1[[#This Row],[QTY]]*Table1[[#This Row],['# Books]]</f>
        <v>0</v>
      </c>
      <c r="AE3032" s="104">
        <f>Table1[[#This Row],[QTY]]*Table1[[#This Row],[S&amp;L Price]]</f>
        <v>0</v>
      </c>
    </row>
    <row r="3033" spans="1:31" ht="18" customHeight="1" x14ac:dyDescent="0.25">
      <c r="A3033" s="86"/>
      <c r="B3033" s="87"/>
      <c r="C3033" s="88">
        <v>93</v>
      </c>
      <c r="D3033" s="89" t="s">
        <v>1816</v>
      </c>
      <c r="E3033" s="90">
        <v>1</v>
      </c>
      <c r="F3033" s="91" t="s">
        <v>1845</v>
      </c>
      <c r="G3033" s="89" t="s">
        <v>0</v>
      </c>
      <c r="H3033" s="89"/>
      <c r="I3033" s="92" t="s">
        <v>1846</v>
      </c>
      <c r="J3033" s="93">
        <v>2018</v>
      </c>
      <c r="K3033" s="94" t="s">
        <v>1417</v>
      </c>
      <c r="L3033" s="91" t="s">
        <v>318</v>
      </c>
      <c r="M3033" s="91" t="s">
        <v>320</v>
      </c>
      <c r="N3033" s="96" t="s">
        <v>491</v>
      </c>
      <c r="O3033" s="96" t="s">
        <v>1836</v>
      </c>
      <c r="P3033" s="92" t="s">
        <v>9086</v>
      </c>
      <c r="Q3033" s="92" t="s">
        <v>9087</v>
      </c>
      <c r="R3033" s="92"/>
      <c r="S3033" s="92"/>
      <c r="T3033" s="92" t="s">
        <v>34</v>
      </c>
      <c r="U3033" s="92" t="s">
        <v>8091</v>
      </c>
      <c r="V3033" s="91" t="s">
        <v>65</v>
      </c>
      <c r="W3033" s="91" t="s">
        <v>310</v>
      </c>
      <c r="X3033" s="98" t="s">
        <v>1847</v>
      </c>
      <c r="Y3033" s="91" t="s">
        <v>395</v>
      </c>
      <c r="Z3033" s="99">
        <v>31.95</v>
      </c>
      <c r="AA3033" s="100">
        <v>23.95</v>
      </c>
      <c r="AB3033" s="101" t="s">
        <v>1848</v>
      </c>
      <c r="AC3033" s="102" t="s">
        <v>639</v>
      </c>
      <c r="AD3033" s="103">
        <f>Table1[[#This Row],[QTY]]*Table1[[#This Row],['# Books]]</f>
        <v>0</v>
      </c>
      <c r="AE3033" s="104">
        <f>Table1[[#This Row],[QTY]]*Table1[[#This Row],[S&amp;L Price]]</f>
        <v>0</v>
      </c>
    </row>
    <row r="3034" spans="1:31" ht="18" hidden="1" customHeight="1" x14ac:dyDescent="0.25">
      <c r="A3034" s="86"/>
      <c r="B3034" s="87"/>
      <c r="C3034" s="88">
        <v>93</v>
      </c>
      <c r="D3034" s="89" t="s">
        <v>1816</v>
      </c>
      <c r="E3034" s="90">
        <v>1</v>
      </c>
      <c r="F3034" s="91" t="s">
        <v>1845</v>
      </c>
      <c r="G3034" s="89" t="s">
        <v>3</v>
      </c>
      <c r="H3034" s="89"/>
      <c r="I3034" s="92" t="s">
        <v>1849</v>
      </c>
      <c r="J3034" s="93">
        <v>2018</v>
      </c>
      <c r="K3034" s="94" t="s">
        <v>1417</v>
      </c>
      <c r="L3034" s="91"/>
      <c r="M3034" s="91"/>
      <c r="N3034" s="96" t="s">
        <v>491</v>
      </c>
      <c r="O3034" s="96" t="s">
        <v>1836</v>
      </c>
      <c r="P3034" s="92" t="s">
        <v>9086</v>
      </c>
      <c r="Q3034" s="92" t="s">
        <v>9087</v>
      </c>
      <c r="R3034" s="92"/>
      <c r="S3034" s="92"/>
      <c r="T3034" s="92" t="s">
        <v>34</v>
      </c>
      <c r="U3034" s="92" t="s">
        <v>8091</v>
      </c>
      <c r="V3034" s="91" t="s">
        <v>65</v>
      </c>
      <c r="W3034" s="91" t="s">
        <v>310</v>
      </c>
      <c r="X3034" s="98" t="s">
        <v>1847</v>
      </c>
      <c r="Y3034" s="91" t="s">
        <v>395</v>
      </c>
      <c r="Z3034" s="99">
        <v>31.95</v>
      </c>
      <c r="AA3034" s="100">
        <v>23.95</v>
      </c>
      <c r="AB3034" s="101" t="s">
        <v>1848</v>
      </c>
      <c r="AC3034" s="102" t="s">
        <v>639</v>
      </c>
      <c r="AD3034" s="103">
        <f>Table1[[#This Row],[QTY]]*Table1[[#This Row],['# Books]]</f>
        <v>0</v>
      </c>
      <c r="AE3034" s="104">
        <f>Table1[[#This Row],[QTY]]*Table1[[#This Row],[S&amp;L Price]]</f>
        <v>0</v>
      </c>
    </row>
    <row r="3035" spans="1:31" ht="18" hidden="1" customHeight="1" x14ac:dyDescent="0.25">
      <c r="A3035" s="86"/>
      <c r="B3035" s="87"/>
      <c r="C3035" s="88">
        <v>95</v>
      </c>
      <c r="D3035" s="89" t="s">
        <v>8718</v>
      </c>
      <c r="E3035" s="90">
        <v>12</v>
      </c>
      <c r="F3035" s="91" t="s">
        <v>9090</v>
      </c>
      <c r="G3035" s="89" t="s">
        <v>9</v>
      </c>
      <c r="H3035" s="89"/>
      <c r="I3035" s="92" t="s">
        <v>9091</v>
      </c>
      <c r="J3035" s="93">
        <v>2019</v>
      </c>
      <c r="K3035" s="94" t="s">
        <v>2303</v>
      </c>
      <c r="L3035" s="91" t="s">
        <v>318</v>
      </c>
      <c r="M3035" s="91" t="s">
        <v>285</v>
      </c>
      <c r="N3035" s="96"/>
      <c r="O3035" s="96"/>
      <c r="P3035" s="92"/>
      <c r="Q3035" s="92"/>
      <c r="R3035" s="92"/>
      <c r="S3035" s="92"/>
      <c r="T3035" s="92"/>
      <c r="U3035" s="92"/>
      <c r="V3035" s="91" t="s">
        <v>309</v>
      </c>
      <c r="W3035" s="91" t="s">
        <v>284</v>
      </c>
      <c r="X3035" s="98" t="s">
        <v>9092</v>
      </c>
      <c r="Y3035" s="91" t="s">
        <v>395</v>
      </c>
      <c r="Z3035" s="99">
        <v>319.2</v>
      </c>
      <c r="AA3035" s="100">
        <v>239.4</v>
      </c>
      <c r="AB3035" s="101"/>
      <c r="AC3035" s="102" t="s">
        <v>638</v>
      </c>
      <c r="AD3035" s="103">
        <f>Table1[[#This Row],[QTY]]*Table1[[#This Row],['# Books]]</f>
        <v>0</v>
      </c>
      <c r="AE3035" s="104">
        <f>Table1[[#This Row],[QTY]]*Table1[[#This Row],[S&amp;L Price]]</f>
        <v>0</v>
      </c>
    </row>
    <row r="3036" spans="1:31" ht="18" hidden="1" customHeight="1" x14ac:dyDescent="0.25">
      <c r="A3036" s="86"/>
      <c r="B3036" s="87"/>
      <c r="C3036" s="88">
        <v>95</v>
      </c>
      <c r="D3036" s="89" t="s">
        <v>8718</v>
      </c>
      <c r="E3036" s="90">
        <v>6</v>
      </c>
      <c r="F3036" s="91" t="s">
        <v>9093</v>
      </c>
      <c r="G3036" s="89" t="s">
        <v>9</v>
      </c>
      <c r="H3036" s="89"/>
      <c r="I3036" s="92" t="s">
        <v>9094</v>
      </c>
      <c r="J3036" s="93">
        <v>2019</v>
      </c>
      <c r="K3036" s="94" t="s">
        <v>2303</v>
      </c>
      <c r="L3036" s="91" t="s">
        <v>318</v>
      </c>
      <c r="M3036" s="91" t="s">
        <v>285</v>
      </c>
      <c r="N3036" s="96"/>
      <c r="O3036" s="96"/>
      <c r="P3036" s="92"/>
      <c r="Q3036" s="92"/>
      <c r="R3036" s="92"/>
      <c r="S3036" s="92"/>
      <c r="T3036" s="92"/>
      <c r="U3036" s="92"/>
      <c r="V3036" s="91" t="s">
        <v>309</v>
      </c>
      <c r="W3036" s="91" t="s">
        <v>284</v>
      </c>
      <c r="X3036" s="98" t="s">
        <v>9095</v>
      </c>
      <c r="Y3036" s="91" t="s">
        <v>395</v>
      </c>
      <c r="Z3036" s="99">
        <v>159.6</v>
      </c>
      <c r="AA3036" s="100">
        <v>119.7</v>
      </c>
      <c r="AB3036" s="101"/>
      <c r="AC3036" s="102" t="s">
        <v>638</v>
      </c>
      <c r="AD3036" s="103">
        <f>Table1[[#This Row],[QTY]]*Table1[[#This Row],['# Books]]</f>
        <v>0</v>
      </c>
      <c r="AE3036" s="104">
        <f>Table1[[#This Row],[QTY]]*Table1[[#This Row],[S&amp;L Price]]</f>
        <v>0</v>
      </c>
    </row>
    <row r="3037" spans="1:31" ht="18" customHeight="1" x14ac:dyDescent="0.25">
      <c r="A3037" s="86"/>
      <c r="B3037" s="87"/>
      <c r="C3037" s="88">
        <v>95</v>
      </c>
      <c r="D3037" s="89" t="s">
        <v>8718</v>
      </c>
      <c r="E3037" s="90">
        <v>1</v>
      </c>
      <c r="F3037" s="91" t="s">
        <v>9096</v>
      </c>
      <c r="G3037" s="89" t="s">
        <v>0</v>
      </c>
      <c r="H3037" s="89"/>
      <c r="I3037" s="92" t="s">
        <v>9097</v>
      </c>
      <c r="J3037" s="93">
        <v>2019</v>
      </c>
      <c r="K3037" s="94" t="s">
        <v>2303</v>
      </c>
      <c r="L3037" s="91" t="s">
        <v>318</v>
      </c>
      <c r="M3037" s="91" t="s">
        <v>285</v>
      </c>
      <c r="N3037" s="96" t="s">
        <v>491</v>
      </c>
      <c r="O3037" s="96" t="s">
        <v>9098</v>
      </c>
      <c r="P3037" s="92"/>
      <c r="Q3037" s="92"/>
      <c r="R3037" s="92"/>
      <c r="S3037" s="92"/>
      <c r="T3037" s="92" t="s">
        <v>18</v>
      </c>
      <c r="U3037" s="92"/>
      <c r="V3037" s="91" t="s">
        <v>309</v>
      </c>
      <c r="W3037" s="91" t="s">
        <v>284</v>
      </c>
      <c r="X3037" s="98" t="s">
        <v>9099</v>
      </c>
      <c r="Y3037" s="91" t="s">
        <v>395</v>
      </c>
      <c r="Z3037" s="99">
        <v>26.6</v>
      </c>
      <c r="AA3037" s="100">
        <v>19.95</v>
      </c>
      <c r="AB3037" s="101" t="s">
        <v>9100</v>
      </c>
      <c r="AC3037" s="102" t="s">
        <v>638</v>
      </c>
      <c r="AD3037" s="103">
        <f>Table1[[#This Row],[QTY]]*Table1[[#This Row],['# Books]]</f>
        <v>0</v>
      </c>
      <c r="AE3037" s="104">
        <f>Table1[[#This Row],[QTY]]*Table1[[#This Row],[S&amp;L Price]]</f>
        <v>0</v>
      </c>
    </row>
    <row r="3038" spans="1:31" ht="18" hidden="1" customHeight="1" x14ac:dyDescent="0.25">
      <c r="A3038" s="86"/>
      <c r="B3038" s="87"/>
      <c r="C3038" s="88">
        <v>95</v>
      </c>
      <c r="D3038" s="89" t="s">
        <v>8718</v>
      </c>
      <c r="E3038" s="90">
        <v>1</v>
      </c>
      <c r="F3038" s="91" t="s">
        <v>9096</v>
      </c>
      <c r="G3038" s="89" t="s">
        <v>3</v>
      </c>
      <c r="H3038" s="89"/>
      <c r="I3038" s="92" t="s">
        <v>9101</v>
      </c>
      <c r="J3038" s="93">
        <v>2019</v>
      </c>
      <c r="K3038" s="94" t="s">
        <v>2303</v>
      </c>
      <c r="L3038" s="91"/>
      <c r="M3038" s="91"/>
      <c r="N3038" s="96" t="s">
        <v>491</v>
      </c>
      <c r="O3038" s="96" t="s">
        <v>9098</v>
      </c>
      <c r="P3038" s="92"/>
      <c r="Q3038" s="92"/>
      <c r="R3038" s="92"/>
      <c r="S3038" s="92"/>
      <c r="T3038" s="92" t="s">
        <v>18</v>
      </c>
      <c r="U3038" s="92"/>
      <c r="V3038" s="91" t="s">
        <v>309</v>
      </c>
      <c r="W3038" s="91" t="s">
        <v>284</v>
      </c>
      <c r="X3038" s="98" t="s">
        <v>9099</v>
      </c>
      <c r="Y3038" s="91" t="s">
        <v>395</v>
      </c>
      <c r="Z3038" s="99">
        <v>26.6</v>
      </c>
      <c r="AA3038" s="100">
        <v>19.95</v>
      </c>
      <c r="AB3038" s="101" t="s">
        <v>9100</v>
      </c>
      <c r="AC3038" s="102" t="s">
        <v>638</v>
      </c>
      <c r="AD3038" s="103">
        <f>Table1[[#This Row],[QTY]]*Table1[[#This Row],['# Books]]</f>
        <v>0</v>
      </c>
      <c r="AE3038" s="104">
        <f>Table1[[#This Row],[QTY]]*Table1[[#This Row],[S&amp;L Price]]</f>
        <v>0</v>
      </c>
    </row>
    <row r="3039" spans="1:31" ht="18" customHeight="1" x14ac:dyDescent="0.25">
      <c r="A3039" s="86"/>
      <c r="B3039" s="87"/>
      <c r="C3039" s="88">
        <v>95</v>
      </c>
      <c r="D3039" s="89" t="s">
        <v>8718</v>
      </c>
      <c r="E3039" s="90">
        <v>1</v>
      </c>
      <c r="F3039" s="91" t="s">
        <v>9102</v>
      </c>
      <c r="G3039" s="89" t="s">
        <v>0</v>
      </c>
      <c r="H3039" s="89"/>
      <c r="I3039" s="92" t="s">
        <v>9103</v>
      </c>
      <c r="J3039" s="93">
        <v>2019</v>
      </c>
      <c r="K3039" s="94" t="s">
        <v>2303</v>
      </c>
      <c r="L3039" s="91" t="s">
        <v>318</v>
      </c>
      <c r="M3039" s="91" t="s">
        <v>285</v>
      </c>
      <c r="N3039" s="96" t="s">
        <v>491</v>
      </c>
      <c r="O3039" s="96" t="s">
        <v>2648</v>
      </c>
      <c r="P3039" s="92"/>
      <c r="Q3039" s="92"/>
      <c r="R3039" s="92"/>
      <c r="S3039" s="92"/>
      <c r="T3039" s="92" t="s">
        <v>5</v>
      </c>
      <c r="U3039" s="92"/>
      <c r="V3039" s="91" t="s">
        <v>309</v>
      </c>
      <c r="W3039" s="91" t="s">
        <v>284</v>
      </c>
      <c r="X3039" s="98" t="s">
        <v>9104</v>
      </c>
      <c r="Y3039" s="91" t="s">
        <v>395</v>
      </c>
      <c r="Z3039" s="99">
        <v>26.6</v>
      </c>
      <c r="AA3039" s="100">
        <v>19.95</v>
      </c>
      <c r="AB3039" s="101" t="s">
        <v>9105</v>
      </c>
      <c r="AC3039" s="102" t="s">
        <v>638</v>
      </c>
      <c r="AD3039" s="103">
        <f>Table1[[#This Row],[QTY]]*Table1[[#This Row],['# Books]]</f>
        <v>0</v>
      </c>
      <c r="AE3039" s="104">
        <f>Table1[[#This Row],[QTY]]*Table1[[#This Row],[S&amp;L Price]]</f>
        <v>0</v>
      </c>
    </row>
    <row r="3040" spans="1:31" ht="18" hidden="1" customHeight="1" x14ac:dyDescent="0.25">
      <c r="A3040" s="86"/>
      <c r="B3040" s="87"/>
      <c r="C3040" s="88">
        <v>95</v>
      </c>
      <c r="D3040" s="89" t="s">
        <v>8718</v>
      </c>
      <c r="E3040" s="90">
        <v>1</v>
      </c>
      <c r="F3040" s="91" t="s">
        <v>9102</v>
      </c>
      <c r="G3040" s="89" t="s">
        <v>3</v>
      </c>
      <c r="H3040" s="89"/>
      <c r="I3040" s="92" t="s">
        <v>9106</v>
      </c>
      <c r="J3040" s="93">
        <v>2019</v>
      </c>
      <c r="K3040" s="94" t="s">
        <v>2303</v>
      </c>
      <c r="L3040" s="91"/>
      <c r="M3040" s="91"/>
      <c r="N3040" s="96" t="s">
        <v>491</v>
      </c>
      <c r="O3040" s="96" t="s">
        <v>2648</v>
      </c>
      <c r="P3040" s="92"/>
      <c r="Q3040" s="92"/>
      <c r="R3040" s="92"/>
      <c r="S3040" s="92"/>
      <c r="T3040" s="92" t="s">
        <v>5</v>
      </c>
      <c r="U3040" s="92"/>
      <c r="V3040" s="91" t="s">
        <v>309</v>
      </c>
      <c r="W3040" s="91" t="s">
        <v>284</v>
      </c>
      <c r="X3040" s="98" t="s">
        <v>9104</v>
      </c>
      <c r="Y3040" s="91" t="s">
        <v>395</v>
      </c>
      <c r="Z3040" s="99">
        <v>26.6</v>
      </c>
      <c r="AA3040" s="100">
        <v>19.95</v>
      </c>
      <c r="AB3040" s="101" t="s">
        <v>9105</v>
      </c>
      <c r="AC3040" s="102" t="s">
        <v>638</v>
      </c>
      <c r="AD3040" s="103">
        <f>Table1[[#This Row],[QTY]]*Table1[[#This Row],['# Books]]</f>
        <v>0</v>
      </c>
      <c r="AE3040" s="104">
        <f>Table1[[#This Row],[QTY]]*Table1[[#This Row],[S&amp;L Price]]</f>
        <v>0</v>
      </c>
    </row>
    <row r="3041" spans="1:31" ht="18" customHeight="1" x14ac:dyDescent="0.25">
      <c r="A3041" s="86"/>
      <c r="B3041" s="87"/>
      <c r="C3041" s="88">
        <v>95</v>
      </c>
      <c r="D3041" s="89" t="s">
        <v>8718</v>
      </c>
      <c r="E3041" s="90">
        <v>1</v>
      </c>
      <c r="F3041" s="91" t="s">
        <v>9107</v>
      </c>
      <c r="G3041" s="89" t="s">
        <v>0</v>
      </c>
      <c r="H3041" s="89"/>
      <c r="I3041" s="92" t="s">
        <v>9108</v>
      </c>
      <c r="J3041" s="93">
        <v>2019</v>
      </c>
      <c r="K3041" s="94" t="s">
        <v>2303</v>
      </c>
      <c r="L3041" s="91" t="s">
        <v>318</v>
      </c>
      <c r="M3041" s="91" t="s">
        <v>285</v>
      </c>
      <c r="N3041" s="96" t="s">
        <v>491</v>
      </c>
      <c r="O3041" s="96" t="s">
        <v>2648</v>
      </c>
      <c r="P3041" s="92"/>
      <c r="Q3041" s="92"/>
      <c r="R3041" s="92"/>
      <c r="S3041" s="92"/>
      <c r="T3041" s="92" t="s">
        <v>17</v>
      </c>
      <c r="U3041" s="92"/>
      <c r="V3041" s="91" t="s">
        <v>309</v>
      </c>
      <c r="W3041" s="91" t="s">
        <v>284</v>
      </c>
      <c r="X3041" s="98" t="s">
        <v>9109</v>
      </c>
      <c r="Y3041" s="91" t="s">
        <v>395</v>
      </c>
      <c r="Z3041" s="99">
        <v>26.6</v>
      </c>
      <c r="AA3041" s="100">
        <v>19.95</v>
      </c>
      <c r="AB3041" s="101" t="s">
        <v>9110</v>
      </c>
      <c r="AC3041" s="102" t="s">
        <v>638</v>
      </c>
      <c r="AD3041" s="103">
        <f>Table1[[#This Row],[QTY]]*Table1[[#This Row],['# Books]]</f>
        <v>0</v>
      </c>
      <c r="AE3041" s="104">
        <f>Table1[[#This Row],[QTY]]*Table1[[#This Row],[S&amp;L Price]]</f>
        <v>0</v>
      </c>
    </row>
    <row r="3042" spans="1:31" ht="18" hidden="1" customHeight="1" x14ac:dyDescent="0.25">
      <c r="A3042" s="86"/>
      <c r="B3042" s="87"/>
      <c r="C3042" s="88">
        <v>95</v>
      </c>
      <c r="D3042" s="89" t="s">
        <v>8718</v>
      </c>
      <c r="E3042" s="90">
        <v>1</v>
      </c>
      <c r="F3042" s="91" t="s">
        <v>9107</v>
      </c>
      <c r="G3042" s="89" t="s">
        <v>3</v>
      </c>
      <c r="H3042" s="89"/>
      <c r="I3042" s="92" t="s">
        <v>9111</v>
      </c>
      <c r="J3042" s="93">
        <v>2019</v>
      </c>
      <c r="K3042" s="94" t="s">
        <v>2303</v>
      </c>
      <c r="L3042" s="91"/>
      <c r="M3042" s="91"/>
      <c r="N3042" s="96" t="s">
        <v>491</v>
      </c>
      <c r="O3042" s="96" t="s">
        <v>2648</v>
      </c>
      <c r="P3042" s="92"/>
      <c r="Q3042" s="92"/>
      <c r="R3042" s="92"/>
      <c r="S3042" s="92"/>
      <c r="T3042" s="92" t="s">
        <v>17</v>
      </c>
      <c r="U3042" s="92"/>
      <c r="V3042" s="91" t="s">
        <v>309</v>
      </c>
      <c r="W3042" s="91" t="s">
        <v>284</v>
      </c>
      <c r="X3042" s="98" t="s">
        <v>9109</v>
      </c>
      <c r="Y3042" s="91" t="s">
        <v>395</v>
      </c>
      <c r="Z3042" s="99">
        <v>26.6</v>
      </c>
      <c r="AA3042" s="100">
        <v>19.95</v>
      </c>
      <c r="AB3042" s="101" t="s">
        <v>9110</v>
      </c>
      <c r="AC3042" s="102" t="s">
        <v>638</v>
      </c>
      <c r="AD3042" s="103">
        <f>Table1[[#This Row],[QTY]]*Table1[[#This Row],['# Books]]</f>
        <v>0</v>
      </c>
      <c r="AE3042" s="104">
        <f>Table1[[#This Row],[QTY]]*Table1[[#This Row],[S&amp;L Price]]</f>
        <v>0</v>
      </c>
    </row>
    <row r="3043" spans="1:31" ht="18" customHeight="1" x14ac:dyDescent="0.25">
      <c r="A3043" s="86"/>
      <c r="B3043" s="87"/>
      <c r="C3043" s="88">
        <v>95</v>
      </c>
      <c r="D3043" s="89" t="s">
        <v>8718</v>
      </c>
      <c r="E3043" s="90">
        <v>1</v>
      </c>
      <c r="F3043" s="91" t="s">
        <v>9112</v>
      </c>
      <c r="G3043" s="89" t="s">
        <v>0</v>
      </c>
      <c r="H3043" s="89"/>
      <c r="I3043" s="92" t="s">
        <v>9113</v>
      </c>
      <c r="J3043" s="93">
        <v>2019</v>
      </c>
      <c r="K3043" s="94" t="s">
        <v>2303</v>
      </c>
      <c r="L3043" s="91" t="s">
        <v>318</v>
      </c>
      <c r="M3043" s="91" t="s">
        <v>285</v>
      </c>
      <c r="N3043" s="96" t="s">
        <v>491</v>
      </c>
      <c r="O3043" s="96" t="s">
        <v>2648</v>
      </c>
      <c r="P3043" s="92"/>
      <c r="Q3043" s="92"/>
      <c r="R3043" s="92"/>
      <c r="S3043" s="92"/>
      <c r="T3043" s="92" t="s">
        <v>18</v>
      </c>
      <c r="U3043" s="92"/>
      <c r="V3043" s="91" t="s">
        <v>309</v>
      </c>
      <c r="W3043" s="91" t="s">
        <v>284</v>
      </c>
      <c r="X3043" s="98" t="s">
        <v>9114</v>
      </c>
      <c r="Y3043" s="91" t="s">
        <v>395</v>
      </c>
      <c r="Z3043" s="99">
        <v>26.6</v>
      </c>
      <c r="AA3043" s="100">
        <v>19.95</v>
      </c>
      <c r="AB3043" s="101" t="s">
        <v>9115</v>
      </c>
      <c r="AC3043" s="102" t="s">
        <v>638</v>
      </c>
      <c r="AD3043" s="103">
        <f>Table1[[#This Row],[QTY]]*Table1[[#This Row],['# Books]]</f>
        <v>0</v>
      </c>
      <c r="AE3043" s="104">
        <f>Table1[[#This Row],[QTY]]*Table1[[#This Row],[S&amp;L Price]]</f>
        <v>0</v>
      </c>
    </row>
    <row r="3044" spans="1:31" ht="18" hidden="1" customHeight="1" x14ac:dyDescent="0.25">
      <c r="A3044" s="86"/>
      <c r="B3044" s="87"/>
      <c r="C3044" s="88">
        <v>95</v>
      </c>
      <c r="D3044" s="89" t="s">
        <v>8718</v>
      </c>
      <c r="E3044" s="90">
        <v>1</v>
      </c>
      <c r="F3044" s="91" t="s">
        <v>9112</v>
      </c>
      <c r="G3044" s="89" t="s">
        <v>3</v>
      </c>
      <c r="H3044" s="89"/>
      <c r="I3044" s="92" t="s">
        <v>9116</v>
      </c>
      <c r="J3044" s="93">
        <v>2019</v>
      </c>
      <c r="K3044" s="94" t="s">
        <v>2303</v>
      </c>
      <c r="L3044" s="91"/>
      <c r="M3044" s="91"/>
      <c r="N3044" s="96" t="s">
        <v>491</v>
      </c>
      <c r="O3044" s="96" t="s">
        <v>2648</v>
      </c>
      <c r="P3044" s="92"/>
      <c r="Q3044" s="92"/>
      <c r="R3044" s="92"/>
      <c r="S3044" s="92"/>
      <c r="T3044" s="92" t="s">
        <v>18</v>
      </c>
      <c r="U3044" s="92"/>
      <c r="V3044" s="91" t="s">
        <v>309</v>
      </c>
      <c r="W3044" s="91" t="s">
        <v>284</v>
      </c>
      <c r="X3044" s="98" t="s">
        <v>9114</v>
      </c>
      <c r="Y3044" s="91" t="s">
        <v>395</v>
      </c>
      <c r="Z3044" s="99">
        <v>26.6</v>
      </c>
      <c r="AA3044" s="100">
        <v>19.95</v>
      </c>
      <c r="AB3044" s="101" t="s">
        <v>9115</v>
      </c>
      <c r="AC3044" s="102" t="s">
        <v>638</v>
      </c>
      <c r="AD3044" s="103">
        <f>Table1[[#This Row],[QTY]]*Table1[[#This Row],['# Books]]</f>
        <v>0</v>
      </c>
      <c r="AE3044" s="104">
        <f>Table1[[#This Row],[QTY]]*Table1[[#This Row],[S&amp;L Price]]</f>
        <v>0</v>
      </c>
    </row>
    <row r="3045" spans="1:31" ht="18" customHeight="1" x14ac:dyDescent="0.25">
      <c r="A3045" s="86"/>
      <c r="B3045" s="87"/>
      <c r="C3045" s="88">
        <v>95</v>
      </c>
      <c r="D3045" s="89" t="s">
        <v>8718</v>
      </c>
      <c r="E3045" s="90">
        <v>1</v>
      </c>
      <c r="F3045" s="91" t="s">
        <v>9117</v>
      </c>
      <c r="G3045" s="89" t="s">
        <v>0</v>
      </c>
      <c r="H3045" s="89"/>
      <c r="I3045" s="92" t="s">
        <v>9118</v>
      </c>
      <c r="J3045" s="93">
        <v>2019</v>
      </c>
      <c r="K3045" s="94" t="s">
        <v>2303</v>
      </c>
      <c r="L3045" s="91" t="s">
        <v>318</v>
      </c>
      <c r="M3045" s="91" t="s">
        <v>285</v>
      </c>
      <c r="N3045" s="96" t="s">
        <v>491</v>
      </c>
      <c r="O3045" s="96" t="s">
        <v>2648</v>
      </c>
      <c r="P3045" s="92"/>
      <c r="Q3045" s="92"/>
      <c r="R3045" s="92"/>
      <c r="S3045" s="92"/>
      <c r="T3045" s="92" t="s">
        <v>18</v>
      </c>
      <c r="U3045" s="92"/>
      <c r="V3045" s="91" t="s">
        <v>309</v>
      </c>
      <c r="W3045" s="91" t="s">
        <v>284</v>
      </c>
      <c r="X3045" s="98" t="s">
        <v>9119</v>
      </c>
      <c r="Y3045" s="91" t="s">
        <v>395</v>
      </c>
      <c r="Z3045" s="99">
        <v>26.6</v>
      </c>
      <c r="AA3045" s="100">
        <v>19.95</v>
      </c>
      <c r="AB3045" s="101" t="s">
        <v>9120</v>
      </c>
      <c r="AC3045" s="102" t="s">
        <v>638</v>
      </c>
      <c r="AD3045" s="103">
        <f>Table1[[#This Row],[QTY]]*Table1[[#This Row],['# Books]]</f>
        <v>0</v>
      </c>
      <c r="AE3045" s="104">
        <f>Table1[[#This Row],[QTY]]*Table1[[#This Row],[S&amp;L Price]]</f>
        <v>0</v>
      </c>
    </row>
    <row r="3046" spans="1:31" ht="18" hidden="1" customHeight="1" x14ac:dyDescent="0.25">
      <c r="A3046" s="86"/>
      <c r="B3046" s="87"/>
      <c r="C3046" s="88">
        <v>95</v>
      </c>
      <c r="D3046" s="89" t="s">
        <v>8718</v>
      </c>
      <c r="E3046" s="90">
        <v>1</v>
      </c>
      <c r="F3046" s="91" t="s">
        <v>9117</v>
      </c>
      <c r="G3046" s="89" t="s">
        <v>3</v>
      </c>
      <c r="H3046" s="89"/>
      <c r="I3046" s="92" t="s">
        <v>9121</v>
      </c>
      <c r="J3046" s="93">
        <v>2019</v>
      </c>
      <c r="K3046" s="94" t="s">
        <v>2303</v>
      </c>
      <c r="L3046" s="91"/>
      <c r="M3046" s="91"/>
      <c r="N3046" s="96" t="s">
        <v>491</v>
      </c>
      <c r="O3046" s="96" t="s">
        <v>2648</v>
      </c>
      <c r="P3046" s="92"/>
      <c r="Q3046" s="92"/>
      <c r="R3046" s="92"/>
      <c r="S3046" s="92"/>
      <c r="T3046" s="92" t="s">
        <v>18</v>
      </c>
      <c r="U3046" s="92"/>
      <c r="V3046" s="91" t="s">
        <v>309</v>
      </c>
      <c r="W3046" s="91" t="s">
        <v>284</v>
      </c>
      <c r="X3046" s="98" t="s">
        <v>9119</v>
      </c>
      <c r="Y3046" s="91" t="s">
        <v>395</v>
      </c>
      <c r="Z3046" s="99">
        <v>26.6</v>
      </c>
      <c r="AA3046" s="100">
        <v>19.95</v>
      </c>
      <c r="AB3046" s="101" t="s">
        <v>9120</v>
      </c>
      <c r="AC3046" s="102" t="s">
        <v>638</v>
      </c>
      <c r="AD3046" s="103">
        <f>Table1[[#This Row],[QTY]]*Table1[[#This Row],['# Books]]</f>
        <v>0</v>
      </c>
      <c r="AE3046" s="104">
        <f>Table1[[#This Row],[QTY]]*Table1[[#This Row],[S&amp;L Price]]</f>
        <v>0</v>
      </c>
    </row>
    <row r="3047" spans="1:31" ht="18" customHeight="1" x14ac:dyDescent="0.25">
      <c r="A3047" s="86"/>
      <c r="B3047" s="87"/>
      <c r="C3047" s="88">
        <v>95</v>
      </c>
      <c r="D3047" s="89" t="s">
        <v>8718</v>
      </c>
      <c r="E3047" s="90">
        <v>1</v>
      </c>
      <c r="F3047" s="91" t="s">
        <v>9122</v>
      </c>
      <c r="G3047" s="89" t="s">
        <v>0</v>
      </c>
      <c r="H3047" s="89"/>
      <c r="I3047" s="92" t="s">
        <v>9123</v>
      </c>
      <c r="J3047" s="93">
        <v>2019</v>
      </c>
      <c r="K3047" s="94" t="s">
        <v>2303</v>
      </c>
      <c r="L3047" s="91" t="s">
        <v>318</v>
      </c>
      <c r="M3047" s="91" t="s">
        <v>285</v>
      </c>
      <c r="N3047" s="96" t="s">
        <v>491</v>
      </c>
      <c r="O3047" s="96" t="s">
        <v>742</v>
      </c>
      <c r="P3047" s="92"/>
      <c r="Q3047" s="92"/>
      <c r="R3047" s="92"/>
      <c r="S3047" s="92"/>
      <c r="T3047" s="92" t="s">
        <v>17</v>
      </c>
      <c r="U3047" s="92"/>
      <c r="V3047" s="91" t="s">
        <v>309</v>
      </c>
      <c r="W3047" s="91" t="s">
        <v>284</v>
      </c>
      <c r="X3047" s="98" t="s">
        <v>9124</v>
      </c>
      <c r="Y3047" s="91" t="s">
        <v>395</v>
      </c>
      <c r="Z3047" s="99">
        <v>26.6</v>
      </c>
      <c r="AA3047" s="100">
        <v>19.95</v>
      </c>
      <c r="AB3047" s="101" t="s">
        <v>9125</v>
      </c>
      <c r="AC3047" s="102" t="s">
        <v>638</v>
      </c>
      <c r="AD3047" s="103">
        <f>Table1[[#This Row],[QTY]]*Table1[[#This Row],['# Books]]</f>
        <v>0</v>
      </c>
      <c r="AE3047" s="104">
        <f>Table1[[#This Row],[QTY]]*Table1[[#This Row],[S&amp;L Price]]</f>
        <v>0</v>
      </c>
    </row>
    <row r="3048" spans="1:31" ht="18" hidden="1" customHeight="1" x14ac:dyDescent="0.25">
      <c r="A3048" s="86"/>
      <c r="B3048" s="87"/>
      <c r="C3048" s="88">
        <v>95</v>
      </c>
      <c r="D3048" s="89" t="s">
        <v>8718</v>
      </c>
      <c r="E3048" s="90">
        <v>1</v>
      </c>
      <c r="F3048" s="91" t="s">
        <v>9122</v>
      </c>
      <c r="G3048" s="89" t="s">
        <v>3</v>
      </c>
      <c r="H3048" s="89"/>
      <c r="I3048" s="92" t="s">
        <v>9126</v>
      </c>
      <c r="J3048" s="93">
        <v>2019</v>
      </c>
      <c r="K3048" s="94" t="s">
        <v>2303</v>
      </c>
      <c r="L3048" s="91"/>
      <c r="M3048" s="91"/>
      <c r="N3048" s="96" t="s">
        <v>491</v>
      </c>
      <c r="O3048" s="96" t="s">
        <v>742</v>
      </c>
      <c r="P3048" s="92"/>
      <c r="Q3048" s="92"/>
      <c r="R3048" s="92"/>
      <c r="S3048" s="92"/>
      <c r="T3048" s="92" t="s">
        <v>17</v>
      </c>
      <c r="U3048" s="92"/>
      <c r="V3048" s="91" t="s">
        <v>309</v>
      </c>
      <c r="W3048" s="91" t="s">
        <v>284</v>
      </c>
      <c r="X3048" s="98" t="s">
        <v>9124</v>
      </c>
      <c r="Y3048" s="91" t="s">
        <v>395</v>
      </c>
      <c r="Z3048" s="99">
        <v>26.6</v>
      </c>
      <c r="AA3048" s="100">
        <v>19.95</v>
      </c>
      <c r="AB3048" s="101" t="s">
        <v>9125</v>
      </c>
      <c r="AC3048" s="102" t="s">
        <v>638</v>
      </c>
      <c r="AD3048" s="103">
        <f>Table1[[#This Row],[QTY]]*Table1[[#This Row],['# Books]]</f>
        <v>0</v>
      </c>
      <c r="AE3048" s="104">
        <f>Table1[[#This Row],[QTY]]*Table1[[#This Row],[S&amp;L Price]]</f>
        <v>0</v>
      </c>
    </row>
    <row r="3049" spans="1:31" ht="18" customHeight="1" x14ac:dyDescent="0.25">
      <c r="A3049" s="86"/>
      <c r="B3049" s="87"/>
      <c r="C3049" s="88">
        <v>95</v>
      </c>
      <c r="D3049" s="89" t="s">
        <v>8718</v>
      </c>
      <c r="E3049" s="90">
        <v>1</v>
      </c>
      <c r="F3049" s="91" t="s">
        <v>8719</v>
      </c>
      <c r="G3049" s="89" t="s">
        <v>0</v>
      </c>
      <c r="H3049" s="89"/>
      <c r="I3049" s="92" t="s">
        <v>8720</v>
      </c>
      <c r="J3049" s="93">
        <v>2015</v>
      </c>
      <c r="K3049" s="94" t="s">
        <v>1410</v>
      </c>
      <c r="L3049" s="91" t="s">
        <v>318</v>
      </c>
      <c r="M3049" s="91" t="s">
        <v>8721</v>
      </c>
      <c r="N3049" s="96" t="s">
        <v>491</v>
      </c>
      <c r="O3049" s="96" t="s">
        <v>494</v>
      </c>
      <c r="P3049" s="92"/>
      <c r="Q3049" s="92"/>
      <c r="R3049" s="92">
        <v>40</v>
      </c>
      <c r="S3049" s="92"/>
      <c r="T3049" s="92" t="s">
        <v>17</v>
      </c>
      <c r="U3049" s="92"/>
      <c r="V3049" s="91" t="s">
        <v>309</v>
      </c>
      <c r="W3049" s="91" t="s">
        <v>284</v>
      </c>
      <c r="X3049" s="98" t="s">
        <v>8722</v>
      </c>
      <c r="Y3049" s="91" t="s">
        <v>395</v>
      </c>
      <c r="Z3049" s="99">
        <v>26.6</v>
      </c>
      <c r="AA3049" s="100">
        <v>19.95</v>
      </c>
      <c r="AB3049" s="101" t="s">
        <v>8723</v>
      </c>
      <c r="AC3049" s="102" t="s">
        <v>638</v>
      </c>
      <c r="AD3049" s="103">
        <f>Table1[[#This Row],[QTY]]*Table1[[#This Row],['# Books]]</f>
        <v>0</v>
      </c>
      <c r="AE3049" s="104">
        <f>Table1[[#This Row],[QTY]]*Table1[[#This Row],[S&amp;L Price]]</f>
        <v>0</v>
      </c>
    </row>
    <row r="3050" spans="1:31" ht="18" hidden="1" customHeight="1" x14ac:dyDescent="0.25">
      <c r="A3050" s="86"/>
      <c r="B3050" s="87"/>
      <c r="C3050" s="88">
        <v>95</v>
      </c>
      <c r="D3050" s="89" t="s">
        <v>8718</v>
      </c>
      <c r="E3050" s="90">
        <v>1</v>
      </c>
      <c r="F3050" s="91" t="s">
        <v>8719</v>
      </c>
      <c r="G3050" s="89" t="s">
        <v>3</v>
      </c>
      <c r="H3050" s="89"/>
      <c r="I3050" s="92" t="s">
        <v>8724</v>
      </c>
      <c r="J3050" s="93">
        <v>2015</v>
      </c>
      <c r="K3050" s="94" t="s">
        <v>1410</v>
      </c>
      <c r="L3050" s="91"/>
      <c r="M3050" s="91"/>
      <c r="N3050" s="96" t="s">
        <v>491</v>
      </c>
      <c r="O3050" s="96" t="s">
        <v>494</v>
      </c>
      <c r="P3050" s="92"/>
      <c r="Q3050" s="92"/>
      <c r="R3050" s="92">
        <v>40</v>
      </c>
      <c r="S3050" s="92"/>
      <c r="T3050" s="92" t="s">
        <v>17</v>
      </c>
      <c r="U3050" s="92"/>
      <c r="V3050" s="91" t="s">
        <v>309</v>
      </c>
      <c r="W3050" s="91" t="s">
        <v>284</v>
      </c>
      <c r="X3050" s="98" t="s">
        <v>8722</v>
      </c>
      <c r="Y3050" s="91" t="s">
        <v>395</v>
      </c>
      <c r="Z3050" s="99">
        <v>26.6</v>
      </c>
      <c r="AA3050" s="100">
        <v>19.95</v>
      </c>
      <c r="AB3050" s="101" t="s">
        <v>8723</v>
      </c>
      <c r="AC3050" s="102" t="s">
        <v>638</v>
      </c>
      <c r="AD3050" s="103">
        <f>Table1[[#This Row],[QTY]]*Table1[[#This Row],['# Books]]</f>
        <v>0</v>
      </c>
      <c r="AE3050" s="104">
        <f>Table1[[#This Row],[QTY]]*Table1[[#This Row],[S&amp;L Price]]</f>
        <v>0</v>
      </c>
    </row>
    <row r="3051" spans="1:31" ht="18" customHeight="1" x14ac:dyDescent="0.25">
      <c r="A3051" s="86"/>
      <c r="B3051" s="87"/>
      <c r="C3051" s="88">
        <v>95</v>
      </c>
      <c r="D3051" s="89" t="s">
        <v>8718</v>
      </c>
      <c r="E3051" s="90">
        <v>1</v>
      </c>
      <c r="F3051" s="91" t="s">
        <v>8725</v>
      </c>
      <c r="G3051" s="89" t="s">
        <v>0</v>
      </c>
      <c r="H3051" s="89"/>
      <c r="I3051" s="92" t="s">
        <v>8726</v>
      </c>
      <c r="J3051" s="93">
        <v>2015</v>
      </c>
      <c r="K3051" s="94" t="s">
        <v>1410</v>
      </c>
      <c r="L3051" s="91" t="s">
        <v>318</v>
      </c>
      <c r="M3051" s="91" t="s">
        <v>8721</v>
      </c>
      <c r="N3051" s="96" t="s">
        <v>491</v>
      </c>
      <c r="O3051" s="96" t="s">
        <v>734</v>
      </c>
      <c r="P3051" s="92"/>
      <c r="Q3051" s="92"/>
      <c r="R3051" s="92">
        <v>40</v>
      </c>
      <c r="S3051" s="92"/>
      <c r="T3051" s="92" t="s">
        <v>17</v>
      </c>
      <c r="U3051" s="92"/>
      <c r="V3051" s="91" t="s">
        <v>309</v>
      </c>
      <c r="W3051" s="91" t="s">
        <v>284</v>
      </c>
      <c r="X3051" s="98" t="s">
        <v>8727</v>
      </c>
      <c r="Y3051" s="91" t="s">
        <v>395</v>
      </c>
      <c r="Z3051" s="99">
        <v>26.6</v>
      </c>
      <c r="AA3051" s="100">
        <v>19.95</v>
      </c>
      <c r="AB3051" s="101" t="s">
        <v>8728</v>
      </c>
      <c r="AC3051" s="102" t="s">
        <v>638</v>
      </c>
      <c r="AD3051" s="103">
        <f>Table1[[#This Row],[QTY]]*Table1[[#This Row],['# Books]]</f>
        <v>0</v>
      </c>
      <c r="AE3051" s="104">
        <f>Table1[[#This Row],[QTY]]*Table1[[#This Row],[S&amp;L Price]]</f>
        <v>0</v>
      </c>
    </row>
    <row r="3052" spans="1:31" ht="18" hidden="1" customHeight="1" x14ac:dyDescent="0.25">
      <c r="A3052" s="86"/>
      <c r="B3052" s="87"/>
      <c r="C3052" s="88">
        <v>95</v>
      </c>
      <c r="D3052" s="89" t="s">
        <v>8718</v>
      </c>
      <c r="E3052" s="90">
        <v>1</v>
      </c>
      <c r="F3052" s="91" t="s">
        <v>8725</v>
      </c>
      <c r="G3052" s="89" t="s">
        <v>3</v>
      </c>
      <c r="H3052" s="89"/>
      <c r="I3052" s="92" t="s">
        <v>8729</v>
      </c>
      <c r="J3052" s="93">
        <v>2015</v>
      </c>
      <c r="K3052" s="94" t="s">
        <v>1410</v>
      </c>
      <c r="L3052" s="91"/>
      <c r="M3052" s="91"/>
      <c r="N3052" s="96" t="s">
        <v>491</v>
      </c>
      <c r="O3052" s="96" t="s">
        <v>734</v>
      </c>
      <c r="P3052" s="92"/>
      <c r="Q3052" s="92"/>
      <c r="R3052" s="92">
        <v>40</v>
      </c>
      <c r="S3052" s="92"/>
      <c r="T3052" s="92" t="s">
        <v>17</v>
      </c>
      <c r="U3052" s="92"/>
      <c r="V3052" s="91" t="s">
        <v>309</v>
      </c>
      <c r="W3052" s="91" t="s">
        <v>284</v>
      </c>
      <c r="X3052" s="98" t="s">
        <v>8727</v>
      </c>
      <c r="Y3052" s="91" t="s">
        <v>395</v>
      </c>
      <c r="Z3052" s="99">
        <v>26.6</v>
      </c>
      <c r="AA3052" s="100">
        <v>19.95</v>
      </c>
      <c r="AB3052" s="101" t="s">
        <v>8728</v>
      </c>
      <c r="AC3052" s="102" t="s">
        <v>638</v>
      </c>
      <c r="AD3052" s="103">
        <f>Table1[[#This Row],[QTY]]*Table1[[#This Row],['# Books]]</f>
        <v>0</v>
      </c>
      <c r="AE3052" s="104">
        <f>Table1[[#This Row],[QTY]]*Table1[[#This Row],[S&amp;L Price]]</f>
        <v>0</v>
      </c>
    </row>
    <row r="3053" spans="1:31" ht="18" customHeight="1" x14ac:dyDescent="0.25">
      <c r="A3053" s="86"/>
      <c r="B3053" s="87"/>
      <c r="C3053" s="88">
        <v>95</v>
      </c>
      <c r="D3053" s="89" t="s">
        <v>8718</v>
      </c>
      <c r="E3053" s="90">
        <v>1</v>
      </c>
      <c r="F3053" s="91" t="s">
        <v>8730</v>
      </c>
      <c r="G3053" s="89" t="s">
        <v>0</v>
      </c>
      <c r="H3053" s="89"/>
      <c r="I3053" s="92" t="s">
        <v>8731</v>
      </c>
      <c r="J3053" s="93">
        <v>2015</v>
      </c>
      <c r="K3053" s="94" t="s">
        <v>1410</v>
      </c>
      <c r="L3053" s="91" t="s">
        <v>318</v>
      </c>
      <c r="M3053" s="91" t="s">
        <v>8721</v>
      </c>
      <c r="N3053" s="96" t="s">
        <v>491</v>
      </c>
      <c r="O3053" s="96" t="s">
        <v>8732</v>
      </c>
      <c r="P3053" s="92"/>
      <c r="Q3053" s="92"/>
      <c r="R3053" s="92">
        <v>40</v>
      </c>
      <c r="S3053" s="92"/>
      <c r="T3053" s="92" t="s">
        <v>18</v>
      </c>
      <c r="U3053" s="92"/>
      <c r="V3053" s="91" t="s">
        <v>309</v>
      </c>
      <c r="W3053" s="91" t="s">
        <v>284</v>
      </c>
      <c r="X3053" s="98" t="s">
        <v>8733</v>
      </c>
      <c r="Y3053" s="91" t="s">
        <v>395</v>
      </c>
      <c r="Z3053" s="99">
        <v>26.6</v>
      </c>
      <c r="AA3053" s="100">
        <v>19.95</v>
      </c>
      <c r="AB3053" s="101" t="s">
        <v>6107</v>
      </c>
      <c r="AC3053" s="102" t="s">
        <v>638</v>
      </c>
      <c r="AD3053" s="103">
        <f>Table1[[#This Row],[QTY]]*Table1[[#This Row],['# Books]]</f>
        <v>0</v>
      </c>
      <c r="AE3053" s="104">
        <f>Table1[[#This Row],[QTY]]*Table1[[#This Row],[S&amp;L Price]]</f>
        <v>0</v>
      </c>
    </row>
    <row r="3054" spans="1:31" ht="18" hidden="1" customHeight="1" x14ac:dyDescent="0.25">
      <c r="A3054" s="86"/>
      <c r="B3054" s="87"/>
      <c r="C3054" s="88">
        <v>95</v>
      </c>
      <c r="D3054" s="89" t="s">
        <v>8718</v>
      </c>
      <c r="E3054" s="90">
        <v>1</v>
      </c>
      <c r="F3054" s="91" t="s">
        <v>8730</v>
      </c>
      <c r="G3054" s="89" t="s">
        <v>3</v>
      </c>
      <c r="H3054" s="89"/>
      <c r="I3054" s="92" t="s">
        <v>8734</v>
      </c>
      <c r="J3054" s="93">
        <v>2015</v>
      </c>
      <c r="K3054" s="94" t="s">
        <v>1410</v>
      </c>
      <c r="L3054" s="91"/>
      <c r="M3054" s="91"/>
      <c r="N3054" s="96" t="s">
        <v>491</v>
      </c>
      <c r="O3054" s="96" t="s">
        <v>8732</v>
      </c>
      <c r="P3054" s="92"/>
      <c r="Q3054" s="92"/>
      <c r="R3054" s="92">
        <v>40</v>
      </c>
      <c r="S3054" s="92"/>
      <c r="T3054" s="92" t="s">
        <v>18</v>
      </c>
      <c r="U3054" s="92"/>
      <c r="V3054" s="91" t="s">
        <v>309</v>
      </c>
      <c r="W3054" s="91" t="s">
        <v>284</v>
      </c>
      <c r="X3054" s="98" t="s">
        <v>8733</v>
      </c>
      <c r="Y3054" s="91" t="s">
        <v>395</v>
      </c>
      <c r="Z3054" s="99">
        <v>26.6</v>
      </c>
      <c r="AA3054" s="100">
        <v>19.95</v>
      </c>
      <c r="AB3054" s="101" t="s">
        <v>6107</v>
      </c>
      <c r="AC3054" s="102" t="s">
        <v>638</v>
      </c>
      <c r="AD3054" s="103">
        <f>Table1[[#This Row],[QTY]]*Table1[[#This Row],['# Books]]</f>
        <v>0</v>
      </c>
      <c r="AE3054" s="104">
        <f>Table1[[#This Row],[QTY]]*Table1[[#This Row],[S&amp;L Price]]</f>
        <v>0</v>
      </c>
    </row>
    <row r="3055" spans="1:31" ht="18" customHeight="1" x14ac:dyDescent="0.25">
      <c r="A3055" s="86"/>
      <c r="B3055" s="87"/>
      <c r="C3055" s="88">
        <v>95</v>
      </c>
      <c r="D3055" s="89" t="s">
        <v>8718</v>
      </c>
      <c r="E3055" s="90">
        <v>1</v>
      </c>
      <c r="F3055" s="91" t="s">
        <v>8735</v>
      </c>
      <c r="G3055" s="89" t="s">
        <v>0</v>
      </c>
      <c r="H3055" s="89"/>
      <c r="I3055" s="92" t="s">
        <v>8736</v>
      </c>
      <c r="J3055" s="93">
        <v>2015</v>
      </c>
      <c r="K3055" s="94" t="s">
        <v>1410</v>
      </c>
      <c r="L3055" s="91" t="s">
        <v>318</v>
      </c>
      <c r="M3055" s="91" t="s">
        <v>8721</v>
      </c>
      <c r="N3055" s="96" t="s">
        <v>491</v>
      </c>
      <c r="O3055" s="96" t="s">
        <v>518</v>
      </c>
      <c r="P3055" s="92"/>
      <c r="Q3055" s="92"/>
      <c r="R3055" s="92">
        <v>40</v>
      </c>
      <c r="S3055" s="92"/>
      <c r="T3055" s="92" t="s">
        <v>18</v>
      </c>
      <c r="U3055" s="92"/>
      <c r="V3055" s="91" t="s">
        <v>309</v>
      </c>
      <c r="W3055" s="91" t="s">
        <v>284</v>
      </c>
      <c r="X3055" s="98" t="s">
        <v>8737</v>
      </c>
      <c r="Y3055" s="91" t="s">
        <v>395</v>
      </c>
      <c r="Z3055" s="99">
        <v>26.6</v>
      </c>
      <c r="AA3055" s="100">
        <v>19.95</v>
      </c>
      <c r="AB3055" s="101" t="s">
        <v>8738</v>
      </c>
      <c r="AC3055" s="102" t="s">
        <v>638</v>
      </c>
      <c r="AD3055" s="103">
        <f>Table1[[#This Row],[QTY]]*Table1[[#This Row],['# Books]]</f>
        <v>0</v>
      </c>
      <c r="AE3055" s="104">
        <f>Table1[[#This Row],[QTY]]*Table1[[#This Row],[S&amp;L Price]]</f>
        <v>0</v>
      </c>
    </row>
    <row r="3056" spans="1:31" ht="18" hidden="1" customHeight="1" x14ac:dyDescent="0.25">
      <c r="A3056" s="86"/>
      <c r="B3056" s="87"/>
      <c r="C3056" s="88">
        <v>95</v>
      </c>
      <c r="D3056" s="89" t="s">
        <v>8718</v>
      </c>
      <c r="E3056" s="90">
        <v>1</v>
      </c>
      <c r="F3056" s="91" t="s">
        <v>8735</v>
      </c>
      <c r="G3056" s="89" t="s">
        <v>3</v>
      </c>
      <c r="H3056" s="89"/>
      <c r="I3056" s="92" t="s">
        <v>8739</v>
      </c>
      <c r="J3056" s="93">
        <v>2015</v>
      </c>
      <c r="K3056" s="94" t="s">
        <v>1410</v>
      </c>
      <c r="L3056" s="91"/>
      <c r="M3056" s="91"/>
      <c r="N3056" s="96" t="s">
        <v>491</v>
      </c>
      <c r="O3056" s="96" t="s">
        <v>518</v>
      </c>
      <c r="P3056" s="92"/>
      <c r="Q3056" s="92"/>
      <c r="R3056" s="92">
        <v>40</v>
      </c>
      <c r="S3056" s="92"/>
      <c r="T3056" s="92" t="s">
        <v>18</v>
      </c>
      <c r="U3056" s="92"/>
      <c r="V3056" s="91" t="s">
        <v>309</v>
      </c>
      <c r="W3056" s="91" t="s">
        <v>284</v>
      </c>
      <c r="X3056" s="98" t="s">
        <v>8737</v>
      </c>
      <c r="Y3056" s="91" t="s">
        <v>395</v>
      </c>
      <c r="Z3056" s="99">
        <v>26.6</v>
      </c>
      <c r="AA3056" s="100">
        <v>19.95</v>
      </c>
      <c r="AB3056" s="101" t="s">
        <v>8738</v>
      </c>
      <c r="AC3056" s="102" t="s">
        <v>638</v>
      </c>
      <c r="AD3056" s="103">
        <f>Table1[[#This Row],[QTY]]*Table1[[#This Row],['# Books]]</f>
        <v>0</v>
      </c>
      <c r="AE3056" s="104">
        <f>Table1[[#This Row],[QTY]]*Table1[[#This Row],[S&amp;L Price]]</f>
        <v>0</v>
      </c>
    </row>
    <row r="3057" spans="1:31" ht="18" customHeight="1" x14ac:dyDescent="0.25">
      <c r="A3057" s="86"/>
      <c r="B3057" s="87"/>
      <c r="C3057" s="88">
        <v>95</v>
      </c>
      <c r="D3057" s="89" t="s">
        <v>8718</v>
      </c>
      <c r="E3057" s="90">
        <v>1</v>
      </c>
      <c r="F3057" s="91" t="s">
        <v>8740</v>
      </c>
      <c r="G3057" s="89" t="s">
        <v>0</v>
      </c>
      <c r="H3057" s="89"/>
      <c r="I3057" s="92" t="s">
        <v>8741</v>
      </c>
      <c r="J3057" s="93">
        <v>2015</v>
      </c>
      <c r="K3057" s="94" t="s">
        <v>1410</v>
      </c>
      <c r="L3057" s="91" t="s">
        <v>318</v>
      </c>
      <c r="M3057" s="91" t="s">
        <v>8721</v>
      </c>
      <c r="N3057" s="96" t="s">
        <v>491</v>
      </c>
      <c r="O3057" s="96" t="s">
        <v>1951</v>
      </c>
      <c r="P3057" s="92"/>
      <c r="Q3057" s="92"/>
      <c r="R3057" s="92">
        <v>40</v>
      </c>
      <c r="S3057" s="92"/>
      <c r="T3057" s="92" t="s">
        <v>17</v>
      </c>
      <c r="U3057" s="92" t="s">
        <v>794</v>
      </c>
      <c r="V3057" s="91" t="s">
        <v>309</v>
      </c>
      <c r="W3057" s="91" t="s">
        <v>284</v>
      </c>
      <c r="X3057" s="98" t="s">
        <v>8742</v>
      </c>
      <c r="Y3057" s="91" t="s">
        <v>395</v>
      </c>
      <c r="Z3057" s="99">
        <v>26.6</v>
      </c>
      <c r="AA3057" s="100">
        <v>19.95</v>
      </c>
      <c r="AB3057" s="101" t="s">
        <v>8743</v>
      </c>
      <c r="AC3057" s="102" t="s">
        <v>638</v>
      </c>
      <c r="AD3057" s="103">
        <f>Table1[[#This Row],[QTY]]*Table1[[#This Row],['# Books]]</f>
        <v>0</v>
      </c>
      <c r="AE3057" s="104">
        <f>Table1[[#This Row],[QTY]]*Table1[[#This Row],[S&amp;L Price]]</f>
        <v>0</v>
      </c>
    </row>
    <row r="3058" spans="1:31" ht="18" hidden="1" customHeight="1" x14ac:dyDescent="0.25">
      <c r="A3058" s="86"/>
      <c r="B3058" s="87"/>
      <c r="C3058" s="88">
        <v>95</v>
      </c>
      <c r="D3058" s="89" t="s">
        <v>8718</v>
      </c>
      <c r="E3058" s="90">
        <v>1</v>
      </c>
      <c r="F3058" s="91" t="s">
        <v>8740</v>
      </c>
      <c r="G3058" s="89" t="s">
        <v>3</v>
      </c>
      <c r="H3058" s="89"/>
      <c r="I3058" s="92" t="s">
        <v>8744</v>
      </c>
      <c r="J3058" s="93">
        <v>2015</v>
      </c>
      <c r="K3058" s="94" t="s">
        <v>1410</v>
      </c>
      <c r="L3058" s="91"/>
      <c r="M3058" s="91"/>
      <c r="N3058" s="96" t="s">
        <v>491</v>
      </c>
      <c r="O3058" s="96" t="s">
        <v>1951</v>
      </c>
      <c r="P3058" s="92"/>
      <c r="Q3058" s="92"/>
      <c r="R3058" s="92">
        <v>40</v>
      </c>
      <c r="S3058" s="92"/>
      <c r="T3058" s="92" t="s">
        <v>17</v>
      </c>
      <c r="U3058" s="92" t="s">
        <v>794</v>
      </c>
      <c r="V3058" s="91" t="s">
        <v>309</v>
      </c>
      <c r="W3058" s="91" t="s">
        <v>284</v>
      </c>
      <c r="X3058" s="98" t="s">
        <v>8742</v>
      </c>
      <c r="Y3058" s="91" t="s">
        <v>395</v>
      </c>
      <c r="Z3058" s="99">
        <v>26.6</v>
      </c>
      <c r="AA3058" s="100">
        <v>19.95</v>
      </c>
      <c r="AB3058" s="101" t="s">
        <v>8743</v>
      </c>
      <c r="AC3058" s="102" t="s">
        <v>638</v>
      </c>
      <c r="AD3058" s="103">
        <f>Table1[[#This Row],[QTY]]*Table1[[#This Row],['# Books]]</f>
        <v>0</v>
      </c>
      <c r="AE3058" s="104">
        <f>Table1[[#This Row],[QTY]]*Table1[[#This Row],[S&amp;L Price]]</f>
        <v>0</v>
      </c>
    </row>
    <row r="3059" spans="1:31" ht="18" customHeight="1" x14ac:dyDescent="0.25">
      <c r="A3059" s="86"/>
      <c r="B3059" s="87"/>
      <c r="C3059" s="88">
        <v>95</v>
      </c>
      <c r="D3059" s="89" t="s">
        <v>8718</v>
      </c>
      <c r="E3059" s="90">
        <v>1</v>
      </c>
      <c r="F3059" s="91" t="s">
        <v>8745</v>
      </c>
      <c r="G3059" s="89" t="s">
        <v>0</v>
      </c>
      <c r="H3059" s="89"/>
      <c r="I3059" s="92" t="s">
        <v>8746</v>
      </c>
      <c r="J3059" s="93">
        <v>2015</v>
      </c>
      <c r="K3059" s="94" t="s">
        <v>1410</v>
      </c>
      <c r="L3059" s="91" t="s">
        <v>318</v>
      </c>
      <c r="M3059" s="91" t="s">
        <v>8721</v>
      </c>
      <c r="N3059" s="96" t="s">
        <v>491</v>
      </c>
      <c r="O3059" s="96" t="s">
        <v>520</v>
      </c>
      <c r="P3059" s="92"/>
      <c r="Q3059" s="92"/>
      <c r="R3059" s="92">
        <v>40</v>
      </c>
      <c r="S3059" s="92"/>
      <c r="T3059" s="92" t="s">
        <v>17</v>
      </c>
      <c r="U3059" s="92"/>
      <c r="V3059" s="91" t="s">
        <v>309</v>
      </c>
      <c r="W3059" s="91" t="s">
        <v>284</v>
      </c>
      <c r="X3059" s="98" t="s">
        <v>8747</v>
      </c>
      <c r="Y3059" s="91" t="s">
        <v>395</v>
      </c>
      <c r="Z3059" s="99">
        <v>26.6</v>
      </c>
      <c r="AA3059" s="100">
        <v>19.95</v>
      </c>
      <c r="AB3059" s="101" t="s">
        <v>5765</v>
      </c>
      <c r="AC3059" s="102" t="s">
        <v>638</v>
      </c>
      <c r="AD3059" s="103">
        <f>Table1[[#This Row],[QTY]]*Table1[[#This Row],['# Books]]</f>
        <v>0</v>
      </c>
      <c r="AE3059" s="104">
        <f>Table1[[#This Row],[QTY]]*Table1[[#This Row],[S&amp;L Price]]</f>
        <v>0</v>
      </c>
    </row>
    <row r="3060" spans="1:31" ht="18" hidden="1" customHeight="1" x14ac:dyDescent="0.25">
      <c r="A3060" s="86"/>
      <c r="B3060" s="87"/>
      <c r="C3060" s="88">
        <v>95</v>
      </c>
      <c r="D3060" s="89" t="s">
        <v>8718</v>
      </c>
      <c r="E3060" s="90">
        <v>1</v>
      </c>
      <c r="F3060" s="91" t="s">
        <v>8745</v>
      </c>
      <c r="G3060" s="89" t="s">
        <v>3</v>
      </c>
      <c r="H3060" s="89"/>
      <c r="I3060" s="92" t="s">
        <v>8748</v>
      </c>
      <c r="J3060" s="93">
        <v>2015</v>
      </c>
      <c r="K3060" s="94" t="s">
        <v>1410</v>
      </c>
      <c r="L3060" s="91"/>
      <c r="M3060" s="91"/>
      <c r="N3060" s="96" t="s">
        <v>491</v>
      </c>
      <c r="O3060" s="96" t="s">
        <v>520</v>
      </c>
      <c r="P3060" s="92"/>
      <c r="Q3060" s="92"/>
      <c r="R3060" s="92">
        <v>40</v>
      </c>
      <c r="S3060" s="92"/>
      <c r="T3060" s="92" t="s">
        <v>17</v>
      </c>
      <c r="U3060" s="92"/>
      <c r="V3060" s="91" t="s">
        <v>309</v>
      </c>
      <c r="W3060" s="91" t="s">
        <v>284</v>
      </c>
      <c r="X3060" s="98" t="s">
        <v>8747</v>
      </c>
      <c r="Y3060" s="91" t="s">
        <v>395</v>
      </c>
      <c r="Z3060" s="99">
        <v>26.6</v>
      </c>
      <c r="AA3060" s="100">
        <v>19.95</v>
      </c>
      <c r="AB3060" s="101" t="s">
        <v>5765</v>
      </c>
      <c r="AC3060" s="102" t="s">
        <v>638</v>
      </c>
      <c r="AD3060" s="103">
        <f>Table1[[#This Row],[QTY]]*Table1[[#This Row],['# Books]]</f>
        <v>0</v>
      </c>
      <c r="AE3060" s="104">
        <f>Table1[[#This Row],[QTY]]*Table1[[#This Row],[S&amp;L Price]]</f>
        <v>0</v>
      </c>
    </row>
    <row r="3061" spans="1:31" ht="18" hidden="1" customHeight="1" x14ac:dyDescent="0.25">
      <c r="A3061" s="86"/>
      <c r="B3061" s="87"/>
      <c r="C3061" s="88">
        <v>96</v>
      </c>
      <c r="D3061" s="89" t="s">
        <v>1102</v>
      </c>
      <c r="E3061" s="90">
        <v>12</v>
      </c>
      <c r="F3061" s="91" t="s">
        <v>1102</v>
      </c>
      <c r="G3061" s="89" t="s">
        <v>9</v>
      </c>
      <c r="H3061" s="89"/>
      <c r="I3061" s="92" t="s">
        <v>1850</v>
      </c>
      <c r="J3061" s="93">
        <v>2019</v>
      </c>
      <c r="K3061" s="94" t="s">
        <v>1427</v>
      </c>
      <c r="L3061" s="91" t="s">
        <v>318</v>
      </c>
      <c r="M3061" s="91" t="s">
        <v>319</v>
      </c>
      <c r="N3061" s="96"/>
      <c r="O3061" s="96"/>
      <c r="P3061" s="92"/>
      <c r="Q3061" s="92"/>
      <c r="R3061" s="92"/>
      <c r="S3061" s="92"/>
      <c r="T3061" s="92"/>
      <c r="U3061" s="92"/>
      <c r="V3061" s="91" t="s">
        <v>289</v>
      </c>
      <c r="W3061" s="91" t="s">
        <v>290</v>
      </c>
      <c r="X3061" s="98" t="s">
        <v>1851</v>
      </c>
      <c r="Y3061" s="91" t="s">
        <v>395</v>
      </c>
      <c r="Z3061" s="99">
        <v>335.16</v>
      </c>
      <c r="AA3061" s="100">
        <v>251.4</v>
      </c>
      <c r="AB3061" s="101"/>
      <c r="AC3061" s="102" t="s">
        <v>638</v>
      </c>
      <c r="AD3061" s="103">
        <f>Table1[[#This Row],[QTY]]*Table1[[#This Row],['# Books]]</f>
        <v>0</v>
      </c>
      <c r="AE3061" s="104">
        <f>Table1[[#This Row],[QTY]]*Table1[[#This Row],[S&amp;L Price]]</f>
        <v>0</v>
      </c>
    </row>
    <row r="3062" spans="1:31" ht="18" customHeight="1" x14ac:dyDescent="0.25">
      <c r="A3062" s="86"/>
      <c r="B3062" s="87"/>
      <c r="C3062" s="88">
        <v>96</v>
      </c>
      <c r="D3062" s="89" t="s">
        <v>1102</v>
      </c>
      <c r="E3062" s="90">
        <v>1</v>
      </c>
      <c r="F3062" s="91" t="s">
        <v>1852</v>
      </c>
      <c r="G3062" s="89" t="s">
        <v>0</v>
      </c>
      <c r="H3062" s="89"/>
      <c r="I3062" s="92" t="s">
        <v>1853</v>
      </c>
      <c r="J3062" s="93">
        <v>2019</v>
      </c>
      <c r="K3062" s="94" t="s">
        <v>1427</v>
      </c>
      <c r="L3062" s="91" t="s">
        <v>318</v>
      </c>
      <c r="M3062" s="91" t="s">
        <v>319</v>
      </c>
      <c r="N3062" s="96" t="s">
        <v>491</v>
      </c>
      <c r="O3062" s="96" t="s">
        <v>1082</v>
      </c>
      <c r="P3062" s="92"/>
      <c r="Q3062" s="92"/>
      <c r="R3062" s="92"/>
      <c r="S3062" s="92"/>
      <c r="T3062" s="92" t="s">
        <v>20</v>
      </c>
      <c r="U3062" s="92"/>
      <c r="V3062" s="91" t="s">
        <v>289</v>
      </c>
      <c r="W3062" s="91" t="s">
        <v>290</v>
      </c>
      <c r="X3062" s="98" t="s">
        <v>1854</v>
      </c>
      <c r="Y3062" s="91" t="s">
        <v>395</v>
      </c>
      <c r="Z3062" s="99">
        <v>27.93</v>
      </c>
      <c r="AA3062" s="100">
        <v>20.95</v>
      </c>
      <c r="AB3062" s="101" t="s">
        <v>2772</v>
      </c>
      <c r="AC3062" s="102" t="s">
        <v>638</v>
      </c>
      <c r="AD3062" s="103">
        <f>Table1[[#This Row],[QTY]]*Table1[[#This Row],['# Books]]</f>
        <v>0</v>
      </c>
      <c r="AE3062" s="104">
        <f>Table1[[#This Row],[QTY]]*Table1[[#This Row],[S&amp;L Price]]</f>
        <v>0</v>
      </c>
    </row>
    <row r="3063" spans="1:31" ht="18" hidden="1" customHeight="1" x14ac:dyDescent="0.25">
      <c r="A3063" s="86"/>
      <c r="B3063" s="87"/>
      <c r="C3063" s="88">
        <v>96</v>
      </c>
      <c r="D3063" s="89" t="s">
        <v>1102</v>
      </c>
      <c r="E3063" s="90">
        <v>1</v>
      </c>
      <c r="F3063" s="91" t="s">
        <v>1852</v>
      </c>
      <c r="G3063" s="89" t="s">
        <v>3</v>
      </c>
      <c r="H3063" s="89"/>
      <c r="I3063" s="92" t="s">
        <v>1855</v>
      </c>
      <c r="J3063" s="93">
        <v>2019</v>
      </c>
      <c r="K3063" s="94" t="s">
        <v>1427</v>
      </c>
      <c r="L3063" s="91"/>
      <c r="M3063" s="91"/>
      <c r="N3063" s="96" t="s">
        <v>491</v>
      </c>
      <c r="O3063" s="96" t="s">
        <v>1082</v>
      </c>
      <c r="P3063" s="92"/>
      <c r="Q3063" s="92"/>
      <c r="R3063" s="92"/>
      <c r="S3063" s="92"/>
      <c r="T3063" s="92" t="s">
        <v>20</v>
      </c>
      <c r="U3063" s="92"/>
      <c r="V3063" s="91" t="s">
        <v>289</v>
      </c>
      <c r="W3063" s="91" t="s">
        <v>290</v>
      </c>
      <c r="X3063" s="98" t="s">
        <v>1854</v>
      </c>
      <c r="Y3063" s="91" t="s">
        <v>395</v>
      </c>
      <c r="Z3063" s="99">
        <v>27.93</v>
      </c>
      <c r="AA3063" s="100">
        <v>20.95</v>
      </c>
      <c r="AB3063" s="101" t="s">
        <v>2772</v>
      </c>
      <c r="AC3063" s="102" t="s">
        <v>638</v>
      </c>
      <c r="AD3063" s="103">
        <f>Table1[[#This Row],[QTY]]*Table1[[#This Row],['# Books]]</f>
        <v>0</v>
      </c>
      <c r="AE3063" s="104">
        <f>Table1[[#This Row],[QTY]]*Table1[[#This Row],[S&amp;L Price]]</f>
        <v>0</v>
      </c>
    </row>
    <row r="3064" spans="1:31" ht="18" customHeight="1" x14ac:dyDescent="0.25">
      <c r="A3064" s="86"/>
      <c r="B3064" s="87"/>
      <c r="C3064" s="88">
        <v>96</v>
      </c>
      <c r="D3064" s="89" t="s">
        <v>1102</v>
      </c>
      <c r="E3064" s="90">
        <v>1</v>
      </c>
      <c r="F3064" s="91" t="s">
        <v>1856</v>
      </c>
      <c r="G3064" s="89" t="s">
        <v>0</v>
      </c>
      <c r="H3064" s="89"/>
      <c r="I3064" s="92" t="s">
        <v>1857</v>
      </c>
      <c r="J3064" s="93">
        <v>2019</v>
      </c>
      <c r="K3064" s="94" t="s">
        <v>1427</v>
      </c>
      <c r="L3064" s="91" t="s">
        <v>318</v>
      </c>
      <c r="M3064" s="91" t="s">
        <v>319</v>
      </c>
      <c r="N3064" s="96" t="s">
        <v>491</v>
      </c>
      <c r="O3064" s="96" t="s">
        <v>1400</v>
      </c>
      <c r="P3064" s="92"/>
      <c r="Q3064" s="92"/>
      <c r="R3064" s="92"/>
      <c r="S3064" s="92"/>
      <c r="T3064" s="92" t="s">
        <v>20</v>
      </c>
      <c r="U3064" s="92"/>
      <c r="V3064" s="91" t="s">
        <v>289</v>
      </c>
      <c r="W3064" s="91" t="s">
        <v>290</v>
      </c>
      <c r="X3064" s="98" t="s">
        <v>1858</v>
      </c>
      <c r="Y3064" s="91" t="s">
        <v>395</v>
      </c>
      <c r="Z3064" s="99">
        <v>27.93</v>
      </c>
      <c r="AA3064" s="100">
        <v>20.95</v>
      </c>
      <c r="AB3064" s="101" t="s">
        <v>1520</v>
      </c>
      <c r="AC3064" s="102" t="s">
        <v>638</v>
      </c>
      <c r="AD3064" s="103">
        <f>Table1[[#This Row],[QTY]]*Table1[[#This Row],['# Books]]</f>
        <v>0</v>
      </c>
      <c r="AE3064" s="104">
        <f>Table1[[#This Row],[QTY]]*Table1[[#This Row],[S&amp;L Price]]</f>
        <v>0</v>
      </c>
    </row>
    <row r="3065" spans="1:31" ht="18" hidden="1" customHeight="1" x14ac:dyDescent="0.25">
      <c r="A3065" s="86"/>
      <c r="B3065" s="87"/>
      <c r="C3065" s="88">
        <v>96</v>
      </c>
      <c r="D3065" s="89" t="s">
        <v>1102</v>
      </c>
      <c r="E3065" s="90">
        <v>1</v>
      </c>
      <c r="F3065" s="91" t="s">
        <v>1856</v>
      </c>
      <c r="G3065" s="89" t="s">
        <v>3</v>
      </c>
      <c r="H3065" s="89"/>
      <c r="I3065" s="92" t="s">
        <v>1859</v>
      </c>
      <c r="J3065" s="93">
        <v>2019</v>
      </c>
      <c r="K3065" s="94" t="s">
        <v>1427</v>
      </c>
      <c r="L3065" s="91"/>
      <c r="M3065" s="91"/>
      <c r="N3065" s="96" t="s">
        <v>491</v>
      </c>
      <c r="O3065" s="96" t="s">
        <v>1400</v>
      </c>
      <c r="P3065" s="92"/>
      <c r="Q3065" s="92"/>
      <c r="R3065" s="92"/>
      <c r="S3065" s="92"/>
      <c r="T3065" s="92" t="s">
        <v>20</v>
      </c>
      <c r="U3065" s="92"/>
      <c r="V3065" s="91" t="s">
        <v>289</v>
      </c>
      <c r="W3065" s="91" t="s">
        <v>290</v>
      </c>
      <c r="X3065" s="98" t="s">
        <v>1858</v>
      </c>
      <c r="Y3065" s="91" t="s">
        <v>395</v>
      </c>
      <c r="Z3065" s="99">
        <v>27.93</v>
      </c>
      <c r="AA3065" s="100">
        <v>20.95</v>
      </c>
      <c r="AB3065" s="101" t="s">
        <v>1520</v>
      </c>
      <c r="AC3065" s="102" t="s">
        <v>638</v>
      </c>
      <c r="AD3065" s="103">
        <f>Table1[[#This Row],[QTY]]*Table1[[#This Row],['# Books]]</f>
        <v>0</v>
      </c>
      <c r="AE3065" s="104">
        <f>Table1[[#This Row],[QTY]]*Table1[[#This Row],[S&amp;L Price]]</f>
        <v>0</v>
      </c>
    </row>
    <row r="3066" spans="1:31" ht="18" customHeight="1" x14ac:dyDescent="0.25">
      <c r="A3066" s="86"/>
      <c r="B3066" s="87"/>
      <c r="C3066" s="88">
        <v>96</v>
      </c>
      <c r="D3066" s="89" t="s">
        <v>1102</v>
      </c>
      <c r="E3066" s="90">
        <v>1</v>
      </c>
      <c r="F3066" s="91" t="s">
        <v>1860</v>
      </c>
      <c r="G3066" s="89" t="s">
        <v>0</v>
      </c>
      <c r="H3066" s="89"/>
      <c r="I3066" s="92" t="s">
        <v>1861</v>
      </c>
      <c r="J3066" s="93">
        <v>2019</v>
      </c>
      <c r="K3066" s="94" t="s">
        <v>1427</v>
      </c>
      <c r="L3066" s="91" t="s">
        <v>318</v>
      </c>
      <c r="M3066" s="91" t="s">
        <v>319</v>
      </c>
      <c r="N3066" s="96" t="s">
        <v>491</v>
      </c>
      <c r="O3066" s="96" t="s">
        <v>1087</v>
      </c>
      <c r="P3066" s="92"/>
      <c r="Q3066" s="92"/>
      <c r="R3066" s="92"/>
      <c r="S3066" s="92"/>
      <c r="T3066" s="92" t="s">
        <v>16</v>
      </c>
      <c r="U3066" s="92"/>
      <c r="V3066" s="91" t="s">
        <v>289</v>
      </c>
      <c r="W3066" s="91" t="s">
        <v>290</v>
      </c>
      <c r="X3066" s="98" t="s">
        <v>1862</v>
      </c>
      <c r="Y3066" s="91" t="s">
        <v>395</v>
      </c>
      <c r="Z3066" s="99">
        <v>27.93</v>
      </c>
      <c r="AA3066" s="100">
        <v>20.95</v>
      </c>
      <c r="AB3066" s="101" t="s">
        <v>1863</v>
      </c>
      <c r="AC3066" s="102" t="s">
        <v>638</v>
      </c>
      <c r="AD3066" s="103">
        <f>Table1[[#This Row],[QTY]]*Table1[[#This Row],['# Books]]</f>
        <v>0</v>
      </c>
      <c r="AE3066" s="104">
        <f>Table1[[#This Row],[QTY]]*Table1[[#This Row],[S&amp;L Price]]</f>
        <v>0</v>
      </c>
    </row>
    <row r="3067" spans="1:31" ht="18" hidden="1" customHeight="1" x14ac:dyDescent="0.25">
      <c r="A3067" s="86"/>
      <c r="B3067" s="87"/>
      <c r="C3067" s="88">
        <v>96</v>
      </c>
      <c r="D3067" s="89" t="s">
        <v>1102</v>
      </c>
      <c r="E3067" s="90">
        <v>1</v>
      </c>
      <c r="F3067" s="91" t="s">
        <v>1860</v>
      </c>
      <c r="G3067" s="89" t="s">
        <v>3</v>
      </c>
      <c r="H3067" s="89"/>
      <c r="I3067" s="92" t="s">
        <v>1864</v>
      </c>
      <c r="J3067" s="93">
        <v>2019</v>
      </c>
      <c r="K3067" s="94" t="s">
        <v>1427</v>
      </c>
      <c r="L3067" s="91"/>
      <c r="M3067" s="91"/>
      <c r="N3067" s="96" t="s">
        <v>491</v>
      </c>
      <c r="O3067" s="96" t="s">
        <v>1087</v>
      </c>
      <c r="P3067" s="92"/>
      <c r="Q3067" s="92"/>
      <c r="R3067" s="92"/>
      <c r="S3067" s="92"/>
      <c r="T3067" s="92" t="s">
        <v>16</v>
      </c>
      <c r="U3067" s="92"/>
      <c r="V3067" s="91" t="s">
        <v>289</v>
      </c>
      <c r="W3067" s="91" t="s">
        <v>290</v>
      </c>
      <c r="X3067" s="98" t="s">
        <v>1862</v>
      </c>
      <c r="Y3067" s="91" t="s">
        <v>395</v>
      </c>
      <c r="Z3067" s="99">
        <v>27.93</v>
      </c>
      <c r="AA3067" s="100">
        <v>20.95</v>
      </c>
      <c r="AB3067" s="101" t="s">
        <v>1863</v>
      </c>
      <c r="AC3067" s="102" t="s">
        <v>638</v>
      </c>
      <c r="AD3067" s="103">
        <f>Table1[[#This Row],[QTY]]*Table1[[#This Row],['# Books]]</f>
        <v>0</v>
      </c>
      <c r="AE3067" s="104">
        <f>Table1[[#This Row],[QTY]]*Table1[[#This Row],[S&amp;L Price]]</f>
        <v>0</v>
      </c>
    </row>
    <row r="3068" spans="1:31" ht="18" customHeight="1" x14ac:dyDescent="0.25">
      <c r="A3068" s="86"/>
      <c r="B3068" s="87"/>
      <c r="C3068" s="88">
        <v>96</v>
      </c>
      <c r="D3068" s="89" t="s">
        <v>1102</v>
      </c>
      <c r="E3068" s="90">
        <v>1</v>
      </c>
      <c r="F3068" s="91" t="s">
        <v>1865</v>
      </c>
      <c r="G3068" s="89" t="s">
        <v>0</v>
      </c>
      <c r="H3068" s="89"/>
      <c r="I3068" s="92" t="s">
        <v>1866</v>
      </c>
      <c r="J3068" s="93">
        <v>2019</v>
      </c>
      <c r="K3068" s="94" t="s">
        <v>1427</v>
      </c>
      <c r="L3068" s="91" t="s">
        <v>318</v>
      </c>
      <c r="M3068" s="91" t="s">
        <v>319</v>
      </c>
      <c r="N3068" s="96" t="s">
        <v>491</v>
      </c>
      <c r="O3068" s="96" t="s">
        <v>494</v>
      </c>
      <c r="P3068" s="92"/>
      <c r="Q3068" s="92"/>
      <c r="R3068" s="92"/>
      <c r="S3068" s="92"/>
      <c r="T3068" s="92" t="s">
        <v>16</v>
      </c>
      <c r="U3068" s="92"/>
      <c r="V3068" s="91" t="s">
        <v>289</v>
      </c>
      <c r="W3068" s="91" t="s">
        <v>290</v>
      </c>
      <c r="X3068" s="98" t="s">
        <v>1867</v>
      </c>
      <c r="Y3068" s="91" t="s">
        <v>395</v>
      </c>
      <c r="Z3068" s="99">
        <v>27.93</v>
      </c>
      <c r="AA3068" s="100">
        <v>20.95</v>
      </c>
      <c r="AB3068" s="101" t="s">
        <v>2773</v>
      </c>
      <c r="AC3068" s="102" t="s">
        <v>638</v>
      </c>
      <c r="AD3068" s="103">
        <f>Table1[[#This Row],[QTY]]*Table1[[#This Row],['# Books]]</f>
        <v>0</v>
      </c>
      <c r="AE3068" s="104">
        <f>Table1[[#This Row],[QTY]]*Table1[[#This Row],[S&amp;L Price]]</f>
        <v>0</v>
      </c>
    </row>
    <row r="3069" spans="1:31" ht="18" hidden="1" customHeight="1" x14ac:dyDescent="0.25">
      <c r="A3069" s="86"/>
      <c r="B3069" s="87"/>
      <c r="C3069" s="88">
        <v>96</v>
      </c>
      <c r="D3069" s="89" t="s">
        <v>1102</v>
      </c>
      <c r="E3069" s="90">
        <v>1</v>
      </c>
      <c r="F3069" s="91" t="s">
        <v>1865</v>
      </c>
      <c r="G3069" s="89" t="s">
        <v>3</v>
      </c>
      <c r="H3069" s="89"/>
      <c r="I3069" s="92" t="s">
        <v>1868</v>
      </c>
      <c r="J3069" s="93">
        <v>2019</v>
      </c>
      <c r="K3069" s="94" t="s">
        <v>1427</v>
      </c>
      <c r="L3069" s="91"/>
      <c r="M3069" s="91"/>
      <c r="N3069" s="96" t="s">
        <v>491</v>
      </c>
      <c r="O3069" s="96" t="s">
        <v>494</v>
      </c>
      <c r="P3069" s="92"/>
      <c r="Q3069" s="92"/>
      <c r="R3069" s="92"/>
      <c r="S3069" s="92"/>
      <c r="T3069" s="92" t="s">
        <v>16</v>
      </c>
      <c r="U3069" s="92"/>
      <c r="V3069" s="91" t="s">
        <v>289</v>
      </c>
      <c r="W3069" s="91" t="s">
        <v>290</v>
      </c>
      <c r="X3069" s="98" t="s">
        <v>1867</v>
      </c>
      <c r="Y3069" s="91" t="s">
        <v>395</v>
      </c>
      <c r="Z3069" s="99">
        <v>27.93</v>
      </c>
      <c r="AA3069" s="100">
        <v>20.95</v>
      </c>
      <c r="AB3069" s="101" t="s">
        <v>2773</v>
      </c>
      <c r="AC3069" s="102" t="s">
        <v>638</v>
      </c>
      <c r="AD3069" s="103">
        <f>Table1[[#This Row],[QTY]]*Table1[[#This Row],['# Books]]</f>
        <v>0</v>
      </c>
      <c r="AE3069" s="104">
        <f>Table1[[#This Row],[QTY]]*Table1[[#This Row],[S&amp;L Price]]</f>
        <v>0</v>
      </c>
    </row>
    <row r="3070" spans="1:31" ht="18" customHeight="1" x14ac:dyDescent="0.25">
      <c r="A3070" s="86"/>
      <c r="B3070" s="87"/>
      <c r="C3070" s="88">
        <v>96</v>
      </c>
      <c r="D3070" s="89" t="s">
        <v>1102</v>
      </c>
      <c r="E3070" s="90">
        <v>1</v>
      </c>
      <c r="F3070" s="91" t="s">
        <v>1869</v>
      </c>
      <c r="G3070" s="89" t="s">
        <v>0</v>
      </c>
      <c r="H3070" s="89"/>
      <c r="I3070" s="92" t="s">
        <v>1870</v>
      </c>
      <c r="J3070" s="93">
        <v>2019</v>
      </c>
      <c r="K3070" s="94" t="s">
        <v>1427</v>
      </c>
      <c r="L3070" s="91" t="s">
        <v>318</v>
      </c>
      <c r="M3070" s="91" t="s">
        <v>319</v>
      </c>
      <c r="N3070" s="96" t="s">
        <v>491</v>
      </c>
      <c r="O3070" s="96" t="s">
        <v>742</v>
      </c>
      <c r="P3070" s="92"/>
      <c r="Q3070" s="92"/>
      <c r="R3070" s="92"/>
      <c r="S3070" s="92"/>
      <c r="T3070" s="92" t="s">
        <v>20</v>
      </c>
      <c r="U3070" s="92"/>
      <c r="V3070" s="91" t="s">
        <v>289</v>
      </c>
      <c r="W3070" s="91" t="s">
        <v>290</v>
      </c>
      <c r="X3070" s="98" t="s">
        <v>1871</v>
      </c>
      <c r="Y3070" s="91" t="s">
        <v>395</v>
      </c>
      <c r="Z3070" s="99">
        <v>27.93</v>
      </c>
      <c r="AA3070" s="100">
        <v>20.95</v>
      </c>
      <c r="AB3070" s="101" t="s">
        <v>2774</v>
      </c>
      <c r="AC3070" s="102" t="s">
        <v>638</v>
      </c>
      <c r="AD3070" s="103">
        <f>Table1[[#This Row],[QTY]]*Table1[[#This Row],['# Books]]</f>
        <v>0</v>
      </c>
      <c r="AE3070" s="104">
        <f>Table1[[#This Row],[QTY]]*Table1[[#This Row],[S&amp;L Price]]</f>
        <v>0</v>
      </c>
    </row>
    <row r="3071" spans="1:31" ht="18" hidden="1" customHeight="1" x14ac:dyDescent="0.25">
      <c r="A3071" s="86"/>
      <c r="B3071" s="87"/>
      <c r="C3071" s="88">
        <v>96</v>
      </c>
      <c r="D3071" s="89" t="s">
        <v>1102</v>
      </c>
      <c r="E3071" s="90">
        <v>1</v>
      </c>
      <c r="F3071" s="91" t="s">
        <v>1869</v>
      </c>
      <c r="G3071" s="89" t="s">
        <v>3</v>
      </c>
      <c r="H3071" s="89"/>
      <c r="I3071" s="92" t="s">
        <v>1872</v>
      </c>
      <c r="J3071" s="93">
        <v>2019</v>
      </c>
      <c r="K3071" s="94" t="s">
        <v>1427</v>
      </c>
      <c r="L3071" s="91"/>
      <c r="M3071" s="91"/>
      <c r="N3071" s="96" t="s">
        <v>491</v>
      </c>
      <c r="O3071" s="96" t="s">
        <v>742</v>
      </c>
      <c r="P3071" s="92"/>
      <c r="Q3071" s="92"/>
      <c r="R3071" s="92"/>
      <c r="S3071" s="92"/>
      <c r="T3071" s="92" t="s">
        <v>20</v>
      </c>
      <c r="U3071" s="92"/>
      <c r="V3071" s="91" t="s">
        <v>289</v>
      </c>
      <c r="W3071" s="91" t="s">
        <v>290</v>
      </c>
      <c r="X3071" s="98" t="s">
        <v>1871</v>
      </c>
      <c r="Y3071" s="91" t="s">
        <v>395</v>
      </c>
      <c r="Z3071" s="99">
        <v>27.93</v>
      </c>
      <c r="AA3071" s="100">
        <v>20.95</v>
      </c>
      <c r="AB3071" s="101" t="s">
        <v>2774</v>
      </c>
      <c r="AC3071" s="102" t="s">
        <v>638</v>
      </c>
      <c r="AD3071" s="103">
        <f>Table1[[#This Row],[QTY]]*Table1[[#This Row],['# Books]]</f>
        <v>0</v>
      </c>
      <c r="AE3071" s="104">
        <f>Table1[[#This Row],[QTY]]*Table1[[#This Row],[S&amp;L Price]]</f>
        <v>0</v>
      </c>
    </row>
    <row r="3072" spans="1:31" ht="18" customHeight="1" x14ac:dyDescent="0.25">
      <c r="A3072" s="86"/>
      <c r="B3072" s="87"/>
      <c r="C3072" s="88">
        <v>96</v>
      </c>
      <c r="D3072" s="89" t="s">
        <v>1102</v>
      </c>
      <c r="E3072" s="90">
        <v>1</v>
      </c>
      <c r="F3072" s="91" t="s">
        <v>1873</v>
      </c>
      <c r="G3072" s="89" t="s">
        <v>0</v>
      </c>
      <c r="H3072" s="89"/>
      <c r="I3072" s="92" t="s">
        <v>1874</v>
      </c>
      <c r="J3072" s="93">
        <v>2019</v>
      </c>
      <c r="K3072" s="94" t="s">
        <v>1427</v>
      </c>
      <c r="L3072" s="91" t="s">
        <v>318</v>
      </c>
      <c r="M3072" s="91" t="s">
        <v>319</v>
      </c>
      <c r="N3072" s="96" t="s">
        <v>491</v>
      </c>
      <c r="O3072" s="96" t="s">
        <v>734</v>
      </c>
      <c r="P3072" s="92"/>
      <c r="Q3072" s="92"/>
      <c r="R3072" s="92"/>
      <c r="S3072" s="92"/>
      <c r="T3072" s="92" t="s">
        <v>20</v>
      </c>
      <c r="U3072" s="92"/>
      <c r="V3072" s="91" t="s">
        <v>289</v>
      </c>
      <c r="W3072" s="91" t="s">
        <v>290</v>
      </c>
      <c r="X3072" s="98" t="s">
        <v>1875</v>
      </c>
      <c r="Y3072" s="91" t="s">
        <v>395</v>
      </c>
      <c r="Z3072" s="99">
        <v>27.93</v>
      </c>
      <c r="AA3072" s="100">
        <v>20.95</v>
      </c>
      <c r="AB3072" s="101" t="s">
        <v>1010</v>
      </c>
      <c r="AC3072" s="102" t="s">
        <v>638</v>
      </c>
      <c r="AD3072" s="103">
        <f>Table1[[#This Row],[QTY]]*Table1[[#This Row],['# Books]]</f>
        <v>0</v>
      </c>
      <c r="AE3072" s="104">
        <f>Table1[[#This Row],[QTY]]*Table1[[#This Row],[S&amp;L Price]]</f>
        <v>0</v>
      </c>
    </row>
    <row r="3073" spans="1:31" ht="18" hidden="1" customHeight="1" x14ac:dyDescent="0.25">
      <c r="A3073" s="86"/>
      <c r="B3073" s="87"/>
      <c r="C3073" s="88">
        <v>96</v>
      </c>
      <c r="D3073" s="89" t="s">
        <v>1102</v>
      </c>
      <c r="E3073" s="90">
        <v>1</v>
      </c>
      <c r="F3073" s="91" t="s">
        <v>1873</v>
      </c>
      <c r="G3073" s="89" t="s">
        <v>3</v>
      </c>
      <c r="H3073" s="89"/>
      <c r="I3073" s="92" t="s">
        <v>1876</v>
      </c>
      <c r="J3073" s="93">
        <v>2019</v>
      </c>
      <c r="K3073" s="94" t="s">
        <v>1427</v>
      </c>
      <c r="L3073" s="91"/>
      <c r="M3073" s="91"/>
      <c r="N3073" s="96" t="s">
        <v>491</v>
      </c>
      <c r="O3073" s="96" t="s">
        <v>734</v>
      </c>
      <c r="P3073" s="92"/>
      <c r="Q3073" s="92"/>
      <c r="R3073" s="92"/>
      <c r="S3073" s="92"/>
      <c r="T3073" s="92" t="s">
        <v>20</v>
      </c>
      <c r="U3073" s="92"/>
      <c r="V3073" s="91" t="s">
        <v>289</v>
      </c>
      <c r="W3073" s="91" t="s">
        <v>290</v>
      </c>
      <c r="X3073" s="98" t="s">
        <v>1875</v>
      </c>
      <c r="Y3073" s="91" t="s">
        <v>395</v>
      </c>
      <c r="Z3073" s="99">
        <v>27.93</v>
      </c>
      <c r="AA3073" s="100">
        <v>20.95</v>
      </c>
      <c r="AB3073" s="101" t="s">
        <v>1010</v>
      </c>
      <c r="AC3073" s="102" t="s">
        <v>638</v>
      </c>
      <c r="AD3073" s="103">
        <f>Table1[[#This Row],[QTY]]*Table1[[#This Row],['# Books]]</f>
        <v>0</v>
      </c>
      <c r="AE3073" s="104">
        <f>Table1[[#This Row],[QTY]]*Table1[[#This Row],[S&amp;L Price]]</f>
        <v>0</v>
      </c>
    </row>
    <row r="3074" spans="1:31" ht="18" customHeight="1" x14ac:dyDescent="0.25">
      <c r="A3074" s="86"/>
      <c r="B3074" s="87"/>
      <c r="C3074" s="88">
        <v>96</v>
      </c>
      <c r="D3074" s="89" t="s">
        <v>1102</v>
      </c>
      <c r="E3074" s="90">
        <v>1</v>
      </c>
      <c r="F3074" s="91" t="s">
        <v>1103</v>
      </c>
      <c r="G3074" s="89" t="s">
        <v>0</v>
      </c>
      <c r="H3074" s="89"/>
      <c r="I3074" s="92" t="s">
        <v>1104</v>
      </c>
      <c r="J3074" s="93">
        <v>2018</v>
      </c>
      <c r="K3074" s="94" t="s">
        <v>1407</v>
      </c>
      <c r="L3074" s="91" t="s">
        <v>318</v>
      </c>
      <c r="M3074" s="91" t="s">
        <v>319</v>
      </c>
      <c r="N3074" s="96" t="s">
        <v>491</v>
      </c>
      <c r="O3074" s="96" t="s">
        <v>1022</v>
      </c>
      <c r="P3074" s="92" t="s">
        <v>10130</v>
      </c>
      <c r="Q3074" s="92" t="s">
        <v>9087</v>
      </c>
      <c r="R3074" s="92"/>
      <c r="S3074" s="92"/>
      <c r="T3074" s="92" t="s">
        <v>34</v>
      </c>
      <c r="U3074" s="92"/>
      <c r="V3074" s="91" t="s">
        <v>289</v>
      </c>
      <c r="W3074" s="91" t="s">
        <v>290</v>
      </c>
      <c r="X3074" s="98" t="s">
        <v>6150</v>
      </c>
      <c r="Y3074" s="91" t="s">
        <v>395</v>
      </c>
      <c r="Z3074" s="99">
        <v>27.93</v>
      </c>
      <c r="AA3074" s="100">
        <v>20.95</v>
      </c>
      <c r="AB3074" s="101" t="s">
        <v>1105</v>
      </c>
      <c r="AC3074" s="102" t="s">
        <v>638</v>
      </c>
      <c r="AD3074" s="103">
        <f>Table1[[#This Row],[QTY]]*Table1[[#This Row],['# Books]]</f>
        <v>0</v>
      </c>
      <c r="AE3074" s="104">
        <f>Table1[[#This Row],[QTY]]*Table1[[#This Row],[S&amp;L Price]]</f>
        <v>0</v>
      </c>
    </row>
    <row r="3075" spans="1:31" ht="18" hidden="1" customHeight="1" x14ac:dyDescent="0.25">
      <c r="A3075" s="86"/>
      <c r="B3075" s="87"/>
      <c r="C3075" s="88">
        <v>96</v>
      </c>
      <c r="D3075" s="89" t="s">
        <v>1102</v>
      </c>
      <c r="E3075" s="90">
        <v>1</v>
      </c>
      <c r="F3075" s="91" t="s">
        <v>1103</v>
      </c>
      <c r="G3075" s="89" t="s">
        <v>3</v>
      </c>
      <c r="H3075" s="89"/>
      <c r="I3075" s="92" t="s">
        <v>1106</v>
      </c>
      <c r="J3075" s="93">
        <v>2018</v>
      </c>
      <c r="K3075" s="94" t="s">
        <v>1407</v>
      </c>
      <c r="L3075" s="91"/>
      <c r="M3075" s="91"/>
      <c r="N3075" s="96" t="s">
        <v>491</v>
      </c>
      <c r="O3075" s="96" t="s">
        <v>1022</v>
      </c>
      <c r="P3075" s="92" t="s">
        <v>10130</v>
      </c>
      <c r="Q3075" s="92" t="s">
        <v>9087</v>
      </c>
      <c r="R3075" s="92"/>
      <c r="S3075" s="92"/>
      <c r="T3075" s="92" t="s">
        <v>34</v>
      </c>
      <c r="U3075" s="92"/>
      <c r="V3075" s="91" t="s">
        <v>289</v>
      </c>
      <c r="W3075" s="91" t="s">
        <v>290</v>
      </c>
      <c r="X3075" s="98" t="s">
        <v>6150</v>
      </c>
      <c r="Y3075" s="91" t="s">
        <v>395</v>
      </c>
      <c r="Z3075" s="99">
        <v>27.93</v>
      </c>
      <c r="AA3075" s="100">
        <v>20.95</v>
      </c>
      <c r="AB3075" s="101" t="s">
        <v>1105</v>
      </c>
      <c r="AC3075" s="102" t="s">
        <v>638</v>
      </c>
      <c r="AD3075" s="103">
        <f>Table1[[#This Row],[QTY]]*Table1[[#This Row],['# Books]]</f>
        <v>0</v>
      </c>
      <c r="AE3075" s="104">
        <f>Table1[[#This Row],[QTY]]*Table1[[#This Row],[S&amp;L Price]]</f>
        <v>0</v>
      </c>
    </row>
    <row r="3076" spans="1:31" ht="18" customHeight="1" x14ac:dyDescent="0.25">
      <c r="A3076" s="86"/>
      <c r="B3076" s="87"/>
      <c r="C3076" s="88">
        <v>96</v>
      </c>
      <c r="D3076" s="89" t="s">
        <v>1102</v>
      </c>
      <c r="E3076" s="90">
        <v>1</v>
      </c>
      <c r="F3076" s="91" t="s">
        <v>1107</v>
      </c>
      <c r="G3076" s="89" t="s">
        <v>0</v>
      </c>
      <c r="H3076" s="89"/>
      <c r="I3076" s="92" t="s">
        <v>1108</v>
      </c>
      <c r="J3076" s="93">
        <v>2018</v>
      </c>
      <c r="K3076" s="94" t="s">
        <v>1407</v>
      </c>
      <c r="L3076" s="91" t="s">
        <v>318</v>
      </c>
      <c r="M3076" s="91" t="s">
        <v>319</v>
      </c>
      <c r="N3076" s="96" t="s">
        <v>491</v>
      </c>
      <c r="O3076" s="96" t="s">
        <v>513</v>
      </c>
      <c r="P3076" s="92" t="s">
        <v>9000</v>
      </c>
      <c r="Q3076" s="92" t="s">
        <v>9087</v>
      </c>
      <c r="R3076" s="92"/>
      <c r="S3076" s="92"/>
      <c r="T3076" s="92" t="s">
        <v>20</v>
      </c>
      <c r="U3076" s="92"/>
      <c r="V3076" s="91" t="s">
        <v>289</v>
      </c>
      <c r="W3076" s="91" t="s">
        <v>290</v>
      </c>
      <c r="X3076" s="98" t="s">
        <v>1109</v>
      </c>
      <c r="Y3076" s="91" t="s">
        <v>395</v>
      </c>
      <c r="Z3076" s="99">
        <v>27.93</v>
      </c>
      <c r="AA3076" s="100">
        <v>20.95</v>
      </c>
      <c r="AB3076" s="101" t="s">
        <v>1110</v>
      </c>
      <c r="AC3076" s="102" t="s">
        <v>638</v>
      </c>
      <c r="AD3076" s="103">
        <f>Table1[[#This Row],[QTY]]*Table1[[#This Row],['# Books]]</f>
        <v>0</v>
      </c>
      <c r="AE3076" s="104">
        <f>Table1[[#This Row],[QTY]]*Table1[[#This Row],[S&amp;L Price]]</f>
        <v>0</v>
      </c>
    </row>
    <row r="3077" spans="1:31" ht="18" hidden="1" customHeight="1" x14ac:dyDescent="0.25">
      <c r="A3077" s="86"/>
      <c r="B3077" s="87"/>
      <c r="C3077" s="88">
        <v>96</v>
      </c>
      <c r="D3077" s="89" t="s">
        <v>1102</v>
      </c>
      <c r="E3077" s="90">
        <v>1</v>
      </c>
      <c r="F3077" s="91" t="s">
        <v>1107</v>
      </c>
      <c r="G3077" s="89" t="s">
        <v>3</v>
      </c>
      <c r="H3077" s="89"/>
      <c r="I3077" s="92" t="s">
        <v>1111</v>
      </c>
      <c r="J3077" s="93">
        <v>2018</v>
      </c>
      <c r="K3077" s="94" t="s">
        <v>1407</v>
      </c>
      <c r="L3077" s="91"/>
      <c r="M3077" s="91"/>
      <c r="N3077" s="96" t="s">
        <v>491</v>
      </c>
      <c r="O3077" s="96" t="s">
        <v>513</v>
      </c>
      <c r="P3077" s="92" t="s">
        <v>9000</v>
      </c>
      <c r="Q3077" s="92" t="s">
        <v>9087</v>
      </c>
      <c r="R3077" s="92"/>
      <c r="S3077" s="92"/>
      <c r="T3077" s="92" t="s">
        <v>20</v>
      </c>
      <c r="U3077" s="92"/>
      <c r="V3077" s="91" t="s">
        <v>289</v>
      </c>
      <c r="W3077" s="91" t="s">
        <v>290</v>
      </c>
      <c r="X3077" s="98" t="s">
        <v>1109</v>
      </c>
      <c r="Y3077" s="91" t="s">
        <v>395</v>
      </c>
      <c r="Z3077" s="99">
        <v>27.93</v>
      </c>
      <c r="AA3077" s="100">
        <v>20.95</v>
      </c>
      <c r="AB3077" s="101" t="s">
        <v>1110</v>
      </c>
      <c r="AC3077" s="102" t="s">
        <v>638</v>
      </c>
      <c r="AD3077" s="103">
        <f>Table1[[#This Row],[QTY]]*Table1[[#This Row],['# Books]]</f>
        <v>0</v>
      </c>
      <c r="AE3077" s="104">
        <f>Table1[[#This Row],[QTY]]*Table1[[#This Row],[S&amp;L Price]]</f>
        <v>0</v>
      </c>
    </row>
    <row r="3078" spans="1:31" ht="18" customHeight="1" x14ac:dyDescent="0.25">
      <c r="A3078" s="86"/>
      <c r="B3078" s="87"/>
      <c r="C3078" s="88">
        <v>96</v>
      </c>
      <c r="D3078" s="89" t="s">
        <v>1102</v>
      </c>
      <c r="E3078" s="90">
        <v>1</v>
      </c>
      <c r="F3078" s="91" t="s">
        <v>1112</v>
      </c>
      <c r="G3078" s="89" t="s">
        <v>0</v>
      </c>
      <c r="H3078" s="89"/>
      <c r="I3078" s="92" t="s">
        <v>1113</v>
      </c>
      <c r="J3078" s="93">
        <v>2018</v>
      </c>
      <c r="K3078" s="94" t="s">
        <v>1407</v>
      </c>
      <c r="L3078" s="91" t="s">
        <v>318</v>
      </c>
      <c r="M3078" s="91" t="s">
        <v>319</v>
      </c>
      <c r="N3078" s="96" t="s">
        <v>491</v>
      </c>
      <c r="O3078" s="96" t="s">
        <v>6151</v>
      </c>
      <c r="P3078" s="92" t="s">
        <v>9083</v>
      </c>
      <c r="Q3078" s="92" t="s">
        <v>9087</v>
      </c>
      <c r="R3078" s="92"/>
      <c r="S3078" s="92"/>
      <c r="T3078" s="92" t="s">
        <v>16</v>
      </c>
      <c r="U3078" s="92"/>
      <c r="V3078" s="91" t="s">
        <v>289</v>
      </c>
      <c r="W3078" s="91" t="s">
        <v>290</v>
      </c>
      <c r="X3078" s="98" t="s">
        <v>1114</v>
      </c>
      <c r="Y3078" s="91" t="s">
        <v>395</v>
      </c>
      <c r="Z3078" s="99">
        <v>27.93</v>
      </c>
      <c r="AA3078" s="100">
        <v>20.95</v>
      </c>
      <c r="AB3078" s="101" t="s">
        <v>1115</v>
      </c>
      <c r="AC3078" s="102" t="s">
        <v>638</v>
      </c>
      <c r="AD3078" s="103">
        <f>Table1[[#This Row],[QTY]]*Table1[[#This Row],['# Books]]</f>
        <v>0</v>
      </c>
      <c r="AE3078" s="104">
        <f>Table1[[#This Row],[QTY]]*Table1[[#This Row],[S&amp;L Price]]</f>
        <v>0</v>
      </c>
    </row>
    <row r="3079" spans="1:31" ht="18" hidden="1" customHeight="1" x14ac:dyDescent="0.25">
      <c r="A3079" s="86"/>
      <c r="B3079" s="87"/>
      <c r="C3079" s="88">
        <v>96</v>
      </c>
      <c r="D3079" s="89" t="s">
        <v>1102</v>
      </c>
      <c r="E3079" s="90">
        <v>1</v>
      </c>
      <c r="F3079" s="91" t="s">
        <v>1112</v>
      </c>
      <c r="G3079" s="89" t="s">
        <v>3</v>
      </c>
      <c r="H3079" s="89"/>
      <c r="I3079" s="92" t="s">
        <v>1116</v>
      </c>
      <c r="J3079" s="93">
        <v>2018</v>
      </c>
      <c r="K3079" s="94" t="s">
        <v>1407</v>
      </c>
      <c r="L3079" s="91"/>
      <c r="M3079" s="91"/>
      <c r="N3079" s="96" t="s">
        <v>491</v>
      </c>
      <c r="O3079" s="96" t="s">
        <v>6151</v>
      </c>
      <c r="P3079" s="92" t="s">
        <v>9083</v>
      </c>
      <c r="Q3079" s="92" t="s">
        <v>9087</v>
      </c>
      <c r="R3079" s="92"/>
      <c r="S3079" s="92"/>
      <c r="T3079" s="92" t="s">
        <v>16</v>
      </c>
      <c r="U3079" s="92"/>
      <c r="V3079" s="91" t="s">
        <v>289</v>
      </c>
      <c r="W3079" s="91" t="s">
        <v>290</v>
      </c>
      <c r="X3079" s="98" t="s">
        <v>1114</v>
      </c>
      <c r="Y3079" s="91" t="s">
        <v>395</v>
      </c>
      <c r="Z3079" s="99">
        <v>27.93</v>
      </c>
      <c r="AA3079" s="100">
        <v>20.95</v>
      </c>
      <c r="AB3079" s="101" t="s">
        <v>1115</v>
      </c>
      <c r="AC3079" s="102" t="s">
        <v>638</v>
      </c>
      <c r="AD3079" s="103">
        <f>Table1[[#This Row],[QTY]]*Table1[[#This Row],['# Books]]</f>
        <v>0</v>
      </c>
      <c r="AE3079" s="104">
        <f>Table1[[#This Row],[QTY]]*Table1[[#This Row],[S&amp;L Price]]</f>
        <v>0</v>
      </c>
    </row>
    <row r="3080" spans="1:31" ht="18" customHeight="1" x14ac:dyDescent="0.25">
      <c r="A3080" s="86"/>
      <c r="B3080" s="87"/>
      <c r="C3080" s="88">
        <v>96</v>
      </c>
      <c r="D3080" s="89" t="s">
        <v>1102</v>
      </c>
      <c r="E3080" s="90">
        <v>1</v>
      </c>
      <c r="F3080" s="91" t="s">
        <v>1117</v>
      </c>
      <c r="G3080" s="89" t="s">
        <v>0</v>
      </c>
      <c r="H3080" s="89"/>
      <c r="I3080" s="92" t="s">
        <v>1118</v>
      </c>
      <c r="J3080" s="93">
        <v>2018</v>
      </c>
      <c r="K3080" s="94" t="s">
        <v>1407</v>
      </c>
      <c r="L3080" s="91" t="s">
        <v>318</v>
      </c>
      <c r="M3080" s="91" t="s">
        <v>319</v>
      </c>
      <c r="N3080" s="96" t="s">
        <v>491</v>
      </c>
      <c r="O3080" s="96" t="s">
        <v>494</v>
      </c>
      <c r="P3080" s="92" t="s">
        <v>9089</v>
      </c>
      <c r="Q3080" s="92" t="s">
        <v>9087</v>
      </c>
      <c r="R3080" s="92"/>
      <c r="S3080" s="92"/>
      <c r="T3080" s="92" t="s">
        <v>20</v>
      </c>
      <c r="U3080" s="92" t="s">
        <v>812</v>
      </c>
      <c r="V3080" s="91" t="s">
        <v>289</v>
      </c>
      <c r="W3080" s="91" t="s">
        <v>290</v>
      </c>
      <c r="X3080" s="98" t="s">
        <v>1119</v>
      </c>
      <c r="Y3080" s="91" t="s">
        <v>395</v>
      </c>
      <c r="Z3080" s="99">
        <v>27.93</v>
      </c>
      <c r="AA3080" s="100">
        <v>20.95</v>
      </c>
      <c r="AB3080" s="101" t="s">
        <v>1012</v>
      </c>
      <c r="AC3080" s="102" t="s">
        <v>638</v>
      </c>
      <c r="AD3080" s="103">
        <f>Table1[[#This Row],[QTY]]*Table1[[#This Row],['# Books]]</f>
        <v>0</v>
      </c>
      <c r="AE3080" s="104">
        <f>Table1[[#This Row],[QTY]]*Table1[[#This Row],[S&amp;L Price]]</f>
        <v>0</v>
      </c>
    </row>
    <row r="3081" spans="1:31" ht="18" hidden="1" customHeight="1" x14ac:dyDescent="0.25">
      <c r="A3081" s="86"/>
      <c r="B3081" s="87"/>
      <c r="C3081" s="88">
        <v>96</v>
      </c>
      <c r="D3081" s="89" t="s">
        <v>1102</v>
      </c>
      <c r="E3081" s="90">
        <v>1</v>
      </c>
      <c r="F3081" s="91" t="s">
        <v>1117</v>
      </c>
      <c r="G3081" s="89" t="s">
        <v>3</v>
      </c>
      <c r="H3081" s="89"/>
      <c r="I3081" s="92" t="s">
        <v>1120</v>
      </c>
      <c r="J3081" s="93">
        <v>2018</v>
      </c>
      <c r="K3081" s="94" t="s">
        <v>1407</v>
      </c>
      <c r="L3081" s="91"/>
      <c r="M3081" s="91"/>
      <c r="N3081" s="96" t="s">
        <v>491</v>
      </c>
      <c r="O3081" s="96" t="s">
        <v>494</v>
      </c>
      <c r="P3081" s="92" t="s">
        <v>9089</v>
      </c>
      <c r="Q3081" s="92" t="s">
        <v>9087</v>
      </c>
      <c r="R3081" s="92"/>
      <c r="S3081" s="92"/>
      <c r="T3081" s="92" t="s">
        <v>20</v>
      </c>
      <c r="U3081" s="92" t="s">
        <v>812</v>
      </c>
      <c r="V3081" s="91" t="s">
        <v>289</v>
      </c>
      <c r="W3081" s="91" t="s">
        <v>290</v>
      </c>
      <c r="X3081" s="98" t="s">
        <v>1119</v>
      </c>
      <c r="Y3081" s="91" t="s">
        <v>395</v>
      </c>
      <c r="Z3081" s="99">
        <v>27.93</v>
      </c>
      <c r="AA3081" s="100">
        <v>20.95</v>
      </c>
      <c r="AB3081" s="101" t="s">
        <v>1012</v>
      </c>
      <c r="AC3081" s="102" t="s">
        <v>638</v>
      </c>
      <c r="AD3081" s="103">
        <f>Table1[[#This Row],[QTY]]*Table1[[#This Row],['# Books]]</f>
        <v>0</v>
      </c>
      <c r="AE3081" s="104">
        <f>Table1[[#This Row],[QTY]]*Table1[[#This Row],[S&amp;L Price]]</f>
        <v>0</v>
      </c>
    </row>
    <row r="3082" spans="1:31" ht="18" customHeight="1" x14ac:dyDescent="0.25">
      <c r="A3082" s="86"/>
      <c r="B3082" s="87"/>
      <c r="C3082" s="88">
        <v>96</v>
      </c>
      <c r="D3082" s="89" t="s">
        <v>1102</v>
      </c>
      <c r="E3082" s="90">
        <v>1</v>
      </c>
      <c r="F3082" s="91" t="s">
        <v>1121</v>
      </c>
      <c r="G3082" s="89" t="s">
        <v>0</v>
      </c>
      <c r="H3082" s="89"/>
      <c r="I3082" s="92" t="s">
        <v>1122</v>
      </c>
      <c r="J3082" s="93">
        <v>2018</v>
      </c>
      <c r="K3082" s="94" t="s">
        <v>1407</v>
      </c>
      <c r="L3082" s="91" t="s">
        <v>318</v>
      </c>
      <c r="M3082" s="91" t="s">
        <v>319</v>
      </c>
      <c r="N3082" s="96" t="s">
        <v>491</v>
      </c>
      <c r="O3082" s="96" t="s">
        <v>1087</v>
      </c>
      <c r="P3082" s="92" t="s">
        <v>10156</v>
      </c>
      <c r="Q3082" s="92" t="s">
        <v>9087</v>
      </c>
      <c r="R3082" s="92"/>
      <c r="S3082" s="92"/>
      <c r="T3082" s="92" t="s">
        <v>16</v>
      </c>
      <c r="U3082" s="92" t="s">
        <v>798</v>
      </c>
      <c r="V3082" s="91" t="s">
        <v>289</v>
      </c>
      <c r="W3082" s="91" t="s">
        <v>290</v>
      </c>
      <c r="X3082" s="98" t="s">
        <v>1123</v>
      </c>
      <c r="Y3082" s="91" t="s">
        <v>395</v>
      </c>
      <c r="Z3082" s="99">
        <v>27.93</v>
      </c>
      <c r="AA3082" s="100">
        <v>20.95</v>
      </c>
      <c r="AB3082" s="101" t="s">
        <v>1124</v>
      </c>
      <c r="AC3082" s="102" t="s">
        <v>638</v>
      </c>
      <c r="AD3082" s="103">
        <f>Table1[[#This Row],[QTY]]*Table1[[#This Row],['# Books]]</f>
        <v>0</v>
      </c>
      <c r="AE3082" s="104">
        <f>Table1[[#This Row],[QTY]]*Table1[[#This Row],[S&amp;L Price]]</f>
        <v>0</v>
      </c>
    </row>
    <row r="3083" spans="1:31" ht="18" hidden="1" customHeight="1" x14ac:dyDescent="0.25">
      <c r="A3083" s="86"/>
      <c r="B3083" s="87"/>
      <c r="C3083" s="88">
        <v>96</v>
      </c>
      <c r="D3083" s="89" t="s">
        <v>1102</v>
      </c>
      <c r="E3083" s="90">
        <v>1</v>
      </c>
      <c r="F3083" s="91" t="s">
        <v>1121</v>
      </c>
      <c r="G3083" s="89" t="s">
        <v>3</v>
      </c>
      <c r="H3083" s="89"/>
      <c r="I3083" s="92" t="s">
        <v>1125</v>
      </c>
      <c r="J3083" s="93">
        <v>2018</v>
      </c>
      <c r="K3083" s="94" t="s">
        <v>1407</v>
      </c>
      <c r="L3083" s="91"/>
      <c r="M3083" s="91"/>
      <c r="N3083" s="96" t="s">
        <v>491</v>
      </c>
      <c r="O3083" s="96" t="s">
        <v>1087</v>
      </c>
      <c r="P3083" s="92" t="s">
        <v>10156</v>
      </c>
      <c r="Q3083" s="92" t="s">
        <v>9087</v>
      </c>
      <c r="R3083" s="92"/>
      <c r="S3083" s="92"/>
      <c r="T3083" s="92" t="s">
        <v>16</v>
      </c>
      <c r="U3083" s="92" t="s">
        <v>798</v>
      </c>
      <c r="V3083" s="91" t="s">
        <v>289</v>
      </c>
      <c r="W3083" s="91" t="s">
        <v>290</v>
      </c>
      <c r="X3083" s="98" t="s">
        <v>1123</v>
      </c>
      <c r="Y3083" s="91" t="s">
        <v>395</v>
      </c>
      <c r="Z3083" s="99">
        <v>27.93</v>
      </c>
      <c r="AA3083" s="100">
        <v>20.95</v>
      </c>
      <c r="AB3083" s="101" t="s">
        <v>1124</v>
      </c>
      <c r="AC3083" s="102" t="s">
        <v>638</v>
      </c>
      <c r="AD3083" s="103">
        <f>Table1[[#This Row],[QTY]]*Table1[[#This Row],['# Books]]</f>
        <v>0</v>
      </c>
      <c r="AE3083" s="104">
        <f>Table1[[#This Row],[QTY]]*Table1[[#This Row],[S&amp;L Price]]</f>
        <v>0</v>
      </c>
    </row>
    <row r="3084" spans="1:31" ht="18" customHeight="1" x14ac:dyDescent="0.25">
      <c r="A3084" s="86"/>
      <c r="B3084" s="87"/>
      <c r="C3084" s="88">
        <v>96</v>
      </c>
      <c r="D3084" s="89" t="s">
        <v>1102</v>
      </c>
      <c r="E3084" s="90">
        <v>1</v>
      </c>
      <c r="F3084" s="91" t="s">
        <v>1126</v>
      </c>
      <c r="G3084" s="89" t="s">
        <v>0</v>
      </c>
      <c r="H3084" s="89"/>
      <c r="I3084" s="92" t="s">
        <v>1127</v>
      </c>
      <c r="J3084" s="93">
        <v>2018</v>
      </c>
      <c r="K3084" s="94" t="s">
        <v>1407</v>
      </c>
      <c r="L3084" s="91" t="s">
        <v>318</v>
      </c>
      <c r="M3084" s="91" t="s">
        <v>319</v>
      </c>
      <c r="N3084" s="96" t="s">
        <v>491</v>
      </c>
      <c r="O3084" s="96" t="s">
        <v>940</v>
      </c>
      <c r="P3084" s="92" t="s">
        <v>9082</v>
      </c>
      <c r="Q3084" s="92" t="s">
        <v>9087</v>
      </c>
      <c r="R3084" s="92"/>
      <c r="S3084" s="92"/>
      <c r="T3084" s="92" t="s">
        <v>16</v>
      </c>
      <c r="U3084" s="92"/>
      <c r="V3084" s="91" t="s">
        <v>289</v>
      </c>
      <c r="W3084" s="91" t="s">
        <v>290</v>
      </c>
      <c r="X3084" s="98" t="s">
        <v>1128</v>
      </c>
      <c r="Y3084" s="91" t="s">
        <v>395</v>
      </c>
      <c r="Z3084" s="99">
        <v>27.93</v>
      </c>
      <c r="AA3084" s="100">
        <v>20.95</v>
      </c>
      <c r="AB3084" s="101" t="s">
        <v>741</v>
      </c>
      <c r="AC3084" s="102" t="s">
        <v>638</v>
      </c>
      <c r="AD3084" s="103">
        <f>Table1[[#This Row],[QTY]]*Table1[[#This Row],['# Books]]</f>
        <v>0</v>
      </c>
      <c r="AE3084" s="104">
        <f>Table1[[#This Row],[QTY]]*Table1[[#This Row],[S&amp;L Price]]</f>
        <v>0</v>
      </c>
    </row>
    <row r="3085" spans="1:31" ht="18" hidden="1" customHeight="1" x14ac:dyDescent="0.25">
      <c r="A3085" s="86"/>
      <c r="B3085" s="87"/>
      <c r="C3085" s="88">
        <v>96</v>
      </c>
      <c r="D3085" s="89" t="s">
        <v>1102</v>
      </c>
      <c r="E3085" s="90">
        <v>1</v>
      </c>
      <c r="F3085" s="91" t="s">
        <v>1126</v>
      </c>
      <c r="G3085" s="89" t="s">
        <v>3</v>
      </c>
      <c r="H3085" s="89"/>
      <c r="I3085" s="92" t="s">
        <v>1129</v>
      </c>
      <c r="J3085" s="93">
        <v>2018</v>
      </c>
      <c r="K3085" s="94" t="s">
        <v>1407</v>
      </c>
      <c r="L3085" s="91"/>
      <c r="M3085" s="91"/>
      <c r="N3085" s="96" t="s">
        <v>491</v>
      </c>
      <c r="O3085" s="96" t="s">
        <v>940</v>
      </c>
      <c r="P3085" s="92" t="s">
        <v>9082</v>
      </c>
      <c r="Q3085" s="92" t="s">
        <v>9087</v>
      </c>
      <c r="R3085" s="92"/>
      <c r="S3085" s="92"/>
      <c r="T3085" s="92" t="s">
        <v>16</v>
      </c>
      <c r="U3085" s="92"/>
      <c r="V3085" s="91" t="s">
        <v>289</v>
      </c>
      <c r="W3085" s="91" t="s">
        <v>290</v>
      </c>
      <c r="X3085" s="98" t="s">
        <v>1128</v>
      </c>
      <c r="Y3085" s="91" t="s">
        <v>395</v>
      </c>
      <c r="Z3085" s="99">
        <v>27.93</v>
      </c>
      <c r="AA3085" s="100">
        <v>20.95</v>
      </c>
      <c r="AB3085" s="101" t="s">
        <v>741</v>
      </c>
      <c r="AC3085" s="102" t="s">
        <v>638</v>
      </c>
      <c r="AD3085" s="103">
        <f>Table1[[#This Row],[QTY]]*Table1[[#This Row],['# Books]]</f>
        <v>0</v>
      </c>
      <c r="AE3085" s="104">
        <f>Table1[[#This Row],[QTY]]*Table1[[#This Row],[S&amp;L Price]]</f>
        <v>0</v>
      </c>
    </row>
    <row r="3086" spans="1:31" ht="18" hidden="1" customHeight="1" x14ac:dyDescent="0.25">
      <c r="A3086" s="86"/>
      <c r="B3086" s="87"/>
      <c r="C3086" s="88">
        <v>96</v>
      </c>
      <c r="D3086" s="89" t="s">
        <v>2740</v>
      </c>
      <c r="E3086" s="90">
        <v>6</v>
      </c>
      <c r="F3086" s="91" t="s">
        <v>2740</v>
      </c>
      <c r="G3086" s="89" t="s">
        <v>9</v>
      </c>
      <c r="H3086" s="89"/>
      <c r="I3086" s="92" t="s">
        <v>2741</v>
      </c>
      <c r="J3086" s="93">
        <v>2019</v>
      </c>
      <c r="K3086" s="94" t="s">
        <v>1427</v>
      </c>
      <c r="L3086" s="91" t="s">
        <v>318</v>
      </c>
      <c r="M3086" s="91" t="s">
        <v>4</v>
      </c>
      <c r="N3086" s="96"/>
      <c r="O3086" s="96"/>
      <c r="P3086" s="92"/>
      <c r="Q3086" s="92"/>
      <c r="R3086" s="92"/>
      <c r="S3086" s="92"/>
      <c r="T3086" s="92"/>
      <c r="U3086" s="92"/>
      <c r="V3086" s="91" t="s">
        <v>282</v>
      </c>
      <c r="W3086" s="91" t="s">
        <v>283</v>
      </c>
      <c r="X3086" s="98" t="s">
        <v>2742</v>
      </c>
      <c r="Y3086" s="91" t="s">
        <v>395</v>
      </c>
      <c r="Z3086" s="99">
        <v>135.6</v>
      </c>
      <c r="AA3086" s="100">
        <v>101.7</v>
      </c>
      <c r="AB3086" s="101"/>
      <c r="AC3086" s="102" t="s">
        <v>637</v>
      </c>
      <c r="AD3086" s="103">
        <f>Table1[[#This Row],[QTY]]*Table1[[#This Row],['# Books]]</f>
        <v>0</v>
      </c>
      <c r="AE3086" s="104">
        <f>Table1[[#This Row],[QTY]]*Table1[[#This Row],[S&amp;L Price]]</f>
        <v>0</v>
      </c>
    </row>
    <row r="3087" spans="1:31" ht="18" customHeight="1" x14ac:dyDescent="0.25">
      <c r="A3087" s="86"/>
      <c r="B3087" s="87"/>
      <c r="C3087" s="88">
        <v>96</v>
      </c>
      <c r="D3087" s="89" t="s">
        <v>2740</v>
      </c>
      <c r="E3087" s="90">
        <v>1</v>
      </c>
      <c r="F3087" s="91" t="s">
        <v>2743</v>
      </c>
      <c r="G3087" s="89" t="s">
        <v>0</v>
      </c>
      <c r="H3087" s="89"/>
      <c r="I3087" s="92" t="s">
        <v>2744</v>
      </c>
      <c r="J3087" s="93">
        <v>2019</v>
      </c>
      <c r="K3087" s="94" t="s">
        <v>1427</v>
      </c>
      <c r="L3087" s="91" t="s">
        <v>318</v>
      </c>
      <c r="M3087" s="91" t="s">
        <v>4</v>
      </c>
      <c r="N3087" s="96" t="s">
        <v>491</v>
      </c>
      <c r="O3087" s="96" t="s">
        <v>1022</v>
      </c>
      <c r="P3087" s="92" t="s">
        <v>9954</v>
      </c>
      <c r="Q3087" s="92" t="s">
        <v>8825</v>
      </c>
      <c r="R3087" s="92"/>
      <c r="S3087" s="92"/>
      <c r="T3087" s="92" t="s">
        <v>5</v>
      </c>
      <c r="U3087" s="92"/>
      <c r="V3087" s="91" t="s">
        <v>282</v>
      </c>
      <c r="W3087" s="91" t="s">
        <v>283</v>
      </c>
      <c r="X3087" s="98" t="s">
        <v>2745</v>
      </c>
      <c r="Y3087" s="91" t="s">
        <v>395</v>
      </c>
      <c r="Z3087" s="99">
        <v>22.6</v>
      </c>
      <c r="AA3087" s="100">
        <v>16.95</v>
      </c>
      <c r="AB3087" s="101" t="s">
        <v>2746</v>
      </c>
      <c r="AC3087" s="102" t="s">
        <v>637</v>
      </c>
      <c r="AD3087" s="103">
        <f>Table1[[#This Row],[QTY]]*Table1[[#This Row],['# Books]]</f>
        <v>0</v>
      </c>
      <c r="AE3087" s="104">
        <f>Table1[[#This Row],[QTY]]*Table1[[#This Row],[S&amp;L Price]]</f>
        <v>0</v>
      </c>
    </row>
    <row r="3088" spans="1:31" ht="18" hidden="1" customHeight="1" x14ac:dyDescent="0.25">
      <c r="A3088" s="86"/>
      <c r="B3088" s="87"/>
      <c r="C3088" s="88">
        <v>96</v>
      </c>
      <c r="D3088" s="89" t="s">
        <v>2740</v>
      </c>
      <c r="E3088" s="90">
        <v>1</v>
      </c>
      <c r="F3088" s="91" t="s">
        <v>2743</v>
      </c>
      <c r="G3088" s="89" t="s">
        <v>3</v>
      </c>
      <c r="H3088" s="89"/>
      <c r="I3088" s="92" t="s">
        <v>2747</v>
      </c>
      <c r="J3088" s="93">
        <v>2019</v>
      </c>
      <c r="K3088" s="94" t="s">
        <v>1427</v>
      </c>
      <c r="L3088" s="91"/>
      <c r="M3088" s="91"/>
      <c r="N3088" s="96" t="s">
        <v>491</v>
      </c>
      <c r="O3088" s="96" t="s">
        <v>1022</v>
      </c>
      <c r="P3088" s="92" t="s">
        <v>9954</v>
      </c>
      <c r="Q3088" s="92" t="s">
        <v>8825</v>
      </c>
      <c r="R3088" s="92"/>
      <c r="S3088" s="92"/>
      <c r="T3088" s="92" t="s">
        <v>5</v>
      </c>
      <c r="U3088" s="92"/>
      <c r="V3088" s="91" t="s">
        <v>282</v>
      </c>
      <c r="W3088" s="91" t="s">
        <v>283</v>
      </c>
      <c r="X3088" s="98" t="s">
        <v>2745</v>
      </c>
      <c r="Y3088" s="91" t="s">
        <v>395</v>
      </c>
      <c r="Z3088" s="99">
        <v>22.6</v>
      </c>
      <c r="AA3088" s="100">
        <v>16.95</v>
      </c>
      <c r="AB3088" s="101" t="s">
        <v>2746</v>
      </c>
      <c r="AC3088" s="102" t="s">
        <v>637</v>
      </c>
      <c r="AD3088" s="103">
        <f>Table1[[#This Row],[QTY]]*Table1[[#This Row],['# Books]]</f>
        <v>0</v>
      </c>
      <c r="AE3088" s="104">
        <f>Table1[[#This Row],[QTY]]*Table1[[#This Row],[S&amp;L Price]]</f>
        <v>0</v>
      </c>
    </row>
    <row r="3089" spans="1:31" ht="18" customHeight="1" x14ac:dyDescent="0.25">
      <c r="A3089" s="86"/>
      <c r="B3089" s="87"/>
      <c r="C3089" s="88">
        <v>96</v>
      </c>
      <c r="D3089" s="89" t="s">
        <v>2740</v>
      </c>
      <c r="E3089" s="90">
        <v>1</v>
      </c>
      <c r="F3089" s="91" t="s">
        <v>2748</v>
      </c>
      <c r="G3089" s="89" t="s">
        <v>0</v>
      </c>
      <c r="H3089" s="89"/>
      <c r="I3089" s="92" t="s">
        <v>2749</v>
      </c>
      <c r="J3089" s="93">
        <v>2019</v>
      </c>
      <c r="K3089" s="94" t="s">
        <v>1427</v>
      </c>
      <c r="L3089" s="91" t="s">
        <v>318</v>
      </c>
      <c r="M3089" s="91" t="s">
        <v>4</v>
      </c>
      <c r="N3089" s="96" t="s">
        <v>491</v>
      </c>
      <c r="O3089" s="96" t="s">
        <v>1022</v>
      </c>
      <c r="P3089" s="92" t="s">
        <v>10025</v>
      </c>
      <c r="Q3089" s="92" t="s">
        <v>8825</v>
      </c>
      <c r="R3089" s="92"/>
      <c r="S3089" s="92"/>
      <c r="T3089" s="92" t="s">
        <v>5</v>
      </c>
      <c r="U3089" s="92"/>
      <c r="V3089" s="91" t="s">
        <v>282</v>
      </c>
      <c r="W3089" s="91" t="s">
        <v>283</v>
      </c>
      <c r="X3089" s="98" t="s">
        <v>2750</v>
      </c>
      <c r="Y3089" s="91" t="s">
        <v>395</v>
      </c>
      <c r="Z3089" s="99">
        <v>22.6</v>
      </c>
      <c r="AA3089" s="100">
        <v>16.95</v>
      </c>
      <c r="AB3089" s="101" t="s">
        <v>739</v>
      </c>
      <c r="AC3089" s="102" t="s">
        <v>637</v>
      </c>
      <c r="AD3089" s="103">
        <f>Table1[[#This Row],[QTY]]*Table1[[#This Row],['# Books]]</f>
        <v>0</v>
      </c>
      <c r="AE3089" s="104">
        <f>Table1[[#This Row],[QTY]]*Table1[[#This Row],[S&amp;L Price]]</f>
        <v>0</v>
      </c>
    </row>
    <row r="3090" spans="1:31" ht="18" hidden="1" customHeight="1" x14ac:dyDescent="0.25">
      <c r="A3090" s="86"/>
      <c r="B3090" s="87"/>
      <c r="C3090" s="88">
        <v>96</v>
      </c>
      <c r="D3090" s="89" t="s">
        <v>2740</v>
      </c>
      <c r="E3090" s="90">
        <v>1</v>
      </c>
      <c r="F3090" s="91" t="s">
        <v>2748</v>
      </c>
      <c r="G3090" s="89" t="s">
        <v>3</v>
      </c>
      <c r="H3090" s="89"/>
      <c r="I3090" s="92" t="s">
        <v>2751</v>
      </c>
      <c r="J3090" s="93">
        <v>2019</v>
      </c>
      <c r="K3090" s="94" t="s">
        <v>1427</v>
      </c>
      <c r="L3090" s="91"/>
      <c r="M3090" s="91"/>
      <c r="N3090" s="96" t="s">
        <v>491</v>
      </c>
      <c r="O3090" s="96" t="s">
        <v>1022</v>
      </c>
      <c r="P3090" s="92" t="s">
        <v>10025</v>
      </c>
      <c r="Q3090" s="92" t="s">
        <v>8825</v>
      </c>
      <c r="R3090" s="92"/>
      <c r="S3090" s="92"/>
      <c r="T3090" s="92" t="s">
        <v>5</v>
      </c>
      <c r="U3090" s="92"/>
      <c r="V3090" s="91" t="s">
        <v>282</v>
      </c>
      <c r="W3090" s="91" t="s">
        <v>283</v>
      </c>
      <c r="X3090" s="98" t="s">
        <v>2750</v>
      </c>
      <c r="Y3090" s="91" t="s">
        <v>395</v>
      </c>
      <c r="Z3090" s="99">
        <v>22.6</v>
      </c>
      <c r="AA3090" s="100">
        <v>16.95</v>
      </c>
      <c r="AB3090" s="101" t="s">
        <v>739</v>
      </c>
      <c r="AC3090" s="102" t="s">
        <v>637</v>
      </c>
      <c r="AD3090" s="103">
        <f>Table1[[#This Row],[QTY]]*Table1[[#This Row],['# Books]]</f>
        <v>0</v>
      </c>
      <c r="AE3090" s="104">
        <f>Table1[[#This Row],[QTY]]*Table1[[#This Row],[S&amp;L Price]]</f>
        <v>0</v>
      </c>
    </row>
    <row r="3091" spans="1:31" ht="18" customHeight="1" x14ac:dyDescent="0.25">
      <c r="A3091" s="86"/>
      <c r="B3091" s="87"/>
      <c r="C3091" s="88">
        <v>96</v>
      </c>
      <c r="D3091" s="89" t="s">
        <v>2740</v>
      </c>
      <c r="E3091" s="90">
        <v>1</v>
      </c>
      <c r="F3091" s="91" t="s">
        <v>2752</v>
      </c>
      <c r="G3091" s="89" t="s">
        <v>0</v>
      </c>
      <c r="H3091" s="89"/>
      <c r="I3091" s="92" t="s">
        <v>2753</v>
      </c>
      <c r="J3091" s="93">
        <v>2019</v>
      </c>
      <c r="K3091" s="94" t="s">
        <v>1427</v>
      </c>
      <c r="L3091" s="91" t="s">
        <v>318</v>
      </c>
      <c r="M3091" s="91" t="s">
        <v>4</v>
      </c>
      <c r="N3091" s="96" t="s">
        <v>491</v>
      </c>
      <c r="O3091" s="96" t="s">
        <v>1022</v>
      </c>
      <c r="P3091" s="92" t="s">
        <v>9191</v>
      </c>
      <c r="Q3091" s="92" t="s">
        <v>8825</v>
      </c>
      <c r="R3091" s="92"/>
      <c r="S3091" s="92"/>
      <c r="T3091" s="92" t="s">
        <v>14</v>
      </c>
      <c r="U3091" s="92"/>
      <c r="V3091" s="91" t="s">
        <v>282</v>
      </c>
      <c r="W3091" s="91" t="s">
        <v>283</v>
      </c>
      <c r="X3091" s="98" t="s">
        <v>2754</v>
      </c>
      <c r="Y3091" s="91" t="s">
        <v>395</v>
      </c>
      <c r="Z3091" s="99">
        <v>22.6</v>
      </c>
      <c r="AA3091" s="100">
        <v>16.95</v>
      </c>
      <c r="AB3091" s="101" t="s">
        <v>2755</v>
      </c>
      <c r="AC3091" s="102" t="s">
        <v>637</v>
      </c>
      <c r="AD3091" s="103">
        <f>Table1[[#This Row],[QTY]]*Table1[[#This Row],['# Books]]</f>
        <v>0</v>
      </c>
      <c r="AE3091" s="104">
        <f>Table1[[#This Row],[QTY]]*Table1[[#This Row],[S&amp;L Price]]</f>
        <v>0</v>
      </c>
    </row>
    <row r="3092" spans="1:31" ht="18" hidden="1" customHeight="1" x14ac:dyDescent="0.25">
      <c r="A3092" s="86"/>
      <c r="B3092" s="87"/>
      <c r="C3092" s="88">
        <v>96</v>
      </c>
      <c r="D3092" s="89" t="s">
        <v>2740</v>
      </c>
      <c r="E3092" s="90">
        <v>1</v>
      </c>
      <c r="F3092" s="91" t="s">
        <v>2752</v>
      </c>
      <c r="G3092" s="89" t="s">
        <v>3</v>
      </c>
      <c r="H3092" s="89"/>
      <c r="I3092" s="92" t="s">
        <v>2756</v>
      </c>
      <c r="J3092" s="93">
        <v>2019</v>
      </c>
      <c r="K3092" s="94" t="s">
        <v>1427</v>
      </c>
      <c r="L3092" s="91"/>
      <c r="M3092" s="91"/>
      <c r="N3092" s="96" t="s">
        <v>491</v>
      </c>
      <c r="O3092" s="96" t="s">
        <v>1022</v>
      </c>
      <c r="P3092" s="92" t="s">
        <v>9191</v>
      </c>
      <c r="Q3092" s="92" t="s">
        <v>8825</v>
      </c>
      <c r="R3092" s="92"/>
      <c r="S3092" s="92"/>
      <c r="T3092" s="92" t="s">
        <v>14</v>
      </c>
      <c r="U3092" s="92"/>
      <c r="V3092" s="91" t="s">
        <v>282</v>
      </c>
      <c r="W3092" s="91" t="s">
        <v>283</v>
      </c>
      <c r="X3092" s="98" t="s">
        <v>2754</v>
      </c>
      <c r="Y3092" s="91" t="s">
        <v>395</v>
      </c>
      <c r="Z3092" s="99">
        <v>22.6</v>
      </c>
      <c r="AA3092" s="100">
        <v>16.95</v>
      </c>
      <c r="AB3092" s="101" t="s">
        <v>2755</v>
      </c>
      <c r="AC3092" s="102" t="s">
        <v>637</v>
      </c>
      <c r="AD3092" s="103">
        <f>Table1[[#This Row],[QTY]]*Table1[[#This Row],['# Books]]</f>
        <v>0</v>
      </c>
      <c r="AE3092" s="104">
        <f>Table1[[#This Row],[QTY]]*Table1[[#This Row],[S&amp;L Price]]</f>
        <v>0</v>
      </c>
    </row>
    <row r="3093" spans="1:31" ht="18" customHeight="1" x14ac:dyDescent="0.25">
      <c r="A3093" s="86"/>
      <c r="B3093" s="87"/>
      <c r="C3093" s="88">
        <v>96</v>
      </c>
      <c r="D3093" s="89" t="s">
        <v>2740</v>
      </c>
      <c r="E3093" s="90">
        <v>1</v>
      </c>
      <c r="F3093" s="91" t="s">
        <v>2757</v>
      </c>
      <c r="G3093" s="89" t="s">
        <v>0</v>
      </c>
      <c r="H3093" s="89"/>
      <c r="I3093" s="92" t="s">
        <v>2758</v>
      </c>
      <c r="J3093" s="93">
        <v>2019</v>
      </c>
      <c r="K3093" s="94" t="s">
        <v>1427</v>
      </c>
      <c r="L3093" s="91" t="s">
        <v>318</v>
      </c>
      <c r="M3093" s="91" t="s">
        <v>4</v>
      </c>
      <c r="N3093" s="96" t="s">
        <v>491</v>
      </c>
      <c r="O3093" s="96" t="s">
        <v>1022</v>
      </c>
      <c r="P3093" s="92" t="s">
        <v>9961</v>
      </c>
      <c r="Q3093" s="92" t="s">
        <v>8825</v>
      </c>
      <c r="R3093" s="92"/>
      <c r="S3093" s="92"/>
      <c r="T3093" s="92" t="s">
        <v>5</v>
      </c>
      <c r="U3093" s="92"/>
      <c r="V3093" s="91" t="s">
        <v>282</v>
      </c>
      <c r="W3093" s="91" t="s">
        <v>283</v>
      </c>
      <c r="X3093" s="98" t="s">
        <v>2759</v>
      </c>
      <c r="Y3093" s="91" t="s">
        <v>395</v>
      </c>
      <c r="Z3093" s="99">
        <v>22.6</v>
      </c>
      <c r="AA3093" s="100">
        <v>16.95</v>
      </c>
      <c r="AB3093" s="101" t="s">
        <v>2760</v>
      </c>
      <c r="AC3093" s="102" t="s">
        <v>637</v>
      </c>
      <c r="AD3093" s="103">
        <f>Table1[[#This Row],[QTY]]*Table1[[#This Row],['# Books]]</f>
        <v>0</v>
      </c>
      <c r="AE3093" s="104">
        <f>Table1[[#This Row],[QTY]]*Table1[[#This Row],[S&amp;L Price]]</f>
        <v>0</v>
      </c>
    </row>
    <row r="3094" spans="1:31" ht="18" hidden="1" customHeight="1" x14ac:dyDescent="0.25">
      <c r="A3094" s="86"/>
      <c r="B3094" s="87"/>
      <c r="C3094" s="88">
        <v>96</v>
      </c>
      <c r="D3094" s="89" t="s">
        <v>2740</v>
      </c>
      <c r="E3094" s="90">
        <v>1</v>
      </c>
      <c r="F3094" s="91" t="s">
        <v>2757</v>
      </c>
      <c r="G3094" s="89" t="s">
        <v>3</v>
      </c>
      <c r="H3094" s="89"/>
      <c r="I3094" s="92" t="s">
        <v>2761</v>
      </c>
      <c r="J3094" s="93">
        <v>2019</v>
      </c>
      <c r="K3094" s="94" t="s">
        <v>1427</v>
      </c>
      <c r="L3094" s="91"/>
      <c r="M3094" s="91"/>
      <c r="N3094" s="96" t="s">
        <v>491</v>
      </c>
      <c r="O3094" s="96" t="s">
        <v>1022</v>
      </c>
      <c r="P3094" s="92" t="s">
        <v>9961</v>
      </c>
      <c r="Q3094" s="92" t="s">
        <v>8825</v>
      </c>
      <c r="R3094" s="92"/>
      <c r="S3094" s="92"/>
      <c r="T3094" s="92" t="s">
        <v>5</v>
      </c>
      <c r="U3094" s="92"/>
      <c r="V3094" s="91" t="s">
        <v>282</v>
      </c>
      <c r="W3094" s="91" t="s">
        <v>283</v>
      </c>
      <c r="X3094" s="98" t="s">
        <v>2759</v>
      </c>
      <c r="Y3094" s="91" t="s">
        <v>395</v>
      </c>
      <c r="Z3094" s="99">
        <v>22.6</v>
      </c>
      <c r="AA3094" s="100">
        <v>16.95</v>
      </c>
      <c r="AB3094" s="101" t="s">
        <v>2760</v>
      </c>
      <c r="AC3094" s="102" t="s">
        <v>637</v>
      </c>
      <c r="AD3094" s="103">
        <f>Table1[[#This Row],[QTY]]*Table1[[#This Row],['# Books]]</f>
        <v>0</v>
      </c>
      <c r="AE3094" s="104">
        <f>Table1[[#This Row],[QTY]]*Table1[[#This Row],[S&amp;L Price]]</f>
        <v>0</v>
      </c>
    </row>
    <row r="3095" spans="1:31" ht="18" customHeight="1" x14ac:dyDescent="0.25">
      <c r="A3095" s="86"/>
      <c r="B3095" s="87"/>
      <c r="C3095" s="88">
        <v>96</v>
      </c>
      <c r="D3095" s="89" t="s">
        <v>2740</v>
      </c>
      <c r="E3095" s="90">
        <v>1</v>
      </c>
      <c r="F3095" s="91" t="s">
        <v>2762</v>
      </c>
      <c r="G3095" s="89" t="s">
        <v>0</v>
      </c>
      <c r="H3095" s="89"/>
      <c r="I3095" s="92" t="s">
        <v>2763</v>
      </c>
      <c r="J3095" s="93">
        <v>2019</v>
      </c>
      <c r="K3095" s="94" t="s">
        <v>1427</v>
      </c>
      <c r="L3095" s="91" t="s">
        <v>318</v>
      </c>
      <c r="M3095" s="91" t="s">
        <v>4</v>
      </c>
      <c r="N3095" s="96" t="s">
        <v>491</v>
      </c>
      <c r="O3095" s="96" t="s">
        <v>1022</v>
      </c>
      <c r="P3095" s="92" t="s">
        <v>9191</v>
      </c>
      <c r="Q3095" s="92" t="s">
        <v>8825</v>
      </c>
      <c r="R3095" s="92"/>
      <c r="S3095" s="92"/>
      <c r="T3095" s="92" t="s">
        <v>13</v>
      </c>
      <c r="U3095" s="92"/>
      <c r="V3095" s="91" t="s">
        <v>282</v>
      </c>
      <c r="W3095" s="91" t="s">
        <v>283</v>
      </c>
      <c r="X3095" s="98" t="s">
        <v>2764</v>
      </c>
      <c r="Y3095" s="91" t="s">
        <v>395</v>
      </c>
      <c r="Z3095" s="99">
        <v>22.6</v>
      </c>
      <c r="AA3095" s="100">
        <v>16.95</v>
      </c>
      <c r="AB3095" s="101" t="s">
        <v>2765</v>
      </c>
      <c r="AC3095" s="102" t="s">
        <v>637</v>
      </c>
      <c r="AD3095" s="103">
        <f>Table1[[#This Row],[QTY]]*Table1[[#This Row],['# Books]]</f>
        <v>0</v>
      </c>
      <c r="AE3095" s="104">
        <f>Table1[[#This Row],[QTY]]*Table1[[#This Row],[S&amp;L Price]]</f>
        <v>0</v>
      </c>
    </row>
    <row r="3096" spans="1:31" ht="18" hidden="1" customHeight="1" x14ac:dyDescent="0.25">
      <c r="A3096" s="86"/>
      <c r="B3096" s="87"/>
      <c r="C3096" s="88">
        <v>96</v>
      </c>
      <c r="D3096" s="89" t="s">
        <v>2740</v>
      </c>
      <c r="E3096" s="90">
        <v>1</v>
      </c>
      <c r="F3096" s="91" t="s">
        <v>2762</v>
      </c>
      <c r="G3096" s="89" t="s">
        <v>3</v>
      </c>
      <c r="H3096" s="89"/>
      <c r="I3096" s="92" t="s">
        <v>2766</v>
      </c>
      <c r="J3096" s="93">
        <v>2019</v>
      </c>
      <c r="K3096" s="94" t="s">
        <v>1427</v>
      </c>
      <c r="L3096" s="91"/>
      <c r="M3096" s="91"/>
      <c r="N3096" s="96" t="s">
        <v>491</v>
      </c>
      <c r="O3096" s="96" t="s">
        <v>1022</v>
      </c>
      <c r="P3096" s="92" t="s">
        <v>9191</v>
      </c>
      <c r="Q3096" s="92" t="s">
        <v>8825</v>
      </c>
      <c r="R3096" s="92"/>
      <c r="S3096" s="92"/>
      <c r="T3096" s="92" t="s">
        <v>13</v>
      </c>
      <c r="U3096" s="92"/>
      <c r="V3096" s="91" t="s">
        <v>282</v>
      </c>
      <c r="W3096" s="91" t="s">
        <v>283</v>
      </c>
      <c r="X3096" s="98" t="s">
        <v>2764</v>
      </c>
      <c r="Y3096" s="91" t="s">
        <v>395</v>
      </c>
      <c r="Z3096" s="99">
        <v>22.6</v>
      </c>
      <c r="AA3096" s="100">
        <v>16.95</v>
      </c>
      <c r="AB3096" s="101" t="s">
        <v>2765</v>
      </c>
      <c r="AC3096" s="102" t="s">
        <v>637</v>
      </c>
      <c r="AD3096" s="103">
        <f>Table1[[#This Row],[QTY]]*Table1[[#This Row],['# Books]]</f>
        <v>0</v>
      </c>
      <c r="AE3096" s="104">
        <f>Table1[[#This Row],[QTY]]*Table1[[#This Row],[S&amp;L Price]]</f>
        <v>0</v>
      </c>
    </row>
    <row r="3097" spans="1:31" ht="18" customHeight="1" x14ac:dyDescent="0.25">
      <c r="A3097" s="86"/>
      <c r="B3097" s="87"/>
      <c r="C3097" s="88">
        <v>96</v>
      </c>
      <c r="D3097" s="89" t="s">
        <v>2740</v>
      </c>
      <c r="E3097" s="90">
        <v>1</v>
      </c>
      <c r="F3097" s="91" t="s">
        <v>2767</v>
      </c>
      <c r="G3097" s="89" t="s">
        <v>0</v>
      </c>
      <c r="H3097" s="89"/>
      <c r="I3097" s="92" t="s">
        <v>2768</v>
      </c>
      <c r="J3097" s="93">
        <v>2019</v>
      </c>
      <c r="K3097" s="94" t="s">
        <v>1427</v>
      </c>
      <c r="L3097" s="91" t="s">
        <v>318</v>
      </c>
      <c r="M3097" s="91" t="s">
        <v>4</v>
      </c>
      <c r="N3097" s="96" t="s">
        <v>491</v>
      </c>
      <c r="O3097" s="96" t="s">
        <v>1022</v>
      </c>
      <c r="P3097" s="92" t="s">
        <v>9005</v>
      </c>
      <c r="Q3097" s="92" t="s">
        <v>8825</v>
      </c>
      <c r="R3097" s="92"/>
      <c r="S3097" s="92"/>
      <c r="T3097" s="92" t="s">
        <v>13</v>
      </c>
      <c r="U3097" s="92"/>
      <c r="V3097" s="91" t="s">
        <v>282</v>
      </c>
      <c r="W3097" s="91" t="s">
        <v>283</v>
      </c>
      <c r="X3097" s="98" t="s">
        <v>2769</v>
      </c>
      <c r="Y3097" s="91" t="s">
        <v>395</v>
      </c>
      <c r="Z3097" s="99">
        <v>22.6</v>
      </c>
      <c r="AA3097" s="100">
        <v>16.95</v>
      </c>
      <c r="AB3097" s="101" t="s">
        <v>2770</v>
      </c>
      <c r="AC3097" s="102" t="s">
        <v>637</v>
      </c>
      <c r="AD3097" s="103">
        <f>Table1[[#This Row],[QTY]]*Table1[[#This Row],['# Books]]</f>
        <v>0</v>
      </c>
      <c r="AE3097" s="104">
        <f>Table1[[#This Row],[QTY]]*Table1[[#This Row],[S&amp;L Price]]</f>
        <v>0</v>
      </c>
    </row>
    <row r="3098" spans="1:31" ht="18" hidden="1" customHeight="1" x14ac:dyDescent="0.25">
      <c r="A3098" s="86"/>
      <c r="B3098" s="87"/>
      <c r="C3098" s="88">
        <v>96</v>
      </c>
      <c r="D3098" s="89" t="s">
        <v>2740</v>
      </c>
      <c r="E3098" s="90">
        <v>1</v>
      </c>
      <c r="F3098" s="91" t="s">
        <v>2767</v>
      </c>
      <c r="G3098" s="89" t="s">
        <v>3</v>
      </c>
      <c r="H3098" s="89"/>
      <c r="I3098" s="92" t="s">
        <v>2771</v>
      </c>
      <c r="J3098" s="93">
        <v>2019</v>
      </c>
      <c r="K3098" s="94" t="s">
        <v>1427</v>
      </c>
      <c r="L3098" s="91"/>
      <c r="M3098" s="91"/>
      <c r="N3098" s="96" t="s">
        <v>491</v>
      </c>
      <c r="O3098" s="96" t="s">
        <v>1022</v>
      </c>
      <c r="P3098" s="92" t="s">
        <v>9005</v>
      </c>
      <c r="Q3098" s="92" t="s">
        <v>8825</v>
      </c>
      <c r="R3098" s="92"/>
      <c r="S3098" s="92"/>
      <c r="T3098" s="92" t="s">
        <v>13</v>
      </c>
      <c r="U3098" s="92"/>
      <c r="V3098" s="91" t="s">
        <v>282</v>
      </c>
      <c r="W3098" s="91" t="s">
        <v>283</v>
      </c>
      <c r="X3098" s="98" t="s">
        <v>2769</v>
      </c>
      <c r="Y3098" s="91" t="s">
        <v>395</v>
      </c>
      <c r="Z3098" s="99">
        <v>22.6</v>
      </c>
      <c r="AA3098" s="100">
        <v>16.95</v>
      </c>
      <c r="AB3098" s="101" t="s">
        <v>2770</v>
      </c>
      <c r="AC3098" s="102" t="s">
        <v>637</v>
      </c>
      <c r="AD3098" s="103">
        <f>Table1[[#This Row],[QTY]]*Table1[[#This Row],['# Books]]</f>
        <v>0</v>
      </c>
      <c r="AE3098" s="104">
        <f>Table1[[#This Row],[QTY]]*Table1[[#This Row],[S&amp;L Price]]</f>
        <v>0</v>
      </c>
    </row>
    <row r="3099" spans="1:31" ht="18" hidden="1" customHeight="1" x14ac:dyDescent="0.25">
      <c r="A3099" s="86"/>
      <c r="B3099" s="87"/>
      <c r="C3099" s="88">
        <v>97</v>
      </c>
      <c r="D3099" s="89" t="s">
        <v>10185</v>
      </c>
      <c r="E3099" s="90">
        <v>5</v>
      </c>
      <c r="F3099" s="91" t="s">
        <v>10185</v>
      </c>
      <c r="G3099" s="89" t="s">
        <v>9</v>
      </c>
      <c r="H3099" s="89"/>
      <c r="I3099" s="92" t="s">
        <v>1877</v>
      </c>
      <c r="J3099" s="93">
        <v>2018</v>
      </c>
      <c r="K3099" s="94" t="s">
        <v>1417</v>
      </c>
      <c r="L3099" s="91" t="s">
        <v>318</v>
      </c>
      <c r="M3099" s="91" t="s">
        <v>285</v>
      </c>
      <c r="N3099" s="96"/>
      <c r="O3099" s="96"/>
      <c r="P3099" s="92"/>
      <c r="Q3099" s="92"/>
      <c r="R3099" s="92"/>
      <c r="S3099" s="92"/>
      <c r="T3099" s="92"/>
      <c r="U3099" s="92"/>
      <c r="V3099" s="91" t="s">
        <v>309</v>
      </c>
      <c r="W3099" s="91" t="s">
        <v>284</v>
      </c>
      <c r="X3099" s="98" t="s">
        <v>10186</v>
      </c>
      <c r="Y3099" s="91" t="s">
        <v>395</v>
      </c>
      <c r="Z3099" s="99">
        <v>113</v>
      </c>
      <c r="AA3099" s="100">
        <v>84.75</v>
      </c>
      <c r="AB3099" s="101"/>
      <c r="AC3099" s="102" t="s">
        <v>637</v>
      </c>
      <c r="AD3099" s="103">
        <f>Table1[[#This Row],[QTY]]*Table1[[#This Row],['# Books]]</f>
        <v>0</v>
      </c>
      <c r="AE3099" s="104">
        <f>Table1[[#This Row],[QTY]]*Table1[[#This Row],[S&amp;L Price]]</f>
        <v>0</v>
      </c>
    </row>
    <row r="3100" spans="1:31" ht="18" customHeight="1" x14ac:dyDescent="0.25">
      <c r="A3100" s="86"/>
      <c r="B3100" s="87"/>
      <c r="C3100" s="88">
        <v>97</v>
      </c>
      <c r="D3100" s="89" t="s">
        <v>10185</v>
      </c>
      <c r="E3100" s="90">
        <v>1</v>
      </c>
      <c r="F3100" s="91" t="s">
        <v>10187</v>
      </c>
      <c r="G3100" s="89" t="s">
        <v>0</v>
      </c>
      <c r="H3100" s="89"/>
      <c r="I3100" s="92" t="s">
        <v>1878</v>
      </c>
      <c r="J3100" s="93">
        <v>2018</v>
      </c>
      <c r="K3100" s="94" t="s">
        <v>1417</v>
      </c>
      <c r="L3100" s="91" t="s">
        <v>318</v>
      </c>
      <c r="M3100" s="91" t="s">
        <v>285</v>
      </c>
      <c r="N3100" s="96" t="s">
        <v>2775</v>
      </c>
      <c r="O3100" s="96" t="s">
        <v>1879</v>
      </c>
      <c r="P3100" s="92"/>
      <c r="Q3100" s="92"/>
      <c r="R3100" s="92"/>
      <c r="S3100" s="92"/>
      <c r="T3100" s="92" t="s">
        <v>18</v>
      </c>
      <c r="U3100" s="92"/>
      <c r="V3100" s="91" t="s">
        <v>309</v>
      </c>
      <c r="W3100" s="91" t="s">
        <v>284</v>
      </c>
      <c r="X3100" s="98" t="s">
        <v>1880</v>
      </c>
      <c r="Y3100" s="91" t="s">
        <v>395</v>
      </c>
      <c r="Z3100" s="99">
        <v>22.6</v>
      </c>
      <c r="AA3100" s="100">
        <v>16.95</v>
      </c>
      <c r="AB3100" s="101" t="s">
        <v>1881</v>
      </c>
      <c r="AC3100" s="102" t="s">
        <v>637</v>
      </c>
      <c r="AD3100" s="103">
        <f>Table1[[#This Row],[QTY]]*Table1[[#This Row],['# Books]]</f>
        <v>0</v>
      </c>
      <c r="AE3100" s="104">
        <f>Table1[[#This Row],[QTY]]*Table1[[#This Row],[S&amp;L Price]]</f>
        <v>0</v>
      </c>
    </row>
    <row r="3101" spans="1:31" ht="18" customHeight="1" x14ac:dyDescent="0.25">
      <c r="A3101" s="86"/>
      <c r="B3101" s="87"/>
      <c r="C3101" s="88">
        <v>97</v>
      </c>
      <c r="D3101" s="89" t="s">
        <v>10185</v>
      </c>
      <c r="E3101" s="90">
        <v>1</v>
      </c>
      <c r="F3101" s="91" t="s">
        <v>10188</v>
      </c>
      <c r="G3101" s="89" t="s">
        <v>0</v>
      </c>
      <c r="H3101" s="89"/>
      <c r="I3101" s="92" t="s">
        <v>1882</v>
      </c>
      <c r="J3101" s="93">
        <v>2018</v>
      </c>
      <c r="K3101" s="94" t="s">
        <v>1417</v>
      </c>
      <c r="L3101" s="91" t="s">
        <v>318</v>
      </c>
      <c r="M3101" s="91" t="s">
        <v>285</v>
      </c>
      <c r="N3101" s="96" t="s">
        <v>2775</v>
      </c>
      <c r="O3101" s="96" t="s">
        <v>1879</v>
      </c>
      <c r="P3101" s="92"/>
      <c r="Q3101" s="92"/>
      <c r="R3101" s="92"/>
      <c r="S3101" s="92"/>
      <c r="T3101" s="92" t="s">
        <v>18</v>
      </c>
      <c r="U3101" s="92"/>
      <c r="V3101" s="91" t="s">
        <v>309</v>
      </c>
      <c r="W3101" s="91" t="s">
        <v>284</v>
      </c>
      <c r="X3101" s="98" t="s">
        <v>1883</v>
      </c>
      <c r="Y3101" s="91" t="s">
        <v>395</v>
      </c>
      <c r="Z3101" s="99">
        <v>22.6</v>
      </c>
      <c r="AA3101" s="100">
        <v>16.95</v>
      </c>
      <c r="AB3101" s="101" t="s">
        <v>1881</v>
      </c>
      <c r="AC3101" s="102" t="s">
        <v>637</v>
      </c>
      <c r="AD3101" s="103">
        <f>Table1[[#This Row],[QTY]]*Table1[[#This Row],['# Books]]</f>
        <v>0</v>
      </c>
      <c r="AE3101" s="104">
        <f>Table1[[#This Row],[QTY]]*Table1[[#This Row],[S&amp;L Price]]</f>
        <v>0</v>
      </c>
    </row>
    <row r="3102" spans="1:31" ht="18" customHeight="1" x14ac:dyDescent="0.25">
      <c r="A3102" s="86"/>
      <c r="B3102" s="87"/>
      <c r="C3102" s="88">
        <v>97</v>
      </c>
      <c r="D3102" s="89" t="s">
        <v>10185</v>
      </c>
      <c r="E3102" s="90">
        <v>1</v>
      </c>
      <c r="F3102" s="91" t="s">
        <v>10189</v>
      </c>
      <c r="G3102" s="89" t="s">
        <v>0</v>
      </c>
      <c r="H3102" s="89"/>
      <c r="I3102" s="92" t="s">
        <v>1884</v>
      </c>
      <c r="J3102" s="93">
        <v>2018</v>
      </c>
      <c r="K3102" s="94" t="s">
        <v>1417</v>
      </c>
      <c r="L3102" s="91" t="s">
        <v>318</v>
      </c>
      <c r="M3102" s="91" t="s">
        <v>285</v>
      </c>
      <c r="N3102" s="96" t="s">
        <v>2775</v>
      </c>
      <c r="O3102" s="96" t="s">
        <v>1879</v>
      </c>
      <c r="P3102" s="92"/>
      <c r="Q3102" s="92"/>
      <c r="R3102" s="92"/>
      <c r="S3102" s="92"/>
      <c r="T3102" s="92" t="s">
        <v>18</v>
      </c>
      <c r="U3102" s="92"/>
      <c r="V3102" s="91" t="s">
        <v>309</v>
      </c>
      <c r="W3102" s="91" t="s">
        <v>284</v>
      </c>
      <c r="X3102" s="98" t="s">
        <v>1885</v>
      </c>
      <c r="Y3102" s="91" t="s">
        <v>395</v>
      </c>
      <c r="Z3102" s="99">
        <v>22.6</v>
      </c>
      <c r="AA3102" s="100">
        <v>16.95</v>
      </c>
      <c r="AB3102" s="101" t="s">
        <v>1881</v>
      </c>
      <c r="AC3102" s="102" t="s">
        <v>637</v>
      </c>
      <c r="AD3102" s="103">
        <f>Table1[[#This Row],[QTY]]*Table1[[#This Row],['# Books]]</f>
        <v>0</v>
      </c>
      <c r="AE3102" s="104">
        <f>Table1[[#This Row],[QTY]]*Table1[[#This Row],[S&amp;L Price]]</f>
        <v>0</v>
      </c>
    </row>
    <row r="3103" spans="1:31" ht="18" customHeight="1" x14ac:dyDescent="0.25">
      <c r="A3103" s="86"/>
      <c r="B3103" s="87"/>
      <c r="C3103" s="88">
        <v>97</v>
      </c>
      <c r="D3103" s="89" t="s">
        <v>10185</v>
      </c>
      <c r="E3103" s="90">
        <v>1</v>
      </c>
      <c r="F3103" s="91" t="s">
        <v>10190</v>
      </c>
      <c r="G3103" s="89" t="s">
        <v>0</v>
      </c>
      <c r="H3103" s="89"/>
      <c r="I3103" s="92" t="s">
        <v>1886</v>
      </c>
      <c r="J3103" s="93">
        <v>2018</v>
      </c>
      <c r="K3103" s="94" t="s">
        <v>1417</v>
      </c>
      <c r="L3103" s="91" t="s">
        <v>318</v>
      </c>
      <c r="M3103" s="91" t="s">
        <v>285</v>
      </c>
      <c r="N3103" s="96" t="s">
        <v>2775</v>
      </c>
      <c r="O3103" s="96" t="s">
        <v>1879</v>
      </c>
      <c r="P3103" s="92"/>
      <c r="Q3103" s="92"/>
      <c r="R3103" s="92"/>
      <c r="S3103" s="92"/>
      <c r="T3103" s="92" t="s">
        <v>18</v>
      </c>
      <c r="U3103" s="92"/>
      <c r="V3103" s="91" t="s">
        <v>309</v>
      </c>
      <c r="W3103" s="91" t="s">
        <v>284</v>
      </c>
      <c r="X3103" s="98" t="s">
        <v>1887</v>
      </c>
      <c r="Y3103" s="91" t="s">
        <v>395</v>
      </c>
      <c r="Z3103" s="99">
        <v>22.6</v>
      </c>
      <c r="AA3103" s="100">
        <v>16.95</v>
      </c>
      <c r="AB3103" s="101" t="s">
        <v>1881</v>
      </c>
      <c r="AC3103" s="102" t="s">
        <v>637</v>
      </c>
      <c r="AD3103" s="103">
        <f>Table1[[#This Row],[QTY]]*Table1[[#This Row],['# Books]]</f>
        <v>0</v>
      </c>
      <c r="AE3103" s="104">
        <f>Table1[[#This Row],[QTY]]*Table1[[#This Row],[S&amp;L Price]]</f>
        <v>0</v>
      </c>
    </row>
    <row r="3104" spans="1:31" ht="18" customHeight="1" x14ac:dyDescent="0.25">
      <c r="A3104" s="86"/>
      <c r="B3104" s="87"/>
      <c r="C3104" s="88">
        <v>97</v>
      </c>
      <c r="D3104" s="89" t="s">
        <v>10185</v>
      </c>
      <c r="E3104" s="90">
        <v>1</v>
      </c>
      <c r="F3104" s="91" t="s">
        <v>10191</v>
      </c>
      <c r="G3104" s="89" t="s">
        <v>0</v>
      </c>
      <c r="H3104" s="89"/>
      <c r="I3104" s="92" t="s">
        <v>1888</v>
      </c>
      <c r="J3104" s="93">
        <v>2018</v>
      </c>
      <c r="K3104" s="94" t="s">
        <v>1417</v>
      </c>
      <c r="L3104" s="91" t="s">
        <v>318</v>
      </c>
      <c r="M3104" s="91" t="s">
        <v>285</v>
      </c>
      <c r="N3104" s="96" t="s">
        <v>2775</v>
      </c>
      <c r="O3104" s="96" t="s">
        <v>1879</v>
      </c>
      <c r="P3104" s="92"/>
      <c r="Q3104" s="92"/>
      <c r="R3104" s="92"/>
      <c r="S3104" s="92"/>
      <c r="T3104" s="92" t="s">
        <v>18</v>
      </c>
      <c r="U3104" s="92"/>
      <c r="V3104" s="91" t="s">
        <v>309</v>
      </c>
      <c r="W3104" s="91" t="s">
        <v>284</v>
      </c>
      <c r="X3104" s="98" t="s">
        <v>1889</v>
      </c>
      <c r="Y3104" s="91" t="s">
        <v>395</v>
      </c>
      <c r="Z3104" s="99">
        <v>22.6</v>
      </c>
      <c r="AA3104" s="100">
        <v>16.95</v>
      </c>
      <c r="AB3104" s="101" t="s">
        <v>1881</v>
      </c>
      <c r="AC3104" s="102" t="s">
        <v>637</v>
      </c>
      <c r="AD3104" s="103">
        <f>Table1[[#This Row],[QTY]]*Table1[[#This Row],['# Books]]</f>
        <v>0</v>
      </c>
      <c r="AE3104" s="104">
        <f>Table1[[#This Row],[QTY]]*Table1[[#This Row],[S&amp;L Price]]</f>
        <v>0</v>
      </c>
    </row>
    <row r="3105" spans="1:31" ht="18" hidden="1" customHeight="1" x14ac:dyDescent="0.25">
      <c r="A3105" s="86"/>
      <c r="B3105" s="87"/>
      <c r="C3105" s="88">
        <v>99</v>
      </c>
      <c r="D3105" s="89" t="s">
        <v>1921</v>
      </c>
      <c r="E3105" s="90">
        <v>12</v>
      </c>
      <c r="F3105" s="91" t="s">
        <v>9127</v>
      </c>
      <c r="G3105" s="89" t="s">
        <v>9</v>
      </c>
      <c r="H3105" s="89"/>
      <c r="I3105" s="92" t="s">
        <v>2840</v>
      </c>
      <c r="J3105" s="93">
        <v>2019</v>
      </c>
      <c r="K3105" s="94" t="s">
        <v>2303</v>
      </c>
      <c r="L3105" s="91" t="s">
        <v>318</v>
      </c>
      <c r="M3105" s="91" t="s">
        <v>285</v>
      </c>
      <c r="N3105" s="96"/>
      <c r="O3105" s="96"/>
      <c r="P3105" s="92"/>
      <c r="Q3105" s="92"/>
      <c r="R3105" s="92"/>
      <c r="S3105" s="92"/>
      <c r="T3105" s="92"/>
      <c r="U3105" s="92"/>
      <c r="V3105" s="91" t="s">
        <v>289</v>
      </c>
      <c r="W3105" s="91" t="s">
        <v>290</v>
      </c>
      <c r="X3105" s="98" t="s">
        <v>9128</v>
      </c>
      <c r="Y3105" s="91" t="s">
        <v>395</v>
      </c>
      <c r="Z3105" s="99">
        <v>319.2</v>
      </c>
      <c r="AA3105" s="100">
        <v>239.4</v>
      </c>
      <c r="AB3105" s="101"/>
      <c r="AC3105" s="102" t="s">
        <v>638</v>
      </c>
      <c r="AD3105" s="103">
        <f>Table1[[#This Row],[QTY]]*Table1[[#This Row],['# Books]]</f>
        <v>0</v>
      </c>
      <c r="AE3105" s="104">
        <f>Table1[[#This Row],[QTY]]*Table1[[#This Row],[S&amp;L Price]]</f>
        <v>0</v>
      </c>
    </row>
    <row r="3106" spans="1:31" ht="18" hidden="1" customHeight="1" x14ac:dyDescent="0.25">
      <c r="A3106" s="86"/>
      <c r="B3106" s="87"/>
      <c r="C3106" s="88">
        <v>99</v>
      </c>
      <c r="D3106" s="89" t="s">
        <v>1921</v>
      </c>
      <c r="E3106" s="90">
        <v>6</v>
      </c>
      <c r="F3106" s="91" t="s">
        <v>9129</v>
      </c>
      <c r="G3106" s="89" t="s">
        <v>9</v>
      </c>
      <c r="H3106" s="89"/>
      <c r="I3106" s="92" t="s">
        <v>2841</v>
      </c>
      <c r="J3106" s="93">
        <v>2019</v>
      </c>
      <c r="K3106" s="94" t="s">
        <v>2303</v>
      </c>
      <c r="L3106" s="91" t="s">
        <v>318</v>
      </c>
      <c r="M3106" s="91" t="s">
        <v>285</v>
      </c>
      <c r="N3106" s="96"/>
      <c r="O3106" s="96"/>
      <c r="P3106" s="92"/>
      <c r="Q3106" s="92"/>
      <c r="R3106" s="92"/>
      <c r="S3106" s="92"/>
      <c r="T3106" s="92"/>
      <c r="U3106" s="92"/>
      <c r="V3106" s="91" t="s">
        <v>289</v>
      </c>
      <c r="W3106" s="91" t="s">
        <v>290</v>
      </c>
      <c r="X3106" s="98" t="s">
        <v>2842</v>
      </c>
      <c r="Y3106" s="91" t="s">
        <v>395</v>
      </c>
      <c r="Z3106" s="99">
        <v>159.6</v>
      </c>
      <c r="AA3106" s="100">
        <v>119.7</v>
      </c>
      <c r="AB3106" s="101"/>
      <c r="AC3106" s="102" t="s">
        <v>638</v>
      </c>
      <c r="AD3106" s="103">
        <f>Table1[[#This Row],[QTY]]*Table1[[#This Row],['# Books]]</f>
        <v>0</v>
      </c>
      <c r="AE3106" s="104">
        <f>Table1[[#This Row],[QTY]]*Table1[[#This Row],[S&amp;L Price]]</f>
        <v>0</v>
      </c>
    </row>
    <row r="3107" spans="1:31" ht="18" customHeight="1" x14ac:dyDescent="0.25">
      <c r="A3107" s="86"/>
      <c r="B3107" s="87"/>
      <c r="C3107" s="88">
        <v>99</v>
      </c>
      <c r="D3107" s="89" t="s">
        <v>1921</v>
      </c>
      <c r="E3107" s="90">
        <v>1</v>
      </c>
      <c r="F3107" s="91" t="s">
        <v>2843</v>
      </c>
      <c r="G3107" s="89" t="s">
        <v>0</v>
      </c>
      <c r="H3107" s="89"/>
      <c r="I3107" s="92" t="s">
        <v>2844</v>
      </c>
      <c r="J3107" s="93">
        <v>2019</v>
      </c>
      <c r="K3107" s="94" t="s">
        <v>2303</v>
      </c>
      <c r="L3107" s="91" t="s">
        <v>318</v>
      </c>
      <c r="M3107" s="91" t="s">
        <v>285</v>
      </c>
      <c r="N3107" s="96" t="s">
        <v>491</v>
      </c>
      <c r="O3107" s="96" t="s">
        <v>2845</v>
      </c>
      <c r="P3107" s="92"/>
      <c r="Q3107" s="92"/>
      <c r="R3107" s="92"/>
      <c r="S3107" s="92"/>
      <c r="T3107" s="92" t="s">
        <v>17</v>
      </c>
      <c r="U3107" s="92"/>
      <c r="V3107" s="91" t="s">
        <v>289</v>
      </c>
      <c r="W3107" s="91" t="s">
        <v>290</v>
      </c>
      <c r="X3107" s="98" t="s">
        <v>2846</v>
      </c>
      <c r="Y3107" s="91" t="s">
        <v>395</v>
      </c>
      <c r="Z3107" s="99">
        <v>26.6</v>
      </c>
      <c r="AA3107" s="100">
        <v>19.95</v>
      </c>
      <c r="AB3107" s="101" t="s">
        <v>2126</v>
      </c>
      <c r="AC3107" s="102" t="s">
        <v>638</v>
      </c>
      <c r="AD3107" s="103">
        <f>Table1[[#This Row],[QTY]]*Table1[[#This Row],['# Books]]</f>
        <v>0</v>
      </c>
      <c r="AE3107" s="104">
        <f>Table1[[#This Row],[QTY]]*Table1[[#This Row],[S&amp;L Price]]</f>
        <v>0</v>
      </c>
    </row>
    <row r="3108" spans="1:31" ht="18" hidden="1" customHeight="1" x14ac:dyDescent="0.25">
      <c r="A3108" s="86"/>
      <c r="B3108" s="87"/>
      <c r="C3108" s="88">
        <v>99</v>
      </c>
      <c r="D3108" s="89" t="s">
        <v>1921</v>
      </c>
      <c r="E3108" s="90">
        <v>1</v>
      </c>
      <c r="F3108" s="91" t="s">
        <v>2843</v>
      </c>
      <c r="G3108" s="89" t="s">
        <v>3</v>
      </c>
      <c r="H3108" s="89"/>
      <c r="I3108" s="92" t="s">
        <v>2847</v>
      </c>
      <c r="J3108" s="93">
        <v>2019</v>
      </c>
      <c r="K3108" s="94" t="s">
        <v>2303</v>
      </c>
      <c r="L3108" s="91"/>
      <c r="M3108" s="91"/>
      <c r="N3108" s="96" t="s">
        <v>491</v>
      </c>
      <c r="O3108" s="96" t="s">
        <v>2845</v>
      </c>
      <c r="P3108" s="92"/>
      <c r="Q3108" s="92"/>
      <c r="R3108" s="92"/>
      <c r="S3108" s="92"/>
      <c r="T3108" s="92" t="s">
        <v>17</v>
      </c>
      <c r="U3108" s="92"/>
      <c r="V3108" s="91" t="s">
        <v>289</v>
      </c>
      <c r="W3108" s="91" t="s">
        <v>290</v>
      </c>
      <c r="X3108" s="98" t="s">
        <v>2846</v>
      </c>
      <c r="Y3108" s="91" t="s">
        <v>395</v>
      </c>
      <c r="Z3108" s="99">
        <v>26.6</v>
      </c>
      <c r="AA3108" s="100">
        <v>19.95</v>
      </c>
      <c r="AB3108" s="101" t="s">
        <v>2126</v>
      </c>
      <c r="AC3108" s="102" t="s">
        <v>638</v>
      </c>
      <c r="AD3108" s="103">
        <f>Table1[[#This Row],[QTY]]*Table1[[#This Row],['# Books]]</f>
        <v>0</v>
      </c>
      <c r="AE3108" s="104">
        <f>Table1[[#This Row],[QTY]]*Table1[[#This Row],[S&amp;L Price]]</f>
        <v>0</v>
      </c>
    </row>
    <row r="3109" spans="1:31" ht="18" customHeight="1" x14ac:dyDescent="0.25">
      <c r="A3109" s="86"/>
      <c r="B3109" s="87"/>
      <c r="C3109" s="88">
        <v>99</v>
      </c>
      <c r="D3109" s="89" t="s">
        <v>1921</v>
      </c>
      <c r="E3109" s="90">
        <v>1</v>
      </c>
      <c r="F3109" s="91" t="s">
        <v>2848</v>
      </c>
      <c r="G3109" s="89" t="s">
        <v>0</v>
      </c>
      <c r="H3109" s="89"/>
      <c r="I3109" s="92" t="s">
        <v>2849</v>
      </c>
      <c r="J3109" s="93">
        <v>2019</v>
      </c>
      <c r="K3109" s="94" t="s">
        <v>2303</v>
      </c>
      <c r="L3109" s="91" t="s">
        <v>318</v>
      </c>
      <c r="M3109" s="91" t="s">
        <v>285</v>
      </c>
      <c r="N3109" s="96" t="s">
        <v>491</v>
      </c>
      <c r="O3109" s="96" t="s">
        <v>2850</v>
      </c>
      <c r="P3109" s="92"/>
      <c r="Q3109" s="92"/>
      <c r="R3109" s="92"/>
      <c r="S3109" s="92"/>
      <c r="T3109" s="92" t="s">
        <v>17</v>
      </c>
      <c r="U3109" s="92"/>
      <c r="V3109" s="91" t="s">
        <v>289</v>
      </c>
      <c r="W3109" s="91" t="s">
        <v>290</v>
      </c>
      <c r="X3109" s="98" t="s">
        <v>2851</v>
      </c>
      <c r="Y3109" s="91" t="s">
        <v>395</v>
      </c>
      <c r="Z3109" s="99">
        <v>26.6</v>
      </c>
      <c r="AA3109" s="100">
        <v>19.95</v>
      </c>
      <c r="AB3109" s="101" t="s">
        <v>9130</v>
      </c>
      <c r="AC3109" s="102" t="s">
        <v>638</v>
      </c>
      <c r="AD3109" s="103">
        <f>Table1[[#This Row],[QTY]]*Table1[[#This Row],['# Books]]</f>
        <v>0</v>
      </c>
      <c r="AE3109" s="104">
        <f>Table1[[#This Row],[QTY]]*Table1[[#This Row],[S&amp;L Price]]</f>
        <v>0</v>
      </c>
    </row>
    <row r="3110" spans="1:31" ht="18" hidden="1" customHeight="1" x14ac:dyDescent="0.25">
      <c r="A3110" s="86"/>
      <c r="B3110" s="87"/>
      <c r="C3110" s="88">
        <v>99</v>
      </c>
      <c r="D3110" s="89" t="s">
        <v>1921</v>
      </c>
      <c r="E3110" s="90">
        <v>1</v>
      </c>
      <c r="F3110" s="91" t="s">
        <v>2848</v>
      </c>
      <c r="G3110" s="89" t="s">
        <v>3</v>
      </c>
      <c r="H3110" s="89"/>
      <c r="I3110" s="92" t="s">
        <v>2852</v>
      </c>
      <c r="J3110" s="93">
        <v>2019</v>
      </c>
      <c r="K3110" s="94" t="s">
        <v>2303</v>
      </c>
      <c r="L3110" s="91"/>
      <c r="M3110" s="91"/>
      <c r="N3110" s="96" t="s">
        <v>491</v>
      </c>
      <c r="O3110" s="96" t="s">
        <v>2850</v>
      </c>
      <c r="P3110" s="92"/>
      <c r="Q3110" s="92"/>
      <c r="R3110" s="92"/>
      <c r="S3110" s="92"/>
      <c r="T3110" s="92" t="s">
        <v>17</v>
      </c>
      <c r="U3110" s="92"/>
      <c r="V3110" s="91" t="s">
        <v>289</v>
      </c>
      <c r="W3110" s="91" t="s">
        <v>290</v>
      </c>
      <c r="X3110" s="98" t="s">
        <v>2851</v>
      </c>
      <c r="Y3110" s="91" t="s">
        <v>395</v>
      </c>
      <c r="Z3110" s="99">
        <v>26.6</v>
      </c>
      <c r="AA3110" s="100">
        <v>19.95</v>
      </c>
      <c r="AB3110" s="101" t="s">
        <v>9130</v>
      </c>
      <c r="AC3110" s="102" t="s">
        <v>638</v>
      </c>
      <c r="AD3110" s="103">
        <f>Table1[[#This Row],[QTY]]*Table1[[#This Row],['# Books]]</f>
        <v>0</v>
      </c>
      <c r="AE3110" s="104">
        <f>Table1[[#This Row],[QTY]]*Table1[[#This Row],[S&amp;L Price]]</f>
        <v>0</v>
      </c>
    </row>
    <row r="3111" spans="1:31" ht="18" customHeight="1" x14ac:dyDescent="0.25">
      <c r="A3111" s="86"/>
      <c r="B3111" s="87"/>
      <c r="C3111" s="88">
        <v>99</v>
      </c>
      <c r="D3111" s="89" t="s">
        <v>1921</v>
      </c>
      <c r="E3111" s="90">
        <v>1</v>
      </c>
      <c r="F3111" s="91" t="s">
        <v>2853</v>
      </c>
      <c r="G3111" s="89" t="s">
        <v>0</v>
      </c>
      <c r="H3111" s="89"/>
      <c r="I3111" s="92" t="s">
        <v>2854</v>
      </c>
      <c r="J3111" s="93">
        <v>2019</v>
      </c>
      <c r="K3111" s="94" t="s">
        <v>2303</v>
      </c>
      <c r="L3111" s="91" t="s">
        <v>318</v>
      </c>
      <c r="M3111" s="91" t="s">
        <v>285</v>
      </c>
      <c r="N3111" s="96" t="s">
        <v>491</v>
      </c>
      <c r="O3111" s="96" t="s">
        <v>2845</v>
      </c>
      <c r="P3111" s="92"/>
      <c r="Q3111" s="92"/>
      <c r="R3111" s="92"/>
      <c r="S3111" s="92"/>
      <c r="T3111" s="92" t="s">
        <v>17</v>
      </c>
      <c r="U3111" s="92"/>
      <c r="V3111" s="91" t="s">
        <v>289</v>
      </c>
      <c r="W3111" s="91" t="s">
        <v>290</v>
      </c>
      <c r="X3111" s="98" t="s">
        <v>2855</v>
      </c>
      <c r="Y3111" s="91" t="s">
        <v>395</v>
      </c>
      <c r="Z3111" s="99">
        <v>26.6</v>
      </c>
      <c r="AA3111" s="100">
        <v>19.95</v>
      </c>
      <c r="AB3111" s="101" t="s">
        <v>1131</v>
      </c>
      <c r="AC3111" s="102" t="s">
        <v>638</v>
      </c>
      <c r="AD3111" s="103">
        <f>Table1[[#This Row],[QTY]]*Table1[[#This Row],['# Books]]</f>
        <v>0</v>
      </c>
      <c r="AE3111" s="104">
        <f>Table1[[#This Row],[QTY]]*Table1[[#This Row],[S&amp;L Price]]</f>
        <v>0</v>
      </c>
    </row>
    <row r="3112" spans="1:31" ht="18" hidden="1" customHeight="1" x14ac:dyDescent="0.25">
      <c r="A3112" s="86"/>
      <c r="B3112" s="87"/>
      <c r="C3112" s="88">
        <v>99</v>
      </c>
      <c r="D3112" s="89" t="s">
        <v>1921</v>
      </c>
      <c r="E3112" s="90">
        <v>1</v>
      </c>
      <c r="F3112" s="91" t="s">
        <v>2853</v>
      </c>
      <c r="G3112" s="89" t="s">
        <v>3</v>
      </c>
      <c r="H3112" s="89"/>
      <c r="I3112" s="92" t="s">
        <v>2856</v>
      </c>
      <c r="J3112" s="93">
        <v>2019</v>
      </c>
      <c r="K3112" s="94" t="s">
        <v>2303</v>
      </c>
      <c r="L3112" s="91"/>
      <c r="M3112" s="91"/>
      <c r="N3112" s="96" t="s">
        <v>491</v>
      </c>
      <c r="O3112" s="96" t="s">
        <v>2845</v>
      </c>
      <c r="P3112" s="92"/>
      <c r="Q3112" s="92"/>
      <c r="R3112" s="92"/>
      <c r="S3112" s="92"/>
      <c r="T3112" s="92" t="s">
        <v>17</v>
      </c>
      <c r="U3112" s="92"/>
      <c r="V3112" s="91" t="s">
        <v>289</v>
      </c>
      <c r="W3112" s="91" t="s">
        <v>290</v>
      </c>
      <c r="X3112" s="98" t="s">
        <v>2855</v>
      </c>
      <c r="Y3112" s="91" t="s">
        <v>395</v>
      </c>
      <c r="Z3112" s="99">
        <v>26.6</v>
      </c>
      <c r="AA3112" s="100">
        <v>19.95</v>
      </c>
      <c r="AB3112" s="101" t="s">
        <v>1131</v>
      </c>
      <c r="AC3112" s="102" t="s">
        <v>638</v>
      </c>
      <c r="AD3112" s="103">
        <f>Table1[[#This Row],[QTY]]*Table1[[#This Row],['# Books]]</f>
        <v>0</v>
      </c>
      <c r="AE3112" s="104">
        <f>Table1[[#This Row],[QTY]]*Table1[[#This Row],[S&amp;L Price]]</f>
        <v>0</v>
      </c>
    </row>
    <row r="3113" spans="1:31" ht="18" customHeight="1" x14ac:dyDescent="0.25">
      <c r="A3113" s="86"/>
      <c r="B3113" s="87"/>
      <c r="C3113" s="88">
        <v>99</v>
      </c>
      <c r="D3113" s="89" t="s">
        <v>1921</v>
      </c>
      <c r="E3113" s="90">
        <v>1</v>
      </c>
      <c r="F3113" s="91" t="s">
        <v>2857</v>
      </c>
      <c r="G3113" s="89" t="s">
        <v>0</v>
      </c>
      <c r="H3113" s="89"/>
      <c r="I3113" s="92" t="s">
        <v>2858</v>
      </c>
      <c r="J3113" s="93">
        <v>2019</v>
      </c>
      <c r="K3113" s="94" t="s">
        <v>2303</v>
      </c>
      <c r="L3113" s="91" t="s">
        <v>318</v>
      </c>
      <c r="M3113" s="91" t="s">
        <v>285</v>
      </c>
      <c r="N3113" s="96" t="s">
        <v>491</v>
      </c>
      <c r="O3113" s="96" t="s">
        <v>2845</v>
      </c>
      <c r="P3113" s="92"/>
      <c r="Q3113" s="92"/>
      <c r="R3113" s="92"/>
      <c r="S3113" s="92"/>
      <c r="T3113" s="92" t="s">
        <v>17</v>
      </c>
      <c r="U3113" s="92"/>
      <c r="V3113" s="91" t="s">
        <v>289</v>
      </c>
      <c r="W3113" s="91" t="s">
        <v>290</v>
      </c>
      <c r="X3113" s="98" t="s">
        <v>2859</v>
      </c>
      <c r="Y3113" s="91" t="s">
        <v>395</v>
      </c>
      <c r="Z3113" s="99">
        <v>26.6</v>
      </c>
      <c r="AA3113" s="100">
        <v>19.95</v>
      </c>
      <c r="AB3113" s="101" t="s">
        <v>9131</v>
      </c>
      <c r="AC3113" s="102" t="s">
        <v>638</v>
      </c>
      <c r="AD3113" s="103">
        <f>Table1[[#This Row],[QTY]]*Table1[[#This Row],['# Books]]</f>
        <v>0</v>
      </c>
      <c r="AE3113" s="104">
        <f>Table1[[#This Row],[QTY]]*Table1[[#This Row],[S&amp;L Price]]</f>
        <v>0</v>
      </c>
    </row>
    <row r="3114" spans="1:31" ht="18" hidden="1" customHeight="1" x14ac:dyDescent="0.25">
      <c r="A3114" s="86"/>
      <c r="B3114" s="87"/>
      <c r="C3114" s="88">
        <v>99</v>
      </c>
      <c r="D3114" s="89" t="s">
        <v>1921</v>
      </c>
      <c r="E3114" s="90">
        <v>1</v>
      </c>
      <c r="F3114" s="91" t="s">
        <v>2857</v>
      </c>
      <c r="G3114" s="89" t="s">
        <v>3</v>
      </c>
      <c r="H3114" s="89"/>
      <c r="I3114" s="92" t="s">
        <v>2860</v>
      </c>
      <c r="J3114" s="93">
        <v>2019</v>
      </c>
      <c r="K3114" s="94" t="s">
        <v>2303</v>
      </c>
      <c r="L3114" s="91"/>
      <c r="M3114" s="91"/>
      <c r="N3114" s="96" t="s">
        <v>491</v>
      </c>
      <c r="O3114" s="96" t="s">
        <v>2845</v>
      </c>
      <c r="P3114" s="92"/>
      <c r="Q3114" s="92"/>
      <c r="R3114" s="92"/>
      <c r="S3114" s="92"/>
      <c r="T3114" s="92" t="s">
        <v>17</v>
      </c>
      <c r="U3114" s="92"/>
      <c r="V3114" s="91" t="s">
        <v>289</v>
      </c>
      <c r="W3114" s="91" t="s">
        <v>290</v>
      </c>
      <c r="X3114" s="98" t="s">
        <v>2859</v>
      </c>
      <c r="Y3114" s="91" t="s">
        <v>395</v>
      </c>
      <c r="Z3114" s="99">
        <v>26.6</v>
      </c>
      <c r="AA3114" s="100">
        <v>19.95</v>
      </c>
      <c r="AB3114" s="101" t="s">
        <v>9131</v>
      </c>
      <c r="AC3114" s="102" t="s">
        <v>638</v>
      </c>
      <c r="AD3114" s="103">
        <f>Table1[[#This Row],[QTY]]*Table1[[#This Row],['# Books]]</f>
        <v>0</v>
      </c>
      <c r="AE3114" s="104">
        <f>Table1[[#This Row],[QTY]]*Table1[[#This Row],[S&amp;L Price]]</f>
        <v>0</v>
      </c>
    </row>
    <row r="3115" spans="1:31" ht="18" customHeight="1" x14ac:dyDescent="0.25">
      <c r="A3115" s="86"/>
      <c r="B3115" s="87"/>
      <c r="C3115" s="88">
        <v>99</v>
      </c>
      <c r="D3115" s="89" t="s">
        <v>1921</v>
      </c>
      <c r="E3115" s="90">
        <v>1</v>
      </c>
      <c r="F3115" s="91" t="s">
        <v>2861</v>
      </c>
      <c r="G3115" s="89" t="s">
        <v>0</v>
      </c>
      <c r="H3115" s="89"/>
      <c r="I3115" s="92" t="s">
        <v>2862</v>
      </c>
      <c r="J3115" s="93">
        <v>2019</v>
      </c>
      <c r="K3115" s="94" t="s">
        <v>2303</v>
      </c>
      <c r="L3115" s="91" t="s">
        <v>318</v>
      </c>
      <c r="M3115" s="91" t="s">
        <v>285</v>
      </c>
      <c r="N3115" s="96" t="s">
        <v>491</v>
      </c>
      <c r="O3115" s="96" t="s">
        <v>2845</v>
      </c>
      <c r="P3115" s="92"/>
      <c r="Q3115" s="92"/>
      <c r="R3115" s="92"/>
      <c r="S3115" s="92"/>
      <c r="T3115" s="92" t="s">
        <v>17</v>
      </c>
      <c r="U3115" s="92"/>
      <c r="V3115" s="91" t="s">
        <v>289</v>
      </c>
      <c r="W3115" s="91" t="s">
        <v>290</v>
      </c>
      <c r="X3115" s="98" t="s">
        <v>2863</v>
      </c>
      <c r="Y3115" s="91" t="s">
        <v>395</v>
      </c>
      <c r="Z3115" s="99">
        <v>26.6</v>
      </c>
      <c r="AA3115" s="100">
        <v>19.95</v>
      </c>
      <c r="AB3115" s="101" t="s">
        <v>9132</v>
      </c>
      <c r="AC3115" s="102" t="s">
        <v>638</v>
      </c>
      <c r="AD3115" s="103">
        <f>Table1[[#This Row],[QTY]]*Table1[[#This Row],['# Books]]</f>
        <v>0</v>
      </c>
      <c r="AE3115" s="104">
        <f>Table1[[#This Row],[QTY]]*Table1[[#This Row],[S&amp;L Price]]</f>
        <v>0</v>
      </c>
    </row>
    <row r="3116" spans="1:31" ht="18" hidden="1" customHeight="1" x14ac:dyDescent="0.25">
      <c r="A3116" s="86"/>
      <c r="B3116" s="87"/>
      <c r="C3116" s="88">
        <v>99</v>
      </c>
      <c r="D3116" s="89" t="s">
        <v>1921</v>
      </c>
      <c r="E3116" s="90">
        <v>1</v>
      </c>
      <c r="F3116" s="91" t="s">
        <v>2861</v>
      </c>
      <c r="G3116" s="89" t="s">
        <v>3</v>
      </c>
      <c r="H3116" s="89"/>
      <c r="I3116" s="92" t="s">
        <v>2864</v>
      </c>
      <c r="J3116" s="93">
        <v>2019</v>
      </c>
      <c r="K3116" s="94" t="s">
        <v>2303</v>
      </c>
      <c r="L3116" s="91"/>
      <c r="M3116" s="91"/>
      <c r="N3116" s="96" t="s">
        <v>491</v>
      </c>
      <c r="O3116" s="96" t="s">
        <v>2845</v>
      </c>
      <c r="P3116" s="92"/>
      <c r="Q3116" s="92"/>
      <c r="R3116" s="92"/>
      <c r="S3116" s="92"/>
      <c r="T3116" s="92" t="s">
        <v>17</v>
      </c>
      <c r="U3116" s="92"/>
      <c r="V3116" s="91" t="s">
        <v>289</v>
      </c>
      <c r="W3116" s="91" t="s">
        <v>290</v>
      </c>
      <c r="X3116" s="98" t="s">
        <v>2863</v>
      </c>
      <c r="Y3116" s="91" t="s">
        <v>395</v>
      </c>
      <c r="Z3116" s="99">
        <v>26.6</v>
      </c>
      <c r="AA3116" s="100">
        <v>19.95</v>
      </c>
      <c r="AB3116" s="101" t="s">
        <v>9132</v>
      </c>
      <c r="AC3116" s="102" t="s">
        <v>638</v>
      </c>
      <c r="AD3116" s="103">
        <f>Table1[[#This Row],[QTY]]*Table1[[#This Row],['# Books]]</f>
        <v>0</v>
      </c>
      <c r="AE3116" s="104">
        <f>Table1[[#This Row],[QTY]]*Table1[[#This Row],[S&amp;L Price]]</f>
        <v>0</v>
      </c>
    </row>
    <row r="3117" spans="1:31" ht="18" customHeight="1" x14ac:dyDescent="0.25">
      <c r="A3117" s="86"/>
      <c r="B3117" s="87"/>
      <c r="C3117" s="88">
        <v>99</v>
      </c>
      <c r="D3117" s="89" t="s">
        <v>1921</v>
      </c>
      <c r="E3117" s="90">
        <v>1</v>
      </c>
      <c r="F3117" s="91" t="s">
        <v>2865</v>
      </c>
      <c r="G3117" s="89" t="s">
        <v>0</v>
      </c>
      <c r="H3117" s="89"/>
      <c r="I3117" s="92" t="s">
        <v>2866</v>
      </c>
      <c r="J3117" s="93">
        <v>2019</v>
      </c>
      <c r="K3117" s="94" t="s">
        <v>2303</v>
      </c>
      <c r="L3117" s="91" t="s">
        <v>318</v>
      </c>
      <c r="M3117" s="91" t="s">
        <v>285</v>
      </c>
      <c r="N3117" s="96" t="s">
        <v>491</v>
      </c>
      <c r="O3117" s="96" t="s">
        <v>2845</v>
      </c>
      <c r="P3117" s="92"/>
      <c r="Q3117" s="92"/>
      <c r="R3117" s="92"/>
      <c r="S3117" s="92"/>
      <c r="T3117" s="92" t="s">
        <v>17</v>
      </c>
      <c r="U3117" s="92"/>
      <c r="V3117" s="91" t="s">
        <v>289</v>
      </c>
      <c r="W3117" s="91" t="s">
        <v>290</v>
      </c>
      <c r="X3117" s="98" t="s">
        <v>2867</v>
      </c>
      <c r="Y3117" s="91" t="s">
        <v>395</v>
      </c>
      <c r="Z3117" s="99">
        <v>26.6</v>
      </c>
      <c r="AA3117" s="100">
        <v>19.95</v>
      </c>
      <c r="AB3117" s="101" t="s">
        <v>9133</v>
      </c>
      <c r="AC3117" s="102" t="s">
        <v>638</v>
      </c>
      <c r="AD3117" s="103">
        <f>Table1[[#This Row],[QTY]]*Table1[[#This Row],['# Books]]</f>
        <v>0</v>
      </c>
      <c r="AE3117" s="104">
        <f>Table1[[#This Row],[QTY]]*Table1[[#This Row],[S&amp;L Price]]</f>
        <v>0</v>
      </c>
    </row>
    <row r="3118" spans="1:31" ht="18" hidden="1" customHeight="1" x14ac:dyDescent="0.25">
      <c r="A3118" s="86"/>
      <c r="B3118" s="87"/>
      <c r="C3118" s="88">
        <v>99</v>
      </c>
      <c r="D3118" s="89" t="s">
        <v>1921</v>
      </c>
      <c r="E3118" s="90">
        <v>1</v>
      </c>
      <c r="F3118" s="91" t="s">
        <v>2865</v>
      </c>
      <c r="G3118" s="89" t="s">
        <v>3</v>
      </c>
      <c r="H3118" s="89"/>
      <c r="I3118" s="92" t="s">
        <v>2868</v>
      </c>
      <c r="J3118" s="93">
        <v>2019</v>
      </c>
      <c r="K3118" s="94" t="s">
        <v>2303</v>
      </c>
      <c r="L3118" s="91"/>
      <c r="M3118" s="91"/>
      <c r="N3118" s="96" t="s">
        <v>491</v>
      </c>
      <c r="O3118" s="96" t="s">
        <v>2845</v>
      </c>
      <c r="P3118" s="92"/>
      <c r="Q3118" s="92"/>
      <c r="R3118" s="92"/>
      <c r="S3118" s="92"/>
      <c r="T3118" s="92" t="s">
        <v>17</v>
      </c>
      <c r="U3118" s="92"/>
      <c r="V3118" s="91" t="s">
        <v>289</v>
      </c>
      <c r="W3118" s="91" t="s">
        <v>290</v>
      </c>
      <c r="X3118" s="98" t="s">
        <v>2867</v>
      </c>
      <c r="Y3118" s="91" t="s">
        <v>395</v>
      </c>
      <c r="Z3118" s="99">
        <v>22.6</v>
      </c>
      <c r="AA3118" s="100">
        <v>19.95</v>
      </c>
      <c r="AB3118" s="101" t="s">
        <v>9133</v>
      </c>
      <c r="AC3118" s="102" t="s">
        <v>638</v>
      </c>
      <c r="AD3118" s="103">
        <f>Table1[[#This Row],[QTY]]*Table1[[#This Row],['# Books]]</f>
        <v>0</v>
      </c>
      <c r="AE3118" s="104">
        <f>Table1[[#This Row],[QTY]]*Table1[[#This Row],[S&amp;L Price]]</f>
        <v>0</v>
      </c>
    </row>
    <row r="3119" spans="1:31" ht="18" customHeight="1" x14ac:dyDescent="0.25">
      <c r="A3119" s="86"/>
      <c r="B3119" s="87"/>
      <c r="C3119" s="88">
        <v>99</v>
      </c>
      <c r="D3119" s="89" t="s">
        <v>1921</v>
      </c>
      <c r="E3119" s="90">
        <v>1</v>
      </c>
      <c r="F3119" s="91" t="s">
        <v>1922</v>
      </c>
      <c r="G3119" s="89" t="s">
        <v>0</v>
      </c>
      <c r="H3119" s="89"/>
      <c r="I3119" s="92" t="s">
        <v>1923</v>
      </c>
      <c r="J3119" s="93">
        <v>2018</v>
      </c>
      <c r="K3119" s="94" t="s">
        <v>1417</v>
      </c>
      <c r="L3119" s="91" t="s">
        <v>318</v>
      </c>
      <c r="M3119" s="91" t="s">
        <v>285</v>
      </c>
      <c r="N3119" s="96" t="s">
        <v>491</v>
      </c>
      <c r="O3119" s="96" t="s">
        <v>1924</v>
      </c>
      <c r="P3119" s="92"/>
      <c r="Q3119" s="92"/>
      <c r="R3119" s="92"/>
      <c r="S3119" s="92"/>
      <c r="T3119" s="92" t="s">
        <v>17</v>
      </c>
      <c r="U3119" s="92"/>
      <c r="V3119" s="91" t="s">
        <v>289</v>
      </c>
      <c r="W3119" s="91" t="s">
        <v>290</v>
      </c>
      <c r="X3119" s="98" t="s">
        <v>1925</v>
      </c>
      <c r="Y3119" s="91" t="s">
        <v>395</v>
      </c>
      <c r="Z3119" s="99">
        <v>26.6</v>
      </c>
      <c r="AA3119" s="100">
        <v>19.95</v>
      </c>
      <c r="AB3119" s="101" t="s">
        <v>1926</v>
      </c>
      <c r="AC3119" s="102" t="s">
        <v>638</v>
      </c>
      <c r="AD3119" s="103">
        <f>Table1[[#This Row],[QTY]]*Table1[[#This Row],['# Books]]</f>
        <v>0</v>
      </c>
      <c r="AE3119" s="104">
        <f>Table1[[#This Row],[QTY]]*Table1[[#This Row],[S&amp;L Price]]</f>
        <v>0</v>
      </c>
    </row>
    <row r="3120" spans="1:31" ht="18" hidden="1" customHeight="1" x14ac:dyDescent="0.25">
      <c r="A3120" s="86"/>
      <c r="B3120" s="87"/>
      <c r="C3120" s="88">
        <v>99</v>
      </c>
      <c r="D3120" s="89" t="s">
        <v>1921</v>
      </c>
      <c r="E3120" s="90">
        <v>1</v>
      </c>
      <c r="F3120" s="91" t="s">
        <v>1922</v>
      </c>
      <c r="G3120" s="89" t="s">
        <v>3</v>
      </c>
      <c r="H3120" s="89"/>
      <c r="I3120" s="92" t="s">
        <v>1927</v>
      </c>
      <c r="J3120" s="93">
        <v>2018</v>
      </c>
      <c r="K3120" s="94" t="s">
        <v>1417</v>
      </c>
      <c r="L3120" s="91"/>
      <c r="M3120" s="91"/>
      <c r="N3120" s="96" t="s">
        <v>491</v>
      </c>
      <c r="O3120" s="96" t="s">
        <v>1924</v>
      </c>
      <c r="P3120" s="92"/>
      <c r="Q3120" s="92"/>
      <c r="R3120" s="92"/>
      <c r="S3120" s="92"/>
      <c r="T3120" s="92" t="s">
        <v>17</v>
      </c>
      <c r="U3120" s="92"/>
      <c r="V3120" s="91" t="s">
        <v>289</v>
      </c>
      <c r="W3120" s="91" t="s">
        <v>290</v>
      </c>
      <c r="X3120" s="98" t="s">
        <v>1925</v>
      </c>
      <c r="Y3120" s="91" t="s">
        <v>395</v>
      </c>
      <c r="Z3120" s="99">
        <v>26.6</v>
      </c>
      <c r="AA3120" s="100">
        <v>19.95</v>
      </c>
      <c r="AB3120" s="101" t="s">
        <v>1926</v>
      </c>
      <c r="AC3120" s="102" t="s">
        <v>638</v>
      </c>
      <c r="AD3120" s="103">
        <f>Table1[[#This Row],[QTY]]*Table1[[#This Row],['# Books]]</f>
        <v>0</v>
      </c>
      <c r="AE3120" s="104">
        <f>Table1[[#This Row],[QTY]]*Table1[[#This Row],[S&amp;L Price]]</f>
        <v>0</v>
      </c>
    </row>
    <row r="3121" spans="1:31" ht="18" customHeight="1" x14ac:dyDescent="0.25">
      <c r="A3121" s="86"/>
      <c r="B3121" s="87"/>
      <c r="C3121" s="88">
        <v>99</v>
      </c>
      <c r="D3121" s="89" t="s">
        <v>1921</v>
      </c>
      <c r="E3121" s="90">
        <v>1</v>
      </c>
      <c r="F3121" s="91" t="s">
        <v>1928</v>
      </c>
      <c r="G3121" s="89" t="s">
        <v>0</v>
      </c>
      <c r="H3121" s="89"/>
      <c r="I3121" s="92" t="s">
        <v>1929</v>
      </c>
      <c r="J3121" s="93">
        <v>2018</v>
      </c>
      <c r="K3121" s="94" t="s">
        <v>1417</v>
      </c>
      <c r="L3121" s="91" t="s">
        <v>318</v>
      </c>
      <c r="M3121" s="91" t="s">
        <v>285</v>
      </c>
      <c r="N3121" s="96" t="s">
        <v>491</v>
      </c>
      <c r="O3121" s="96" t="s">
        <v>1924</v>
      </c>
      <c r="P3121" s="92"/>
      <c r="Q3121" s="92"/>
      <c r="R3121" s="92"/>
      <c r="S3121" s="92"/>
      <c r="T3121" s="92" t="s">
        <v>17</v>
      </c>
      <c r="U3121" s="92"/>
      <c r="V3121" s="91" t="s">
        <v>289</v>
      </c>
      <c r="W3121" s="91" t="s">
        <v>290</v>
      </c>
      <c r="X3121" s="98" t="s">
        <v>1930</v>
      </c>
      <c r="Y3121" s="91" t="s">
        <v>395</v>
      </c>
      <c r="Z3121" s="99">
        <v>26.6</v>
      </c>
      <c r="AA3121" s="100">
        <v>19.95</v>
      </c>
      <c r="AB3121" s="101" t="s">
        <v>1931</v>
      </c>
      <c r="AC3121" s="102" t="s">
        <v>638</v>
      </c>
      <c r="AD3121" s="103">
        <f>Table1[[#This Row],[QTY]]*Table1[[#This Row],['# Books]]</f>
        <v>0</v>
      </c>
      <c r="AE3121" s="104">
        <f>Table1[[#This Row],[QTY]]*Table1[[#This Row],[S&amp;L Price]]</f>
        <v>0</v>
      </c>
    </row>
    <row r="3122" spans="1:31" ht="18" hidden="1" customHeight="1" x14ac:dyDescent="0.25">
      <c r="A3122" s="86"/>
      <c r="B3122" s="87"/>
      <c r="C3122" s="88">
        <v>99</v>
      </c>
      <c r="D3122" s="89" t="s">
        <v>1921</v>
      </c>
      <c r="E3122" s="90">
        <v>1</v>
      </c>
      <c r="F3122" s="91" t="s">
        <v>1928</v>
      </c>
      <c r="G3122" s="89" t="s">
        <v>3</v>
      </c>
      <c r="H3122" s="89"/>
      <c r="I3122" s="92" t="s">
        <v>1932</v>
      </c>
      <c r="J3122" s="93">
        <v>2018</v>
      </c>
      <c r="K3122" s="94" t="s">
        <v>1417</v>
      </c>
      <c r="L3122" s="91"/>
      <c r="M3122" s="91"/>
      <c r="N3122" s="96" t="s">
        <v>491</v>
      </c>
      <c r="O3122" s="96" t="s">
        <v>1924</v>
      </c>
      <c r="P3122" s="92"/>
      <c r="Q3122" s="92"/>
      <c r="R3122" s="92"/>
      <c r="S3122" s="92"/>
      <c r="T3122" s="92" t="s">
        <v>17</v>
      </c>
      <c r="U3122" s="92"/>
      <c r="V3122" s="91" t="s">
        <v>289</v>
      </c>
      <c r="W3122" s="91" t="s">
        <v>290</v>
      </c>
      <c r="X3122" s="98" t="s">
        <v>1930</v>
      </c>
      <c r="Y3122" s="91" t="s">
        <v>395</v>
      </c>
      <c r="Z3122" s="99">
        <v>26.6</v>
      </c>
      <c r="AA3122" s="100">
        <v>19.95</v>
      </c>
      <c r="AB3122" s="101" t="s">
        <v>1931</v>
      </c>
      <c r="AC3122" s="102" t="s">
        <v>638</v>
      </c>
      <c r="AD3122" s="103">
        <f>Table1[[#This Row],[QTY]]*Table1[[#This Row],['# Books]]</f>
        <v>0</v>
      </c>
      <c r="AE3122" s="104">
        <f>Table1[[#This Row],[QTY]]*Table1[[#This Row],[S&amp;L Price]]</f>
        <v>0</v>
      </c>
    </row>
    <row r="3123" spans="1:31" ht="18" customHeight="1" x14ac:dyDescent="0.25">
      <c r="A3123" s="86"/>
      <c r="B3123" s="87"/>
      <c r="C3123" s="88">
        <v>99</v>
      </c>
      <c r="D3123" s="89" t="s">
        <v>1921</v>
      </c>
      <c r="E3123" s="90">
        <v>1</v>
      </c>
      <c r="F3123" s="91" t="s">
        <v>1933</v>
      </c>
      <c r="G3123" s="89" t="s">
        <v>0</v>
      </c>
      <c r="H3123" s="89"/>
      <c r="I3123" s="92" t="s">
        <v>1934</v>
      </c>
      <c r="J3123" s="93">
        <v>2018</v>
      </c>
      <c r="K3123" s="94" t="s">
        <v>1417</v>
      </c>
      <c r="L3123" s="91" t="s">
        <v>318</v>
      </c>
      <c r="M3123" s="91" t="s">
        <v>285</v>
      </c>
      <c r="N3123" s="96" t="s">
        <v>491</v>
      </c>
      <c r="O3123" s="96" t="s">
        <v>1924</v>
      </c>
      <c r="P3123" s="92"/>
      <c r="Q3123" s="92"/>
      <c r="R3123" s="92"/>
      <c r="S3123" s="92"/>
      <c r="T3123" s="92" t="s">
        <v>17</v>
      </c>
      <c r="U3123" s="92"/>
      <c r="V3123" s="91" t="s">
        <v>289</v>
      </c>
      <c r="W3123" s="91" t="s">
        <v>290</v>
      </c>
      <c r="X3123" s="98" t="s">
        <v>1935</v>
      </c>
      <c r="Y3123" s="91" t="s">
        <v>395</v>
      </c>
      <c r="Z3123" s="99">
        <v>26.6</v>
      </c>
      <c r="AA3123" s="100">
        <v>19.95</v>
      </c>
      <c r="AB3123" s="101" t="s">
        <v>1131</v>
      </c>
      <c r="AC3123" s="102" t="s">
        <v>638</v>
      </c>
      <c r="AD3123" s="103">
        <f>Table1[[#This Row],[QTY]]*Table1[[#This Row],['# Books]]</f>
        <v>0</v>
      </c>
      <c r="AE3123" s="104">
        <f>Table1[[#This Row],[QTY]]*Table1[[#This Row],[S&amp;L Price]]</f>
        <v>0</v>
      </c>
    </row>
    <row r="3124" spans="1:31" ht="18" hidden="1" customHeight="1" x14ac:dyDescent="0.25">
      <c r="A3124" s="86"/>
      <c r="B3124" s="87"/>
      <c r="C3124" s="88">
        <v>99</v>
      </c>
      <c r="D3124" s="89" t="s">
        <v>1921</v>
      </c>
      <c r="E3124" s="90">
        <v>1</v>
      </c>
      <c r="F3124" s="91" t="s">
        <v>1933</v>
      </c>
      <c r="G3124" s="89" t="s">
        <v>3</v>
      </c>
      <c r="H3124" s="89"/>
      <c r="I3124" s="92" t="s">
        <v>1936</v>
      </c>
      <c r="J3124" s="93">
        <v>2018</v>
      </c>
      <c r="K3124" s="94" t="s">
        <v>1417</v>
      </c>
      <c r="L3124" s="91"/>
      <c r="M3124" s="91"/>
      <c r="N3124" s="96" t="s">
        <v>491</v>
      </c>
      <c r="O3124" s="96" t="s">
        <v>1924</v>
      </c>
      <c r="P3124" s="92"/>
      <c r="Q3124" s="92"/>
      <c r="R3124" s="92"/>
      <c r="S3124" s="92"/>
      <c r="T3124" s="92" t="s">
        <v>17</v>
      </c>
      <c r="U3124" s="92"/>
      <c r="V3124" s="91" t="s">
        <v>289</v>
      </c>
      <c r="W3124" s="91" t="s">
        <v>290</v>
      </c>
      <c r="X3124" s="98" t="s">
        <v>1935</v>
      </c>
      <c r="Y3124" s="91" t="s">
        <v>395</v>
      </c>
      <c r="Z3124" s="99">
        <v>26.6</v>
      </c>
      <c r="AA3124" s="100">
        <v>19.95</v>
      </c>
      <c r="AB3124" s="101" t="s">
        <v>1131</v>
      </c>
      <c r="AC3124" s="102" t="s">
        <v>638</v>
      </c>
      <c r="AD3124" s="103">
        <f>Table1[[#This Row],[QTY]]*Table1[[#This Row],['# Books]]</f>
        <v>0</v>
      </c>
      <c r="AE3124" s="104">
        <f>Table1[[#This Row],[QTY]]*Table1[[#This Row],[S&amp;L Price]]</f>
        <v>0</v>
      </c>
    </row>
    <row r="3125" spans="1:31" ht="18" customHeight="1" x14ac:dyDescent="0.25">
      <c r="A3125" s="86"/>
      <c r="B3125" s="87"/>
      <c r="C3125" s="88">
        <v>99</v>
      </c>
      <c r="D3125" s="89" t="s">
        <v>1921</v>
      </c>
      <c r="E3125" s="90">
        <v>1</v>
      </c>
      <c r="F3125" s="91" t="s">
        <v>1937</v>
      </c>
      <c r="G3125" s="89" t="s">
        <v>0</v>
      </c>
      <c r="H3125" s="89"/>
      <c r="I3125" s="92" t="s">
        <v>1938</v>
      </c>
      <c r="J3125" s="93">
        <v>2018</v>
      </c>
      <c r="K3125" s="94" t="s">
        <v>1417</v>
      </c>
      <c r="L3125" s="91" t="s">
        <v>318</v>
      </c>
      <c r="M3125" s="91" t="s">
        <v>285</v>
      </c>
      <c r="N3125" s="96" t="s">
        <v>491</v>
      </c>
      <c r="O3125" s="96" t="s">
        <v>1924</v>
      </c>
      <c r="P3125" s="92"/>
      <c r="Q3125" s="92"/>
      <c r="R3125" s="92"/>
      <c r="S3125" s="92"/>
      <c r="T3125" s="92" t="s">
        <v>17</v>
      </c>
      <c r="U3125" s="92" t="s">
        <v>7352</v>
      </c>
      <c r="V3125" s="91" t="s">
        <v>289</v>
      </c>
      <c r="W3125" s="91" t="s">
        <v>290</v>
      </c>
      <c r="X3125" s="98" t="s">
        <v>1939</v>
      </c>
      <c r="Y3125" s="91" t="s">
        <v>395</v>
      </c>
      <c r="Z3125" s="99">
        <v>26.6</v>
      </c>
      <c r="AA3125" s="100">
        <v>19.95</v>
      </c>
      <c r="AB3125" s="101" t="s">
        <v>938</v>
      </c>
      <c r="AC3125" s="102" t="s">
        <v>638</v>
      </c>
      <c r="AD3125" s="103">
        <f>Table1[[#This Row],[QTY]]*Table1[[#This Row],['# Books]]</f>
        <v>0</v>
      </c>
      <c r="AE3125" s="104">
        <f>Table1[[#This Row],[QTY]]*Table1[[#This Row],[S&amp;L Price]]</f>
        <v>0</v>
      </c>
    </row>
    <row r="3126" spans="1:31" ht="18" hidden="1" customHeight="1" x14ac:dyDescent="0.25">
      <c r="A3126" s="86"/>
      <c r="B3126" s="87"/>
      <c r="C3126" s="88">
        <v>99</v>
      </c>
      <c r="D3126" s="89" t="s">
        <v>1921</v>
      </c>
      <c r="E3126" s="90">
        <v>1</v>
      </c>
      <c r="F3126" s="91" t="s">
        <v>1937</v>
      </c>
      <c r="G3126" s="89" t="s">
        <v>3</v>
      </c>
      <c r="H3126" s="89"/>
      <c r="I3126" s="92" t="s">
        <v>1940</v>
      </c>
      <c r="J3126" s="93">
        <v>2018</v>
      </c>
      <c r="K3126" s="94" t="s">
        <v>1417</v>
      </c>
      <c r="L3126" s="91"/>
      <c r="M3126" s="91"/>
      <c r="N3126" s="96" t="s">
        <v>491</v>
      </c>
      <c r="O3126" s="96" t="s">
        <v>1924</v>
      </c>
      <c r="P3126" s="92"/>
      <c r="Q3126" s="92"/>
      <c r="R3126" s="92"/>
      <c r="S3126" s="92"/>
      <c r="T3126" s="92" t="s">
        <v>17</v>
      </c>
      <c r="U3126" s="92" t="s">
        <v>7352</v>
      </c>
      <c r="V3126" s="91" t="s">
        <v>289</v>
      </c>
      <c r="W3126" s="91" t="s">
        <v>290</v>
      </c>
      <c r="X3126" s="98" t="s">
        <v>1939</v>
      </c>
      <c r="Y3126" s="91" t="s">
        <v>395</v>
      </c>
      <c r="Z3126" s="99">
        <v>26.6</v>
      </c>
      <c r="AA3126" s="100">
        <v>19.95</v>
      </c>
      <c r="AB3126" s="101" t="s">
        <v>938</v>
      </c>
      <c r="AC3126" s="102" t="s">
        <v>638</v>
      </c>
      <c r="AD3126" s="103">
        <f>Table1[[#This Row],[QTY]]*Table1[[#This Row],['# Books]]</f>
        <v>0</v>
      </c>
      <c r="AE3126" s="104">
        <f>Table1[[#This Row],[QTY]]*Table1[[#This Row],[S&amp;L Price]]</f>
        <v>0</v>
      </c>
    </row>
    <row r="3127" spans="1:31" ht="18" customHeight="1" x14ac:dyDescent="0.25">
      <c r="A3127" s="86"/>
      <c r="B3127" s="87"/>
      <c r="C3127" s="88">
        <v>99</v>
      </c>
      <c r="D3127" s="89" t="s">
        <v>1921</v>
      </c>
      <c r="E3127" s="90">
        <v>1</v>
      </c>
      <c r="F3127" s="91" t="s">
        <v>1941</v>
      </c>
      <c r="G3127" s="89" t="s">
        <v>0</v>
      </c>
      <c r="H3127" s="89"/>
      <c r="I3127" s="92" t="s">
        <v>1942</v>
      </c>
      <c r="J3127" s="93">
        <v>2018</v>
      </c>
      <c r="K3127" s="94" t="s">
        <v>1417</v>
      </c>
      <c r="L3127" s="91" t="s">
        <v>318</v>
      </c>
      <c r="M3127" s="91" t="s">
        <v>285</v>
      </c>
      <c r="N3127" s="96" t="s">
        <v>491</v>
      </c>
      <c r="O3127" s="96" t="s">
        <v>1924</v>
      </c>
      <c r="P3127" s="92"/>
      <c r="Q3127" s="92"/>
      <c r="R3127" s="92"/>
      <c r="S3127" s="92"/>
      <c r="T3127" s="92" t="s">
        <v>17</v>
      </c>
      <c r="U3127" s="92"/>
      <c r="V3127" s="91" t="s">
        <v>289</v>
      </c>
      <c r="W3127" s="91" t="s">
        <v>290</v>
      </c>
      <c r="X3127" s="98" t="s">
        <v>1943</v>
      </c>
      <c r="Y3127" s="91" t="s">
        <v>395</v>
      </c>
      <c r="Z3127" s="99">
        <v>26.6</v>
      </c>
      <c r="AA3127" s="100">
        <v>19.95</v>
      </c>
      <c r="AB3127" s="101" t="s">
        <v>1944</v>
      </c>
      <c r="AC3127" s="102" t="s">
        <v>638</v>
      </c>
      <c r="AD3127" s="103">
        <f>Table1[[#This Row],[QTY]]*Table1[[#This Row],['# Books]]</f>
        <v>0</v>
      </c>
      <c r="AE3127" s="104">
        <f>Table1[[#This Row],[QTY]]*Table1[[#This Row],[S&amp;L Price]]</f>
        <v>0</v>
      </c>
    </row>
    <row r="3128" spans="1:31" ht="18" hidden="1" customHeight="1" x14ac:dyDescent="0.25">
      <c r="A3128" s="86"/>
      <c r="B3128" s="87"/>
      <c r="C3128" s="88">
        <v>99</v>
      </c>
      <c r="D3128" s="89" t="s">
        <v>1921</v>
      </c>
      <c r="E3128" s="90">
        <v>1</v>
      </c>
      <c r="F3128" s="91" t="s">
        <v>1941</v>
      </c>
      <c r="G3128" s="89" t="s">
        <v>3</v>
      </c>
      <c r="H3128" s="89"/>
      <c r="I3128" s="92" t="s">
        <v>1945</v>
      </c>
      <c r="J3128" s="93">
        <v>2018</v>
      </c>
      <c r="K3128" s="94" t="s">
        <v>1417</v>
      </c>
      <c r="L3128" s="91"/>
      <c r="M3128" s="91"/>
      <c r="N3128" s="96" t="s">
        <v>491</v>
      </c>
      <c r="O3128" s="96" t="s">
        <v>1924</v>
      </c>
      <c r="P3128" s="92"/>
      <c r="Q3128" s="92"/>
      <c r="R3128" s="92"/>
      <c r="S3128" s="92"/>
      <c r="T3128" s="92" t="s">
        <v>17</v>
      </c>
      <c r="U3128" s="92"/>
      <c r="V3128" s="91" t="s">
        <v>289</v>
      </c>
      <c r="W3128" s="91" t="s">
        <v>290</v>
      </c>
      <c r="X3128" s="98" t="s">
        <v>1943</v>
      </c>
      <c r="Y3128" s="91" t="s">
        <v>395</v>
      </c>
      <c r="Z3128" s="99">
        <v>26.6</v>
      </c>
      <c r="AA3128" s="100">
        <v>19.95</v>
      </c>
      <c r="AB3128" s="101" t="s">
        <v>1944</v>
      </c>
      <c r="AC3128" s="102" t="s">
        <v>638</v>
      </c>
      <c r="AD3128" s="103">
        <f>Table1[[#This Row],[QTY]]*Table1[[#This Row],['# Books]]</f>
        <v>0</v>
      </c>
      <c r="AE3128" s="104">
        <f>Table1[[#This Row],[QTY]]*Table1[[#This Row],[S&amp;L Price]]</f>
        <v>0</v>
      </c>
    </row>
    <row r="3129" spans="1:31" ht="18" customHeight="1" x14ac:dyDescent="0.25">
      <c r="A3129" s="86"/>
      <c r="B3129" s="87"/>
      <c r="C3129" s="88">
        <v>99</v>
      </c>
      <c r="D3129" s="89" t="s">
        <v>1921</v>
      </c>
      <c r="E3129" s="90">
        <v>1</v>
      </c>
      <c r="F3129" s="91" t="s">
        <v>1946</v>
      </c>
      <c r="G3129" s="89" t="s">
        <v>0</v>
      </c>
      <c r="H3129" s="89"/>
      <c r="I3129" s="92" t="s">
        <v>1947</v>
      </c>
      <c r="J3129" s="93">
        <v>2018</v>
      </c>
      <c r="K3129" s="94" t="s">
        <v>1417</v>
      </c>
      <c r="L3129" s="91" t="s">
        <v>318</v>
      </c>
      <c r="M3129" s="91" t="s">
        <v>285</v>
      </c>
      <c r="N3129" s="96" t="s">
        <v>491</v>
      </c>
      <c r="O3129" s="96" t="s">
        <v>1924</v>
      </c>
      <c r="P3129" s="92"/>
      <c r="Q3129" s="92"/>
      <c r="R3129" s="92"/>
      <c r="S3129" s="92"/>
      <c r="T3129" s="92" t="s">
        <v>17</v>
      </c>
      <c r="U3129" s="92"/>
      <c r="V3129" s="91" t="s">
        <v>289</v>
      </c>
      <c r="W3129" s="91" t="s">
        <v>290</v>
      </c>
      <c r="X3129" s="98" t="s">
        <v>1948</v>
      </c>
      <c r="Y3129" s="91" t="s">
        <v>395</v>
      </c>
      <c r="Z3129" s="99">
        <v>26.6</v>
      </c>
      <c r="AA3129" s="100">
        <v>19.95</v>
      </c>
      <c r="AB3129" s="101" t="s">
        <v>1949</v>
      </c>
      <c r="AC3129" s="102" t="s">
        <v>638</v>
      </c>
      <c r="AD3129" s="103">
        <f>Table1[[#This Row],[QTY]]*Table1[[#This Row],['# Books]]</f>
        <v>0</v>
      </c>
      <c r="AE3129" s="104">
        <f>Table1[[#This Row],[QTY]]*Table1[[#This Row],[S&amp;L Price]]</f>
        <v>0</v>
      </c>
    </row>
    <row r="3130" spans="1:31" ht="18" hidden="1" customHeight="1" x14ac:dyDescent="0.25">
      <c r="A3130" s="86"/>
      <c r="B3130" s="87"/>
      <c r="C3130" s="88">
        <v>99</v>
      </c>
      <c r="D3130" s="89" t="s">
        <v>1921</v>
      </c>
      <c r="E3130" s="90">
        <v>1</v>
      </c>
      <c r="F3130" s="91" t="s">
        <v>1946</v>
      </c>
      <c r="G3130" s="89" t="s">
        <v>3</v>
      </c>
      <c r="H3130" s="89"/>
      <c r="I3130" s="92" t="s">
        <v>1950</v>
      </c>
      <c r="J3130" s="93">
        <v>2018</v>
      </c>
      <c r="K3130" s="94" t="s">
        <v>1417</v>
      </c>
      <c r="L3130" s="91"/>
      <c r="M3130" s="91"/>
      <c r="N3130" s="96" t="s">
        <v>491</v>
      </c>
      <c r="O3130" s="96" t="s">
        <v>1924</v>
      </c>
      <c r="P3130" s="92"/>
      <c r="Q3130" s="92"/>
      <c r="R3130" s="92"/>
      <c r="S3130" s="92"/>
      <c r="T3130" s="92" t="s">
        <v>17</v>
      </c>
      <c r="U3130" s="92"/>
      <c r="V3130" s="91" t="s">
        <v>289</v>
      </c>
      <c r="W3130" s="91" t="s">
        <v>290</v>
      </c>
      <c r="X3130" s="98" t="s">
        <v>1948</v>
      </c>
      <c r="Y3130" s="91" t="s">
        <v>395</v>
      </c>
      <c r="Z3130" s="99">
        <v>26.6</v>
      </c>
      <c r="AA3130" s="100">
        <v>19.95</v>
      </c>
      <c r="AB3130" s="101" t="s">
        <v>1949</v>
      </c>
      <c r="AC3130" s="102" t="s">
        <v>638</v>
      </c>
      <c r="AD3130" s="103">
        <f>Table1[[#This Row],[QTY]]*Table1[[#This Row],['# Books]]</f>
        <v>0</v>
      </c>
      <c r="AE3130" s="104">
        <f>Table1[[#This Row],[QTY]]*Table1[[#This Row],[S&amp;L Price]]</f>
        <v>0</v>
      </c>
    </row>
    <row r="3131" spans="1:31" ht="18" hidden="1" customHeight="1" x14ac:dyDescent="0.25">
      <c r="A3131" s="86"/>
      <c r="B3131" s="87"/>
      <c r="C3131" s="88">
        <v>100</v>
      </c>
      <c r="D3131" s="89" t="s">
        <v>2776</v>
      </c>
      <c r="E3131" s="90">
        <v>6</v>
      </c>
      <c r="F3131" s="91" t="s">
        <v>2776</v>
      </c>
      <c r="G3131" s="89" t="s">
        <v>9</v>
      </c>
      <c r="H3131" s="89"/>
      <c r="I3131" s="92" t="s">
        <v>2777</v>
      </c>
      <c r="J3131" s="93">
        <v>2019</v>
      </c>
      <c r="K3131" s="94" t="s">
        <v>1427</v>
      </c>
      <c r="L3131" s="91" t="s">
        <v>318</v>
      </c>
      <c r="M3131" s="91" t="s">
        <v>285</v>
      </c>
      <c r="N3131" s="96"/>
      <c r="O3131" s="96"/>
      <c r="P3131" s="92"/>
      <c r="Q3131" s="92"/>
      <c r="R3131" s="92"/>
      <c r="S3131" s="92"/>
      <c r="T3131" s="92"/>
      <c r="U3131" s="92"/>
      <c r="V3131" s="91" t="s">
        <v>309</v>
      </c>
      <c r="W3131" s="91" t="s">
        <v>284</v>
      </c>
      <c r="X3131" s="98" t="s">
        <v>2778</v>
      </c>
      <c r="Y3131" s="91" t="s">
        <v>395</v>
      </c>
      <c r="Z3131" s="99">
        <v>159.6</v>
      </c>
      <c r="AA3131" s="100">
        <v>119.7</v>
      </c>
      <c r="AB3131" s="101"/>
      <c r="AC3131" s="102" t="s">
        <v>638</v>
      </c>
      <c r="AD3131" s="103">
        <f>Table1[[#This Row],[QTY]]*Table1[[#This Row],['# Books]]</f>
        <v>0</v>
      </c>
      <c r="AE3131" s="104">
        <f>Table1[[#This Row],[QTY]]*Table1[[#This Row],[S&amp;L Price]]</f>
        <v>0</v>
      </c>
    </row>
    <row r="3132" spans="1:31" ht="18" customHeight="1" x14ac:dyDescent="0.25">
      <c r="A3132" s="86"/>
      <c r="B3132" s="87"/>
      <c r="C3132" s="88">
        <v>100</v>
      </c>
      <c r="D3132" s="89" t="s">
        <v>2776</v>
      </c>
      <c r="E3132" s="90">
        <v>1</v>
      </c>
      <c r="F3132" s="91" t="s">
        <v>2779</v>
      </c>
      <c r="G3132" s="89" t="s">
        <v>0</v>
      </c>
      <c r="H3132" s="89"/>
      <c r="I3132" s="92" t="s">
        <v>2780</v>
      </c>
      <c r="J3132" s="93">
        <v>2019</v>
      </c>
      <c r="K3132" s="94" t="s">
        <v>1427</v>
      </c>
      <c r="L3132" s="91" t="s">
        <v>318</v>
      </c>
      <c r="M3132" s="91" t="s">
        <v>285</v>
      </c>
      <c r="N3132" s="96" t="s">
        <v>491</v>
      </c>
      <c r="O3132" s="96" t="s">
        <v>2781</v>
      </c>
      <c r="P3132" s="92"/>
      <c r="Q3132" s="92"/>
      <c r="R3132" s="92"/>
      <c r="S3132" s="92"/>
      <c r="T3132" s="92" t="s">
        <v>22</v>
      </c>
      <c r="U3132" s="92"/>
      <c r="V3132" s="91" t="s">
        <v>309</v>
      </c>
      <c r="W3132" s="91" t="s">
        <v>284</v>
      </c>
      <c r="X3132" s="98" t="s">
        <v>2782</v>
      </c>
      <c r="Y3132" s="91" t="s">
        <v>395</v>
      </c>
      <c r="Z3132" s="99">
        <v>26.6</v>
      </c>
      <c r="AA3132" s="100">
        <v>19.95</v>
      </c>
      <c r="AB3132" s="101" t="s">
        <v>2783</v>
      </c>
      <c r="AC3132" s="102" t="s">
        <v>638</v>
      </c>
      <c r="AD3132" s="103">
        <f>Table1[[#This Row],[QTY]]*Table1[[#This Row],['# Books]]</f>
        <v>0</v>
      </c>
      <c r="AE3132" s="104">
        <f>Table1[[#This Row],[QTY]]*Table1[[#This Row],[S&amp;L Price]]</f>
        <v>0</v>
      </c>
    </row>
    <row r="3133" spans="1:31" ht="18" hidden="1" customHeight="1" x14ac:dyDescent="0.25">
      <c r="A3133" s="86"/>
      <c r="B3133" s="87"/>
      <c r="C3133" s="88">
        <v>100</v>
      </c>
      <c r="D3133" s="89" t="s">
        <v>2776</v>
      </c>
      <c r="E3133" s="90">
        <v>1</v>
      </c>
      <c r="F3133" s="91" t="s">
        <v>2779</v>
      </c>
      <c r="G3133" s="89" t="s">
        <v>3</v>
      </c>
      <c r="H3133" s="89"/>
      <c r="I3133" s="92" t="s">
        <v>2784</v>
      </c>
      <c r="J3133" s="93">
        <v>2019</v>
      </c>
      <c r="K3133" s="94" t="s">
        <v>1427</v>
      </c>
      <c r="L3133" s="91"/>
      <c r="M3133" s="91"/>
      <c r="N3133" s="96" t="s">
        <v>491</v>
      </c>
      <c r="O3133" s="96" t="s">
        <v>2781</v>
      </c>
      <c r="P3133" s="92"/>
      <c r="Q3133" s="92"/>
      <c r="R3133" s="92"/>
      <c r="S3133" s="92"/>
      <c r="T3133" s="92" t="s">
        <v>22</v>
      </c>
      <c r="U3133" s="92"/>
      <c r="V3133" s="91" t="s">
        <v>309</v>
      </c>
      <c r="W3133" s="91" t="s">
        <v>284</v>
      </c>
      <c r="X3133" s="98" t="s">
        <v>2782</v>
      </c>
      <c r="Y3133" s="91" t="s">
        <v>395</v>
      </c>
      <c r="Z3133" s="99">
        <v>26.6</v>
      </c>
      <c r="AA3133" s="100">
        <v>19.95</v>
      </c>
      <c r="AB3133" s="101" t="s">
        <v>2783</v>
      </c>
      <c r="AC3133" s="102" t="s">
        <v>638</v>
      </c>
      <c r="AD3133" s="103">
        <f>Table1[[#This Row],[QTY]]*Table1[[#This Row],['# Books]]</f>
        <v>0</v>
      </c>
      <c r="AE3133" s="104">
        <f>Table1[[#This Row],[QTY]]*Table1[[#This Row],[S&amp;L Price]]</f>
        <v>0</v>
      </c>
    </row>
    <row r="3134" spans="1:31" ht="18" customHeight="1" x14ac:dyDescent="0.25">
      <c r="A3134" s="86"/>
      <c r="B3134" s="87"/>
      <c r="C3134" s="88">
        <v>100</v>
      </c>
      <c r="D3134" s="89" t="s">
        <v>2776</v>
      </c>
      <c r="E3134" s="90">
        <v>1</v>
      </c>
      <c r="F3134" s="91" t="s">
        <v>2785</v>
      </c>
      <c r="G3134" s="89" t="s">
        <v>0</v>
      </c>
      <c r="H3134" s="89"/>
      <c r="I3134" s="92" t="s">
        <v>2786</v>
      </c>
      <c r="J3134" s="93">
        <v>2019</v>
      </c>
      <c r="K3134" s="94" t="s">
        <v>1427</v>
      </c>
      <c r="L3134" s="91" t="s">
        <v>318</v>
      </c>
      <c r="M3134" s="91" t="s">
        <v>285</v>
      </c>
      <c r="N3134" s="96" t="s">
        <v>491</v>
      </c>
      <c r="O3134" s="96" t="s">
        <v>2781</v>
      </c>
      <c r="P3134" s="92"/>
      <c r="Q3134" s="92"/>
      <c r="R3134" s="92"/>
      <c r="S3134" s="92"/>
      <c r="T3134" s="92" t="s">
        <v>22</v>
      </c>
      <c r="U3134" s="92"/>
      <c r="V3134" s="91" t="s">
        <v>309</v>
      </c>
      <c r="W3134" s="91" t="s">
        <v>284</v>
      </c>
      <c r="X3134" s="98" t="s">
        <v>2787</v>
      </c>
      <c r="Y3134" s="91" t="s">
        <v>395</v>
      </c>
      <c r="Z3134" s="99">
        <v>26.6</v>
      </c>
      <c r="AA3134" s="100">
        <v>19.95</v>
      </c>
      <c r="AB3134" s="101" t="s">
        <v>2788</v>
      </c>
      <c r="AC3134" s="102" t="s">
        <v>638</v>
      </c>
      <c r="AD3134" s="103">
        <f>Table1[[#This Row],[QTY]]*Table1[[#This Row],['# Books]]</f>
        <v>0</v>
      </c>
      <c r="AE3134" s="104">
        <f>Table1[[#This Row],[QTY]]*Table1[[#This Row],[S&amp;L Price]]</f>
        <v>0</v>
      </c>
    </row>
    <row r="3135" spans="1:31" ht="18" hidden="1" customHeight="1" x14ac:dyDescent="0.25">
      <c r="A3135" s="86"/>
      <c r="B3135" s="87"/>
      <c r="C3135" s="88">
        <v>100</v>
      </c>
      <c r="D3135" s="89" t="s">
        <v>2776</v>
      </c>
      <c r="E3135" s="90">
        <v>1</v>
      </c>
      <c r="F3135" s="91" t="s">
        <v>2785</v>
      </c>
      <c r="G3135" s="89" t="s">
        <v>3</v>
      </c>
      <c r="H3135" s="89"/>
      <c r="I3135" s="92" t="s">
        <v>2789</v>
      </c>
      <c r="J3135" s="93">
        <v>2019</v>
      </c>
      <c r="K3135" s="94" t="s">
        <v>1427</v>
      </c>
      <c r="L3135" s="91"/>
      <c r="M3135" s="91"/>
      <c r="N3135" s="96" t="s">
        <v>491</v>
      </c>
      <c r="O3135" s="96" t="s">
        <v>2781</v>
      </c>
      <c r="P3135" s="92"/>
      <c r="Q3135" s="92"/>
      <c r="R3135" s="92"/>
      <c r="S3135" s="92"/>
      <c r="T3135" s="92" t="s">
        <v>22</v>
      </c>
      <c r="U3135" s="92"/>
      <c r="V3135" s="91" t="s">
        <v>309</v>
      </c>
      <c r="W3135" s="91" t="s">
        <v>284</v>
      </c>
      <c r="X3135" s="98" t="s">
        <v>2787</v>
      </c>
      <c r="Y3135" s="91" t="s">
        <v>395</v>
      </c>
      <c r="Z3135" s="99">
        <v>26.6</v>
      </c>
      <c r="AA3135" s="100">
        <v>19.95</v>
      </c>
      <c r="AB3135" s="101" t="s">
        <v>2788</v>
      </c>
      <c r="AC3135" s="102" t="s">
        <v>638</v>
      </c>
      <c r="AD3135" s="103">
        <f>Table1[[#This Row],[QTY]]*Table1[[#This Row],['# Books]]</f>
        <v>0</v>
      </c>
      <c r="AE3135" s="104">
        <f>Table1[[#This Row],[QTY]]*Table1[[#This Row],[S&amp;L Price]]</f>
        <v>0</v>
      </c>
    </row>
    <row r="3136" spans="1:31" ht="18" customHeight="1" x14ac:dyDescent="0.25">
      <c r="A3136" s="86"/>
      <c r="B3136" s="87"/>
      <c r="C3136" s="88">
        <v>100</v>
      </c>
      <c r="D3136" s="89" t="s">
        <v>2776</v>
      </c>
      <c r="E3136" s="90">
        <v>1</v>
      </c>
      <c r="F3136" s="91" t="s">
        <v>2790</v>
      </c>
      <c r="G3136" s="89" t="s">
        <v>0</v>
      </c>
      <c r="H3136" s="89"/>
      <c r="I3136" s="92" t="s">
        <v>2791</v>
      </c>
      <c r="J3136" s="93">
        <v>2019</v>
      </c>
      <c r="K3136" s="94" t="s">
        <v>1427</v>
      </c>
      <c r="L3136" s="91" t="s">
        <v>318</v>
      </c>
      <c r="M3136" s="91" t="s">
        <v>285</v>
      </c>
      <c r="N3136" s="96" t="s">
        <v>491</v>
      </c>
      <c r="O3136" s="96" t="s">
        <v>2781</v>
      </c>
      <c r="P3136" s="92"/>
      <c r="Q3136" s="92"/>
      <c r="R3136" s="92"/>
      <c r="S3136" s="92"/>
      <c r="T3136" s="92" t="s">
        <v>22</v>
      </c>
      <c r="U3136" s="92"/>
      <c r="V3136" s="91" t="s">
        <v>309</v>
      </c>
      <c r="W3136" s="91" t="s">
        <v>284</v>
      </c>
      <c r="X3136" s="98" t="s">
        <v>2792</v>
      </c>
      <c r="Y3136" s="91" t="s">
        <v>395</v>
      </c>
      <c r="Z3136" s="99">
        <v>26.6</v>
      </c>
      <c r="AA3136" s="100">
        <v>19.95</v>
      </c>
      <c r="AB3136" s="101" t="s">
        <v>2788</v>
      </c>
      <c r="AC3136" s="102" t="s">
        <v>638</v>
      </c>
      <c r="AD3136" s="103">
        <f>Table1[[#This Row],[QTY]]*Table1[[#This Row],['# Books]]</f>
        <v>0</v>
      </c>
      <c r="AE3136" s="104">
        <f>Table1[[#This Row],[QTY]]*Table1[[#This Row],[S&amp;L Price]]</f>
        <v>0</v>
      </c>
    </row>
    <row r="3137" spans="1:31" ht="18" hidden="1" customHeight="1" x14ac:dyDescent="0.25">
      <c r="A3137" s="86"/>
      <c r="B3137" s="87"/>
      <c r="C3137" s="88">
        <v>100</v>
      </c>
      <c r="D3137" s="89" t="s">
        <v>2776</v>
      </c>
      <c r="E3137" s="90">
        <v>1</v>
      </c>
      <c r="F3137" s="91" t="s">
        <v>2790</v>
      </c>
      <c r="G3137" s="89" t="s">
        <v>3</v>
      </c>
      <c r="H3137" s="89"/>
      <c r="I3137" s="92" t="s">
        <v>2793</v>
      </c>
      <c r="J3137" s="93">
        <v>2019</v>
      </c>
      <c r="K3137" s="94" t="s">
        <v>1427</v>
      </c>
      <c r="L3137" s="91"/>
      <c r="M3137" s="91"/>
      <c r="N3137" s="96" t="s">
        <v>491</v>
      </c>
      <c r="O3137" s="96" t="s">
        <v>2781</v>
      </c>
      <c r="P3137" s="92"/>
      <c r="Q3137" s="92"/>
      <c r="R3137" s="92"/>
      <c r="S3137" s="92"/>
      <c r="T3137" s="92" t="s">
        <v>22</v>
      </c>
      <c r="U3137" s="92"/>
      <c r="V3137" s="91" t="s">
        <v>309</v>
      </c>
      <c r="W3137" s="91" t="s">
        <v>284</v>
      </c>
      <c r="X3137" s="98" t="s">
        <v>2792</v>
      </c>
      <c r="Y3137" s="91" t="s">
        <v>395</v>
      </c>
      <c r="Z3137" s="99">
        <v>26.6</v>
      </c>
      <c r="AA3137" s="100">
        <v>19.95</v>
      </c>
      <c r="AB3137" s="101" t="s">
        <v>2788</v>
      </c>
      <c r="AC3137" s="102" t="s">
        <v>638</v>
      </c>
      <c r="AD3137" s="103">
        <f>Table1[[#This Row],[QTY]]*Table1[[#This Row],['# Books]]</f>
        <v>0</v>
      </c>
      <c r="AE3137" s="104">
        <f>Table1[[#This Row],[QTY]]*Table1[[#This Row],[S&amp;L Price]]</f>
        <v>0</v>
      </c>
    </row>
    <row r="3138" spans="1:31" ht="18" customHeight="1" x14ac:dyDescent="0.25">
      <c r="A3138" s="86"/>
      <c r="B3138" s="87"/>
      <c r="C3138" s="88">
        <v>100</v>
      </c>
      <c r="D3138" s="89" t="s">
        <v>2776</v>
      </c>
      <c r="E3138" s="90">
        <v>1</v>
      </c>
      <c r="F3138" s="91" t="s">
        <v>2794</v>
      </c>
      <c r="G3138" s="89" t="s">
        <v>0</v>
      </c>
      <c r="H3138" s="89"/>
      <c r="I3138" s="92" t="s">
        <v>2795</v>
      </c>
      <c r="J3138" s="93">
        <v>2019</v>
      </c>
      <c r="K3138" s="94" t="s">
        <v>1427</v>
      </c>
      <c r="L3138" s="91" t="s">
        <v>318</v>
      </c>
      <c r="M3138" s="91" t="s">
        <v>285</v>
      </c>
      <c r="N3138" s="96" t="s">
        <v>491</v>
      </c>
      <c r="O3138" s="96" t="s">
        <v>2781</v>
      </c>
      <c r="P3138" s="92"/>
      <c r="Q3138" s="92"/>
      <c r="R3138" s="92"/>
      <c r="S3138" s="92"/>
      <c r="T3138" s="92" t="s">
        <v>22</v>
      </c>
      <c r="U3138" s="92"/>
      <c r="V3138" s="91" t="s">
        <v>309</v>
      </c>
      <c r="W3138" s="91" t="s">
        <v>284</v>
      </c>
      <c r="X3138" s="98" t="s">
        <v>2796</v>
      </c>
      <c r="Y3138" s="91" t="s">
        <v>395</v>
      </c>
      <c r="Z3138" s="99">
        <v>26.6</v>
      </c>
      <c r="AA3138" s="100">
        <v>19.95</v>
      </c>
      <c r="AB3138" s="101" t="s">
        <v>2788</v>
      </c>
      <c r="AC3138" s="102" t="s">
        <v>638</v>
      </c>
      <c r="AD3138" s="103">
        <f>Table1[[#This Row],[QTY]]*Table1[[#This Row],['# Books]]</f>
        <v>0</v>
      </c>
      <c r="AE3138" s="104">
        <f>Table1[[#This Row],[QTY]]*Table1[[#This Row],[S&amp;L Price]]</f>
        <v>0</v>
      </c>
    </row>
    <row r="3139" spans="1:31" ht="18" hidden="1" customHeight="1" x14ac:dyDescent="0.25">
      <c r="A3139" s="86"/>
      <c r="B3139" s="87"/>
      <c r="C3139" s="88">
        <v>100</v>
      </c>
      <c r="D3139" s="89" t="s">
        <v>2776</v>
      </c>
      <c r="E3139" s="90">
        <v>1</v>
      </c>
      <c r="F3139" s="91" t="s">
        <v>2794</v>
      </c>
      <c r="G3139" s="89" t="s">
        <v>3</v>
      </c>
      <c r="H3139" s="89"/>
      <c r="I3139" s="92" t="s">
        <v>2797</v>
      </c>
      <c r="J3139" s="93">
        <v>2019</v>
      </c>
      <c r="K3139" s="94" t="s">
        <v>1427</v>
      </c>
      <c r="L3139" s="91"/>
      <c r="M3139" s="91"/>
      <c r="N3139" s="96" t="s">
        <v>491</v>
      </c>
      <c r="O3139" s="96" t="s">
        <v>2781</v>
      </c>
      <c r="P3139" s="92"/>
      <c r="Q3139" s="92"/>
      <c r="R3139" s="92"/>
      <c r="S3139" s="92"/>
      <c r="T3139" s="92" t="s">
        <v>22</v>
      </c>
      <c r="U3139" s="92"/>
      <c r="V3139" s="91" t="s">
        <v>309</v>
      </c>
      <c r="W3139" s="91" t="s">
        <v>284</v>
      </c>
      <c r="X3139" s="98" t="s">
        <v>2796</v>
      </c>
      <c r="Y3139" s="91" t="s">
        <v>395</v>
      </c>
      <c r="Z3139" s="99">
        <v>26.6</v>
      </c>
      <c r="AA3139" s="100">
        <v>19.95</v>
      </c>
      <c r="AB3139" s="101" t="s">
        <v>2788</v>
      </c>
      <c r="AC3139" s="102" t="s">
        <v>638</v>
      </c>
      <c r="AD3139" s="103">
        <f>Table1[[#This Row],[QTY]]*Table1[[#This Row],['# Books]]</f>
        <v>0</v>
      </c>
      <c r="AE3139" s="104">
        <f>Table1[[#This Row],[QTY]]*Table1[[#This Row],[S&amp;L Price]]</f>
        <v>0</v>
      </c>
    </row>
    <row r="3140" spans="1:31" ht="18" customHeight="1" x14ac:dyDescent="0.25">
      <c r="A3140" s="86"/>
      <c r="B3140" s="87"/>
      <c r="C3140" s="88">
        <v>100</v>
      </c>
      <c r="D3140" s="89" t="s">
        <v>2776</v>
      </c>
      <c r="E3140" s="90">
        <v>1</v>
      </c>
      <c r="F3140" s="91" t="s">
        <v>2798</v>
      </c>
      <c r="G3140" s="89" t="s">
        <v>0</v>
      </c>
      <c r="H3140" s="89"/>
      <c r="I3140" s="92" t="s">
        <v>2799</v>
      </c>
      <c r="J3140" s="93">
        <v>2019</v>
      </c>
      <c r="K3140" s="94" t="s">
        <v>1427</v>
      </c>
      <c r="L3140" s="91" t="s">
        <v>318</v>
      </c>
      <c r="M3140" s="91" t="s">
        <v>285</v>
      </c>
      <c r="N3140" s="96" t="s">
        <v>491</v>
      </c>
      <c r="O3140" s="96" t="s">
        <v>2781</v>
      </c>
      <c r="P3140" s="92"/>
      <c r="Q3140" s="92"/>
      <c r="R3140" s="92"/>
      <c r="S3140" s="92"/>
      <c r="T3140" s="92" t="s">
        <v>22</v>
      </c>
      <c r="U3140" s="92"/>
      <c r="V3140" s="91" t="s">
        <v>309</v>
      </c>
      <c r="W3140" s="91" t="s">
        <v>284</v>
      </c>
      <c r="X3140" s="98" t="s">
        <v>2800</v>
      </c>
      <c r="Y3140" s="91" t="s">
        <v>395</v>
      </c>
      <c r="Z3140" s="99">
        <v>26.6</v>
      </c>
      <c r="AA3140" s="100">
        <v>19.95</v>
      </c>
      <c r="AB3140" s="101" t="s">
        <v>2788</v>
      </c>
      <c r="AC3140" s="102" t="s">
        <v>638</v>
      </c>
      <c r="AD3140" s="103">
        <f>Table1[[#This Row],[QTY]]*Table1[[#This Row],['# Books]]</f>
        <v>0</v>
      </c>
      <c r="AE3140" s="104">
        <f>Table1[[#This Row],[QTY]]*Table1[[#This Row],[S&amp;L Price]]</f>
        <v>0</v>
      </c>
    </row>
    <row r="3141" spans="1:31" ht="18" hidden="1" customHeight="1" x14ac:dyDescent="0.25">
      <c r="A3141" s="86"/>
      <c r="B3141" s="87"/>
      <c r="C3141" s="88">
        <v>100</v>
      </c>
      <c r="D3141" s="89" t="s">
        <v>2776</v>
      </c>
      <c r="E3141" s="90">
        <v>1</v>
      </c>
      <c r="F3141" s="91" t="s">
        <v>2798</v>
      </c>
      <c r="G3141" s="89" t="s">
        <v>3</v>
      </c>
      <c r="H3141" s="89"/>
      <c r="I3141" s="92" t="s">
        <v>2801</v>
      </c>
      <c r="J3141" s="93">
        <v>2019</v>
      </c>
      <c r="K3141" s="94" t="s">
        <v>1427</v>
      </c>
      <c r="L3141" s="91"/>
      <c r="M3141" s="91"/>
      <c r="N3141" s="96" t="s">
        <v>491</v>
      </c>
      <c r="O3141" s="96" t="s">
        <v>2781</v>
      </c>
      <c r="P3141" s="92"/>
      <c r="Q3141" s="92"/>
      <c r="R3141" s="92"/>
      <c r="S3141" s="92"/>
      <c r="T3141" s="92" t="s">
        <v>22</v>
      </c>
      <c r="U3141" s="92"/>
      <c r="V3141" s="91" t="s">
        <v>309</v>
      </c>
      <c r="W3141" s="91" t="s">
        <v>284</v>
      </c>
      <c r="X3141" s="98" t="s">
        <v>2800</v>
      </c>
      <c r="Y3141" s="91" t="s">
        <v>395</v>
      </c>
      <c r="Z3141" s="99">
        <v>26.6</v>
      </c>
      <c r="AA3141" s="100">
        <v>19.95</v>
      </c>
      <c r="AB3141" s="101" t="s">
        <v>2788</v>
      </c>
      <c r="AC3141" s="102" t="s">
        <v>638</v>
      </c>
      <c r="AD3141" s="103">
        <f>Table1[[#This Row],[QTY]]*Table1[[#This Row],['# Books]]</f>
        <v>0</v>
      </c>
      <c r="AE3141" s="104">
        <f>Table1[[#This Row],[QTY]]*Table1[[#This Row],[S&amp;L Price]]</f>
        <v>0</v>
      </c>
    </row>
    <row r="3142" spans="1:31" ht="18" customHeight="1" x14ac:dyDescent="0.25">
      <c r="A3142" s="86"/>
      <c r="B3142" s="87"/>
      <c r="C3142" s="88">
        <v>100</v>
      </c>
      <c r="D3142" s="89" t="s">
        <v>2776</v>
      </c>
      <c r="E3142" s="90">
        <v>1</v>
      </c>
      <c r="F3142" s="91" t="s">
        <v>2802</v>
      </c>
      <c r="G3142" s="89" t="s">
        <v>0</v>
      </c>
      <c r="H3142" s="89"/>
      <c r="I3142" s="92" t="s">
        <v>2803</v>
      </c>
      <c r="J3142" s="93">
        <v>2019</v>
      </c>
      <c r="K3142" s="94" t="s">
        <v>1427</v>
      </c>
      <c r="L3142" s="91" t="s">
        <v>318</v>
      </c>
      <c r="M3142" s="91" t="s">
        <v>285</v>
      </c>
      <c r="N3142" s="96" t="s">
        <v>491</v>
      </c>
      <c r="O3142" s="96" t="s">
        <v>2781</v>
      </c>
      <c r="P3142" s="92"/>
      <c r="Q3142" s="92"/>
      <c r="R3142" s="92"/>
      <c r="S3142" s="92"/>
      <c r="T3142" s="92" t="s">
        <v>22</v>
      </c>
      <c r="U3142" s="92"/>
      <c r="V3142" s="91" t="s">
        <v>309</v>
      </c>
      <c r="W3142" s="91" t="s">
        <v>284</v>
      </c>
      <c r="X3142" s="98" t="s">
        <v>2804</v>
      </c>
      <c r="Y3142" s="91" t="s">
        <v>395</v>
      </c>
      <c r="Z3142" s="99">
        <v>26.6</v>
      </c>
      <c r="AA3142" s="100">
        <v>19.95</v>
      </c>
      <c r="AB3142" s="101" t="s">
        <v>2788</v>
      </c>
      <c r="AC3142" s="102" t="s">
        <v>638</v>
      </c>
      <c r="AD3142" s="103">
        <f>Table1[[#This Row],[QTY]]*Table1[[#This Row],['# Books]]</f>
        <v>0</v>
      </c>
      <c r="AE3142" s="104">
        <f>Table1[[#This Row],[QTY]]*Table1[[#This Row],[S&amp;L Price]]</f>
        <v>0</v>
      </c>
    </row>
    <row r="3143" spans="1:31" ht="18" hidden="1" customHeight="1" x14ac:dyDescent="0.25">
      <c r="A3143" s="86"/>
      <c r="B3143" s="87"/>
      <c r="C3143" s="88">
        <v>100</v>
      </c>
      <c r="D3143" s="89" t="s">
        <v>2776</v>
      </c>
      <c r="E3143" s="90">
        <v>1</v>
      </c>
      <c r="F3143" s="91" t="s">
        <v>2802</v>
      </c>
      <c r="G3143" s="89" t="s">
        <v>3</v>
      </c>
      <c r="H3143" s="89"/>
      <c r="I3143" s="92" t="s">
        <v>2805</v>
      </c>
      <c r="J3143" s="93">
        <v>2019</v>
      </c>
      <c r="K3143" s="94" t="s">
        <v>1427</v>
      </c>
      <c r="L3143" s="91"/>
      <c r="M3143" s="91"/>
      <c r="N3143" s="96" t="s">
        <v>491</v>
      </c>
      <c r="O3143" s="96" t="s">
        <v>2781</v>
      </c>
      <c r="P3143" s="92"/>
      <c r="Q3143" s="92"/>
      <c r="R3143" s="92"/>
      <c r="S3143" s="92"/>
      <c r="T3143" s="92" t="s">
        <v>22</v>
      </c>
      <c r="U3143" s="92"/>
      <c r="V3143" s="91" t="s">
        <v>309</v>
      </c>
      <c r="W3143" s="91" t="s">
        <v>284</v>
      </c>
      <c r="X3143" s="98" t="s">
        <v>2804</v>
      </c>
      <c r="Y3143" s="91" t="s">
        <v>395</v>
      </c>
      <c r="Z3143" s="99">
        <v>26.6</v>
      </c>
      <c r="AA3143" s="100">
        <v>19.95</v>
      </c>
      <c r="AB3143" s="101" t="s">
        <v>2788</v>
      </c>
      <c r="AC3143" s="102" t="s">
        <v>638</v>
      </c>
      <c r="AD3143" s="103">
        <f>Table1[[#This Row],[QTY]]*Table1[[#This Row],['# Books]]</f>
        <v>0</v>
      </c>
      <c r="AE3143" s="104">
        <f>Table1[[#This Row],[QTY]]*Table1[[#This Row],[S&amp;L Price]]</f>
        <v>0</v>
      </c>
    </row>
    <row r="3144" spans="1:31" ht="18" hidden="1" customHeight="1" x14ac:dyDescent="0.25">
      <c r="A3144" s="86"/>
      <c r="B3144" s="87"/>
      <c r="C3144" s="88">
        <v>100</v>
      </c>
      <c r="D3144" s="89" t="s">
        <v>6152</v>
      </c>
      <c r="E3144" s="90">
        <v>6</v>
      </c>
      <c r="F3144" s="91" t="s">
        <v>6152</v>
      </c>
      <c r="G3144" s="89" t="s">
        <v>9</v>
      </c>
      <c r="H3144" s="89"/>
      <c r="I3144" s="92" t="s">
        <v>6153</v>
      </c>
      <c r="J3144" s="93">
        <v>2017</v>
      </c>
      <c r="K3144" s="94" t="s">
        <v>1409</v>
      </c>
      <c r="L3144" s="91" t="s">
        <v>318</v>
      </c>
      <c r="M3144" s="91" t="s">
        <v>285</v>
      </c>
      <c r="N3144" s="96"/>
      <c r="O3144" s="96"/>
      <c r="P3144" s="92"/>
      <c r="Q3144" s="92"/>
      <c r="R3144" s="92"/>
      <c r="S3144" s="92"/>
      <c r="T3144" s="92"/>
      <c r="U3144" s="92"/>
      <c r="V3144" s="91" t="s">
        <v>309</v>
      </c>
      <c r="W3144" s="91" t="s">
        <v>284</v>
      </c>
      <c r="X3144" s="98" t="s">
        <v>6154</v>
      </c>
      <c r="Y3144" s="91" t="s">
        <v>395</v>
      </c>
      <c r="Z3144" s="99">
        <v>159.6</v>
      </c>
      <c r="AA3144" s="100">
        <v>119.7</v>
      </c>
      <c r="AB3144" s="101"/>
      <c r="AC3144" s="102" t="s">
        <v>638</v>
      </c>
      <c r="AD3144" s="103">
        <f>Table1[[#This Row],[QTY]]*Table1[[#This Row],['# Books]]</f>
        <v>0</v>
      </c>
      <c r="AE3144" s="104">
        <f>Table1[[#This Row],[QTY]]*Table1[[#This Row],[S&amp;L Price]]</f>
        <v>0</v>
      </c>
    </row>
    <row r="3145" spans="1:31" ht="18" customHeight="1" x14ac:dyDescent="0.25">
      <c r="A3145" s="86"/>
      <c r="B3145" s="87"/>
      <c r="C3145" s="88">
        <v>100</v>
      </c>
      <c r="D3145" s="89" t="s">
        <v>6152</v>
      </c>
      <c r="E3145" s="90">
        <v>1</v>
      </c>
      <c r="F3145" s="91" t="s">
        <v>6155</v>
      </c>
      <c r="G3145" s="89" t="s">
        <v>0</v>
      </c>
      <c r="H3145" s="89"/>
      <c r="I3145" s="92" t="s">
        <v>6156</v>
      </c>
      <c r="J3145" s="93">
        <v>2017</v>
      </c>
      <c r="K3145" s="94" t="s">
        <v>1409</v>
      </c>
      <c r="L3145" s="91" t="s">
        <v>318</v>
      </c>
      <c r="M3145" s="91" t="s">
        <v>285</v>
      </c>
      <c r="N3145" s="96" t="s">
        <v>491</v>
      </c>
      <c r="O3145" s="96" t="s">
        <v>1087</v>
      </c>
      <c r="P3145" s="92" t="s">
        <v>9964</v>
      </c>
      <c r="Q3145" s="92" t="s">
        <v>8825</v>
      </c>
      <c r="R3145" s="92"/>
      <c r="S3145" s="92"/>
      <c r="T3145" s="92" t="s">
        <v>17</v>
      </c>
      <c r="U3145" s="92" t="s">
        <v>5538</v>
      </c>
      <c r="V3145" s="91" t="s">
        <v>309</v>
      </c>
      <c r="W3145" s="91" t="s">
        <v>284</v>
      </c>
      <c r="X3145" s="98" t="s">
        <v>6157</v>
      </c>
      <c r="Y3145" s="91" t="s">
        <v>395</v>
      </c>
      <c r="Z3145" s="99">
        <v>26.6</v>
      </c>
      <c r="AA3145" s="100">
        <v>19.95</v>
      </c>
      <c r="AB3145" s="101" t="s">
        <v>6158</v>
      </c>
      <c r="AC3145" s="102" t="s">
        <v>638</v>
      </c>
      <c r="AD3145" s="103">
        <f>Table1[[#This Row],[QTY]]*Table1[[#This Row],['# Books]]</f>
        <v>0</v>
      </c>
      <c r="AE3145" s="104">
        <f>Table1[[#This Row],[QTY]]*Table1[[#This Row],[S&amp;L Price]]</f>
        <v>0</v>
      </c>
    </row>
    <row r="3146" spans="1:31" ht="18" hidden="1" customHeight="1" x14ac:dyDescent="0.25">
      <c r="A3146" s="86"/>
      <c r="B3146" s="87"/>
      <c r="C3146" s="88">
        <v>100</v>
      </c>
      <c r="D3146" s="89" t="s">
        <v>6152</v>
      </c>
      <c r="E3146" s="90">
        <v>1</v>
      </c>
      <c r="F3146" s="91" t="s">
        <v>6155</v>
      </c>
      <c r="G3146" s="89" t="s">
        <v>3</v>
      </c>
      <c r="H3146" s="89"/>
      <c r="I3146" s="92" t="s">
        <v>6159</v>
      </c>
      <c r="J3146" s="93">
        <v>2017</v>
      </c>
      <c r="K3146" s="94" t="s">
        <v>1409</v>
      </c>
      <c r="L3146" s="91"/>
      <c r="M3146" s="91"/>
      <c r="N3146" s="96" t="s">
        <v>491</v>
      </c>
      <c r="O3146" s="96" t="s">
        <v>1087</v>
      </c>
      <c r="P3146" s="92" t="s">
        <v>9964</v>
      </c>
      <c r="Q3146" s="92" t="s">
        <v>8825</v>
      </c>
      <c r="R3146" s="92"/>
      <c r="S3146" s="92"/>
      <c r="T3146" s="92" t="s">
        <v>17</v>
      </c>
      <c r="U3146" s="92" t="s">
        <v>5538</v>
      </c>
      <c r="V3146" s="91" t="s">
        <v>309</v>
      </c>
      <c r="W3146" s="91" t="s">
        <v>284</v>
      </c>
      <c r="X3146" s="98" t="s">
        <v>6157</v>
      </c>
      <c r="Y3146" s="91" t="s">
        <v>395</v>
      </c>
      <c r="Z3146" s="99">
        <v>26.6</v>
      </c>
      <c r="AA3146" s="100">
        <v>19.95</v>
      </c>
      <c r="AB3146" s="101" t="s">
        <v>6158</v>
      </c>
      <c r="AC3146" s="102" t="s">
        <v>638</v>
      </c>
      <c r="AD3146" s="103">
        <f>Table1[[#This Row],[QTY]]*Table1[[#This Row],['# Books]]</f>
        <v>0</v>
      </c>
      <c r="AE3146" s="104">
        <f>Table1[[#This Row],[QTY]]*Table1[[#This Row],[S&amp;L Price]]</f>
        <v>0</v>
      </c>
    </row>
    <row r="3147" spans="1:31" ht="18" customHeight="1" x14ac:dyDescent="0.25">
      <c r="A3147" s="86"/>
      <c r="B3147" s="87"/>
      <c r="C3147" s="88">
        <v>100</v>
      </c>
      <c r="D3147" s="89" t="s">
        <v>6152</v>
      </c>
      <c r="E3147" s="90">
        <v>1</v>
      </c>
      <c r="F3147" s="91" t="s">
        <v>6160</v>
      </c>
      <c r="G3147" s="89" t="s">
        <v>0</v>
      </c>
      <c r="H3147" s="89"/>
      <c r="I3147" s="92" t="s">
        <v>6161</v>
      </c>
      <c r="J3147" s="93">
        <v>2017</v>
      </c>
      <c r="K3147" s="94" t="s">
        <v>1409</v>
      </c>
      <c r="L3147" s="91" t="s">
        <v>318</v>
      </c>
      <c r="M3147" s="91" t="s">
        <v>285</v>
      </c>
      <c r="N3147" s="96" t="s">
        <v>491</v>
      </c>
      <c r="O3147" s="96" t="s">
        <v>494</v>
      </c>
      <c r="P3147" s="92" t="s">
        <v>9000</v>
      </c>
      <c r="Q3147" s="92" t="s">
        <v>8825</v>
      </c>
      <c r="R3147" s="92"/>
      <c r="S3147" s="92"/>
      <c r="T3147" s="92" t="s">
        <v>17</v>
      </c>
      <c r="U3147" s="92" t="s">
        <v>789</v>
      </c>
      <c r="V3147" s="91" t="s">
        <v>309</v>
      </c>
      <c r="W3147" s="91" t="s">
        <v>284</v>
      </c>
      <c r="X3147" s="98" t="s">
        <v>6162</v>
      </c>
      <c r="Y3147" s="91" t="s">
        <v>395</v>
      </c>
      <c r="Z3147" s="99">
        <v>26.6</v>
      </c>
      <c r="AA3147" s="100">
        <v>19.95</v>
      </c>
      <c r="AB3147" s="101" t="s">
        <v>6163</v>
      </c>
      <c r="AC3147" s="102" t="s">
        <v>638</v>
      </c>
      <c r="AD3147" s="103">
        <f>Table1[[#This Row],[QTY]]*Table1[[#This Row],['# Books]]</f>
        <v>0</v>
      </c>
      <c r="AE3147" s="104">
        <f>Table1[[#This Row],[QTY]]*Table1[[#This Row],[S&amp;L Price]]</f>
        <v>0</v>
      </c>
    </row>
    <row r="3148" spans="1:31" ht="18" hidden="1" customHeight="1" x14ac:dyDescent="0.25">
      <c r="A3148" s="86"/>
      <c r="B3148" s="87"/>
      <c r="C3148" s="88">
        <v>100</v>
      </c>
      <c r="D3148" s="89" t="s">
        <v>6152</v>
      </c>
      <c r="E3148" s="90">
        <v>1</v>
      </c>
      <c r="F3148" s="91" t="s">
        <v>6160</v>
      </c>
      <c r="G3148" s="89" t="s">
        <v>3</v>
      </c>
      <c r="H3148" s="89"/>
      <c r="I3148" s="92" t="s">
        <v>6164</v>
      </c>
      <c r="J3148" s="93">
        <v>2017</v>
      </c>
      <c r="K3148" s="94" t="s">
        <v>1409</v>
      </c>
      <c r="L3148" s="91"/>
      <c r="M3148" s="91"/>
      <c r="N3148" s="96" t="s">
        <v>491</v>
      </c>
      <c r="O3148" s="96" t="s">
        <v>494</v>
      </c>
      <c r="P3148" s="92" t="s">
        <v>9000</v>
      </c>
      <c r="Q3148" s="92" t="s">
        <v>8825</v>
      </c>
      <c r="R3148" s="92"/>
      <c r="S3148" s="92"/>
      <c r="T3148" s="92" t="s">
        <v>17</v>
      </c>
      <c r="U3148" s="92" t="s">
        <v>789</v>
      </c>
      <c r="V3148" s="91" t="s">
        <v>309</v>
      </c>
      <c r="W3148" s="91" t="s">
        <v>284</v>
      </c>
      <c r="X3148" s="98" t="s">
        <v>6162</v>
      </c>
      <c r="Y3148" s="91" t="s">
        <v>395</v>
      </c>
      <c r="Z3148" s="99">
        <v>26.6</v>
      </c>
      <c r="AA3148" s="100">
        <v>19.95</v>
      </c>
      <c r="AB3148" s="101" t="s">
        <v>6163</v>
      </c>
      <c r="AC3148" s="102" t="s">
        <v>638</v>
      </c>
      <c r="AD3148" s="103">
        <f>Table1[[#This Row],[QTY]]*Table1[[#This Row],['# Books]]</f>
        <v>0</v>
      </c>
      <c r="AE3148" s="104">
        <f>Table1[[#This Row],[QTY]]*Table1[[#This Row],[S&amp;L Price]]</f>
        <v>0</v>
      </c>
    </row>
    <row r="3149" spans="1:31" ht="18" customHeight="1" x14ac:dyDescent="0.25">
      <c r="A3149" s="86"/>
      <c r="B3149" s="87"/>
      <c r="C3149" s="88">
        <v>100</v>
      </c>
      <c r="D3149" s="89" t="s">
        <v>6152</v>
      </c>
      <c r="E3149" s="90">
        <v>1</v>
      </c>
      <c r="F3149" s="91" t="s">
        <v>6165</v>
      </c>
      <c r="G3149" s="89" t="s">
        <v>0</v>
      </c>
      <c r="H3149" s="89"/>
      <c r="I3149" s="92" t="s">
        <v>6166</v>
      </c>
      <c r="J3149" s="93">
        <v>2017</v>
      </c>
      <c r="K3149" s="94" t="s">
        <v>1409</v>
      </c>
      <c r="L3149" s="91" t="s">
        <v>318</v>
      </c>
      <c r="M3149" s="91" t="s">
        <v>285</v>
      </c>
      <c r="N3149" s="96" t="s">
        <v>491</v>
      </c>
      <c r="O3149" s="96" t="s">
        <v>527</v>
      </c>
      <c r="P3149" s="92" t="s">
        <v>10129</v>
      </c>
      <c r="Q3149" s="92" t="s">
        <v>8825</v>
      </c>
      <c r="R3149" s="92"/>
      <c r="S3149" s="92"/>
      <c r="T3149" s="92" t="s">
        <v>18</v>
      </c>
      <c r="U3149" s="92" t="s">
        <v>793</v>
      </c>
      <c r="V3149" s="91" t="s">
        <v>309</v>
      </c>
      <c r="W3149" s="91" t="s">
        <v>284</v>
      </c>
      <c r="X3149" s="98" t="s">
        <v>6167</v>
      </c>
      <c r="Y3149" s="91" t="s">
        <v>395</v>
      </c>
      <c r="Z3149" s="99">
        <v>26.6</v>
      </c>
      <c r="AA3149" s="100">
        <v>19.95</v>
      </c>
      <c r="AB3149" s="101" t="s">
        <v>6168</v>
      </c>
      <c r="AC3149" s="102" t="s">
        <v>638</v>
      </c>
      <c r="AD3149" s="103">
        <f>Table1[[#This Row],[QTY]]*Table1[[#This Row],['# Books]]</f>
        <v>0</v>
      </c>
      <c r="AE3149" s="104">
        <f>Table1[[#This Row],[QTY]]*Table1[[#This Row],[S&amp;L Price]]</f>
        <v>0</v>
      </c>
    </row>
    <row r="3150" spans="1:31" ht="18" hidden="1" customHeight="1" x14ac:dyDescent="0.25">
      <c r="A3150" s="86"/>
      <c r="B3150" s="87"/>
      <c r="C3150" s="88">
        <v>100</v>
      </c>
      <c r="D3150" s="89" t="s">
        <v>6152</v>
      </c>
      <c r="E3150" s="90">
        <v>1</v>
      </c>
      <c r="F3150" s="91" t="s">
        <v>6165</v>
      </c>
      <c r="G3150" s="89" t="s">
        <v>3</v>
      </c>
      <c r="H3150" s="89"/>
      <c r="I3150" s="92" t="s">
        <v>6169</v>
      </c>
      <c r="J3150" s="93">
        <v>2017</v>
      </c>
      <c r="K3150" s="94" t="s">
        <v>1409</v>
      </c>
      <c r="L3150" s="91"/>
      <c r="M3150" s="91"/>
      <c r="N3150" s="96" t="s">
        <v>491</v>
      </c>
      <c r="O3150" s="96" t="s">
        <v>527</v>
      </c>
      <c r="P3150" s="92" t="s">
        <v>10129</v>
      </c>
      <c r="Q3150" s="92" t="s">
        <v>8825</v>
      </c>
      <c r="R3150" s="92"/>
      <c r="S3150" s="92"/>
      <c r="T3150" s="92" t="s">
        <v>18</v>
      </c>
      <c r="U3150" s="92" t="s">
        <v>793</v>
      </c>
      <c r="V3150" s="91" t="s">
        <v>309</v>
      </c>
      <c r="W3150" s="91" t="s">
        <v>284</v>
      </c>
      <c r="X3150" s="98" t="s">
        <v>6167</v>
      </c>
      <c r="Y3150" s="91" t="s">
        <v>395</v>
      </c>
      <c r="Z3150" s="99">
        <v>26.6</v>
      </c>
      <c r="AA3150" s="100">
        <v>19.95</v>
      </c>
      <c r="AB3150" s="101" t="s">
        <v>6168</v>
      </c>
      <c r="AC3150" s="102" t="s">
        <v>638</v>
      </c>
      <c r="AD3150" s="103">
        <f>Table1[[#This Row],[QTY]]*Table1[[#This Row],['# Books]]</f>
        <v>0</v>
      </c>
      <c r="AE3150" s="104">
        <f>Table1[[#This Row],[QTY]]*Table1[[#This Row],[S&amp;L Price]]</f>
        <v>0</v>
      </c>
    </row>
    <row r="3151" spans="1:31" ht="18" customHeight="1" x14ac:dyDescent="0.25">
      <c r="A3151" s="86"/>
      <c r="B3151" s="87"/>
      <c r="C3151" s="88">
        <v>100</v>
      </c>
      <c r="D3151" s="89" t="s">
        <v>6152</v>
      </c>
      <c r="E3151" s="90">
        <v>1</v>
      </c>
      <c r="F3151" s="91" t="s">
        <v>6170</v>
      </c>
      <c r="G3151" s="89" t="s">
        <v>0</v>
      </c>
      <c r="H3151" s="89"/>
      <c r="I3151" s="92" t="s">
        <v>6171</v>
      </c>
      <c r="J3151" s="93">
        <v>2017</v>
      </c>
      <c r="K3151" s="94" t="s">
        <v>1409</v>
      </c>
      <c r="L3151" s="91" t="s">
        <v>318</v>
      </c>
      <c r="M3151" s="91" t="s">
        <v>285</v>
      </c>
      <c r="N3151" s="96" t="s">
        <v>491</v>
      </c>
      <c r="O3151" s="96" t="s">
        <v>734</v>
      </c>
      <c r="P3151" s="92" t="s">
        <v>9084</v>
      </c>
      <c r="Q3151" s="92" t="s">
        <v>8825</v>
      </c>
      <c r="R3151" s="92"/>
      <c r="S3151" s="92"/>
      <c r="T3151" s="92" t="s">
        <v>17</v>
      </c>
      <c r="U3151" s="92" t="s">
        <v>736</v>
      </c>
      <c r="V3151" s="91" t="s">
        <v>309</v>
      </c>
      <c r="W3151" s="91" t="s">
        <v>284</v>
      </c>
      <c r="X3151" s="98" t="s">
        <v>6172</v>
      </c>
      <c r="Y3151" s="91" t="s">
        <v>395</v>
      </c>
      <c r="Z3151" s="99">
        <v>26.6</v>
      </c>
      <c r="AA3151" s="100">
        <v>19.95</v>
      </c>
      <c r="AB3151" s="101" t="s">
        <v>743</v>
      </c>
      <c r="AC3151" s="102" t="s">
        <v>638</v>
      </c>
      <c r="AD3151" s="103">
        <f>Table1[[#This Row],[QTY]]*Table1[[#This Row],['# Books]]</f>
        <v>0</v>
      </c>
      <c r="AE3151" s="104">
        <f>Table1[[#This Row],[QTY]]*Table1[[#This Row],[S&amp;L Price]]</f>
        <v>0</v>
      </c>
    </row>
    <row r="3152" spans="1:31" ht="18" hidden="1" customHeight="1" x14ac:dyDescent="0.25">
      <c r="A3152" s="86"/>
      <c r="B3152" s="87"/>
      <c r="C3152" s="88">
        <v>100</v>
      </c>
      <c r="D3152" s="89" t="s">
        <v>6152</v>
      </c>
      <c r="E3152" s="90">
        <v>1</v>
      </c>
      <c r="F3152" s="91" t="s">
        <v>6170</v>
      </c>
      <c r="G3152" s="89" t="s">
        <v>3</v>
      </c>
      <c r="H3152" s="89"/>
      <c r="I3152" s="92" t="s">
        <v>6173</v>
      </c>
      <c r="J3152" s="93">
        <v>2017</v>
      </c>
      <c r="K3152" s="94" t="s">
        <v>1409</v>
      </c>
      <c r="L3152" s="91"/>
      <c r="M3152" s="91"/>
      <c r="N3152" s="96" t="s">
        <v>491</v>
      </c>
      <c r="O3152" s="96" t="s">
        <v>734</v>
      </c>
      <c r="P3152" s="92" t="s">
        <v>9084</v>
      </c>
      <c r="Q3152" s="92" t="s">
        <v>8825</v>
      </c>
      <c r="R3152" s="92"/>
      <c r="S3152" s="92"/>
      <c r="T3152" s="92" t="s">
        <v>17</v>
      </c>
      <c r="U3152" s="92" t="s">
        <v>736</v>
      </c>
      <c r="V3152" s="91" t="s">
        <v>309</v>
      </c>
      <c r="W3152" s="91" t="s">
        <v>284</v>
      </c>
      <c r="X3152" s="98" t="s">
        <v>6172</v>
      </c>
      <c r="Y3152" s="91" t="s">
        <v>395</v>
      </c>
      <c r="Z3152" s="99">
        <v>26.6</v>
      </c>
      <c r="AA3152" s="100">
        <v>19.95</v>
      </c>
      <c r="AB3152" s="101" t="s">
        <v>743</v>
      </c>
      <c r="AC3152" s="102" t="s">
        <v>638</v>
      </c>
      <c r="AD3152" s="103">
        <f>Table1[[#This Row],[QTY]]*Table1[[#This Row],['# Books]]</f>
        <v>0</v>
      </c>
      <c r="AE3152" s="104">
        <f>Table1[[#This Row],[QTY]]*Table1[[#This Row],[S&amp;L Price]]</f>
        <v>0</v>
      </c>
    </row>
    <row r="3153" spans="1:31" ht="18" customHeight="1" x14ac:dyDescent="0.25">
      <c r="A3153" s="86"/>
      <c r="B3153" s="87"/>
      <c r="C3153" s="88">
        <v>100</v>
      </c>
      <c r="D3153" s="89" t="s">
        <v>6152</v>
      </c>
      <c r="E3153" s="90">
        <v>1</v>
      </c>
      <c r="F3153" s="91" t="s">
        <v>6174</v>
      </c>
      <c r="G3153" s="89" t="s">
        <v>0</v>
      </c>
      <c r="H3153" s="89"/>
      <c r="I3153" s="92" t="s">
        <v>6175</v>
      </c>
      <c r="J3153" s="93">
        <v>2017</v>
      </c>
      <c r="K3153" s="94" t="s">
        <v>1409</v>
      </c>
      <c r="L3153" s="91" t="s">
        <v>318</v>
      </c>
      <c r="M3153" s="91" t="s">
        <v>285</v>
      </c>
      <c r="N3153" s="96" t="s">
        <v>491</v>
      </c>
      <c r="O3153" s="96" t="s">
        <v>734</v>
      </c>
      <c r="P3153" s="92" t="s">
        <v>9005</v>
      </c>
      <c r="Q3153" s="92" t="s">
        <v>8825</v>
      </c>
      <c r="R3153" s="92"/>
      <c r="S3153" s="92"/>
      <c r="T3153" s="92" t="s">
        <v>17</v>
      </c>
      <c r="U3153" s="92" t="s">
        <v>790</v>
      </c>
      <c r="V3153" s="91" t="s">
        <v>309</v>
      </c>
      <c r="W3153" s="91" t="s">
        <v>284</v>
      </c>
      <c r="X3153" s="98" t="s">
        <v>6176</v>
      </c>
      <c r="Y3153" s="91" t="s">
        <v>395</v>
      </c>
      <c r="Z3153" s="99">
        <v>26.6</v>
      </c>
      <c r="AA3153" s="100">
        <v>19.95</v>
      </c>
      <c r="AB3153" s="101" t="s">
        <v>6177</v>
      </c>
      <c r="AC3153" s="102" t="s">
        <v>638</v>
      </c>
      <c r="AD3153" s="103">
        <f>Table1[[#This Row],[QTY]]*Table1[[#This Row],['# Books]]</f>
        <v>0</v>
      </c>
      <c r="AE3153" s="104">
        <f>Table1[[#This Row],[QTY]]*Table1[[#This Row],[S&amp;L Price]]</f>
        <v>0</v>
      </c>
    </row>
    <row r="3154" spans="1:31" ht="18" hidden="1" customHeight="1" x14ac:dyDescent="0.25">
      <c r="A3154" s="86"/>
      <c r="B3154" s="87"/>
      <c r="C3154" s="88">
        <v>100</v>
      </c>
      <c r="D3154" s="89" t="s">
        <v>6152</v>
      </c>
      <c r="E3154" s="90">
        <v>1</v>
      </c>
      <c r="F3154" s="91" t="s">
        <v>6174</v>
      </c>
      <c r="G3154" s="89" t="s">
        <v>3</v>
      </c>
      <c r="H3154" s="89"/>
      <c r="I3154" s="92" t="s">
        <v>6178</v>
      </c>
      <c r="J3154" s="93">
        <v>2017</v>
      </c>
      <c r="K3154" s="94" t="s">
        <v>1409</v>
      </c>
      <c r="L3154" s="91"/>
      <c r="M3154" s="91"/>
      <c r="N3154" s="96" t="s">
        <v>491</v>
      </c>
      <c r="O3154" s="96" t="s">
        <v>734</v>
      </c>
      <c r="P3154" s="92" t="s">
        <v>9005</v>
      </c>
      <c r="Q3154" s="92" t="s">
        <v>8825</v>
      </c>
      <c r="R3154" s="92"/>
      <c r="S3154" s="92"/>
      <c r="T3154" s="92" t="s">
        <v>17</v>
      </c>
      <c r="U3154" s="92" t="s">
        <v>790</v>
      </c>
      <c r="V3154" s="91" t="s">
        <v>309</v>
      </c>
      <c r="W3154" s="91" t="s">
        <v>284</v>
      </c>
      <c r="X3154" s="98" t="s">
        <v>6176</v>
      </c>
      <c r="Y3154" s="91" t="s">
        <v>395</v>
      </c>
      <c r="Z3154" s="99">
        <v>26.6</v>
      </c>
      <c r="AA3154" s="100">
        <v>19.95</v>
      </c>
      <c r="AB3154" s="101" t="s">
        <v>6177</v>
      </c>
      <c r="AC3154" s="102" t="s">
        <v>638</v>
      </c>
      <c r="AD3154" s="103">
        <f>Table1[[#This Row],[QTY]]*Table1[[#This Row],['# Books]]</f>
        <v>0</v>
      </c>
      <c r="AE3154" s="104">
        <f>Table1[[#This Row],[QTY]]*Table1[[#This Row],[S&amp;L Price]]</f>
        <v>0</v>
      </c>
    </row>
    <row r="3155" spans="1:31" ht="18" customHeight="1" x14ac:dyDescent="0.25">
      <c r="A3155" s="86"/>
      <c r="B3155" s="87"/>
      <c r="C3155" s="88">
        <v>100</v>
      </c>
      <c r="D3155" s="89" t="s">
        <v>6152</v>
      </c>
      <c r="E3155" s="90">
        <v>1</v>
      </c>
      <c r="F3155" s="91" t="s">
        <v>6179</v>
      </c>
      <c r="G3155" s="89" t="s">
        <v>0</v>
      </c>
      <c r="H3155" s="89"/>
      <c r="I3155" s="92" t="s">
        <v>6180</v>
      </c>
      <c r="J3155" s="93">
        <v>2017</v>
      </c>
      <c r="K3155" s="94" t="s">
        <v>1409</v>
      </c>
      <c r="L3155" s="91" t="s">
        <v>318</v>
      </c>
      <c r="M3155" s="91" t="s">
        <v>285</v>
      </c>
      <c r="N3155" s="96" t="s">
        <v>491</v>
      </c>
      <c r="O3155" s="96" t="s">
        <v>5614</v>
      </c>
      <c r="P3155" s="92" t="s">
        <v>9084</v>
      </c>
      <c r="Q3155" s="92" t="s">
        <v>8825</v>
      </c>
      <c r="R3155" s="92"/>
      <c r="S3155" s="92"/>
      <c r="T3155" s="92" t="s">
        <v>17</v>
      </c>
      <c r="U3155" s="92" t="s">
        <v>737</v>
      </c>
      <c r="V3155" s="91" t="s">
        <v>309</v>
      </c>
      <c r="W3155" s="91" t="s">
        <v>284</v>
      </c>
      <c r="X3155" s="98" t="s">
        <v>6181</v>
      </c>
      <c r="Y3155" s="91" t="s">
        <v>395</v>
      </c>
      <c r="Z3155" s="99">
        <v>26.6</v>
      </c>
      <c r="AA3155" s="100">
        <v>19.95</v>
      </c>
      <c r="AB3155" s="101" t="s">
        <v>744</v>
      </c>
      <c r="AC3155" s="102" t="s">
        <v>638</v>
      </c>
      <c r="AD3155" s="103">
        <f>Table1[[#This Row],[QTY]]*Table1[[#This Row],['# Books]]</f>
        <v>0</v>
      </c>
      <c r="AE3155" s="104">
        <f>Table1[[#This Row],[QTY]]*Table1[[#This Row],[S&amp;L Price]]</f>
        <v>0</v>
      </c>
    </row>
    <row r="3156" spans="1:31" ht="18" hidden="1" customHeight="1" x14ac:dyDescent="0.25">
      <c r="A3156" s="86"/>
      <c r="B3156" s="87"/>
      <c r="C3156" s="88">
        <v>100</v>
      </c>
      <c r="D3156" s="89" t="s">
        <v>6152</v>
      </c>
      <c r="E3156" s="90">
        <v>1</v>
      </c>
      <c r="F3156" s="91" t="s">
        <v>6179</v>
      </c>
      <c r="G3156" s="89" t="s">
        <v>3</v>
      </c>
      <c r="H3156" s="89"/>
      <c r="I3156" s="92" t="s">
        <v>6182</v>
      </c>
      <c r="J3156" s="93">
        <v>2017</v>
      </c>
      <c r="K3156" s="94" t="s">
        <v>1409</v>
      </c>
      <c r="L3156" s="91"/>
      <c r="M3156" s="91"/>
      <c r="N3156" s="96" t="s">
        <v>491</v>
      </c>
      <c r="O3156" s="96" t="s">
        <v>5614</v>
      </c>
      <c r="P3156" s="92" t="s">
        <v>9084</v>
      </c>
      <c r="Q3156" s="92" t="s">
        <v>8825</v>
      </c>
      <c r="R3156" s="92"/>
      <c r="S3156" s="92"/>
      <c r="T3156" s="92" t="s">
        <v>17</v>
      </c>
      <c r="U3156" s="92" t="s">
        <v>737</v>
      </c>
      <c r="V3156" s="91" t="s">
        <v>309</v>
      </c>
      <c r="W3156" s="91" t="s">
        <v>284</v>
      </c>
      <c r="X3156" s="98" t="s">
        <v>6181</v>
      </c>
      <c r="Y3156" s="91" t="s">
        <v>395</v>
      </c>
      <c r="Z3156" s="99">
        <v>26.6</v>
      </c>
      <c r="AA3156" s="100">
        <v>19.95</v>
      </c>
      <c r="AB3156" s="101" t="s">
        <v>744</v>
      </c>
      <c r="AC3156" s="102" t="s">
        <v>638</v>
      </c>
      <c r="AD3156" s="103">
        <f>Table1[[#This Row],[QTY]]*Table1[[#This Row],['# Books]]</f>
        <v>0</v>
      </c>
      <c r="AE3156" s="104">
        <f>Table1[[#This Row],[QTY]]*Table1[[#This Row],[S&amp;L Price]]</f>
        <v>0</v>
      </c>
    </row>
    <row r="3157" spans="1:31" ht="18" hidden="1" customHeight="1" x14ac:dyDescent="0.25">
      <c r="A3157" s="86"/>
      <c r="B3157" s="87"/>
      <c r="C3157" s="88">
        <v>101</v>
      </c>
      <c r="D3157" s="89" t="s">
        <v>2806</v>
      </c>
      <c r="E3157" s="90">
        <v>6</v>
      </c>
      <c r="F3157" s="91" t="s">
        <v>2806</v>
      </c>
      <c r="G3157" s="89" t="s">
        <v>9</v>
      </c>
      <c r="H3157" s="89"/>
      <c r="I3157" s="92" t="s">
        <v>2807</v>
      </c>
      <c r="J3157" s="93">
        <v>2019</v>
      </c>
      <c r="K3157" s="94" t="s">
        <v>1427</v>
      </c>
      <c r="L3157" s="91" t="s">
        <v>318</v>
      </c>
      <c r="M3157" s="91" t="s">
        <v>2808</v>
      </c>
      <c r="N3157" s="96"/>
      <c r="O3157" s="96"/>
      <c r="P3157" s="92"/>
      <c r="Q3157" s="92"/>
      <c r="R3157" s="92"/>
      <c r="S3157" s="92"/>
      <c r="T3157" s="92"/>
      <c r="U3157" s="92"/>
      <c r="V3157" s="91" t="s">
        <v>289</v>
      </c>
      <c r="W3157" s="91" t="s">
        <v>290</v>
      </c>
      <c r="X3157" s="98" t="s">
        <v>2809</v>
      </c>
      <c r="Y3157" s="91" t="s">
        <v>395</v>
      </c>
      <c r="Z3157" s="99">
        <v>159.6</v>
      </c>
      <c r="AA3157" s="100">
        <v>119.7</v>
      </c>
      <c r="AB3157" s="101"/>
      <c r="AC3157" s="102" t="s">
        <v>638</v>
      </c>
      <c r="AD3157" s="103">
        <f>Table1[[#This Row],[QTY]]*Table1[[#This Row],['# Books]]</f>
        <v>0</v>
      </c>
      <c r="AE3157" s="104">
        <f>Table1[[#This Row],[QTY]]*Table1[[#This Row],[S&amp;L Price]]</f>
        <v>0</v>
      </c>
    </row>
    <row r="3158" spans="1:31" ht="18" customHeight="1" x14ac:dyDescent="0.25">
      <c r="A3158" s="86"/>
      <c r="B3158" s="87"/>
      <c r="C3158" s="88">
        <v>101</v>
      </c>
      <c r="D3158" s="89" t="s">
        <v>2806</v>
      </c>
      <c r="E3158" s="90">
        <v>1</v>
      </c>
      <c r="F3158" s="91" t="s">
        <v>2810</v>
      </c>
      <c r="G3158" s="89" t="s">
        <v>0</v>
      </c>
      <c r="H3158" s="89"/>
      <c r="I3158" s="92" t="s">
        <v>2811</v>
      </c>
      <c r="J3158" s="93">
        <v>2019</v>
      </c>
      <c r="K3158" s="94" t="s">
        <v>1427</v>
      </c>
      <c r="L3158" s="91" t="s">
        <v>318</v>
      </c>
      <c r="M3158" s="91" t="s">
        <v>2808</v>
      </c>
      <c r="N3158" s="96" t="s">
        <v>491</v>
      </c>
      <c r="O3158" s="96" t="s">
        <v>2812</v>
      </c>
      <c r="P3158" s="92" t="s">
        <v>9082</v>
      </c>
      <c r="Q3158" s="92" t="s">
        <v>9087</v>
      </c>
      <c r="R3158" s="92"/>
      <c r="S3158" s="92"/>
      <c r="T3158" s="92" t="s">
        <v>20</v>
      </c>
      <c r="U3158" s="92"/>
      <c r="V3158" s="91" t="s">
        <v>289</v>
      </c>
      <c r="W3158" s="91" t="s">
        <v>290</v>
      </c>
      <c r="X3158" s="98" t="s">
        <v>2813</v>
      </c>
      <c r="Y3158" s="91" t="s">
        <v>395</v>
      </c>
      <c r="Z3158" s="99">
        <v>26.6</v>
      </c>
      <c r="AA3158" s="100">
        <v>19.95</v>
      </c>
      <c r="AB3158" s="101" t="s">
        <v>2814</v>
      </c>
      <c r="AC3158" s="102" t="s">
        <v>638</v>
      </c>
      <c r="AD3158" s="103">
        <f>Table1[[#This Row],[QTY]]*Table1[[#This Row],['# Books]]</f>
        <v>0</v>
      </c>
      <c r="AE3158" s="104">
        <f>Table1[[#This Row],[QTY]]*Table1[[#This Row],[S&amp;L Price]]</f>
        <v>0</v>
      </c>
    </row>
    <row r="3159" spans="1:31" ht="18" hidden="1" customHeight="1" x14ac:dyDescent="0.25">
      <c r="A3159" s="86"/>
      <c r="B3159" s="87"/>
      <c r="C3159" s="88">
        <v>101</v>
      </c>
      <c r="D3159" s="89" t="s">
        <v>2806</v>
      </c>
      <c r="E3159" s="90">
        <v>1</v>
      </c>
      <c r="F3159" s="91" t="s">
        <v>2810</v>
      </c>
      <c r="G3159" s="89" t="s">
        <v>3</v>
      </c>
      <c r="H3159" s="89"/>
      <c r="I3159" s="92" t="s">
        <v>2815</v>
      </c>
      <c r="J3159" s="93">
        <v>2019</v>
      </c>
      <c r="K3159" s="94" t="s">
        <v>1427</v>
      </c>
      <c r="L3159" s="91"/>
      <c r="M3159" s="91"/>
      <c r="N3159" s="96" t="s">
        <v>491</v>
      </c>
      <c r="O3159" s="96" t="s">
        <v>2812</v>
      </c>
      <c r="P3159" s="92" t="s">
        <v>9082</v>
      </c>
      <c r="Q3159" s="92" t="s">
        <v>9087</v>
      </c>
      <c r="R3159" s="92"/>
      <c r="S3159" s="92"/>
      <c r="T3159" s="92" t="s">
        <v>20</v>
      </c>
      <c r="U3159" s="92"/>
      <c r="V3159" s="91" t="s">
        <v>289</v>
      </c>
      <c r="W3159" s="91" t="s">
        <v>290</v>
      </c>
      <c r="X3159" s="98" t="s">
        <v>2813</v>
      </c>
      <c r="Y3159" s="91" t="s">
        <v>395</v>
      </c>
      <c r="Z3159" s="99">
        <v>26.6</v>
      </c>
      <c r="AA3159" s="100">
        <v>19.95</v>
      </c>
      <c r="AB3159" s="101" t="s">
        <v>2814</v>
      </c>
      <c r="AC3159" s="102" t="s">
        <v>638</v>
      </c>
      <c r="AD3159" s="103">
        <f>Table1[[#This Row],[QTY]]*Table1[[#This Row],['# Books]]</f>
        <v>0</v>
      </c>
      <c r="AE3159" s="104">
        <f>Table1[[#This Row],[QTY]]*Table1[[#This Row],[S&amp;L Price]]</f>
        <v>0</v>
      </c>
    </row>
    <row r="3160" spans="1:31" ht="18" customHeight="1" x14ac:dyDescent="0.25">
      <c r="A3160" s="86"/>
      <c r="B3160" s="87"/>
      <c r="C3160" s="88">
        <v>101</v>
      </c>
      <c r="D3160" s="89" t="s">
        <v>2806</v>
      </c>
      <c r="E3160" s="90">
        <v>1</v>
      </c>
      <c r="F3160" s="91" t="s">
        <v>2816</v>
      </c>
      <c r="G3160" s="89" t="s">
        <v>0</v>
      </c>
      <c r="H3160" s="89"/>
      <c r="I3160" s="92" t="s">
        <v>2817</v>
      </c>
      <c r="J3160" s="93">
        <v>2019</v>
      </c>
      <c r="K3160" s="94" t="s">
        <v>1427</v>
      </c>
      <c r="L3160" s="91" t="s">
        <v>318</v>
      </c>
      <c r="M3160" s="91" t="s">
        <v>2808</v>
      </c>
      <c r="N3160" s="96" t="s">
        <v>491</v>
      </c>
      <c r="O3160" s="96" t="s">
        <v>2812</v>
      </c>
      <c r="P3160" s="92" t="s">
        <v>8999</v>
      </c>
      <c r="Q3160" s="92" t="s">
        <v>8825</v>
      </c>
      <c r="R3160" s="92"/>
      <c r="S3160" s="92"/>
      <c r="T3160" s="92" t="s">
        <v>20</v>
      </c>
      <c r="U3160" s="92"/>
      <c r="V3160" s="91" t="s">
        <v>289</v>
      </c>
      <c r="W3160" s="91" t="s">
        <v>290</v>
      </c>
      <c r="X3160" s="98" t="s">
        <v>2818</v>
      </c>
      <c r="Y3160" s="91" t="s">
        <v>395</v>
      </c>
      <c r="Z3160" s="99">
        <v>26.6</v>
      </c>
      <c r="AA3160" s="100">
        <v>19.95</v>
      </c>
      <c r="AB3160" s="101" t="s">
        <v>2819</v>
      </c>
      <c r="AC3160" s="102" t="s">
        <v>638</v>
      </c>
      <c r="AD3160" s="103">
        <f>Table1[[#This Row],[QTY]]*Table1[[#This Row],['# Books]]</f>
        <v>0</v>
      </c>
      <c r="AE3160" s="104">
        <f>Table1[[#This Row],[QTY]]*Table1[[#This Row],[S&amp;L Price]]</f>
        <v>0</v>
      </c>
    </row>
    <row r="3161" spans="1:31" ht="18" hidden="1" customHeight="1" x14ac:dyDescent="0.25">
      <c r="A3161" s="86"/>
      <c r="B3161" s="87"/>
      <c r="C3161" s="88">
        <v>101</v>
      </c>
      <c r="D3161" s="89" t="s">
        <v>2806</v>
      </c>
      <c r="E3161" s="90">
        <v>1</v>
      </c>
      <c r="F3161" s="91" t="s">
        <v>2816</v>
      </c>
      <c r="G3161" s="89" t="s">
        <v>3</v>
      </c>
      <c r="H3161" s="89"/>
      <c r="I3161" s="92" t="s">
        <v>2820</v>
      </c>
      <c r="J3161" s="93">
        <v>2019</v>
      </c>
      <c r="K3161" s="94" t="s">
        <v>1427</v>
      </c>
      <c r="L3161" s="91"/>
      <c r="M3161" s="91"/>
      <c r="N3161" s="96" t="s">
        <v>491</v>
      </c>
      <c r="O3161" s="96" t="s">
        <v>2812</v>
      </c>
      <c r="P3161" s="92" t="s">
        <v>8999</v>
      </c>
      <c r="Q3161" s="92" t="s">
        <v>8825</v>
      </c>
      <c r="R3161" s="92"/>
      <c r="S3161" s="92"/>
      <c r="T3161" s="92" t="s">
        <v>20</v>
      </c>
      <c r="U3161" s="92"/>
      <c r="V3161" s="91" t="s">
        <v>289</v>
      </c>
      <c r="W3161" s="91" t="s">
        <v>290</v>
      </c>
      <c r="X3161" s="98" t="s">
        <v>2818</v>
      </c>
      <c r="Y3161" s="91" t="s">
        <v>395</v>
      </c>
      <c r="Z3161" s="99">
        <v>26.6</v>
      </c>
      <c r="AA3161" s="100">
        <v>19.95</v>
      </c>
      <c r="AB3161" s="101" t="s">
        <v>2819</v>
      </c>
      <c r="AC3161" s="102" t="s">
        <v>638</v>
      </c>
      <c r="AD3161" s="103">
        <f>Table1[[#This Row],[QTY]]*Table1[[#This Row],['# Books]]</f>
        <v>0</v>
      </c>
      <c r="AE3161" s="104">
        <f>Table1[[#This Row],[QTY]]*Table1[[#This Row],[S&amp;L Price]]</f>
        <v>0</v>
      </c>
    </row>
    <row r="3162" spans="1:31" ht="18" customHeight="1" x14ac:dyDescent="0.25">
      <c r="A3162" s="86"/>
      <c r="B3162" s="87"/>
      <c r="C3162" s="88">
        <v>101</v>
      </c>
      <c r="D3162" s="89" t="s">
        <v>2806</v>
      </c>
      <c r="E3162" s="90">
        <v>1</v>
      </c>
      <c r="F3162" s="91" t="s">
        <v>2821</v>
      </c>
      <c r="G3162" s="89" t="s">
        <v>0</v>
      </c>
      <c r="H3162" s="89"/>
      <c r="I3162" s="92" t="s">
        <v>2822</v>
      </c>
      <c r="J3162" s="93">
        <v>2019</v>
      </c>
      <c r="K3162" s="94" t="s">
        <v>1427</v>
      </c>
      <c r="L3162" s="91" t="s">
        <v>318</v>
      </c>
      <c r="M3162" s="91" t="s">
        <v>2808</v>
      </c>
      <c r="N3162" s="96" t="s">
        <v>491</v>
      </c>
      <c r="O3162" s="96" t="s">
        <v>2812</v>
      </c>
      <c r="P3162" s="92" t="s">
        <v>9089</v>
      </c>
      <c r="Q3162" s="92" t="s">
        <v>8825</v>
      </c>
      <c r="R3162" s="92"/>
      <c r="S3162" s="92"/>
      <c r="T3162" s="92" t="s">
        <v>20</v>
      </c>
      <c r="U3162" s="92"/>
      <c r="V3162" s="91" t="s">
        <v>289</v>
      </c>
      <c r="W3162" s="91" t="s">
        <v>290</v>
      </c>
      <c r="X3162" s="98" t="s">
        <v>2823</v>
      </c>
      <c r="Y3162" s="91" t="s">
        <v>395</v>
      </c>
      <c r="Z3162" s="99">
        <v>26.6</v>
      </c>
      <c r="AA3162" s="100">
        <v>19.95</v>
      </c>
      <c r="AB3162" s="101" t="s">
        <v>636</v>
      </c>
      <c r="AC3162" s="102" t="s">
        <v>638</v>
      </c>
      <c r="AD3162" s="103">
        <f>Table1[[#This Row],[QTY]]*Table1[[#This Row],['# Books]]</f>
        <v>0</v>
      </c>
      <c r="AE3162" s="104">
        <f>Table1[[#This Row],[QTY]]*Table1[[#This Row],[S&amp;L Price]]</f>
        <v>0</v>
      </c>
    </row>
    <row r="3163" spans="1:31" ht="18" hidden="1" customHeight="1" x14ac:dyDescent="0.25">
      <c r="A3163" s="86"/>
      <c r="B3163" s="87"/>
      <c r="C3163" s="88">
        <v>101</v>
      </c>
      <c r="D3163" s="89" t="s">
        <v>2806</v>
      </c>
      <c r="E3163" s="90">
        <v>1</v>
      </c>
      <c r="F3163" s="91" t="s">
        <v>2821</v>
      </c>
      <c r="G3163" s="89" t="s">
        <v>3</v>
      </c>
      <c r="H3163" s="89"/>
      <c r="I3163" s="92" t="s">
        <v>2824</v>
      </c>
      <c r="J3163" s="93">
        <v>2019</v>
      </c>
      <c r="K3163" s="94" t="s">
        <v>1427</v>
      </c>
      <c r="L3163" s="91"/>
      <c r="M3163" s="91"/>
      <c r="N3163" s="96" t="s">
        <v>491</v>
      </c>
      <c r="O3163" s="96" t="s">
        <v>2812</v>
      </c>
      <c r="P3163" s="92" t="s">
        <v>9089</v>
      </c>
      <c r="Q3163" s="92" t="s">
        <v>8825</v>
      </c>
      <c r="R3163" s="92"/>
      <c r="S3163" s="92"/>
      <c r="T3163" s="92" t="s">
        <v>20</v>
      </c>
      <c r="U3163" s="92"/>
      <c r="V3163" s="91" t="s">
        <v>289</v>
      </c>
      <c r="W3163" s="91" t="s">
        <v>290</v>
      </c>
      <c r="X3163" s="98" t="s">
        <v>2823</v>
      </c>
      <c r="Y3163" s="91" t="s">
        <v>395</v>
      </c>
      <c r="Z3163" s="99">
        <v>26.6</v>
      </c>
      <c r="AA3163" s="100">
        <v>19.95</v>
      </c>
      <c r="AB3163" s="101" t="s">
        <v>636</v>
      </c>
      <c r="AC3163" s="102" t="s">
        <v>638</v>
      </c>
      <c r="AD3163" s="103">
        <f>Table1[[#This Row],[QTY]]*Table1[[#This Row],['# Books]]</f>
        <v>0</v>
      </c>
      <c r="AE3163" s="104">
        <f>Table1[[#This Row],[QTY]]*Table1[[#This Row],[S&amp;L Price]]</f>
        <v>0</v>
      </c>
    </row>
    <row r="3164" spans="1:31" ht="18" customHeight="1" x14ac:dyDescent="0.25">
      <c r="A3164" s="86"/>
      <c r="B3164" s="87"/>
      <c r="C3164" s="88">
        <v>101</v>
      </c>
      <c r="D3164" s="89" t="s">
        <v>2806</v>
      </c>
      <c r="E3164" s="90">
        <v>1</v>
      </c>
      <c r="F3164" s="91" t="s">
        <v>2825</v>
      </c>
      <c r="G3164" s="89" t="s">
        <v>0</v>
      </c>
      <c r="H3164" s="89"/>
      <c r="I3164" s="92" t="s">
        <v>2826</v>
      </c>
      <c r="J3164" s="93">
        <v>2019</v>
      </c>
      <c r="K3164" s="94" t="s">
        <v>1427</v>
      </c>
      <c r="L3164" s="91" t="s">
        <v>318</v>
      </c>
      <c r="M3164" s="91" t="s">
        <v>2808</v>
      </c>
      <c r="N3164" s="96" t="s">
        <v>491</v>
      </c>
      <c r="O3164" s="96" t="s">
        <v>2812</v>
      </c>
      <c r="P3164" s="92" t="s">
        <v>10073</v>
      </c>
      <c r="Q3164" s="92" t="s">
        <v>9087</v>
      </c>
      <c r="R3164" s="92"/>
      <c r="S3164" s="92"/>
      <c r="T3164" s="92" t="s">
        <v>20</v>
      </c>
      <c r="U3164" s="92"/>
      <c r="V3164" s="91" t="s">
        <v>289</v>
      </c>
      <c r="W3164" s="91" t="s">
        <v>290</v>
      </c>
      <c r="X3164" s="98" t="s">
        <v>2827</v>
      </c>
      <c r="Y3164" s="91" t="s">
        <v>395</v>
      </c>
      <c r="Z3164" s="99">
        <v>26.6</v>
      </c>
      <c r="AA3164" s="100">
        <v>19.95</v>
      </c>
      <c r="AB3164" s="101" t="s">
        <v>2828</v>
      </c>
      <c r="AC3164" s="102" t="s">
        <v>638</v>
      </c>
      <c r="AD3164" s="103">
        <f>Table1[[#This Row],[QTY]]*Table1[[#This Row],['# Books]]</f>
        <v>0</v>
      </c>
      <c r="AE3164" s="104">
        <f>Table1[[#This Row],[QTY]]*Table1[[#This Row],[S&amp;L Price]]</f>
        <v>0</v>
      </c>
    </row>
    <row r="3165" spans="1:31" ht="18" hidden="1" customHeight="1" x14ac:dyDescent="0.25">
      <c r="A3165" s="86"/>
      <c r="B3165" s="87"/>
      <c r="C3165" s="88">
        <v>101</v>
      </c>
      <c r="D3165" s="89" t="s">
        <v>2806</v>
      </c>
      <c r="E3165" s="90">
        <v>1</v>
      </c>
      <c r="F3165" s="91" t="s">
        <v>2825</v>
      </c>
      <c r="G3165" s="89" t="s">
        <v>3</v>
      </c>
      <c r="H3165" s="89"/>
      <c r="I3165" s="92" t="s">
        <v>2829</v>
      </c>
      <c r="J3165" s="93">
        <v>2019</v>
      </c>
      <c r="K3165" s="94" t="s">
        <v>1427</v>
      </c>
      <c r="L3165" s="91"/>
      <c r="M3165" s="91"/>
      <c r="N3165" s="96" t="s">
        <v>491</v>
      </c>
      <c r="O3165" s="96" t="s">
        <v>2812</v>
      </c>
      <c r="P3165" s="92" t="s">
        <v>10073</v>
      </c>
      <c r="Q3165" s="92" t="s">
        <v>9087</v>
      </c>
      <c r="R3165" s="92"/>
      <c r="S3165" s="92"/>
      <c r="T3165" s="92" t="s">
        <v>20</v>
      </c>
      <c r="U3165" s="92"/>
      <c r="V3165" s="91" t="s">
        <v>289</v>
      </c>
      <c r="W3165" s="91" t="s">
        <v>290</v>
      </c>
      <c r="X3165" s="98" t="s">
        <v>2827</v>
      </c>
      <c r="Y3165" s="91" t="s">
        <v>395</v>
      </c>
      <c r="Z3165" s="99">
        <v>26.6</v>
      </c>
      <c r="AA3165" s="100">
        <v>19.95</v>
      </c>
      <c r="AB3165" s="101" t="s">
        <v>2828</v>
      </c>
      <c r="AC3165" s="102" t="s">
        <v>638</v>
      </c>
      <c r="AD3165" s="103">
        <f>Table1[[#This Row],[QTY]]*Table1[[#This Row],['# Books]]</f>
        <v>0</v>
      </c>
      <c r="AE3165" s="104">
        <f>Table1[[#This Row],[QTY]]*Table1[[#This Row],[S&amp;L Price]]</f>
        <v>0</v>
      </c>
    </row>
    <row r="3166" spans="1:31" ht="18" customHeight="1" x14ac:dyDescent="0.25">
      <c r="A3166" s="86"/>
      <c r="B3166" s="87"/>
      <c r="C3166" s="88">
        <v>101</v>
      </c>
      <c r="D3166" s="89" t="s">
        <v>2806</v>
      </c>
      <c r="E3166" s="90">
        <v>1</v>
      </c>
      <c r="F3166" s="91" t="s">
        <v>2830</v>
      </c>
      <c r="G3166" s="89" t="s">
        <v>0</v>
      </c>
      <c r="H3166" s="89"/>
      <c r="I3166" s="92" t="s">
        <v>2831</v>
      </c>
      <c r="J3166" s="93">
        <v>2019</v>
      </c>
      <c r="K3166" s="94" t="s">
        <v>1427</v>
      </c>
      <c r="L3166" s="91" t="s">
        <v>318</v>
      </c>
      <c r="M3166" s="91" t="s">
        <v>2808</v>
      </c>
      <c r="N3166" s="96" t="s">
        <v>491</v>
      </c>
      <c r="O3166" s="96" t="s">
        <v>2812</v>
      </c>
      <c r="P3166" s="92" t="s">
        <v>9083</v>
      </c>
      <c r="Q3166" s="92" t="s">
        <v>8825</v>
      </c>
      <c r="R3166" s="92"/>
      <c r="S3166" s="92"/>
      <c r="T3166" s="92" t="s">
        <v>20</v>
      </c>
      <c r="U3166" s="92"/>
      <c r="V3166" s="91" t="s">
        <v>289</v>
      </c>
      <c r="W3166" s="91" t="s">
        <v>290</v>
      </c>
      <c r="X3166" s="98" t="s">
        <v>2832</v>
      </c>
      <c r="Y3166" s="91" t="s">
        <v>395</v>
      </c>
      <c r="Z3166" s="99">
        <v>26.6</v>
      </c>
      <c r="AA3166" s="100">
        <v>19.95</v>
      </c>
      <c r="AB3166" s="101" t="s">
        <v>2833</v>
      </c>
      <c r="AC3166" s="102" t="s">
        <v>638</v>
      </c>
      <c r="AD3166" s="103">
        <f>Table1[[#This Row],[QTY]]*Table1[[#This Row],['# Books]]</f>
        <v>0</v>
      </c>
      <c r="AE3166" s="104">
        <f>Table1[[#This Row],[QTY]]*Table1[[#This Row],[S&amp;L Price]]</f>
        <v>0</v>
      </c>
    </row>
    <row r="3167" spans="1:31" ht="18" hidden="1" customHeight="1" x14ac:dyDescent="0.25">
      <c r="A3167" s="86"/>
      <c r="B3167" s="87"/>
      <c r="C3167" s="88">
        <v>101</v>
      </c>
      <c r="D3167" s="89" t="s">
        <v>2806</v>
      </c>
      <c r="E3167" s="90">
        <v>1</v>
      </c>
      <c r="F3167" s="91" t="s">
        <v>2830</v>
      </c>
      <c r="G3167" s="89" t="s">
        <v>3</v>
      </c>
      <c r="H3167" s="89"/>
      <c r="I3167" s="92" t="s">
        <v>2834</v>
      </c>
      <c r="J3167" s="93">
        <v>2019</v>
      </c>
      <c r="K3167" s="94" t="s">
        <v>1427</v>
      </c>
      <c r="L3167" s="91"/>
      <c r="M3167" s="91"/>
      <c r="N3167" s="96" t="s">
        <v>491</v>
      </c>
      <c r="O3167" s="96" t="s">
        <v>2812</v>
      </c>
      <c r="P3167" s="92" t="s">
        <v>9083</v>
      </c>
      <c r="Q3167" s="92" t="s">
        <v>8825</v>
      </c>
      <c r="R3167" s="92"/>
      <c r="S3167" s="92"/>
      <c r="T3167" s="92" t="s">
        <v>20</v>
      </c>
      <c r="U3167" s="92"/>
      <c r="V3167" s="91" t="s">
        <v>289</v>
      </c>
      <c r="W3167" s="91" t="s">
        <v>290</v>
      </c>
      <c r="X3167" s="98" t="s">
        <v>2832</v>
      </c>
      <c r="Y3167" s="91" t="s">
        <v>395</v>
      </c>
      <c r="Z3167" s="99">
        <v>26.6</v>
      </c>
      <c r="AA3167" s="100">
        <v>19.95</v>
      </c>
      <c r="AB3167" s="101" t="s">
        <v>2833</v>
      </c>
      <c r="AC3167" s="102" t="s">
        <v>638</v>
      </c>
      <c r="AD3167" s="103">
        <f>Table1[[#This Row],[QTY]]*Table1[[#This Row],['# Books]]</f>
        <v>0</v>
      </c>
      <c r="AE3167" s="104">
        <f>Table1[[#This Row],[QTY]]*Table1[[#This Row],[S&amp;L Price]]</f>
        <v>0</v>
      </c>
    </row>
    <row r="3168" spans="1:31" ht="18" customHeight="1" x14ac:dyDescent="0.25">
      <c r="A3168" s="86"/>
      <c r="B3168" s="87"/>
      <c r="C3168" s="88">
        <v>101</v>
      </c>
      <c r="D3168" s="89" t="s">
        <v>2806</v>
      </c>
      <c r="E3168" s="90">
        <v>1</v>
      </c>
      <c r="F3168" s="91" t="s">
        <v>2835</v>
      </c>
      <c r="G3168" s="89" t="s">
        <v>0</v>
      </c>
      <c r="H3168" s="89"/>
      <c r="I3168" s="92" t="s">
        <v>2836</v>
      </c>
      <c r="J3168" s="93">
        <v>2019</v>
      </c>
      <c r="K3168" s="94" t="s">
        <v>1427</v>
      </c>
      <c r="L3168" s="91" t="s">
        <v>318</v>
      </c>
      <c r="M3168" s="91" t="s">
        <v>2808</v>
      </c>
      <c r="N3168" s="96" t="s">
        <v>491</v>
      </c>
      <c r="O3168" s="96" t="s">
        <v>2812</v>
      </c>
      <c r="P3168" s="92" t="s">
        <v>9082</v>
      </c>
      <c r="Q3168" s="92" t="s">
        <v>9087</v>
      </c>
      <c r="R3168" s="92"/>
      <c r="S3168" s="92"/>
      <c r="T3168" s="92" t="s">
        <v>20</v>
      </c>
      <c r="U3168" s="92"/>
      <c r="V3168" s="91" t="s">
        <v>289</v>
      </c>
      <c r="W3168" s="91" t="s">
        <v>290</v>
      </c>
      <c r="X3168" s="98" t="s">
        <v>2837</v>
      </c>
      <c r="Y3168" s="91" t="s">
        <v>395</v>
      </c>
      <c r="Z3168" s="99">
        <v>26.6</v>
      </c>
      <c r="AA3168" s="100">
        <v>19.95</v>
      </c>
      <c r="AB3168" s="101" t="s">
        <v>2838</v>
      </c>
      <c r="AC3168" s="102" t="s">
        <v>638</v>
      </c>
      <c r="AD3168" s="103">
        <f>Table1[[#This Row],[QTY]]*Table1[[#This Row],['# Books]]</f>
        <v>0</v>
      </c>
      <c r="AE3168" s="104">
        <f>Table1[[#This Row],[QTY]]*Table1[[#This Row],[S&amp;L Price]]</f>
        <v>0</v>
      </c>
    </row>
    <row r="3169" spans="1:31" ht="18" hidden="1" customHeight="1" x14ac:dyDescent="0.25">
      <c r="A3169" s="86"/>
      <c r="B3169" s="87"/>
      <c r="C3169" s="88">
        <v>101</v>
      </c>
      <c r="D3169" s="89" t="s">
        <v>2806</v>
      </c>
      <c r="E3169" s="90">
        <v>1</v>
      </c>
      <c r="F3169" s="91" t="s">
        <v>2835</v>
      </c>
      <c r="G3169" s="89" t="s">
        <v>3</v>
      </c>
      <c r="H3169" s="89"/>
      <c r="I3169" s="92" t="s">
        <v>2839</v>
      </c>
      <c r="J3169" s="93">
        <v>2019</v>
      </c>
      <c r="K3169" s="94" t="s">
        <v>1427</v>
      </c>
      <c r="L3169" s="91"/>
      <c r="M3169" s="91"/>
      <c r="N3169" s="96" t="s">
        <v>491</v>
      </c>
      <c r="O3169" s="96" t="s">
        <v>2812</v>
      </c>
      <c r="P3169" s="92" t="s">
        <v>9082</v>
      </c>
      <c r="Q3169" s="92" t="s">
        <v>9087</v>
      </c>
      <c r="R3169" s="92"/>
      <c r="S3169" s="92"/>
      <c r="T3169" s="92" t="s">
        <v>20</v>
      </c>
      <c r="U3169" s="92"/>
      <c r="V3169" s="91" t="s">
        <v>289</v>
      </c>
      <c r="W3169" s="91" t="s">
        <v>290</v>
      </c>
      <c r="X3169" s="98" t="s">
        <v>2837</v>
      </c>
      <c r="Y3169" s="91" t="s">
        <v>395</v>
      </c>
      <c r="Z3169" s="99">
        <v>26.6</v>
      </c>
      <c r="AA3169" s="100">
        <v>19.95</v>
      </c>
      <c r="AB3169" s="101" t="s">
        <v>2838</v>
      </c>
      <c r="AC3169" s="102" t="s">
        <v>638</v>
      </c>
      <c r="AD3169" s="103">
        <f>Table1[[#This Row],[QTY]]*Table1[[#This Row],['# Books]]</f>
        <v>0</v>
      </c>
      <c r="AE3169" s="104">
        <f>Table1[[#This Row],[QTY]]*Table1[[#This Row],[S&amp;L Price]]</f>
        <v>0</v>
      </c>
    </row>
    <row r="3170" spans="1:31" ht="18" hidden="1" customHeight="1" x14ac:dyDescent="0.25">
      <c r="A3170" s="86"/>
      <c r="B3170" s="87"/>
      <c r="C3170" s="88">
        <v>101</v>
      </c>
      <c r="D3170" s="89" t="s">
        <v>6199</v>
      </c>
      <c r="E3170" s="90">
        <v>6</v>
      </c>
      <c r="F3170" s="91" t="s">
        <v>6199</v>
      </c>
      <c r="G3170" s="89" t="s">
        <v>9</v>
      </c>
      <c r="H3170" s="89"/>
      <c r="I3170" s="92" t="s">
        <v>6200</v>
      </c>
      <c r="J3170" s="93">
        <v>2017</v>
      </c>
      <c r="K3170" s="94" t="s">
        <v>1409</v>
      </c>
      <c r="L3170" s="91" t="s">
        <v>318</v>
      </c>
      <c r="M3170" s="91" t="s">
        <v>320</v>
      </c>
      <c r="N3170" s="96"/>
      <c r="O3170" s="96"/>
      <c r="P3170" s="92"/>
      <c r="Q3170" s="92"/>
      <c r="R3170" s="92"/>
      <c r="S3170" s="92"/>
      <c r="T3170" s="92"/>
      <c r="U3170" s="92"/>
      <c r="V3170" s="91" t="s">
        <v>289</v>
      </c>
      <c r="W3170" s="91" t="s">
        <v>290</v>
      </c>
      <c r="X3170" s="98" t="s">
        <v>6201</v>
      </c>
      <c r="Y3170" s="91" t="s">
        <v>395</v>
      </c>
      <c r="Z3170" s="99">
        <v>191.7</v>
      </c>
      <c r="AA3170" s="100">
        <v>143.69999999999999</v>
      </c>
      <c r="AB3170" s="101"/>
      <c r="AC3170" s="102" t="s">
        <v>639</v>
      </c>
      <c r="AD3170" s="103">
        <f>Table1[[#This Row],[QTY]]*Table1[[#This Row],['# Books]]</f>
        <v>0</v>
      </c>
      <c r="AE3170" s="104">
        <f>Table1[[#This Row],[QTY]]*Table1[[#This Row],[S&amp;L Price]]</f>
        <v>0</v>
      </c>
    </row>
    <row r="3171" spans="1:31" ht="18" customHeight="1" x14ac:dyDescent="0.25">
      <c r="A3171" s="86"/>
      <c r="B3171" s="87"/>
      <c r="C3171" s="88">
        <v>101</v>
      </c>
      <c r="D3171" s="89" t="s">
        <v>6199</v>
      </c>
      <c r="E3171" s="90">
        <v>1</v>
      </c>
      <c r="F3171" s="91" t="s">
        <v>6202</v>
      </c>
      <c r="G3171" s="89" t="s">
        <v>0</v>
      </c>
      <c r="H3171" s="89"/>
      <c r="I3171" s="92" t="s">
        <v>6203</v>
      </c>
      <c r="J3171" s="93">
        <v>2017</v>
      </c>
      <c r="K3171" s="94" t="s">
        <v>1409</v>
      </c>
      <c r="L3171" s="91" t="s">
        <v>318</v>
      </c>
      <c r="M3171" s="91" t="s">
        <v>320</v>
      </c>
      <c r="N3171" s="96" t="s">
        <v>491</v>
      </c>
      <c r="O3171" s="96" t="s">
        <v>525</v>
      </c>
      <c r="P3171" s="92"/>
      <c r="Q3171" s="92"/>
      <c r="R3171" s="92"/>
      <c r="S3171" s="92"/>
      <c r="T3171" s="92" t="s">
        <v>18</v>
      </c>
      <c r="U3171" s="92" t="s">
        <v>794</v>
      </c>
      <c r="V3171" s="91" t="s">
        <v>289</v>
      </c>
      <c r="W3171" s="91" t="s">
        <v>290</v>
      </c>
      <c r="X3171" s="98" t="s">
        <v>10229</v>
      </c>
      <c r="Y3171" s="91" t="s">
        <v>395</v>
      </c>
      <c r="Z3171" s="99">
        <v>31.95</v>
      </c>
      <c r="AA3171" s="100">
        <v>23.95</v>
      </c>
      <c r="AB3171" s="101" t="s">
        <v>10230</v>
      </c>
      <c r="AC3171" s="102" t="s">
        <v>639</v>
      </c>
      <c r="AD3171" s="103">
        <f>Table1[[#This Row],[QTY]]*Table1[[#This Row],['# Books]]</f>
        <v>0</v>
      </c>
      <c r="AE3171" s="104">
        <f>Table1[[#This Row],[QTY]]*Table1[[#This Row],[S&amp;L Price]]</f>
        <v>0</v>
      </c>
    </row>
    <row r="3172" spans="1:31" ht="18" hidden="1" customHeight="1" x14ac:dyDescent="0.25">
      <c r="A3172" s="86"/>
      <c r="B3172" s="87"/>
      <c r="C3172" s="88">
        <v>101</v>
      </c>
      <c r="D3172" s="89" t="s">
        <v>6199</v>
      </c>
      <c r="E3172" s="90">
        <v>1</v>
      </c>
      <c r="F3172" s="91" t="s">
        <v>6202</v>
      </c>
      <c r="G3172" s="89" t="s">
        <v>3</v>
      </c>
      <c r="H3172" s="89"/>
      <c r="I3172" s="92" t="s">
        <v>6204</v>
      </c>
      <c r="J3172" s="93">
        <v>2017</v>
      </c>
      <c r="K3172" s="94" t="s">
        <v>1409</v>
      </c>
      <c r="L3172" s="91"/>
      <c r="M3172" s="91"/>
      <c r="N3172" s="96" t="s">
        <v>491</v>
      </c>
      <c r="O3172" s="96" t="s">
        <v>525</v>
      </c>
      <c r="P3172" s="92"/>
      <c r="Q3172" s="92"/>
      <c r="R3172" s="92"/>
      <c r="S3172" s="92"/>
      <c r="T3172" s="92" t="s">
        <v>18</v>
      </c>
      <c r="U3172" s="92" t="s">
        <v>794</v>
      </c>
      <c r="V3172" s="91" t="s">
        <v>289</v>
      </c>
      <c r="W3172" s="91" t="s">
        <v>290</v>
      </c>
      <c r="X3172" s="98" t="s">
        <v>10229</v>
      </c>
      <c r="Y3172" s="91" t="s">
        <v>395</v>
      </c>
      <c r="Z3172" s="99">
        <v>31.95</v>
      </c>
      <c r="AA3172" s="100">
        <v>23.95</v>
      </c>
      <c r="AB3172" s="101" t="s">
        <v>10230</v>
      </c>
      <c r="AC3172" s="102" t="s">
        <v>639</v>
      </c>
      <c r="AD3172" s="103">
        <f>Table1[[#This Row],[QTY]]*Table1[[#This Row],['# Books]]</f>
        <v>0</v>
      </c>
      <c r="AE3172" s="104">
        <f>Table1[[#This Row],[QTY]]*Table1[[#This Row],[S&amp;L Price]]</f>
        <v>0</v>
      </c>
    </row>
    <row r="3173" spans="1:31" ht="18" customHeight="1" x14ac:dyDescent="0.25">
      <c r="A3173" s="86"/>
      <c r="B3173" s="87"/>
      <c r="C3173" s="88">
        <v>101</v>
      </c>
      <c r="D3173" s="89" t="s">
        <v>6199</v>
      </c>
      <c r="E3173" s="90">
        <v>1</v>
      </c>
      <c r="F3173" s="91" t="s">
        <v>6205</v>
      </c>
      <c r="G3173" s="89" t="s">
        <v>0</v>
      </c>
      <c r="H3173" s="89"/>
      <c r="I3173" s="92" t="s">
        <v>6206</v>
      </c>
      <c r="J3173" s="93">
        <v>2017</v>
      </c>
      <c r="K3173" s="94" t="s">
        <v>1409</v>
      </c>
      <c r="L3173" s="91" t="s">
        <v>318</v>
      </c>
      <c r="M3173" s="91" t="s">
        <v>320</v>
      </c>
      <c r="N3173" s="96" t="s">
        <v>491</v>
      </c>
      <c r="O3173" s="96" t="s">
        <v>525</v>
      </c>
      <c r="P3173" s="92"/>
      <c r="Q3173" s="92"/>
      <c r="R3173" s="92"/>
      <c r="S3173" s="92"/>
      <c r="T3173" s="92" t="s">
        <v>18</v>
      </c>
      <c r="U3173" s="92" t="s">
        <v>5462</v>
      </c>
      <c r="V3173" s="91" t="s">
        <v>289</v>
      </c>
      <c r="W3173" s="91" t="s">
        <v>290</v>
      </c>
      <c r="X3173" s="98" t="s">
        <v>10231</v>
      </c>
      <c r="Y3173" s="91" t="s">
        <v>395</v>
      </c>
      <c r="Z3173" s="99">
        <v>31.95</v>
      </c>
      <c r="AA3173" s="100">
        <v>23.95</v>
      </c>
      <c r="AB3173" s="101" t="s">
        <v>6207</v>
      </c>
      <c r="AC3173" s="102" t="s">
        <v>639</v>
      </c>
      <c r="AD3173" s="103">
        <f>Table1[[#This Row],[QTY]]*Table1[[#This Row],['# Books]]</f>
        <v>0</v>
      </c>
      <c r="AE3173" s="104">
        <f>Table1[[#This Row],[QTY]]*Table1[[#This Row],[S&amp;L Price]]</f>
        <v>0</v>
      </c>
    </row>
    <row r="3174" spans="1:31" ht="18" hidden="1" customHeight="1" x14ac:dyDescent="0.25">
      <c r="A3174" s="86"/>
      <c r="B3174" s="87"/>
      <c r="C3174" s="88">
        <v>101</v>
      </c>
      <c r="D3174" s="89" t="s">
        <v>6199</v>
      </c>
      <c r="E3174" s="90">
        <v>1</v>
      </c>
      <c r="F3174" s="91" t="s">
        <v>6205</v>
      </c>
      <c r="G3174" s="89" t="s">
        <v>3</v>
      </c>
      <c r="H3174" s="89"/>
      <c r="I3174" s="92" t="s">
        <v>6208</v>
      </c>
      <c r="J3174" s="93">
        <v>2017</v>
      </c>
      <c r="K3174" s="94" t="s">
        <v>1409</v>
      </c>
      <c r="L3174" s="91"/>
      <c r="M3174" s="91"/>
      <c r="N3174" s="96" t="s">
        <v>491</v>
      </c>
      <c r="O3174" s="96" t="s">
        <v>525</v>
      </c>
      <c r="P3174" s="92"/>
      <c r="Q3174" s="92"/>
      <c r="R3174" s="92"/>
      <c r="S3174" s="92"/>
      <c r="T3174" s="92" t="s">
        <v>18</v>
      </c>
      <c r="U3174" s="92" t="s">
        <v>5462</v>
      </c>
      <c r="V3174" s="91" t="s">
        <v>289</v>
      </c>
      <c r="W3174" s="91" t="s">
        <v>290</v>
      </c>
      <c r="X3174" s="98" t="s">
        <v>10231</v>
      </c>
      <c r="Y3174" s="91" t="s">
        <v>395</v>
      </c>
      <c r="Z3174" s="99">
        <v>31.95</v>
      </c>
      <c r="AA3174" s="100">
        <v>23.95</v>
      </c>
      <c r="AB3174" s="101" t="s">
        <v>6207</v>
      </c>
      <c r="AC3174" s="102" t="s">
        <v>639</v>
      </c>
      <c r="AD3174" s="103">
        <f>Table1[[#This Row],[QTY]]*Table1[[#This Row],['# Books]]</f>
        <v>0</v>
      </c>
      <c r="AE3174" s="104">
        <f>Table1[[#This Row],[QTY]]*Table1[[#This Row],[S&amp;L Price]]</f>
        <v>0</v>
      </c>
    </row>
    <row r="3175" spans="1:31" ht="18" customHeight="1" x14ac:dyDescent="0.25">
      <c r="A3175" s="86"/>
      <c r="B3175" s="87"/>
      <c r="C3175" s="88">
        <v>101</v>
      </c>
      <c r="D3175" s="89" t="s">
        <v>6199</v>
      </c>
      <c r="E3175" s="90">
        <v>1</v>
      </c>
      <c r="F3175" s="91" t="s">
        <v>6209</v>
      </c>
      <c r="G3175" s="89" t="s">
        <v>0</v>
      </c>
      <c r="H3175" s="89"/>
      <c r="I3175" s="92" t="s">
        <v>6210</v>
      </c>
      <c r="J3175" s="93">
        <v>2017</v>
      </c>
      <c r="K3175" s="94" t="s">
        <v>1409</v>
      </c>
      <c r="L3175" s="91" t="s">
        <v>318</v>
      </c>
      <c r="M3175" s="91" t="s">
        <v>320</v>
      </c>
      <c r="N3175" s="96" t="s">
        <v>491</v>
      </c>
      <c r="O3175" s="96" t="s">
        <v>525</v>
      </c>
      <c r="P3175" s="92"/>
      <c r="Q3175" s="92"/>
      <c r="R3175" s="92"/>
      <c r="S3175" s="92"/>
      <c r="T3175" s="92" t="s">
        <v>18</v>
      </c>
      <c r="U3175" s="92" t="s">
        <v>5537</v>
      </c>
      <c r="V3175" s="91" t="s">
        <v>289</v>
      </c>
      <c r="W3175" s="91" t="s">
        <v>290</v>
      </c>
      <c r="X3175" s="98" t="s">
        <v>6211</v>
      </c>
      <c r="Y3175" s="91" t="s">
        <v>395</v>
      </c>
      <c r="Z3175" s="99">
        <v>31.95</v>
      </c>
      <c r="AA3175" s="100">
        <v>23.95</v>
      </c>
      <c r="AB3175" s="101" t="s">
        <v>6212</v>
      </c>
      <c r="AC3175" s="102" t="s">
        <v>639</v>
      </c>
      <c r="AD3175" s="103">
        <f>Table1[[#This Row],[QTY]]*Table1[[#This Row],['# Books]]</f>
        <v>0</v>
      </c>
      <c r="AE3175" s="104">
        <f>Table1[[#This Row],[QTY]]*Table1[[#This Row],[S&amp;L Price]]</f>
        <v>0</v>
      </c>
    </row>
    <row r="3176" spans="1:31" ht="18" hidden="1" customHeight="1" x14ac:dyDescent="0.25">
      <c r="A3176" s="86"/>
      <c r="B3176" s="87"/>
      <c r="C3176" s="88">
        <v>101</v>
      </c>
      <c r="D3176" s="89" t="s">
        <v>6199</v>
      </c>
      <c r="E3176" s="90">
        <v>1</v>
      </c>
      <c r="F3176" s="91" t="s">
        <v>6209</v>
      </c>
      <c r="G3176" s="89" t="s">
        <v>3</v>
      </c>
      <c r="H3176" s="89"/>
      <c r="I3176" s="92" t="s">
        <v>6213</v>
      </c>
      <c r="J3176" s="93">
        <v>2017</v>
      </c>
      <c r="K3176" s="94" t="s">
        <v>1409</v>
      </c>
      <c r="L3176" s="91"/>
      <c r="M3176" s="91"/>
      <c r="N3176" s="96" t="s">
        <v>491</v>
      </c>
      <c r="O3176" s="96" t="s">
        <v>525</v>
      </c>
      <c r="P3176" s="92"/>
      <c r="Q3176" s="92"/>
      <c r="R3176" s="92"/>
      <c r="S3176" s="92"/>
      <c r="T3176" s="92" t="s">
        <v>18</v>
      </c>
      <c r="U3176" s="92" t="s">
        <v>5537</v>
      </c>
      <c r="V3176" s="91" t="s">
        <v>289</v>
      </c>
      <c r="W3176" s="91" t="s">
        <v>290</v>
      </c>
      <c r="X3176" s="98" t="s">
        <v>6211</v>
      </c>
      <c r="Y3176" s="91" t="s">
        <v>395</v>
      </c>
      <c r="Z3176" s="99">
        <v>31.95</v>
      </c>
      <c r="AA3176" s="100">
        <v>23.95</v>
      </c>
      <c r="AB3176" s="101" t="s">
        <v>6212</v>
      </c>
      <c r="AC3176" s="102" t="s">
        <v>639</v>
      </c>
      <c r="AD3176" s="103">
        <f>Table1[[#This Row],[QTY]]*Table1[[#This Row],['# Books]]</f>
        <v>0</v>
      </c>
      <c r="AE3176" s="104">
        <f>Table1[[#This Row],[QTY]]*Table1[[#This Row],[S&amp;L Price]]</f>
        <v>0</v>
      </c>
    </row>
    <row r="3177" spans="1:31" ht="18" customHeight="1" x14ac:dyDescent="0.25">
      <c r="A3177" s="86"/>
      <c r="B3177" s="87"/>
      <c r="C3177" s="88">
        <v>101</v>
      </c>
      <c r="D3177" s="89" t="s">
        <v>6199</v>
      </c>
      <c r="E3177" s="90">
        <v>1</v>
      </c>
      <c r="F3177" s="91" t="s">
        <v>6214</v>
      </c>
      <c r="G3177" s="89" t="s">
        <v>0</v>
      </c>
      <c r="H3177" s="89"/>
      <c r="I3177" s="92" t="s">
        <v>6215</v>
      </c>
      <c r="J3177" s="93">
        <v>2017</v>
      </c>
      <c r="K3177" s="94" t="s">
        <v>1409</v>
      </c>
      <c r="L3177" s="91" t="s">
        <v>318</v>
      </c>
      <c r="M3177" s="91" t="s">
        <v>320</v>
      </c>
      <c r="N3177" s="96" t="s">
        <v>491</v>
      </c>
      <c r="O3177" s="96" t="s">
        <v>525</v>
      </c>
      <c r="P3177" s="92"/>
      <c r="Q3177" s="92"/>
      <c r="R3177" s="92"/>
      <c r="S3177" s="92"/>
      <c r="T3177" s="92" t="s">
        <v>18</v>
      </c>
      <c r="U3177" s="92" t="s">
        <v>738</v>
      </c>
      <c r="V3177" s="91" t="s">
        <v>289</v>
      </c>
      <c r="W3177" s="91" t="s">
        <v>290</v>
      </c>
      <c r="X3177" s="98" t="s">
        <v>6216</v>
      </c>
      <c r="Y3177" s="91" t="s">
        <v>395</v>
      </c>
      <c r="Z3177" s="99">
        <v>31.95</v>
      </c>
      <c r="AA3177" s="100">
        <v>23.95</v>
      </c>
      <c r="AB3177" s="101" t="s">
        <v>6217</v>
      </c>
      <c r="AC3177" s="102" t="s">
        <v>639</v>
      </c>
      <c r="AD3177" s="103">
        <f>Table1[[#This Row],[QTY]]*Table1[[#This Row],['# Books]]</f>
        <v>0</v>
      </c>
      <c r="AE3177" s="104">
        <f>Table1[[#This Row],[QTY]]*Table1[[#This Row],[S&amp;L Price]]</f>
        <v>0</v>
      </c>
    </row>
    <row r="3178" spans="1:31" ht="18" hidden="1" customHeight="1" x14ac:dyDescent="0.25">
      <c r="A3178" s="86"/>
      <c r="B3178" s="87"/>
      <c r="C3178" s="88">
        <v>101</v>
      </c>
      <c r="D3178" s="89" t="s">
        <v>6199</v>
      </c>
      <c r="E3178" s="90">
        <v>1</v>
      </c>
      <c r="F3178" s="91" t="s">
        <v>6214</v>
      </c>
      <c r="G3178" s="89" t="s">
        <v>3</v>
      </c>
      <c r="H3178" s="89"/>
      <c r="I3178" s="92" t="s">
        <v>6218</v>
      </c>
      <c r="J3178" s="93">
        <v>2017</v>
      </c>
      <c r="K3178" s="94" t="s">
        <v>1409</v>
      </c>
      <c r="L3178" s="91"/>
      <c r="M3178" s="91"/>
      <c r="N3178" s="96" t="s">
        <v>491</v>
      </c>
      <c r="O3178" s="96" t="s">
        <v>525</v>
      </c>
      <c r="P3178" s="92"/>
      <c r="Q3178" s="92"/>
      <c r="R3178" s="92"/>
      <c r="S3178" s="92"/>
      <c r="T3178" s="92" t="s">
        <v>18</v>
      </c>
      <c r="U3178" s="92" t="s">
        <v>738</v>
      </c>
      <c r="V3178" s="91" t="s">
        <v>289</v>
      </c>
      <c r="W3178" s="91" t="s">
        <v>290</v>
      </c>
      <c r="X3178" s="98" t="s">
        <v>6216</v>
      </c>
      <c r="Y3178" s="91" t="s">
        <v>395</v>
      </c>
      <c r="Z3178" s="99">
        <v>31.95</v>
      </c>
      <c r="AA3178" s="100">
        <v>23.95</v>
      </c>
      <c r="AB3178" s="101" t="s">
        <v>6217</v>
      </c>
      <c r="AC3178" s="102" t="s">
        <v>639</v>
      </c>
      <c r="AD3178" s="103">
        <f>Table1[[#This Row],[QTY]]*Table1[[#This Row],['# Books]]</f>
        <v>0</v>
      </c>
      <c r="AE3178" s="104">
        <f>Table1[[#This Row],[QTY]]*Table1[[#This Row],[S&amp;L Price]]</f>
        <v>0</v>
      </c>
    </row>
    <row r="3179" spans="1:31" ht="18" customHeight="1" x14ac:dyDescent="0.25">
      <c r="A3179" s="86"/>
      <c r="B3179" s="87"/>
      <c r="C3179" s="88">
        <v>101</v>
      </c>
      <c r="D3179" s="89" t="s">
        <v>6199</v>
      </c>
      <c r="E3179" s="90">
        <v>1</v>
      </c>
      <c r="F3179" s="91" t="s">
        <v>6219</v>
      </c>
      <c r="G3179" s="89" t="s">
        <v>0</v>
      </c>
      <c r="H3179" s="89"/>
      <c r="I3179" s="92" t="s">
        <v>6220</v>
      </c>
      <c r="J3179" s="93">
        <v>2017</v>
      </c>
      <c r="K3179" s="94" t="s">
        <v>1409</v>
      </c>
      <c r="L3179" s="91" t="s">
        <v>318</v>
      </c>
      <c r="M3179" s="91" t="s">
        <v>320</v>
      </c>
      <c r="N3179" s="96" t="s">
        <v>491</v>
      </c>
      <c r="O3179" s="96" t="s">
        <v>525</v>
      </c>
      <c r="P3179" s="92"/>
      <c r="Q3179" s="92"/>
      <c r="R3179" s="92"/>
      <c r="S3179" s="92"/>
      <c r="T3179" s="92" t="s">
        <v>18</v>
      </c>
      <c r="U3179" s="92" t="s">
        <v>790</v>
      </c>
      <c r="V3179" s="91" t="s">
        <v>289</v>
      </c>
      <c r="W3179" s="91" t="s">
        <v>290</v>
      </c>
      <c r="X3179" s="98" t="s">
        <v>6221</v>
      </c>
      <c r="Y3179" s="91" t="s">
        <v>395</v>
      </c>
      <c r="Z3179" s="99">
        <v>31.95</v>
      </c>
      <c r="AA3179" s="100">
        <v>23.95</v>
      </c>
      <c r="AB3179" s="101" t="s">
        <v>6222</v>
      </c>
      <c r="AC3179" s="102" t="s">
        <v>639</v>
      </c>
      <c r="AD3179" s="103">
        <f>Table1[[#This Row],[QTY]]*Table1[[#This Row],['# Books]]</f>
        <v>0</v>
      </c>
      <c r="AE3179" s="104">
        <f>Table1[[#This Row],[QTY]]*Table1[[#This Row],[S&amp;L Price]]</f>
        <v>0</v>
      </c>
    </row>
    <row r="3180" spans="1:31" ht="18" hidden="1" customHeight="1" x14ac:dyDescent="0.25">
      <c r="A3180" s="86"/>
      <c r="B3180" s="87"/>
      <c r="C3180" s="88">
        <v>101</v>
      </c>
      <c r="D3180" s="89" t="s">
        <v>6199</v>
      </c>
      <c r="E3180" s="90">
        <v>1</v>
      </c>
      <c r="F3180" s="91" t="s">
        <v>6219</v>
      </c>
      <c r="G3180" s="89" t="s">
        <v>3</v>
      </c>
      <c r="H3180" s="89"/>
      <c r="I3180" s="92" t="s">
        <v>6223</v>
      </c>
      <c r="J3180" s="93">
        <v>2017</v>
      </c>
      <c r="K3180" s="94" t="s">
        <v>1409</v>
      </c>
      <c r="L3180" s="91"/>
      <c r="M3180" s="91"/>
      <c r="N3180" s="96" t="s">
        <v>491</v>
      </c>
      <c r="O3180" s="96" t="s">
        <v>525</v>
      </c>
      <c r="P3180" s="92"/>
      <c r="Q3180" s="92"/>
      <c r="R3180" s="92"/>
      <c r="S3180" s="92"/>
      <c r="T3180" s="92" t="s">
        <v>18</v>
      </c>
      <c r="U3180" s="92" t="s">
        <v>790</v>
      </c>
      <c r="V3180" s="91" t="s">
        <v>289</v>
      </c>
      <c r="W3180" s="91" t="s">
        <v>290</v>
      </c>
      <c r="X3180" s="98" t="s">
        <v>6221</v>
      </c>
      <c r="Y3180" s="91" t="s">
        <v>395</v>
      </c>
      <c r="Z3180" s="99">
        <v>31.95</v>
      </c>
      <c r="AA3180" s="100">
        <v>23.95</v>
      </c>
      <c r="AB3180" s="101" t="s">
        <v>6222</v>
      </c>
      <c r="AC3180" s="102" t="s">
        <v>639</v>
      </c>
      <c r="AD3180" s="103">
        <f>Table1[[#This Row],[QTY]]*Table1[[#This Row],['# Books]]</f>
        <v>0</v>
      </c>
      <c r="AE3180" s="104">
        <f>Table1[[#This Row],[QTY]]*Table1[[#This Row],[S&amp;L Price]]</f>
        <v>0</v>
      </c>
    </row>
    <row r="3181" spans="1:31" ht="18" customHeight="1" x14ac:dyDescent="0.25">
      <c r="A3181" s="86"/>
      <c r="B3181" s="87"/>
      <c r="C3181" s="88">
        <v>101</v>
      </c>
      <c r="D3181" s="89" t="s">
        <v>6199</v>
      </c>
      <c r="E3181" s="90">
        <v>1</v>
      </c>
      <c r="F3181" s="91" t="s">
        <v>6224</v>
      </c>
      <c r="G3181" s="89" t="s">
        <v>0</v>
      </c>
      <c r="H3181" s="89"/>
      <c r="I3181" s="92" t="s">
        <v>6225</v>
      </c>
      <c r="J3181" s="93">
        <v>2017</v>
      </c>
      <c r="K3181" s="94" t="s">
        <v>1409</v>
      </c>
      <c r="L3181" s="91" t="s">
        <v>318</v>
      </c>
      <c r="M3181" s="91" t="s">
        <v>320</v>
      </c>
      <c r="N3181" s="96" t="s">
        <v>491</v>
      </c>
      <c r="O3181" s="96" t="s">
        <v>525</v>
      </c>
      <c r="P3181" s="92"/>
      <c r="Q3181" s="92"/>
      <c r="R3181" s="92"/>
      <c r="S3181" s="92"/>
      <c r="T3181" s="92" t="s">
        <v>18</v>
      </c>
      <c r="U3181" s="92" t="s">
        <v>5462</v>
      </c>
      <c r="V3181" s="91" t="s">
        <v>289</v>
      </c>
      <c r="W3181" s="91" t="s">
        <v>290</v>
      </c>
      <c r="X3181" s="98" t="s">
        <v>6226</v>
      </c>
      <c r="Y3181" s="91" t="s">
        <v>395</v>
      </c>
      <c r="Z3181" s="99">
        <v>31.95</v>
      </c>
      <c r="AA3181" s="100">
        <v>23.95</v>
      </c>
      <c r="AB3181" s="101" t="s">
        <v>6227</v>
      </c>
      <c r="AC3181" s="102" t="s">
        <v>639</v>
      </c>
      <c r="AD3181" s="103">
        <f>Table1[[#This Row],[QTY]]*Table1[[#This Row],['# Books]]</f>
        <v>0</v>
      </c>
      <c r="AE3181" s="104">
        <f>Table1[[#This Row],[QTY]]*Table1[[#This Row],[S&amp;L Price]]</f>
        <v>0</v>
      </c>
    </row>
    <row r="3182" spans="1:31" ht="18" hidden="1" customHeight="1" x14ac:dyDescent="0.25">
      <c r="A3182" s="86"/>
      <c r="B3182" s="87"/>
      <c r="C3182" s="88">
        <v>101</v>
      </c>
      <c r="D3182" s="89" t="s">
        <v>6199</v>
      </c>
      <c r="E3182" s="90">
        <v>1</v>
      </c>
      <c r="F3182" s="91" t="s">
        <v>6224</v>
      </c>
      <c r="G3182" s="89" t="s">
        <v>3</v>
      </c>
      <c r="H3182" s="89"/>
      <c r="I3182" s="92" t="s">
        <v>6228</v>
      </c>
      <c r="J3182" s="93">
        <v>2017</v>
      </c>
      <c r="K3182" s="94" t="s">
        <v>1409</v>
      </c>
      <c r="L3182" s="91"/>
      <c r="M3182" s="91"/>
      <c r="N3182" s="96" t="s">
        <v>491</v>
      </c>
      <c r="O3182" s="96" t="s">
        <v>525</v>
      </c>
      <c r="P3182" s="92"/>
      <c r="Q3182" s="92"/>
      <c r="R3182" s="92"/>
      <c r="S3182" s="92"/>
      <c r="T3182" s="92" t="s">
        <v>18</v>
      </c>
      <c r="U3182" s="92" t="s">
        <v>5462</v>
      </c>
      <c r="V3182" s="91" t="s">
        <v>289</v>
      </c>
      <c r="W3182" s="91" t="s">
        <v>290</v>
      </c>
      <c r="X3182" s="98" t="s">
        <v>6226</v>
      </c>
      <c r="Y3182" s="91" t="s">
        <v>395</v>
      </c>
      <c r="Z3182" s="99">
        <v>31.95</v>
      </c>
      <c r="AA3182" s="100">
        <v>23.95</v>
      </c>
      <c r="AB3182" s="101" t="s">
        <v>6227</v>
      </c>
      <c r="AC3182" s="102" t="s">
        <v>639</v>
      </c>
      <c r="AD3182" s="103">
        <f>Table1[[#This Row],[QTY]]*Table1[[#This Row],['# Books]]</f>
        <v>0</v>
      </c>
      <c r="AE3182" s="104">
        <f>Table1[[#This Row],[QTY]]*Table1[[#This Row],[S&amp;L Price]]</f>
        <v>0</v>
      </c>
    </row>
    <row r="3183" spans="1:31" ht="18" hidden="1" customHeight="1" x14ac:dyDescent="0.25">
      <c r="A3183" s="86"/>
      <c r="B3183" s="87"/>
      <c r="C3183" s="88">
        <v>102</v>
      </c>
      <c r="D3183" s="89" t="s">
        <v>6183</v>
      </c>
      <c r="E3183" s="90">
        <v>4</v>
      </c>
      <c r="F3183" s="91" t="s">
        <v>6183</v>
      </c>
      <c r="G3183" s="89" t="s">
        <v>9</v>
      </c>
      <c r="H3183" s="89"/>
      <c r="I3183" s="92" t="s">
        <v>6184</v>
      </c>
      <c r="J3183" s="93">
        <v>2017</v>
      </c>
      <c r="K3183" s="94" t="s">
        <v>1408</v>
      </c>
      <c r="L3183" s="91" t="s">
        <v>318</v>
      </c>
      <c r="M3183" s="91" t="s">
        <v>319</v>
      </c>
      <c r="N3183" s="96"/>
      <c r="O3183" s="96"/>
      <c r="P3183" s="92"/>
      <c r="Q3183" s="92"/>
      <c r="R3183" s="92"/>
      <c r="S3183" s="92"/>
      <c r="T3183" s="92"/>
      <c r="U3183" s="92"/>
      <c r="V3183" s="91" t="s">
        <v>289</v>
      </c>
      <c r="W3183" s="91" t="s">
        <v>290</v>
      </c>
      <c r="X3183" s="98" t="s">
        <v>6185</v>
      </c>
      <c r="Y3183" s="91" t="s">
        <v>395</v>
      </c>
      <c r="Z3183" s="99">
        <v>106.4</v>
      </c>
      <c r="AA3183" s="100">
        <v>79.8</v>
      </c>
      <c r="AB3183" s="101"/>
      <c r="AC3183" s="102" t="s">
        <v>638</v>
      </c>
      <c r="AD3183" s="103">
        <f>Table1[[#This Row],[QTY]]*Table1[[#This Row],['# Books]]</f>
        <v>0</v>
      </c>
      <c r="AE3183" s="104">
        <f>Table1[[#This Row],[QTY]]*Table1[[#This Row],[S&amp;L Price]]</f>
        <v>0</v>
      </c>
    </row>
    <row r="3184" spans="1:31" ht="18" customHeight="1" x14ac:dyDescent="0.25">
      <c r="A3184" s="86"/>
      <c r="B3184" s="87"/>
      <c r="C3184" s="88">
        <v>102</v>
      </c>
      <c r="D3184" s="89" t="s">
        <v>6183</v>
      </c>
      <c r="E3184" s="90">
        <v>1</v>
      </c>
      <c r="F3184" s="91" t="s">
        <v>6186</v>
      </c>
      <c r="G3184" s="89" t="s">
        <v>0</v>
      </c>
      <c r="H3184" s="89"/>
      <c r="I3184" s="92" t="s">
        <v>6187</v>
      </c>
      <c r="J3184" s="93">
        <v>2017</v>
      </c>
      <c r="K3184" s="94" t="s">
        <v>1408</v>
      </c>
      <c r="L3184" s="91" t="s">
        <v>318</v>
      </c>
      <c r="M3184" s="91" t="s">
        <v>319</v>
      </c>
      <c r="N3184" s="96" t="s">
        <v>491</v>
      </c>
      <c r="O3184" s="96" t="s">
        <v>6188</v>
      </c>
      <c r="P3184" s="92"/>
      <c r="Q3184" s="92"/>
      <c r="R3184" s="92"/>
      <c r="S3184" s="92"/>
      <c r="T3184" s="92" t="s">
        <v>18</v>
      </c>
      <c r="U3184" s="92" t="s">
        <v>798</v>
      </c>
      <c r="V3184" s="91" t="s">
        <v>289</v>
      </c>
      <c r="W3184" s="91" t="s">
        <v>290</v>
      </c>
      <c r="X3184" s="98" t="s">
        <v>10232</v>
      </c>
      <c r="Y3184" s="91" t="s">
        <v>395</v>
      </c>
      <c r="Z3184" s="99">
        <v>26.6</v>
      </c>
      <c r="AA3184" s="100">
        <v>19.95</v>
      </c>
      <c r="AB3184" s="101" t="s">
        <v>2022</v>
      </c>
      <c r="AC3184" s="102" t="s">
        <v>638</v>
      </c>
      <c r="AD3184" s="103">
        <f>Table1[[#This Row],[QTY]]*Table1[[#This Row],['# Books]]</f>
        <v>0</v>
      </c>
      <c r="AE3184" s="104">
        <f>Table1[[#This Row],[QTY]]*Table1[[#This Row],[S&amp;L Price]]</f>
        <v>0</v>
      </c>
    </row>
    <row r="3185" spans="1:31" ht="18" hidden="1" customHeight="1" x14ac:dyDescent="0.25">
      <c r="A3185" s="86"/>
      <c r="B3185" s="87"/>
      <c r="C3185" s="88">
        <v>102</v>
      </c>
      <c r="D3185" s="89" t="s">
        <v>6183</v>
      </c>
      <c r="E3185" s="90">
        <v>1</v>
      </c>
      <c r="F3185" s="91" t="s">
        <v>6186</v>
      </c>
      <c r="G3185" s="89" t="s">
        <v>3</v>
      </c>
      <c r="H3185" s="89"/>
      <c r="I3185" s="92" t="s">
        <v>6189</v>
      </c>
      <c r="J3185" s="93">
        <v>2017</v>
      </c>
      <c r="K3185" s="94" t="s">
        <v>1408</v>
      </c>
      <c r="L3185" s="91"/>
      <c r="M3185" s="91"/>
      <c r="N3185" s="96" t="s">
        <v>491</v>
      </c>
      <c r="O3185" s="96" t="s">
        <v>6188</v>
      </c>
      <c r="P3185" s="92"/>
      <c r="Q3185" s="92"/>
      <c r="R3185" s="92"/>
      <c r="S3185" s="92"/>
      <c r="T3185" s="92" t="s">
        <v>18</v>
      </c>
      <c r="U3185" s="92" t="s">
        <v>798</v>
      </c>
      <c r="V3185" s="91" t="s">
        <v>289</v>
      </c>
      <c r="W3185" s="91" t="s">
        <v>290</v>
      </c>
      <c r="X3185" s="98" t="s">
        <v>10232</v>
      </c>
      <c r="Y3185" s="91" t="s">
        <v>395</v>
      </c>
      <c r="Z3185" s="99">
        <v>26.6</v>
      </c>
      <c r="AA3185" s="100">
        <v>19.95</v>
      </c>
      <c r="AB3185" s="101" t="s">
        <v>2022</v>
      </c>
      <c r="AC3185" s="102" t="s">
        <v>638</v>
      </c>
      <c r="AD3185" s="103">
        <f>Table1[[#This Row],[QTY]]*Table1[[#This Row],['# Books]]</f>
        <v>0</v>
      </c>
      <c r="AE3185" s="104">
        <f>Table1[[#This Row],[QTY]]*Table1[[#This Row],[S&amp;L Price]]</f>
        <v>0</v>
      </c>
    </row>
    <row r="3186" spans="1:31" ht="18" customHeight="1" x14ac:dyDescent="0.25">
      <c r="A3186" s="86"/>
      <c r="B3186" s="87"/>
      <c r="C3186" s="88">
        <v>102</v>
      </c>
      <c r="D3186" s="89" t="s">
        <v>6183</v>
      </c>
      <c r="E3186" s="90">
        <v>1</v>
      </c>
      <c r="F3186" s="91" t="s">
        <v>6190</v>
      </c>
      <c r="G3186" s="89" t="s">
        <v>0</v>
      </c>
      <c r="H3186" s="89"/>
      <c r="I3186" s="92" t="s">
        <v>6191</v>
      </c>
      <c r="J3186" s="93">
        <v>2017</v>
      </c>
      <c r="K3186" s="94" t="s">
        <v>1408</v>
      </c>
      <c r="L3186" s="91" t="s">
        <v>318</v>
      </c>
      <c r="M3186" s="91" t="s">
        <v>319</v>
      </c>
      <c r="N3186" s="96" t="s">
        <v>491</v>
      </c>
      <c r="O3186" s="96" t="s">
        <v>6188</v>
      </c>
      <c r="P3186" s="92"/>
      <c r="Q3186" s="92"/>
      <c r="R3186" s="92"/>
      <c r="S3186" s="92"/>
      <c r="T3186" s="92" t="s">
        <v>18</v>
      </c>
      <c r="U3186" s="92"/>
      <c r="V3186" s="91" t="s">
        <v>289</v>
      </c>
      <c r="W3186" s="91" t="s">
        <v>290</v>
      </c>
      <c r="X3186" s="98" t="s">
        <v>10233</v>
      </c>
      <c r="Y3186" s="91" t="s">
        <v>395</v>
      </c>
      <c r="Z3186" s="99">
        <v>26.6</v>
      </c>
      <c r="AA3186" s="100">
        <v>19.95</v>
      </c>
      <c r="AB3186" s="101" t="s">
        <v>10234</v>
      </c>
      <c r="AC3186" s="102" t="s">
        <v>638</v>
      </c>
      <c r="AD3186" s="103">
        <f>Table1[[#This Row],[QTY]]*Table1[[#This Row],['# Books]]</f>
        <v>0</v>
      </c>
      <c r="AE3186" s="104">
        <f>Table1[[#This Row],[QTY]]*Table1[[#This Row],[S&amp;L Price]]</f>
        <v>0</v>
      </c>
    </row>
    <row r="3187" spans="1:31" ht="18" hidden="1" customHeight="1" x14ac:dyDescent="0.25">
      <c r="A3187" s="86"/>
      <c r="B3187" s="87"/>
      <c r="C3187" s="88">
        <v>102</v>
      </c>
      <c r="D3187" s="89" t="s">
        <v>6183</v>
      </c>
      <c r="E3187" s="90">
        <v>1</v>
      </c>
      <c r="F3187" s="91" t="s">
        <v>6190</v>
      </c>
      <c r="G3187" s="89" t="s">
        <v>3</v>
      </c>
      <c r="H3187" s="89"/>
      <c r="I3187" s="92" t="s">
        <v>6192</v>
      </c>
      <c r="J3187" s="93">
        <v>2017</v>
      </c>
      <c r="K3187" s="94" t="s">
        <v>1408</v>
      </c>
      <c r="L3187" s="91"/>
      <c r="M3187" s="91"/>
      <c r="N3187" s="96" t="s">
        <v>491</v>
      </c>
      <c r="O3187" s="96" t="s">
        <v>6188</v>
      </c>
      <c r="P3187" s="92"/>
      <c r="Q3187" s="92"/>
      <c r="R3187" s="92"/>
      <c r="S3187" s="92"/>
      <c r="T3187" s="92" t="s">
        <v>18</v>
      </c>
      <c r="U3187" s="92"/>
      <c r="V3187" s="91" t="s">
        <v>289</v>
      </c>
      <c r="W3187" s="91" t="s">
        <v>290</v>
      </c>
      <c r="X3187" s="98" t="s">
        <v>10233</v>
      </c>
      <c r="Y3187" s="91" t="s">
        <v>395</v>
      </c>
      <c r="Z3187" s="99">
        <v>26.6</v>
      </c>
      <c r="AA3187" s="100">
        <v>19.95</v>
      </c>
      <c r="AB3187" s="101" t="s">
        <v>10234</v>
      </c>
      <c r="AC3187" s="102" t="s">
        <v>638</v>
      </c>
      <c r="AD3187" s="103">
        <f>Table1[[#This Row],[QTY]]*Table1[[#This Row],['# Books]]</f>
        <v>0</v>
      </c>
      <c r="AE3187" s="104">
        <f>Table1[[#This Row],[QTY]]*Table1[[#This Row],[S&amp;L Price]]</f>
        <v>0</v>
      </c>
    </row>
    <row r="3188" spans="1:31" ht="18" customHeight="1" x14ac:dyDescent="0.25">
      <c r="A3188" s="86"/>
      <c r="B3188" s="87"/>
      <c r="C3188" s="88">
        <v>102</v>
      </c>
      <c r="D3188" s="89" t="s">
        <v>6183</v>
      </c>
      <c r="E3188" s="90">
        <v>1</v>
      </c>
      <c r="F3188" s="91" t="s">
        <v>6193</v>
      </c>
      <c r="G3188" s="89" t="s">
        <v>0</v>
      </c>
      <c r="H3188" s="89"/>
      <c r="I3188" s="92" t="s">
        <v>6194</v>
      </c>
      <c r="J3188" s="93">
        <v>2017</v>
      </c>
      <c r="K3188" s="94" t="s">
        <v>1408</v>
      </c>
      <c r="L3188" s="91" t="s">
        <v>318</v>
      </c>
      <c r="M3188" s="91" t="s">
        <v>319</v>
      </c>
      <c r="N3188" s="96" t="s">
        <v>491</v>
      </c>
      <c r="O3188" s="96" t="s">
        <v>6188</v>
      </c>
      <c r="P3188" s="92"/>
      <c r="Q3188" s="92"/>
      <c r="R3188" s="92"/>
      <c r="S3188" s="92"/>
      <c r="T3188" s="92" t="s">
        <v>18</v>
      </c>
      <c r="U3188" s="92" t="s">
        <v>789</v>
      </c>
      <c r="V3188" s="91" t="s">
        <v>289</v>
      </c>
      <c r="W3188" s="91" t="s">
        <v>290</v>
      </c>
      <c r="X3188" s="98" t="s">
        <v>10235</v>
      </c>
      <c r="Y3188" s="91" t="s">
        <v>395</v>
      </c>
      <c r="Z3188" s="99">
        <v>26.6</v>
      </c>
      <c r="AA3188" s="100">
        <v>19.95</v>
      </c>
      <c r="AB3188" s="101" t="s">
        <v>1012</v>
      </c>
      <c r="AC3188" s="102" t="s">
        <v>638</v>
      </c>
      <c r="AD3188" s="103">
        <f>Table1[[#This Row],[QTY]]*Table1[[#This Row],['# Books]]</f>
        <v>0</v>
      </c>
      <c r="AE3188" s="104">
        <f>Table1[[#This Row],[QTY]]*Table1[[#This Row],[S&amp;L Price]]</f>
        <v>0</v>
      </c>
    </row>
    <row r="3189" spans="1:31" ht="18" hidden="1" customHeight="1" x14ac:dyDescent="0.25">
      <c r="A3189" s="86"/>
      <c r="B3189" s="87"/>
      <c r="C3189" s="88">
        <v>102</v>
      </c>
      <c r="D3189" s="89" t="s">
        <v>6183</v>
      </c>
      <c r="E3189" s="90">
        <v>1</v>
      </c>
      <c r="F3189" s="91" t="s">
        <v>6193</v>
      </c>
      <c r="G3189" s="89" t="s">
        <v>3</v>
      </c>
      <c r="H3189" s="89"/>
      <c r="I3189" s="92" t="s">
        <v>6195</v>
      </c>
      <c r="J3189" s="93">
        <v>2017</v>
      </c>
      <c r="K3189" s="94" t="s">
        <v>1408</v>
      </c>
      <c r="L3189" s="91"/>
      <c r="M3189" s="91"/>
      <c r="N3189" s="96" t="s">
        <v>491</v>
      </c>
      <c r="O3189" s="96" t="s">
        <v>6188</v>
      </c>
      <c r="P3189" s="92"/>
      <c r="Q3189" s="92"/>
      <c r="R3189" s="92"/>
      <c r="S3189" s="92"/>
      <c r="T3189" s="92" t="s">
        <v>18</v>
      </c>
      <c r="U3189" s="92" t="s">
        <v>789</v>
      </c>
      <c r="V3189" s="91" t="s">
        <v>289</v>
      </c>
      <c r="W3189" s="91" t="s">
        <v>290</v>
      </c>
      <c r="X3189" s="98" t="s">
        <v>10235</v>
      </c>
      <c r="Y3189" s="91" t="s">
        <v>395</v>
      </c>
      <c r="Z3189" s="99">
        <v>26.6</v>
      </c>
      <c r="AA3189" s="100">
        <v>19.95</v>
      </c>
      <c r="AB3189" s="101" t="s">
        <v>1012</v>
      </c>
      <c r="AC3189" s="102" t="s">
        <v>638</v>
      </c>
      <c r="AD3189" s="103">
        <f>Table1[[#This Row],[QTY]]*Table1[[#This Row],['# Books]]</f>
        <v>0</v>
      </c>
      <c r="AE3189" s="104">
        <f>Table1[[#This Row],[QTY]]*Table1[[#This Row],[S&amp;L Price]]</f>
        <v>0</v>
      </c>
    </row>
    <row r="3190" spans="1:31" ht="18" customHeight="1" x14ac:dyDescent="0.25">
      <c r="A3190" s="86"/>
      <c r="B3190" s="87"/>
      <c r="C3190" s="88">
        <v>102</v>
      </c>
      <c r="D3190" s="89" t="s">
        <v>6183</v>
      </c>
      <c r="E3190" s="90">
        <v>1</v>
      </c>
      <c r="F3190" s="91" t="s">
        <v>6196</v>
      </c>
      <c r="G3190" s="89" t="s">
        <v>0</v>
      </c>
      <c r="H3190" s="89"/>
      <c r="I3190" s="92" t="s">
        <v>6197</v>
      </c>
      <c r="J3190" s="93">
        <v>2017</v>
      </c>
      <c r="K3190" s="94" t="s">
        <v>1408</v>
      </c>
      <c r="L3190" s="91" t="s">
        <v>318</v>
      </c>
      <c r="M3190" s="91" t="s">
        <v>319</v>
      </c>
      <c r="N3190" s="96" t="s">
        <v>491</v>
      </c>
      <c r="O3190" s="96" t="s">
        <v>6188</v>
      </c>
      <c r="P3190" s="92"/>
      <c r="Q3190" s="92"/>
      <c r="R3190" s="92"/>
      <c r="S3190" s="92"/>
      <c r="T3190" s="92" t="s">
        <v>18</v>
      </c>
      <c r="U3190" s="92"/>
      <c r="V3190" s="91" t="s">
        <v>289</v>
      </c>
      <c r="W3190" s="91" t="s">
        <v>290</v>
      </c>
      <c r="X3190" s="98" t="s">
        <v>10236</v>
      </c>
      <c r="Y3190" s="91" t="s">
        <v>395</v>
      </c>
      <c r="Z3190" s="99">
        <v>26.6</v>
      </c>
      <c r="AA3190" s="100">
        <v>19.95</v>
      </c>
      <c r="AB3190" s="101" t="s">
        <v>10237</v>
      </c>
      <c r="AC3190" s="102" t="s">
        <v>638</v>
      </c>
      <c r="AD3190" s="103">
        <f>Table1[[#This Row],[QTY]]*Table1[[#This Row],['# Books]]</f>
        <v>0</v>
      </c>
      <c r="AE3190" s="104">
        <f>Table1[[#This Row],[QTY]]*Table1[[#This Row],[S&amp;L Price]]</f>
        <v>0</v>
      </c>
    </row>
    <row r="3191" spans="1:31" ht="18" hidden="1" customHeight="1" x14ac:dyDescent="0.25">
      <c r="A3191" s="86"/>
      <c r="B3191" s="87"/>
      <c r="C3191" s="88">
        <v>102</v>
      </c>
      <c r="D3191" s="89" t="s">
        <v>6183</v>
      </c>
      <c r="E3191" s="90">
        <v>1</v>
      </c>
      <c r="F3191" s="91" t="s">
        <v>6196</v>
      </c>
      <c r="G3191" s="89" t="s">
        <v>3</v>
      </c>
      <c r="H3191" s="89"/>
      <c r="I3191" s="92" t="s">
        <v>6198</v>
      </c>
      <c r="J3191" s="93">
        <v>2017</v>
      </c>
      <c r="K3191" s="94" t="s">
        <v>1408</v>
      </c>
      <c r="L3191" s="91"/>
      <c r="M3191" s="91"/>
      <c r="N3191" s="96" t="s">
        <v>491</v>
      </c>
      <c r="O3191" s="96" t="s">
        <v>6188</v>
      </c>
      <c r="P3191" s="92"/>
      <c r="Q3191" s="92"/>
      <c r="R3191" s="92"/>
      <c r="S3191" s="92"/>
      <c r="T3191" s="92" t="s">
        <v>18</v>
      </c>
      <c r="U3191" s="92"/>
      <c r="V3191" s="91" t="s">
        <v>289</v>
      </c>
      <c r="W3191" s="91" t="s">
        <v>290</v>
      </c>
      <c r="X3191" s="98" t="s">
        <v>10236</v>
      </c>
      <c r="Y3191" s="91" t="s">
        <v>395</v>
      </c>
      <c r="Z3191" s="99">
        <v>26.6</v>
      </c>
      <c r="AA3191" s="100">
        <v>19.95</v>
      </c>
      <c r="AB3191" s="101" t="s">
        <v>10237</v>
      </c>
      <c r="AC3191" s="102" t="s">
        <v>638</v>
      </c>
      <c r="AD3191" s="103">
        <f>Table1[[#This Row],[QTY]]*Table1[[#This Row],['# Books]]</f>
        <v>0</v>
      </c>
      <c r="AE3191" s="104">
        <f>Table1[[#This Row],[QTY]]*Table1[[#This Row],[S&amp;L Price]]</f>
        <v>0</v>
      </c>
    </row>
    <row r="3192" spans="1:31" ht="18" hidden="1" customHeight="1" x14ac:dyDescent="0.25">
      <c r="A3192" s="86"/>
      <c r="B3192" s="87"/>
      <c r="C3192" s="88">
        <v>102</v>
      </c>
      <c r="D3192" s="89" t="s">
        <v>6255</v>
      </c>
      <c r="E3192" s="90">
        <v>6</v>
      </c>
      <c r="F3192" s="91" t="s">
        <v>6255</v>
      </c>
      <c r="G3192" s="89" t="s">
        <v>9</v>
      </c>
      <c r="H3192" s="89"/>
      <c r="I3192" s="92" t="s">
        <v>6256</v>
      </c>
      <c r="J3192" s="93">
        <v>2017</v>
      </c>
      <c r="K3192" s="94" t="s">
        <v>1408</v>
      </c>
      <c r="L3192" s="91" t="s">
        <v>318</v>
      </c>
      <c r="M3192" s="91" t="s">
        <v>320</v>
      </c>
      <c r="N3192" s="96"/>
      <c r="O3192" s="96"/>
      <c r="P3192" s="92"/>
      <c r="Q3192" s="92"/>
      <c r="R3192" s="92"/>
      <c r="S3192" s="92"/>
      <c r="T3192" s="92"/>
      <c r="U3192" s="92"/>
      <c r="V3192" s="91" t="s">
        <v>65</v>
      </c>
      <c r="W3192" s="91" t="s">
        <v>290</v>
      </c>
      <c r="X3192" s="98" t="s">
        <v>6257</v>
      </c>
      <c r="Y3192" s="91" t="s">
        <v>395</v>
      </c>
      <c r="Z3192" s="99">
        <v>191.7</v>
      </c>
      <c r="AA3192" s="100">
        <v>143.69999999999999</v>
      </c>
      <c r="AB3192" s="101"/>
      <c r="AC3192" s="102" t="s">
        <v>639</v>
      </c>
      <c r="AD3192" s="103">
        <f>Table1[[#This Row],[QTY]]*Table1[[#This Row],['# Books]]</f>
        <v>0</v>
      </c>
      <c r="AE3192" s="104">
        <f>Table1[[#This Row],[QTY]]*Table1[[#This Row],[S&amp;L Price]]</f>
        <v>0</v>
      </c>
    </row>
    <row r="3193" spans="1:31" ht="18" customHeight="1" x14ac:dyDescent="0.25">
      <c r="A3193" s="86"/>
      <c r="B3193" s="87"/>
      <c r="C3193" s="88">
        <v>102</v>
      </c>
      <c r="D3193" s="89" t="s">
        <v>6255</v>
      </c>
      <c r="E3193" s="90">
        <v>1</v>
      </c>
      <c r="F3193" s="91" t="s">
        <v>6258</v>
      </c>
      <c r="G3193" s="89" t="s">
        <v>0</v>
      </c>
      <c r="H3193" s="89"/>
      <c r="I3193" s="92" t="s">
        <v>6259</v>
      </c>
      <c r="J3193" s="93">
        <v>2017</v>
      </c>
      <c r="K3193" s="94" t="s">
        <v>1408</v>
      </c>
      <c r="L3193" s="91" t="s">
        <v>318</v>
      </c>
      <c r="M3193" s="91" t="s">
        <v>320</v>
      </c>
      <c r="N3193" s="96" t="s">
        <v>491</v>
      </c>
      <c r="O3193" s="96" t="s">
        <v>6241</v>
      </c>
      <c r="P3193" s="92" t="s">
        <v>10238</v>
      </c>
      <c r="Q3193" s="92" t="s">
        <v>9087</v>
      </c>
      <c r="R3193" s="92"/>
      <c r="S3193" s="92"/>
      <c r="T3193" s="92" t="s">
        <v>16</v>
      </c>
      <c r="U3193" s="92"/>
      <c r="V3193" s="91" t="s">
        <v>65</v>
      </c>
      <c r="W3193" s="91" t="s">
        <v>290</v>
      </c>
      <c r="X3193" s="98" t="s">
        <v>6260</v>
      </c>
      <c r="Y3193" s="91" t="s">
        <v>395</v>
      </c>
      <c r="Z3193" s="99">
        <v>31.95</v>
      </c>
      <c r="AA3193" s="100">
        <v>23.95</v>
      </c>
      <c r="AB3193" s="101" t="s">
        <v>938</v>
      </c>
      <c r="AC3193" s="102" t="s">
        <v>639</v>
      </c>
      <c r="AD3193" s="103">
        <f>Table1[[#This Row],[QTY]]*Table1[[#This Row],['# Books]]</f>
        <v>0</v>
      </c>
      <c r="AE3193" s="104">
        <f>Table1[[#This Row],[QTY]]*Table1[[#This Row],[S&amp;L Price]]</f>
        <v>0</v>
      </c>
    </row>
    <row r="3194" spans="1:31" ht="18" hidden="1" customHeight="1" x14ac:dyDescent="0.25">
      <c r="A3194" s="86"/>
      <c r="B3194" s="87"/>
      <c r="C3194" s="88">
        <v>102</v>
      </c>
      <c r="D3194" s="89" t="s">
        <v>6255</v>
      </c>
      <c r="E3194" s="90">
        <v>1</v>
      </c>
      <c r="F3194" s="91" t="s">
        <v>6258</v>
      </c>
      <c r="G3194" s="89" t="s">
        <v>3</v>
      </c>
      <c r="H3194" s="89"/>
      <c r="I3194" s="92" t="s">
        <v>6261</v>
      </c>
      <c r="J3194" s="93">
        <v>2017</v>
      </c>
      <c r="K3194" s="94" t="s">
        <v>1408</v>
      </c>
      <c r="L3194" s="91"/>
      <c r="M3194" s="91"/>
      <c r="N3194" s="96" t="s">
        <v>491</v>
      </c>
      <c r="O3194" s="96" t="s">
        <v>6241</v>
      </c>
      <c r="P3194" s="92" t="s">
        <v>10238</v>
      </c>
      <c r="Q3194" s="92" t="s">
        <v>9087</v>
      </c>
      <c r="R3194" s="92"/>
      <c r="S3194" s="92"/>
      <c r="T3194" s="92" t="s">
        <v>16</v>
      </c>
      <c r="U3194" s="92"/>
      <c r="V3194" s="91" t="s">
        <v>65</v>
      </c>
      <c r="W3194" s="91" t="s">
        <v>290</v>
      </c>
      <c r="X3194" s="98" t="s">
        <v>6260</v>
      </c>
      <c r="Y3194" s="91" t="s">
        <v>395</v>
      </c>
      <c r="Z3194" s="99">
        <v>31.95</v>
      </c>
      <c r="AA3194" s="100">
        <v>23.95</v>
      </c>
      <c r="AB3194" s="101" t="s">
        <v>938</v>
      </c>
      <c r="AC3194" s="102" t="s">
        <v>639</v>
      </c>
      <c r="AD3194" s="103">
        <f>Table1[[#This Row],[QTY]]*Table1[[#This Row],['# Books]]</f>
        <v>0</v>
      </c>
      <c r="AE3194" s="104">
        <f>Table1[[#This Row],[QTY]]*Table1[[#This Row],[S&amp;L Price]]</f>
        <v>0</v>
      </c>
    </row>
    <row r="3195" spans="1:31" ht="18" customHeight="1" x14ac:dyDescent="0.25">
      <c r="A3195" s="86"/>
      <c r="B3195" s="87"/>
      <c r="C3195" s="88">
        <v>102</v>
      </c>
      <c r="D3195" s="89" t="s">
        <v>6255</v>
      </c>
      <c r="E3195" s="90">
        <v>1</v>
      </c>
      <c r="F3195" s="91" t="s">
        <v>6262</v>
      </c>
      <c r="G3195" s="89" t="s">
        <v>0</v>
      </c>
      <c r="H3195" s="89"/>
      <c r="I3195" s="92" t="s">
        <v>6263</v>
      </c>
      <c r="J3195" s="93">
        <v>2017</v>
      </c>
      <c r="K3195" s="94" t="s">
        <v>1408</v>
      </c>
      <c r="L3195" s="91" t="s">
        <v>318</v>
      </c>
      <c r="M3195" s="91" t="s">
        <v>320</v>
      </c>
      <c r="N3195" s="96" t="s">
        <v>491</v>
      </c>
      <c r="O3195" s="96" t="s">
        <v>6105</v>
      </c>
      <c r="P3195" s="92" t="s">
        <v>10239</v>
      </c>
      <c r="Q3195" s="92" t="s">
        <v>9087</v>
      </c>
      <c r="R3195" s="92"/>
      <c r="S3195" s="92"/>
      <c r="T3195" s="92" t="s">
        <v>16</v>
      </c>
      <c r="U3195" s="92" t="s">
        <v>6099</v>
      </c>
      <c r="V3195" s="91" t="s">
        <v>65</v>
      </c>
      <c r="W3195" s="91" t="s">
        <v>290</v>
      </c>
      <c r="X3195" s="98" t="s">
        <v>6264</v>
      </c>
      <c r="Y3195" s="91" t="s">
        <v>395</v>
      </c>
      <c r="Z3195" s="99">
        <v>31.95</v>
      </c>
      <c r="AA3195" s="100">
        <v>23.95</v>
      </c>
      <c r="AB3195" s="101" t="s">
        <v>6265</v>
      </c>
      <c r="AC3195" s="102" t="s">
        <v>639</v>
      </c>
      <c r="AD3195" s="103">
        <f>Table1[[#This Row],[QTY]]*Table1[[#This Row],['# Books]]</f>
        <v>0</v>
      </c>
      <c r="AE3195" s="104">
        <f>Table1[[#This Row],[QTY]]*Table1[[#This Row],[S&amp;L Price]]</f>
        <v>0</v>
      </c>
    </row>
    <row r="3196" spans="1:31" ht="18" hidden="1" customHeight="1" x14ac:dyDescent="0.25">
      <c r="A3196" s="86"/>
      <c r="B3196" s="87"/>
      <c r="C3196" s="88">
        <v>102</v>
      </c>
      <c r="D3196" s="89" t="s">
        <v>6255</v>
      </c>
      <c r="E3196" s="90">
        <v>1</v>
      </c>
      <c r="F3196" s="91" t="s">
        <v>6262</v>
      </c>
      <c r="G3196" s="89" t="s">
        <v>3</v>
      </c>
      <c r="H3196" s="89"/>
      <c r="I3196" s="92" t="s">
        <v>6266</v>
      </c>
      <c r="J3196" s="93">
        <v>2017</v>
      </c>
      <c r="K3196" s="94" t="s">
        <v>1408</v>
      </c>
      <c r="L3196" s="91"/>
      <c r="M3196" s="91"/>
      <c r="N3196" s="96" t="s">
        <v>491</v>
      </c>
      <c r="O3196" s="96" t="s">
        <v>6105</v>
      </c>
      <c r="P3196" s="92" t="s">
        <v>10239</v>
      </c>
      <c r="Q3196" s="92" t="s">
        <v>9087</v>
      </c>
      <c r="R3196" s="92"/>
      <c r="S3196" s="92"/>
      <c r="T3196" s="92" t="s">
        <v>16</v>
      </c>
      <c r="U3196" s="92" t="s">
        <v>6099</v>
      </c>
      <c r="V3196" s="91" t="s">
        <v>65</v>
      </c>
      <c r="W3196" s="91" t="s">
        <v>290</v>
      </c>
      <c r="X3196" s="98" t="s">
        <v>6264</v>
      </c>
      <c r="Y3196" s="91" t="s">
        <v>395</v>
      </c>
      <c r="Z3196" s="99">
        <v>31.95</v>
      </c>
      <c r="AA3196" s="100">
        <v>23.95</v>
      </c>
      <c r="AB3196" s="101" t="s">
        <v>6265</v>
      </c>
      <c r="AC3196" s="102" t="s">
        <v>639</v>
      </c>
      <c r="AD3196" s="103">
        <f>Table1[[#This Row],[QTY]]*Table1[[#This Row],['# Books]]</f>
        <v>0</v>
      </c>
      <c r="AE3196" s="104">
        <f>Table1[[#This Row],[QTY]]*Table1[[#This Row],[S&amp;L Price]]</f>
        <v>0</v>
      </c>
    </row>
    <row r="3197" spans="1:31" ht="18" customHeight="1" x14ac:dyDescent="0.25">
      <c r="A3197" s="86"/>
      <c r="B3197" s="87"/>
      <c r="C3197" s="88">
        <v>102</v>
      </c>
      <c r="D3197" s="89" t="s">
        <v>6255</v>
      </c>
      <c r="E3197" s="90">
        <v>1</v>
      </c>
      <c r="F3197" s="91" t="s">
        <v>6267</v>
      </c>
      <c r="G3197" s="89" t="s">
        <v>0</v>
      </c>
      <c r="H3197" s="89"/>
      <c r="I3197" s="92" t="s">
        <v>6268</v>
      </c>
      <c r="J3197" s="93">
        <v>2017</v>
      </c>
      <c r="K3197" s="94" t="s">
        <v>1408</v>
      </c>
      <c r="L3197" s="91" t="s">
        <v>318</v>
      </c>
      <c r="M3197" s="91" t="s">
        <v>320</v>
      </c>
      <c r="N3197" s="96" t="s">
        <v>491</v>
      </c>
      <c r="O3197" s="96" t="s">
        <v>6241</v>
      </c>
      <c r="P3197" s="92" t="s">
        <v>10238</v>
      </c>
      <c r="Q3197" s="92" t="s">
        <v>9087</v>
      </c>
      <c r="R3197" s="92"/>
      <c r="S3197" s="92"/>
      <c r="T3197" s="92" t="s">
        <v>16</v>
      </c>
      <c r="U3197" s="92" t="s">
        <v>7352</v>
      </c>
      <c r="V3197" s="91" t="s">
        <v>65</v>
      </c>
      <c r="W3197" s="91" t="s">
        <v>290</v>
      </c>
      <c r="X3197" s="98" t="s">
        <v>6269</v>
      </c>
      <c r="Y3197" s="91" t="s">
        <v>395</v>
      </c>
      <c r="Z3197" s="99">
        <v>31.95</v>
      </c>
      <c r="AA3197" s="100">
        <v>23.95</v>
      </c>
      <c r="AB3197" s="101" t="s">
        <v>6270</v>
      </c>
      <c r="AC3197" s="102" t="s">
        <v>639</v>
      </c>
      <c r="AD3197" s="103">
        <f>Table1[[#This Row],[QTY]]*Table1[[#This Row],['# Books]]</f>
        <v>0</v>
      </c>
      <c r="AE3197" s="104">
        <f>Table1[[#This Row],[QTY]]*Table1[[#This Row],[S&amp;L Price]]</f>
        <v>0</v>
      </c>
    </row>
    <row r="3198" spans="1:31" ht="18" hidden="1" customHeight="1" x14ac:dyDescent="0.25">
      <c r="A3198" s="86"/>
      <c r="B3198" s="87"/>
      <c r="C3198" s="88">
        <v>102</v>
      </c>
      <c r="D3198" s="89" t="s">
        <v>6255</v>
      </c>
      <c r="E3198" s="90">
        <v>1</v>
      </c>
      <c r="F3198" s="91" t="s">
        <v>6267</v>
      </c>
      <c r="G3198" s="89" t="s">
        <v>3</v>
      </c>
      <c r="H3198" s="89"/>
      <c r="I3198" s="92" t="s">
        <v>6271</v>
      </c>
      <c r="J3198" s="93">
        <v>2017</v>
      </c>
      <c r="K3198" s="94" t="s">
        <v>1408</v>
      </c>
      <c r="L3198" s="91"/>
      <c r="M3198" s="91"/>
      <c r="N3198" s="96" t="s">
        <v>491</v>
      </c>
      <c r="O3198" s="96" t="s">
        <v>6241</v>
      </c>
      <c r="P3198" s="92" t="s">
        <v>10238</v>
      </c>
      <c r="Q3198" s="92" t="s">
        <v>9087</v>
      </c>
      <c r="R3198" s="92"/>
      <c r="S3198" s="92"/>
      <c r="T3198" s="92" t="s">
        <v>16</v>
      </c>
      <c r="U3198" s="92" t="s">
        <v>7352</v>
      </c>
      <c r="V3198" s="91" t="s">
        <v>65</v>
      </c>
      <c r="W3198" s="91" t="s">
        <v>290</v>
      </c>
      <c r="X3198" s="98" t="s">
        <v>6269</v>
      </c>
      <c r="Y3198" s="91" t="s">
        <v>395</v>
      </c>
      <c r="Z3198" s="99">
        <v>31.95</v>
      </c>
      <c r="AA3198" s="100">
        <v>23.95</v>
      </c>
      <c r="AB3198" s="101" t="s">
        <v>6270</v>
      </c>
      <c r="AC3198" s="102" t="s">
        <v>639</v>
      </c>
      <c r="AD3198" s="103">
        <f>Table1[[#This Row],[QTY]]*Table1[[#This Row],['# Books]]</f>
        <v>0</v>
      </c>
      <c r="AE3198" s="104">
        <f>Table1[[#This Row],[QTY]]*Table1[[#This Row],[S&amp;L Price]]</f>
        <v>0</v>
      </c>
    </row>
    <row r="3199" spans="1:31" ht="18" customHeight="1" x14ac:dyDescent="0.25">
      <c r="A3199" s="86"/>
      <c r="B3199" s="87"/>
      <c r="C3199" s="88">
        <v>102</v>
      </c>
      <c r="D3199" s="89" t="s">
        <v>6255</v>
      </c>
      <c r="E3199" s="90">
        <v>1</v>
      </c>
      <c r="F3199" s="91" t="s">
        <v>6272</v>
      </c>
      <c r="G3199" s="89" t="s">
        <v>0</v>
      </c>
      <c r="H3199" s="89"/>
      <c r="I3199" s="92" t="s">
        <v>6273</v>
      </c>
      <c r="J3199" s="93">
        <v>2017</v>
      </c>
      <c r="K3199" s="94" t="s">
        <v>1408</v>
      </c>
      <c r="L3199" s="91" t="s">
        <v>318</v>
      </c>
      <c r="M3199" s="91" t="s">
        <v>320</v>
      </c>
      <c r="N3199" s="96" t="s">
        <v>491</v>
      </c>
      <c r="O3199" s="96" t="s">
        <v>6274</v>
      </c>
      <c r="P3199" s="92" t="s">
        <v>10156</v>
      </c>
      <c r="Q3199" s="92" t="s">
        <v>9087</v>
      </c>
      <c r="R3199" s="92"/>
      <c r="S3199" s="92"/>
      <c r="T3199" s="92" t="s">
        <v>16</v>
      </c>
      <c r="U3199" s="92" t="s">
        <v>796</v>
      </c>
      <c r="V3199" s="91" t="s">
        <v>65</v>
      </c>
      <c r="W3199" s="91" t="s">
        <v>290</v>
      </c>
      <c r="X3199" s="98" t="s">
        <v>6275</v>
      </c>
      <c r="Y3199" s="91" t="s">
        <v>395</v>
      </c>
      <c r="Z3199" s="99">
        <v>31.95</v>
      </c>
      <c r="AA3199" s="100">
        <v>23.95</v>
      </c>
      <c r="AB3199" s="101" t="s">
        <v>739</v>
      </c>
      <c r="AC3199" s="102" t="s">
        <v>639</v>
      </c>
      <c r="AD3199" s="103">
        <f>Table1[[#This Row],[QTY]]*Table1[[#This Row],['# Books]]</f>
        <v>0</v>
      </c>
      <c r="AE3199" s="104">
        <f>Table1[[#This Row],[QTY]]*Table1[[#This Row],[S&amp;L Price]]</f>
        <v>0</v>
      </c>
    </row>
    <row r="3200" spans="1:31" ht="18" hidden="1" customHeight="1" x14ac:dyDescent="0.25">
      <c r="A3200" s="86"/>
      <c r="B3200" s="87"/>
      <c r="C3200" s="88">
        <v>102</v>
      </c>
      <c r="D3200" s="89" t="s">
        <v>6255</v>
      </c>
      <c r="E3200" s="90">
        <v>1</v>
      </c>
      <c r="F3200" s="91" t="s">
        <v>6272</v>
      </c>
      <c r="G3200" s="89" t="s">
        <v>3</v>
      </c>
      <c r="H3200" s="89"/>
      <c r="I3200" s="92" t="s">
        <v>6276</v>
      </c>
      <c r="J3200" s="93">
        <v>2017</v>
      </c>
      <c r="K3200" s="94" t="s">
        <v>1408</v>
      </c>
      <c r="L3200" s="91"/>
      <c r="M3200" s="91"/>
      <c r="N3200" s="96" t="s">
        <v>491</v>
      </c>
      <c r="O3200" s="96" t="s">
        <v>6274</v>
      </c>
      <c r="P3200" s="92" t="s">
        <v>10156</v>
      </c>
      <c r="Q3200" s="92" t="s">
        <v>9087</v>
      </c>
      <c r="R3200" s="92"/>
      <c r="S3200" s="92"/>
      <c r="T3200" s="92" t="s">
        <v>16</v>
      </c>
      <c r="U3200" s="92" t="s">
        <v>796</v>
      </c>
      <c r="V3200" s="91" t="s">
        <v>65</v>
      </c>
      <c r="W3200" s="91" t="s">
        <v>290</v>
      </c>
      <c r="X3200" s="98" t="s">
        <v>6275</v>
      </c>
      <c r="Y3200" s="91" t="s">
        <v>395</v>
      </c>
      <c r="Z3200" s="99">
        <v>31.95</v>
      </c>
      <c r="AA3200" s="100">
        <v>23.95</v>
      </c>
      <c r="AB3200" s="101" t="s">
        <v>739</v>
      </c>
      <c r="AC3200" s="102" t="s">
        <v>639</v>
      </c>
      <c r="AD3200" s="103">
        <f>Table1[[#This Row],[QTY]]*Table1[[#This Row],['# Books]]</f>
        <v>0</v>
      </c>
      <c r="AE3200" s="104">
        <f>Table1[[#This Row],[QTY]]*Table1[[#This Row],[S&amp;L Price]]</f>
        <v>0</v>
      </c>
    </row>
    <row r="3201" spans="1:31" ht="18" customHeight="1" x14ac:dyDescent="0.25">
      <c r="A3201" s="86"/>
      <c r="B3201" s="87"/>
      <c r="C3201" s="88">
        <v>102</v>
      </c>
      <c r="D3201" s="89" t="s">
        <v>6255</v>
      </c>
      <c r="E3201" s="90">
        <v>1</v>
      </c>
      <c r="F3201" s="91" t="s">
        <v>6277</v>
      </c>
      <c r="G3201" s="89" t="s">
        <v>0</v>
      </c>
      <c r="H3201" s="89"/>
      <c r="I3201" s="92" t="s">
        <v>6278</v>
      </c>
      <c r="J3201" s="93">
        <v>2017</v>
      </c>
      <c r="K3201" s="94" t="s">
        <v>1408</v>
      </c>
      <c r="L3201" s="91" t="s">
        <v>318</v>
      </c>
      <c r="M3201" s="91" t="s">
        <v>320</v>
      </c>
      <c r="N3201" s="96" t="s">
        <v>491</v>
      </c>
      <c r="O3201" s="96" t="s">
        <v>6241</v>
      </c>
      <c r="P3201" s="92" t="s">
        <v>10156</v>
      </c>
      <c r="Q3201" s="92" t="s">
        <v>9087</v>
      </c>
      <c r="R3201" s="92"/>
      <c r="S3201" s="92"/>
      <c r="T3201" s="92" t="s">
        <v>20</v>
      </c>
      <c r="U3201" s="92"/>
      <c r="V3201" s="91" t="s">
        <v>65</v>
      </c>
      <c r="W3201" s="91" t="s">
        <v>290</v>
      </c>
      <c r="X3201" s="98" t="s">
        <v>6279</v>
      </c>
      <c r="Y3201" s="91" t="s">
        <v>395</v>
      </c>
      <c r="Z3201" s="99">
        <v>31.95</v>
      </c>
      <c r="AA3201" s="100">
        <v>23.95</v>
      </c>
      <c r="AB3201" s="101" t="s">
        <v>6265</v>
      </c>
      <c r="AC3201" s="102" t="s">
        <v>639</v>
      </c>
      <c r="AD3201" s="103">
        <f>Table1[[#This Row],[QTY]]*Table1[[#This Row],['# Books]]</f>
        <v>0</v>
      </c>
      <c r="AE3201" s="104">
        <f>Table1[[#This Row],[QTY]]*Table1[[#This Row],[S&amp;L Price]]</f>
        <v>0</v>
      </c>
    </row>
    <row r="3202" spans="1:31" ht="18" hidden="1" customHeight="1" x14ac:dyDescent="0.25">
      <c r="A3202" s="86"/>
      <c r="B3202" s="87"/>
      <c r="C3202" s="88">
        <v>102</v>
      </c>
      <c r="D3202" s="89" t="s">
        <v>6255</v>
      </c>
      <c r="E3202" s="90">
        <v>1</v>
      </c>
      <c r="F3202" s="91" t="s">
        <v>6277</v>
      </c>
      <c r="G3202" s="89" t="s">
        <v>3</v>
      </c>
      <c r="H3202" s="89"/>
      <c r="I3202" s="92" t="s">
        <v>6280</v>
      </c>
      <c r="J3202" s="93">
        <v>2017</v>
      </c>
      <c r="K3202" s="94" t="s">
        <v>1408</v>
      </c>
      <c r="L3202" s="91"/>
      <c r="M3202" s="91"/>
      <c r="N3202" s="96" t="s">
        <v>491</v>
      </c>
      <c r="O3202" s="96" t="s">
        <v>6241</v>
      </c>
      <c r="P3202" s="92" t="s">
        <v>10156</v>
      </c>
      <c r="Q3202" s="92" t="s">
        <v>9087</v>
      </c>
      <c r="R3202" s="92"/>
      <c r="S3202" s="92"/>
      <c r="T3202" s="92" t="s">
        <v>20</v>
      </c>
      <c r="U3202" s="92"/>
      <c r="V3202" s="91" t="s">
        <v>65</v>
      </c>
      <c r="W3202" s="91" t="s">
        <v>290</v>
      </c>
      <c r="X3202" s="98" t="s">
        <v>6279</v>
      </c>
      <c r="Y3202" s="91" t="s">
        <v>395</v>
      </c>
      <c r="Z3202" s="99">
        <v>31.95</v>
      </c>
      <c r="AA3202" s="100">
        <v>23.95</v>
      </c>
      <c r="AB3202" s="101" t="s">
        <v>6265</v>
      </c>
      <c r="AC3202" s="102" t="s">
        <v>639</v>
      </c>
      <c r="AD3202" s="103">
        <f>Table1[[#This Row],[QTY]]*Table1[[#This Row],['# Books]]</f>
        <v>0</v>
      </c>
      <c r="AE3202" s="104">
        <f>Table1[[#This Row],[QTY]]*Table1[[#This Row],[S&amp;L Price]]</f>
        <v>0</v>
      </c>
    </row>
    <row r="3203" spans="1:31" ht="18" customHeight="1" x14ac:dyDescent="0.25">
      <c r="A3203" s="86"/>
      <c r="B3203" s="87"/>
      <c r="C3203" s="88">
        <v>102</v>
      </c>
      <c r="D3203" s="89" t="s">
        <v>6255</v>
      </c>
      <c r="E3203" s="90">
        <v>1</v>
      </c>
      <c r="F3203" s="91" t="s">
        <v>6281</v>
      </c>
      <c r="G3203" s="89" t="s">
        <v>0</v>
      </c>
      <c r="H3203" s="89"/>
      <c r="I3203" s="92" t="s">
        <v>6282</v>
      </c>
      <c r="J3203" s="93">
        <v>2017</v>
      </c>
      <c r="K3203" s="94" t="s">
        <v>1408</v>
      </c>
      <c r="L3203" s="91" t="s">
        <v>318</v>
      </c>
      <c r="M3203" s="91" t="s">
        <v>320</v>
      </c>
      <c r="N3203" s="96" t="s">
        <v>491</v>
      </c>
      <c r="O3203" s="96" t="s">
        <v>6274</v>
      </c>
      <c r="P3203" s="92" t="s">
        <v>10238</v>
      </c>
      <c r="Q3203" s="92" t="s">
        <v>9087</v>
      </c>
      <c r="R3203" s="92"/>
      <c r="S3203" s="92"/>
      <c r="T3203" s="92" t="s">
        <v>20</v>
      </c>
      <c r="U3203" s="92" t="s">
        <v>789</v>
      </c>
      <c r="V3203" s="91" t="s">
        <v>65</v>
      </c>
      <c r="W3203" s="91" t="s">
        <v>290</v>
      </c>
      <c r="X3203" s="98" t="s">
        <v>6283</v>
      </c>
      <c r="Y3203" s="91" t="s">
        <v>395</v>
      </c>
      <c r="Z3203" s="99">
        <v>31.95</v>
      </c>
      <c r="AA3203" s="100">
        <v>23.95</v>
      </c>
      <c r="AB3203" s="101" t="s">
        <v>739</v>
      </c>
      <c r="AC3203" s="102" t="s">
        <v>639</v>
      </c>
      <c r="AD3203" s="103">
        <f>Table1[[#This Row],[QTY]]*Table1[[#This Row],['# Books]]</f>
        <v>0</v>
      </c>
      <c r="AE3203" s="104">
        <f>Table1[[#This Row],[QTY]]*Table1[[#This Row],[S&amp;L Price]]</f>
        <v>0</v>
      </c>
    </row>
    <row r="3204" spans="1:31" ht="18" hidden="1" customHeight="1" x14ac:dyDescent="0.25">
      <c r="A3204" s="86"/>
      <c r="B3204" s="87"/>
      <c r="C3204" s="88">
        <v>102</v>
      </c>
      <c r="D3204" s="89" t="s">
        <v>6255</v>
      </c>
      <c r="E3204" s="90">
        <v>1</v>
      </c>
      <c r="F3204" s="91" t="s">
        <v>6281</v>
      </c>
      <c r="G3204" s="89" t="s">
        <v>3</v>
      </c>
      <c r="H3204" s="89"/>
      <c r="I3204" s="92" t="s">
        <v>6284</v>
      </c>
      <c r="J3204" s="93">
        <v>2017</v>
      </c>
      <c r="K3204" s="94" t="s">
        <v>1408</v>
      </c>
      <c r="L3204" s="91"/>
      <c r="M3204" s="91"/>
      <c r="N3204" s="96" t="s">
        <v>491</v>
      </c>
      <c r="O3204" s="96" t="s">
        <v>6274</v>
      </c>
      <c r="P3204" s="92" t="s">
        <v>10238</v>
      </c>
      <c r="Q3204" s="92" t="s">
        <v>9087</v>
      </c>
      <c r="R3204" s="92"/>
      <c r="S3204" s="92"/>
      <c r="T3204" s="92" t="s">
        <v>20</v>
      </c>
      <c r="U3204" s="92" t="s">
        <v>789</v>
      </c>
      <c r="V3204" s="91" t="s">
        <v>65</v>
      </c>
      <c r="W3204" s="91" t="s">
        <v>290</v>
      </c>
      <c r="X3204" s="98" t="s">
        <v>6283</v>
      </c>
      <c r="Y3204" s="91" t="s">
        <v>395</v>
      </c>
      <c r="Z3204" s="99">
        <v>31.95</v>
      </c>
      <c r="AA3204" s="100">
        <v>23.95</v>
      </c>
      <c r="AB3204" s="101" t="s">
        <v>739</v>
      </c>
      <c r="AC3204" s="102" t="s">
        <v>639</v>
      </c>
      <c r="AD3204" s="103">
        <f>Table1[[#This Row],[QTY]]*Table1[[#This Row],['# Books]]</f>
        <v>0</v>
      </c>
      <c r="AE3204" s="104">
        <f>Table1[[#This Row],[QTY]]*Table1[[#This Row],[S&amp;L Price]]</f>
        <v>0</v>
      </c>
    </row>
    <row r="3205" spans="1:31" ht="18" hidden="1" customHeight="1" x14ac:dyDescent="0.25">
      <c r="A3205" s="86"/>
      <c r="B3205" s="87"/>
      <c r="C3205" s="88">
        <v>103</v>
      </c>
      <c r="D3205" s="89" t="s">
        <v>6315</v>
      </c>
      <c r="E3205" s="90">
        <v>12</v>
      </c>
      <c r="F3205" s="91" t="s">
        <v>6315</v>
      </c>
      <c r="G3205" s="89" t="s">
        <v>9</v>
      </c>
      <c r="H3205" s="89"/>
      <c r="I3205" s="92" t="s">
        <v>6316</v>
      </c>
      <c r="J3205" s="93">
        <v>2018</v>
      </c>
      <c r="K3205" s="94" t="s">
        <v>1407</v>
      </c>
      <c r="L3205" s="91" t="s">
        <v>318</v>
      </c>
      <c r="M3205" s="91" t="s">
        <v>4</v>
      </c>
      <c r="N3205" s="96"/>
      <c r="O3205" s="96"/>
      <c r="P3205" s="92"/>
      <c r="Q3205" s="92"/>
      <c r="R3205" s="92"/>
      <c r="S3205" s="92"/>
      <c r="T3205" s="92"/>
      <c r="U3205" s="92"/>
      <c r="V3205" s="91" t="s">
        <v>282</v>
      </c>
      <c r="W3205" s="91" t="s">
        <v>283</v>
      </c>
      <c r="X3205" s="98" t="s">
        <v>6317</v>
      </c>
      <c r="Y3205" s="91" t="s">
        <v>395</v>
      </c>
      <c r="Z3205" s="99">
        <v>303</v>
      </c>
      <c r="AA3205" s="100">
        <v>227.4</v>
      </c>
      <c r="AB3205" s="101"/>
      <c r="AC3205" s="102" t="s">
        <v>638</v>
      </c>
      <c r="AD3205" s="103">
        <f>Table1[[#This Row],[QTY]]*Table1[[#This Row],['# Books]]</f>
        <v>0</v>
      </c>
      <c r="AE3205" s="104">
        <f>Table1[[#This Row],[QTY]]*Table1[[#This Row],[S&amp;L Price]]</f>
        <v>0</v>
      </c>
    </row>
    <row r="3206" spans="1:31" ht="18" customHeight="1" x14ac:dyDescent="0.25">
      <c r="A3206" s="86"/>
      <c r="B3206" s="87"/>
      <c r="C3206" s="88">
        <v>103</v>
      </c>
      <c r="D3206" s="89" t="s">
        <v>6315</v>
      </c>
      <c r="E3206" s="90">
        <v>1</v>
      </c>
      <c r="F3206" s="91" t="s">
        <v>6318</v>
      </c>
      <c r="G3206" s="89" t="s">
        <v>0</v>
      </c>
      <c r="H3206" s="89"/>
      <c r="I3206" s="92" t="s">
        <v>6319</v>
      </c>
      <c r="J3206" s="93">
        <v>2018</v>
      </c>
      <c r="K3206" s="94" t="s">
        <v>1407</v>
      </c>
      <c r="L3206" s="91" t="s">
        <v>318</v>
      </c>
      <c r="M3206" s="91" t="s">
        <v>4</v>
      </c>
      <c r="N3206" s="96" t="s">
        <v>491</v>
      </c>
      <c r="O3206" s="96" t="s">
        <v>1081</v>
      </c>
      <c r="P3206" s="92" t="s">
        <v>10025</v>
      </c>
      <c r="Q3206" s="92" t="s">
        <v>8825</v>
      </c>
      <c r="R3206" s="92"/>
      <c r="S3206" s="92"/>
      <c r="T3206" s="92" t="s">
        <v>22</v>
      </c>
      <c r="U3206" s="92"/>
      <c r="V3206" s="91" t="s">
        <v>282</v>
      </c>
      <c r="W3206" s="91" t="s">
        <v>283</v>
      </c>
      <c r="X3206" s="98" t="s">
        <v>6320</v>
      </c>
      <c r="Y3206" s="91" t="s">
        <v>395</v>
      </c>
      <c r="Z3206" s="99">
        <v>25.25</v>
      </c>
      <c r="AA3206" s="100">
        <v>18.95</v>
      </c>
      <c r="AB3206" s="101" t="s">
        <v>6321</v>
      </c>
      <c r="AC3206" s="102" t="s">
        <v>638</v>
      </c>
      <c r="AD3206" s="103">
        <f>Table1[[#This Row],[QTY]]*Table1[[#This Row],['# Books]]</f>
        <v>0</v>
      </c>
      <c r="AE3206" s="104">
        <f>Table1[[#This Row],[QTY]]*Table1[[#This Row],[S&amp;L Price]]</f>
        <v>0</v>
      </c>
    </row>
    <row r="3207" spans="1:31" ht="18" hidden="1" customHeight="1" x14ac:dyDescent="0.25">
      <c r="A3207" s="86"/>
      <c r="B3207" s="87"/>
      <c r="C3207" s="88">
        <v>103</v>
      </c>
      <c r="D3207" s="89" t="s">
        <v>6315</v>
      </c>
      <c r="E3207" s="90">
        <v>1</v>
      </c>
      <c r="F3207" s="91" t="s">
        <v>6318</v>
      </c>
      <c r="G3207" s="89" t="s">
        <v>3</v>
      </c>
      <c r="H3207" s="89"/>
      <c r="I3207" s="92" t="s">
        <v>6322</v>
      </c>
      <c r="J3207" s="93">
        <v>2018</v>
      </c>
      <c r="K3207" s="94" t="s">
        <v>1407</v>
      </c>
      <c r="L3207" s="91"/>
      <c r="M3207" s="91"/>
      <c r="N3207" s="96" t="s">
        <v>491</v>
      </c>
      <c r="O3207" s="96" t="s">
        <v>1081</v>
      </c>
      <c r="P3207" s="92" t="s">
        <v>10025</v>
      </c>
      <c r="Q3207" s="92" t="s">
        <v>8825</v>
      </c>
      <c r="R3207" s="92"/>
      <c r="S3207" s="92"/>
      <c r="T3207" s="92" t="s">
        <v>22</v>
      </c>
      <c r="U3207" s="92"/>
      <c r="V3207" s="91" t="s">
        <v>282</v>
      </c>
      <c r="W3207" s="91" t="s">
        <v>283</v>
      </c>
      <c r="X3207" s="98" t="s">
        <v>6320</v>
      </c>
      <c r="Y3207" s="91" t="s">
        <v>395</v>
      </c>
      <c r="Z3207" s="99">
        <v>25.25</v>
      </c>
      <c r="AA3207" s="100">
        <v>18.95</v>
      </c>
      <c r="AB3207" s="101" t="s">
        <v>6321</v>
      </c>
      <c r="AC3207" s="102" t="s">
        <v>638</v>
      </c>
      <c r="AD3207" s="103">
        <f>Table1[[#This Row],[QTY]]*Table1[[#This Row],['# Books]]</f>
        <v>0</v>
      </c>
      <c r="AE3207" s="104">
        <f>Table1[[#This Row],[QTY]]*Table1[[#This Row],[S&amp;L Price]]</f>
        <v>0</v>
      </c>
    </row>
    <row r="3208" spans="1:31" ht="18" customHeight="1" x14ac:dyDescent="0.25">
      <c r="A3208" s="86"/>
      <c r="B3208" s="87"/>
      <c r="C3208" s="88">
        <v>103</v>
      </c>
      <c r="D3208" s="89" t="s">
        <v>6315</v>
      </c>
      <c r="E3208" s="90">
        <v>1</v>
      </c>
      <c r="F3208" s="91" t="s">
        <v>6323</v>
      </c>
      <c r="G3208" s="89" t="s">
        <v>0</v>
      </c>
      <c r="H3208" s="89"/>
      <c r="I3208" s="92" t="s">
        <v>6324</v>
      </c>
      <c r="J3208" s="93">
        <v>2018</v>
      </c>
      <c r="K3208" s="94" t="s">
        <v>1407</v>
      </c>
      <c r="L3208" s="91" t="s">
        <v>318</v>
      </c>
      <c r="M3208" s="91" t="s">
        <v>4</v>
      </c>
      <c r="N3208" s="96" t="s">
        <v>491</v>
      </c>
      <c r="O3208" s="96" t="s">
        <v>1130</v>
      </c>
      <c r="P3208" s="92" t="s">
        <v>9964</v>
      </c>
      <c r="Q3208" s="92" t="s">
        <v>8825</v>
      </c>
      <c r="R3208" s="92"/>
      <c r="S3208" s="92"/>
      <c r="T3208" s="92" t="s">
        <v>22</v>
      </c>
      <c r="U3208" s="92" t="s">
        <v>786</v>
      </c>
      <c r="V3208" s="91" t="s">
        <v>282</v>
      </c>
      <c r="W3208" s="91" t="s">
        <v>283</v>
      </c>
      <c r="X3208" s="98" t="s">
        <v>6325</v>
      </c>
      <c r="Y3208" s="91" t="s">
        <v>395</v>
      </c>
      <c r="Z3208" s="99">
        <v>25.25</v>
      </c>
      <c r="AA3208" s="100">
        <v>18.95</v>
      </c>
      <c r="AB3208" s="101" t="s">
        <v>1131</v>
      </c>
      <c r="AC3208" s="102" t="s">
        <v>638</v>
      </c>
      <c r="AD3208" s="103">
        <f>Table1[[#This Row],[QTY]]*Table1[[#This Row],['# Books]]</f>
        <v>0</v>
      </c>
      <c r="AE3208" s="104">
        <f>Table1[[#This Row],[QTY]]*Table1[[#This Row],[S&amp;L Price]]</f>
        <v>0</v>
      </c>
    </row>
    <row r="3209" spans="1:31" ht="18" hidden="1" customHeight="1" x14ac:dyDescent="0.25">
      <c r="A3209" s="86"/>
      <c r="B3209" s="87"/>
      <c r="C3209" s="88">
        <v>103</v>
      </c>
      <c r="D3209" s="89" t="s">
        <v>6315</v>
      </c>
      <c r="E3209" s="90">
        <v>1</v>
      </c>
      <c r="F3209" s="91" t="s">
        <v>6323</v>
      </c>
      <c r="G3209" s="89" t="s">
        <v>3</v>
      </c>
      <c r="H3209" s="89"/>
      <c r="I3209" s="92" t="s">
        <v>6326</v>
      </c>
      <c r="J3209" s="93">
        <v>2018</v>
      </c>
      <c r="K3209" s="94" t="s">
        <v>1407</v>
      </c>
      <c r="L3209" s="91"/>
      <c r="M3209" s="91"/>
      <c r="N3209" s="96" t="s">
        <v>491</v>
      </c>
      <c r="O3209" s="96" t="s">
        <v>1130</v>
      </c>
      <c r="P3209" s="92" t="s">
        <v>9964</v>
      </c>
      <c r="Q3209" s="92" t="s">
        <v>8825</v>
      </c>
      <c r="R3209" s="92"/>
      <c r="S3209" s="92"/>
      <c r="T3209" s="92" t="s">
        <v>22</v>
      </c>
      <c r="U3209" s="92" t="s">
        <v>786</v>
      </c>
      <c r="V3209" s="91" t="s">
        <v>282</v>
      </c>
      <c r="W3209" s="91" t="s">
        <v>283</v>
      </c>
      <c r="X3209" s="98" t="s">
        <v>6325</v>
      </c>
      <c r="Y3209" s="91" t="s">
        <v>395</v>
      </c>
      <c r="Z3209" s="99">
        <v>25.25</v>
      </c>
      <c r="AA3209" s="100">
        <v>18.95</v>
      </c>
      <c r="AB3209" s="101" t="s">
        <v>1131</v>
      </c>
      <c r="AC3209" s="102" t="s">
        <v>638</v>
      </c>
      <c r="AD3209" s="103">
        <f>Table1[[#This Row],[QTY]]*Table1[[#This Row],['# Books]]</f>
        <v>0</v>
      </c>
      <c r="AE3209" s="104">
        <f>Table1[[#This Row],[QTY]]*Table1[[#This Row],[S&amp;L Price]]</f>
        <v>0</v>
      </c>
    </row>
    <row r="3210" spans="1:31" ht="18" customHeight="1" x14ac:dyDescent="0.25">
      <c r="A3210" s="86"/>
      <c r="B3210" s="87"/>
      <c r="C3210" s="88">
        <v>103</v>
      </c>
      <c r="D3210" s="89" t="s">
        <v>6315</v>
      </c>
      <c r="E3210" s="90">
        <v>1</v>
      </c>
      <c r="F3210" s="91" t="s">
        <v>6327</v>
      </c>
      <c r="G3210" s="89" t="s">
        <v>0</v>
      </c>
      <c r="H3210" s="89"/>
      <c r="I3210" s="92" t="s">
        <v>6328</v>
      </c>
      <c r="J3210" s="93">
        <v>2018</v>
      </c>
      <c r="K3210" s="94" t="s">
        <v>1407</v>
      </c>
      <c r="L3210" s="91" t="s">
        <v>318</v>
      </c>
      <c r="M3210" s="91" t="s">
        <v>4</v>
      </c>
      <c r="N3210" s="96" t="s">
        <v>491</v>
      </c>
      <c r="O3210" s="96" t="s">
        <v>742</v>
      </c>
      <c r="P3210" s="92" t="s">
        <v>9956</v>
      </c>
      <c r="Q3210" s="92" t="s">
        <v>8825</v>
      </c>
      <c r="R3210" s="92"/>
      <c r="S3210" s="92"/>
      <c r="T3210" s="92" t="s">
        <v>22</v>
      </c>
      <c r="U3210" s="92"/>
      <c r="V3210" s="91" t="s">
        <v>282</v>
      </c>
      <c r="W3210" s="91" t="s">
        <v>283</v>
      </c>
      <c r="X3210" s="98" t="s">
        <v>6329</v>
      </c>
      <c r="Y3210" s="91" t="s">
        <v>395</v>
      </c>
      <c r="Z3210" s="99">
        <v>25.25</v>
      </c>
      <c r="AA3210" s="100">
        <v>18.95</v>
      </c>
      <c r="AB3210" s="101" t="s">
        <v>6330</v>
      </c>
      <c r="AC3210" s="102" t="s">
        <v>638</v>
      </c>
      <c r="AD3210" s="103">
        <f>Table1[[#This Row],[QTY]]*Table1[[#This Row],['# Books]]</f>
        <v>0</v>
      </c>
      <c r="AE3210" s="104">
        <f>Table1[[#This Row],[QTY]]*Table1[[#This Row],[S&amp;L Price]]</f>
        <v>0</v>
      </c>
    </row>
    <row r="3211" spans="1:31" ht="18" hidden="1" customHeight="1" x14ac:dyDescent="0.25">
      <c r="A3211" s="86"/>
      <c r="B3211" s="87"/>
      <c r="C3211" s="88">
        <v>103</v>
      </c>
      <c r="D3211" s="89" t="s">
        <v>6315</v>
      </c>
      <c r="E3211" s="90">
        <v>1</v>
      </c>
      <c r="F3211" s="91" t="s">
        <v>6327</v>
      </c>
      <c r="G3211" s="89" t="s">
        <v>3</v>
      </c>
      <c r="H3211" s="89"/>
      <c r="I3211" s="92" t="s">
        <v>6331</v>
      </c>
      <c r="J3211" s="93">
        <v>2018</v>
      </c>
      <c r="K3211" s="94" t="s">
        <v>1407</v>
      </c>
      <c r="L3211" s="91"/>
      <c r="M3211" s="91"/>
      <c r="N3211" s="96" t="s">
        <v>491</v>
      </c>
      <c r="O3211" s="96" t="s">
        <v>742</v>
      </c>
      <c r="P3211" s="92" t="s">
        <v>9956</v>
      </c>
      <c r="Q3211" s="92" t="s">
        <v>8825</v>
      </c>
      <c r="R3211" s="92"/>
      <c r="S3211" s="92"/>
      <c r="T3211" s="92" t="s">
        <v>22</v>
      </c>
      <c r="U3211" s="92"/>
      <c r="V3211" s="91" t="s">
        <v>282</v>
      </c>
      <c r="W3211" s="91" t="s">
        <v>283</v>
      </c>
      <c r="X3211" s="98" t="s">
        <v>6329</v>
      </c>
      <c r="Y3211" s="91" t="s">
        <v>395</v>
      </c>
      <c r="Z3211" s="99">
        <v>25.25</v>
      </c>
      <c r="AA3211" s="100">
        <v>18.95</v>
      </c>
      <c r="AB3211" s="101" t="s">
        <v>6330</v>
      </c>
      <c r="AC3211" s="102" t="s">
        <v>638</v>
      </c>
      <c r="AD3211" s="103">
        <f>Table1[[#This Row],[QTY]]*Table1[[#This Row],['# Books]]</f>
        <v>0</v>
      </c>
      <c r="AE3211" s="104">
        <f>Table1[[#This Row],[QTY]]*Table1[[#This Row],[S&amp;L Price]]</f>
        <v>0</v>
      </c>
    </row>
    <row r="3212" spans="1:31" ht="18" customHeight="1" x14ac:dyDescent="0.25">
      <c r="A3212" s="86"/>
      <c r="B3212" s="87"/>
      <c r="C3212" s="88">
        <v>103</v>
      </c>
      <c r="D3212" s="89" t="s">
        <v>6315</v>
      </c>
      <c r="E3212" s="90">
        <v>1</v>
      </c>
      <c r="F3212" s="91" t="s">
        <v>6332</v>
      </c>
      <c r="G3212" s="89" t="s">
        <v>0</v>
      </c>
      <c r="H3212" s="89"/>
      <c r="I3212" s="92" t="s">
        <v>6333</v>
      </c>
      <c r="J3212" s="93">
        <v>2018</v>
      </c>
      <c r="K3212" s="94" t="s">
        <v>1407</v>
      </c>
      <c r="L3212" s="91" t="s">
        <v>318</v>
      </c>
      <c r="M3212" s="91" t="s">
        <v>4</v>
      </c>
      <c r="N3212" s="96" t="s">
        <v>491</v>
      </c>
      <c r="O3212" s="96" t="s">
        <v>495</v>
      </c>
      <c r="P3212" s="92" t="s">
        <v>9000</v>
      </c>
      <c r="Q3212" s="92" t="s">
        <v>8825</v>
      </c>
      <c r="R3212" s="92"/>
      <c r="S3212" s="92"/>
      <c r="T3212" s="92" t="s">
        <v>13</v>
      </c>
      <c r="U3212" s="92" t="s">
        <v>798</v>
      </c>
      <c r="V3212" s="91" t="s">
        <v>282</v>
      </c>
      <c r="W3212" s="91" t="s">
        <v>283</v>
      </c>
      <c r="X3212" s="98" t="s">
        <v>6334</v>
      </c>
      <c r="Y3212" s="91" t="s">
        <v>395</v>
      </c>
      <c r="Z3212" s="99">
        <v>25.25</v>
      </c>
      <c r="AA3212" s="100">
        <v>18.95</v>
      </c>
      <c r="AB3212" s="101" t="s">
        <v>636</v>
      </c>
      <c r="AC3212" s="102" t="s">
        <v>638</v>
      </c>
      <c r="AD3212" s="103">
        <f>Table1[[#This Row],[QTY]]*Table1[[#This Row],['# Books]]</f>
        <v>0</v>
      </c>
      <c r="AE3212" s="104">
        <f>Table1[[#This Row],[QTY]]*Table1[[#This Row],[S&amp;L Price]]</f>
        <v>0</v>
      </c>
    </row>
    <row r="3213" spans="1:31" ht="18" hidden="1" customHeight="1" x14ac:dyDescent="0.25">
      <c r="A3213" s="86"/>
      <c r="B3213" s="87"/>
      <c r="C3213" s="88">
        <v>103</v>
      </c>
      <c r="D3213" s="89" t="s">
        <v>6315</v>
      </c>
      <c r="E3213" s="90">
        <v>1</v>
      </c>
      <c r="F3213" s="91" t="s">
        <v>6332</v>
      </c>
      <c r="G3213" s="89" t="s">
        <v>3</v>
      </c>
      <c r="H3213" s="89"/>
      <c r="I3213" s="92" t="s">
        <v>6335</v>
      </c>
      <c r="J3213" s="93">
        <v>2018</v>
      </c>
      <c r="K3213" s="94" t="s">
        <v>1407</v>
      </c>
      <c r="L3213" s="91"/>
      <c r="M3213" s="91"/>
      <c r="N3213" s="96" t="s">
        <v>491</v>
      </c>
      <c r="O3213" s="96" t="s">
        <v>495</v>
      </c>
      <c r="P3213" s="92" t="s">
        <v>9000</v>
      </c>
      <c r="Q3213" s="92" t="s">
        <v>8825</v>
      </c>
      <c r="R3213" s="92"/>
      <c r="S3213" s="92"/>
      <c r="T3213" s="92" t="s">
        <v>13</v>
      </c>
      <c r="U3213" s="92" t="s">
        <v>798</v>
      </c>
      <c r="V3213" s="91" t="s">
        <v>282</v>
      </c>
      <c r="W3213" s="91" t="s">
        <v>283</v>
      </c>
      <c r="X3213" s="98" t="s">
        <v>6334</v>
      </c>
      <c r="Y3213" s="91" t="s">
        <v>395</v>
      </c>
      <c r="Z3213" s="99">
        <v>25.25</v>
      </c>
      <c r="AA3213" s="100">
        <v>18.95</v>
      </c>
      <c r="AB3213" s="101" t="s">
        <v>636</v>
      </c>
      <c r="AC3213" s="102" t="s">
        <v>638</v>
      </c>
      <c r="AD3213" s="103">
        <f>Table1[[#This Row],[QTY]]*Table1[[#This Row],['# Books]]</f>
        <v>0</v>
      </c>
      <c r="AE3213" s="104">
        <f>Table1[[#This Row],[QTY]]*Table1[[#This Row],[S&amp;L Price]]</f>
        <v>0</v>
      </c>
    </row>
    <row r="3214" spans="1:31" ht="18" customHeight="1" x14ac:dyDescent="0.25">
      <c r="A3214" s="86"/>
      <c r="B3214" s="87"/>
      <c r="C3214" s="88">
        <v>103</v>
      </c>
      <c r="D3214" s="89" t="s">
        <v>6315</v>
      </c>
      <c r="E3214" s="90">
        <v>1</v>
      </c>
      <c r="F3214" s="91" t="s">
        <v>6341</v>
      </c>
      <c r="G3214" s="89" t="s">
        <v>0</v>
      </c>
      <c r="H3214" s="89"/>
      <c r="I3214" s="92" t="s">
        <v>6342</v>
      </c>
      <c r="J3214" s="93">
        <v>2018</v>
      </c>
      <c r="K3214" s="94" t="s">
        <v>1407</v>
      </c>
      <c r="L3214" s="91" t="s">
        <v>318</v>
      </c>
      <c r="M3214" s="91" t="s">
        <v>4</v>
      </c>
      <c r="N3214" s="96" t="s">
        <v>491</v>
      </c>
      <c r="O3214" s="96" t="s">
        <v>1951</v>
      </c>
      <c r="P3214" s="92" t="s">
        <v>9191</v>
      </c>
      <c r="Q3214" s="92" t="s">
        <v>8825</v>
      </c>
      <c r="R3214" s="92"/>
      <c r="S3214" s="92"/>
      <c r="T3214" s="92" t="s">
        <v>13</v>
      </c>
      <c r="U3214" s="92"/>
      <c r="V3214" s="91" t="s">
        <v>282</v>
      </c>
      <c r="W3214" s="91" t="s">
        <v>283</v>
      </c>
      <c r="X3214" s="98" t="s">
        <v>6343</v>
      </c>
      <c r="Y3214" s="91" t="s">
        <v>395</v>
      </c>
      <c r="Z3214" s="99">
        <v>25.25</v>
      </c>
      <c r="AA3214" s="100">
        <v>18.95</v>
      </c>
      <c r="AB3214" s="101" t="s">
        <v>6344</v>
      </c>
      <c r="AC3214" s="102" t="s">
        <v>638</v>
      </c>
      <c r="AD3214" s="103">
        <f>Table1[[#This Row],[QTY]]*Table1[[#This Row],['# Books]]</f>
        <v>0</v>
      </c>
      <c r="AE3214" s="104">
        <f>Table1[[#This Row],[QTY]]*Table1[[#This Row],[S&amp;L Price]]</f>
        <v>0</v>
      </c>
    </row>
    <row r="3215" spans="1:31" ht="18" hidden="1" customHeight="1" x14ac:dyDescent="0.25">
      <c r="A3215" s="86"/>
      <c r="B3215" s="87"/>
      <c r="C3215" s="88">
        <v>103</v>
      </c>
      <c r="D3215" s="89" t="s">
        <v>6315</v>
      </c>
      <c r="E3215" s="90">
        <v>1</v>
      </c>
      <c r="F3215" s="91" t="s">
        <v>6341</v>
      </c>
      <c r="G3215" s="89" t="s">
        <v>3</v>
      </c>
      <c r="H3215" s="89"/>
      <c r="I3215" s="92" t="s">
        <v>6345</v>
      </c>
      <c r="J3215" s="93">
        <v>2018</v>
      </c>
      <c r="K3215" s="94" t="s">
        <v>1407</v>
      </c>
      <c r="L3215" s="91"/>
      <c r="M3215" s="91"/>
      <c r="N3215" s="96" t="s">
        <v>491</v>
      </c>
      <c r="O3215" s="96" t="s">
        <v>1951</v>
      </c>
      <c r="P3215" s="92" t="s">
        <v>9191</v>
      </c>
      <c r="Q3215" s="92" t="s">
        <v>8825</v>
      </c>
      <c r="R3215" s="92"/>
      <c r="S3215" s="92"/>
      <c r="T3215" s="92" t="s">
        <v>13</v>
      </c>
      <c r="U3215" s="92"/>
      <c r="V3215" s="91" t="s">
        <v>282</v>
      </c>
      <c r="W3215" s="91" t="s">
        <v>283</v>
      </c>
      <c r="X3215" s="98" t="s">
        <v>6343</v>
      </c>
      <c r="Y3215" s="91" t="s">
        <v>395</v>
      </c>
      <c r="Z3215" s="99">
        <v>25.25</v>
      </c>
      <c r="AA3215" s="100">
        <v>18.95</v>
      </c>
      <c r="AB3215" s="101" t="s">
        <v>6344</v>
      </c>
      <c r="AC3215" s="102" t="s">
        <v>638</v>
      </c>
      <c r="AD3215" s="103">
        <f>Table1[[#This Row],[QTY]]*Table1[[#This Row],['# Books]]</f>
        <v>0</v>
      </c>
      <c r="AE3215" s="104">
        <f>Table1[[#This Row],[QTY]]*Table1[[#This Row],[S&amp;L Price]]</f>
        <v>0</v>
      </c>
    </row>
    <row r="3216" spans="1:31" ht="18" customHeight="1" x14ac:dyDescent="0.25">
      <c r="A3216" s="86"/>
      <c r="B3216" s="87"/>
      <c r="C3216" s="88">
        <v>103</v>
      </c>
      <c r="D3216" s="89" t="s">
        <v>6315</v>
      </c>
      <c r="E3216" s="90">
        <v>1</v>
      </c>
      <c r="F3216" s="91" t="s">
        <v>6351</v>
      </c>
      <c r="G3216" s="89" t="s">
        <v>0</v>
      </c>
      <c r="H3216" s="89"/>
      <c r="I3216" s="92" t="s">
        <v>6352</v>
      </c>
      <c r="J3216" s="93">
        <v>2018</v>
      </c>
      <c r="K3216" s="94" t="s">
        <v>1407</v>
      </c>
      <c r="L3216" s="91" t="s">
        <v>318</v>
      </c>
      <c r="M3216" s="91" t="s">
        <v>4</v>
      </c>
      <c r="N3216" s="96" t="s">
        <v>491</v>
      </c>
      <c r="O3216" s="96" t="s">
        <v>522</v>
      </c>
      <c r="P3216" s="92" t="s">
        <v>9005</v>
      </c>
      <c r="Q3216" s="92" t="s">
        <v>8825</v>
      </c>
      <c r="R3216" s="92"/>
      <c r="S3216" s="92"/>
      <c r="T3216" s="92" t="s">
        <v>13</v>
      </c>
      <c r="U3216" s="92"/>
      <c r="V3216" s="91" t="s">
        <v>282</v>
      </c>
      <c r="W3216" s="91" t="s">
        <v>283</v>
      </c>
      <c r="X3216" s="98" t="s">
        <v>6353</v>
      </c>
      <c r="Y3216" s="91" t="s">
        <v>395</v>
      </c>
      <c r="Z3216" s="99">
        <v>25.25</v>
      </c>
      <c r="AA3216" s="100">
        <v>18.95</v>
      </c>
      <c r="AB3216" s="101" t="s">
        <v>6354</v>
      </c>
      <c r="AC3216" s="102" t="s">
        <v>638</v>
      </c>
      <c r="AD3216" s="103">
        <f>Table1[[#This Row],[QTY]]*Table1[[#This Row],['# Books]]</f>
        <v>0</v>
      </c>
      <c r="AE3216" s="104">
        <f>Table1[[#This Row],[QTY]]*Table1[[#This Row],[S&amp;L Price]]</f>
        <v>0</v>
      </c>
    </row>
    <row r="3217" spans="1:31" ht="18" hidden="1" customHeight="1" x14ac:dyDescent="0.25">
      <c r="A3217" s="86"/>
      <c r="B3217" s="87"/>
      <c r="C3217" s="88">
        <v>103</v>
      </c>
      <c r="D3217" s="89" t="s">
        <v>6315</v>
      </c>
      <c r="E3217" s="90">
        <v>1</v>
      </c>
      <c r="F3217" s="91" t="s">
        <v>6351</v>
      </c>
      <c r="G3217" s="89" t="s">
        <v>3</v>
      </c>
      <c r="H3217" s="89"/>
      <c r="I3217" s="92" t="s">
        <v>6355</v>
      </c>
      <c r="J3217" s="93">
        <v>2018</v>
      </c>
      <c r="K3217" s="94" t="s">
        <v>1407</v>
      </c>
      <c r="L3217" s="91"/>
      <c r="M3217" s="91"/>
      <c r="N3217" s="96" t="s">
        <v>491</v>
      </c>
      <c r="O3217" s="96" t="s">
        <v>522</v>
      </c>
      <c r="P3217" s="92" t="s">
        <v>9005</v>
      </c>
      <c r="Q3217" s="92" t="s">
        <v>8825</v>
      </c>
      <c r="R3217" s="92"/>
      <c r="S3217" s="92"/>
      <c r="T3217" s="92" t="s">
        <v>13</v>
      </c>
      <c r="U3217" s="92"/>
      <c r="V3217" s="91" t="s">
        <v>282</v>
      </c>
      <c r="W3217" s="91" t="s">
        <v>283</v>
      </c>
      <c r="X3217" s="98" t="s">
        <v>6353</v>
      </c>
      <c r="Y3217" s="91" t="s">
        <v>395</v>
      </c>
      <c r="Z3217" s="99">
        <v>25.25</v>
      </c>
      <c r="AA3217" s="100">
        <v>18.95</v>
      </c>
      <c r="AB3217" s="101" t="s">
        <v>6354</v>
      </c>
      <c r="AC3217" s="102" t="s">
        <v>638</v>
      </c>
      <c r="AD3217" s="103">
        <f>Table1[[#This Row],[QTY]]*Table1[[#This Row],['# Books]]</f>
        <v>0</v>
      </c>
      <c r="AE3217" s="104">
        <f>Table1[[#This Row],[QTY]]*Table1[[#This Row],[S&amp;L Price]]</f>
        <v>0</v>
      </c>
    </row>
    <row r="3218" spans="1:31" ht="18" customHeight="1" x14ac:dyDescent="0.25">
      <c r="A3218" s="86"/>
      <c r="B3218" s="87"/>
      <c r="C3218" s="88">
        <v>103</v>
      </c>
      <c r="D3218" s="89" t="s">
        <v>6315</v>
      </c>
      <c r="E3218" s="90">
        <v>1</v>
      </c>
      <c r="F3218" s="91" t="s">
        <v>6336</v>
      </c>
      <c r="G3218" s="89" t="s">
        <v>0</v>
      </c>
      <c r="H3218" s="89"/>
      <c r="I3218" s="92" t="s">
        <v>6337</v>
      </c>
      <c r="J3218" s="93">
        <v>2016</v>
      </c>
      <c r="K3218" s="94" t="s">
        <v>1414</v>
      </c>
      <c r="L3218" s="91" t="s">
        <v>318</v>
      </c>
      <c r="M3218" s="91" t="s">
        <v>4</v>
      </c>
      <c r="N3218" s="96" t="s">
        <v>491</v>
      </c>
      <c r="O3218" s="96" t="s">
        <v>515</v>
      </c>
      <c r="P3218" s="92" t="s">
        <v>9084</v>
      </c>
      <c r="Q3218" s="92" t="s">
        <v>8825</v>
      </c>
      <c r="R3218" s="92">
        <v>34</v>
      </c>
      <c r="S3218" s="92"/>
      <c r="T3218" s="92" t="s">
        <v>22</v>
      </c>
      <c r="U3218" s="92" t="s">
        <v>793</v>
      </c>
      <c r="V3218" s="91" t="s">
        <v>282</v>
      </c>
      <c r="W3218" s="91" t="s">
        <v>283</v>
      </c>
      <c r="X3218" s="98" t="s">
        <v>6338</v>
      </c>
      <c r="Y3218" s="91" t="s">
        <v>395</v>
      </c>
      <c r="Z3218" s="99">
        <v>25.25</v>
      </c>
      <c r="AA3218" s="100">
        <v>18.95</v>
      </c>
      <c r="AB3218" s="101" t="s">
        <v>6339</v>
      </c>
      <c r="AC3218" s="102" t="s">
        <v>638</v>
      </c>
      <c r="AD3218" s="103">
        <f>Table1[[#This Row],[QTY]]*Table1[[#This Row],['# Books]]</f>
        <v>0</v>
      </c>
      <c r="AE3218" s="104">
        <f>Table1[[#This Row],[QTY]]*Table1[[#This Row],[S&amp;L Price]]</f>
        <v>0</v>
      </c>
    </row>
    <row r="3219" spans="1:31" ht="18" hidden="1" customHeight="1" x14ac:dyDescent="0.25">
      <c r="A3219" s="86"/>
      <c r="B3219" s="87"/>
      <c r="C3219" s="88">
        <v>103</v>
      </c>
      <c r="D3219" s="89" t="s">
        <v>6315</v>
      </c>
      <c r="E3219" s="90">
        <v>1</v>
      </c>
      <c r="F3219" s="91" t="s">
        <v>6336</v>
      </c>
      <c r="G3219" s="89" t="s">
        <v>3</v>
      </c>
      <c r="H3219" s="89"/>
      <c r="I3219" s="92" t="s">
        <v>6340</v>
      </c>
      <c r="J3219" s="93">
        <v>2016</v>
      </c>
      <c r="K3219" s="94" t="s">
        <v>1414</v>
      </c>
      <c r="L3219" s="91"/>
      <c r="M3219" s="91"/>
      <c r="N3219" s="96" t="s">
        <v>491</v>
      </c>
      <c r="O3219" s="96" t="s">
        <v>515</v>
      </c>
      <c r="P3219" s="92" t="s">
        <v>9084</v>
      </c>
      <c r="Q3219" s="92" t="s">
        <v>8825</v>
      </c>
      <c r="R3219" s="92">
        <v>34</v>
      </c>
      <c r="S3219" s="92"/>
      <c r="T3219" s="92" t="s">
        <v>22</v>
      </c>
      <c r="U3219" s="92" t="s">
        <v>793</v>
      </c>
      <c r="V3219" s="91" t="s">
        <v>282</v>
      </c>
      <c r="W3219" s="91" t="s">
        <v>283</v>
      </c>
      <c r="X3219" s="98" t="s">
        <v>6338</v>
      </c>
      <c r="Y3219" s="91" t="s">
        <v>395</v>
      </c>
      <c r="Z3219" s="99">
        <v>25.25</v>
      </c>
      <c r="AA3219" s="100">
        <v>18.95</v>
      </c>
      <c r="AB3219" s="101" t="s">
        <v>6339</v>
      </c>
      <c r="AC3219" s="102" t="s">
        <v>638</v>
      </c>
      <c r="AD3219" s="103">
        <f>Table1[[#This Row],[QTY]]*Table1[[#This Row],['# Books]]</f>
        <v>0</v>
      </c>
      <c r="AE3219" s="104">
        <f>Table1[[#This Row],[QTY]]*Table1[[#This Row],[S&amp;L Price]]</f>
        <v>0</v>
      </c>
    </row>
    <row r="3220" spans="1:31" ht="18" customHeight="1" x14ac:dyDescent="0.25">
      <c r="A3220" s="86"/>
      <c r="B3220" s="87"/>
      <c r="C3220" s="88">
        <v>103</v>
      </c>
      <c r="D3220" s="89" t="s">
        <v>6315</v>
      </c>
      <c r="E3220" s="90">
        <v>1</v>
      </c>
      <c r="F3220" s="91" t="s">
        <v>6346</v>
      </c>
      <c r="G3220" s="89" t="s">
        <v>0</v>
      </c>
      <c r="H3220" s="89"/>
      <c r="I3220" s="92" t="s">
        <v>6347</v>
      </c>
      <c r="J3220" s="93">
        <v>2016</v>
      </c>
      <c r="K3220" s="94" t="s">
        <v>1414</v>
      </c>
      <c r="L3220" s="91" t="s">
        <v>318</v>
      </c>
      <c r="M3220" s="91" t="s">
        <v>4</v>
      </c>
      <c r="N3220" s="96" t="s">
        <v>491</v>
      </c>
      <c r="O3220" s="96" t="s">
        <v>531</v>
      </c>
      <c r="P3220" s="92" t="s">
        <v>10025</v>
      </c>
      <c r="Q3220" s="92" t="s">
        <v>8825</v>
      </c>
      <c r="R3220" s="92">
        <v>30</v>
      </c>
      <c r="S3220" s="92"/>
      <c r="T3220" s="92" t="s">
        <v>13</v>
      </c>
      <c r="U3220" s="92" t="s">
        <v>788</v>
      </c>
      <c r="V3220" s="91" t="s">
        <v>282</v>
      </c>
      <c r="W3220" s="91" t="s">
        <v>283</v>
      </c>
      <c r="X3220" s="98" t="s">
        <v>6348</v>
      </c>
      <c r="Y3220" s="91" t="s">
        <v>395</v>
      </c>
      <c r="Z3220" s="99">
        <v>25.25</v>
      </c>
      <c r="AA3220" s="100">
        <v>18.95</v>
      </c>
      <c r="AB3220" s="101" t="s">
        <v>6349</v>
      </c>
      <c r="AC3220" s="102" t="s">
        <v>638</v>
      </c>
      <c r="AD3220" s="103">
        <f>Table1[[#This Row],[QTY]]*Table1[[#This Row],['# Books]]</f>
        <v>0</v>
      </c>
      <c r="AE3220" s="104">
        <f>Table1[[#This Row],[QTY]]*Table1[[#This Row],[S&amp;L Price]]</f>
        <v>0</v>
      </c>
    </row>
    <row r="3221" spans="1:31" ht="18" hidden="1" customHeight="1" x14ac:dyDescent="0.25">
      <c r="A3221" s="86"/>
      <c r="B3221" s="87"/>
      <c r="C3221" s="88">
        <v>103</v>
      </c>
      <c r="D3221" s="89" t="s">
        <v>6315</v>
      </c>
      <c r="E3221" s="90">
        <v>1</v>
      </c>
      <c r="F3221" s="91" t="s">
        <v>6346</v>
      </c>
      <c r="G3221" s="89" t="s">
        <v>3</v>
      </c>
      <c r="H3221" s="89"/>
      <c r="I3221" s="92" t="s">
        <v>6350</v>
      </c>
      <c r="J3221" s="93">
        <v>2016</v>
      </c>
      <c r="K3221" s="94" t="s">
        <v>1414</v>
      </c>
      <c r="L3221" s="91"/>
      <c r="M3221" s="91"/>
      <c r="N3221" s="96" t="s">
        <v>491</v>
      </c>
      <c r="O3221" s="96" t="s">
        <v>531</v>
      </c>
      <c r="P3221" s="92" t="s">
        <v>10025</v>
      </c>
      <c r="Q3221" s="92" t="s">
        <v>8825</v>
      </c>
      <c r="R3221" s="92">
        <v>30</v>
      </c>
      <c r="S3221" s="92"/>
      <c r="T3221" s="92" t="s">
        <v>13</v>
      </c>
      <c r="U3221" s="92" t="s">
        <v>788</v>
      </c>
      <c r="V3221" s="91" t="s">
        <v>282</v>
      </c>
      <c r="W3221" s="91" t="s">
        <v>283</v>
      </c>
      <c r="X3221" s="98" t="s">
        <v>6348</v>
      </c>
      <c r="Y3221" s="91" t="s">
        <v>395</v>
      </c>
      <c r="Z3221" s="99">
        <v>25.25</v>
      </c>
      <c r="AA3221" s="100">
        <v>18.95</v>
      </c>
      <c r="AB3221" s="101" t="s">
        <v>6349</v>
      </c>
      <c r="AC3221" s="102" t="s">
        <v>638</v>
      </c>
      <c r="AD3221" s="103">
        <f>Table1[[#This Row],[QTY]]*Table1[[#This Row],['# Books]]</f>
        <v>0</v>
      </c>
      <c r="AE3221" s="104">
        <f>Table1[[#This Row],[QTY]]*Table1[[#This Row],[S&amp;L Price]]</f>
        <v>0</v>
      </c>
    </row>
    <row r="3222" spans="1:31" ht="18" customHeight="1" x14ac:dyDescent="0.25">
      <c r="A3222" s="86"/>
      <c r="B3222" s="87"/>
      <c r="C3222" s="88">
        <v>103</v>
      </c>
      <c r="D3222" s="89" t="s">
        <v>6315</v>
      </c>
      <c r="E3222" s="90">
        <v>1</v>
      </c>
      <c r="F3222" s="91" t="s">
        <v>6356</v>
      </c>
      <c r="G3222" s="89" t="s">
        <v>0</v>
      </c>
      <c r="H3222" s="89"/>
      <c r="I3222" s="92" t="s">
        <v>6357</v>
      </c>
      <c r="J3222" s="93">
        <v>2016</v>
      </c>
      <c r="K3222" s="94" t="s">
        <v>1414</v>
      </c>
      <c r="L3222" s="91" t="s">
        <v>318</v>
      </c>
      <c r="M3222" s="91" t="s">
        <v>4</v>
      </c>
      <c r="N3222" s="96" t="s">
        <v>491</v>
      </c>
      <c r="O3222" s="96" t="s">
        <v>1951</v>
      </c>
      <c r="P3222" s="92" t="s">
        <v>10025</v>
      </c>
      <c r="Q3222" s="92" t="s">
        <v>8825</v>
      </c>
      <c r="R3222" s="92">
        <v>30</v>
      </c>
      <c r="S3222" s="92"/>
      <c r="T3222" s="92" t="s">
        <v>13</v>
      </c>
      <c r="U3222" s="92" t="s">
        <v>791</v>
      </c>
      <c r="V3222" s="91" t="s">
        <v>282</v>
      </c>
      <c r="W3222" s="91" t="s">
        <v>283</v>
      </c>
      <c r="X3222" s="98" t="s">
        <v>6358</v>
      </c>
      <c r="Y3222" s="91" t="s">
        <v>395</v>
      </c>
      <c r="Z3222" s="99">
        <v>25.25</v>
      </c>
      <c r="AA3222" s="100">
        <v>18.95</v>
      </c>
      <c r="AB3222" s="101" t="s">
        <v>6359</v>
      </c>
      <c r="AC3222" s="102" t="s">
        <v>638</v>
      </c>
      <c r="AD3222" s="103">
        <f>Table1[[#This Row],[QTY]]*Table1[[#This Row],['# Books]]</f>
        <v>0</v>
      </c>
      <c r="AE3222" s="104">
        <f>Table1[[#This Row],[QTY]]*Table1[[#This Row],[S&amp;L Price]]</f>
        <v>0</v>
      </c>
    </row>
    <row r="3223" spans="1:31" ht="18" hidden="1" customHeight="1" x14ac:dyDescent="0.25">
      <c r="A3223" s="86"/>
      <c r="B3223" s="87"/>
      <c r="C3223" s="88">
        <v>103</v>
      </c>
      <c r="D3223" s="89" t="s">
        <v>6315</v>
      </c>
      <c r="E3223" s="90">
        <v>1</v>
      </c>
      <c r="F3223" s="91" t="s">
        <v>6356</v>
      </c>
      <c r="G3223" s="89" t="s">
        <v>3</v>
      </c>
      <c r="H3223" s="89"/>
      <c r="I3223" s="92" t="s">
        <v>6360</v>
      </c>
      <c r="J3223" s="93">
        <v>2016</v>
      </c>
      <c r="K3223" s="94" t="s">
        <v>1414</v>
      </c>
      <c r="L3223" s="91"/>
      <c r="M3223" s="91"/>
      <c r="N3223" s="96" t="s">
        <v>491</v>
      </c>
      <c r="O3223" s="96" t="s">
        <v>1951</v>
      </c>
      <c r="P3223" s="92" t="s">
        <v>10025</v>
      </c>
      <c r="Q3223" s="92" t="s">
        <v>8825</v>
      </c>
      <c r="R3223" s="92">
        <v>30</v>
      </c>
      <c r="S3223" s="92"/>
      <c r="T3223" s="92" t="s">
        <v>13</v>
      </c>
      <c r="U3223" s="92" t="s">
        <v>791</v>
      </c>
      <c r="V3223" s="91" t="s">
        <v>282</v>
      </c>
      <c r="W3223" s="91" t="s">
        <v>283</v>
      </c>
      <c r="X3223" s="98" t="s">
        <v>6358</v>
      </c>
      <c r="Y3223" s="91" t="s">
        <v>395</v>
      </c>
      <c r="Z3223" s="99">
        <v>25.25</v>
      </c>
      <c r="AA3223" s="100">
        <v>18.95</v>
      </c>
      <c r="AB3223" s="101" t="s">
        <v>6359</v>
      </c>
      <c r="AC3223" s="102" t="s">
        <v>638</v>
      </c>
      <c r="AD3223" s="103">
        <f>Table1[[#This Row],[QTY]]*Table1[[#This Row],['# Books]]</f>
        <v>0</v>
      </c>
      <c r="AE3223" s="104">
        <f>Table1[[#This Row],[QTY]]*Table1[[#This Row],[S&amp;L Price]]</f>
        <v>0</v>
      </c>
    </row>
    <row r="3224" spans="1:31" ht="18" customHeight="1" x14ac:dyDescent="0.25">
      <c r="A3224" s="86"/>
      <c r="B3224" s="87"/>
      <c r="C3224" s="88">
        <v>103</v>
      </c>
      <c r="D3224" s="89" t="s">
        <v>6315</v>
      </c>
      <c r="E3224" s="90">
        <v>1</v>
      </c>
      <c r="F3224" s="91" t="s">
        <v>6361</v>
      </c>
      <c r="G3224" s="89" t="s">
        <v>0</v>
      </c>
      <c r="H3224" s="89"/>
      <c r="I3224" s="92" t="s">
        <v>6362</v>
      </c>
      <c r="J3224" s="93">
        <v>2016</v>
      </c>
      <c r="K3224" s="94" t="s">
        <v>1414</v>
      </c>
      <c r="L3224" s="91" t="s">
        <v>318</v>
      </c>
      <c r="M3224" s="91" t="s">
        <v>4</v>
      </c>
      <c r="N3224" s="96" t="s">
        <v>491</v>
      </c>
      <c r="O3224" s="96" t="s">
        <v>522</v>
      </c>
      <c r="P3224" s="92" t="s">
        <v>9961</v>
      </c>
      <c r="Q3224" s="92" t="s">
        <v>8825</v>
      </c>
      <c r="R3224" s="92">
        <v>30</v>
      </c>
      <c r="S3224" s="92"/>
      <c r="T3224" s="92" t="s">
        <v>13</v>
      </c>
      <c r="U3224" s="92" t="s">
        <v>793</v>
      </c>
      <c r="V3224" s="91" t="s">
        <v>282</v>
      </c>
      <c r="W3224" s="91" t="s">
        <v>283</v>
      </c>
      <c r="X3224" s="98" t="s">
        <v>6363</v>
      </c>
      <c r="Y3224" s="91" t="s">
        <v>395</v>
      </c>
      <c r="Z3224" s="99">
        <v>25.25</v>
      </c>
      <c r="AA3224" s="100">
        <v>18.95</v>
      </c>
      <c r="AB3224" s="101" t="s">
        <v>10240</v>
      </c>
      <c r="AC3224" s="102" t="s">
        <v>638</v>
      </c>
      <c r="AD3224" s="103">
        <f>Table1[[#This Row],[QTY]]*Table1[[#This Row],['# Books]]</f>
        <v>0</v>
      </c>
      <c r="AE3224" s="104">
        <f>Table1[[#This Row],[QTY]]*Table1[[#This Row],[S&amp;L Price]]</f>
        <v>0</v>
      </c>
    </row>
    <row r="3225" spans="1:31" ht="18" hidden="1" customHeight="1" x14ac:dyDescent="0.25">
      <c r="A3225" s="86"/>
      <c r="B3225" s="87"/>
      <c r="C3225" s="88">
        <v>103</v>
      </c>
      <c r="D3225" s="89" t="s">
        <v>6315</v>
      </c>
      <c r="E3225" s="90">
        <v>1</v>
      </c>
      <c r="F3225" s="91" t="s">
        <v>6361</v>
      </c>
      <c r="G3225" s="89" t="s">
        <v>3</v>
      </c>
      <c r="H3225" s="89"/>
      <c r="I3225" s="92" t="s">
        <v>6364</v>
      </c>
      <c r="J3225" s="93">
        <v>2016</v>
      </c>
      <c r="K3225" s="94" t="s">
        <v>1414</v>
      </c>
      <c r="L3225" s="91"/>
      <c r="M3225" s="91"/>
      <c r="N3225" s="96" t="s">
        <v>491</v>
      </c>
      <c r="O3225" s="96" t="s">
        <v>522</v>
      </c>
      <c r="P3225" s="92" t="s">
        <v>9961</v>
      </c>
      <c r="Q3225" s="92" t="s">
        <v>8825</v>
      </c>
      <c r="R3225" s="92">
        <v>30</v>
      </c>
      <c r="S3225" s="92"/>
      <c r="T3225" s="92" t="s">
        <v>13</v>
      </c>
      <c r="U3225" s="92" t="s">
        <v>793</v>
      </c>
      <c r="V3225" s="91" t="s">
        <v>282</v>
      </c>
      <c r="W3225" s="91" t="s">
        <v>283</v>
      </c>
      <c r="X3225" s="98" t="s">
        <v>6363</v>
      </c>
      <c r="Y3225" s="91" t="s">
        <v>395</v>
      </c>
      <c r="Z3225" s="99">
        <v>25.25</v>
      </c>
      <c r="AA3225" s="100">
        <v>18.95</v>
      </c>
      <c r="AB3225" s="101" t="s">
        <v>10240</v>
      </c>
      <c r="AC3225" s="102" t="s">
        <v>638</v>
      </c>
      <c r="AD3225" s="103">
        <f>Table1[[#This Row],[QTY]]*Table1[[#This Row],['# Books]]</f>
        <v>0</v>
      </c>
      <c r="AE3225" s="104">
        <f>Table1[[#This Row],[QTY]]*Table1[[#This Row],[S&amp;L Price]]</f>
        <v>0</v>
      </c>
    </row>
    <row r="3226" spans="1:31" ht="18" customHeight="1" x14ac:dyDescent="0.25">
      <c r="A3226" s="86"/>
      <c r="B3226" s="87"/>
      <c r="C3226" s="88">
        <v>103</v>
      </c>
      <c r="D3226" s="89" t="s">
        <v>6315</v>
      </c>
      <c r="E3226" s="90">
        <v>1</v>
      </c>
      <c r="F3226" s="91" t="s">
        <v>6365</v>
      </c>
      <c r="G3226" s="89" t="s">
        <v>0</v>
      </c>
      <c r="H3226" s="89"/>
      <c r="I3226" s="92" t="s">
        <v>6366</v>
      </c>
      <c r="J3226" s="93">
        <v>2016</v>
      </c>
      <c r="K3226" s="94" t="s">
        <v>1414</v>
      </c>
      <c r="L3226" s="91" t="s">
        <v>318</v>
      </c>
      <c r="M3226" s="91" t="s">
        <v>4</v>
      </c>
      <c r="N3226" s="96" t="s">
        <v>491</v>
      </c>
      <c r="O3226" s="96" t="s">
        <v>531</v>
      </c>
      <c r="P3226" s="92" t="s">
        <v>9191</v>
      </c>
      <c r="Q3226" s="92" t="s">
        <v>8825</v>
      </c>
      <c r="R3226" s="92">
        <v>34</v>
      </c>
      <c r="S3226" s="92"/>
      <c r="T3226" s="92" t="s">
        <v>22</v>
      </c>
      <c r="U3226" s="92" t="s">
        <v>735</v>
      </c>
      <c r="V3226" s="91" t="s">
        <v>282</v>
      </c>
      <c r="W3226" s="91" t="s">
        <v>283</v>
      </c>
      <c r="X3226" s="98" t="s">
        <v>6367</v>
      </c>
      <c r="Y3226" s="91" t="s">
        <v>395</v>
      </c>
      <c r="Z3226" s="99">
        <v>25.25</v>
      </c>
      <c r="AA3226" s="100">
        <v>18.95</v>
      </c>
      <c r="AB3226" s="101" t="s">
        <v>10241</v>
      </c>
      <c r="AC3226" s="102" t="s">
        <v>638</v>
      </c>
      <c r="AD3226" s="103">
        <f>Table1[[#This Row],[QTY]]*Table1[[#This Row],['# Books]]</f>
        <v>0</v>
      </c>
      <c r="AE3226" s="104">
        <f>Table1[[#This Row],[QTY]]*Table1[[#This Row],[S&amp;L Price]]</f>
        <v>0</v>
      </c>
    </row>
    <row r="3227" spans="1:31" ht="18" hidden="1" customHeight="1" x14ac:dyDescent="0.25">
      <c r="A3227" s="86"/>
      <c r="B3227" s="87"/>
      <c r="C3227" s="88">
        <v>103</v>
      </c>
      <c r="D3227" s="89" t="s">
        <v>6315</v>
      </c>
      <c r="E3227" s="90">
        <v>1</v>
      </c>
      <c r="F3227" s="91" t="s">
        <v>6365</v>
      </c>
      <c r="G3227" s="89" t="s">
        <v>3</v>
      </c>
      <c r="H3227" s="89"/>
      <c r="I3227" s="92" t="s">
        <v>6368</v>
      </c>
      <c r="J3227" s="93">
        <v>2016</v>
      </c>
      <c r="K3227" s="94" t="s">
        <v>1414</v>
      </c>
      <c r="L3227" s="91"/>
      <c r="M3227" s="91"/>
      <c r="N3227" s="96" t="s">
        <v>491</v>
      </c>
      <c r="O3227" s="96" t="s">
        <v>531</v>
      </c>
      <c r="P3227" s="92" t="s">
        <v>9191</v>
      </c>
      <c r="Q3227" s="92" t="s">
        <v>8825</v>
      </c>
      <c r="R3227" s="92">
        <v>34</v>
      </c>
      <c r="S3227" s="92"/>
      <c r="T3227" s="92" t="s">
        <v>22</v>
      </c>
      <c r="U3227" s="92" t="s">
        <v>735</v>
      </c>
      <c r="V3227" s="91" t="s">
        <v>282</v>
      </c>
      <c r="W3227" s="91" t="s">
        <v>283</v>
      </c>
      <c r="X3227" s="98" t="s">
        <v>6367</v>
      </c>
      <c r="Y3227" s="91" t="s">
        <v>395</v>
      </c>
      <c r="Z3227" s="99">
        <v>25.25</v>
      </c>
      <c r="AA3227" s="100">
        <v>18.95</v>
      </c>
      <c r="AB3227" s="101" t="s">
        <v>10241</v>
      </c>
      <c r="AC3227" s="102" t="s">
        <v>638</v>
      </c>
      <c r="AD3227" s="103">
        <f>Table1[[#This Row],[QTY]]*Table1[[#This Row],['# Books]]</f>
        <v>0</v>
      </c>
      <c r="AE3227" s="104">
        <f>Table1[[#This Row],[QTY]]*Table1[[#This Row],[S&amp;L Price]]</f>
        <v>0</v>
      </c>
    </row>
    <row r="3228" spans="1:31" ht="18" customHeight="1" x14ac:dyDescent="0.25">
      <c r="A3228" s="86"/>
      <c r="B3228" s="87"/>
      <c r="C3228" s="88">
        <v>103</v>
      </c>
      <c r="D3228" s="89" t="s">
        <v>6315</v>
      </c>
      <c r="E3228" s="90">
        <v>1</v>
      </c>
      <c r="F3228" s="91" t="s">
        <v>6369</v>
      </c>
      <c r="G3228" s="89" t="s">
        <v>0</v>
      </c>
      <c r="H3228" s="89"/>
      <c r="I3228" s="92" t="s">
        <v>6370</v>
      </c>
      <c r="J3228" s="93">
        <v>2016</v>
      </c>
      <c r="K3228" s="94" t="s">
        <v>1414</v>
      </c>
      <c r="L3228" s="91" t="s">
        <v>318</v>
      </c>
      <c r="M3228" s="91" t="s">
        <v>4</v>
      </c>
      <c r="N3228" s="96" t="s">
        <v>491</v>
      </c>
      <c r="O3228" s="96" t="s">
        <v>6371</v>
      </c>
      <c r="P3228" s="92" t="s">
        <v>9005</v>
      </c>
      <c r="Q3228" s="92" t="s">
        <v>8825</v>
      </c>
      <c r="R3228" s="92">
        <v>30</v>
      </c>
      <c r="S3228" s="92"/>
      <c r="T3228" s="92" t="s">
        <v>13</v>
      </c>
      <c r="U3228" s="92" t="s">
        <v>737</v>
      </c>
      <c r="V3228" s="91" t="s">
        <v>282</v>
      </c>
      <c r="W3228" s="91" t="s">
        <v>283</v>
      </c>
      <c r="X3228" s="98" t="s">
        <v>6372</v>
      </c>
      <c r="Y3228" s="91" t="s">
        <v>395</v>
      </c>
      <c r="Z3228" s="99">
        <v>25.25</v>
      </c>
      <c r="AA3228" s="100">
        <v>18.95</v>
      </c>
      <c r="AB3228" s="101" t="s">
        <v>6373</v>
      </c>
      <c r="AC3228" s="102" t="s">
        <v>638</v>
      </c>
      <c r="AD3228" s="103">
        <f>Table1[[#This Row],[QTY]]*Table1[[#This Row],['# Books]]</f>
        <v>0</v>
      </c>
      <c r="AE3228" s="104">
        <f>Table1[[#This Row],[QTY]]*Table1[[#This Row],[S&amp;L Price]]</f>
        <v>0</v>
      </c>
    </row>
    <row r="3229" spans="1:31" ht="18" hidden="1" customHeight="1" x14ac:dyDescent="0.25">
      <c r="A3229" s="86"/>
      <c r="B3229" s="87"/>
      <c r="C3229" s="88">
        <v>103</v>
      </c>
      <c r="D3229" s="89" t="s">
        <v>6315</v>
      </c>
      <c r="E3229" s="90">
        <v>1</v>
      </c>
      <c r="F3229" s="91" t="s">
        <v>6369</v>
      </c>
      <c r="G3229" s="89" t="s">
        <v>3</v>
      </c>
      <c r="H3229" s="89"/>
      <c r="I3229" s="92" t="s">
        <v>6374</v>
      </c>
      <c r="J3229" s="93">
        <v>2016</v>
      </c>
      <c r="K3229" s="94" t="s">
        <v>1414</v>
      </c>
      <c r="L3229" s="91"/>
      <c r="M3229" s="91"/>
      <c r="N3229" s="96" t="s">
        <v>491</v>
      </c>
      <c r="O3229" s="96" t="s">
        <v>6371</v>
      </c>
      <c r="P3229" s="92" t="s">
        <v>9005</v>
      </c>
      <c r="Q3229" s="92" t="s">
        <v>8825</v>
      </c>
      <c r="R3229" s="92">
        <v>30</v>
      </c>
      <c r="S3229" s="92"/>
      <c r="T3229" s="92" t="s">
        <v>13</v>
      </c>
      <c r="U3229" s="92" t="s">
        <v>737</v>
      </c>
      <c r="V3229" s="91" t="s">
        <v>282</v>
      </c>
      <c r="W3229" s="91" t="s">
        <v>283</v>
      </c>
      <c r="X3229" s="98" t="s">
        <v>6372</v>
      </c>
      <c r="Y3229" s="91" t="s">
        <v>395</v>
      </c>
      <c r="Z3229" s="99">
        <v>25.25</v>
      </c>
      <c r="AA3229" s="100">
        <v>18.95</v>
      </c>
      <c r="AB3229" s="101" t="s">
        <v>6373</v>
      </c>
      <c r="AC3229" s="102" t="s">
        <v>638</v>
      </c>
      <c r="AD3229" s="103">
        <f>Table1[[#This Row],[QTY]]*Table1[[#This Row],['# Books]]</f>
        <v>0</v>
      </c>
      <c r="AE3229" s="104">
        <f>Table1[[#This Row],[QTY]]*Table1[[#This Row],[S&amp;L Price]]</f>
        <v>0</v>
      </c>
    </row>
    <row r="3230" spans="1:31" ht="18" hidden="1" customHeight="1" x14ac:dyDescent="0.25">
      <c r="A3230" s="86"/>
      <c r="B3230" s="87"/>
      <c r="C3230" s="88">
        <v>104</v>
      </c>
      <c r="D3230" s="89" t="s">
        <v>9134</v>
      </c>
      <c r="E3230" s="90">
        <v>6</v>
      </c>
      <c r="F3230" s="91" t="s">
        <v>9134</v>
      </c>
      <c r="G3230" s="89" t="s">
        <v>9</v>
      </c>
      <c r="H3230" s="89"/>
      <c r="I3230" s="92" t="s">
        <v>9135</v>
      </c>
      <c r="J3230" s="93">
        <v>2019</v>
      </c>
      <c r="K3230" s="94" t="s">
        <v>2303</v>
      </c>
      <c r="L3230" s="91" t="s">
        <v>318</v>
      </c>
      <c r="M3230" s="91" t="s">
        <v>4</v>
      </c>
      <c r="N3230" s="96"/>
      <c r="O3230" s="96"/>
      <c r="P3230" s="92"/>
      <c r="Q3230" s="92"/>
      <c r="R3230" s="92"/>
      <c r="S3230" s="92"/>
      <c r="T3230" s="92"/>
      <c r="U3230" s="92"/>
      <c r="V3230" s="91" t="s">
        <v>282</v>
      </c>
      <c r="W3230" s="91" t="s">
        <v>283</v>
      </c>
      <c r="X3230" s="98" t="s">
        <v>9136</v>
      </c>
      <c r="Y3230" s="91" t="s">
        <v>395</v>
      </c>
      <c r="Z3230" s="99">
        <v>135.6</v>
      </c>
      <c r="AA3230" s="100">
        <v>101.7</v>
      </c>
      <c r="AB3230" s="101"/>
      <c r="AC3230" s="102" t="s">
        <v>637</v>
      </c>
      <c r="AD3230" s="103">
        <f>Table1[[#This Row],[QTY]]*Table1[[#This Row],['# Books]]</f>
        <v>0</v>
      </c>
      <c r="AE3230" s="104">
        <f>Table1[[#This Row],[QTY]]*Table1[[#This Row],[S&amp;L Price]]</f>
        <v>0</v>
      </c>
    </row>
    <row r="3231" spans="1:31" ht="18" customHeight="1" x14ac:dyDescent="0.25">
      <c r="A3231" s="86"/>
      <c r="B3231" s="87"/>
      <c r="C3231" s="88">
        <v>104</v>
      </c>
      <c r="D3231" s="89" t="s">
        <v>9134</v>
      </c>
      <c r="E3231" s="90">
        <v>1</v>
      </c>
      <c r="F3231" s="91" t="s">
        <v>9137</v>
      </c>
      <c r="G3231" s="89" t="s">
        <v>0</v>
      </c>
      <c r="H3231" s="89"/>
      <c r="I3231" s="92" t="s">
        <v>9138</v>
      </c>
      <c r="J3231" s="93">
        <v>2019</v>
      </c>
      <c r="K3231" s="94" t="s">
        <v>2303</v>
      </c>
      <c r="L3231" s="91" t="s">
        <v>318</v>
      </c>
      <c r="M3231" s="91" t="s">
        <v>4</v>
      </c>
      <c r="N3231" s="96" t="s">
        <v>491</v>
      </c>
      <c r="O3231" s="96" t="s">
        <v>1087</v>
      </c>
      <c r="P3231" s="92"/>
      <c r="Q3231" s="92"/>
      <c r="R3231" s="92"/>
      <c r="S3231" s="92"/>
      <c r="T3231" s="92" t="s">
        <v>6</v>
      </c>
      <c r="U3231" s="92"/>
      <c r="V3231" s="91" t="s">
        <v>282</v>
      </c>
      <c r="W3231" s="91" t="s">
        <v>283</v>
      </c>
      <c r="X3231" s="98" t="s">
        <v>9139</v>
      </c>
      <c r="Y3231" s="91" t="s">
        <v>395</v>
      </c>
      <c r="Z3231" s="99">
        <v>22.6</v>
      </c>
      <c r="AA3231" s="100">
        <v>16.95</v>
      </c>
      <c r="AB3231" s="101" t="s">
        <v>9140</v>
      </c>
      <c r="AC3231" s="102" t="s">
        <v>637</v>
      </c>
      <c r="AD3231" s="103">
        <f>Table1[[#This Row],[QTY]]*Table1[[#This Row],['# Books]]</f>
        <v>0</v>
      </c>
      <c r="AE3231" s="104">
        <f>Table1[[#This Row],[QTY]]*Table1[[#This Row],[S&amp;L Price]]</f>
        <v>0</v>
      </c>
    </row>
    <row r="3232" spans="1:31" ht="18" hidden="1" customHeight="1" x14ac:dyDescent="0.25">
      <c r="A3232" s="86"/>
      <c r="B3232" s="87"/>
      <c r="C3232" s="88">
        <v>104</v>
      </c>
      <c r="D3232" s="89" t="s">
        <v>9134</v>
      </c>
      <c r="E3232" s="90">
        <v>1</v>
      </c>
      <c r="F3232" s="91" t="s">
        <v>9137</v>
      </c>
      <c r="G3232" s="89" t="s">
        <v>3</v>
      </c>
      <c r="H3232" s="89"/>
      <c r="I3232" s="92" t="s">
        <v>9141</v>
      </c>
      <c r="J3232" s="93">
        <v>2019</v>
      </c>
      <c r="K3232" s="94" t="s">
        <v>2303</v>
      </c>
      <c r="L3232" s="91"/>
      <c r="M3232" s="91"/>
      <c r="N3232" s="96" t="s">
        <v>491</v>
      </c>
      <c r="O3232" s="96" t="s">
        <v>1087</v>
      </c>
      <c r="P3232" s="92"/>
      <c r="Q3232" s="92"/>
      <c r="R3232" s="92"/>
      <c r="S3232" s="92"/>
      <c r="T3232" s="92" t="s">
        <v>6</v>
      </c>
      <c r="U3232" s="92"/>
      <c r="V3232" s="91" t="s">
        <v>282</v>
      </c>
      <c r="W3232" s="91" t="s">
        <v>283</v>
      </c>
      <c r="X3232" s="98" t="s">
        <v>9139</v>
      </c>
      <c r="Y3232" s="91" t="s">
        <v>395</v>
      </c>
      <c r="Z3232" s="99">
        <v>22.6</v>
      </c>
      <c r="AA3232" s="100">
        <v>16.95</v>
      </c>
      <c r="AB3232" s="101" t="s">
        <v>9140</v>
      </c>
      <c r="AC3232" s="102" t="s">
        <v>637</v>
      </c>
      <c r="AD3232" s="103">
        <f>Table1[[#This Row],[QTY]]*Table1[[#This Row],['# Books]]</f>
        <v>0</v>
      </c>
      <c r="AE3232" s="104">
        <f>Table1[[#This Row],[QTY]]*Table1[[#This Row],[S&amp;L Price]]</f>
        <v>0</v>
      </c>
    </row>
    <row r="3233" spans="1:31" ht="18" customHeight="1" x14ac:dyDescent="0.25">
      <c r="A3233" s="86"/>
      <c r="B3233" s="87"/>
      <c r="C3233" s="88">
        <v>104</v>
      </c>
      <c r="D3233" s="89" t="s">
        <v>9134</v>
      </c>
      <c r="E3233" s="90">
        <v>1</v>
      </c>
      <c r="F3233" s="91" t="s">
        <v>9142</v>
      </c>
      <c r="G3233" s="89" t="s">
        <v>0</v>
      </c>
      <c r="H3233" s="89"/>
      <c r="I3233" s="92" t="s">
        <v>9143</v>
      </c>
      <c r="J3233" s="93">
        <v>2019</v>
      </c>
      <c r="K3233" s="94" t="s">
        <v>2303</v>
      </c>
      <c r="L3233" s="91" t="s">
        <v>318</v>
      </c>
      <c r="M3233" s="91" t="s">
        <v>4</v>
      </c>
      <c r="N3233" s="96" t="s">
        <v>491</v>
      </c>
      <c r="O3233" s="96" t="s">
        <v>1087</v>
      </c>
      <c r="P3233" s="92"/>
      <c r="Q3233" s="92"/>
      <c r="R3233" s="92"/>
      <c r="S3233" s="92"/>
      <c r="T3233" s="92" t="s">
        <v>5</v>
      </c>
      <c r="U3233" s="92"/>
      <c r="V3233" s="91" t="s">
        <v>282</v>
      </c>
      <c r="W3233" s="91" t="s">
        <v>283</v>
      </c>
      <c r="X3233" s="98" t="s">
        <v>9144</v>
      </c>
      <c r="Y3233" s="91" t="s">
        <v>395</v>
      </c>
      <c r="Z3233" s="99">
        <v>22.6</v>
      </c>
      <c r="AA3233" s="100">
        <v>16.95</v>
      </c>
      <c r="AB3233" s="101" t="s">
        <v>9145</v>
      </c>
      <c r="AC3233" s="102" t="s">
        <v>637</v>
      </c>
      <c r="AD3233" s="103">
        <f>Table1[[#This Row],[QTY]]*Table1[[#This Row],['# Books]]</f>
        <v>0</v>
      </c>
      <c r="AE3233" s="104">
        <f>Table1[[#This Row],[QTY]]*Table1[[#This Row],[S&amp;L Price]]</f>
        <v>0</v>
      </c>
    </row>
    <row r="3234" spans="1:31" ht="18" hidden="1" customHeight="1" x14ac:dyDescent="0.25">
      <c r="A3234" s="86"/>
      <c r="B3234" s="87"/>
      <c r="C3234" s="88">
        <v>104</v>
      </c>
      <c r="D3234" s="89" t="s">
        <v>9134</v>
      </c>
      <c r="E3234" s="90">
        <v>1</v>
      </c>
      <c r="F3234" s="91" t="s">
        <v>9142</v>
      </c>
      <c r="G3234" s="89" t="s">
        <v>3</v>
      </c>
      <c r="H3234" s="89"/>
      <c r="I3234" s="92" t="s">
        <v>9146</v>
      </c>
      <c r="J3234" s="93">
        <v>2019</v>
      </c>
      <c r="K3234" s="94" t="s">
        <v>2303</v>
      </c>
      <c r="L3234" s="91"/>
      <c r="M3234" s="91"/>
      <c r="N3234" s="96" t="s">
        <v>491</v>
      </c>
      <c r="O3234" s="96" t="s">
        <v>1087</v>
      </c>
      <c r="P3234" s="92"/>
      <c r="Q3234" s="92"/>
      <c r="R3234" s="92"/>
      <c r="S3234" s="92"/>
      <c r="T3234" s="92" t="s">
        <v>5</v>
      </c>
      <c r="U3234" s="92"/>
      <c r="V3234" s="91" t="s">
        <v>282</v>
      </c>
      <c r="W3234" s="91" t="s">
        <v>283</v>
      </c>
      <c r="X3234" s="98" t="s">
        <v>9144</v>
      </c>
      <c r="Y3234" s="91" t="s">
        <v>395</v>
      </c>
      <c r="Z3234" s="99">
        <v>22.6</v>
      </c>
      <c r="AA3234" s="100">
        <v>16.95</v>
      </c>
      <c r="AB3234" s="101" t="s">
        <v>9145</v>
      </c>
      <c r="AC3234" s="102" t="s">
        <v>637</v>
      </c>
      <c r="AD3234" s="103">
        <f>Table1[[#This Row],[QTY]]*Table1[[#This Row],['# Books]]</f>
        <v>0</v>
      </c>
      <c r="AE3234" s="104">
        <f>Table1[[#This Row],[QTY]]*Table1[[#This Row],[S&amp;L Price]]</f>
        <v>0</v>
      </c>
    </row>
    <row r="3235" spans="1:31" ht="18" customHeight="1" x14ac:dyDescent="0.25">
      <c r="A3235" s="86"/>
      <c r="B3235" s="87"/>
      <c r="C3235" s="88">
        <v>104</v>
      </c>
      <c r="D3235" s="89" t="s">
        <v>9134</v>
      </c>
      <c r="E3235" s="90">
        <v>1</v>
      </c>
      <c r="F3235" s="91" t="s">
        <v>9147</v>
      </c>
      <c r="G3235" s="89" t="s">
        <v>0</v>
      </c>
      <c r="H3235" s="89"/>
      <c r="I3235" s="92" t="s">
        <v>9148</v>
      </c>
      <c r="J3235" s="93">
        <v>2019</v>
      </c>
      <c r="K3235" s="94" t="s">
        <v>2303</v>
      </c>
      <c r="L3235" s="91" t="s">
        <v>318</v>
      </c>
      <c r="M3235" s="91" t="s">
        <v>4</v>
      </c>
      <c r="N3235" s="96" t="s">
        <v>491</v>
      </c>
      <c r="O3235" s="96" t="s">
        <v>1087</v>
      </c>
      <c r="P3235" s="92"/>
      <c r="Q3235" s="92"/>
      <c r="R3235" s="92"/>
      <c r="S3235" s="92"/>
      <c r="T3235" s="92" t="s">
        <v>5</v>
      </c>
      <c r="U3235" s="92"/>
      <c r="V3235" s="91" t="s">
        <v>282</v>
      </c>
      <c r="W3235" s="91" t="s">
        <v>283</v>
      </c>
      <c r="X3235" s="98" t="s">
        <v>9149</v>
      </c>
      <c r="Y3235" s="91" t="s">
        <v>395</v>
      </c>
      <c r="Z3235" s="99">
        <v>22.6</v>
      </c>
      <c r="AA3235" s="100">
        <v>16.95</v>
      </c>
      <c r="AB3235" s="101" t="s">
        <v>2880</v>
      </c>
      <c r="AC3235" s="102" t="s">
        <v>637</v>
      </c>
      <c r="AD3235" s="103">
        <f>Table1[[#This Row],[QTY]]*Table1[[#This Row],['# Books]]</f>
        <v>0</v>
      </c>
      <c r="AE3235" s="104">
        <f>Table1[[#This Row],[QTY]]*Table1[[#This Row],[S&amp;L Price]]</f>
        <v>0</v>
      </c>
    </row>
    <row r="3236" spans="1:31" ht="18" hidden="1" customHeight="1" x14ac:dyDescent="0.25">
      <c r="A3236" s="86"/>
      <c r="B3236" s="87"/>
      <c r="C3236" s="88">
        <v>104</v>
      </c>
      <c r="D3236" s="89" t="s">
        <v>9134</v>
      </c>
      <c r="E3236" s="90">
        <v>1</v>
      </c>
      <c r="F3236" s="91" t="s">
        <v>9147</v>
      </c>
      <c r="G3236" s="89" t="s">
        <v>3</v>
      </c>
      <c r="H3236" s="89"/>
      <c r="I3236" s="92" t="s">
        <v>9150</v>
      </c>
      <c r="J3236" s="93">
        <v>2019</v>
      </c>
      <c r="K3236" s="94" t="s">
        <v>2303</v>
      </c>
      <c r="L3236" s="91"/>
      <c r="M3236" s="91"/>
      <c r="N3236" s="96" t="s">
        <v>491</v>
      </c>
      <c r="O3236" s="96" t="s">
        <v>1087</v>
      </c>
      <c r="P3236" s="92"/>
      <c r="Q3236" s="92"/>
      <c r="R3236" s="92"/>
      <c r="S3236" s="92"/>
      <c r="T3236" s="92" t="s">
        <v>5</v>
      </c>
      <c r="U3236" s="92"/>
      <c r="V3236" s="91" t="s">
        <v>282</v>
      </c>
      <c r="W3236" s="91" t="s">
        <v>283</v>
      </c>
      <c r="X3236" s="98" t="s">
        <v>9149</v>
      </c>
      <c r="Y3236" s="91" t="s">
        <v>395</v>
      </c>
      <c r="Z3236" s="99">
        <v>22.6</v>
      </c>
      <c r="AA3236" s="100">
        <v>16.95</v>
      </c>
      <c r="AB3236" s="101" t="s">
        <v>2880</v>
      </c>
      <c r="AC3236" s="102" t="s">
        <v>637</v>
      </c>
      <c r="AD3236" s="103">
        <f>Table1[[#This Row],[QTY]]*Table1[[#This Row],['# Books]]</f>
        <v>0</v>
      </c>
      <c r="AE3236" s="104">
        <f>Table1[[#This Row],[QTY]]*Table1[[#This Row],[S&amp;L Price]]</f>
        <v>0</v>
      </c>
    </row>
    <row r="3237" spans="1:31" ht="18" customHeight="1" x14ac:dyDescent="0.25">
      <c r="A3237" s="86"/>
      <c r="B3237" s="87"/>
      <c r="C3237" s="88">
        <v>104</v>
      </c>
      <c r="D3237" s="89" t="s">
        <v>9134</v>
      </c>
      <c r="E3237" s="90">
        <v>1</v>
      </c>
      <c r="F3237" s="91" t="s">
        <v>9151</v>
      </c>
      <c r="G3237" s="89" t="s">
        <v>0</v>
      </c>
      <c r="H3237" s="89"/>
      <c r="I3237" s="92" t="s">
        <v>9152</v>
      </c>
      <c r="J3237" s="93">
        <v>2019</v>
      </c>
      <c r="K3237" s="94" t="s">
        <v>2303</v>
      </c>
      <c r="L3237" s="91" t="s">
        <v>318</v>
      </c>
      <c r="M3237" s="91" t="s">
        <v>4</v>
      </c>
      <c r="N3237" s="96" t="s">
        <v>491</v>
      </c>
      <c r="O3237" s="96" t="s">
        <v>1087</v>
      </c>
      <c r="P3237" s="92"/>
      <c r="Q3237" s="92"/>
      <c r="R3237" s="92"/>
      <c r="S3237" s="92"/>
      <c r="T3237" s="92" t="s">
        <v>6</v>
      </c>
      <c r="U3237" s="92"/>
      <c r="V3237" s="91" t="s">
        <v>282</v>
      </c>
      <c r="W3237" s="91" t="s">
        <v>283</v>
      </c>
      <c r="X3237" s="98" t="s">
        <v>9153</v>
      </c>
      <c r="Y3237" s="91" t="s">
        <v>395</v>
      </c>
      <c r="Z3237" s="99">
        <v>22.6</v>
      </c>
      <c r="AA3237" s="100">
        <v>16.95</v>
      </c>
      <c r="AB3237" s="101" t="s">
        <v>6479</v>
      </c>
      <c r="AC3237" s="102" t="s">
        <v>637</v>
      </c>
      <c r="AD3237" s="103">
        <f>Table1[[#This Row],[QTY]]*Table1[[#This Row],['# Books]]</f>
        <v>0</v>
      </c>
      <c r="AE3237" s="104">
        <f>Table1[[#This Row],[QTY]]*Table1[[#This Row],[S&amp;L Price]]</f>
        <v>0</v>
      </c>
    </row>
    <row r="3238" spans="1:31" ht="18" hidden="1" customHeight="1" x14ac:dyDescent="0.25">
      <c r="A3238" s="86"/>
      <c r="B3238" s="87"/>
      <c r="C3238" s="88">
        <v>104</v>
      </c>
      <c r="D3238" s="89" t="s">
        <v>9134</v>
      </c>
      <c r="E3238" s="90">
        <v>1</v>
      </c>
      <c r="F3238" s="91" t="s">
        <v>9151</v>
      </c>
      <c r="G3238" s="89" t="s">
        <v>3</v>
      </c>
      <c r="H3238" s="89"/>
      <c r="I3238" s="92" t="s">
        <v>9154</v>
      </c>
      <c r="J3238" s="93">
        <v>2019</v>
      </c>
      <c r="K3238" s="94" t="s">
        <v>2303</v>
      </c>
      <c r="L3238" s="91"/>
      <c r="M3238" s="91"/>
      <c r="N3238" s="96" t="s">
        <v>491</v>
      </c>
      <c r="O3238" s="96" t="s">
        <v>1087</v>
      </c>
      <c r="P3238" s="92"/>
      <c r="Q3238" s="92"/>
      <c r="R3238" s="92"/>
      <c r="S3238" s="92"/>
      <c r="T3238" s="92" t="s">
        <v>6</v>
      </c>
      <c r="U3238" s="92"/>
      <c r="V3238" s="91" t="s">
        <v>282</v>
      </c>
      <c r="W3238" s="91" t="s">
        <v>283</v>
      </c>
      <c r="X3238" s="98" t="s">
        <v>9153</v>
      </c>
      <c r="Y3238" s="91" t="s">
        <v>395</v>
      </c>
      <c r="Z3238" s="99">
        <v>22.6</v>
      </c>
      <c r="AA3238" s="100">
        <v>16.95</v>
      </c>
      <c r="AB3238" s="101" t="s">
        <v>6479</v>
      </c>
      <c r="AC3238" s="102" t="s">
        <v>637</v>
      </c>
      <c r="AD3238" s="103">
        <f>Table1[[#This Row],[QTY]]*Table1[[#This Row],['# Books]]</f>
        <v>0</v>
      </c>
      <c r="AE3238" s="104">
        <f>Table1[[#This Row],[QTY]]*Table1[[#This Row],[S&amp;L Price]]</f>
        <v>0</v>
      </c>
    </row>
    <row r="3239" spans="1:31" ht="18" customHeight="1" x14ac:dyDescent="0.25">
      <c r="A3239" s="86"/>
      <c r="B3239" s="87"/>
      <c r="C3239" s="88">
        <v>104</v>
      </c>
      <c r="D3239" s="89" t="s">
        <v>9134</v>
      </c>
      <c r="E3239" s="90">
        <v>1</v>
      </c>
      <c r="F3239" s="91" t="s">
        <v>9155</v>
      </c>
      <c r="G3239" s="89" t="s">
        <v>0</v>
      </c>
      <c r="H3239" s="89"/>
      <c r="I3239" s="92" t="s">
        <v>9156</v>
      </c>
      <c r="J3239" s="93">
        <v>2019</v>
      </c>
      <c r="K3239" s="94" t="s">
        <v>2303</v>
      </c>
      <c r="L3239" s="91" t="s">
        <v>318</v>
      </c>
      <c r="M3239" s="91" t="s">
        <v>4</v>
      </c>
      <c r="N3239" s="96" t="s">
        <v>491</v>
      </c>
      <c r="O3239" s="96" t="s">
        <v>1087</v>
      </c>
      <c r="P3239" s="92"/>
      <c r="Q3239" s="92"/>
      <c r="R3239" s="92"/>
      <c r="S3239" s="92"/>
      <c r="T3239" s="92" t="s">
        <v>6</v>
      </c>
      <c r="U3239" s="92"/>
      <c r="V3239" s="91" t="s">
        <v>282</v>
      </c>
      <c r="W3239" s="91" t="s">
        <v>283</v>
      </c>
      <c r="X3239" s="98" t="s">
        <v>9157</v>
      </c>
      <c r="Y3239" s="91" t="s">
        <v>395</v>
      </c>
      <c r="Z3239" s="99">
        <v>22.6</v>
      </c>
      <c r="AA3239" s="100">
        <v>16.95</v>
      </c>
      <c r="AB3239" s="101" t="s">
        <v>2875</v>
      </c>
      <c r="AC3239" s="102" t="s">
        <v>637</v>
      </c>
      <c r="AD3239" s="103">
        <f>Table1[[#This Row],[QTY]]*Table1[[#This Row],['# Books]]</f>
        <v>0</v>
      </c>
      <c r="AE3239" s="104">
        <f>Table1[[#This Row],[QTY]]*Table1[[#This Row],[S&amp;L Price]]</f>
        <v>0</v>
      </c>
    </row>
    <row r="3240" spans="1:31" ht="18" hidden="1" customHeight="1" x14ac:dyDescent="0.25">
      <c r="A3240" s="86"/>
      <c r="B3240" s="87"/>
      <c r="C3240" s="88">
        <v>104</v>
      </c>
      <c r="D3240" s="89" t="s">
        <v>9134</v>
      </c>
      <c r="E3240" s="90">
        <v>1</v>
      </c>
      <c r="F3240" s="91" t="s">
        <v>9155</v>
      </c>
      <c r="G3240" s="89" t="s">
        <v>3</v>
      </c>
      <c r="H3240" s="89"/>
      <c r="I3240" s="92" t="s">
        <v>9158</v>
      </c>
      <c r="J3240" s="93">
        <v>2019</v>
      </c>
      <c r="K3240" s="94" t="s">
        <v>2303</v>
      </c>
      <c r="L3240" s="91"/>
      <c r="M3240" s="91"/>
      <c r="N3240" s="96" t="s">
        <v>491</v>
      </c>
      <c r="O3240" s="96" t="s">
        <v>1087</v>
      </c>
      <c r="P3240" s="92"/>
      <c r="Q3240" s="92"/>
      <c r="R3240" s="92"/>
      <c r="S3240" s="92"/>
      <c r="T3240" s="92" t="s">
        <v>6</v>
      </c>
      <c r="U3240" s="92"/>
      <c r="V3240" s="91" t="s">
        <v>282</v>
      </c>
      <c r="W3240" s="91" t="s">
        <v>283</v>
      </c>
      <c r="X3240" s="98" t="s">
        <v>9157</v>
      </c>
      <c r="Y3240" s="91" t="s">
        <v>395</v>
      </c>
      <c r="Z3240" s="99">
        <v>22.6</v>
      </c>
      <c r="AA3240" s="100">
        <v>16.95</v>
      </c>
      <c r="AB3240" s="101" t="s">
        <v>2875</v>
      </c>
      <c r="AC3240" s="102" t="s">
        <v>637</v>
      </c>
      <c r="AD3240" s="103">
        <f>Table1[[#This Row],[QTY]]*Table1[[#This Row],['# Books]]</f>
        <v>0</v>
      </c>
      <c r="AE3240" s="104">
        <f>Table1[[#This Row],[QTY]]*Table1[[#This Row],[S&amp;L Price]]</f>
        <v>0</v>
      </c>
    </row>
    <row r="3241" spans="1:31" ht="18" customHeight="1" x14ac:dyDescent="0.25">
      <c r="A3241" s="86"/>
      <c r="B3241" s="87"/>
      <c r="C3241" s="88">
        <v>104</v>
      </c>
      <c r="D3241" s="89" t="s">
        <v>9134</v>
      </c>
      <c r="E3241" s="90">
        <v>1</v>
      </c>
      <c r="F3241" s="91" t="s">
        <v>9159</v>
      </c>
      <c r="G3241" s="89" t="s">
        <v>0</v>
      </c>
      <c r="H3241" s="89"/>
      <c r="I3241" s="92" t="s">
        <v>9160</v>
      </c>
      <c r="J3241" s="93">
        <v>2019</v>
      </c>
      <c r="K3241" s="94" t="s">
        <v>2303</v>
      </c>
      <c r="L3241" s="91" t="s">
        <v>318</v>
      </c>
      <c r="M3241" s="91" t="s">
        <v>4</v>
      </c>
      <c r="N3241" s="96" t="s">
        <v>491</v>
      </c>
      <c r="O3241" s="96" t="s">
        <v>1087</v>
      </c>
      <c r="P3241" s="92"/>
      <c r="Q3241" s="92"/>
      <c r="R3241" s="92"/>
      <c r="S3241" s="92"/>
      <c r="T3241" s="92" t="s">
        <v>6</v>
      </c>
      <c r="U3241" s="92"/>
      <c r="V3241" s="91" t="s">
        <v>282</v>
      </c>
      <c r="W3241" s="91" t="s">
        <v>283</v>
      </c>
      <c r="X3241" s="98" t="s">
        <v>9161</v>
      </c>
      <c r="Y3241" s="91" t="s">
        <v>395</v>
      </c>
      <c r="Z3241" s="99">
        <v>22.6</v>
      </c>
      <c r="AA3241" s="100">
        <v>16.95</v>
      </c>
      <c r="AB3241" s="101" t="s">
        <v>9162</v>
      </c>
      <c r="AC3241" s="102" t="s">
        <v>637</v>
      </c>
      <c r="AD3241" s="103">
        <f>Table1[[#This Row],[QTY]]*Table1[[#This Row],['# Books]]</f>
        <v>0</v>
      </c>
      <c r="AE3241" s="104">
        <f>Table1[[#This Row],[QTY]]*Table1[[#This Row],[S&amp;L Price]]</f>
        <v>0</v>
      </c>
    </row>
    <row r="3242" spans="1:31" ht="18" hidden="1" customHeight="1" x14ac:dyDescent="0.25">
      <c r="A3242" s="86"/>
      <c r="B3242" s="87"/>
      <c r="C3242" s="88">
        <v>104</v>
      </c>
      <c r="D3242" s="89" t="s">
        <v>9134</v>
      </c>
      <c r="E3242" s="90">
        <v>1</v>
      </c>
      <c r="F3242" s="91" t="s">
        <v>9159</v>
      </c>
      <c r="G3242" s="89" t="s">
        <v>3</v>
      </c>
      <c r="H3242" s="89"/>
      <c r="I3242" s="92" t="s">
        <v>9163</v>
      </c>
      <c r="J3242" s="93">
        <v>2019</v>
      </c>
      <c r="K3242" s="94" t="s">
        <v>2303</v>
      </c>
      <c r="L3242" s="91"/>
      <c r="M3242" s="91"/>
      <c r="N3242" s="96" t="s">
        <v>491</v>
      </c>
      <c r="O3242" s="96" t="s">
        <v>1087</v>
      </c>
      <c r="P3242" s="92"/>
      <c r="Q3242" s="92"/>
      <c r="R3242" s="92"/>
      <c r="S3242" s="92"/>
      <c r="T3242" s="92" t="s">
        <v>6</v>
      </c>
      <c r="U3242" s="92"/>
      <c r="V3242" s="91" t="s">
        <v>282</v>
      </c>
      <c r="W3242" s="91" t="s">
        <v>283</v>
      </c>
      <c r="X3242" s="98" t="s">
        <v>9161</v>
      </c>
      <c r="Y3242" s="91" t="s">
        <v>395</v>
      </c>
      <c r="Z3242" s="99">
        <v>22.6</v>
      </c>
      <c r="AA3242" s="100">
        <v>16.95</v>
      </c>
      <c r="AB3242" s="101" t="s">
        <v>9162</v>
      </c>
      <c r="AC3242" s="102" t="s">
        <v>637</v>
      </c>
      <c r="AD3242" s="103">
        <f>Table1[[#This Row],[QTY]]*Table1[[#This Row],['# Books]]</f>
        <v>0</v>
      </c>
      <c r="AE3242" s="104">
        <f>Table1[[#This Row],[QTY]]*Table1[[#This Row],[S&amp;L Price]]</f>
        <v>0</v>
      </c>
    </row>
    <row r="3243" spans="1:31" ht="18" customHeight="1" x14ac:dyDescent="0.25">
      <c r="A3243" s="86"/>
      <c r="B3243" s="87"/>
      <c r="C3243" s="88">
        <v>105</v>
      </c>
      <c r="D3243" s="89" t="s">
        <v>10242</v>
      </c>
      <c r="E3243" s="90">
        <v>1</v>
      </c>
      <c r="F3243" s="91" t="s">
        <v>10242</v>
      </c>
      <c r="G3243" s="89" t="s">
        <v>0</v>
      </c>
      <c r="H3243" s="89"/>
      <c r="I3243" s="92" t="s">
        <v>10243</v>
      </c>
      <c r="J3243" s="93">
        <v>1991</v>
      </c>
      <c r="K3243" s="94" t="s">
        <v>10244</v>
      </c>
      <c r="L3243" s="91" t="s">
        <v>318</v>
      </c>
      <c r="M3243" s="91" t="s">
        <v>10245</v>
      </c>
      <c r="N3243" s="96" t="s">
        <v>491</v>
      </c>
      <c r="O3243" s="96" t="s">
        <v>10246</v>
      </c>
      <c r="P3243" s="92" t="s">
        <v>9742</v>
      </c>
      <c r="Q3243" s="92" t="s">
        <v>8825</v>
      </c>
      <c r="R3243" s="92"/>
      <c r="S3243" s="92"/>
      <c r="T3243" s="92" t="s">
        <v>13</v>
      </c>
      <c r="U3243" s="92" t="s">
        <v>811</v>
      </c>
      <c r="V3243" s="91" t="s">
        <v>281</v>
      </c>
      <c r="W3243" s="91" t="s">
        <v>746</v>
      </c>
      <c r="X3243" s="98" t="s">
        <v>10247</v>
      </c>
      <c r="Y3243" s="91" t="s">
        <v>395</v>
      </c>
      <c r="Z3243" s="99">
        <v>27</v>
      </c>
      <c r="AA3243" s="100">
        <v>20.25</v>
      </c>
      <c r="AB3243" s="101" t="s">
        <v>10248</v>
      </c>
      <c r="AC3243" s="102" t="s">
        <v>638</v>
      </c>
      <c r="AD3243" s="103">
        <f>Table1[[#This Row],[QTY]]*Table1[[#This Row],['# Books]]</f>
        <v>0</v>
      </c>
      <c r="AE3243" s="104">
        <f>Table1[[#This Row],[QTY]]*Table1[[#This Row],[S&amp;L Price]]</f>
        <v>0</v>
      </c>
    </row>
    <row r="3244" spans="1:31" ht="18" hidden="1" customHeight="1" x14ac:dyDescent="0.25">
      <c r="A3244" s="86"/>
      <c r="B3244" s="87"/>
      <c r="C3244" s="88">
        <v>105</v>
      </c>
      <c r="D3244" s="89" t="s">
        <v>10242</v>
      </c>
      <c r="E3244" s="90">
        <v>1</v>
      </c>
      <c r="F3244" s="91" t="s">
        <v>10242</v>
      </c>
      <c r="G3244" s="89" t="s">
        <v>3</v>
      </c>
      <c r="H3244" s="89"/>
      <c r="I3244" s="92" t="s">
        <v>10249</v>
      </c>
      <c r="J3244" s="93">
        <v>1991</v>
      </c>
      <c r="K3244" s="94" t="s">
        <v>10244</v>
      </c>
      <c r="L3244" s="91"/>
      <c r="M3244" s="91"/>
      <c r="N3244" s="96" t="s">
        <v>491</v>
      </c>
      <c r="O3244" s="96" t="s">
        <v>10246</v>
      </c>
      <c r="P3244" s="92" t="s">
        <v>9742</v>
      </c>
      <c r="Q3244" s="92" t="s">
        <v>8825</v>
      </c>
      <c r="R3244" s="92"/>
      <c r="S3244" s="92"/>
      <c r="T3244" s="92" t="s">
        <v>13</v>
      </c>
      <c r="U3244" s="92"/>
      <c r="V3244" s="91" t="s">
        <v>281</v>
      </c>
      <c r="W3244" s="91" t="s">
        <v>746</v>
      </c>
      <c r="X3244" s="98" t="s">
        <v>10247</v>
      </c>
      <c r="Y3244" s="91" t="s">
        <v>395</v>
      </c>
      <c r="Z3244" s="99">
        <v>27</v>
      </c>
      <c r="AA3244" s="100">
        <v>20.25</v>
      </c>
      <c r="AB3244" s="101" t="s">
        <v>10248</v>
      </c>
      <c r="AC3244" s="102" t="s">
        <v>638</v>
      </c>
      <c r="AD3244" s="103">
        <f>Table1[[#This Row],[QTY]]*Table1[[#This Row],['# Books]]</f>
        <v>0</v>
      </c>
      <c r="AE3244" s="104">
        <f>Table1[[#This Row],[QTY]]*Table1[[#This Row],[S&amp;L Price]]</f>
        <v>0</v>
      </c>
    </row>
    <row r="3245" spans="1:31" ht="18" hidden="1" customHeight="1" x14ac:dyDescent="0.25">
      <c r="A3245" s="86"/>
      <c r="B3245" s="87"/>
      <c r="C3245" s="88">
        <v>105</v>
      </c>
      <c r="D3245" s="89" t="s">
        <v>2869</v>
      </c>
      <c r="E3245" s="90">
        <v>6</v>
      </c>
      <c r="F3245" s="91" t="s">
        <v>2869</v>
      </c>
      <c r="G3245" s="89" t="s">
        <v>9</v>
      </c>
      <c r="H3245" s="89"/>
      <c r="I3245" s="92" t="s">
        <v>2870</v>
      </c>
      <c r="J3245" s="93">
        <v>2019</v>
      </c>
      <c r="K3245" s="94" t="s">
        <v>1427</v>
      </c>
      <c r="L3245" s="91" t="s">
        <v>318</v>
      </c>
      <c r="M3245" s="91" t="s">
        <v>4</v>
      </c>
      <c r="N3245" s="96"/>
      <c r="O3245" s="96"/>
      <c r="P3245" s="92"/>
      <c r="Q3245" s="92"/>
      <c r="R3245" s="92"/>
      <c r="S3245" s="92"/>
      <c r="T3245" s="92"/>
      <c r="U3245" s="92"/>
      <c r="V3245" s="91" t="s">
        <v>282</v>
      </c>
      <c r="W3245" s="91" t="s">
        <v>283</v>
      </c>
      <c r="X3245" s="98" t="s">
        <v>2871</v>
      </c>
      <c r="Y3245" s="91" t="s">
        <v>395</v>
      </c>
      <c r="Z3245" s="99">
        <v>135.6</v>
      </c>
      <c r="AA3245" s="100">
        <v>101.7</v>
      </c>
      <c r="AB3245" s="101"/>
      <c r="AC3245" s="102" t="s">
        <v>637</v>
      </c>
      <c r="AD3245" s="103">
        <f>Table1[[#This Row],[QTY]]*Table1[[#This Row],['# Books]]</f>
        <v>0</v>
      </c>
      <c r="AE3245" s="104">
        <f>Table1[[#This Row],[QTY]]*Table1[[#This Row],[S&amp;L Price]]</f>
        <v>0</v>
      </c>
    </row>
    <row r="3246" spans="1:31" ht="18" customHeight="1" x14ac:dyDescent="0.25">
      <c r="A3246" s="86"/>
      <c r="B3246" s="87"/>
      <c r="C3246" s="88">
        <v>105</v>
      </c>
      <c r="D3246" s="89" t="s">
        <v>2869</v>
      </c>
      <c r="E3246" s="90">
        <v>1</v>
      </c>
      <c r="F3246" s="91" t="s">
        <v>2872</v>
      </c>
      <c r="G3246" s="89" t="s">
        <v>0</v>
      </c>
      <c r="H3246" s="89"/>
      <c r="I3246" s="92" t="s">
        <v>2873</v>
      </c>
      <c r="J3246" s="93">
        <v>2019</v>
      </c>
      <c r="K3246" s="94" t="s">
        <v>1427</v>
      </c>
      <c r="L3246" s="91" t="s">
        <v>318</v>
      </c>
      <c r="M3246" s="91" t="s">
        <v>4</v>
      </c>
      <c r="N3246" s="96" t="s">
        <v>491</v>
      </c>
      <c r="O3246" s="96" t="s">
        <v>501</v>
      </c>
      <c r="P3246" s="92"/>
      <c r="Q3246" s="92"/>
      <c r="R3246" s="92"/>
      <c r="S3246" s="92"/>
      <c r="T3246" s="92" t="s">
        <v>5</v>
      </c>
      <c r="U3246" s="92"/>
      <c r="V3246" s="91" t="s">
        <v>282</v>
      </c>
      <c r="W3246" s="91" t="s">
        <v>283</v>
      </c>
      <c r="X3246" s="98" t="s">
        <v>2874</v>
      </c>
      <c r="Y3246" s="91" t="s">
        <v>395</v>
      </c>
      <c r="Z3246" s="99">
        <v>22.6</v>
      </c>
      <c r="AA3246" s="100">
        <v>16.95</v>
      </c>
      <c r="AB3246" s="101" t="s">
        <v>2875</v>
      </c>
      <c r="AC3246" s="102" t="s">
        <v>637</v>
      </c>
      <c r="AD3246" s="103">
        <f>Table1[[#This Row],[QTY]]*Table1[[#This Row],['# Books]]</f>
        <v>0</v>
      </c>
      <c r="AE3246" s="104">
        <f>Table1[[#This Row],[QTY]]*Table1[[#This Row],[S&amp;L Price]]</f>
        <v>0</v>
      </c>
    </row>
    <row r="3247" spans="1:31" ht="18" hidden="1" customHeight="1" x14ac:dyDescent="0.25">
      <c r="A3247" s="86"/>
      <c r="B3247" s="87"/>
      <c r="C3247" s="88">
        <v>105</v>
      </c>
      <c r="D3247" s="89" t="s">
        <v>2869</v>
      </c>
      <c r="E3247" s="90">
        <v>1</v>
      </c>
      <c r="F3247" s="91" t="s">
        <v>2872</v>
      </c>
      <c r="G3247" s="89" t="s">
        <v>3</v>
      </c>
      <c r="H3247" s="89"/>
      <c r="I3247" s="92" t="s">
        <v>2876</v>
      </c>
      <c r="J3247" s="93">
        <v>2019</v>
      </c>
      <c r="K3247" s="94" t="s">
        <v>1427</v>
      </c>
      <c r="L3247" s="91"/>
      <c r="M3247" s="91"/>
      <c r="N3247" s="96" t="s">
        <v>491</v>
      </c>
      <c r="O3247" s="96" t="s">
        <v>501</v>
      </c>
      <c r="P3247" s="92"/>
      <c r="Q3247" s="92"/>
      <c r="R3247" s="92"/>
      <c r="S3247" s="92"/>
      <c r="T3247" s="92" t="s">
        <v>5</v>
      </c>
      <c r="U3247" s="92"/>
      <c r="V3247" s="91" t="s">
        <v>282</v>
      </c>
      <c r="W3247" s="91" t="s">
        <v>283</v>
      </c>
      <c r="X3247" s="98" t="s">
        <v>2874</v>
      </c>
      <c r="Y3247" s="91" t="s">
        <v>395</v>
      </c>
      <c r="Z3247" s="99">
        <v>22.6</v>
      </c>
      <c r="AA3247" s="100">
        <v>16.95</v>
      </c>
      <c r="AB3247" s="101" t="s">
        <v>2875</v>
      </c>
      <c r="AC3247" s="102" t="s">
        <v>637</v>
      </c>
      <c r="AD3247" s="103">
        <f>Table1[[#This Row],[QTY]]*Table1[[#This Row],['# Books]]</f>
        <v>0</v>
      </c>
      <c r="AE3247" s="104">
        <f>Table1[[#This Row],[QTY]]*Table1[[#This Row],[S&amp;L Price]]</f>
        <v>0</v>
      </c>
    </row>
    <row r="3248" spans="1:31" ht="18" customHeight="1" x14ac:dyDescent="0.25">
      <c r="A3248" s="86"/>
      <c r="B3248" s="87"/>
      <c r="C3248" s="88">
        <v>105</v>
      </c>
      <c r="D3248" s="89" t="s">
        <v>2869</v>
      </c>
      <c r="E3248" s="90">
        <v>1</v>
      </c>
      <c r="F3248" s="91" t="s">
        <v>2877</v>
      </c>
      <c r="G3248" s="89" t="s">
        <v>0</v>
      </c>
      <c r="H3248" s="89"/>
      <c r="I3248" s="92" t="s">
        <v>2878</v>
      </c>
      <c r="J3248" s="93">
        <v>2019</v>
      </c>
      <c r="K3248" s="94" t="s">
        <v>1427</v>
      </c>
      <c r="L3248" s="91" t="s">
        <v>318</v>
      </c>
      <c r="M3248" s="91" t="s">
        <v>4</v>
      </c>
      <c r="N3248" s="96" t="s">
        <v>491</v>
      </c>
      <c r="O3248" s="96" t="s">
        <v>501</v>
      </c>
      <c r="P3248" s="92"/>
      <c r="Q3248" s="92"/>
      <c r="R3248" s="92"/>
      <c r="S3248" s="92"/>
      <c r="T3248" s="92" t="s">
        <v>14</v>
      </c>
      <c r="U3248" s="92"/>
      <c r="V3248" s="91" t="s">
        <v>282</v>
      </c>
      <c r="W3248" s="91" t="s">
        <v>283</v>
      </c>
      <c r="X3248" s="98" t="s">
        <v>2879</v>
      </c>
      <c r="Y3248" s="91" t="s">
        <v>395</v>
      </c>
      <c r="Z3248" s="99">
        <v>22.6</v>
      </c>
      <c r="AA3248" s="100">
        <v>16.95</v>
      </c>
      <c r="AB3248" s="101" t="s">
        <v>2880</v>
      </c>
      <c r="AC3248" s="102" t="s">
        <v>637</v>
      </c>
      <c r="AD3248" s="103">
        <f>Table1[[#This Row],[QTY]]*Table1[[#This Row],['# Books]]</f>
        <v>0</v>
      </c>
      <c r="AE3248" s="104">
        <f>Table1[[#This Row],[QTY]]*Table1[[#This Row],[S&amp;L Price]]</f>
        <v>0</v>
      </c>
    </row>
    <row r="3249" spans="1:31" ht="18" hidden="1" customHeight="1" x14ac:dyDescent="0.25">
      <c r="A3249" s="86"/>
      <c r="B3249" s="87"/>
      <c r="C3249" s="88">
        <v>105</v>
      </c>
      <c r="D3249" s="89" t="s">
        <v>2869</v>
      </c>
      <c r="E3249" s="90">
        <v>1</v>
      </c>
      <c r="F3249" s="91" t="s">
        <v>2877</v>
      </c>
      <c r="G3249" s="89" t="s">
        <v>3</v>
      </c>
      <c r="H3249" s="89"/>
      <c r="I3249" s="92" t="s">
        <v>2881</v>
      </c>
      <c r="J3249" s="93">
        <v>2019</v>
      </c>
      <c r="K3249" s="94" t="s">
        <v>1427</v>
      </c>
      <c r="L3249" s="91"/>
      <c r="M3249" s="91"/>
      <c r="N3249" s="96" t="s">
        <v>491</v>
      </c>
      <c r="O3249" s="96" t="s">
        <v>501</v>
      </c>
      <c r="P3249" s="92"/>
      <c r="Q3249" s="92"/>
      <c r="R3249" s="92"/>
      <c r="S3249" s="92"/>
      <c r="T3249" s="92" t="s">
        <v>14</v>
      </c>
      <c r="U3249" s="92"/>
      <c r="V3249" s="91" t="s">
        <v>282</v>
      </c>
      <c r="W3249" s="91" t="s">
        <v>283</v>
      </c>
      <c r="X3249" s="98" t="s">
        <v>2879</v>
      </c>
      <c r="Y3249" s="91" t="s">
        <v>395</v>
      </c>
      <c r="Z3249" s="99">
        <v>22.6</v>
      </c>
      <c r="AA3249" s="100">
        <v>16.95</v>
      </c>
      <c r="AB3249" s="101" t="s">
        <v>2880</v>
      </c>
      <c r="AC3249" s="102" t="s">
        <v>637</v>
      </c>
      <c r="AD3249" s="103">
        <f>Table1[[#This Row],[QTY]]*Table1[[#This Row],['# Books]]</f>
        <v>0</v>
      </c>
      <c r="AE3249" s="104">
        <f>Table1[[#This Row],[QTY]]*Table1[[#This Row],[S&amp;L Price]]</f>
        <v>0</v>
      </c>
    </row>
    <row r="3250" spans="1:31" ht="18" customHeight="1" x14ac:dyDescent="0.25">
      <c r="A3250" s="86"/>
      <c r="B3250" s="87"/>
      <c r="C3250" s="88">
        <v>105</v>
      </c>
      <c r="D3250" s="89" t="s">
        <v>2869</v>
      </c>
      <c r="E3250" s="90">
        <v>1</v>
      </c>
      <c r="F3250" s="91" t="s">
        <v>2882</v>
      </c>
      <c r="G3250" s="89" t="s">
        <v>0</v>
      </c>
      <c r="H3250" s="89"/>
      <c r="I3250" s="92" t="s">
        <v>2883</v>
      </c>
      <c r="J3250" s="93">
        <v>2019</v>
      </c>
      <c r="K3250" s="94" t="s">
        <v>1427</v>
      </c>
      <c r="L3250" s="91" t="s">
        <v>318</v>
      </c>
      <c r="M3250" s="91" t="s">
        <v>4</v>
      </c>
      <c r="N3250" s="96" t="s">
        <v>491</v>
      </c>
      <c r="O3250" s="96" t="s">
        <v>501</v>
      </c>
      <c r="P3250" s="92"/>
      <c r="Q3250" s="92"/>
      <c r="R3250" s="92"/>
      <c r="S3250" s="92"/>
      <c r="T3250" s="92" t="s">
        <v>14</v>
      </c>
      <c r="U3250" s="92"/>
      <c r="V3250" s="91" t="s">
        <v>282</v>
      </c>
      <c r="W3250" s="91" t="s">
        <v>283</v>
      </c>
      <c r="X3250" s="98" t="s">
        <v>2884</v>
      </c>
      <c r="Y3250" s="91" t="s">
        <v>395</v>
      </c>
      <c r="Z3250" s="99">
        <v>22.6</v>
      </c>
      <c r="AA3250" s="100">
        <v>16.95</v>
      </c>
      <c r="AB3250" s="101" t="s">
        <v>1446</v>
      </c>
      <c r="AC3250" s="102" t="s">
        <v>637</v>
      </c>
      <c r="AD3250" s="103">
        <f>Table1[[#This Row],[QTY]]*Table1[[#This Row],['# Books]]</f>
        <v>0</v>
      </c>
      <c r="AE3250" s="104">
        <f>Table1[[#This Row],[QTY]]*Table1[[#This Row],[S&amp;L Price]]</f>
        <v>0</v>
      </c>
    </row>
    <row r="3251" spans="1:31" ht="18" hidden="1" customHeight="1" x14ac:dyDescent="0.25">
      <c r="A3251" s="86"/>
      <c r="B3251" s="87"/>
      <c r="C3251" s="88">
        <v>105</v>
      </c>
      <c r="D3251" s="89" t="s">
        <v>2869</v>
      </c>
      <c r="E3251" s="90">
        <v>1</v>
      </c>
      <c r="F3251" s="91" t="s">
        <v>2882</v>
      </c>
      <c r="G3251" s="89" t="s">
        <v>3</v>
      </c>
      <c r="H3251" s="89"/>
      <c r="I3251" s="92" t="s">
        <v>2885</v>
      </c>
      <c r="J3251" s="93">
        <v>2019</v>
      </c>
      <c r="K3251" s="94" t="s">
        <v>1427</v>
      </c>
      <c r="L3251" s="91"/>
      <c r="M3251" s="91"/>
      <c r="N3251" s="96" t="s">
        <v>491</v>
      </c>
      <c r="O3251" s="96" t="s">
        <v>501</v>
      </c>
      <c r="P3251" s="92"/>
      <c r="Q3251" s="92"/>
      <c r="R3251" s="92"/>
      <c r="S3251" s="92"/>
      <c r="T3251" s="92" t="s">
        <v>14</v>
      </c>
      <c r="U3251" s="92"/>
      <c r="V3251" s="91" t="s">
        <v>282</v>
      </c>
      <c r="W3251" s="91" t="s">
        <v>283</v>
      </c>
      <c r="X3251" s="98" t="s">
        <v>2884</v>
      </c>
      <c r="Y3251" s="91" t="s">
        <v>395</v>
      </c>
      <c r="Z3251" s="99">
        <v>22.6</v>
      </c>
      <c r="AA3251" s="100">
        <v>16.95</v>
      </c>
      <c r="AB3251" s="101" t="s">
        <v>1446</v>
      </c>
      <c r="AC3251" s="102" t="s">
        <v>637</v>
      </c>
      <c r="AD3251" s="103">
        <f>Table1[[#This Row],[QTY]]*Table1[[#This Row],['# Books]]</f>
        <v>0</v>
      </c>
      <c r="AE3251" s="104">
        <f>Table1[[#This Row],[QTY]]*Table1[[#This Row],[S&amp;L Price]]</f>
        <v>0</v>
      </c>
    </row>
    <row r="3252" spans="1:31" ht="18" customHeight="1" x14ac:dyDescent="0.25">
      <c r="A3252" s="86"/>
      <c r="B3252" s="87"/>
      <c r="C3252" s="88">
        <v>105</v>
      </c>
      <c r="D3252" s="89" t="s">
        <v>2869</v>
      </c>
      <c r="E3252" s="90">
        <v>1</v>
      </c>
      <c r="F3252" s="91" t="s">
        <v>2886</v>
      </c>
      <c r="G3252" s="89" t="s">
        <v>0</v>
      </c>
      <c r="H3252" s="89"/>
      <c r="I3252" s="92" t="s">
        <v>2887</v>
      </c>
      <c r="J3252" s="93">
        <v>2019</v>
      </c>
      <c r="K3252" s="94" t="s">
        <v>1427</v>
      </c>
      <c r="L3252" s="91" t="s">
        <v>318</v>
      </c>
      <c r="M3252" s="91" t="s">
        <v>4</v>
      </c>
      <c r="N3252" s="96" t="s">
        <v>491</v>
      </c>
      <c r="O3252" s="96" t="s">
        <v>499</v>
      </c>
      <c r="P3252" s="92"/>
      <c r="Q3252" s="92"/>
      <c r="R3252" s="92"/>
      <c r="S3252" s="92"/>
      <c r="T3252" s="92" t="s">
        <v>5</v>
      </c>
      <c r="U3252" s="92"/>
      <c r="V3252" s="91" t="s">
        <v>282</v>
      </c>
      <c r="W3252" s="91" t="s">
        <v>283</v>
      </c>
      <c r="X3252" s="98" t="s">
        <v>2888</v>
      </c>
      <c r="Y3252" s="91" t="s">
        <v>395</v>
      </c>
      <c r="Z3252" s="99">
        <v>22.6</v>
      </c>
      <c r="AA3252" s="100">
        <v>16.95</v>
      </c>
      <c r="AB3252" s="101" t="s">
        <v>635</v>
      </c>
      <c r="AC3252" s="102" t="s">
        <v>637</v>
      </c>
      <c r="AD3252" s="103">
        <f>Table1[[#This Row],[QTY]]*Table1[[#This Row],['# Books]]</f>
        <v>0</v>
      </c>
      <c r="AE3252" s="104">
        <f>Table1[[#This Row],[QTY]]*Table1[[#This Row],[S&amp;L Price]]</f>
        <v>0</v>
      </c>
    </row>
    <row r="3253" spans="1:31" ht="18" hidden="1" customHeight="1" x14ac:dyDescent="0.25">
      <c r="A3253" s="86"/>
      <c r="B3253" s="87"/>
      <c r="C3253" s="88">
        <v>105</v>
      </c>
      <c r="D3253" s="89" t="s">
        <v>2869</v>
      </c>
      <c r="E3253" s="90">
        <v>1</v>
      </c>
      <c r="F3253" s="91" t="s">
        <v>2886</v>
      </c>
      <c r="G3253" s="89" t="s">
        <v>3</v>
      </c>
      <c r="H3253" s="89"/>
      <c r="I3253" s="92" t="s">
        <v>2889</v>
      </c>
      <c r="J3253" s="93">
        <v>2019</v>
      </c>
      <c r="K3253" s="94" t="s">
        <v>1427</v>
      </c>
      <c r="L3253" s="91"/>
      <c r="M3253" s="91"/>
      <c r="N3253" s="96" t="s">
        <v>491</v>
      </c>
      <c r="O3253" s="96" t="s">
        <v>499</v>
      </c>
      <c r="P3253" s="92"/>
      <c r="Q3253" s="92"/>
      <c r="R3253" s="92"/>
      <c r="S3253" s="92"/>
      <c r="T3253" s="92" t="s">
        <v>5</v>
      </c>
      <c r="U3253" s="92"/>
      <c r="V3253" s="91" t="s">
        <v>282</v>
      </c>
      <c r="W3253" s="91" t="s">
        <v>283</v>
      </c>
      <c r="X3253" s="98" t="s">
        <v>2888</v>
      </c>
      <c r="Y3253" s="91" t="s">
        <v>395</v>
      </c>
      <c r="Z3253" s="99">
        <v>22.6</v>
      </c>
      <c r="AA3253" s="100">
        <v>16.95</v>
      </c>
      <c r="AB3253" s="101" t="s">
        <v>635</v>
      </c>
      <c r="AC3253" s="102" t="s">
        <v>637</v>
      </c>
      <c r="AD3253" s="103">
        <f>Table1[[#This Row],[QTY]]*Table1[[#This Row],['# Books]]</f>
        <v>0</v>
      </c>
      <c r="AE3253" s="104">
        <f>Table1[[#This Row],[QTY]]*Table1[[#This Row],[S&amp;L Price]]</f>
        <v>0</v>
      </c>
    </row>
    <row r="3254" spans="1:31" ht="18" customHeight="1" x14ac:dyDescent="0.25">
      <c r="A3254" s="86"/>
      <c r="B3254" s="87"/>
      <c r="C3254" s="88">
        <v>105</v>
      </c>
      <c r="D3254" s="89" t="s">
        <v>2869</v>
      </c>
      <c r="E3254" s="90">
        <v>1</v>
      </c>
      <c r="F3254" s="91" t="s">
        <v>2890</v>
      </c>
      <c r="G3254" s="89" t="s">
        <v>0</v>
      </c>
      <c r="H3254" s="89"/>
      <c r="I3254" s="92" t="s">
        <v>2891</v>
      </c>
      <c r="J3254" s="93">
        <v>2019</v>
      </c>
      <c r="K3254" s="94" t="s">
        <v>1427</v>
      </c>
      <c r="L3254" s="91" t="s">
        <v>318</v>
      </c>
      <c r="M3254" s="91" t="s">
        <v>4</v>
      </c>
      <c r="N3254" s="96" t="s">
        <v>491</v>
      </c>
      <c r="O3254" s="96" t="s">
        <v>499</v>
      </c>
      <c r="P3254" s="92"/>
      <c r="Q3254" s="92"/>
      <c r="R3254" s="92"/>
      <c r="S3254" s="92"/>
      <c r="T3254" s="92" t="s">
        <v>14</v>
      </c>
      <c r="U3254" s="92"/>
      <c r="V3254" s="91" t="s">
        <v>282</v>
      </c>
      <c r="W3254" s="91" t="s">
        <v>283</v>
      </c>
      <c r="X3254" s="98" t="s">
        <v>2892</v>
      </c>
      <c r="Y3254" s="91" t="s">
        <v>395</v>
      </c>
      <c r="Z3254" s="99">
        <v>22.6</v>
      </c>
      <c r="AA3254" s="100">
        <v>16.95</v>
      </c>
      <c r="AB3254" s="101" t="s">
        <v>2893</v>
      </c>
      <c r="AC3254" s="102" t="s">
        <v>637</v>
      </c>
      <c r="AD3254" s="103">
        <f>Table1[[#This Row],[QTY]]*Table1[[#This Row],['# Books]]</f>
        <v>0</v>
      </c>
      <c r="AE3254" s="104">
        <f>Table1[[#This Row],[QTY]]*Table1[[#This Row],[S&amp;L Price]]</f>
        <v>0</v>
      </c>
    </row>
    <row r="3255" spans="1:31" ht="18" hidden="1" customHeight="1" x14ac:dyDescent="0.25">
      <c r="A3255" s="86"/>
      <c r="B3255" s="87"/>
      <c r="C3255" s="88">
        <v>105</v>
      </c>
      <c r="D3255" s="89" t="s">
        <v>2869</v>
      </c>
      <c r="E3255" s="90">
        <v>1</v>
      </c>
      <c r="F3255" s="91" t="s">
        <v>2890</v>
      </c>
      <c r="G3255" s="89" t="s">
        <v>3</v>
      </c>
      <c r="H3255" s="89"/>
      <c r="I3255" s="92" t="s">
        <v>2894</v>
      </c>
      <c r="J3255" s="93">
        <v>2019</v>
      </c>
      <c r="K3255" s="94" t="s">
        <v>1427</v>
      </c>
      <c r="L3255" s="91"/>
      <c r="M3255" s="91"/>
      <c r="N3255" s="96" t="s">
        <v>491</v>
      </c>
      <c r="O3255" s="96" t="s">
        <v>499</v>
      </c>
      <c r="P3255" s="92"/>
      <c r="Q3255" s="92"/>
      <c r="R3255" s="92"/>
      <c r="S3255" s="92"/>
      <c r="T3255" s="92" t="s">
        <v>14</v>
      </c>
      <c r="U3255" s="92"/>
      <c r="V3255" s="91" t="s">
        <v>282</v>
      </c>
      <c r="W3255" s="91" t="s">
        <v>283</v>
      </c>
      <c r="X3255" s="98" t="s">
        <v>2892</v>
      </c>
      <c r="Y3255" s="91" t="s">
        <v>395</v>
      </c>
      <c r="Z3255" s="99">
        <v>22.6</v>
      </c>
      <c r="AA3255" s="100">
        <v>16.95</v>
      </c>
      <c r="AB3255" s="101" t="s">
        <v>2893</v>
      </c>
      <c r="AC3255" s="102" t="s">
        <v>637</v>
      </c>
      <c r="AD3255" s="103">
        <f>Table1[[#This Row],[QTY]]*Table1[[#This Row],['# Books]]</f>
        <v>0</v>
      </c>
      <c r="AE3255" s="104">
        <f>Table1[[#This Row],[QTY]]*Table1[[#This Row],[S&amp;L Price]]</f>
        <v>0</v>
      </c>
    </row>
    <row r="3256" spans="1:31" ht="18" customHeight="1" x14ac:dyDescent="0.25">
      <c r="A3256" s="86"/>
      <c r="B3256" s="87"/>
      <c r="C3256" s="88">
        <v>105</v>
      </c>
      <c r="D3256" s="89" t="s">
        <v>2869</v>
      </c>
      <c r="E3256" s="90">
        <v>1</v>
      </c>
      <c r="F3256" s="91" t="s">
        <v>2895</v>
      </c>
      <c r="G3256" s="89" t="s">
        <v>0</v>
      </c>
      <c r="H3256" s="89"/>
      <c r="I3256" s="92" t="s">
        <v>2896</v>
      </c>
      <c r="J3256" s="93">
        <v>2019</v>
      </c>
      <c r="K3256" s="94" t="s">
        <v>1427</v>
      </c>
      <c r="L3256" s="91" t="s">
        <v>318</v>
      </c>
      <c r="M3256" s="91" t="s">
        <v>4</v>
      </c>
      <c r="N3256" s="96" t="s">
        <v>491</v>
      </c>
      <c r="O3256" s="96" t="s">
        <v>499</v>
      </c>
      <c r="P3256" s="92"/>
      <c r="Q3256" s="92"/>
      <c r="R3256" s="92"/>
      <c r="S3256" s="92"/>
      <c r="T3256" s="92" t="s">
        <v>5</v>
      </c>
      <c r="U3256" s="92"/>
      <c r="V3256" s="91" t="s">
        <v>282</v>
      </c>
      <c r="W3256" s="91" t="s">
        <v>283</v>
      </c>
      <c r="X3256" s="98" t="s">
        <v>2897</v>
      </c>
      <c r="Y3256" s="91" t="s">
        <v>395</v>
      </c>
      <c r="Z3256" s="99">
        <v>22.6</v>
      </c>
      <c r="AA3256" s="100">
        <v>16.95</v>
      </c>
      <c r="AB3256" s="101" t="s">
        <v>2898</v>
      </c>
      <c r="AC3256" s="102" t="s">
        <v>637</v>
      </c>
      <c r="AD3256" s="103">
        <f>Table1[[#This Row],[QTY]]*Table1[[#This Row],['# Books]]</f>
        <v>0</v>
      </c>
      <c r="AE3256" s="104">
        <f>Table1[[#This Row],[QTY]]*Table1[[#This Row],[S&amp;L Price]]</f>
        <v>0</v>
      </c>
    </row>
    <row r="3257" spans="1:31" ht="18" hidden="1" customHeight="1" x14ac:dyDescent="0.25">
      <c r="A3257" s="86"/>
      <c r="B3257" s="87"/>
      <c r="C3257" s="88">
        <v>105</v>
      </c>
      <c r="D3257" s="89" t="s">
        <v>2869</v>
      </c>
      <c r="E3257" s="90">
        <v>1</v>
      </c>
      <c r="F3257" s="91" t="s">
        <v>2895</v>
      </c>
      <c r="G3257" s="89" t="s">
        <v>3</v>
      </c>
      <c r="H3257" s="89"/>
      <c r="I3257" s="92" t="s">
        <v>2899</v>
      </c>
      <c r="J3257" s="93">
        <v>2019</v>
      </c>
      <c r="K3257" s="94" t="s">
        <v>1427</v>
      </c>
      <c r="L3257" s="91"/>
      <c r="M3257" s="91"/>
      <c r="N3257" s="96" t="s">
        <v>491</v>
      </c>
      <c r="O3257" s="96" t="s">
        <v>499</v>
      </c>
      <c r="P3257" s="92"/>
      <c r="Q3257" s="92"/>
      <c r="R3257" s="92"/>
      <c r="S3257" s="92"/>
      <c r="T3257" s="92" t="s">
        <v>5</v>
      </c>
      <c r="U3257" s="92"/>
      <c r="V3257" s="91" t="s">
        <v>282</v>
      </c>
      <c r="W3257" s="91" t="s">
        <v>283</v>
      </c>
      <c r="X3257" s="98" t="s">
        <v>2897</v>
      </c>
      <c r="Y3257" s="91" t="s">
        <v>395</v>
      </c>
      <c r="Z3257" s="99">
        <v>22.6</v>
      </c>
      <c r="AA3257" s="100">
        <v>16.95</v>
      </c>
      <c r="AB3257" s="101" t="s">
        <v>2898</v>
      </c>
      <c r="AC3257" s="102" t="s">
        <v>637</v>
      </c>
      <c r="AD3257" s="103">
        <f>Table1[[#This Row],[QTY]]*Table1[[#This Row],['# Books]]</f>
        <v>0</v>
      </c>
      <c r="AE3257" s="104">
        <f>Table1[[#This Row],[QTY]]*Table1[[#This Row],[S&amp;L Price]]</f>
        <v>0</v>
      </c>
    </row>
    <row r="3258" spans="1:31" ht="18" hidden="1" customHeight="1" x14ac:dyDescent="0.25">
      <c r="A3258" s="86"/>
      <c r="B3258" s="87"/>
      <c r="C3258" s="88">
        <v>106</v>
      </c>
      <c r="D3258" s="89" t="s">
        <v>6463</v>
      </c>
      <c r="E3258" s="90">
        <v>6</v>
      </c>
      <c r="F3258" s="91" t="s">
        <v>6463</v>
      </c>
      <c r="G3258" s="89" t="s">
        <v>9</v>
      </c>
      <c r="H3258" s="89"/>
      <c r="I3258" s="92" t="s">
        <v>6464</v>
      </c>
      <c r="J3258" s="93">
        <v>2017</v>
      </c>
      <c r="K3258" s="94" t="s">
        <v>1409</v>
      </c>
      <c r="L3258" s="91" t="s">
        <v>318</v>
      </c>
      <c r="M3258" s="91" t="s">
        <v>4</v>
      </c>
      <c r="N3258" s="96"/>
      <c r="O3258" s="96"/>
      <c r="P3258" s="92"/>
      <c r="Q3258" s="92"/>
      <c r="R3258" s="92"/>
      <c r="S3258" s="92"/>
      <c r="T3258" s="92"/>
      <c r="U3258" s="92"/>
      <c r="V3258" s="91" t="s">
        <v>282</v>
      </c>
      <c r="W3258" s="91" t="s">
        <v>283</v>
      </c>
      <c r="X3258" s="98" t="s">
        <v>6465</v>
      </c>
      <c r="Y3258" s="91" t="s">
        <v>395</v>
      </c>
      <c r="Z3258" s="99">
        <v>135.6</v>
      </c>
      <c r="AA3258" s="100">
        <v>101.7</v>
      </c>
      <c r="AB3258" s="101"/>
      <c r="AC3258" s="102" t="s">
        <v>637</v>
      </c>
      <c r="AD3258" s="103">
        <f>Table1[[#This Row],[QTY]]*Table1[[#This Row],['# Books]]</f>
        <v>0</v>
      </c>
      <c r="AE3258" s="104">
        <f>Table1[[#This Row],[QTY]]*Table1[[#This Row],[S&amp;L Price]]</f>
        <v>0</v>
      </c>
    </row>
    <row r="3259" spans="1:31" ht="18" customHeight="1" x14ac:dyDescent="0.25">
      <c r="A3259" s="86"/>
      <c r="B3259" s="87"/>
      <c r="C3259" s="88">
        <v>106</v>
      </c>
      <c r="D3259" s="89" t="s">
        <v>6463</v>
      </c>
      <c r="E3259" s="90">
        <v>1</v>
      </c>
      <c r="F3259" s="91" t="s">
        <v>6466</v>
      </c>
      <c r="G3259" s="89" t="s">
        <v>0</v>
      </c>
      <c r="H3259" s="89"/>
      <c r="I3259" s="92" t="s">
        <v>6467</v>
      </c>
      <c r="J3259" s="93">
        <v>2017</v>
      </c>
      <c r="K3259" s="94" t="s">
        <v>1409</v>
      </c>
      <c r="L3259" s="91" t="s">
        <v>318</v>
      </c>
      <c r="M3259" s="91" t="s">
        <v>4</v>
      </c>
      <c r="N3259" s="96" t="s">
        <v>491</v>
      </c>
      <c r="O3259" s="96" t="s">
        <v>1951</v>
      </c>
      <c r="P3259" s="92" t="s">
        <v>9084</v>
      </c>
      <c r="Q3259" s="92" t="s">
        <v>8825</v>
      </c>
      <c r="R3259" s="92"/>
      <c r="S3259" s="92"/>
      <c r="T3259" s="92" t="s">
        <v>14</v>
      </c>
      <c r="U3259" s="92"/>
      <c r="V3259" s="91" t="s">
        <v>282</v>
      </c>
      <c r="W3259" s="91" t="s">
        <v>283</v>
      </c>
      <c r="X3259" s="98" t="s">
        <v>6468</v>
      </c>
      <c r="Y3259" s="91" t="s">
        <v>395</v>
      </c>
      <c r="Z3259" s="99">
        <v>22.6</v>
      </c>
      <c r="AA3259" s="100">
        <v>16.95</v>
      </c>
      <c r="AB3259" s="101" t="s">
        <v>6469</v>
      </c>
      <c r="AC3259" s="102" t="s">
        <v>637</v>
      </c>
      <c r="AD3259" s="103">
        <f>Table1[[#This Row],[QTY]]*Table1[[#This Row],['# Books]]</f>
        <v>0</v>
      </c>
      <c r="AE3259" s="104">
        <f>Table1[[#This Row],[QTY]]*Table1[[#This Row],[S&amp;L Price]]</f>
        <v>0</v>
      </c>
    </row>
    <row r="3260" spans="1:31" ht="18" hidden="1" customHeight="1" x14ac:dyDescent="0.25">
      <c r="A3260" s="86"/>
      <c r="B3260" s="87"/>
      <c r="C3260" s="88">
        <v>106</v>
      </c>
      <c r="D3260" s="89" t="s">
        <v>6463</v>
      </c>
      <c r="E3260" s="90">
        <v>1</v>
      </c>
      <c r="F3260" s="91" t="s">
        <v>6466</v>
      </c>
      <c r="G3260" s="89" t="s">
        <v>3</v>
      </c>
      <c r="H3260" s="89"/>
      <c r="I3260" s="92" t="s">
        <v>6470</v>
      </c>
      <c r="J3260" s="93">
        <v>2017</v>
      </c>
      <c r="K3260" s="94" t="s">
        <v>1409</v>
      </c>
      <c r="L3260" s="91"/>
      <c r="M3260" s="91"/>
      <c r="N3260" s="96" t="s">
        <v>491</v>
      </c>
      <c r="O3260" s="96" t="s">
        <v>1951</v>
      </c>
      <c r="P3260" s="92" t="s">
        <v>9084</v>
      </c>
      <c r="Q3260" s="92" t="s">
        <v>8825</v>
      </c>
      <c r="R3260" s="92"/>
      <c r="S3260" s="92"/>
      <c r="T3260" s="92" t="s">
        <v>14</v>
      </c>
      <c r="U3260" s="92"/>
      <c r="V3260" s="91" t="s">
        <v>282</v>
      </c>
      <c r="W3260" s="91" t="s">
        <v>283</v>
      </c>
      <c r="X3260" s="98" t="s">
        <v>6468</v>
      </c>
      <c r="Y3260" s="91" t="s">
        <v>395</v>
      </c>
      <c r="Z3260" s="99">
        <v>22.6</v>
      </c>
      <c r="AA3260" s="100">
        <v>16.95</v>
      </c>
      <c r="AB3260" s="101" t="s">
        <v>6469</v>
      </c>
      <c r="AC3260" s="102" t="s">
        <v>637</v>
      </c>
      <c r="AD3260" s="103">
        <f>Table1[[#This Row],[QTY]]*Table1[[#This Row],['# Books]]</f>
        <v>0</v>
      </c>
      <c r="AE3260" s="104">
        <f>Table1[[#This Row],[QTY]]*Table1[[#This Row],[S&amp;L Price]]</f>
        <v>0</v>
      </c>
    </row>
    <row r="3261" spans="1:31" ht="18" customHeight="1" x14ac:dyDescent="0.25">
      <c r="A3261" s="86"/>
      <c r="B3261" s="87"/>
      <c r="C3261" s="88">
        <v>106</v>
      </c>
      <c r="D3261" s="89" t="s">
        <v>6463</v>
      </c>
      <c r="E3261" s="90">
        <v>1</v>
      </c>
      <c r="F3261" s="91" t="s">
        <v>6471</v>
      </c>
      <c r="G3261" s="89" t="s">
        <v>0</v>
      </c>
      <c r="H3261" s="89"/>
      <c r="I3261" s="92" t="s">
        <v>6472</v>
      </c>
      <c r="J3261" s="93">
        <v>2017</v>
      </c>
      <c r="K3261" s="94" t="s">
        <v>1409</v>
      </c>
      <c r="L3261" s="91" t="s">
        <v>318</v>
      </c>
      <c r="M3261" s="91" t="s">
        <v>4</v>
      </c>
      <c r="N3261" s="96" t="s">
        <v>491</v>
      </c>
      <c r="O3261" s="96" t="s">
        <v>1082</v>
      </c>
      <c r="P3261" s="92" t="s">
        <v>9955</v>
      </c>
      <c r="Q3261" s="92" t="s">
        <v>8825</v>
      </c>
      <c r="R3261" s="92"/>
      <c r="S3261" s="92"/>
      <c r="T3261" s="92" t="s">
        <v>14</v>
      </c>
      <c r="U3261" s="92"/>
      <c r="V3261" s="91" t="s">
        <v>282</v>
      </c>
      <c r="W3261" s="91" t="s">
        <v>283</v>
      </c>
      <c r="X3261" s="98" t="s">
        <v>6473</v>
      </c>
      <c r="Y3261" s="91" t="s">
        <v>395</v>
      </c>
      <c r="Z3261" s="99">
        <v>22.6</v>
      </c>
      <c r="AA3261" s="100">
        <v>16.95</v>
      </c>
      <c r="AB3261" s="101" t="s">
        <v>6474</v>
      </c>
      <c r="AC3261" s="102" t="s">
        <v>637</v>
      </c>
      <c r="AD3261" s="103">
        <f>Table1[[#This Row],[QTY]]*Table1[[#This Row],['# Books]]</f>
        <v>0</v>
      </c>
      <c r="AE3261" s="104">
        <f>Table1[[#This Row],[QTY]]*Table1[[#This Row],[S&amp;L Price]]</f>
        <v>0</v>
      </c>
    </row>
    <row r="3262" spans="1:31" ht="18" hidden="1" customHeight="1" x14ac:dyDescent="0.25">
      <c r="A3262" s="86"/>
      <c r="B3262" s="87"/>
      <c r="C3262" s="88">
        <v>106</v>
      </c>
      <c r="D3262" s="89" t="s">
        <v>6463</v>
      </c>
      <c r="E3262" s="90">
        <v>1</v>
      </c>
      <c r="F3262" s="91" t="s">
        <v>6471</v>
      </c>
      <c r="G3262" s="89" t="s">
        <v>3</v>
      </c>
      <c r="H3262" s="89"/>
      <c r="I3262" s="92" t="s">
        <v>6475</v>
      </c>
      <c r="J3262" s="93">
        <v>2017</v>
      </c>
      <c r="K3262" s="94" t="s">
        <v>1409</v>
      </c>
      <c r="L3262" s="91"/>
      <c r="M3262" s="91"/>
      <c r="N3262" s="96" t="s">
        <v>491</v>
      </c>
      <c r="O3262" s="96" t="s">
        <v>1082</v>
      </c>
      <c r="P3262" s="92" t="s">
        <v>9955</v>
      </c>
      <c r="Q3262" s="92" t="s">
        <v>8825</v>
      </c>
      <c r="R3262" s="92"/>
      <c r="S3262" s="92"/>
      <c r="T3262" s="92" t="s">
        <v>14</v>
      </c>
      <c r="U3262" s="92"/>
      <c r="V3262" s="91" t="s">
        <v>282</v>
      </c>
      <c r="W3262" s="91" t="s">
        <v>283</v>
      </c>
      <c r="X3262" s="98" t="s">
        <v>6473</v>
      </c>
      <c r="Y3262" s="91" t="s">
        <v>395</v>
      </c>
      <c r="Z3262" s="99">
        <v>22.6</v>
      </c>
      <c r="AA3262" s="100">
        <v>16.95</v>
      </c>
      <c r="AB3262" s="101" t="s">
        <v>6474</v>
      </c>
      <c r="AC3262" s="102" t="s">
        <v>637</v>
      </c>
      <c r="AD3262" s="103">
        <f>Table1[[#This Row],[QTY]]*Table1[[#This Row],['# Books]]</f>
        <v>0</v>
      </c>
      <c r="AE3262" s="104">
        <f>Table1[[#This Row],[QTY]]*Table1[[#This Row],[S&amp;L Price]]</f>
        <v>0</v>
      </c>
    </row>
    <row r="3263" spans="1:31" ht="18" customHeight="1" x14ac:dyDescent="0.25">
      <c r="A3263" s="86"/>
      <c r="B3263" s="87"/>
      <c r="C3263" s="88">
        <v>106</v>
      </c>
      <c r="D3263" s="89" t="s">
        <v>6463</v>
      </c>
      <c r="E3263" s="90">
        <v>1</v>
      </c>
      <c r="F3263" s="91" t="s">
        <v>6476</v>
      </c>
      <c r="G3263" s="89" t="s">
        <v>0</v>
      </c>
      <c r="H3263" s="89"/>
      <c r="I3263" s="92" t="s">
        <v>6477</v>
      </c>
      <c r="J3263" s="93">
        <v>2017</v>
      </c>
      <c r="K3263" s="94" t="s">
        <v>1409</v>
      </c>
      <c r="L3263" s="91" t="s">
        <v>318</v>
      </c>
      <c r="M3263" s="91" t="s">
        <v>4</v>
      </c>
      <c r="N3263" s="96" t="s">
        <v>491</v>
      </c>
      <c r="O3263" s="96" t="s">
        <v>1951</v>
      </c>
      <c r="P3263" s="92" t="s">
        <v>9955</v>
      </c>
      <c r="Q3263" s="92" t="s">
        <v>8825</v>
      </c>
      <c r="R3263" s="92"/>
      <c r="S3263" s="92"/>
      <c r="T3263" s="92" t="s">
        <v>14</v>
      </c>
      <c r="U3263" s="92"/>
      <c r="V3263" s="91" t="s">
        <v>282</v>
      </c>
      <c r="W3263" s="91" t="s">
        <v>283</v>
      </c>
      <c r="X3263" s="98" t="s">
        <v>6478</v>
      </c>
      <c r="Y3263" s="91" t="s">
        <v>395</v>
      </c>
      <c r="Z3263" s="99">
        <v>22.6</v>
      </c>
      <c r="AA3263" s="100">
        <v>16.95</v>
      </c>
      <c r="AB3263" s="101" t="s">
        <v>6479</v>
      </c>
      <c r="AC3263" s="102" t="s">
        <v>637</v>
      </c>
      <c r="AD3263" s="103">
        <f>Table1[[#This Row],[QTY]]*Table1[[#This Row],['# Books]]</f>
        <v>0</v>
      </c>
      <c r="AE3263" s="104">
        <f>Table1[[#This Row],[QTY]]*Table1[[#This Row],[S&amp;L Price]]</f>
        <v>0</v>
      </c>
    </row>
    <row r="3264" spans="1:31" ht="18" hidden="1" customHeight="1" x14ac:dyDescent="0.25">
      <c r="A3264" s="86"/>
      <c r="B3264" s="87"/>
      <c r="C3264" s="88">
        <v>106</v>
      </c>
      <c r="D3264" s="89" t="s">
        <v>6463</v>
      </c>
      <c r="E3264" s="90">
        <v>1</v>
      </c>
      <c r="F3264" s="91" t="s">
        <v>6476</v>
      </c>
      <c r="G3264" s="89" t="s">
        <v>3</v>
      </c>
      <c r="H3264" s="89"/>
      <c r="I3264" s="92" t="s">
        <v>6480</v>
      </c>
      <c r="J3264" s="93">
        <v>2017</v>
      </c>
      <c r="K3264" s="94" t="s">
        <v>1409</v>
      </c>
      <c r="L3264" s="91"/>
      <c r="M3264" s="91"/>
      <c r="N3264" s="96" t="s">
        <v>491</v>
      </c>
      <c r="O3264" s="96" t="s">
        <v>1951</v>
      </c>
      <c r="P3264" s="92" t="s">
        <v>9955</v>
      </c>
      <c r="Q3264" s="92" t="s">
        <v>8825</v>
      </c>
      <c r="R3264" s="92"/>
      <c r="S3264" s="92"/>
      <c r="T3264" s="92" t="s">
        <v>14</v>
      </c>
      <c r="U3264" s="92"/>
      <c r="V3264" s="91" t="s">
        <v>282</v>
      </c>
      <c r="W3264" s="91" t="s">
        <v>283</v>
      </c>
      <c r="X3264" s="98" t="s">
        <v>6478</v>
      </c>
      <c r="Y3264" s="91" t="s">
        <v>395</v>
      </c>
      <c r="Z3264" s="99">
        <v>22.6</v>
      </c>
      <c r="AA3264" s="100">
        <v>16.95</v>
      </c>
      <c r="AB3264" s="101" t="s">
        <v>6479</v>
      </c>
      <c r="AC3264" s="102" t="s">
        <v>637</v>
      </c>
      <c r="AD3264" s="103">
        <f>Table1[[#This Row],[QTY]]*Table1[[#This Row],['# Books]]</f>
        <v>0</v>
      </c>
      <c r="AE3264" s="104">
        <f>Table1[[#This Row],[QTY]]*Table1[[#This Row],[S&amp;L Price]]</f>
        <v>0</v>
      </c>
    </row>
    <row r="3265" spans="1:31" ht="18" customHeight="1" x14ac:dyDescent="0.25">
      <c r="A3265" s="86"/>
      <c r="B3265" s="87"/>
      <c r="C3265" s="88">
        <v>106</v>
      </c>
      <c r="D3265" s="89" t="s">
        <v>6463</v>
      </c>
      <c r="E3265" s="90">
        <v>1</v>
      </c>
      <c r="F3265" s="91" t="s">
        <v>6481</v>
      </c>
      <c r="G3265" s="89" t="s">
        <v>0</v>
      </c>
      <c r="H3265" s="89"/>
      <c r="I3265" s="92" t="s">
        <v>6482</v>
      </c>
      <c r="J3265" s="93">
        <v>2017</v>
      </c>
      <c r="K3265" s="94" t="s">
        <v>1409</v>
      </c>
      <c r="L3265" s="91" t="s">
        <v>318</v>
      </c>
      <c r="M3265" s="91" t="s">
        <v>4</v>
      </c>
      <c r="N3265" s="96" t="s">
        <v>491</v>
      </c>
      <c r="O3265" s="96" t="s">
        <v>521</v>
      </c>
      <c r="P3265" s="92" t="s">
        <v>9190</v>
      </c>
      <c r="Q3265" s="92" t="s">
        <v>8825</v>
      </c>
      <c r="R3265" s="92"/>
      <c r="S3265" s="92"/>
      <c r="T3265" s="92" t="s">
        <v>13</v>
      </c>
      <c r="U3265" s="92"/>
      <c r="V3265" s="91" t="s">
        <v>282</v>
      </c>
      <c r="W3265" s="91" t="s">
        <v>283</v>
      </c>
      <c r="X3265" s="98" t="s">
        <v>6483</v>
      </c>
      <c r="Y3265" s="91" t="s">
        <v>395</v>
      </c>
      <c r="Z3265" s="99">
        <v>22.6</v>
      </c>
      <c r="AA3265" s="100">
        <v>16.95</v>
      </c>
      <c r="AB3265" s="101" t="s">
        <v>6484</v>
      </c>
      <c r="AC3265" s="102" t="s">
        <v>637</v>
      </c>
      <c r="AD3265" s="103">
        <f>Table1[[#This Row],[QTY]]*Table1[[#This Row],['# Books]]</f>
        <v>0</v>
      </c>
      <c r="AE3265" s="104">
        <f>Table1[[#This Row],[QTY]]*Table1[[#This Row],[S&amp;L Price]]</f>
        <v>0</v>
      </c>
    </row>
    <row r="3266" spans="1:31" ht="18" hidden="1" customHeight="1" x14ac:dyDescent="0.25">
      <c r="A3266" s="86"/>
      <c r="B3266" s="87"/>
      <c r="C3266" s="88">
        <v>106</v>
      </c>
      <c r="D3266" s="89" t="s">
        <v>6463</v>
      </c>
      <c r="E3266" s="90">
        <v>1</v>
      </c>
      <c r="F3266" s="91" t="s">
        <v>6481</v>
      </c>
      <c r="G3266" s="89" t="s">
        <v>3</v>
      </c>
      <c r="H3266" s="89"/>
      <c r="I3266" s="92" t="s">
        <v>6485</v>
      </c>
      <c r="J3266" s="93">
        <v>2017</v>
      </c>
      <c r="K3266" s="94" t="s">
        <v>1409</v>
      </c>
      <c r="L3266" s="91"/>
      <c r="M3266" s="91"/>
      <c r="N3266" s="96" t="s">
        <v>491</v>
      </c>
      <c r="O3266" s="96" t="s">
        <v>521</v>
      </c>
      <c r="P3266" s="92" t="s">
        <v>9190</v>
      </c>
      <c r="Q3266" s="92" t="s">
        <v>8825</v>
      </c>
      <c r="R3266" s="92"/>
      <c r="S3266" s="92"/>
      <c r="T3266" s="92" t="s">
        <v>13</v>
      </c>
      <c r="U3266" s="92"/>
      <c r="V3266" s="91" t="s">
        <v>282</v>
      </c>
      <c r="W3266" s="91" t="s">
        <v>283</v>
      </c>
      <c r="X3266" s="98" t="s">
        <v>6483</v>
      </c>
      <c r="Y3266" s="91" t="s">
        <v>395</v>
      </c>
      <c r="Z3266" s="99">
        <v>22.6</v>
      </c>
      <c r="AA3266" s="100">
        <v>16.95</v>
      </c>
      <c r="AB3266" s="101" t="s">
        <v>6484</v>
      </c>
      <c r="AC3266" s="102" t="s">
        <v>637</v>
      </c>
      <c r="AD3266" s="103">
        <f>Table1[[#This Row],[QTY]]*Table1[[#This Row],['# Books]]</f>
        <v>0</v>
      </c>
      <c r="AE3266" s="104">
        <f>Table1[[#This Row],[QTY]]*Table1[[#This Row],[S&amp;L Price]]</f>
        <v>0</v>
      </c>
    </row>
    <row r="3267" spans="1:31" ht="18" customHeight="1" x14ac:dyDescent="0.25">
      <c r="A3267" s="86"/>
      <c r="B3267" s="87"/>
      <c r="C3267" s="88">
        <v>106</v>
      </c>
      <c r="D3267" s="89" t="s">
        <v>6463</v>
      </c>
      <c r="E3267" s="90">
        <v>1</v>
      </c>
      <c r="F3267" s="91" t="s">
        <v>6486</v>
      </c>
      <c r="G3267" s="89" t="s">
        <v>0</v>
      </c>
      <c r="H3267" s="89"/>
      <c r="I3267" s="92" t="s">
        <v>6487</v>
      </c>
      <c r="J3267" s="93">
        <v>2017</v>
      </c>
      <c r="K3267" s="94" t="s">
        <v>1409</v>
      </c>
      <c r="L3267" s="91" t="s">
        <v>318</v>
      </c>
      <c r="M3267" s="91" t="s">
        <v>4</v>
      </c>
      <c r="N3267" s="96" t="s">
        <v>491</v>
      </c>
      <c r="O3267" s="96" t="s">
        <v>531</v>
      </c>
      <c r="P3267" s="92" t="s">
        <v>9954</v>
      </c>
      <c r="Q3267" s="92" t="s">
        <v>8825</v>
      </c>
      <c r="R3267" s="92"/>
      <c r="S3267" s="92"/>
      <c r="T3267" s="92" t="s">
        <v>14</v>
      </c>
      <c r="U3267" s="92"/>
      <c r="V3267" s="91" t="s">
        <v>282</v>
      </c>
      <c r="W3267" s="91" t="s">
        <v>283</v>
      </c>
      <c r="X3267" s="98" t="s">
        <v>6488</v>
      </c>
      <c r="Y3267" s="91" t="s">
        <v>395</v>
      </c>
      <c r="Z3267" s="99">
        <v>22.6</v>
      </c>
      <c r="AA3267" s="100">
        <v>16.95</v>
      </c>
      <c r="AB3267" s="101" t="s">
        <v>745</v>
      </c>
      <c r="AC3267" s="102" t="s">
        <v>637</v>
      </c>
      <c r="AD3267" s="103">
        <f>Table1[[#This Row],[QTY]]*Table1[[#This Row],['# Books]]</f>
        <v>0</v>
      </c>
      <c r="AE3267" s="104">
        <f>Table1[[#This Row],[QTY]]*Table1[[#This Row],[S&amp;L Price]]</f>
        <v>0</v>
      </c>
    </row>
    <row r="3268" spans="1:31" ht="18" hidden="1" customHeight="1" x14ac:dyDescent="0.25">
      <c r="A3268" s="86"/>
      <c r="B3268" s="87"/>
      <c r="C3268" s="88">
        <v>106</v>
      </c>
      <c r="D3268" s="89" t="s">
        <v>6463</v>
      </c>
      <c r="E3268" s="90">
        <v>1</v>
      </c>
      <c r="F3268" s="91" t="s">
        <v>6486</v>
      </c>
      <c r="G3268" s="89" t="s">
        <v>3</v>
      </c>
      <c r="H3268" s="89"/>
      <c r="I3268" s="92" t="s">
        <v>6489</v>
      </c>
      <c r="J3268" s="93">
        <v>2017</v>
      </c>
      <c r="K3268" s="94" t="s">
        <v>1409</v>
      </c>
      <c r="L3268" s="91"/>
      <c r="M3268" s="91"/>
      <c r="N3268" s="96" t="s">
        <v>491</v>
      </c>
      <c r="O3268" s="96" t="s">
        <v>531</v>
      </c>
      <c r="P3268" s="92" t="s">
        <v>9954</v>
      </c>
      <c r="Q3268" s="92" t="s">
        <v>8825</v>
      </c>
      <c r="R3268" s="92"/>
      <c r="S3268" s="92"/>
      <c r="T3268" s="92" t="s">
        <v>14</v>
      </c>
      <c r="U3268" s="92"/>
      <c r="V3268" s="91" t="s">
        <v>282</v>
      </c>
      <c r="W3268" s="91" t="s">
        <v>283</v>
      </c>
      <c r="X3268" s="98" t="s">
        <v>6488</v>
      </c>
      <c r="Y3268" s="91" t="s">
        <v>395</v>
      </c>
      <c r="Z3268" s="99">
        <v>22.6</v>
      </c>
      <c r="AA3268" s="100">
        <v>16.95</v>
      </c>
      <c r="AB3268" s="101" t="s">
        <v>745</v>
      </c>
      <c r="AC3268" s="102" t="s">
        <v>637</v>
      </c>
      <c r="AD3268" s="103">
        <f>Table1[[#This Row],[QTY]]*Table1[[#This Row],['# Books]]</f>
        <v>0</v>
      </c>
      <c r="AE3268" s="104">
        <f>Table1[[#This Row],[QTY]]*Table1[[#This Row],[S&amp;L Price]]</f>
        <v>0</v>
      </c>
    </row>
    <row r="3269" spans="1:31" ht="18" customHeight="1" x14ac:dyDescent="0.25">
      <c r="A3269" s="86"/>
      <c r="B3269" s="87"/>
      <c r="C3269" s="88">
        <v>106</v>
      </c>
      <c r="D3269" s="89" t="s">
        <v>6463</v>
      </c>
      <c r="E3269" s="90">
        <v>1</v>
      </c>
      <c r="F3269" s="91" t="s">
        <v>6490</v>
      </c>
      <c r="G3269" s="89" t="s">
        <v>0</v>
      </c>
      <c r="H3269" s="89"/>
      <c r="I3269" s="92" t="s">
        <v>6491</v>
      </c>
      <c r="J3269" s="93">
        <v>2017</v>
      </c>
      <c r="K3269" s="94" t="s">
        <v>1409</v>
      </c>
      <c r="L3269" s="91" t="s">
        <v>318</v>
      </c>
      <c r="M3269" s="91" t="s">
        <v>4</v>
      </c>
      <c r="N3269" s="96" t="s">
        <v>491</v>
      </c>
      <c r="O3269" s="96" t="s">
        <v>6371</v>
      </c>
      <c r="P3269" s="92" t="s">
        <v>9192</v>
      </c>
      <c r="Q3269" s="92" t="s">
        <v>8825</v>
      </c>
      <c r="R3269" s="92">
        <v>24</v>
      </c>
      <c r="S3269" s="92"/>
      <c r="T3269" s="92" t="s">
        <v>13</v>
      </c>
      <c r="U3269" s="92"/>
      <c r="V3269" s="91" t="s">
        <v>282</v>
      </c>
      <c r="W3269" s="91" t="s">
        <v>283</v>
      </c>
      <c r="X3269" s="98" t="s">
        <v>10250</v>
      </c>
      <c r="Y3269" s="91" t="s">
        <v>395</v>
      </c>
      <c r="Z3269" s="99">
        <v>22.6</v>
      </c>
      <c r="AA3269" s="100">
        <v>16.95</v>
      </c>
      <c r="AB3269" s="101" t="s">
        <v>6492</v>
      </c>
      <c r="AC3269" s="102" t="s">
        <v>637</v>
      </c>
      <c r="AD3269" s="103">
        <f>Table1[[#This Row],[QTY]]*Table1[[#This Row],['# Books]]</f>
        <v>0</v>
      </c>
      <c r="AE3269" s="104">
        <f>Table1[[#This Row],[QTY]]*Table1[[#This Row],[S&amp;L Price]]</f>
        <v>0</v>
      </c>
    </row>
    <row r="3270" spans="1:31" ht="18" hidden="1" customHeight="1" x14ac:dyDescent="0.25">
      <c r="A3270" s="86"/>
      <c r="B3270" s="87"/>
      <c r="C3270" s="88">
        <v>106</v>
      </c>
      <c r="D3270" s="89" t="s">
        <v>6463</v>
      </c>
      <c r="E3270" s="90">
        <v>1</v>
      </c>
      <c r="F3270" s="91" t="s">
        <v>6490</v>
      </c>
      <c r="G3270" s="89" t="s">
        <v>3</v>
      </c>
      <c r="H3270" s="89"/>
      <c r="I3270" s="92" t="s">
        <v>6493</v>
      </c>
      <c r="J3270" s="93">
        <v>2017</v>
      </c>
      <c r="K3270" s="94" t="s">
        <v>1409</v>
      </c>
      <c r="L3270" s="91"/>
      <c r="M3270" s="91"/>
      <c r="N3270" s="96" t="s">
        <v>491</v>
      </c>
      <c r="O3270" s="96" t="s">
        <v>6371</v>
      </c>
      <c r="P3270" s="92" t="s">
        <v>9192</v>
      </c>
      <c r="Q3270" s="92" t="s">
        <v>8825</v>
      </c>
      <c r="R3270" s="92">
        <v>24</v>
      </c>
      <c r="S3270" s="92"/>
      <c r="T3270" s="92" t="s">
        <v>13</v>
      </c>
      <c r="U3270" s="92"/>
      <c r="V3270" s="91" t="s">
        <v>282</v>
      </c>
      <c r="W3270" s="91" t="s">
        <v>283</v>
      </c>
      <c r="X3270" s="98" t="s">
        <v>10250</v>
      </c>
      <c r="Y3270" s="91" t="s">
        <v>395</v>
      </c>
      <c r="Z3270" s="99">
        <v>22.6</v>
      </c>
      <c r="AA3270" s="100">
        <v>16.95</v>
      </c>
      <c r="AB3270" s="101" t="s">
        <v>6492</v>
      </c>
      <c r="AC3270" s="102" t="s">
        <v>637</v>
      </c>
      <c r="AD3270" s="103">
        <f>Table1[[#This Row],[QTY]]*Table1[[#This Row],['# Books]]</f>
        <v>0</v>
      </c>
      <c r="AE3270" s="104">
        <f>Table1[[#This Row],[QTY]]*Table1[[#This Row],[S&amp;L Price]]</f>
        <v>0</v>
      </c>
    </row>
    <row r="3271" spans="1:31" ht="18" hidden="1" customHeight="1" x14ac:dyDescent="0.25">
      <c r="A3271" s="86"/>
      <c r="B3271" s="87"/>
      <c r="C3271" s="88">
        <v>106</v>
      </c>
      <c r="D3271" s="89" t="s">
        <v>1952</v>
      </c>
      <c r="E3271" s="90">
        <v>6</v>
      </c>
      <c r="F3271" s="91" t="s">
        <v>1952</v>
      </c>
      <c r="G3271" s="89" t="s">
        <v>9</v>
      </c>
      <c r="H3271" s="89"/>
      <c r="I3271" s="92" t="s">
        <v>1953</v>
      </c>
      <c r="J3271" s="93">
        <v>2018</v>
      </c>
      <c r="K3271" s="94" t="s">
        <v>1417</v>
      </c>
      <c r="L3271" s="91" t="s">
        <v>318</v>
      </c>
      <c r="M3271" s="91" t="s">
        <v>285</v>
      </c>
      <c r="N3271" s="96"/>
      <c r="O3271" s="96"/>
      <c r="P3271" s="92"/>
      <c r="Q3271" s="92"/>
      <c r="R3271" s="92"/>
      <c r="S3271" s="92"/>
      <c r="T3271" s="92"/>
      <c r="U3271" s="92"/>
      <c r="V3271" s="91" t="s">
        <v>309</v>
      </c>
      <c r="W3271" s="91" t="s">
        <v>284</v>
      </c>
      <c r="X3271" s="98" t="s">
        <v>1954</v>
      </c>
      <c r="Y3271" s="91" t="s">
        <v>395</v>
      </c>
      <c r="Z3271" s="99">
        <v>159.6</v>
      </c>
      <c r="AA3271" s="100">
        <v>119.7</v>
      </c>
      <c r="AB3271" s="101"/>
      <c r="AC3271" s="102" t="s">
        <v>638</v>
      </c>
      <c r="AD3271" s="103">
        <f>Table1[[#This Row],[QTY]]*Table1[[#This Row],['# Books]]</f>
        <v>0</v>
      </c>
      <c r="AE3271" s="104">
        <f>Table1[[#This Row],[QTY]]*Table1[[#This Row],[S&amp;L Price]]</f>
        <v>0</v>
      </c>
    </row>
    <row r="3272" spans="1:31" ht="18" customHeight="1" x14ac:dyDescent="0.25">
      <c r="A3272" s="86"/>
      <c r="B3272" s="87"/>
      <c r="C3272" s="88">
        <v>106</v>
      </c>
      <c r="D3272" s="89" t="s">
        <v>1952</v>
      </c>
      <c r="E3272" s="90">
        <v>1</v>
      </c>
      <c r="F3272" s="91" t="s">
        <v>1955</v>
      </c>
      <c r="G3272" s="89" t="s">
        <v>0</v>
      </c>
      <c r="H3272" s="89"/>
      <c r="I3272" s="92" t="s">
        <v>1956</v>
      </c>
      <c r="J3272" s="93">
        <v>2018</v>
      </c>
      <c r="K3272" s="94" t="s">
        <v>1417</v>
      </c>
      <c r="L3272" s="91" t="s">
        <v>318</v>
      </c>
      <c r="M3272" s="91" t="s">
        <v>285</v>
      </c>
      <c r="N3272" s="96" t="s">
        <v>491</v>
      </c>
      <c r="O3272" s="96" t="s">
        <v>1400</v>
      </c>
      <c r="P3272" s="92"/>
      <c r="Q3272" s="92"/>
      <c r="R3272" s="92"/>
      <c r="S3272" s="92"/>
      <c r="T3272" s="92" t="s">
        <v>22</v>
      </c>
      <c r="U3272" s="92"/>
      <c r="V3272" s="91" t="s">
        <v>309</v>
      </c>
      <c r="W3272" s="91" t="s">
        <v>284</v>
      </c>
      <c r="X3272" s="98" t="s">
        <v>1957</v>
      </c>
      <c r="Y3272" s="91" t="s">
        <v>395</v>
      </c>
      <c r="Z3272" s="99">
        <v>26.6</v>
      </c>
      <c r="AA3272" s="100">
        <v>19.95</v>
      </c>
      <c r="AB3272" s="101" t="s">
        <v>945</v>
      </c>
      <c r="AC3272" s="102" t="s">
        <v>638</v>
      </c>
      <c r="AD3272" s="103">
        <f>Table1[[#This Row],[QTY]]*Table1[[#This Row],['# Books]]</f>
        <v>0</v>
      </c>
      <c r="AE3272" s="104">
        <f>Table1[[#This Row],[QTY]]*Table1[[#This Row],[S&amp;L Price]]</f>
        <v>0</v>
      </c>
    </row>
    <row r="3273" spans="1:31" ht="18" hidden="1" customHeight="1" x14ac:dyDescent="0.25">
      <c r="A3273" s="86"/>
      <c r="B3273" s="87"/>
      <c r="C3273" s="88">
        <v>106</v>
      </c>
      <c r="D3273" s="89" t="s">
        <v>1952</v>
      </c>
      <c r="E3273" s="90">
        <v>1</v>
      </c>
      <c r="F3273" s="91" t="s">
        <v>1955</v>
      </c>
      <c r="G3273" s="89" t="s">
        <v>3</v>
      </c>
      <c r="H3273" s="89"/>
      <c r="I3273" s="92" t="s">
        <v>1958</v>
      </c>
      <c r="J3273" s="93">
        <v>2018</v>
      </c>
      <c r="K3273" s="94" t="s">
        <v>1417</v>
      </c>
      <c r="L3273" s="91"/>
      <c r="M3273" s="91"/>
      <c r="N3273" s="96" t="s">
        <v>491</v>
      </c>
      <c r="O3273" s="96" t="s">
        <v>1400</v>
      </c>
      <c r="P3273" s="92"/>
      <c r="Q3273" s="92"/>
      <c r="R3273" s="92"/>
      <c r="S3273" s="92"/>
      <c r="T3273" s="92" t="s">
        <v>22</v>
      </c>
      <c r="U3273" s="92"/>
      <c r="V3273" s="91" t="s">
        <v>309</v>
      </c>
      <c r="W3273" s="91" t="s">
        <v>284</v>
      </c>
      <c r="X3273" s="98" t="s">
        <v>1957</v>
      </c>
      <c r="Y3273" s="91" t="s">
        <v>395</v>
      </c>
      <c r="Z3273" s="99">
        <v>26.6</v>
      </c>
      <c r="AA3273" s="100">
        <v>19.95</v>
      </c>
      <c r="AB3273" s="101" t="s">
        <v>945</v>
      </c>
      <c r="AC3273" s="102" t="s">
        <v>638</v>
      </c>
      <c r="AD3273" s="103">
        <f>Table1[[#This Row],[QTY]]*Table1[[#This Row],['# Books]]</f>
        <v>0</v>
      </c>
      <c r="AE3273" s="104">
        <f>Table1[[#This Row],[QTY]]*Table1[[#This Row],[S&amp;L Price]]</f>
        <v>0</v>
      </c>
    </row>
    <row r="3274" spans="1:31" ht="18" customHeight="1" x14ac:dyDescent="0.25">
      <c r="A3274" s="86"/>
      <c r="B3274" s="87"/>
      <c r="C3274" s="88">
        <v>106</v>
      </c>
      <c r="D3274" s="89" t="s">
        <v>1952</v>
      </c>
      <c r="E3274" s="90">
        <v>1</v>
      </c>
      <c r="F3274" s="91" t="s">
        <v>1959</v>
      </c>
      <c r="G3274" s="89" t="s">
        <v>0</v>
      </c>
      <c r="H3274" s="89"/>
      <c r="I3274" s="92" t="s">
        <v>1960</v>
      </c>
      <c r="J3274" s="93">
        <v>2018</v>
      </c>
      <c r="K3274" s="94" t="s">
        <v>1417</v>
      </c>
      <c r="L3274" s="91" t="s">
        <v>318</v>
      </c>
      <c r="M3274" s="91" t="s">
        <v>285</v>
      </c>
      <c r="N3274" s="96" t="s">
        <v>491</v>
      </c>
      <c r="O3274" s="96" t="s">
        <v>1400</v>
      </c>
      <c r="P3274" s="92"/>
      <c r="Q3274" s="92"/>
      <c r="R3274" s="92"/>
      <c r="S3274" s="92"/>
      <c r="T3274" s="92" t="s">
        <v>22</v>
      </c>
      <c r="U3274" s="92"/>
      <c r="V3274" s="91" t="s">
        <v>309</v>
      </c>
      <c r="W3274" s="91" t="s">
        <v>284</v>
      </c>
      <c r="X3274" s="98" t="s">
        <v>1961</v>
      </c>
      <c r="Y3274" s="91" t="s">
        <v>395</v>
      </c>
      <c r="Z3274" s="99">
        <v>26.6</v>
      </c>
      <c r="AA3274" s="100">
        <v>19.95</v>
      </c>
      <c r="AB3274" s="101" t="s">
        <v>1177</v>
      </c>
      <c r="AC3274" s="102" t="s">
        <v>638</v>
      </c>
      <c r="AD3274" s="103">
        <f>Table1[[#This Row],[QTY]]*Table1[[#This Row],['# Books]]</f>
        <v>0</v>
      </c>
      <c r="AE3274" s="104">
        <f>Table1[[#This Row],[QTY]]*Table1[[#This Row],[S&amp;L Price]]</f>
        <v>0</v>
      </c>
    </row>
    <row r="3275" spans="1:31" ht="18" hidden="1" customHeight="1" x14ac:dyDescent="0.25">
      <c r="A3275" s="86"/>
      <c r="B3275" s="87"/>
      <c r="C3275" s="88">
        <v>106</v>
      </c>
      <c r="D3275" s="89" t="s">
        <v>1952</v>
      </c>
      <c r="E3275" s="90">
        <v>1</v>
      </c>
      <c r="F3275" s="91" t="s">
        <v>1959</v>
      </c>
      <c r="G3275" s="89" t="s">
        <v>3</v>
      </c>
      <c r="H3275" s="89"/>
      <c r="I3275" s="92" t="s">
        <v>1962</v>
      </c>
      <c r="J3275" s="93">
        <v>2018</v>
      </c>
      <c r="K3275" s="94" t="s">
        <v>1417</v>
      </c>
      <c r="L3275" s="91"/>
      <c r="M3275" s="91"/>
      <c r="N3275" s="96" t="s">
        <v>491</v>
      </c>
      <c r="O3275" s="96" t="s">
        <v>1400</v>
      </c>
      <c r="P3275" s="92"/>
      <c r="Q3275" s="92"/>
      <c r="R3275" s="92"/>
      <c r="S3275" s="92"/>
      <c r="T3275" s="92" t="s">
        <v>22</v>
      </c>
      <c r="U3275" s="92"/>
      <c r="V3275" s="91" t="s">
        <v>309</v>
      </c>
      <c r="W3275" s="91" t="s">
        <v>284</v>
      </c>
      <c r="X3275" s="98" t="s">
        <v>1961</v>
      </c>
      <c r="Y3275" s="91" t="s">
        <v>395</v>
      </c>
      <c r="Z3275" s="99">
        <v>26.6</v>
      </c>
      <c r="AA3275" s="100">
        <v>19.95</v>
      </c>
      <c r="AB3275" s="101" t="s">
        <v>1177</v>
      </c>
      <c r="AC3275" s="102" t="s">
        <v>638</v>
      </c>
      <c r="AD3275" s="103">
        <f>Table1[[#This Row],[QTY]]*Table1[[#This Row],['# Books]]</f>
        <v>0</v>
      </c>
      <c r="AE3275" s="104">
        <f>Table1[[#This Row],[QTY]]*Table1[[#This Row],[S&amp;L Price]]</f>
        <v>0</v>
      </c>
    </row>
    <row r="3276" spans="1:31" ht="18" customHeight="1" x14ac:dyDescent="0.25">
      <c r="A3276" s="86"/>
      <c r="B3276" s="87"/>
      <c r="C3276" s="88">
        <v>106</v>
      </c>
      <c r="D3276" s="89" t="s">
        <v>1952</v>
      </c>
      <c r="E3276" s="90">
        <v>1</v>
      </c>
      <c r="F3276" s="91" t="s">
        <v>1963</v>
      </c>
      <c r="G3276" s="89" t="s">
        <v>0</v>
      </c>
      <c r="H3276" s="89"/>
      <c r="I3276" s="92" t="s">
        <v>1964</v>
      </c>
      <c r="J3276" s="93">
        <v>2018</v>
      </c>
      <c r="K3276" s="94" t="s">
        <v>1417</v>
      </c>
      <c r="L3276" s="91" t="s">
        <v>318</v>
      </c>
      <c r="M3276" s="91" t="s">
        <v>285</v>
      </c>
      <c r="N3276" s="96" t="s">
        <v>491</v>
      </c>
      <c r="O3276" s="96" t="s">
        <v>1400</v>
      </c>
      <c r="P3276" s="92"/>
      <c r="Q3276" s="92"/>
      <c r="R3276" s="92"/>
      <c r="S3276" s="92"/>
      <c r="T3276" s="92" t="s">
        <v>22</v>
      </c>
      <c r="U3276" s="92"/>
      <c r="V3276" s="91" t="s">
        <v>309</v>
      </c>
      <c r="W3276" s="91" t="s">
        <v>284</v>
      </c>
      <c r="X3276" s="98" t="s">
        <v>1965</v>
      </c>
      <c r="Y3276" s="91" t="s">
        <v>395</v>
      </c>
      <c r="Z3276" s="99">
        <v>26.6</v>
      </c>
      <c r="AA3276" s="100">
        <v>19.95</v>
      </c>
      <c r="AB3276" s="101" t="s">
        <v>1178</v>
      </c>
      <c r="AC3276" s="102" t="s">
        <v>638</v>
      </c>
      <c r="AD3276" s="103">
        <f>Table1[[#This Row],[QTY]]*Table1[[#This Row],['# Books]]</f>
        <v>0</v>
      </c>
      <c r="AE3276" s="104">
        <f>Table1[[#This Row],[QTY]]*Table1[[#This Row],[S&amp;L Price]]</f>
        <v>0</v>
      </c>
    </row>
    <row r="3277" spans="1:31" ht="18" hidden="1" customHeight="1" x14ac:dyDescent="0.25">
      <c r="A3277" s="86"/>
      <c r="B3277" s="87"/>
      <c r="C3277" s="88">
        <v>106</v>
      </c>
      <c r="D3277" s="89" t="s">
        <v>1952</v>
      </c>
      <c r="E3277" s="90">
        <v>1</v>
      </c>
      <c r="F3277" s="91" t="s">
        <v>1963</v>
      </c>
      <c r="G3277" s="89" t="s">
        <v>3</v>
      </c>
      <c r="H3277" s="89"/>
      <c r="I3277" s="92" t="s">
        <v>1966</v>
      </c>
      <c r="J3277" s="93">
        <v>2018</v>
      </c>
      <c r="K3277" s="94" t="s">
        <v>1417</v>
      </c>
      <c r="L3277" s="91"/>
      <c r="M3277" s="91"/>
      <c r="N3277" s="96" t="s">
        <v>491</v>
      </c>
      <c r="O3277" s="96" t="s">
        <v>1400</v>
      </c>
      <c r="P3277" s="92"/>
      <c r="Q3277" s="92"/>
      <c r="R3277" s="92"/>
      <c r="S3277" s="92"/>
      <c r="T3277" s="92" t="s">
        <v>22</v>
      </c>
      <c r="U3277" s="92"/>
      <c r="V3277" s="91" t="s">
        <v>309</v>
      </c>
      <c r="W3277" s="91" t="s">
        <v>284</v>
      </c>
      <c r="X3277" s="98" t="s">
        <v>1965</v>
      </c>
      <c r="Y3277" s="91" t="s">
        <v>395</v>
      </c>
      <c r="Z3277" s="99">
        <v>26.6</v>
      </c>
      <c r="AA3277" s="100">
        <v>19.95</v>
      </c>
      <c r="AB3277" s="101" t="s">
        <v>1178</v>
      </c>
      <c r="AC3277" s="102" t="s">
        <v>638</v>
      </c>
      <c r="AD3277" s="103">
        <f>Table1[[#This Row],[QTY]]*Table1[[#This Row],['# Books]]</f>
        <v>0</v>
      </c>
      <c r="AE3277" s="104">
        <f>Table1[[#This Row],[QTY]]*Table1[[#This Row],[S&amp;L Price]]</f>
        <v>0</v>
      </c>
    </row>
    <row r="3278" spans="1:31" ht="18" customHeight="1" x14ac:dyDescent="0.25">
      <c r="A3278" s="86"/>
      <c r="B3278" s="87"/>
      <c r="C3278" s="88">
        <v>106</v>
      </c>
      <c r="D3278" s="89" t="s">
        <v>1952</v>
      </c>
      <c r="E3278" s="90">
        <v>1</v>
      </c>
      <c r="F3278" s="91" t="s">
        <v>1967</v>
      </c>
      <c r="G3278" s="89" t="s">
        <v>0</v>
      </c>
      <c r="H3278" s="89"/>
      <c r="I3278" s="92" t="s">
        <v>1968</v>
      </c>
      <c r="J3278" s="93">
        <v>2018</v>
      </c>
      <c r="K3278" s="94" t="s">
        <v>1417</v>
      </c>
      <c r="L3278" s="91" t="s">
        <v>318</v>
      </c>
      <c r="M3278" s="91" t="s">
        <v>285</v>
      </c>
      <c r="N3278" s="96" t="s">
        <v>491</v>
      </c>
      <c r="O3278" s="96" t="s">
        <v>1400</v>
      </c>
      <c r="P3278" s="92"/>
      <c r="Q3278" s="92"/>
      <c r="R3278" s="92"/>
      <c r="S3278" s="92"/>
      <c r="T3278" s="92" t="s">
        <v>22</v>
      </c>
      <c r="U3278" s="92"/>
      <c r="V3278" s="91" t="s">
        <v>309</v>
      </c>
      <c r="W3278" s="91" t="s">
        <v>284</v>
      </c>
      <c r="X3278" s="98" t="s">
        <v>1969</v>
      </c>
      <c r="Y3278" s="91" t="s">
        <v>395</v>
      </c>
      <c r="Z3278" s="99">
        <v>26.6</v>
      </c>
      <c r="AA3278" s="100">
        <v>19.95</v>
      </c>
      <c r="AB3278" s="101" t="s">
        <v>1970</v>
      </c>
      <c r="AC3278" s="102" t="s">
        <v>638</v>
      </c>
      <c r="AD3278" s="103">
        <f>Table1[[#This Row],[QTY]]*Table1[[#This Row],['# Books]]</f>
        <v>0</v>
      </c>
      <c r="AE3278" s="104">
        <f>Table1[[#This Row],[QTY]]*Table1[[#This Row],[S&amp;L Price]]</f>
        <v>0</v>
      </c>
    </row>
    <row r="3279" spans="1:31" ht="18" hidden="1" customHeight="1" x14ac:dyDescent="0.25">
      <c r="A3279" s="86"/>
      <c r="B3279" s="87"/>
      <c r="C3279" s="88">
        <v>106</v>
      </c>
      <c r="D3279" s="89" t="s">
        <v>1952</v>
      </c>
      <c r="E3279" s="90">
        <v>1</v>
      </c>
      <c r="F3279" s="91" t="s">
        <v>1967</v>
      </c>
      <c r="G3279" s="89" t="s">
        <v>3</v>
      </c>
      <c r="H3279" s="89"/>
      <c r="I3279" s="92" t="s">
        <v>1971</v>
      </c>
      <c r="J3279" s="93">
        <v>2018</v>
      </c>
      <c r="K3279" s="94" t="s">
        <v>1417</v>
      </c>
      <c r="L3279" s="91"/>
      <c r="M3279" s="91"/>
      <c r="N3279" s="96" t="s">
        <v>491</v>
      </c>
      <c r="O3279" s="96" t="s">
        <v>1400</v>
      </c>
      <c r="P3279" s="92"/>
      <c r="Q3279" s="92"/>
      <c r="R3279" s="92"/>
      <c r="S3279" s="92"/>
      <c r="T3279" s="92" t="s">
        <v>22</v>
      </c>
      <c r="U3279" s="92"/>
      <c r="V3279" s="91" t="s">
        <v>309</v>
      </c>
      <c r="W3279" s="91" t="s">
        <v>284</v>
      </c>
      <c r="X3279" s="98" t="s">
        <v>1969</v>
      </c>
      <c r="Y3279" s="91" t="s">
        <v>395</v>
      </c>
      <c r="Z3279" s="99">
        <v>26.6</v>
      </c>
      <c r="AA3279" s="100">
        <v>19.95</v>
      </c>
      <c r="AB3279" s="101" t="s">
        <v>1970</v>
      </c>
      <c r="AC3279" s="102" t="s">
        <v>638</v>
      </c>
      <c r="AD3279" s="103">
        <f>Table1[[#This Row],[QTY]]*Table1[[#This Row],['# Books]]</f>
        <v>0</v>
      </c>
      <c r="AE3279" s="104">
        <f>Table1[[#This Row],[QTY]]*Table1[[#This Row],[S&amp;L Price]]</f>
        <v>0</v>
      </c>
    </row>
    <row r="3280" spans="1:31" ht="18" customHeight="1" x14ac:dyDescent="0.25">
      <c r="A3280" s="86"/>
      <c r="B3280" s="87"/>
      <c r="C3280" s="88">
        <v>106</v>
      </c>
      <c r="D3280" s="89" t="s">
        <v>1952</v>
      </c>
      <c r="E3280" s="90">
        <v>1</v>
      </c>
      <c r="F3280" s="91" t="s">
        <v>1972</v>
      </c>
      <c r="G3280" s="89" t="s">
        <v>0</v>
      </c>
      <c r="H3280" s="89"/>
      <c r="I3280" s="92" t="s">
        <v>1973</v>
      </c>
      <c r="J3280" s="93">
        <v>2018</v>
      </c>
      <c r="K3280" s="94" t="s">
        <v>1417</v>
      </c>
      <c r="L3280" s="91" t="s">
        <v>318</v>
      </c>
      <c r="M3280" s="91" t="s">
        <v>285</v>
      </c>
      <c r="N3280" s="96" t="s">
        <v>491</v>
      </c>
      <c r="O3280" s="96" t="s">
        <v>1400</v>
      </c>
      <c r="P3280" s="92"/>
      <c r="Q3280" s="92"/>
      <c r="R3280" s="92"/>
      <c r="S3280" s="92"/>
      <c r="T3280" s="92" t="s">
        <v>22</v>
      </c>
      <c r="U3280" s="92"/>
      <c r="V3280" s="91" t="s">
        <v>309</v>
      </c>
      <c r="W3280" s="91" t="s">
        <v>284</v>
      </c>
      <c r="X3280" s="98" t="s">
        <v>1974</v>
      </c>
      <c r="Y3280" s="91" t="s">
        <v>395</v>
      </c>
      <c r="Z3280" s="99">
        <v>26.6</v>
      </c>
      <c r="AA3280" s="100">
        <v>19.95</v>
      </c>
      <c r="AB3280" s="101" t="s">
        <v>1975</v>
      </c>
      <c r="AC3280" s="102" t="s">
        <v>638</v>
      </c>
      <c r="AD3280" s="103">
        <f>Table1[[#This Row],[QTY]]*Table1[[#This Row],['# Books]]</f>
        <v>0</v>
      </c>
      <c r="AE3280" s="104">
        <f>Table1[[#This Row],[QTY]]*Table1[[#This Row],[S&amp;L Price]]</f>
        <v>0</v>
      </c>
    </row>
    <row r="3281" spans="1:31" ht="18" hidden="1" customHeight="1" x14ac:dyDescent="0.25">
      <c r="A3281" s="86"/>
      <c r="B3281" s="87"/>
      <c r="C3281" s="88">
        <v>106</v>
      </c>
      <c r="D3281" s="89" t="s">
        <v>1952</v>
      </c>
      <c r="E3281" s="90">
        <v>1</v>
      </c>
      <c r="F3281" s="91" t="s">
        <v>1972</v>
      </c>
      <c r="G3281" s="89" t="s">
        <v>3</v>
      </c>
      <c r="H3281" s="89"/>
      <c r="I3281" s="92" t="s">
        <v>1976</v>
      </c>
      <c r="J3281" s="93">
        <v>2018</v>
      </c>
      <c r="K3281" s="94" t="s">
        <v>1417</v>
      </c>
      <c r="L3281" s="91"/>
      <c r="M3281" s="91"/>
      <c r="N3281" s="96" t="s">
        <v>491</v>
      </c>
      <c r="O3281" s="96" t="s">
        <v>1400</v>
      </c>
      <c r="P3281" s="92"/>
      <c r="Q3281" s="92"/>
      <c r="R3281" s="92"/>
      <c r="S3281" s="92"/>
      <c r="T3281" s="92" t="s">
        <v>22</v>
      </c>
      <c r="U3281" s="92"/>
      <c r="V3281" s="91" t="s">
        <v>309</v>
      </c>
      <c r="W3281" s="91" t="s">
        <v>284</v>
      </c>
      <c r="X3281" s="98" t="s">
        <v>1974</v>
      </c>
      <c r="Y3281" s="91" t="s">
        <v>395</v>
      </c>
      <c r="Z3281" s="99">
        <v>26.6</v>
      </c>
      <c r="AA3281" s="100">
        <v>19.95</v>
      </c>
      <c r="AB3281" s="101" t="s">
        <v>1975</v>
      </c>
      <c r="AC3281" s="102" t="s">
        <v>638</v>
      </c>
      <c r="AD3281" s="103">
        <f>Table1[[#This Row],[QTY]]*Table1[[#This Row],['# Books]]</f>
        <v>0</v>
      </c>
      <c r="AE3281" s="104">
        <f>Table1[[#This Row],[QTY]]*Table1[[#This Row],[S&amp;L Price]]</f>
        <v>0</v>
      </c>
    </row>
    <row r="3282" spans="1:31" ht="18" customHeight="1" x14ac:dyDescent="0.25">
      <c r="A3282" s="86"/>
      <c r="B3282" s="87"/>
      <c r="C3282" s="88">
        <v>106</v>
      </c>
      <c r="D3282" s="89" t="s">
        <v>1952</v>
      </c>
      <c r="E3282" s="90">
        <v>1</v>
      </c>
      <c r="F3282" s="91" t="s">
        <v>1977</v>
      </c>
      <c r="G3282" s="89" t="s">
        <v>0</v>
      </c>
      <c r="H3282" s="89"/>
      <c r="I3282" s="92" t="s">
        <v>1978</v>
      </c>
      <c r="J3282" s="93">
        <v>2018</v>
      </c>
      <c r="K3282" s="94" t="s">
        <v>1417</v>
      </c>
      <c r="L3282" s="91" t="s">
        <v>318</v>
      </c>
      <c r="M3282" s="91" t="s">
        <v>285</v>
      </c>
      <c r="N3282" s="96" t="s">
        <v>491</v>
      </c>
      <c r="O3282" s="96" t="s">
        <v>1400</v>
      </c>
      <c r="P3282" s="92"/>
      <c r="Q3282" s="92"/>
      <c r="R3282" s="92"/>
      <c r="S3282" s="92"/>
      <c r="T3282" s="92" t="s">
        <v>22</v>
      </c>
      <c r="U3282" s="92"/>
      <c r="V3282" s="91" t="s">
        <v>309</v>
      </c>
      <c r="W3282" s="91" t="s">
        <v>284</v>
      </c>
      <c r="X3282" s="98" t="s">
        <v>1979</v>
      </c>
      <c r="Y3282" s="91" t="s">
        <v>395</v>
      </c>
      <c r="Z3282" s="99">
        <v>26.6</v>
      </c>
      <c r="AA3282" s="100">
        <v>19.95</v>
      </c>
      <c r="AB3282" s="101" t="s">
        <v>1176</v>
      </c>
      <c r="AC3282" s="102" t="s">
        <v>638</v>
      </c>
      <c r="AD3282" s="103">
        <f>Table1[[#This Row],[QTY]]*Table1[[#This Row],['# Books]]</f>
        <v>0</v>
      </c>
      <c r="AE3282" s="104">
        <f>Table1[[#This Row],[QTY]]*Table1[[#This Row],[S&amp;L Price]]</f>
        <v>0</v>
      </c>
    </row>
    <row r="3283" spans="1:31" ht="18" hidden="1" customHeight="1" x14ac:dyDescent="0.25">
      <c r="A3283" s="86"/>
      <c r="B3283" s="87"/>
      <c r="C3283" s="88">
        <v>106</v>
      </c>
      <c r="D3283" s="89" t="s">
        <v>1952</v>
      </c>
      <c r="E3283" s="90">
        <v>1</v>
      </c>
      <c r="F3283" s="91" t="s">
        <v>1977</v>
      </c>
      <c r="G3283" s="89" t="s">
        <v>3</v>
      </c>
      <c r="H3283" s="89"/>
      <c r="I3283" s="92" t="s">
        <v>1980</v>
      </c>
      <c r="J3283" s="93">
        <v>2018</v>
      </c>
      <c r="K3283" s="94" t="s">
        <v>1417</v>
      </c>
      <c r="L3283" s="91"/>
      <c r="M3283" s="91"/>
      <c r="N3283" s="96" t="s">
        <v>491</v>
      </c>
      <c r="O3283" s="96" t="s">
        <v>1400</v>
      </c>
      <c r="P3283" s="92"/>
      <c r="Q3283" s="92"/>
      <c r="R3283" s="92"/>
      <c r="S3283" s="92"/>
      <c r="T3283" s="92" t="s">
        <v>22</v>
      </c>
      <c r="U3283" s="92"/>
      <c r="V3283" s="91" t="s">
        <v>309</v>
      </c>
      <c r="W3283" s="91" t="s">
        <v>284</v>
      </c>
      <c r="X3283" s="98" t="s">
        <v>1979</v>
      </c>
      <c r="Y3283" s="91" t="s">
        <v>395</v>
      </c>
      <c r="Z3283" s="99">
        <v>26.6</v>
      </c>
      <c r="AA3283" s="100">
        <v>19.95</v>
      </c>
      <c r="AB3283" s="101" t="s">
        <v>1176</v>
      </c>
      <c r="AC3283" s="102" t="s">
        <v>638</v>
      </c>
      <c r="AD3283" s="103">
        <f>Table1[[#This Row],[QTY]]*Table1[[#This Row],['# Books]]</f>
        <v>0</v>
      </c>
      <c r="AE3283" s="104">
        <f>Table1[[#This Row],[QTY]]*Table1[[#This Row],[S&amp;L Price]]</f>
        <v>0</v>
      </c>
    </row>
    <row r="3284" spans="1:31" ht="18" hidden="1" customHeight="1" x14ac:dyDescent="0.25">
      <c r="A3284" s="86"/>
      <c r="B3284" s="87"/>
      <c r="C3284" s="88">
        <v>117</v>
      </c>
      <c r="D3284" s="89" t="s">
        <v>9261</v>
      </c>
      <c r="E3284" s="90">
        <v>4</v>
      </c>
      <c r="F3284" s="91" t="s">
        <v>9261</v>
      </c>
      <c r="G3284" s="89" t="s">
        <v>9</v>
      </c>
      <c r="H3284" s="89"/>
      <c r="I3284" s="92" t="s">
        <v>9262</v>
      </c>
      <c r="J3284" s="93">
        <v>2019</v>
      </c>
      <c r="K3284" s="94" t="s">
        <v>2303</v>
      </c>
      <c r="L3284" s="91" t="s">
        <v>318</v>
      </c>
      <c r="M3284" s="91" t="s">
        <v>320</v>
      </c>
      <c r="N3284" s="96"/>
      <c r="O3284" s="96"/>
      <c r="P3284" s="92"/>
      <c r="Q3284" s="92"/>
      <c r="R3284" s="92"/>
      <c r="S3284" s="92"/>
      <c r="T3284" s="92"/>
      <c r="U3284" s="92"/>
      <c r="V3284" s="91" t="s">
        <v>289</v>
      </c>
      <c r="W3284" s="91" t="s">
        <v>290</v>
      </c>
      <c r="X3284" s="98" t="s">
        <v>9263</v>
      </c>
      <c r="Y3284" s="91" t="s">
        <v>395</v>
      </c>
      <c r="Z3284" s="99">
        <v>127.8</v>
      </c>
      <c r="AA3284" s="100">
        <v>95.8</v>
      </c>
      <c r="AB3284" s="101"/>
      <c r="AC3284" s="102" t="s">
        <v>639</v>
      </c>
      <c r="AD3284" s="103">
        <f>Table1[[#This Row],[QTY]]*Table1[[#This Row],['# Books]]</f>
        <v>0</v>
      </c>
      <c r="AE3284" s="104">
        <f>Table1[[#This Row],[QTY]]*Table1[[#This Row],[S&amp;L Price]]</f>
        <v>0</v>
      </c>
    </row>
    <row r="3285" spans="1:31" ht="18" customHeight="1" x14ac:dyDescent="0.25">
      <c r="A3285" s="86"/>
      <c r="B3285" s="87"/>
      <c r="C3285" s="88">
        <v>117</v>
      </c>
      <c r="D3285" s="89" t="s">
        <v>9261</v>
      </c>
      <c r="E3285" s="90">
        <v>1</v>
      </c>
      <c r="F3285" s="91" t="s">
        <v>9264</v>
      </c>
      <c r="G3285" s="89" t="s">
        <v>0</v>
      </c>
      <c r="H3285" s="89"/>
      <c r="I3285" s="92" t="s">
        <v>9265</v>
      </c>
      <c r="J3285" s="93">
        <v>2019</v>
      </c>
      <c r="K3285" s="94" t="s">
        <v>2303</v>
      </c>
      <c r="L3285" s="91" t="s">
        <v>318</v>
      </c>
      <c r="M3285" s="91" t="s">
        <v>320</v>
      </c>
      <c r="N3285" s="96" t="s">
        <v>491</v>
      </c>
      <c r="O3285" s="96" t="s">
        <v>9266</v>
      </c>
      <c r="P3285" s="92" t="s">
        <v>10452</v>
      </c>
      <c r="Q3285" s="92" t="s">
        <v>9087</v>
      </c>
      <c r="R3285" s="92"/>
      <c r="S3285" s="92"/>
      <c r="T3285" s="92" t="s">
        <v>16</v>
      </c>
      <c r="U3285" s="92"/>
      <c r="V3285" s="91" t="s">
        <v>289</v>
      </c>
      <c r="W3285" s="91" t="s">
        <v>290</v>
      </c>
      <c r="X3285" s="98" t="s">
        <v>9267</v>
      </c>
      <c r="Y3285" s="91" t="s">
        <v>395</v>
      </c>
      <c r="Z3285" s="99">
        <v>31.95</v>
      </c>
      <c r="AA3285" s="100">
        <v>23.95</v>
      </c>
      <c r="AB3285" s="101" t="s">
        <v>9268</v>
      </c>
      <c r="AC3285" s="102" t="s">
        <v>639</v>
      </c>
      <c r="AD3285" s="103">
        <f>Table1[[#This Row],[QTY]]*Table1[[#This Row],['# Books]]</f>
        <v>0</v>
      </c>
      <c r="AE3285" s="104">
        <f>Table1[[#This Row],[QTY]]*Table1[[#This Row],[S&amp;L Price]]</f>
        <v>0</v>
      </c>
    </row>
    <row r="3286" spans="1:31" ht="18" hidden="1" customHeight="1" x14ac:dyDescent="0.25">
      <c r="A3286" s="86"/>
      <c r="B3286" s="87"/>
      <c r="C3286" s="88">
        <v>117</v>
      </c>
      <c r="D3286" s="89" t="s">
        <v>9261</v>
      </c>
      <c r="E3286" s="90">
        <v>1</v>
      </c>
      <c r="F3286" s="91" t="s">
        <v>9264</v>
      </c>
      <c r="G3286" s="89" t="s">
        <v>3</v>
      </c>
      <c r="H3286" s="89"/>
      <c r="I3286" s="92" t="s">
        <v>9269</v>
      </c>
      <c r="J3286" s="93">
        <v>2019</v>
      </c>
      <c r="K3286" s="94" t="s">
        <v>2303</v>
      </c>
      <c r="L3286" s="91"/>
      <c r="M3286" s="91"/>
      <c r="N3286" s="96" t="s">
        <v>491</v>
      </c>
      <c r="O3286" s="96" t="s">
        <v>9266</v>
      </c>
      <c r="P3286" s="92" t="s">
        <v>10452</v>
      </c>
      <c r="Q3286" s="92" t="s">
        <v>9087</v>
      </c>
      <c r="R3286" s="92"/>
      <c r="S3286" s="92"/>
      <c r="T3286" s="92" t="s">
        <v>16</v>
      </c>
      <c r="U3286" s="92"/>
      <c r="V3286" s="91" t="s">
        <v>289</v>
      </c>
      <c r="W3286" s="91" t="s">
        <v>290</v>
      </c>
      <c r="X3286" s="98" t="s">
        <v>9267</v>
      </c>
      <c r="Y3286" s="91" t="s">
        <v>395</v>
      </c>
      <c r="Z3286" s="99">
        <v>31.95</v>
      </c>
      <c r="AA3286" s="100">
        <v>23.95</v>
      </c>
      <c r="AB3286" s="101" t="s">
        <v>9268</v>
      </c>
      <c r="AC3286" s="102" t="s">
        <v>639</v>
      </c>
      <c r="AD3286" s="103">
        <f>Table1[[#This Row],[QTY]]*Table1[[#This Row],['# Books]]</f>
        <v>0</v>
      </c>
      <c r="AE3286" s="104">
        <f>Table1[[#This Row],[QTY]]*Table1[[#This Row],[S&amp;L Price]]</f>
        <v>0</v>
      </c>
    </row>
    <row r="3287" spans="1:31" ht="18" customHeight="1" x14ac:dyDescent="0.25">
      <c r="A3287" s="86"/>
      <c r="B3287" s="87"/>
      <c r="C3287" s="88">
        <v>117</v>
      </c>
      <c r="D3287" s="89" t="s">
        <v>9261</v>
      </c>
      <c r="E3287" s="90">
        <v>1</v>
      </c>
      <c r="F3287" s="91" t="s">
        <v>9270</v>
      </c>
      <c r="G3287" s="89" t="s">
        <v>0</v>
      </c>
      <c r="H3287" s="89"/>
      <c r="I3287" s="92" t="s">
        <v>9271</v>
      </c>
      <c r="J3287" s="93">
        <v>2019</v>
      </c>
      <c r="K3287" s="94" t="s">
        <v>2303</v>
      </c>
      <c r="L3287" s="91" t="s">
        <v>318</v>
      </c>
      <c r="M3287" s="91" t="s">
        <v>320</v>
      </c>
      <c r="N3287" s="96" t="s">
        <v>491</v>
      </c>
      <c r="O3287" s="96" t="s">
        <v>9266</v>
      </c>
      <c r="P3287" s="92" t="s">
        <v>10452</v>
      </c>
      <c r="Q3287" s="92" t="s">
        <v>9087</v>
      </c>
      <c r="R3287" s="92"/>
      <c r="S3287" s="92"/>
      <c r="T3287" s="92" t="s">
        <v>16</v>
      </c>
      <c r="U3287" s="92"/>
      <c r="V3287" s="91" t="s">
        <v>289</v>
      </c>
      <c r="W3287" s="91" t="s">
        <v>290</v>
      </c>
      <c r="X3287" s="98" t="s">
        <v>9272</v>
      </c>
      <c r="Y3287" s="91" t="s">
        <v>395</v>
      </c>
      <c r="Z3287" s="99">
        <v>31.95</v>
      </c>
      <c r="AA3287" s="100">
        <v>23.95</v>
      </c>
      <c r="AB3287" s="101" t="s">
        <v>9273</v>
      </c>
      <c r="AC3287" s="102" t="s">
        <v>639</v>
      </c>
      <c r="AD3287" s="103">
        <f>Table1[[#This Row],[QTY]]*Table1[[#This Row],['# Books]]</f>
        <v>0</v>
      </c>
      <c r="AE3287" s="104">
        <f>Table1[[#This Row],[QTY]]*Table1[[#This Row],[S&amp;L Price]]</f>
        <v>0</v>
      </c>
    </row>
    <row r="3288" spans="1:31" ht="18" hidden="1" customHeight="1" x14ac:dyDescent="0.25">
      <c r="A3288" s="86"/>
      <c r="B3288" s="87"/>
      <c r="C3288" s="88">
        <v>117</v>
      </c>
      <c r="D3288" s="89" t="s">
        <v>9261</v>
      </c>
      <c r="E3288" s="90">
        <v>1</v>
      </c>
      <c r="F3288" s="91" t="s">
        <v>9270</v>
      </c>
      <c r="G3288" s="89" t="s">
        <v>3</v>
      </c>
      <c r="H3288" s="89"/>
      <c r="I3288" s="92" t="s">
        <v>9274</v>
      </c>
      <c r="J3288" s="93">
        <v>2019</v>
      </c>
      <c r="K3288" s="94" t="s">
        <v>2303</v>
      </c>
      <c r="L3288" s="91"/>
      <c r="M3288" s="91"/>
      <c r="N3288" s="96" t="s">
        <v>491</v>
      </c>
      <c r="O3288" s="96" t="s">
        <v>9266</v>
      </c>
      <c r="P3288" s="92" t="s">
        <v>10452</v>
      </c>
      <c r="Q3288" s="92" t="s">
        <v>9087</v>
      </c>
      <c r="R3288" s="92"/>
      <c r="S3288" s="92"/>
      <c r="T3288" s="92" t="s">
        <v>16</v>
      </c>
      <c r="U3288" s="92"/>
      <c r="V3288" s="91" t="s">
        <v>289</v>
      </c>
      <c r="W3288" s="91" t="s">
        <v>290</v>
      </c>
      <c r="X3288" s="98" t="s">
        <v>9272</v>
      </c>
      <c r="Y3288" s="91" t="s">
        <v>395</v>
      </c>
      <c r="Z3288" s="99">
        <v>31.95</v>
      </c>
      <c r="AA3288" s="100">
        <v>23.95</v>
      </c>
      <c r="AB3288" s="101" t="s">
        <v>9273</v>
      </c>
      <c r="AC3288" s="102" t="s">
        <v>639</v>
      </c>
      <c r="AD3288" s="103">
        <f>Table1[[#This Row],[QTY]]*Table1[[#This Row],['# Books]]</f>
        <v>0</v>
      </c>
      <c r="AE3288" s="104">
        <f>Table1[[#This Row],[QTY]]*Table1[[#This Row],[S&amp;L Price]]</f>
        <v>0</v>
      </c>
    </row>
    <row r="3289" spans="1:31" ht="18" customHeight="1" x14ac:dyDescent="0.25">
      <c r="A3289" s="86"/>
      <c r="B3289" s="87"/>
      <c r="C3289" s="88">
        <v>117</v>
      </c>
      <c r="D3289" s="89" t="s">
        <v>9261</v>
      </c>
      <c r="E3289" s="90">
        <v>1</v>
      </c>
      <c r="F3289" s="91" t="s">
        <v>9275</v>
      </c>
      <c r="G3289" s="89" t="s">
        <v>0</v>
      </c>
      <c r="H3289" s="89"/>
      <c r="I3289" s="92" t="s">
        <v>9276</v>
      </c>
      <c r="J3289" s="93">
        <v>2019</v>
      </c>
      <c r="K3289" s="94" t="s">
        <v>2303</v>
      </c>
      <c r="L3289" s="91" t="s">
        <v>318</v>
      </c>
      <c r="M3289" s="91" t="s">
        <v>320</v>
      </c>
      <c r="N3289" s="96" t="s">
        <v>491</v>
      </c>
      <c r="O3289" s="96" t="s">
        <v>9266</v>
      </c>
      <c r="P3289" s="92" t="s">
        <v>10453</v>
      </c>
      <c r="Q3289" s="92" t="s">
        <v>9087</v>
      </c>
      <c r="R3289" s="92"/>
      <c r="S3289" s="92"/>
      <c r="T3289" s="92" t="s">
        <v>16</v>
      </c>
      <c r="U3289" s="92"/>
      <c r="V3289" s="91" t="s">
        <v>289</v>
      </c>
      <c r="W3289" s="91" t="s">
        <v>290</v>
      </c>
      <c r="X3289" s="98" t="s">
        <v>9277</v>
      </c>
      <c r="Y3289" s="91" t="s">
        <v>395</v>
      </c>
      <c r="Z3289" s="99">
        <v>31.95</v>
      </c>
      <c r="AA3289" s="100">
        <v>23.95</v>
      </c>
      <c r="AB3289" s="101" t="s">
        <v>9273</v>
      </c>
      <c r="AC3289" s="102" t="s">
        <v>639</v>
      </c>
      <c r="AD3289" s="103">
        <f>Table1[[#This Row],[QTY]]*Table1[[#This Row],['# Books]]</f>
        <v>0</v>
      </c>
      <c r="AE3289" s="104">
        <f>Table1[[#This Row],[QTY]]*Table1[[#This Row],[S&amp;L Price]]</f>
        <v>0</v>
      </c>
    </row>
    <row r="3290" spans="1:31" ht="18" hidden="1" customHeight="1" x14ac:dyDescent="0.25">
      <c r="A3290" s="86"/>
      <c r="B3290" s="87"/>
      <c r="C3290" s="88">
        <v>117</v>
      </c>
      <c r="D3290" s="89" t="s">
        <v>9261</v>
      </c>
      <c r="E3290" s="90">
        <v>1</v>
      </c>
      <c r="F3290" s="91" t="s">
        <v>9275</v>
      </c>
      <c r="G3290" s="89" t="s">
        <v>3</v>
      </c>
      <c r="H3290" s="89"/>
      <c r="I3290" s="92" t="s">
        <v>9278</v>
      </c>
      <c r="J3290" s="93">
        <v>2019</v>
      </c>
      <c r="K3290" s="94" t="s">
        <v>2303</v>
      </c>
      <c r="L3290" s="91"/>
      <c r="M3290" s="91"/>
      <c r="N3290" s="96" t="s">
        <v>491</v>
      </c>
      <c r="O3290" s="96" t="s">
        <v>9266</v>
      </c>
      <c r="P3290" s="92" t="s">
        <v>10453</v>
      </c>
      <c r="Q3290" s="92" t="s">
        <v>9087</v>
      </c>
      <c r="R3290" s="92"/>
      <c r="S3290" s="92"/>
      <c r="T3290" s="92" t="s">
        <v>16</v>
      </c>
      <c r="U3290" s="92"/>
      <c r="V3290" s="91" t="s">
        <v>289</v>
      </c>
      <c r="W3290" s="91" t="s">
        <v>290</v>
      </c>
      <c r="X3290" s="98" t="s">
        <v>9277</v>
      </c>
      <c r="Y3290" s="91" t="s">
        <v>395</v>
      </c>
      <c r="Z3290" s="99">
        <v>31.95</v>
      </c>
      <c r="AA3290" s="100">
        <v>23.95</v>
      </c>
      <c r="AB3290" s="101" t="s">
        <v>9273</v>
      </c>
      <c r="AC3290" s="102" t="s">
        <v>639</v>
      </c>
      <c r="AD3290" s="103">
        <f>Table1[[#This Row],[QTY]]*Table1[[#This Row],['# Books]]</f>
        <v>0</v>
      </c>
      <c r="AE3290" s="104">
        <f>Table1[[#This Row],[QTY]]*Table1[[#This Row],[S&amp;L Price]]</f>
        <v>0</v>
      </c>
    </row>
    <row r="3291" spans="1:31" ht="18" customHeight="1" x14ac:dyDescent="0.25">
      <c r="A3291" s="86"/>
      <c r="B3291" s="87"/>
      <c r="C3291" s="88">
        <v>117</v>
      </c>
      <c r="D3291" s="89" t="s">
        <v>9261</v>
      </c>
      <c r="E3291" s="90">
        <v>1</v>
      </c>
      <c r="F3291" s="91" t="s">
        <v>9279</v>
      </c>
      <c r="G3291" s="89" t="s">
        <v>0</v>
      </c>
      <c r="H3291" s="89"/>
      <c r="I3291" s="92" t="s">
        <v>9280</v>
      </c>
      <c r="J3291" s="93">
        <v>2019</v>
      </c>
      <c r="K3291" s="94" t="s">
        <v>2303</v>
      </c>
      <c r="L3291" s="91" t="s">
        <v>318</v>
      </c>
      <c r="M3291" s="91" t="s">
        <v>320</v>
      </c>
      <c r="N3291" s="96" t="s">
        <v>491</v>
      </c>
      <c r="O3291" s="96" t="s">
        <v>9266</v>
      </c>
      <c r="P3291" s="92" t="s">
        <v>10453</v>
      </c>
      <c r="Q3291" s="92" t="s">
        <v>9087</v>
      </c>
      <c r="R3291" s="92"/>
      <c r="S3291" s="92"/>
      <c r="T3291" s="92" t="s">
        <v>16</v>
      </c>
      <c r="U3291" s="92"/>
      <c r="V3291" s="91" t="s">
        <v>289</v>
      </c>
      <c r="W3291" s="91" t="s">
        <v>290</v>
      </c>
      <c r="X3291" s="98" t="s">
        <v>9281</v>
      </c>
      <c r="Y3291" s="91" t="s">
        <v>395</v>
      </c>
      <c r="Z3291" s="99">
        <v>31.95</v>
      </c>
      <c r="AA3291" s="100">
        <v>23.95</v>
      </c>
      <c r="AB3291" s="101" t="s">
        <v>4579</v>
      </c>
      <c r="AC3291" s="102" t="s">
        <v>639</v>
      </c>
      <c r="AD3291" s="103">
        <f>Table1[[#This Row],[QTY]]*Table1[[#This Row],['# Books]]</f>
        <v>0</v>
      </c>
      <c r="AE3291" s="104">
        <f>Table1[[#This Row],[QTY]]*Table1[[#This Row],[S&amp;L Price]]</f>
        <v>0</v>
      </c>
    </row>
    <row r="3292" spans="1:31" ht="18" hidden="1" customHeight="1" x14ac:dyDescent="0.25">
      <c r="A3292" s="86"/>
      <c r="B3292" s="87"/>
      <c r="C3292" s="88">
        <v>117</v>
      </c>
      <c r="D3292" s="89" t="s">
        <v>9261</v>
      </c>
      <c r="E3292" s="90">
        <v>1</v>
      </c>
      <c r="F3292" s="91" t="s">
        <v>9279</v>
      </c>
      <c r="G3292" s="89" t="s">
        <v>3</v>
      </c>
      <c r="H3292" s="89"/>
      <c r="I3292" s="92" t="s">
        <v>9282</v>
      </c>
      <c r="J3292" s="93">
        <v>2019</v>
      </c>
      <c r="K3292" s="94" t="s">
        <v>2303</v>
      </c>
      <c r="L3292" s="91"/>
      <c r="M3292" s="91"/>
      <c r="N3292" s="96" t="s">
        <v>491</v>
      </c>
      <c r="O3292" s="96" t="s">
        <v>9266</v>
      </c>
      <c r="P3292" s="92" t="s">
        <v>10453</v>
      </c>
      <c r="Q3292" s="92" t="s">
        <v>9087</v>
      </c>
      <c r="R3292" s="92"/>
      <c r="S3292" s="92"/>
      <c r="T3292" s="92" t="s">
        <v>16</v>
      </c>
      <c r="U3292" s="92"/>
      <c r="V3292" s="91" t="s">
        <v>289</v>
      </c>
      <c r="W3292" s="91" t="s">
        <v>290</v>
      </c>
      <c r="X3292" s="98" t="s">
        <v>9281</v>
      </c>
      <c r="Y3292" s="91" t="s">
        <v>395</v>
      </c>
      <c r="Z3292" s="99">
        <v>31.95</v>
      </c>
      <c r="AA3292" s="100">
        <v>23.95</v>
      </c>
      <c r="AB3292" s="101" t="s">
        <v>4579</v>
      </c>
      <c r="AC3292" s="102" t="s">
        <v>639</v>
      </c>
      <c r="AD3292" s="103">
        <f>Table1[[#This Row],[QTY]]*Table1[[#This Row],['# Books]]</f>
        <v>0</v>
      </c>
      <c r="AE3292" s="104">
        <f>Table1[[#This Row],[QTY]]*Table1[[#This Row],[S&amp;L Price]]</f>
        <v>0</v>
      </c>
    </row>
    <row r="3293" spans="1:31" ht="18" hidden="1" customHeight="1" x14ac:dyDescent="0.25">
      <c r="A3293" s="86"/>
      <c r="B3293" s="87"/>
      <c r="C3293" s="88">
        <v>119</v>
      </c>
      <c r="D3293" s="89" t="s">
        <v>9283</v>
      </c>
      <c r="E3293" s="90">
        <v>6</v>
      </c>
      <c r="F3293" s="91" t="s">
        <v>9283</v>
      </c>
      <c r="G3293" s="89" t="s">
        <v>9</v>
      </c>
      <c r="H3293" s="89"/>
      <c r="I3293" s="92" t="s">
        <v>9284</v>
      </c>
      <c r="J3293" s="93">
        <v>2019</v>
      </c>
      <c r="K3293" s="94" t="s">
        <v>2303</v>
      </c>
      <c r="L3293" s="91" t="s">
        <v>318</v>
      </c>
      <c r="M3293" s="91" t="s">
        <v>320</v>
      </c>
      <c r="N3293" s="96"/>
      <c r="O3293" s="96"/>
      <c r="P3293" s="92"/>
      <c r="Q3293" s="92"/>
      <c r="R3293" s="92"/>
      <c r="S3293" s="92"/>
      <c r="T3293" s="92"/>
      <c r="U3293" s="92"/>
      <c r="V3293" s="91" t="s">
        <v>289</v>
      </c>
      <c r="W3293" s="91" t="s">
        <v>290</v>
      </c>
      <c r="X3293" s="98" t="s">
        <v>9285</v>
      </c>
      <c r="Y3293" s="91" t="s">
        <v>395</v>
      </c>
      <c r="Z3293" s="99">
        <v>191.7</v>
      </c>
      <c r="AA3293" s="100">
        <v>143.69999999999999</v>
      </c>
      <c r="AB3293" s="101"/>
      <c r="AC3293" s="102" t="s">
        <v>639</v>
      </c>
      <c r="AD3293" s="103">
        <f>Table1[[#This Row],[QTY]]*Table1[[#This Row],['# Books]]</f>
        <v>0</v>
      </c>
      <c r="AE3293" s="104">
        <f>Table1[[#This Row],[QTY]]*Table1[[#This Row],[S&amp;L Price]]</f>
        <v>0</v>
      </c>
    </row>
    <row r="3294" spans="1:31" ht="18" customHeight="1" x14ac:dyDescent="0.25">
      <c r="A3294" s="86"/>
      <c r="B3294" s="87"/>
      <c r="C3294" s="88">
        <v>119</v>
      </c>
      <c r="D3294" s="89" t="s">
        <v>9283</v>
      </c>
      <c r="E3294" s="90">
        <v>1</v>
      </c>
      <c r="F3294" s="91" t="s">
        <v>9286</v>
      </c>
      <c r="G3294" s="89" t="s">
        <v>0</v>
      </c>
      <c r="H3294" s="89"/>
      <c r="I3294" s="92" t="s">
        <v>9287</v>
      </c>
      <c r="J3294" s="93">
        <v>2019</v>
      </c>
      <c r="K3294" s="94" t="s">
        <v>2303</v>
      </c>
      <c r="L3294" s="91" t="s">
        <v>318</v>
      </c>
      <c r="M3294" s="91" t="s">
        <v>320</v>
      </c>
      <c r="N3294" s="96" t="s">
        <v>491</v>
      </c>
      <c r="O3294" s="96" t="s">
        <v>6105</v>
      </c>
      <c r="P3294" s="92"/>
      <c r="Q3294" s="92"/>
      <c r="R3294" s="92"/>
      <c r="S3294" s="92"/>
      <c r="T3294" s="92" t="s">
        <v>34</v>
      </c>
      <c r="U3294" s="92"/>
      <c r="V3294" s="91" t="s">
        <v>289</v>
      </c>
      <c r="W3294" s="91" t="s">
        <v>290</v>
      </c>
      <c r="X3294" s="98" t="s">
        <v>9288</v>
      </c>
      <c r="Y3294" s="91" t="s">
        <v>395</v>
      </c>
      <c r="Z3294" s="99">
        <v>31.95</v>
      </c>
      <c r="AA3294" s="100">
        <v>23.95</v>
      </c>
      <c r="AB3294" s="101" t="s">
        <v>9289</v>
      </c>
      <c r="AC3294" s="102" t="s">
        <v>639</v>
      </c>
      <c r="AD3294" s="103">
        <f>Table1[[#This Row],[QTY]]*Table1[[#This Row],['# Books]]</f>
        <v>0</v>
      </c>
      <c r="AE3294" s="104">
        <f>Table1[[#This Row],[QTY]]*Table1[[#This Row],[S&amp;L Price]]</f>
        <v>0</v>
      </c>
    </row>
    <row r="3295" spans="1:31" ht="18" hidden="1" customHeight="1" x14ac:dyDescent="0.25">
      <c r="A3295" s="86"/>
      <c r="B3295" s="87"/>
      <c r="C3295" s="88">
        <v>119</v>
      </c>
      <c r="D3295" s="89" t="s">
        <v>9283</v>
      </c>
      <c r="E3295" s="90">
        <v>1</v>
      </c>
      <c r="F3295" s="91" t="s">
        <v>9286</v>
      </c>
      <c r="G3295" s="89" t="s">
        <v>3</v>
      </c>
      <c r="H3295" s="89"/>
      <c r="I3295" s="92" t="s">
        <v>9290</v>
      </c>
      <c r="J3295" s="93">
        <v>2019</v>
      </c>
      <c r="K3295" s="94" t="s">
        <v>2303</v>
      </c>
      <c r="L3295" s="91"/>
      <c r="M3295" s="91"/>
      <c r="N3295" s="96" t="s">
        <v>491</v>
      </c>
      <c r="O3295" s="96" t="s">
        <v>6105</v>
      </c>
      <c r="P3295" s="92"/>
      <c r="Q3295" s="92"/>
      <c r="R3295" s="92"/>
      <c r="S3295" s="92"/>
      <c r="T3295" s="92" t="s">
        <v>34</v>
      </c>
      <c r="U3295" s="92"/>
      <c r="V3295" s="91" t="s">
        <v>289</v>
      </c>
      <c r="W3295" s="91" t="s">
        <v>290</v>
      </c>
      <c r="X3295" s="98" t="s">
        <v>9288</v>
      </c>
      <c r="Y3295" s="91" t="s">
        <v>395</v>
      </c>
      <c r="Z3295" s="99">
        <v>31.95</v>
      </c>
      <c r="AA3295" s="100">
        <v>23.95</v>
      </c>
      <c r="AB3295" s="101" t="s">
        <v>9289</v>
      </c>
      <c r="AC3295" s="102" t="s">
        <v>639</v>
      </c>
      <c r="AD3295" s="103">
        <f>Table1[[#This Row],[QTY]]*Table1[[#This Row],['# Books]]</f>
        <v>0</v>
      </c>
      <c r="AE3295" s="104">
        <f>Table1[[#This Row],[QTY]]*Table1[[#This Row],[S&amp;L Price]]</f>
        <v>0</v>
      </c>
    </row>
    <row r="3296" spans="1:31" ht="18" customHeight="1" x14ac:dyDescent="0.25">
      <c r="A3296" s="86"/>
      <c r="B3296" s="87"/>
      <c r="C3296" s="88">
        <v>119</v>
      </c>
      <c r="D3296" s="89" t="s">
        <v>9283</v>
      </c>
      <c r="E3296" s="90">
        <v>1</v>
      </c>
      <c r="F3296" s="91" t="s">
        <v>9291</v>
      </c>
      <c r="G3296" s="89" t="s">
        <v>0</v>
      </c>
      <c r="H3296" s="89"/>
      <c r="I3296" s="92" t="s">
        <v>9292</v>
      </c>
      <c r="J3296" s="93">
        <v>2019</v>
      </c>
      <c r="K3296" s="94" t="s">
        <v>2303</v>
      </c>
      <c r="L3296" s="91" t="s">
        <v>318</v>
      </c>
      <c r="M3296" s="91" t="s">
        <v>320</v>
      </c>
      <c r="N3296" s="96" t="s">
        <v>491</v>
      </c>
      <c r="O3296" s="96" t="s">
        <v>6274</v>
      </c>
      <c r="P3296" s="92"/>
      <c r="Q3296" s="92"/>
      <c r="R3296" s="92"/>
      <c r="S3296" s="92"/>
      <c r="T3296" s="92" t="s">
        <v>34</v>
      </c>
      <c r="U3296" s="92"/>
      <c r="V3296" s="91" t="s">
        <v>289</v>
      </c>
      <c r="W3296" s="91" t="s">
        <v>290</v>
      </c>
      <c r="X3296" s="98" t="s">
        <v>9293</v>
      </c>
      <c r="Y3296" s="91" t="s">
        <v>395</v>
      </c>
      <c r="Z3296" s="99">
        <v>31.95</v>
      </c>
      <c r="AA3296" s="100">
        <v>23.95</v>
      </c>
      <c r="AB3296" s="101" t="s">
        <v>9294</v>
      </c>
      <c r="AC3296" s="102" t="s">
        <v>639</v>
      </c>
      <c r="AD3296" s="103">
        <f>Table1[[#This Row],[QTY]]*Table1[[#This Row],['# Books]]</f>
        <v>0</v>
      </c>
      <c r="AE3296" s="104">
        <f>Table1[[#This Row],[QTY]]*Table1[[#This Row],[S&amp;L Price]]</f>
        <v>0</v>
      </c>
    </row>
    <row r="3297" spans="1:31" ht="18" hidden="1" customHeight="1" x14ac:dyDescent="0.25">
      <c r="A3297" s="86"/>
      <c r="B3297" s="87"/>
      <c r="C3297" s="88">
        <v>119</v>
      </c>
      <c r="D3297" s="89" t="s">
        <v>9283</v>
      </c>
      <c r="E3297" s="90">
        <v>1</v>
      </c>
      <c r="F3297" s="91" t="s">
        <v>9291</v>
      </c>
      <c r="G3297" s="89" t="s">
        <v>3</v>
      </c>
      <c r="H3297" s="89"/>
      <c r="I3297" s="92" t="s">
        <v>9295</v>
      </c>
      <c r="J3297" s="93">
        <v>2019</v>
      </c>
      <c r="K3297" s="94" t="s">
        <v>2303</v>
      </c>
      <c r="L3297" s="91"/>
      <c r="M3297" s="91"/>
      <c r="N3297" s="96" t="s">
        <v>491</v>
      </c>
      <c r="O3297" s="96" t="s">
        <v>6274</v>
      </c>
      <c r="P3297" s="92"/>
      <c r="Q3297" s="92"/>
      <c r="R3297" s="92"/>
      <c r="S3297" s="92"/>
      <c r="T3297" s="92" t="s">
        <v>34</v>
      </c>
      <c r="U3297" s="92"/>
      <c r="V3297" s="91" t="s">
        <v>289</v>
      </c>
      <c r="W3297" s="91" t="s">
        <v>290</v>
      </c>
      <c r="X3297" s="98" t="s">
        <v>9293</v>
      </c>
      <c r="Y3297" s="91" t="s">
        <v>395</v>
      </c>
      <c r="Z3297" s="99">
        <v>31.95</v>
      </c>
      <c r="AA3297" s="100">
        <v>23.95</v>
      </c>
      <c r="AB3297" s="101" t="s">
        <v>9294</v>
      </c>
      <c r="AC3297" s="102" t="s">
        <v>639</v>
      </c>
      <c r="AD3297" s="103">
        <f>Table1[[#This Row],[QTY]]*Table1[[#This Row],['# Books]]</f>
        <v>0</v>
      </c>
      <c r="AE3297" s="104">
        <f>Table1[[#This Row],[QTY]]*Table1[[#This Row],[S&amp;L Price]]</f>
        <v>0</v>
      </c>
    </row>
    <row r="3298" spans="1:31" ht="18" customHeight="1" x14ac:dyDescent="0.25">
      <c r="A3298" s="86"/>
      <c r="B3298" s="87"/>
      <c r="C3298" s="88">
        <v>119</v>
      </c>
      <c r="D3298" s="89" t="s">
        <v>9283</v>
      </c>
      <c r="E3298" s="90">
        <v>1</v>
      </c>
      <c r="F3298" s="91" t="s">
        <v>9296</v>
      </c>
      <c r="G3298" s="89" t="s">
        <v>0</v>
      </c>
      <c r="H3298" s="89"/>
      <c r="I3298" s="92" t="s">
        <v>9297</v>
      </c>
      <c r="J3298" s="93">
        <v>2019</v>
      </c>
      <c r="K3298" s="94" t="s">
        <v>2303</v>
      </c>
      <c r="L3298" s="91" t="s">
        <v>318</v>
      </c>
      <c r="M3298" s="91" t="s">
        <v>320</v>
      </c>
      <c r="N3298" s="96" t="s">
        <v>491</v>
      </c>
      <c r="O3298" s="96" t="s">
        <v>7433</v>
      </c>
      <c r="P3298" s="92"/>
      <c r="Q3298" s="92"/>
      <c r="R3298" s="92"/>
      <c r="S3298" s="92"/>
      <c r="T3298" s="92" t="s">
        <v>34</v>
      </c>
      <c r="U3298" s="92"/>
      <c r="V3298" s="91" t="s">
        <v>289</v>
      </c>
      <c r="W3298" s="91" t="s">
        <v>290</v>
      </c>
      <c r="X3298" s="98" t="s">
        <v>9298</v>
      </c>
      <c r="Y3298" s="91" t="s">
        <v>395</v>
      </c>
      <c r="Z3298" s="99">
        <v>31.95</v>
      </c>
      <c r="AA3298" s="100">
        <v>23.95</v>
      </c>
      <c r="AB3298" s="101" t="s">
        <v>9299</v>
      </c>
      <c r="AC3298" s="102" t="s">
        <v>639</v>
      </c>
      <c r="AD3298" s="103">
        <f>Table1[[#This Row],[QTY]]*Table1[[#This Row],['# Books]]</f>
        <v>0</v>
      </c>
      <c r="AE3298" s="104">
        <f>Table1[[#This Row],[QTY]]*Table1[[#This Row],[S&amp;L Price]]</f>
        <v>0</v>
      </c>
    </row>
    <row r="3299" spans="1:31" ht="18" hidden="1" customHeight="1" x14ac:dyDescent="0.25">
      <c r="A3299" s="86"/>
      <c r="B3299" s="87"/>
      <c r="C3299" s="88">
        <v>119</v>
      </c>
      <c r="D3299" s="89" t="s">
        <v>9283</v>
      </c>
      <c r="E3299" s="90">
        <v>1</v>
      </c>
      <c r="F3299" s="91" t="s">
        <v>9296</v>
      </c>
      <c r="G3299" s="89" t="s">
        <v>3</v>
      </c>
      <c r="H3299" s="89"/>
      <c r="I3299" s="92" t="s">
        <v>9300</v>
      </c>
      <c r="J3299" s="93">
        <v>2019</v>
      </c>
      <c r="K3299" s="94" t="s">
        <v>2303</v>
      </c>
      <c r="L3299" s="91"/>
      <c r="M3299" s="91"/>
      <c r="N3299" s="96" t="s">
        <v>491</v>
      </c>
      <c r="O3299" s="96" t="s">
        <v>7433</v>
      </c>
      <c r="P3299" s="92"/>
      <c r="Q3299" s="92"/>
      <c r="R3299" s="92"/>
      <c r="S3299" s="92"/>
      <c r="T3299" s="92" t="s">
        <v>34</v>
      </c>
      <c r="U3299" s="92"/>
      <c r="V3299" s="91" t="s">
        <v>289</v>
      </c>
      <c r="W3299" s="91" t="s">
        <v>290</v>
      </c>
      <c r="X3299" s="98" t="s">
        <v>9298</v>
      </c>
      <c r="Y3299" s="91" t="s">
        <v>395</v>
      </c>
      <c r="Z3299" s="99">
        <v>31.95</v>
      </c>
      <c r="AA3299" s="100">
        <v>23.95</v>
      </c>
      <c r="AB3299" s="101" t="s">
        <v>9299</v>
      </c>
      <c r="AC3299" s="102" t="s">
        <v>639</v>
      </c>
      <c r="AD3299" s="103">
        <f>Table1[[#This Row],[QTY]]*Table1[[#This Row],['# Books]]</f>
        <v>0</v>
      </c>
      <c r="AE3299" s="104">
        <f>Table1[[#This Row],[QTY]]*Table1[[#This Row],[S&amp;L Price]]</f>
        <v>0</v>
      </c>
    </row>
    <row r="3300" spans="1:31" ht="18" customHeight="1" x14ac:dyDescent="0.25">
      <c r="A3300" s="86"/>
      <c r="B3300" s="87"/>
      <c r="C3300" s="88">
        <v>119</v>
      </c>
      <c r="D3300" s="89" t="s">
        <v>9283</v>
      </c>
      <c r="E3300" s="90">
        <v>1</v>
      </c>
      <c r="F3300" s="91" t="s">
        <v>9301</v>
      </c>
      <c r="G3300" s="89" t="s">
        <v>0</v>
      </c>
      <c r="H3300" s="89"/>
      <c r="I3300" s="92" t="s">
        <v>9302</v>
      </c>
      <c r="J3300" s="93">
        <v>2019</v>
      </c>
      <c r="K3300" s="94" t="s">
        <v>2303</v>
      </c>
      <c r="L3300" s="91" t="s">
        <v>318</v>
      </c>
      <c r="M3300" s="91" t="s">
        <v>320</v>
      </c>
      <c r="N3300" s="96" t="s">
        <v>491</v>
      </c>
      <c r="O3300" s="96" t="s">
        <v>6274</v>
      </c>
      <c r="P3300" s="92"/>
      <c r="Q3300" s="92"/>
      <c r="R3300" s="92"/>
      <c r="S3300" s="92"/>
      <c r="T3300" s="92" t="s">
        <v>34</v>
      </c>
      <c r="U3300" s="92"/>
      <c r="V3300" s="91" t="s">
        <v>289</v>
      </c>
      <c r="W3300" s="91" t="s">
        <v>290</v>
      </c>
      <c r="X3300" s="98" t="s">
        <v>9303</v>
      </c>
      <c r="Y3300" s="91" t="s">
        <v>395</v>
      </c>
      <c r="Z3300" s="99">
        <v>31.95</v>
      </c>
      <c r="AA3300" s="100">
        <v>23.95</v>
      </c>
      <c r="AB3300" s="101" t="s">
        <v>9304</v>
      </c>
      <c r="AC3300" s="102" t="s">
        <v>639</v>
      </c>
      <c r="AD3300" s="103">
        <f>Table1[[#This Row],[QTY]]*Table1[[#This Row],['# Books]]</f>
        <v>0</v>
      </c>
      <c r="AE3300" s="104">
        <f>Table1[[#This Row],[QTY]]*Table1[[#This Row],[S&amp;L Price]]</f>
        <v>0</v>
      </c>
    </row>
    <row r="3301" spans="1:31" ht="18" hidden="1" customHeight="1" x14ac:dyDescent="0.25">
      <c r="A3301" s="86"/>
      <c r="B3301" s="87"/>
      <c r="C3301" s="88">
        <v>119</v>
      </c>
      <c r="D3301" s="89" t="s">
        <v>9283</v>
      </c>
      <c r="E3301" s="90">
        <v>1</v>
      </c>
      <c r="F3301" s="91" t="s">
        <v>9301</v>
      </c>
      <c r="G3301" s="89" t="s">
        <v>3</v>
      </c>
      <c r="H3301" s="89"/>
      <c r="I3301" s="92" t="s">
        <v>9305</v>
      </c>
      <c r="J3301" s="93">
        <v>2019</v>
      </c>
      <c r="K3301" s="94" t="s">
        <v>2303</v>
      </c>
      <c r="L3301" s="91"/>
      <c r="M3301" s="91"/>
      <c r="N3301" s="96" t="s">
        <v>491</v>
      </c>
      <c r="O3301" s="96" t="s">
        <v>6274</v>
      </c>
      <c r="P3301" s="92"/>
      <c r="Q3301" s="92"/>
      <c r="R3301" s="92"/>
      <c r="S3301" s="92"/>
      <c r="T3301" s="92" t="s">
        <v>34</v>
      </c>
      <c r="U3301" s="92"/>
      <c r="V3301" s="91" t="s">
        <v>289</v>
      </c>
      <c r="W3301" s="91" t="s">
        <v>290</v>
      </c>
      <c r="X3301" s="98" t="s">
        <v>9303</v>
      </c>
      <c r="Y3301" s="91" t="s">
        <v>395</v>
      </c>
      <c r="Z3301" s="99">
        <v>31.95</v>
      </c>
      <c r="AA3301" s="100">
        <v>23.95</v>
      </c>
      <c r="AB3301" s="101" t="s">
        <v>9304</v>
      </c>
      <c r="AC3301" s="102" t="s">
        <v>639</v>
      </c>
      <c r="AD3301" s="103">
        <f>Table1[[#This Row],[QTY]]*Table1[[#This Row],['# Books]]</f>
        <v>0</v>
      </c>
      <c r="AE3301" s="104">
        <f>Table1[[#This Row],[QTY]]*Table1[[#This Row],[S&amp;L Price]]</f>
        <v>0</v>
      </c>
    </row>
    <row r="3302" spans="1:31" ht="18" customHeight="1" x14ac:dyDescent="0.25">
      <c r="A3302" s="86"/>
      <c r="B3302" s="87"/>
      <c r="C3302" s="88">
        <v>119</v>
      </c>
      <c r="D3302" s="89" t="s">
        <v>9283</v>
      </c>
      <c r="E3302" s="90">
        <v>1</v>
      </c>
      <c r="F3302" s="91" t="s">
        <v>9306</v>
      </c>
      <c r="G3302" s="89" t="s">
        <v>0</v>
      </c>
      <c r="H3302" s="89"/>
      <c r="I3302" s="92" t="s">
        <v>9307</v>
      </c>
      <c r="J3302" s="93">
        <v>2019</v>
      </c>
      <c r="K3302" s="94" t="s">
        <v>2303</v>
      </c>
      <c r="L3302" s="91" t="s">
        <v>318</v>
      </c>
      <c r="M3302" s="91" t="s">
        <v>320</v>
      </c>
      <c r="N3302" s="96" t="s">
        <v>491</v>
      </c>
      <c r="O3302" s="96" t="s">
        <v>6105</v>
      </c>
      <c r="P3302" s="92"/>
      <c r="Q3302" s="92"/>
      <c r="R3302" s="92"/>
      <c r="S3302" s="92"/>
      <c r="T3302" s="92" t="s">
        <v>34</v>
      </c>
      <c r="U3302" s="92"/>
      <c r="V3302" s="91" t="s">
        <v>289</v>
      </c>
      <c r="W3302" s="91" t="s">
        <v>290</v>
      </c>
      <c r="X3302" s="98" t="s">
        <v>9308</v>
      </c>
      <c r="Y3302" s="91" t="s">
        <v>395</v>
      </c>
      <c r="Z3302" s="99">
        <v>31.95</v>
      </c>
      <c r="AA3302" s="100">
        <v>23.95</v>
      </c>
      <c r="AB3302" s="101" t="s">
        <v>9309</v>
      </c>
      <c r="AC3302" s="102" t="s">
        <v>639</v>
      </c>
      <c r="AD3302" s="103">
        <f>Table1[[#This Row],[QTY]]*Table1[[#This Row],['# Books]]</f>
        <v>0</v>
      </c>
      <c r="AE3302" s="104">
        <f>Table1[[#This Row],[QTY]]*Table1[[#This Row],[S&amp;L Price]]</f>
        <v>0</v>
      </c>
    </row>
    <row r="3303" spans="1:31" ht="18" hidden="1" customHeight="1" x14ac:dyDescent="0.25">
      <c r="A3303" s="86"/>
      <c r="B3303" s="87"/>
      <c r="C3303" s="88">
        <v>119</v>
      </c>
      <c r="D3303" s="89" t="s">
        <v>9283</v>
      </c>
      <c r="E3303" s="90">
        <v>1</v>
      </c>
      <c r="F3303" s="91" t="s">
        <v>9306</v>
      </c>
      <c r="G3303" s="89" t="s">
        <v>3</v>
      </c>
      <c r="H3303" s="89"/>
      <c r="I3303" s="92" t="s">
        <v>9310</v>
      </c>
      <c r="J3303" s="93">
        <v>2019</v>
      </c>
      <c r="K3303" s="94" t="s">
        <v>2303</v>
      </c>
      <c r="L3303" s="91"/>
      <c r="M3303" s="91"/>
      <c r="N3303" s="96" t="s">
        <v>491</v>
      </c>
      <c r="O3303" s="96" t="s">
        <v>6105</v>
      </c>
      <c r="P3303" s="92"/>
      <c r="Q3303" s="92"/>
      <c r="R3303" s="92"/>
      <c r="S3303" s="92"/>
      <c r="T3303" s="92" t="s">
        <v>34</v>
      </c>
      <c r="U3303" s="92"/>
      <c r="V3303" s="91" t="s">
        <v>289</v>
      </c>
      <c r="W3303" s="91" t="s">
        <v>290</v>
      </c>
      <c r="X3303" s="98" t="s">
        <v>9308</v>
      </c>
      <c r="Y3303" s="91" t="s">
        <v>395</v>
      </c>
      <c r="Z3303" s="99">
        <v>31.95</v>
      </c>
      <c r="AA3303" s="100">
        <v>23.95</v>
      </c>
      <c r="AB3303" s="101" t="s">
        <v>9309</v>
      </c>
      <c r="AC3303" s="102" t="s">
        <v>639</v>
      </c>
      <c r="AD3303" s="103">
        <f>Table1[[#This Row],[QTY]]*Table1[[#This Row],['# Books]]</f>
        <v>0</v>
      </c>
      <c r="AE3303" s="104">
        <f>Table1[[#This Row],[QTY]]*Table1[[#This Row],[S&amp;L Price]]</f>
        <v>0</v>
      </c>
    </row>
    <row r="3304" spans="1:31" ht="18" customHeight="1" x14ac:dyDescent="0.25">
      <c r="A3304" s="86"/>
      <c r="B3304" s="87"/>
      <c r="C3304" s="88">
        <v>119</v>
      </c>
      <c r="D3304" s="89" t="s">
        <v>9283</v>
      </c>
      <c r="E3304" s="90">
        <v>1</v>
      </c>
      <c r="F3304" s="91" t="s">
        <v>9311</v>
      </c>
      <c r="G3304" s="89" t="s">
        <v>0</v>
      </c>
      <c r="H3304" s="89"/>
      <c r="I3304" s="92" t="s">
        <v>9312</v>
      </c>
      <c r="J3304" s="93">
        <v>2019</v>
      </c>
      <c r="K3304" s="94" t="s">
        <v>2303</v>
      </c>
      <c r="L3304" s="91" t="s">
        <v>318</v>
      </c>
      <c r="M3304" s="91" t="s">
        <v>320</v>
      </c>
      <c r="N3304" s="96" t="s">
        <v>491</v>
      </c>
      <c r="O3304" s="96" t="s">
        <v>6274</v>
      </c>
      <c r="P3304" s="92"/>
      <c r="Q3304" s="92"/>
      <c r="R3304" s="92"/>
      <c r="S3304" s="92"/>
      <c r="T3304" s="92" t="s">
        <v>34</v>
      </c>
      <c r="U3304" s="92"/>
      <c r="V3304" s="91" t="s">
        <v>289</v>
      </c>
      <c r="W3304" s="91" t="s">
        <v>290</v>
      </c>
      <c r="X3304" s="98" t="s">
        <v>9313</v>
      </c>
      <c r="Y3304" s="91" t="s">
        <v>395</v>
      </c>
      <c r="Z3304" s="99">
        <v>31.95</v>
      </c>
      <c r="AA3304" s="100">
        <v>23.95</v>
      </c>
      <c r="AB3304" s="101" t="s">
        <v>4945</v>
      </c>
      <c r="AC3304" s="102" t="s">
        <v>639</v>
      </c>
      <c r="AD3304" s="103">
        <f>Table1[[#This Row],[QTY]]*Table1[[#This Row],['# Books]]</f>
        <v>0</v>
      </c>
      <c r="AE3304" s="104">
        <f>Table1[[#This Row],[QTY]]*Table1[[#This Row],[S&amp;L Price]]</f>
        <v>0</v>
      </c>
    </row>
    <row r="3305" spans="1:31" ht="18" hidden="1" customHeight="1" x14ac:dyDescent="0.25">
      <c r="A3305" s="86"/>
      <c r="B3305" s="87"/>
      <c r="C3305" s="88">
        <v>119</v>
      </c>
      <c r="D3305" s="89" t="s">
        <v>9283</v>
      </c>
      <c r="E3305" s="90">
        <v>1</v>
      </c>
      <c r="F3305" s="91" t="s">
        <v>9311</v>
      </c>
      <c r="G3305" s="89" t="s">
        <v>3</v>
      </c>
      <c r="H3305" s="89"/>
      <c r="I3305" s="92" t="s">
        <v>9314</v>
      </c>
      <c r="J3305" s="93">
        <v>2019</v>
      </c>
      <c r="K3305" s="94" t="s">
        <v>2303</v>
      </c>
      <c r="L3305" s="91"/>
      <c r="M3305" s="91"/>
      <c r="N3305" s="96" t="s">
        <v>491</v>
      </c>
      <c r="O3305" s="96" t="s">
        <v>6274</v>
      </c>
      <c r="P3305" s="92"/>
      <c r="Q3305" s="92"/>
      <c r="R3305" s="92"/>
      <c r="S3305" s="92"/>
      <c r="T3305" s="92" t="s">
        <v>34</v>
      </c>
      <c r="U3305" s="92"/>
      <c r="V3305" s="91" t="s">
        <v>289</v>
      </c>
      <c r="W3305" s="91" t="s">
        <v>290</v>
      </c>
      <c r="X3305" s="98" t="s">
        <v>9313</v>
      </c>
      <c r="Y3305" s="91" t="s">
        <v>395</v>
      </c>
      <c r="Z3305" s="99">
        <v>31.95</v>
      </c>
      <c r="AA3305" s="100">
        <v>23.95</v>
      </c>
      <c r="AB3305" s="101" t="s">
        <v>4945</v>
      </c>
      <c r="AC3305" s="102" t="s">
        <v>639</v>
      </c>
      <c r="AD3305" s="103">
        <f>Table1[[#This Row],[QTY]]*Table1[[#This Row],['# Books]]</f>
        <v>0</v>
      </c>
      <c r="AE3305" s="104">
        <f>Table1[[#This Row],[QTY]]*Table1[[#This Row],[S&amp;L Price]]</f>
        <v>0</v>
      </c>
    </row>
    <row r="3306" spans="1:31" ht="18" hidden="1" customHeight="1" x14ac:dyDescent="0.25">
      <c r="A3306" s="86"/>
      <c r="B3306" s="87"/>
      <c r="C3306" s="88">
        <v>121</v>
      </c>
      <c r="D3306" s="89" t="s">
        <v>6494</v>
      </c>
      <c r="E3306" s="90">
        <v>4</v>
      </c>
      <c r="F3306" s="91" t="s">
        <v>6494</v>
      </c>
      <c r="G3306" s="89" t="s">
        <v>9</v>
      </c>
      <c r="H3306" s="89"/>
      <c r="I3306" s="92" t="s">
        <v>6495</v>
      </c>
      <c r="J3306" s="93">
        <v>2018</v>
      </c>
      <c r="K3306" s="94" t="s">
        <v>1407</v>
      </c>
      <c r="L3306" s="91" t="s">
        <v>318</v>
      </c>
      <c r="M3306" s="91" t="s">
        <v>285</v>
      </c>
      <c r="N3306" s="96"/>
      <c r="O3306" s="96"/>
      <c r="P3306" s="92"/>
      <c r="Q3306" s="92"/>
      <c r="R3306" s="92"/>
      <c r="S3306" s="92"/>
      <c r="T3306" s="92"/>
      <c r="U3306" s="92"/>
      <c r="V3306" s="91" t="s">
        <v>309</v>
      </c>
      <c r="W3306" s="91" t="s">
        <v>286</v>
      </c>
      <c r="X3306" s="98" t="s">
        <v>6496</v>
      </c>
      <c r="Y3306" s="91" t="s">
        <v>395</v>
      </c>
      <c r="Z3306" s="99">
        <v>106.4</v>
      </c>
      <c r="AA3306" s="100">
        <v>79.8</v>
      </c>
      <c r="AB3306" s="101"/>
      <c r="AC3306" s="102" t="s">
        <v>638</v>
      </c>
      <c r="AD3306" s="103">
        <f>Table1[[#This Row],[QTY]]*Table1[[#This Row],['# Books]]</f>
        <v>0</v>
      </c>
      <c r="AE3306" s="104">
        <f>Table1[[#This Row],[QTY]]*Table1[[#This Row],[S&amp;L Price]]</f>
        <v>0</v>
      </c>
    </row>
    <row r="3307" spans="1:31" ht="18" customHeight="1" x14ac:dyDescent="0.25">
      <c r="A3307" s="86"/>
      <c r="B3307" s="87"/>
      <c r="C3307" s="88">
        <v>121</v>
      </c>
      <c r="D3307" s="89" t="s">
        <v>6494</v>
      </c>
      <c r="E3307" s="90">
        <v>1</v>
      </c>
      <c r="F3307" s="91" t="s">
        <v>6497</v>
      </c>
      <c r="G3307" s="89" t="s">
        <v>0</v>
      </c>
      <c r="H3307" s="89"/>
      <c r="I3307" s="92" t="s">
        <v>6498</v>
      </c>
      <c r="J3307" s="93">
        <v>2018</v>
      </c>
      <c r="K3307" s="94" t="s">
        <v>1407</v>
      </c>
      <c r="L3307" s="91" t="s">
        <v>318</v>
      </c>
      <c r="M3307" s="91" t="s">
        <v>285</v>
      </c>
      <c r="N3307" s="96" t="s">
        <v>491</v>
      </c>
      <c r="O3307" s="96" t="s">
        <v>6499</v>
      </c>
      <c r="P3307" s="92" t="s">
        <v>9955</v>
      </c>
      <c r="Q3307" s="92" t="s">
        <v>8825</v>
      </c>
      <c r="R3307" s="92"/>
      <c r="S3307" s="92"/>
      <c r="T3307" s="92" t="s">
        <v>22</v>
      </c>
      <c r="U3307" s="92"/>
      <c r="V3307" s="91" t="s">
        <v>309</v>
      </c>
      <c r="W3307" s="91" t="s">
        <v>286</v>
      </c>
      <c r="X3307" s="98" t="s">
        <v>6500</v>
      </c>
      <c r="Y3307" s="91" t="s">
        <v>395</v>
      </c>
      <c r="Z3307" s="99">
        <v>26.6</v>
      </c>
      <c r="AA3307" s="100">
        <v>19.95</v>
      </c>
      <c r="AB3307" s="101"/>
      <c r="AC3307" s="102" t="s">
        <v>638</v>
      </c>
      <c r="AD3307" s="103">
        <f>Table1[[#This Row],[QTY]]*Table1[[#This Row],['# Books]]</f>
        <v>0</v>
      </c>
      <c r="AE3307" s="104">
        <f>Table1[[#This Row],[QTY]]*Table1[[#This Row],[S&amp;L Price]]</f>
        <v>0</v>
      </c>
    </row>
    <row r="3308" spans="1:31" ht="18" hidden="1" customHeight="1" x14ac:dyDescent="0.25">
      <c r="A3308" s="86"/>
      <c r="B3308" s="87"/>
      <c r="C3308" s="88">
        <v>121</v>
      </c>
      <c r="D3308" s="89" t="s">
        <v>6494</v>
      </c>
      <c r="E3308" s="90">
        <v>1</v>
      </c>
      <c r="F3308" s="91" t="s">
        <v>6497</v>
      </c>
      <c r="G3308" s="89" t="s">
        <v>3</v>
      </c>
      <c r="H3308" s="89"/>
      <c r="I3308" s="92" t="s">
        <v>6501</v>
      </c>
      <c r="J3308" s="93">
        <v>2018</v>
      </c>
      <c r="K3308" s="94" t="s">
        <v>1407</v>
      </c>
      <c r="L3308" s="91"/>
      <c r="M3308" s="91"/>
      <c r="N3308" s="96" t="s">
        <v>491</v>
      </c>
      <c r="O3308" s="96" t="s">
        <v>6499</v>
      </c>
      <c r="P3308" s="92" t="s">
        <v>9955</v>
      </c>
      <c r="Q3308" s="92" t="s">
        <v>8825</v>
      </c>
      <c r="R3308" s="92"/>
      <c r="S3308" s="92"/>
      <c r="T3308" s="92" t="s">
        <v>22</v>
      </c>
      <c r="U3308" s="92"/>
      <c r="V3308" s="91" t="s">
        <v>309</v>
      </c>
      <c r="W3308" s="91" t="s">
        <v>286</v>
      </c>
      <c r="X3308" s="98" t="s">
        <v>6500</v>
      </c>
      <c r="Y3308" s="91" t="s">
        <v>395</v>
      </c>
      <c r="Z3308" s="99">
        <v>26.6</v>
      </c>
      <c r="AA3308" s="100">
        <v>19.95</v>
      </c>
      <c r="AB3308" s="101"/>
      <c r="AC3308" s="102" t="s">
        <v>638</v>
      </c>
      <c r="AD3308" s="103">
        <f>Table1[[#This Row],[QTY]]*Table1[[#This Row],['# Books]]</f>
        <v>0</v>
      </c>
      <c r="AE3308" s="104">
        <f>Table1[[#This Row],[QTY]]*Table1[[#This Row],[S&amp;L Price]]</f>
        <v>0</v>
      </c>
    </row>
    <row r="3309" spans="1:31" ht="18" customHeight="1" x14ac:dyDescent="0.25">
      <c r="A3309" s="86"/>
      <c r="B3309" s="87"/>
      <c r="C3309" s="88">
        <v>121</v>
      </c>
      <c r="D3309" s="89" t="s">
        <v>6494</v>
      </c>
      <c r="E3309" s="90">
        <v>1</v>
      </c>
      <c r="F3309" s="91" t="s">
        <v>6502</v>
      </c>
      <c r="G3309" s="89" t="s">
        <v>0</v>
      </c>
      <c r="H3309" s="89"/>
      <c r="I3309" s="92" t="s">
        <v>6503</v>
      </c>
      <c r="J3309" s="93">
        <v>2018</v>
      </c>
      <c r="K3309" s="94" t="s">
        <v>1407</v>
      </c>
      <c r="L3309" s="91" t="s">
        <v>318</v>
      </c>
      <c r="M3309" s="91" t="s">
        <v>285</v>
      </c>
      <c r="N3309" s="96" t="s">
        <v>491</v>
      </c>
      <c r="O3309" s="96" t="s">
        <v>6499</v>
      </c>
      <c r="P3309" s="92" t="s">
        <v>9954</v>
      </c>
      <c r="Q3309" s="92" t="s">
        <v>8825</v>
      </c>
      <c r="R3309" s="92"/>
      <c r="S3309" s="92"/>
      <c r="T3309" s="92" t="s">
        <v>22</v>
      </c>
      <c r="U3309" s="92"/>
      <c r="V3309" s="91" t="s">
        <v>309</v>
      </c>
      <c r="W3309" s="91" t="s">
        <v>286</v>
      </c>
      <c r="X3309" s="98" t="s">
        <v>10485</v>
      </c>
      <c r="Y3309" s="91" t="s">
        <v>395</v>
      </c>
      <c r="Z3309" s="99">
        <v>26.6</v>
      </c>
      <c r="AA3309" s="100">
        <v>19.95</v>
      </c>
      <c r="AB3309" s="101"/>
      <c r="AC3309" s="102" t="s">
        <v>638</v>
      </c>
      <c r="AD3309" s="103">
        <f>Table1[[#This Row],[QTY]]*Table1[[#This Row],['# Books]]</f>
        <v>0</v>
      </c>
      <c r="AE3309" s="104">
        <f>Table1[[#This Row],[QTY]]*Table1[[#This Row],[S&amp;L Price]]</f>
        <v>0</v>
      </c>
    </row>
    <row r="3310" spans="1:31" ht="18" hidden="1" customHeight="1" x14ac:dyDescent="0.25">
      <c r="A3310" s="86"/>
      <c r="B3310" s="87"/>
      <c r="C3310" s="88">
        <v>121</v>
      </c>
      <c r="D3310" s="89" t="s">
        <v>6494</v>
      </c>
      <c r="E3310" s="90">
        <v>1</v>
      </c>
      <c r="F3310" s="91" t="s">
        <v>6502</v>
      </c>
      <c r="G3310" s="89" t="s">
        <v>3</v>
      </c>
      <c r="H3310" s="89"/>
      <c r="I3310" s="92" t="s">
        <v>6504</v>
      </c>
      <c r="J3310" s="93">
        <v>2018</v>
      </c>
      <c r="K3310" s="94" t="s">
        <v>1407</v>
      </c>
      <c r="L3310" s="91"/>
      <c r="M3310" s="91"/>
      <c r="N3310" s="96" t="s">
        <v>491</v>
      </c>
      <c r="O3310" s="96" t="s">
        <v>6499</v>
      </c>
      <c r="P3310" s="92" t="s">
        <v>9954</v>
      </c>
      <c r="Q3310" s="92" t="s">
        <v>8825</v>
      </c>
      <c r="R3310" s="92"/>
      <c r="S3310" s="92"/>
      <c r="T3310" s="92" t="s">
        <v>22</v>
      </c>
      <c r="U3310" s="92"/>
      <c r="V3310" s="91" t="s">
        <v>309</v>
      </c>
      <c r="W3310" s="91" t="s">
        <v>286</v>
      </c>
      <c r="X3310" s="98" t="s">
        <v>10485</v>
      </c>
      <c r="Y3310" s="91" t="s">
        <v>395</v>
      </c>
      <c r="Z3310" s="99">
        <v>26.6</v>
      </c>
      <c r="AA3310" s="100">
        <v>19.95</v>
      </c>
      <c r="AB3310" s="101"/>
      <c r="AC3310" s="102" t="s">
        <v>638</v>
      </c>
      <c r="AD3310" s="103">
        <f>Table1[[#This Row],[QTY]]*Table1[[#This Row],['# Books]]</f>
        <v>0</v>
      </c>
      <c r="AE3310" s="104">
        <f>Table1[[#This Row],[QTY]]*Table1[[#This Row],[S&amp;L Price]]</f>
        <v>0</v>
      </c>
    </row>
    <row r="3311" spans="1:31" ht="18" customHeight="1" x14ac:dyDescent="0.25">
      <c r="A3311" s="86"/>
      <c r="B3311" s="87"/>
      <c r="C3311" s="88">
        <v>121</v>
      </c>
      <c r="D3311" s="89" t="s">
        <v>6494</v>
      </c>
      <c r="E3311" s="90">
        <v>1</v>
      </c>
      <c r="F3311" s="91" t="s">
        <v>6505</v>
      </c>
      <c r="G3311" s="89" t="s">
        <v>0</v>
      </c>
      <c r="H3311" s="89"/>
      <c r="I3311" s="92" t="s">
        <v>6506</v>
      </c>
      <c r="J3311" s="93">
        <v>2018</v>
      </c>
      <c r="K3311" s="94" t="s">
        <v>1407</v>
      </c>
      <c r="L3311" s="91" t="s">
        <v>318</v>
      </c>
      <c r="M3311" s="91" t="s">
        <v>285</v>
      </c>
      <c r="N3311" s="96" t="s">
        <v>491</v>
      </c>
      <c r="O3311" s="96" t="s">
        <v>6499</v>
      </c>
      <c r="P3311" s="92" t="s">
        <v>9191</v>
      </c>
      <c r="Q3311" s="92" t="s">
        <v>8825</v>
      </c>
      <c r="R3311" s="92"/>
      <c r="S3311" s="92"/>
      <c r="T3311" s="92" t="s">
        <v>22</v>
      </c>
      <c r="U3311" s="92"/>
      <c r="V3311" s="91" t="s">
        <v>309</v>
      </c>
      <c r="W3311" s="91" t="s">
        <v>286</v>
      </c>
      <c r="X3311" s="98" t="s">
        <v>10486</v>
      </c>
      <c r="Y3311" s="91" t="s">
        <v>395</v>
      </c>
      <c r="Z3311" s="99">
        <v>26.6</v>
      </c>
      <c r="AA3311" s="100">
        <v>19.95</v>
      </c>
      <c r="AB3311" s="101"/>
      <c r="AC3311" s="102" t="s">
        <v>638</v>
      </c>
      <c r="AD3311" s="103">
        <f>Table1[[#This Row],[QTY]]*Table1[[#This Row],['# Books]]</f>
        <v>0</v>
      </c>
      <c r="AE3311" s="104">
        <f>Table1[[#This Row],[QTY]]*Table1[[#This Row],[S&amp;L Price]]</f>
        <v>0</v>
      </c>
    </row>
    <row r="3312" spans="1:31" ht="18" hidden="1" customHeight="1" x14ac:dyDescent="0.25">
      <c r="A3312" s="86"/>
      <c r="B3312" s="87"/>
      <c r="C3312" s="88">
        <v>121</v>
      </c>
      <c r="D3312" s="89" t="s">
        <v>6494</v>
      </c>
      <c r="E3312" s="90">
        <v>1</v>
      </c>
      <c r="F3312" s="91" t="s">
        <v>6505</v>
      </c>
      <c r="G3312" s="89" t="s">
        <v>3</v>
      </c>
      <c r="H3312" s="89"/>
      <c r="I3312" s="92" t="s">
        <v>6507</v>
      </c>
      <c r="J3312" s="93">
        <v>2018</v>
      </c>
      <c r="K3312" s="94" t="s">
        <v>1407</v>
      </c>
      <c r="L3312" s="91"/>
      <c r="M3312" s="91"/>
      <c r="N3312" s="96" t="s">
        <v>491</v>
      </c>
      <c r="O3312" s="96" t="s">
        <v>6499</v>
      </c>
      <c r="P3312" s="92" t="s">
        <v>9191</v>
      </c>
      <c r="Q3312" s="92" t="s">
        <v>8825</v>
      </c>
      <c r="R3312" s="92"/>
      <c r="S3312" s="92"/>
      <c r="T3312" s="92" t="s">
        <v>22</v>
      </c>
      <c r="U3312" s="92"/>
      <c r="V3312" s="91" t="s">
        <v>309</v>
      </c>
      <c r="W3312" s="91" t="s">
        <v>286</v>
      </c>
      <c r="X3312" s="98" t="s">
        <v>10486</v>
      </c>
      <c r="Y3312" s="91" t="s">
        <v>395</v>
      </c>
      <c r="Z3312" s="99">
        <v>26.6</v>
      </c>
      <c r="AA3312" s="100">
        <v>19.95</v>
      </c>
      <c r="AB3312" s="101"/>
      <c r="AC3312" s="102" t="s">
        <v>638</v>
      </c>
      <c r="AD3312" s="103">
        <f>Table1[[#This Row],[QTY]]*Table1[[#This Row],['# Books]]</f>
        <v>0</v>
      </c>
      <c r="AE3312" s="104">
        <f>Table1[[#This Row],[QTY]]*Table1[[#This Row],[S&amp;L Price]]</f>
        <v>0</v>
      </c>
    </row>
    <row r="3313" spans="1:31" ht="18" customHeight="1" x14ac:dyDescent="0.25">
      <c r="A3313" s="86"/>
      <c r="B3313" s="87"/>
      <c r="C3313" s="88">
        <v>121</v>
      </c>
      <c r="D3313" s="89" t="s">
        <v>6494</v>
      </c>
      <c r="E3313" s="90">
        <v>1</v>
      </c>
      <c r="F3313" s="91" t="s">
        <v>6508</v>
      </c>
      <c r="G3313" s="89" t="s">
        <v>0</v>
      </c>
      <c r="H3313" s="89"/>
      <c r="I3313" s="92" t="s">
        <v>6509</v>
      </c>
      <c r="J3313" s="93">
        <v>2018</v>
      </c>
      <c r="K3313" s="94" t="s">
        <v>1407</v>
      </c>
      <c r="L3313" s="91" t="s">
        <v>318</v>
      </c>
      <c r="M3313" s="91" t="s">
        <v>285</v>
      </c>
      <c r="N3313" s="96" t="s">
        <v>491</v>
      </c>
      <c r="O3313" s="96" t="s">
        <v>6499</v>
      </c>
      <c r="P3313" s="92" t="s">
        <v>9192</v>
      </c>
      <c r="Q3313" s="92" t="s">
        <v>8825</v>
      </c>
      <c r="R3313" s="92"/>
      <c r="S3313" s="92"/>
      <c r="T3313" s="92" t="s">
        <v>22</v>
      </c>
      <c r="U3313" s="92"/>
      <c r="V3313" s="91" t="s">
        <v>309</v>
      </c>
      <c r="W3313" s="91" t="s">
        <v>286</v>
      </c>
      <c r="X3313" s="98" t="s">
        <v>10487</v>
      </c>
      <c r="Y3313" s="91" t="s">
        <v>395</v>
      </c>
      <c r="Z3313" s="99">
        <v>26.6</v>
      </c>
      <c r="AA3313" s="100">
        <v>19.95</v>
      </c>
      <c r="AB3313" s="101"/>
      <c r="AC3313" s="102" t="s">
        <v>638</v>
      </c>
      <c r="AD3313" s="103">
        <f>Table1[[#This Row],[QTY]]*Table1[[#This Row],['# Books]]</f>
        <v>0</v>
      </c>
      <c r="AE3313" s="104">
        <f>Table1[[#This Row],[QTY]]*Table1[[#This Row],[S&amp;L Price]]</f>
        <v>0</v>
      </c>
    </row>
    <row r="3314" spans="1:31" ht="18" hidden="1" customHeight="1" x14ac:dyDescent="0.25">
      <c r="A3314" s="86"/>
      <c r="B3314" s="87"/>
      <c r="C3314" s="88">
        <v>121</v>
      </c>
      <c r="D3314" s="89" t="s">
        <v>6494</v>
      </c>
      <c r="E3314" s="90">
        <v>1</v>
      </c>
      <c r="F3314" s="91" t="s">
        <v>6508</v>
      </c>
      <c r="G3314" s="89" t="s">
        <v>3</v>
      </c>
      <c r="H3314" s="89"/>
      <c r="I3314" s="92" t="s">
        <v>6510</v>
      </c>
      <c r="J3314" s="93">
        <v>2018</v>
      </c>
      <c r="K3314" s="94" t="s">
        <v>1407</v>
      </c>
      <c r="L3314" s="91"/>
      <c r="M3314" s="91"/>
      <c r="N3314" s="96" t="s">
        <v>491</v>
      </c>
      <c r="O3314" s="96" t="s">
        <v>6499</v>
      </c>
      <c r="P3314" s="92" t="s">
        <v>9192</v>
      </c>
      <c r="Q3314" s="92" t="s">
        <v>8825</v>
      </c>
      <c r="R3314" s="92"/>
      <c r="S3314" s="92"/>
      <c r="T3314" s="92" t="s">
        <v>22</v>
      </c>
      <c r="U3314" s="92"/>
      <c r="V3314" s="91" t="s">
        <v>309</v>
      </c>
      <c r="W3314" s="91" t="s">
        <v>286</v>
      </c>
      <c r="X3314" s="98" t="s">
        <v>10487</v>
      </c>
      <c r="Y3314" s="91" t="s">
        <v>395</v>
      </c>
      <c r="Z3314" s="99">
        <v>26.6</v>
      </c>
      <c r="AA3314" s="100">
        <v>19.95</v>
      </c>
      <c r="AB3314" s="101"/>
      <c r="AC3314" s="102" t="s">
        <v>638</v>
      </c>
      <c r="AD3314" s="103">
        <f>Table1[[#This Row],[QTY]]*Table1[[#This Row],['# Books]]</f>
        <v>0</v>
      </c>
      <c r="AE3314" s="104">
        <f>Table1[[#This Row],[QTY]]*Table1[[#This Row],[S&amp;L Price]]</f>
        <v>0</v>
      </c>
    </row>
    <row r="3315" spans="1:31" ht="18" hidden="1" customHeight="1" x14ac:dyDescent="0.25">
      <c r="A3315" s="86"/>
      <c r="B3315" s="87"/>
      <c r="C3315" s="88">
        <v>121</v>
      </c>
      <c r="D3315" s="89" t="s">
        <v>2011</v>
      </c>
      <c r="E3315" s="90">
        <v>6</v>
      </c>
      <c r="F3315" s="91" t="s">
        <v>2011</v>
      </c>
      <c r="G3315" s="89" t="s">
        <v>9</v>
      </c>
      <c r="H3315" s="89"/>
      <c r="I3315" s="92" t="s">
        <v>2012</v>
      </c>
      <c r="J3315" s="93">
        <v>2018</v>
      </c>
      <c r="K3315" s="94" t="s">
        <v>1417</v>
      </c>
      <c r="L3315" s="91" t="s">
        <v>318</v>
      </c>
      <c r="M3315" s="91" t="s">
        <v>285</v>
      </c>
      <c r="N3315" s="96"/>
      <c r="O3315" s="96"/>
      <c r="P3315" s="92"/>
      <c r="Q3315" s="92"/>
      <c r="R3315" s="92"/>
      <c r="S3315" s="92"/>
      <c r="T3315" s="92"/>
      <c r="U3315" s="92"/>
      <c r="V3315" s="91" t="s">
        <v>289</v>
      </c>
      <c r="W3315" s="91" t="s">
        <v>290</v>
      </c>
      <c r="X3315" s="98" t="s">
        <v>2013</v>
      </c>
      <c r="Y3315" s="91" t="s">
        <v>395</v>
      </c>
      <c r="Z3315" s="99">
        <v>159.6</v>
      </c>
      <c r="AA3315" s="100">
        <v>119.7</v>
      </c>
      <c r="AB3315" s="101"/>
      <c r="AC3315" s="102" t="s">
        <v>638</v>
      </c>
      <c r="AD3315" s="103">
        <f>Table1[[#This Row],[QTY]]*Table1[[#This Row],['# Books]]</f>
        <v>0</v>
      </c>
      <c r="AE3315" s="104">
        <f>Table1[[#This Row],[QTY]]*Table1[[#This Row],[S&amp;L Price]]</f>
        <v>0</v>
      </c>
    </row>
    <row r="3316" spans="1:31" ht="18" customHeight="1" x14ac:dyDescent="0.25">
      <c r="A3316" s="86"/>
      <c r="B3316" s="87"/>
      <c r="C3316" s="88">
        <v>121</v>
      </c>
      <c r="D3316" s="89" t="s">
        <v>2011</v>
      </c>
      <c r="E3316" s="90">
        <v>1</v>
      </c>
      <c r="F3316" s="91" t="s">
        <v>2014</v>
      </c>
      <c r="G3316" s="89" t="s">
        <v>0</v>
      </c>
      <c r="H3316" s="89"/>
      <c r="I3316" s="92" t="s">
        <v>2015</v>
      </c>
      <c r="J3316" s="93">
        <v>2018</v>
      </c>
      <c r="K3316" s="94" t="s">
        <v>1417</v>
      </c>
      <c r="L3316" s="91" t="s">
        <v>318</v>
      </c>
      <c r="M3316" s="91" t="s">
        <v>285</v>
      </c>
      <c r="N3316" s="96" t="s">
        <v>2775</v>
      </c>
      <c r="O3316" s="96" t="s">
        <v>2016</v>
      </c>
      <c r="P3316" s="92"/>
      <c r="Q3316" s="92"/>
      <c r="R3316" s="92">
        <v>44</v>
      </c>
      <c r="S3316" s="92"/>
      <c r="T3316" s="92" t="s">
        <v>20</v>
      </c>
      <c r="U3316" s="92"/>
      <c r="V3316" s="91" t="s">
        <v>289</v>
      </c>
      <c r="W3316" s="91" t="s">
        <v>290</v>
      </c>
      <c r="X3316" s="98" t="s">
        <v>2017</v>
      </c>
      <c r="Y3316" s="91" t="s">
        <v>395</v>
      </c>
      <c r="Z3316" s="99">
        <v>26.6</v>
      </c>
      <c r="AA3316" s="100">
        <v>19.95</v>
      </c>
      <c r="AB3316" s="101" t="s">
        <v>748</v>
      </c>
      <c r="AC3316" s="102" t="s">
        <v>638</v>
      </c>
      <c r="AD3316" s="103">
        <f>Table1[[#This Row],[QTY]]*Table1[[#This Row],['# Books]]</f>
        <v>0</v>
      </c>
      <c r="AE3316" s="104">
        <f>Table1[[#This Row],[QTY]]*Table1[[#This Row],[S&amp;L Price]]</f>
        <v>0</v>
      </c>
    </row>
    <row r="3317" spans="1:31" ht="18" hidden="1" customHeight="1" x14ac:dyDescent="0.25">
      <c r="A3317" s="86"/>
      <c r="B3317" s="87"/>
      <c r="C3317" s="88">
        <v>121</v>
      </c>
      <c r="D3317" s="89" t="s">
        <v>2011</v>
      </c>
      <c r="E3317" s="90">
        <v>1</v>
      </c>
      <c r="F3317" s="91" t="s">
        <v>2014</v>
      </c>
      <c r="G3317" s="89" t="s">
        <v>3</v>
      </c>
      <c r="H3317" s="89"/>
      <c r="I3317" s="92" t="s">
        <v>2018</v>
      </c>
      <c r="J3317" s="93">
        <v>2018</v>
      </c>
      <c r="K3317" s="94" t="s">
        <v>1417</v>
      </c>
      <c r="L3317" s="91"/>
      <c r="M3317" s="91"/>
      <c r="N3317" s="96" t="s">
        <v>2775</v>
      </c>
      <c r="O3317" s="96" t="s">
        <v>2016</v>
      </c>
      <c r="P3317" s="92"/>
      <c r="Q3317" s="92"/>
      <c r="R3317" s="92">
        <v>44</v>
      </c>
      <c r="S3317" s="92"/>
      <c r="T3317" s="92" t="s">
        <v>20</v>
      </c>
      <c r="U3317" s="92"/>
      <c r="V3317" s="91" t="s">
        <v>289</v>
      </c>
      <c r="W3317" s="91" t="s">
        <v>290</v>
      </c>
      <c r="X3317" s="98" t="s">
        <v>2017</v>
      </c>
      <c r="Y3317" s="91" t="s">
        <v>395</v>
      </c>
      <c r="Z3317" s="99">
        <v>26.6</v>
      </c>
      <c r="AA3317" s="100">
        <v>19.95</v>
      </c>
      <c r="AB3317" s="101" t="s">
        <v>748</v>
      </c>
      <c r="AC3317" s="102" t="s">
        <v>638</v>
      </c>
      <c r="AD3317" s="103">
        <f>Table1[[#This Row],[QTY]]*Table1[[#This Row],['# Books]]</f>
        <v>0</v>
      </c>
      <c r="AE3317" s="104">
        <f>Table1[[#This Row],[QTY]]*Table1[[#This Row],[S&amp;L Price]]</f>
        <v>0</v>
      </c>
    </row>
    <row r="3318" spans="1:31" ht="18" customHeight="1" x14ac:dyDescent="0.25">
      <c r="A3318" s="86"/>
      <c r="B3318" s="87"/>
      <c r="C3318" s="88">
        <v>121</v>
      </c>
      <c r="D3318" s="89" t="s">
        <v>2011</v>
      </c>
      <c r="E3318" s="90">
        <v>1</v>
      </c>
      <c r="F3318" s="91" t="s">
        <v>2019</v>
      </c>
      <c r="G3318" s="89" t="s">
        <v>0</v>
      </c>
      <c r="H3318" s="89"/>
      <c r="I3318" s="92" t="s">
        <v>2020</v>
      </c>
      <c r="J3318" s="93">
        <v>2018</v>
      </c>
      <c r="K3318" s="94" t="s">
        <v>1417</v>
      </c>
      <c r="L3318" s="91" t="s">
        <v>318</v>
      </c>
      <c r="M3318" s="91" t="s">
        <v>285</v>
      </c>
      <c r="N3318" s="96" t="s">
        <v>2775</v>
      </c>
      <c r="O3318" s="96" t="s">
        <v>2016</v>
      </c>
      <c r="P3318" s="92"/>
      <c r="Q3318" s="92"/>
      <c r="R3318" s="92"/>
      <c r="S3318" s="92"/>
      <c r="T3318" s="92" t="s">
        <v>20</v>
      </c>
      <c r="U3318" s="92"/>
      <c r="V3318" s="91" t="s">
        <v>289</v>
      </c>
      <c r="W3318" s="91" t="s">
        <v>290</v>
      </c>
      <c r="X3318" s="98" t="s">
        <v>2021</v>
      </c>
      <c r="Y3318" s="91" t="s">
        <v>395</v>
      </c>
      <c r="Z3318" s="99">
        <v>26.6</v>
      </c>
      <c r="AA3318" s="100">
        <v>19.95</v>
      </c>
      <c r="AB3318" s="101" t="s">
        <v>2022</v>
      </c>
      <c r="AC3318" s="102" t="s">
        <v>638</v>
      </c>
      <c r="AD3318" s="103">
        <f>Table1[[#This Row],[QTY]]*Table1[[#This Row],['# Books]]</f>
        <v>0</v>
      </c>
      <c r="AE3318" s="104">
        <f>Table1[[#This Row],[QTY]]*Table1[[#This Row],[S&amp;L Price]]</f>
        <v>0</v>
      </c>
    </row>
    <row r="3319" spans="1:31" ht="18" hidden="1" customHeight="1" x14ac:dyDescent="0.25">
      <c r="A3319" s="86"/>
      <c r="B3319" s="87"/>
      <c r="C3319" s="88">
        <v>121</v>
      </c>
      <c r="D3319" s="89" t="s">
        <v>2011</v>
      </c>
      <c r="E3319" s="90">
        <v>1</v>
      </c>
      <c r="F3319" s="91" t="s">
        <v>2019</v>
      </c>
      <c r="G3319" s="89" t="s">
        <v>3</v>
      </c>
      <c r="H3319" s="89"/>
      <c r="I3319" s="92" t="s">
        <v>2023</v>
      </c>
      <c r="J3319" s="93">
        <v>2018</v>
      </c>
      <c r="K3319" s="94" t="s">
        <v>1417</v>
      </c>
      <c r="L3319" s="91"/>
      <c r="M3319" s="91"/>
      <c r="N3319" s="96" t="s">
        <v>2775</v>
      </c>
      <c r="O3319" s="96" t="s">
        <v>2016</v>
      </c>
      <c r="P3319" s="92"/>
      <c r="Q3319" s="92"/>
      <c r="R3319" s="92"/>
      <c r="S3319" s="92"/>
      <c r="T3319" s="92" t="s">
        <v>20</v>
      </c>
      <c r="U3319" s="92"/>
      <c r="V3319" s="91" t="s">
        <v>289</v>
      </c>
      <c r="W3319" s="91" t="s">
        <v>290</v>
      </c>
      <c r="X3319" s="98" t="s">
        <v>2021</v>
      </c>
      <c r="Y3319" s="91" t="s">
        <v>395</v>
      </c>
      <c r="Z3319" s="99">
        <v>26.6</v>
      </c>
      <c r="AA3319" s="100">
        <v>19.95</v>
      </c>
      <c r="AB3319" s="101" t="s">
        <v>2022</v>
      </c>
      <c r="AC3319" s="102" t="s">
        <v>638</v>
      </c>
      <c r="AD3319" s="103">
        <f>Table1[[#This Row],[QTY]]*Table1[[#This Row],['# Books]]</f>
        <v>0</v>
      </c>
      <c r="AE3319" s="104">
        <f>Table1[[#This Row],[QTY]]*Table1[[#This Row],[S&amp;L Price]]</f>
        <v>0</v>
      </c>
    </row>
    <row r="3320" spans="1:31" ht="18" customHeight="1" x14ac:dyDescent="0.25">
      <c r="A3320" s="86"/>
      <c r="B3320" s="87"/>
      <c r="C3320" s="88">
        <v>121</v>
      </c>
      <c r="D3320" s="89" t="s">
        <v>2011</v>
      </c>
      <c r="E3320" s="90">
        <v>1</v>
      </c>
      <c r="F3320" s="91" t="s">
        <v>2024</v>
      </c>
      <c r="G3320" s="89" t="s">
        <v>0</v>
      </c>
      <c r="H3320" s="89"/>
      <c r="I3320" s="92" t="s">
        <v>2025</v>
      </c>
      <c r="J3320" s="93">
        <v>2018</v>
      </c>
      <c r="K3320" s="94" t="s">
        <v>1417</v>
      </c>
      <c r="L3320" s="91" t="s">
        <v>318</v>
      </c>
      <c r="M3320" s="91" t="s">
        <v>285</v>
      </c>
      <c r="N3320" s="96" t="s">
        <v>2775</v>
      </c>
      <c r="O3320" s="96" t="s">
        <v>2016</v>
      </c>
      <c r="P3320" s="92"/>
      <c r="Q3320" s="92"/>
      <c r="R3320" s="92"/>
      <c r="S3320" s="92"/>
      <c r="T3320" s="92" t="s">
        <v>20</v>
      </c>
      <c r="U3320" s="92"/>
      <c r="V3320" s="91" t="s">
        <v>289</v>
      </c>
      <c r="W3320" s="91" t="s">
        <v>290</v>
      </c>
      <c r="X3320" s="98" t="s">
        <v>2026</v>
      </c>
      <c r="Y3320" s="91" t="s">
        <v>395</v>
      </c>
      <c r="Z3320" s="99">
        <v>26.6</v>
      </c>
      <c r="AA3320" s="100">
        <v>19.95</v>
      </c>
      <c r="AB3320" s="101" t="s">
        <v>942</v>
      </c>
      <c r="AC3320" s="102" t="s">
        <v>638</v>
      </c>
      <c r="AD3320" s="103">
        <f>Table1[[#This Row],[QTY]]*Table1[[#This Row],['# Books]]</f>
        <v>0</v>
      </c>
      <c r="AE3320" s="104">
        <f>Table1[[#This Row],[QTY]]*Table1[[#This Row],[S&amp;L Price]]</f>
        <v>0</v>
      </c>
    </row>
    <row r="3321" spans="1:31" ht="18" hidden="1" customHeight="1" x14ac:dyDescent="0.25">
      <c r="A3321" s="86"/>
      <c r="B3321" s="87"/>
      <c r="C3321" s="88">
        <v>121</v>
      </c>
      <c r="D3321" s="89" t="s">
        <v>2011</v>
      </c>
      <c r="E3321" s="90">
        <v>1</v>
      </c>
      <c r="F3321" s="91" t="s">
        <v>2024</v>
      </c>
      <c r="G3321" s="89" t="s">
        <v>3</v>
      </c>
      <c r="H3321" s="89"/>
      <c r="I3321" s="92" t="s">
        <v>2027</v>
      </c>
      <c r="J3321" s="93">
        <v>2018</v>
      </c>
      <c r="K3321" s="94" t="s">
        <v>1417</v>
      </c>
      <c r="L3321" s="91"/>
      <c r="M3321" s="91"/>
      <c r="N3321" s="96" t="s">
        <v>2775</v>
      </c>
      <c r="O3321" s="96" t="s">
        <v>2016</v>
      </c>
      <c r="P3321" s="92"/>
      <c r="Q3321" s="92"/>
      <c r="R3321" s="92"/>
      <c r="S3321" s="92"/>
      <c r="T3321" s="92" t="s">
        <v>20</v>
      </c>
      <c r="U3321" s="92"/>
      <c r="V3321" s="91" t="s">
        <v>289</v>
      </c>
      <c r="W3321" s="91" t="s">
        <v>290</v>
      </c>
      <c r="X3321" s="98" t="s">
        <v>2026</v>
      </c>
      <c r="Y3321" s="91" t="s">
        <v>395</v>
      </c>
      <c r="Z3321" s="99">
        <v>26.6</v>
      </c>
      <c r="AA3321" s="100">
        <v>19.95</v>
      </c>
      <c r="AB3321" s="101" t="s">
        <v>942</v>
      </c>
      <c r="AC3321" s="102" t="s">
        <v>638</v>
      </c>
      <c r="AD3321" s="103">
        <f>Table1[[#This Row],[QTY]]*Table1[[#This Row],['# Books]]</f>
        <v>0</v>
      </c>
      <c r="AE3321" s="104">
        <f>Table1[[#This Row],[QTY]]*Table1[[#This Row],[S&amp;L Price]]</f>
        <v>0</v>
      </c>
    </row>
    <row r="3322" spans="1:31" ht="18" customHeight="1" x14ac:dyDescent="0.25">
      <c r="A3322" s="86"/>
      <c r="B3322" s="87"/>
      <c r="C3322" s="88">
        <v>121</v>
      </c>
      <c r="D3322" s="89" t="s">
        <v>2011</v>
      </c>
      <c r="E3322" s="90">
        <v>1</v>
      </c>
      <c r="F3322" s="91" t="s">
        <v>2028</v>
      </c>
      <c r="G3322" s="89" t="s">
        <v>0</v>
      </c>
      <c r="H3322" s="89"/>
      <c r="I3322" s="92" t="s">
        <v>2029</v>
      </c>
      <c r="J3322" s="93">
        <v>2018</v>
      </c>
      <c r="K3322" s="94" t="s">
        <v>1417</v>
      </c>
      <c r="L3322" s="91" t="s">
        <v>318</v>
      </c>
      <c r="M3322" s="91" t="s">
        <v>285</v>
      </c>
      <c r="N3322" s="96" t="s">
        <v>2775</v>
      </c>
      <c r="O3322" s="96" t="s">
        <v>2016</v>
      </c>
      <c r="P3322" s="92"/>
      <c r="Q3322" s="92"/>
      <c r="R3322" s="92"/>
      <c r="S3322" s="92"/>
      <c r="T3322" s="92" t="s">
        <v>20</v>
      </c>
      <c r="U3322" s="92"/>
      <c r="V3322" s="91" t="s">
        <v>289</v>
      </c>
      <c r="W3322" s="91" t="s">
        <v>290</v>
      </c>
      <c r="X3322" s="98" t="s">
        <v>2030</v>
      </c>
      <c r="Y3322" s="91" t="s">
        <v>395</v>
      </c>
      <c r="Z3322" s="99">
        <v>26.6</v>
      </c>
      <c r="AA3322" s="100">
        <v>19.95</v>
      </c>
      <c r="AB3322" s="101" t="s">
        <v>740</v>
      </c>
      <c r="AC3322" s="102" t="s">
        <v>638</v>
      </c>
      <c r="AD3322" s="103">
        <f>Table1[[#This Row],[QTY]]*Table1[[#This Row],['# Books]]</f>
        <v>0</v>
      </c>
      <c r="AE3322" s="104">
        <f>Table1[[#This Row],[QTY]]*Table1[[#This Row],[S&amp;L Price]]</f>
        <v>0</v>
      </c>
    </row>
    <row r="3323" spans="1:31" ht="18" hidden="1" customHeight="1" x14ac:dyDescent="0.25">
      <c r="A3323" s="86"/>
      <c r="B3323" s="87"/>
      <c r="C3323" s="88">
        <v>121</v>
      </c>
      <c r="D3323" s="89" t="s">
        <v>2011</v>
      </c>
      <c r="E3323" s="90">
        <v>1</v>
      </c>
      <c r="F3323" s="91" t="s">
        <v>2028</v>
      </c>
      <c r="G3323" s="89" t="s">
        <v>3</v>
      </c>
      <c r="H3323" s="89"/>
      <c r="I3323" s="92" t="s">
        <v>2031</v>
      </c>
      <c r="J3323" s="93">
        <v>2018</v>
      </c>
      <c r="K3323" s="94" t="s">
        <v>1417</v>
      </c>
      <c r="L3323" s="91"/>
      <c r="M3323" s="91"/>
      <c r="N3323" s="96" t="s">
        <v>2775</v>
      </c>
      <c r="O3323" s="96" t="s">
        <v>2016</v>
      </c>
      <c r="P3323" s="92"/>
      <c r="Q3323" s="92"/>
      <c r="R3323" s="92"/>
      <c r="S3323" s="92"/>
      <c r="T3323" s="92" t="s">
        <v>20</v>
      </c>
      <c r="U3323" s="92"/>
      <c r="V3323" s="91" t="s">
        <v>289</v>
      </c>
      <c r="W3323" s="91" t="s">
        <v>290</v>
      </c>
      <c r="X3323" s="98" t="s">
        <v>2030</v>
      </c>
      <c r="Y3323" s="91" t="s">
        <v>395</v>
      </c>
      <c r="Z3323" s="99">
        <v>26.6</v>
      </c>
      <c r="AA3323" s="100">
        <v>19.95</v>
      </c>
      <c r="AB3323" s="101" t="s">
        <v>740</v>
      </c>
      <c r="AC3323" s="102" t="s">
        <v>638</v>
      </c>
      <c r="AD3323" s="103">
        <f>Table1[[#This Row],[QTY]]*Table1[[#This Row],['# Books]]</f>
        <v>0</v>
      </c>
      <c r="AE3323" s="104">
        <f>Table1[[#This Row],[QTY]]*Table1[[#This Row],[S&amp;L Price]]</f>
        <v>0</v>
      </c>
    </row>
    <row r="3324" spans="1:31" ht="18" customHeight="1" x14ac:dyDescent="0.25">
      <c r="A3324" s="86"/>
      <c r="B3324" s="87"/>
      <c r="C3324" s="88">
        <v>121</v>
      </c>
      <c r="D3324" s="89" t="s">
        <v>2011</v>
      </c>
      <c r="E3324" s="90">
        <v>1</v>
      </c>
      <c r="F3324" s="91" t="s">
        <v>2032</v>
      </c>
      <c r="G3324" s="89" t="s">
        <v>0</v>
      </c>
      <c r="H3324" s="89"/>
      <c r="I3324" s="92" t="s">
        <v>2033</v>
      </c>
      <c r="J3324" s="93">
        <v>2018</v>
      </c>
      <c r="K3324" s="94" t="s">
        <v>1417</v>
      </c>
      <c r="L3324" s="91" t="s">
        <v>318</v>
      </c>
      <c r="M3324" s="91" t="s">
        <v>285</v>
      </c>
      <c r="N3324" s="96" t="s">
        <v>2775</v>
      </c>
      <c r="O3324" s="96" t="s">
        <v>2016</v>
      </c>
      <c r="P3324" s="92"/>
      <c r="Q3324" s="92"/>
      <c r="R3324" s="92"/>
      <c r="S3324" s="92"/>
      <c r="T3324" s="92" t="s">
        <v>20</v>
      </c>
      <c r="U3324" s="92" t="s">
        <v>8091</v>
      </c>
      <c r="V3324" s="91" t="s">
        <v>289</v>
      </c>
      <c r="W3324" s="91" t="s">
        <v>290</v>
      </c>
      <c r="X3324" s="98" t="s">
        <v>2034</v>
      </c>
      <c r="Y3324" s="91" t="s">
        <v>395</v>
      </c>
      <c r="Z3324" s="99">
        <v>26.6</v>
      </c>
      <c r="AA3324" s="100">
        <v>19.95</v>
      </c>
      <c r="AB3324" s="101" t="s">
        <v>2035</v>
      </c>
      <c r="AC3324" s="102" t="s">
        <v>638</v>
      </c>
      <c r="AD3324" s="103">
        <f>Table1[[#This Row],[QTY]]*Table1[[#This Row],['# Books]]</f>
        <v>0</v>
      </c>
      <c r="AE3324" s="104">
        <f>Table1[[#This Row],[QTY]]*Table1[[#This Row],[S&amp;L Price]]</f>
        <v>0</v>
      </c>
    </row>
    <row r="3325" spans="1:31" ht="18" hidden="1" customHeight="1" x14ac:dyDescent="0.25">
      <c r="A3325" s="86"/>
      <c r="B3325" s="87"/>
      <c r="C3325" s="88">
        <v>121</v>
      </c>
      <c r="D3325" s="89" t="s">
        <v>2011</v>
      </c>
      <c r="E3325" s="90">
        <v>1</v>
      </c>
      <c r="F3325" s="91" t="s">
        <v>2032</v>
      </c>
      <c r="G3325" s="89" t="s">
        <v>3</v>
      </c>
      <c r="H3325" s="89"/>
      <c r="I3325" s="92" t="s">
        <v>2036</v>
      </c>
      <c r="J3325" s="93">
        <v>2018</v>
      </c>
      <c r="K3325" s="94" t="s">
        <v>1417</v>
      </c>
      <c r="L3325" s="91"/>
      <c r="M3325" s="91"/>
      <c r="N3325" s="96" t="s">
        <v>2775</v>
      </c>
      <c r="O3325" s="96" t="s">
        <v>2016</v>
      </c>
      <c r="P3325" s="92"/>
      <c r="Q3325" s="92"/>
      <c r="R3325" s="92"/>
      <c r="S3325" s="92"/>
      <c r="T3325" s="92" t="s">
        <v>20</v>
      </c>
      <c r="U3325" s="92" t="s">
        <v>8091</v>
      </c>
      <c r="V3325" s="91" t="s">
        <v>289</v>
      </c>
      <c r="W3325" s="91" t="s">
        <v>290</v>
      </c>
      <c r="X3325" s="98" t="s">
        <v>2034</v>
      </c>
      <c r="Y3325" s="91" t="s">
        <v>395</v>
      </c>
      <c r="Z3325" s="99">
        <v>26.6</v>
      </c>
      <c r="AA3325" s="100">
        <v>19.95</v>
      </c>
      <c r="AB3325" s="101" t="s">
        <v>2035</v>
      </c>
      <c r="AC3325" s="102" t="s">
        <v>638</v>
      </c>
      <c r="AD3325" s="103">
        <f>Table1[[#This Row],[QTY]]*Table1[[#This Row],['# Books]]</f>
        <v>0</v>
      </c>
      <c r="AE3325" s="104">
        <f>Table1[[#This Row],[QTY]]*Table1[[#This Row],[S&amp;L Price]]</f>
        <v>0</v>
      </c>
    </row>
    <row r="3326" spans="1:31" ht="18" customHeight="1" x14ac:dyDescent="0.25">
      <c r="A3326" s="86"/>
      <c r="B3326" s="87"/>
      <c r="C3326" s="88">
        <v>121</v>
      </c>
      <c r="D3326" s="89" t="s">
        <v>2011</v>
      </c>
      <c r="E3326" s="90">
        <v>1</v>
      </c>
      <c r="F3326" s="91" t="s">
        <v>2037</v>
      </c>
      <c r="G3326" s="89" t="s">
        <v>0</v>
      </c>
      <c r="H3326" s="89"/>
      <c r="I3326" s="92" t="s">
        <v>2038</v>
      </c>
      <c r="J3326" s="93">
        <v>2018</v>
      </c>
      <c r="K3326" s="94" t="s">
        <v>1417</v>
      </c>
      <c r="L3326" s="91" t="s">
        <v>318</v>
      </c>
      <c r="M3326" s="91" t="s">
        <v>285</v>
      </c>
      <c r="N3326" s="96" t="s">
        <v>2775</v>
      </c>
      <c r="O3326" s="96" t="s">
        <v>2016</v>
      </c>
      <c r="P3326" s="92"/>
      <c r="Q3326" s="92"/>
      <c r="R3326" s="92"/>
      <c r="S3326" s="92"/>
      <c r="T3326" s="92" t="s">
        <v>20</v>
      </c>
      <c r="U3326" s="92"/>
      <c r="V3326" s="91" t="s">
        <v>289</v>
      </c>
      <c r="W3326" s="91" t="s">
        <v>290</v>
      </c>
      <c r="X3326" s="98" t="s">
        <v>2039</v>
      </c>
      <c r="Y3326" s="91" t="s">
        <v>395</v>
      </c>
      <c r="Z3326" s="99">
        <v>26.6</v>
      </c>
      <c r="AA3326" s="100">
        <v>19.95</v>
      </c>
      <c r="AB3326" s="101" t="s">
        <v>820</v>
      </c>
      <c r="AC3326" s="102" t="s">
        <v>638</v>
      </c>
      <c r="AD3326" s="103">
        <f>Table1[[#This Row],[QTY]]*Table1[[#This Row],['# Books]]</f>
        <v>0</v>
      </c>
      <c r="AE3326" s="104">
        <f>Table1[[#This Row],[QTY]]*Table1[[#This Row],[S&amp;L Price]]</f>
        <v>0</v>
      </c>
    </row>
    <row r="3327" spans="1:31" ht="18" hidden="1" customHeight="1" x14ac:dyDescent="0.25">
      <c r="A3327" s="86"/>
      <c r="B3327" s="87"/>
      <c r="C3327" s="88">
        <v>121</v>
      </c>
      <c r="D3327" s="89" t="s">
        <v>2011</v>
      </c>
      <c r="E3327" s="90">
        <v>1</v>
      </c>
      <c r="F3327" s="91" t="s">
        <v>2037</v>
      </c>
      <c r="G3327" s="89" t="s">
        <v>3</v>
      </c>
      <c r="H3327" s="89"/>
      <c r="I3327" s="92" t="s">
        <v>2040</v>
      </c>
      <c r="J3327" s="93">
        <v>2018</v>
      </c>
      <c r="K3327" s="94" t="s">
        <v>1417</v>
      </c>
      <c r="L3327" s="91"/>
      <c r="M3327" s="91"/>
      <c r="N3327" s="96" t="s">
        <v>2775</v>
      </c>
      <c r="O3327" s="96" t="s">
        <v>2016</v>
      </c>
      <c r="P3327" s="92"/>
      <c r="Q3327" s="92"/>
      <c r="R3327" s="92"/>
      <c r="S3327" s="92"/>
      <c r="T3327" s="92" t="s">
        <v>20</v>
      </c>
      <c r="U3327" s="92"/>
      <c r="V3327" s="91" t="s">
        <v>289</v>
      </c>
      <c r="W3327" s="91" t="s">
        <v>290</v>
      </c>
      <c r="X3327" s="98" t="s">
        <v>2039</v>
      </c>
      <c r="Y3327" s="91" t="s">
        <v>395</v>
      </c>
      <c r="Z3327" s="99">
        <v>26.6</v>
      </c>
      <c r="AA3327" s="100">
        <v>19.95</v>
      </c>
      <c r="AB3327" s="101" t="s">
        <v>820</v>
      </c>
      <c r="AC3327" s="102" t="s">
        <v>638</v>
      </c>
      <c r="AD3327" s="103">
        <f>Table1[[#This Row],[QTY]]*Table1[[#This Row],['# Books]]</f>
        <v>0</v>
      </c>
      <c r="AE3327" s="104">
        <f>Table1[[#This Row],[QTY]]*Table1[[#This Row],[S&amp;L Price]]</f>
        <v>0</v>
      </c>
    </row>
    <row r="3328" spans="1:31" ht="18" hidden="1" customHeight="1" x14ac:dyDescent="0.25">
      <c r="A3328" s="86"/>
      <c r="B3328" s="87"/>
      <c r="C3328" s="88">
        <v>122</v>
      </c>
      <c r="D3328" s="89" t="s">
        <v>2900</v>
      </c>
      <c r="E3328" s="90">
        <v>6</v>
      </c>
      <c r="F3328" s="91" t="s">
        <v>2900</v>
      </c>
      <c r="G3328" s="89" t="s">
        <v>9</v>
      </c>
      <c r="H3328" s="89"/>
      <c r="I3328" s="92" t="s">
        <v>2901</v>
      </c>
      <c r="J3328" s="93">
        <v>2019</v>
      </c>
      <c r="K3328" s="94" t="s">
        <v>1427</v>
      </c>
      <c r="L3328" s="91" t="s">
        <v>318</v>
      </c>
      <c r="M3328" s="91" t="s">
        <v>319</v>
      </c>
      <c r="N3328" s="96"/>
      <c r="O3328" s="96"/>
      <c r="P3328" s="92"/>
      <c r="Q3328" s="92"/>
      <c r="R3328" s="92"/>
      <c r="S3328" s="92"/>
      <c r="T3328" s="92"/>
      <c r="U3328" s="92"/>
      <c r="V3328" s="91" t="s">
        <v>289</v>
      </c>
      <c r="W3328" s="91" t="s">
        <v>290</v>
      </c>
      <c r="X3328" s="98" t="s">
        <v>2902</v>
      </c>
      <c r="Y3328" s="91" t="s">
        <v>395</v>
      </c>
      <c r="Z3328" s="99">
        <v>159.6</v>
      </c>
      <c r="AA3328" s="100">
        <v>119.7</v>
      </c>
      <c r="AB3328" s="101"/>
      <c r="AC3328" s="102" t="s">
        <v>638</v>
      </c>
      <c r="AD3328" s="103">
        <f>Table1[[#This Row],[QTY]]*Table1[[#This Row],['# Books]]</f>
        <v>0</v>
      </c>
      <c r="AE3328" s="104">
        <f>Table1[[#This Row],[QTY]]*Table1[[#This Row],[S&amp;L Price]]</f>
        <v>0</v>
      </c>
    </row>
    <row r="3329" spans="1:31" ht="18" customHeight="1" x14ac:dyDescent="0.25">
      <c r="A3329" s="86"/>
      <c r="B3329" s="87"/>
      <c r="C3329" s="88">
        <v>122</v>
      </c>
      <c r="D3329" s="89" t="s">
        <v>2900</v>
      </c>
      <c r="E3329" s="90">
        <v>1</v>
      </c>
      <c r="F3329" s="91" t="s">
        <v>2903</v>
      </c>
      <c r="G3329" s="89" t="s">
        <v>0</v>
      </c>
      <c r="H3329" s="89"/>
      <c r="I3329" s="92" t="s">
        <v>2904</v>
      </c>
      <c r="J3329" s="93">
        <v>2019</v>
      </c>
      <c r="K3329" s="94" t="s">
        <v>1427</v>
      </c>
      <c r="L3329" s="91" t="s">
        <v>318</v>
      </c>
      <c r="M3329" s="91" t="s">
        <v>319</v>
      </c>
      <c r="N3329" s="96" t="s">
        <v>491</v>
      </c>
      <c r="O3329" s="96" t="s">
        <v>1022</v>
      </c>
      <c r="P3329" s="92"/>
      <c r="Q3329" s="92"/>
      <c r="R3329" s="92"/>
      <c r="S3329" s="92"/>
      <c r="T3329" s="92" t="s">
        <v>16</v>
      </c>
      <c r="U3329" s="92"/>
      <c r="V3329" s="91" t="s">
        <v>289</v>
      </c>
      <c r="W3329" s="91" t="s">
        <v>290</v>
      </c>
      <c r="X3329" s="98" t="s">
        <v>2905</v>
      </c>
      <c r="Y3329" s="91" t="s">
        <v>395</v>
      </c>
      <c r="Z3329" s="99">
        <v>26.6</v>
      </c>
      <c r="AA3329" s="100">
        <v>19.95</v>
      </c>
      <c r="AB3329" s="101" t="s">
        <v>2906</v>
      </c>
      <c r="AC3329" s="102" t="s">
        <v>638</v>
      </c>
      <c r="AD3329" s="103">
        <f>Table1[[#This Row],[QTY]]*Table1[[#This Row],['# Books]]</f>
        <v>0</v>
      </c>
      <c r="AE3329" s="104">
        <f>Table1[[#This Row],[QTY]]*Table1[[#This Row],[S&amp;L Price]]</f>
        <v>0</v>
      </c>
    </row>
    <row r="3330" spans="1:31" ht="18" hidden="1" customHeight="1" x14ac:dyDescent="0.25">
      <c r="A3330" s="86"/>
      <c r="B3330" s="87"/>
      <c r="C3330" s="88">
        <v>122</v>
      </c>
      <c r="D3330" s="89" t="s">
        <v>2900</v>
      </c>
      <c r="E3330" s="90">
        <v>1</v>
      </c>
      <c r="F3330" s="91" t="s">
        <v>2903</v>
      </c>
      <c r="G3330" s="89" t="s">
        <v>3</v>
      </c>
      <c r="H3330" s="89"/>
      <c r="I3330" s="92" t="s">
        <v>2907</v>
      </c>
      <c r="J3330" s="93">
        <v>2019</v>
      </c>
      <c r="K3330" s="94" t="s">
        <v>1427</v>
      </c>
      <c r="L3330" s="91"/>
      <c r="M3330" s="91"/>
      <c r="N3330" s="96" t="s">
        <v>491</v>
      </c>
      <c r="O3330" s="96" t="s">
        <v>1022</v>
      </c>
      <c r="P3330" s="92"/>
      <c r="Q3330" s="92"/>
      <c r="R3330" s="92"/>
      <c r="S3330" s="92"/>
      <c r="T3330" s="92" t="s">
        <v>16</v>
      </c>
      <c r="U3330" s="92"/>
      <c r="V3330" s="91" t="s">
        <v>289</v>
      </c>
      <c r="W3330" s="91" t="s">
        <v>290</v>
      </c>
      <c r="X3330" s="98" t="s">
        <v>2905</v>
      </c>
      <c r="Y3330" s="91" t="s">
        <v>395</v>
      </c>
      <c r="Z3330" s="99">
        <v>26.6</v>
      </c>
      <c r="AA3330" s="100">
        <v>19.95</v>
      </c>
      <c r="AB3330" s="101" t="s">
        <v>2906</v>
      </c>
      <c r="AC3330" s="102" t="s">
        <v>638</v>
      </c>
      <c r="AD3330" s="103">
        <f>Table1[[#This Row],[QTY]]*Table1[[#This Row],['# Books]]</f>
        <v>0</v>
      </c>
      <c r="AE3330" s="104">
        <f>Table1[[#This Row],[QTY]]*Table1[[#This Row],[S&amp;L Price]]</f>
        <v>0</v>
      </c>
    </row>
    <row r="3331" spans="1:31" ht="18" customHeight="1" x14ac:dyDescent="0.25">
      <c r="A3331" s="86"/>
      <c r="B3331" s="87"/>
      <c r="C3331" s="88">
        <v>122</v>
      </c>
      <c r="D3331" s="89" t="s">
        <v>2900</v>
      </c>
      <c r="E3331" s="90">
        <v>1</v>
      </c>
      <c r="F3331" s="91" t="s">
        <v>2908</v>
      </c>
      <c r="G3331" s="89" t="s">
        <v>0</v>
      </c>
      <c r="H3331" s="89"/>
      <c r="I3331" s="92" t="s">
        <v>2909</v>
      </c>
      <c r="J3331" s="93">
        <v>2019</v>
      </c>
      <c r="K3331" s="94" t="s">
        <v>1427</v>
      </c>
      <c r="L3331" s="91" t="s">
        <v>318</v>
      </c>
      <c r="M3331" s="91" t="s">
        <v>319</v>
      </c>
      <c r="N3331" s="96" t="s">
        <v>491</v>
      </c>
      <c r="O3331" s="96" t="s">
        <v>742</v>
      </c>
      <c r="P3331" s="92"/>
      <c r="Q3331" s="92"/>
      <c r="R3331" s="92"/>
      <c r="S3331" s="92"/>
      <c r="T3331" s="92" t="s">
        <v>16</v>
      </c>
      <c r="U3331" s="92"/>
      <c r="V3331" s="91" t="s">
        <v>289</v>
      </c>
      <c r="W3331" s="91" t="s">
        <v>290</v>
      </c>
      <c r="X3331" s="98" t="s">
        <v>2910</v>
      </c>
      <c r="Y3331" s="91" t="s">
        <v>395</v>
      </c>
      <c r="Z3331" s="99">
        <v>26.6</v>
      </c>
      <c r="AA3331" s="100">
        <v>19.95</v>
      </c>
      <c r="AB3331" s="101" t="s">
        <v>2911</v>
      </c>
      <c r="AC3331" s="102" t="s">
        <v>638</v>
      </c>
      <c r="AD3331" s="103">
        <f>Table1[[#This Row],[QTY]]*Table1[[#This Row],['# Books]]</f>
        <v>0</v>
      </c>
      <c r="AE3331" s="104">
        <f>Table1[[#This Row],[QTY]]*Table1[[#This Row],[S&amp;L Price]]</f>
        <v>0</v>
      </c>
    </row>
    <row r="3332" spans="1:31" ht="18" hidden="1" customHeight="1" x14ac:dyDescent="0.25">
      <c r="A3332" s="86"/>
      <c r="B3332" s="87"/>
      <c r="C3332" s="88">
        <v>122</v>
      </c>
      <c r="D3332" s="89" t="s">
        <v>2900</v>
      </c>
      <c r="E3332" s="90">
        <v>1</v>
      </c>
      <c r="F3332" s="91" t="s">
        <v>2908</v>
      </c>
      <c r="G3332" s="89" t="s">
        <v>3</v>
      </c>
      <c r="H3332" s="89"/>
      <c r="I3332" s="92" t="s">
        <v>2912</v>
      </c>
      <c r="J3332" s="93">
        <v>2019</v>
      </c>
      <c r="K3332" s="94" t="s">
        <v>1427</v>
      </c>
      <c r="L3332" s="91"/>
      <c r="M3332" s="91"/>
      <c r="N3332" s="96" t="s">
        <v>491</v>
      </c>
      <c r="O3332" s="96" t="s">
        <v>742</v>
      </c>
      <c r="P3332" s="92"/>
      <c r="Q3332" s="92"/>
      <c r="R3332" s="92"/>
      <c r="S3332" s="92"/>
      <c r="T3332" s="92" t="s">
        <v>16</v>
      </c>
      <c r="U3332" s="92"/>
      <c r="V3332" s="91" t="s">
        <v>289</v>
      </c>
      <c r="W3332" s="91" t="s">
        <v>290</v>
      </c>
      <c r="X3332" s="98" t="s">
        <v>2910</v>
      </c>
      <c r="Y3332" s="91" t="s">
        <v>395</v>
      </c>
      <c r="Z3332" s="99">
        <v>26.6</v>
      </c>
      <c r="AA3332" s="100">
        <v>19.95</v>
      </c>
      <c r="AB3332" s="101" t="s">
        <v>2911</v>
      </c>
      <c r="AC3332" s="102" t="s">
        <v>638</v>
      </c>
      <c r="AD3332" s="103">
        <f>Table1[[#This Row],[QTY]]*Table1[[#This Row],['# Books]]</f>
        <v>0</v>
      </c>
      <c r="AE3332" s="104">
        <f>Table1[[#This Row],[QTY]]*Table1[[#This Row],[S&amp;L Price]]</f>
        <v>0</v>
      </c>
    </row>
    <row r="3333" spans="1:31" ht="18" customHeight="1" x14ac:dyDescent="0.25">
      <c r="A3333" s="86"/>
      <c r="B3333" s="87"/>
      <c r="C3333" s="88">
        <v>122</v>
      </c>
      <c r="D3333" s="89" t="s">
        <v>2900</v>
      </c>
      <c r="E3333" s="90">
        <v>1</v>
      </c>
      <c r="F3333" s="91" t="s">
        <v>2913</v>
      </c>
      <c r="G3333" s="89" t="s">
        <v>0</v>
      </c>
      <c r="H3333" s="89"/>
      <c r="I3333" s="92" t="s">
        <v>2914</v>
      </c>
      <c r="J3333" s="93">
        <v>2019</v>
      </c>
      <c r="K3333" s="94" t="s">
        <v>1427</v>
      </c>
      <c r="L3333" s="91" t="s">
        <v>318</v>
      </c>
      <c r="M3333" s="91" t="s">
        <v>319</v>
      </c>
      <c r="N3333" s="96" t="s">
        <v>491</v>
      </c>
      <c r="O3333" s="96" t="s">
        <v>2570</v>
      </c>
      <c r="P3333" s="92"/>
      <c r="Q3333" s="92"/>
      <c r="R3333" s="92"/>
      <c r="S3333" s="92"/>
      <c r="T3333" s="92" t="s">
        <v>16</v>
      </c>
      <c r="U3333" s="92"/>
      <c r="V3333" s="91" t="s">
        <v>289</v>
      </c>
      <c r="W3333" s="91" t="s">
        <v>290</v>
      </c>
      <c r="X3333" s="98" t="s">
        <v>2915</v>
      </c>
      <c r="Y3333" s="91" t="s">
        <v>395</v>
      </c>
      <c r="Z3333" s="99">
        <v>26.6</v>
      </c>
      <c r="AA3333" s="100">
        <v>19.95</v>
      </c>
      <c r="AB3333" s="101" t="s">
        <v>2916</v>
      </c>
      <c r="AC3333" s="102" t="s">
        <v>638</v>
      </c>
      <c r="AD3333" s="103">
        <f>Table1[[#This Row],[QTY]]*Table1[[#This Row],['# Books]]</f>
        <v>0</v>
      </c>
      <c r="AE3333" s="104">
        <f>Table1[[#This Row],[QTY]]*Table1[[#This Row],[S&amp;L Price]]</f>
        <v>0</v>
      </c>
    </row>
    <row r="3334" spans="1:31" ht="18" hidden="1" customHeight="1" x14ac:dyDescent="0.25">
      <c r="A3334" s="86"/>
      <c r="B3334" s="87"/>
      <c r="C3334" s="88">
        <v>122</v>
      </c>
      <c r="D3334" s="89" t="s">
        <v>2900</v>
      </c>
      <c r="E3334" s="90">
        <v>1</v>
      </c>
      <c r="F3334" s="91" t="s">
        <v>2913</v>
      </c>
      <c r="G3334" s="89" t="s">
        <v>3</v>
      </c>
      <c r="H3334" s="89"/>
      <c r="I3334" s="92" t="s">
        <v>2917</v>
      </c>
      <c r="J3334" s="93">
        <v>2019</v>
      </c>
      <c r="K3334" s="94" t="s">
        <v>1427</v>
      </c>
      <c r="L3334" s="91"/>
      <c r="M3334" s="91"/>
      <c r="N3334" s="96" t="s">
        <v>491</v>
      </c>
      <c r="O3334" s="96" t="s">
        <v>2570</v>
      </c>
      <c r="P3334" s="92"/>
      <c r="Q3334" s="92"/>
      <c r="R3334" s="92"/>
      <c r="S3334" s="92"/>
      <c r="T3334" s="92" t="s">
        <v>16</v>
      </c>
      <c r="U3334" s="92"/>
      <c r="V3334" s="91" t="s">
        <v>289</v>
      </c>
      <c r="W3334" s="91" t="s">
        <v>290</v>
      </c>
      <c r="X3334" s="98" t="s">
        <v>2915</v>
      </c>
      <c r="Y3334" s="91" t="s">
        <v>395</v>
      </c>
      <c r="Z3334" s="99">
        <v>26.6</v>
      </c>
      <c r="AA3334" s="100">
        <v>19.95</v>
      </c>
      <c r="AB3334" s="101" t="s">
        <v>2916</v>
      </c>
      <c r="AC3334" s="102" t="s">
        <v>638</v>
      </c>
      <c r="AD3334" s="103">
        <f>Table1[[#This Row],[QTY]]*Table1[[#This Row],['# Books]]</f>
        <v>0</v>
      </c>
      <c r="AE3334" s="104">
        <f>Table1[[#This Row],[QTY]]*Table1[[#This Row],[S&amp;L Price]]</f>
        <v>0</v>
      </c>
    </row>
    <row r="3335" spans="1:31" ht="18" customHeight="1" x14ac:dyDescent="0.25">
      <c r="A3335" s="86"/>
      <c r="B3335" s="87"/>
      <c r="C3335" s="88">
        <v>122</v>
      </c>
      <c r="D3335" s="89" t="s">
        <v>2900</v>
      </c>
      <c r="E3335" s="90">
        <v>1</v>
      </c>
      <c r="F3335" s="91" t="s">
        <v>2918</v>
      </c>
      <c r="G3335" s="89" t="s">
        <v>0</v>
      </c>
      <c r="H3335" s="89"/>
      <c r="I3335" s="92" t="s">
        <v>2919</v>
      </c>
      <c r="J3335" s="93">
        <v>2019</v>
      </c>
      <c r="K3335" s="94" t="s">
        <v>1427</v>
      </c>
      <c r="L3335" s="91" t="s">
        <v>318</v>
      </c>
      <c r="M3335" s="91" t="s">
        <v>319</v>
      </c>
      <c r="N3335" s="96" t="s">
        <v>491</v>
      </c>
      <c r="O3335" s="96" t="s">
        <v>2570</v>
      </c>
      <c r="P3335" s="92"/>
      <c r="Q3335" s="92"/>
      <c r="R3335" s="92"/>
      <c r="S3335" s="92"/>
      <c r="T3335" s="92" t="s">
        <v>16</v>
      </c>
      <c r="U3335" s="92"/>
      <c r="V3335" s="91" t="s">
        <v>289</v>
      </c>
      <c r="W3335" s="91" t="s">
        <v>290</v>
      </c>
      <c r="X3335" s="98" t="s">
        <v>2920</v>
      </c>
      <c r="Y3335" s="91" t="s">
        <v>395</v>
      </c>
      <c r="Z3335" s="99">
        <v>26.6</v>
      </c>
      <c r="AA3335" s="100">
        <v>19.95</v>
      </c>
      <c r="AB3335" s="101" t="s">
        <v>2921</v>
      </c>
      <c r="AC3335" s="102" t="s">
        <v>638</v>
      </c>
      <c r="AD3335" s="103">
        <f>Table1[[#This Row],[QTY]]*Table1[[#This Row],['# Books]]</f>
        <v>0</v>
      </c>
      <c r="AE3335" s="104">
        <f>Table1[[#This Row],[QTY]]*Table1[[#This Row],[S&amp;L Price]]</f>
        <v>0</v>
      </c>
    </row>
    <row r="3336" spans="1:31" ht="18" hidden="1" customHeight="1" x14ac:dyDescent="0.25">
      <c r="A3336" s="86"/>
      <c r="B3336" s="87"/>
      <c r="C3336" s="88">
        <v>122</v>
      </c>
      <c r="D3336" s="89" t="s">
        <v>2900</v>
      </c>
      <c r="E3336" s="90">
        <v>1</v>
      </c>
      <c r="F3336" s="91" t="s">
        <v>2918</v>
      </c>
      <c r="G3336" s="89" t="s">
        <v>3</v>
      </c>
      <c r="H3336" s="89"/>
      <c r="I3336" s="92" t="s">
        <v>2922</v>
      </c>
      <c r="J3336" s="93">
        <v>2019</v>
      </c>
      <c r="K3336" s="94" t="s">
        <v>1427</v>
      </c>
      <c r="L3336" s="91"/>
      <c r="M3336" s="91"/>
      <c r="N3336" s="96" t="s">
        <v>491</v>
      </c>
      <c r="O3336" s="96" t="s">
        <v>2570</v>
      </c>
      <c r="P3336" s="92"/>
      <c r="Q3336" s="92"/>
      <c r="R3336" s="92"/>
      <c r="S3336" s="92"/>
      <c r="T3336" s="92" t="s">
        <v>16</v>
      </c>
      <c r="U3336" s="92"/>
      <c r="V3336" s="91" t="s">
        <v>289</v>
      </c>
      <c r="W3336" s="91" t="s">
        <v>290</v>
      </c>
      <c r="X3336" s="98" t="s">
        <v>2920</v>
      </c>
      <c r="Y3336" s="91" t="s">
        <v>395</v>
      </c>
      <c r="Z3336" s="99">
        <v>26.6</v>
      </c>
      <c r="AA3336" s="100">
        <v>19.95</v>
      </c>
      <c r="AB3336" s="101" t="s">
        <v>2921</v>
      </c>
      <c r="AC3336" s="102" t="s">
        <v>638</v>
      </c>
      <c r="AD3336" s="103">
        <f>Table1[[#This Row],[QTY]]*Table1[[#This Row],['# Books]]</f>
        <v>0</v>
      </c>
      <c r="AE3336" s="104">
        <f>Table1[[#This Row],[QTY]]*Table1[[#This Row],[S&amp;L Price]]</f>
        <v>0</v>
      </c>
    </row>
    <row r="3337" spans="1:31" ht="18" customHeight="1" x14ac:dyDescent="0.25">
      <c r="A3337" s="86"/>
      <c r="B3337" s="87"/>
      <c r="C3337" s="88">
        <v>122</v>
      </c>
      <c r="D3337" s="89" t="s">
        <v>2900</v>
      </c>
      <c r="E3337" s="90">
        <v>1</v>
      </c>
      <c r="F3337" s="91" t="s">
        <v>2923</v>
      </c>
      <c r="G3337" s="89" t="s">
        <v>0</v>
      </c>
      <c r="H3337" s="89"/>
      <c r="I3337" s="92" t="s">
        <v>2924</v>
      </c>
      <c r="J3337" s="93">
        <v>2019</v>
      </c>
      <c r="K3337" s="94" t="s">
        <v>1427</v>
      </c>
      <c r="L3337" s="91" t="s">
        <v>318</v>
      </c>
      <c r="M3337" s="91" t="s">
        <v>319</v>
      </c>
      <c r="N3337" s="96" t="s">
        <v>491</v>
      </c>
      <c r="O3337" s="96" t="s">
        <v>1022</v>
      </c>
      <c r="P3337" s="92"/>
      <c r="Q3337" s="92"/>
      <c r="R3337" s="92"/>
      <c r="S3337" s="92"/>
      <c r="T3337" s="92" t="s">
        <v>16</v>
      </c>
      <c r="U3337" s="92"/>
      <c r="V3337" s="91" t="s">
        <v>289</v>
      </c>
      <c r="W3337" s="91" t="s">
        <v>290</v>
      </c>
      <c r="X3337" s="98" t="s">
        <v>2925</v>
      </c>
      <c r="Y3337" s="91" t="s">
        <v>395</v>
      </c>
      <c r="Z3337" s="99">
        <v>26.6</v>
      </c>
      <c r="AA3337" s="100">
        <v>19.95</v>
      </c>
      <c r="AB3337" s="101" t="s">
        <v>2926</v>
      </c>
      <c r="AC3337" s="102" t="s">
        <v>638</v>
      </c>
      <c r="AD3337" s="103">
        <f>Table1[[#This Row],[QTY]]*Table1[[#This Row],['# Books]]</f>
        <v>0</v>
      </c>
      <c r="AE3337" s="104">
        <f>Table1[[#This Row],[QTY]]*Table1[[#This Row],[S&amp;L Price]]</f>
        <v>0</v>
      </c>
    </row>
    <row r="3338" spans="1:31" ht="18" hidden="1" customHeight="1" x14ac:dyDescent="0.25">
      <c r="A3338" s="86"/>
      <c r="B3338" s="87"/>
      <c r="C3338" s="88">
        <v>122</v>
      </c>
      <c r="D3338" s="89" t="s">
        <v>2900</v>
      </c>
      <c r="E3338" s="90">
        <v>1</v>
      </c>
      <c r="F3338" s="91" t="s">
        <v>2923</v>
      </c>
      <c r="G3338" s="89" t="s">
        <v>3</v>
      </c>
      <c r="H3338" s="89"/>
      <c r="I3338" s="92" t="s">
        <v>2927</v>
      </c>
      <c r="J3338" s="93">
        <v>2019</v>
      </c>
      <c r="K3338" s="94" t="s">
        <v>1427</v>
      </c>
      <c r="L3338" s="91"/>
      <c r="M3338" s="91"/>
      <c r="N3338" s="96" t="s">
        <v>491</v>
      </c>
      <c r="O3338" s="96" t="s">
        <v>1022</v>
      </c>
      <c r="P3338" s="92"/>
      <c r="Q3338" s="92"/>
      <c r="R3338" s="92"/>
      <c r="S3338" s="92"/>
      <c r="T3338" s="92" t="s">
        <v>16</v>
      </c>
      <c r="U3338" s="92"/>
      <c r="V3338" s="91" t="s">
        <v>289</v>
      </c>
      <c r="W3338" s="91" t="s">
        <v>290</v>
      </c>
      <c r="X3338" s="98" t="s">
        <v>2925</v>
      </c>
      <c r="Y3338" s="91" t="s">
        <v>395</v>
      </c>
      <c r="Z3338" s="99">
        <v>26.6</v>
      </c>
      <c r="AA3338" s="100">
        <v>19.95</v>
      </c>
      <c r="AB3338" s="101" t="s">
        <v>2926</v>
      </c>
      <c r="AC3338" s="102" t="s">
        <v>638</v>
      </c>
      <c r="AD3338" s="103">
        <f>Table1[[#This Row],[QTY]]*Table1[[#This Row],['# Books]]</f>
        <v>0</v>
      </c>
      <c r="AE3338" s="104">
        <f>Table1[[#This Row],[QTY]]*Table1[[#This Row],[S&amp;L Price]]</f>
        <v>0</v>
      </c>
    </row>
    <row r="3339" spans="1:31" ht="18" customHeight="1" x14ac:dyDescent="0.25">
      <c r="A3339" s="86"/>
      <c r="B3339" s="87"/>
      <c r="C3339" s="88">
        <v>122</v>
      </c>
      <c r="D3339" s="89" t="s">
        <v>2900</v>
      </c>
      <c r="E3339" s="90">
        <v>1</v>
      </c>
      <c r="F3339" s="91" t="s">
        <v>2928</v>
      </c>
      <c r="G3339" s="89" t="s">
        <v>0</v>
      </c>
      <c r="H3339" s="89"/>
      <c r="I3339" s="92" t="s">
        <v>2929</v>
      </c>
      <c r="J3339" s="93">
        <v>2019</v>
      </c>
      <c r="K3339" s="94" t="s">
        <v>1427</v>
      </c>
      <c r="L3339" s="91" t="s">
        <v>318</v>
      </c>
      <c r="M3339" s="91" t="s">
        <v>319</v>
      </c>
      <c r="N3339" s="96" t="s">
        <v>491</v>
      </c>
      <c r="O3339" s="96" t="s">
        <v>1130</v>
      </c>
      <c r="P3339" s="92"/>
      <c r="Q3339" s="92"/>
      <c r="R3339" s="92"/>
      <c r="S3339" s="92"/>
      <c r="T3339" s="92" t="s">
        <v>16</v>
      </c>
      <c r="U3339" s="92"/>
      <c r="V3339" s="91" t="s">
        <v>289</v>
      </c>
      <c r="W3339" s="91" t="s">
        <v>290</v>
      </c>
      <c r="X3339" s="98" t="s">
        <v>2930</v>
      </c>
      <c r="Y3339" s="91" t="s">
        <v>395</v>
      </c>
      <c r="Z3339" s="99">
        <v>26.6</v>
      </c>
      <c r="AA3339" s="100">
        <v>19.95</v>
      </c>
      <c r="AB3339" s="101" t="s">
        <v>2931</v>
      </c>
      <c r="AC3339" s="102" t="s">
        <v>638</v>
      </c>
      <c r="AD3339" s="103">
        <f>Table1[[#This Row],[QTY]]*Table1[[#This Row],['# Books]]</f>
        <v>0</v>
      </c>
      <c r="AE3339" s="104">
        <f>Table1[[#This Row],[QTY]]*Table1[[#This Row],[S&amp;L Price]]</f>
        <v>0</v>
      </c>
    </row>
    <row r="3340" spans="1:31" ht="18" hidden="1" customHeight="1" x14ac:dyDescent="0.25">
      <c r="A3340" s="86"/>
      <c r="B3340" s="87"/>
      <c r="C3340" s="88">
        <v>122</v>
      </c>
      <c r="D3340" s="89" t="s">
        <v>2900</v>
      </c>
      <c r="E3340" s="90">
        <v>1</v>
      </c>
      <c r="F3340" s="91" t="s">
        <v>2928</v>
      </c>
      <c r="G3340" s="89" t="s">
        <v>3</v>
      </c>
      <c r="H3340" s="89"/>
      <c r="I3340" s="92" t="s">
        <v>2932</v>
      </c>
      <c r="J3340" s="93">
        <v>2019</v>
      </c>
      <c r="K3340" s="94" t="s">
        <v>1427</v>
      </c>
      <c r="L3340" s="91"/>
      <c r="M3340" s="91"/>
      <c r="N3340" s="96" t="s">
        <v>491</v>
      </c>
      <c r="O3340" s="96" t="s">
        <v>1130</v>
      </c>
      <c r="P3340" s="92"/>
      <c r="Q3340" s="92"/>
      <c r="R3340" s="92"/>
      <c r="S3340" s="92"/>
      <c r="T3340" s="92" t="s">
        <v>16</v>
      </c>
      <c r="U3340" s="92"/>
      <c r="V3340" s="91" t="s">
        <v>289</v>
      </c>
      <c r="W3340" s="91" t="s">
        <v>290</v>
      </c>
      <c r="X3340" s="98" t="s">
        <v>2930</v>
      </c>
      <c r="Y3340" s="91" t="s">
        <v>395</v>
      </c>
      <c r="Z3340" s="99">
        <v>26.6</v>
      </c>
      <c r="AA3340" s="100">
        <v>19.95</v>
      </c>
      <c r="AB3340" s="101" t="s">
        <v>2931</v>
      </c>
      <c r="AC3340" s="102" t="s">
        <v>638</v>
      </c>
      <c r="AD3340" s="103">
        <f>Table1[[#This Row],[QTY]]*Table1[[#This Row],['# Books]]</f>
        <v>0</v>
      </c>
      <c r="AE3340" s="104">
        <f>Table1[[#This Row],[QTY]]*Table1[[#This Row],[S&amp;L Price]]</f>
        <v>0</v>
      </c>
    </row>
    <row r="3341" spans="1:31" ht="18" hidden="1" customHeight="1" x14ac:dyDescent="0.25">
      <c r="A3341" s="86"/>
      <c r="B3341" s="87"/>
      <c r="C3341" s="88">
        <v>122</v>
      </c>
      <c r="D3341" s="89" t="s">
        <v>6618</v>
      </c>
      <c r="E3341" s="90">
        <v>4</v>
      </c>
      <c r="F3341" s="91" t="s">
        <v>6618</v>
      </c>
      <c r="G3341" s="89" t="s">
        <v>9</v>
      </c>
      <c r="H3341" s="89"/>
      <c r="I3341" s="92" t="s">
        <v>6619</v>
      </c>
      <c r="J3341" s="93">
        <v>2017</v>
      </c>
      <c r="K3341" s="94" t="s">
        <v>1409</v>
      </c>
      <c r="L3341" s="91" t="s">
        <v>318</v>
      </c>
      <c r="M3341" s="91" t="s">
        <v>320</v>
      </c>
      <c r="N3341" s="96"/>
      <c r="O3341" s="96"/>
      <c r="P3341" s="92"/>
      <c r="Q3341" s="92"/>
      <c r="R3341" s="92"/>
      <c r="S3341" s="92"/>
      <c r="T3341" s="92"/>
      <c r="U3341" s="92"/>
      <c r="V3341" s="91" t="s">
        <v>65</v>
      </c>
      <c r="W3341" s="91" t="s">
        <v>308</v>
      </c>
      <c r="X3341" s="98" t="s">
        <v>6620</v>
      </c>
      <c r="Y3341" s="91" t="s">
        <v>395</v>
      </c>
      <c r="Z3341" s="99">
        <v>127.8</v>
      </c>
      <c r="AA3341" s="100">
        <v>95.8</v>
      </c>
      <c r="AB3341" s="101"/>
      <c r="AC3341" s="102" t="s">
        <v>639</v>
      </c>
      <c r="AD3341" s="103">
        <f>Table1[[#This Row],[QTY]]*Table1[[#This Row],['# Books]]</f>
        <v>0</v>
      </c>
      <c r="AE3341" s="104">
        <f>Table1[[#This Row],[QTY]]*Table1[[#This Row],[S&amp;L Price]]</f>
        <v>0</v>
      </c>
    </row>
    <row r="3342" spans="1:31" ht="18" customHeight="1" x14ac:dyDescent="0.25">
      <c r="A3342" s="86"/>
      <c r="B3342" s="87"/>
      <c r="C3342" s="88">
        <v>122</v>
      </c>
      <c r="D3342" s="89" t="s">
        <v>6618</v>
      </c>
      <c r="E3342" s="90">
        <v>1</v>
      </c>
      <c r="F3342" s="91" t="s">
        <v>6621</v>
      </c>
      <c r="G3342" s="89" t="s">
        <v>0</v>
      </c>
      <c r="H3342" s="89"/>
      <c r="I3342" s="92" t="s">
        <v>6622</v>
      </c>
      <c r="J3342" s="93">
        <v>2017</v>
      </c>
      <c r="K3342" s="94" t="s">
        <v>1409</v>
      </c>
      <c r="L3342" s="91" t="s">
        <v>318</v>
      </c>
      <c r="M3342" s="91" t="s">
        <v>320</v>
      </c>
      <c r="N3342" s="96" t="s">
        <v>491</v>
      </c>
      <c r="O3342" s="96" t="s">
        <v>6623</v>
      </c>
      <c r="P3342" s="92" t="s">
        <v>9083</v>
      </c>
      <c r="Q3342" s="92" t="s">
        <v>9087</v>
      </c>
      <c r="R3342" s="92">
        <v>50</v>
      </c>
      <c r="S3342" s="92"/>
      <c r="T3342" s="92" t="s">
        <v>16</v>
      </c>
      <c r="U3342" s="92"/>
      <c r="V3342" s="91" t="s">
        <v>65</v>
      </c>
      <c r="W3342" s="91" t="s">
        <v>308</v>
      </c>
      <c r="X3342" s="98" t="s">
        <v>10488</v>
      </c>
      <c r="Y3342" s="91" t="s">
        <v>395</v>
      </c>
      <c r="Z3342" s="99">
        <v>31.95</v>
      </c>
      <c r="AA3342" s="100">
        <v>23.95</v>
      </c>
      <c r="AB3342" s="101" t="s">
        <v>748</v>
      </c>
      <c r="AC3342" s="102" t="s">
        <v>639</v>
      </c>
      <c r="AD3342" s="103">
        <f>Table1[[#This Row],[QTY]]*Table1[[#This Row],['# Books]]</f>
        <v>0</v>
      </c>
      <c r="AE3342" s="104">
        <f>Table1[[#This Row],[QTY]]*Table1[[#This Row],[S&amp;L Price]]</f>
        <v>0</v>
      </c>
    </row>
    <row r="3343" spans="1:31" ht="18" hidden="1" customHeight="1" x14ac:dyDescent="0.25">
      <c r="A3343" s="86"/>
      <c r="B3343" s="87"/>
      <c r="C3343" s="88">
        <v>122</v>
      </c>
      <c r="D3343" s="89" t="s">
        <v>6618</v>
      </c>
      <c r="E3343" s="90">
        <v>1</v>
      </c>
      <c r="F3343" s="91" t="s">
        <v>6621</v>
      </c>
      <c r="G3343" s="89" t="s">
        <v>3</v>
      </c>
      <c r="H3343" s="89"/>
      <c r="I3343" s="92" t="s">
        <v>6624</v>
      </c>
      <c r="J3343" s="93">
        <v>2017</v>
      </c>
      <c r="K3343" s="94" t="s">
        <v>1409</v>
      </c>
      <c r="L3343" s="91"/>
      <c r="M3343" s="91"/>
      <c r="N3343" s="96" t="s">
        <v>491</v>
      </c>
      <c r="O3343" s="96" t="s">
        <v>6623</v>
      </c>
      <c r="P3343" s="92" t="s">
        <v>9083</v>
      </c>
      <c r="Q3343" s="92" t="s">
        <v>9087</v>
      </c>
      <c r="R3343" s="92">
        <v>50</v>
      </c>
      <c r="S3343" s="92"/>
      <c r="T3343" s="92" t="s">
        <v>16</v>
      </c>
      <c r="U3343" s="92"/>
      <c r="V3343" s="91" t="s">
        <v>65</v>
      </c>
      <c r="W3343" s="91" t="s">
        <v>308</v>
      </c>
      <c r="X3343" s="98" t="s">
        <v>10488</v>
      </c>
      <c r="Y3343" s="91" t="s">
        <v>395</v>
      </c>
      <c r="Z3343" s="99">
        <v>31.95</v>
      </c>
      <c r="AA3343" s="100">
        <v>23.95</v>
      </c>
      <c r="AB3343" s="101" t="s">
        <v>748</v>
      </c>
      <c r="AC3343" s="102" t="s">
        <v>639</v>
      </c>
      <c r="AD3343" s="103">
        <f>Table1[[#This Row],[QTY]]*Table1[[#This Row],['# Books]]</f>
        <v>0</v>
      </c>
      <c r="AE3343" s="104">
        <f>Table1[[#This Row],[QTY]]*Table1[[#This Row],[S&amp;L Price]]</f>
        <v>0</v>
      </c>
    </row>
    <row r="3344" spans="1:31" ht="18" customHeight="1" x14ac:dyDescent="0.25">
      <c r="A3344" s="86"/>
      <c r="B3344" s="87"/>
      <c r="C3344" s="88">
        <v>122</v>
      </c>
      <c r="D3344" s="89" t="s">
        <v>6618</v>
      </c>
      <c r="E3344" s="90">
        <v>1</v>
      </c>
      <c r="F3344" s="91" t="s">
        <v>6625</v>
      </c>
      <c r="G3344" s="89" t="s">
        <v>0</v>
      </c>
      <c r="H3344" s="89"/>
      <c r="I3344" s="92" t="s">
        <v>6626</v>
      </c>
      <c r="J3344" s="93">
        <v>2017</v>
      </c>
      <c r="K3344" s="94" t="s">
        <v>1409</v>
      </c>
      <c r="L3344" s="91" t="s">
        <v>318</v>
      </c>
      <c r="M3344" s="91" t="s">
        <v>320</v>
      </c>
      <c r="N3344" s="96" t="s">
        <v>491</v>
      </c>
      <c r="O3344" s="96" t="s">
        <v>6623</v>
      </c>
      <c r="P3344" s="92" t="s">
        <v>9082</v>
      </c>
      <c r="Q3344" s="92" t="s">
        <v>9087</v>
      </c>
      <c r="R3344" s="92"/>
      <c r="S3344" s="92"/>
      <c r="T3344" s="92" t="s">
        <v>16</v>
      </c>
      <c r="U3344" s="92"/>
      <c r="V3344" s="91" t="s">
        <v>65</v>
      </c>
      <c r="W3344" s="91" t="s">
        <v>308</v>
      </c>
      <c r="X3344" s="98" t="s">
        <v>10489</v>
      </c>
      <c r="Y3344" s="91" t="s">
        <v>395</v>
      </c>
      <c r="Z3344" s="99">
        <v>31.95</v>
      </c>
      <c r="AA3344" s="100">
        <v>23.95</v>
      </c>
      <c r="AB3344" s="101" t="s">
        <v>6627</v>
      </c>
      <c r="AC3344" s="102" t="s">
        <v>639</v>
      </c>
      <c r="AD3344" s="103">
        <f>Table1[[#This Row],[QTY]]*Table1[[#This Row],['# Books]]</f>
        <v>0</v>
      </c>
      <c r="AE3344" s="104">
        <f>Table1[[#This Row],[QTY]]*Table1[[#This Row],[S&amp;L Price]]</f>
        <v>0</v>
      </c>
    </row>
    <row r="3345" spans="1:31" ht="18" hidden="1" customHeight="1" x14ac:dyDescent="0.25">
      <c r="A3345" s="86"/>
      <c r="B3345" s="87"/>
      <c r="C3345" s="88">
        <v>122</v>
      </c>
      <c r="D3345" s="89" t="s">
        <v>6618</v>
      </c>
      <c r="E3345" s="90">
        <v>1</v>
      </c>
      <c r="F3345" s="91" t="s">
        <v>6625</v>
      </c>
      <c r="G3345" s="89" t="s">
        <v>3</v>
      </c>
      <c r="H3345" s="89"/>
      <c r="I3345" s="92" t="s">
        <v>6628</v>
      </c>
      <c r="J3345" s="93">
        <v>2017</v>
      </c>
      <c r="K3345" s="94" t="s">
        <v>1409</v>
      </c>
      <c r="L3345" s="91"/>
      <c r="M3345" s="91"/>
      <c r="N3345" s="96" t="s">
        <v>491</v>
      </c>
      <c r="O3345" s="96" t="s">
        <v>6623</v>
      </c>
      <c r="P3345" s="92" t="s">
        <v>9082</v>
      </c>
      <c r="Q3345" s="92" t="s">
        <v>9087</v>
      </c>
      <c r="R3345" s="92"/>
      <c r="S3345" s="92"/>
      <c r="T3345" s="92" t="s">
        <v>16</v>
      </c>
      <c r="U3345" s="92"/>
      <c r="V3345" s="91" t="s">
        <v>65</v>
      </c>
      <c r="W3345" s="91" t="s">
        <v>308</v>
      </c>
      <c r="X3345" s="98" t="s">
        <v>10489</v>
      </c>
      <c r="Y3345" s="91" t="s">
        <v>395</v>
      </c>
      <c r="Z3345" s="99">
        <v>31.95</v>
      </c>
      <c r="AA3345" s="100">
        <v>23.95</v>
      </c>
      <c r="AB3345" s="101" t="s">
        <v>6627</v>
      </c>
      <c r="AC3345" s="102" t="s">
        <v>639</v>
      </c>
      <c r="AD3345" s="103">
        <f>Table1[[#This Row],[QTY]]*Table1[[#This Row],['# Books]]</f>
        <v>0</v>
      </c>
      <c r="AE3345" s="104">
        <f>Table1[[#This Row],[QTY]]*Table1[[#This Row],[S&amp;L Price]]</f>
        <v>0</v>
      </c>
    </row>
    <row r="3346" spans="1:31" ht="18" customHeight="1" x14ac:dyDescent="0.25">
      <c r="A3346" s="86"/>
      <c r="B3346" s="87"/>
      <c r="C3346" s="88">
        <v>122</v>
      </c>
      <c r="D3346" s="89" t="s">
        <v>6618</v>
      </c>
      <c r="E3346" s="90">
        <v>1</v>
      </c>
      <c r="F3346" s="91" t="s">
        <v>6629</v>
      </c>
      <c r="G3346" s="89" t="s">
        <v>0</v>
      </c>
      <c r="H3346" s="89"/>
      <c r="I3346" s="92" t="s">
        <v>6630</v>
      </c>
      <c r="J3346" s="93">
        <v>2017</v>
      </c>
      <c r="K3346" s="94" t="s">
        <v>1409</v>
      </c>
      <c r="L3346" s="91" t="s">
        <v>318</v>
      </c>
      <c r="M3346" s="91" t="s">
        <v>320</v>
      </c>
      <c r="N3346" s="96" t="s">
        <v>491</v>
      </c>
      <c r="O3346" s="96" t="s">
        <v>6631</v>
      </c>
      <c r="P3346" s="92" t="s">
        <v>9083</v>
      </c>
      <c r="Q3346" s="92" t="s">
        <v>9087</v>
      </c>
      <c r="R3346" s="92"/>
      <c r="S3346" s="92"/>
      <c r="T3346" s="92" t="s">
        <v>16</v>
      </c>
      <c r="U3346" s="92"/>
      <c r="V3346" s="91" t="s">
        <v>65</v>
      </c>
      <c r="W3346" s="91" t="s">
        <v>308</v>
      </c>
      <c r="X3346" s="98" t="s">
        <v>6632</v>
      </c>
      <c r="Y3346" s="91" t="s">
        <v>395</v>
      </c>
      <c r="Z3346" s="99">
        <v>31.95</v>
      </c>
      <c r="AA3346" s="100">
        <v>23.95</v>
      </c>
      <c r="AB3346" s="101" t="s">
        <v>6633</v>
      </c>
      <c r="AC3346" s="102" t="s">
        <v>639</v>
      </c>
      <c r="AD3346" s="103">
        <f>Table1[[#This Row],[QTY]]*Table1[[#This Row],['# Books]]</f>
        <v>0</v>
      </c>
      <c r="AE3346" s="104">
        <f>Table1[[#This Row],[QTY]]*Table1[[#This Row],[S&amp;L Price]]</f>
        <v>0</v>
      </c>
    </row>
    <row r="3347" spans="1:31" ht="18" hidden="1" customHeight="1" x14ac:dyDescent="0.25">
      <c r="A3347" s="86"/>
      <c r="B3347" s="87"/>
      <c r="C3347" s="88">
        <v>122</v>
      </c>
      <c r="D3347" s="89" t="s">
        <v>6618</v>
      </c>
      <c r="E3347" s="90">
        <v>1</v>
      </c>
      <c r="F3347" s="91" t="s">
        <v>6629</v>
      </c>
      <c r="G3347" s="89" t="s">
        <v>3</v>
      </c>
      <c r="H3347" s="89"/>
      <c r="I3347" s="92" t="s">
        <v>6634</v>
      </c>
      <c r="J3347" s="93">
        <v>2017</v>
      </c>
      <c r="K3347" s="94" t="s">
        <v>1409</v>
      </c>
      <c r="L3347" s="91"/>
      <c r="M3347" s="91"/>
      <c r="N3347" s="96" t="s">
        <v>491</v>
      </c>
      <c r="O3347" s="96" t="s">
        <v>6631</v>
      </c>
      <c r="P3347" s="92" t="s">
        <v>9083</v>
      </c>
      <c r="Q3347" s="92" t="s">
        <v>9087</v>
      </c>
      <c r="R3347" s="92"/>
      <c r="S3347" s="92"/>
      <c r="T3347" s="92" t="s">
        <v>16</v>
      </c>
      <c r="U3347" s="92"/>
      <c r="V3347" s="91" t="s">
        <v>65</v>
      </c>
      <c r="W3347" s="91" t="s">
        <v>308</v>
      </c>
      <c r="X3347" s="98" t="s">
        <v>6632</v>
      </c>
      <c r="Y3347" s="91" t="s">
        <v>395</v>
      </c>
      <c r="Z3347" s="99">
        <v>31.95</v>
      </c>
      <c r="AA3347" s="100">
        <v>23.95</v>
      </c>
      <c r="AB3347" s="101" t="s">
        <v>6633</v>
      </c>
      <c r="AC3347" s="102" t="s">
        <v>639</v>
      </c>
      <c r="AD3347" s="103">
        <f>Table1[[#This Row],[QTY]]*Table1[[#This Row],['# Books]]</f>
        <v>0</v>
      </c>
      <c r="AE3347" s="104">
        <f>Table1[[#This Row],[QTY]]*Table1[[#This Row],[S&amp;L Price]]</f>
        <v>0</v>
      </c>
    </row>
    <row r="3348" spans="1:31" ht="18" customHeight="1" x14ac:dyDescent="0.25">
      <c r="A3348" s="86"/>
      <c r="B3348" s="87"/>
      <c r="C3348" s="88">
        <v>122</v>
      </c>
      <c r="D3348" s="89" t="s">
        <v>6618</v>
      </c>
      <c r="E3348" s="90">
        <v>1</v>
      </c>
      <c r="F3348" s="91" t="s">
        <v>6635</v>
      </c>
      <c r="G3348" s="89" t="s">
        <v>0</v>
      </c>
      <c r="H3348" s="89"/>
      <c r="I3348" s="92" t="s">
        <v>6636</v>
      </c>
      <c r="J3348" s="93">
        <v>2017</v>
      </c>
      <c r="K3348" s="94" t="s">
        <v>1409</v>
      </c>
      <c r="L3348" s="91" t="s">
        <v>318</v>
      </c>
      <c r="M3348" s="91" t="s">
        <v>320</v>
      </c>
      <c r="N3348" s="96" t="s">
        <v>491</v>
      </c>
      <c r="O3348" s="96" t="s">
        <v>6623</v>
      </c>
      <c r="P3348" s="92" t="s">
        <v>9083</v>
      </c>
      <c r="Q3348" s="92" t="s">
        <v>9087</v>
      </c>
      <c r="R3348" s="92"/>
      <c r="S3348" s="92"/>
      <c r="T3348" s="92" t="s">
        <v>16</v>
      </c>
      <c r="U3348" s="92"/>
      <c r="V3348" s="91" t="s">
        <v>65</v>
      </c>
      <c r="W3348" s="91" t="s">
        <v>308</v>
      </c>
      <c r="X3348" s="98" t="s">
        <v>6637</v>
      </c>
      <c r="Y3348" s="91" t="s">
        <v>395</v>
      </c>
      <c r="Z3348" s="99">
        <v>31.95</v>
      </c>
      <c r="AA3348" s="100">
        <v>23.95</v>
      </c>
      <c r="AB3348" s="101" t="s">
        <v>749</v>
      </c>
      <c r="AC3348" s="102" t="s">
        <v>639</v>
      </c>
      <c r="AD3348" s="103">
        <f>Table1[[#This Row],[QTY]]*Table1[[#This Row],['# Books]]</f>
        <v>0</v>
      </c>
      <c r="AE3348" s="104">
        <f>Table1[[#This Row],[QTY]]*Table1[[#This Row],[S&amp;L Price]]</f>
        <v>0</v>
      </c>
    </row>
    <row r="3349" spans="1:31" ht="18" hidden="1" customHeight="1" x14ac:dyDescent="0.25">
      <c r="A3349" s="86"/>
      <c r="B3349" s="87"/>
      <c r="C3349" s="88">
        <v>122</v>
      </c>
      <c r="D3349" s="89" t="s">
        <v>6618</v>
      </c>
      <c r="E3349" s="90">
        <v>1</v>
      </c>
      <c r="F3349" s="91" t="s">
        <v>6635</v>
      </c>
      <c r="G3349" s="89" t="s">
        <v>3</v>
      </c>
      <c r="H3349" s="89"/>
      <c r="I3349" s="92" t="s">
        <v>6638</v>
      </c>
      <c r="J3349" s="93">
        <v>2017</v>
      </c>
      <c r="K3349" s="94" t="s">
        <v>1409</v>
      </c>
      <c r="L3349" s="91"/>
      <c r="M3349" s="91"/>
      <c r="N3349" s="96" t="s">
        <v>491</v>
      </c>
      <c r="O3349" s="96" t="s">
        <v>6623</v>
      </c>
      <c r="P3349" s="92" t="s">
        <v>9083</v>
      </c>
      <c r="Q3349" s="92" t="s">
        <v>9087</v>
      </c>
      <c r="R3349" s="92"/>
      <c r="S3349" s="92"/>
      <c r="T3349" s="92" t="s">
        <v>16</v>
      </c>
      <c r="U3349" s="92"/>
      <c r="V3349" s="91" t="s">
        <v>65</v>
      </c>
      <c r="W3349" s="91" t="s">
        <v>308</v>
      </c>
      <c r="X3349" s="98" t="s">
        <v>6637</v>
      </c>
      <c r="Y3349" s="91" t="s">
        <v>395</v>
      </c>
      <c r="Z3349" s="99">
        <v>31.95</v>
      </c>
      <c r="AA3349" s="100">
        <v>23.95</v>
      </c>
      <c r="AB3349" s="101" t="s">
        <v>749</v>
      </c>
      <c r="AC3349" s="102" t="s">
        <v>639</v>
      </c>
      <c r="AD3349" s="103">
        <f>Table1[[#This Row],[QTY]]*Table1[[#This Row],['# Books]]</f>
        <v>0</v>
      </c>
      <c r="AE3349" s="104">
        <f>Table1[[#This Row],[QTY]]*Table1[[#This Row],[S&amp;L Price]]</f>
        <v>0</v>
      </c>
    </row>
    <row r="3350" spans="1:31" ht="18" hidden="1" customHeight="1" x14ac:dyDescent="0.25">
      <c r="A3350" s="86"/>
      <c r="B3350" s="87"/>
      <c r="C3350" s="88">
        <v>123</v>
      </c>
      <c r="D3350" s="89" t="s">
        <v>2041</v>
      </c>
      <c r="E3350" s="90">
        <v>6</v>
      </c>
      <c r="F3350" s="91" t="s">
        <v>2041</v>
      </c>
      <c r="G3350" s="89" t="s">
        <v>9</v>
      </c>
      <c r="H3350" s="89"/>
      <c r="I3350" s="92" t="s">
        <v>2042</v>
      </c>
      <c r="J3350" s="93">
        <v>2018</v>
      </c>
      <c r="K3350" s="94" t="s">
        <v>1417</v>
      </c>
      <c r="L3350" s="91" t="s">
        <v>318</v>
      </c>
      <c r="M3350" s="91" t="s">
        <v>285</v>
      </c>
      <c r="N3350" s="96"/>
      <c r="O3350" s="96"/>
      <c r="P3350" s="92"/>
      <c r="Q3350" s="92"/>
      <c r="R3350" s="92"/>
      <c r="S3350" s="92"/>
      <c r="T3350" s="92"/>
      <c r="U3350" s="92"/>
      <c r="V3350" s="91" t="s">
        <v>65</v>
      </c>
      <c r="W3350" s="91" t="s">
        <v>290</v>
      </c>
      <c r="X3350" s="98" t="s">
        <v>2043</v>
      </c>
      <c r="Y3350" s="91" t="s">
        <v>395</v>
      </c>
      <c r="Z3350" s="99">
        <v>159.6</v>
      </c>
      <c r="AA3350" s="100">
        <v>119.7</v>
      </c>
      <c r="AB3350" s="101"/>
      <c r="AC3350" s="102" t="s">
        <v>638</v>
      </c>
      <c r="AD3350" s="103">
        <f>Table1[[#This Row],[QTY]]*Table1[[#This Row],['# Books]]</f>
        <v>0</v>
      </c>
      <c r="AE3350" s="104">
        <f>Table1[[#This Row],[QTY]]*Table1[[#This Row],[S&amp;L Price]]</f>
        <v>0</v>
      </c>
    </row>
    <row r="3351" spans="1:31" ht="18" customHeight="1" x14ac:dyDescent="0.25">
      <c r="A3351" s="86"/>
      <c r="B3351" s="87"/>
      <c r="C3351" s="88">
        <v>123</v>
      </c>
      <c r="D3351" s="89" t="s">
        <v>2041</v>
      </c>
      <c r="E3351" s="90">
        <v>1</v>
      </c>
      <c r="F3351" s="91" t="s">
        <v>2044</v>
      </c>
      <c r="G3351" s="89" t="s">
        <v>0</v>
      </c>
      <c r="H3351" s="89"/>
      <c r="I3351" s="92" t="s">
        <v>2045</v>
      </c>
      <c r="J3351" s="93">
        <v>2018</v>
      </c>
      <c r="K3351" s="94" t="s">
        <v>1417</v>
      </c>
      <c r="L3351" s="91" t="s">
        <v>318</v>
      </c>
      <c r="M3351" s="91" t="s">
        <v>285</v>
      </c>
      <c r="N3351" s="96" t="s">
        <v>491</v>
      </c>
      <c r="O3351" s="96" t="s">
        <v>2046</v>
      </c>
      <c r="P3351" s="92"/>
      <c r="Q3351" s="92"/>
      <c r="R3351" s="92">
        <v>50</v>
      </c>
      <c r="S3351" s="92"/>
      <c r="T3351" s="92" t="s">
        <v>16</v>
      </c>
      <c r="U3351" s="92"/>
      <c r="V3351" s="91" t="s">
        <v>65</v>
      </c>
      <c r="W3351" s="91" t="s">
        <v>290</v>
      </c>
      <c r="X3351" s="98" t="s">
        <v>2047</v>
      </c>
      <c r="Y3351" s="91" t="s">
        <v>395</v>
      </c>
      <c r="Z3351" s="99">
        <v>26.6</v>
      </c>
      <c r="AA3351" s="100">
        <v>19.95</v>
      </c>
      <c r="AB3351" s="101" t="s">
        <v>2048</v>
      </c>
      <c r="AC3351" s="102" t="s">
        <v>638</v>
      </c>
      <c r="AD3351" s="103">
        <f>Table1[[#This Row],[QTY]]*Table1[[#This Row],['# Books]]</f>
        <v>0</v>
      </c>
      <c r="AE3351" s="104">
        <f>Table1[[#This Row],[QTY]]*Table1[[#This Row],[S&amp;L Price]]</f>
        <v>0</v>
      </c>
    </row>
    <row r="3352" spans="1:31" ht="18" hidden="1" customHeight="1" x14ac:dyDescent="0.25">
      <c r="A3352" s="86"/>
      <c r="B3352" s="87"/>
      <c r="C3352" s="88">
        <v>123</v>
      </c>
      <c r="D3352" s="89" t="s">
        <v>2041</v>
      </c>
      <c r="E3352" s="90">
        <v>1</v>
      </c>
      <c r="F3352" s="91" t="s">
        <v>2044</v>
      </c>
      <c r="G3352" s="89" t="s">
        <v>3</v>
      </c>
      <c r="H3352" s="89"/>
      <c r="I3352" s="92" t="s">
        <v>2049</v>
      </c>
      <c r="J3352" s="93">
        <v>2018</v>
      </c>
      <c r="K3352" s="94" t="s">
        <v>1417</v>
      </c>
      <c r="L3352" s="91"/>
      <c r="M3352" s="91"/>
      <c r="N3352" s="96" t="s">
        <v>491</v>
      </c>
      <c r="O3352" s="96" t="s">
        <v>2046</v>
      </c>
      <c r="P3352" s="92"/>
      <c r="Q3352" s="92"/>
      <c r="R3352" s="92">
        <v>50</v>
      </c>
      <c r="S3352" s="92"/>
      <c r="T3352" s="92" t="s">
        <v>16</v>
      </c>
      <c r="U3352" s="92"/>
      <c r="V3352" s="91" t="s">
        <v>65</v>
      </c>
      <c r="W3352" s="91" t="s">
        <v>290</v>
      </c>
      <c r="X3352" s="98" t="s">
        <v>2047</v>
      </c>
      <c r="Y3352" s="91" t="s">
        <v>395</v>
      </c>
      <c r="Z3352" s="99">
        <v>26.6</v>
      </c>
      <c r="AA3352" s="100">
        <v>19.95</v>
      </c>
      <c r="AB3352" s="101" t="s">
        <v>2048</v>
      </c>
      <c r="AC3352" s="102" t="s">
        <v>638</v>
      </c>
      <c r="AD3352" s="103">
        <f>Table1[[#This Row],[QTY]]*Table1[[#This Row],['# Books]]</f>
        <v>0</v>
      </c>
      <c r="AE3352" s="104">
        <f>Table1[[#This Row],[QTY]]*Table1[[#This Row],[S&amp;L Price]]</f>
        <v>0</v>
      </c>
    </row>
    <row r="3353" spans="1:31" ht="18" customHeight="1" x14ac:dyDescent="0.25">
      <c r="A3353" s="86"/>
      <c r="B3353" s="87"/>
      <c r="C3353" s="88">
        <v>123</v>
      </c>
      <c r="D3353" s="89" t="s">
        <v>2041</v>
      </c>
      <c r="E3353" s="90">
        <v>1</v>
      </c>
      <c r="F3353" s="91" t="s">
        <v>35</v>
      </c>
      <c r="G3353" s="89" t="s">
        <v>0</v>
      </c>
      <c r="H3353" s="89"/>
      <c r="I3353" s="92" t="s">
        <v>2050</v>
      </c>
      <c r="J3353" s="93">
        <v>2018</v>
      </c>
      <c r="K3353" s="94" t="s">
        <v>1417</v>
      </c>
      <c r="L3353" s="91" t="s">
        <v>318</v>
      </c>
      <c r="M3353" s="91" t="s">
        <v>285</v>
      </c>
      <c r="N3353" s="96" t="s">
        <v>491</v>
      </c>
      <c r="O3353" s="96" t="s">
        <v>2046</v>
      </c>
      <c r="P3353" s="92"/>
      <c r="Q3353" s="92"/>
      <c r="R3353" s="92"/>
      <c r="S3353" s="92"/>
      <c r="T3353" s="92" t="s">
        <v>16</v>
      </c>
      <c r="U3353" s="92" t="s">
        <v>5462</v>
      </c>
      <c r="V3353" s="91" t="s">
        <v>65</v>
      </c>
      <c r="W3353" s="91" t="s">
        <v>290</v>
      </c>
      <c r="X3353" s="98" t="s">
        <v>2051</v>
      </c>
      <c r="Y3353" s="91" t="s">
        <v>395</v>
      </c>
      <c r="Z3353" s="99">
        <v>26.6</v>
      </c>
      <c r="AA3353" s="100">
        <v>19.95</v>
      </c>
      <c r="AB3353" s="101" t="s">
        <v>747</v>
      </c>
      <c r="AC3353" s="102" t="s">
        <v>638</v>
      </c>
      <c r="AD3353" s="103">
        <f>Table1[[#This Row],[QTY]]*Table1[[#This Row],['# Books]]</f>
        <v>0</v>
      </c>
      <c r="AE3353" s="104">
        <f>Table1[[#This Row],[QTY]]*Table1[[#This Row],[S&amp;L Price]]</f>
        <v>0</v>
      </c>
    </row>
    <row r="3354" spans="1:31" ht="18" hidden="1" customHeight="1" x14ac:dyDescent="0.25">
      <c r="A3354" s="86"/>
      <c r="B3354" s="87"/>
      <c r="C3354" s="88">
        <v>123</v>
      </c>
      <c r="D3354" s="89" t="s">
        <v>2041</v>
      </c>
      <c r="E3354" s="90">
        <v>1</v>
      </c>
      <c r="F3354" s="91" t="s">
        <v>35</v>
      </c>
      <c r="G3354" s="89" t="s">
        <v>3</v>
      </c>
      <c r="H3354" s="89"/>
      <c r="I3354" s="92" t="s">
        <v>2052</v>
      </c>
      <c r="J3354" s="93">
        <v>2018</v>
      </c>
      <c r="K3354" s="94" t="s">
        <v>1417</v>
      </c>
      <c r="L3354" s="91"/>
      <c r="M3354" s="91"/>
      <c r="N3354" s="96" t="s">
        <v>491</v>
      </c>
      <c r="O3354" s="96" t="s">
        <v>2046</v>
      </c>
      <c r="P3354" s="92"/>
      <c r="Q3354" s="92"/>
      <c r="R3354" s="92"/>
      <c r="S3354" s="92"/>
      <c r="T3354" s="92" t="s">
        <v>16</v>
      </c>
      <c r="U3354" s="92" t="s">
        <v>5462</v>
      </c>
      <c r="V3354" s="91" t="s">
        <v>65</v>
      </c>
      <c r="W3354" s="91" t="s">
        <v>290</v>
      </c>
      <c r="X3354" s="98" t="s">
        <v>2051</v>
      </c>
      <c r="Y3354" s="91" t="s">
        <v>395</v>
      </c>
      <c r="Z3354" s="99">
        <v>26.6</v>
      </c>
      <c r="AA3354" s="100">
        <v>19.95</v>
      </c>
      <c r="AB3354" s="101" t="s">
        <v>747</v>
      </c>
      <c r="AC3354" s="102" t="s">
        <v>638</v>
      </c>
      <c r="AD3354" s="103">
        <f>Table1[[#This Row],[QTY]]*Table1[[#This Row],['# Books]]</f>
        <v>0</v>
      </c>
      <c r="AE3354" s="104">
        <f>Table1[[#This Row],[QTY]]*Table1[[#This Row],[S&amp;L Price]]</f>
        <v>0</v>
      </c>
    </row>
    <row r="3355" spans="1:31" ht="18" customHeight="1" x14ac:dyDescent="0.25">
      <c r="A3355" s="86"/>
      <c r="B3355" s="87"/>
      <c r="C3355" s="88">
        <v>123</v>
      </c>
      <c r="D3355" s="89" t="s">
        <v>2041</v>
      </c>
      <c r="E3355" s="90">
        <v>1</v>
      </c>
      <c r="F3355" s="91" t="s">
        <v>2053</v>
      </c>
      <c r="G3355" s="89" t="s">
        <v>0</v>
      </c>
      <c r="H3355" s="89"/>
      <c r="I3355" s="92" t="s">
        <v>2054</v>
      </c>
      <c r="J3355" s="93">
        <v>2018</v>
      </c>
      <c r="K3355" s="94" t="s">
        <v>1417</v>
      </c>
      <c r="L3355" s="91" t="s">
        <v>318</v>
      </c>
      <c r="M3355" s="91" t="s">
        <v>285</v>
      </c>
      <c r="N3355" s="96" t="s">
        <v>491</v>
      </c>
      <c r="O3355" s="96" t="s">
        <v>2046</v>
      </c>
      <c r="P3355" s="92"/>
      <c r="Q3355" s="92"/>
      <c r="R3355" s="92"/>
      <c r="S3355" s="92"/>
      <c r="T3355" s="92" t="s">
        <v>16</v>
      </c>
      <c r="U3355" s="92"/>
      <c r="V3355" s="91" t="s">
        <v>65</v>
      </c>
      <c r="W3355" s="91" t="s">
        <v>290</v>
      </c>
      <c r="X3355" s="98" t="s">
        <v>2055</v>
      </c>
      <c r="Y3355" s="91" t="s">
        <v>395</v>
      </c>
      <c r="Z3355" s="99">
        <v>26.6</v>
      </c>
      <c r="AA3355" s="100">
        <v>19.95</v>
      </c>
      <c r="AB3355" s="101" t="s">
        <v>2056</v>
      </c>
      <c r="AC3355" s="102" t="s">
        <v>638</v>
      </c>
      <c r="AD3355" s="103">
        <f>Table1[[#This Row],[QTY]]*Table1[[#This Row],['# Books]]</f>
        <v>0</v>
      </c>
      <c r="AE3355" s="104">
        <f>Table1[[#This Row],[QTY]]*Table1[[#This Row],[S&amp;L Price]]</f>
        <v>0</v>
      </c>
    </row>
    <row r="3356" spans="1:31" ht="18" hidden="1" customHeight="1" x14ac:dyDescent="0.25">
      <c r="A3356" s="86"/>
      <c r="B3356" s="87"/>
      <c r="C3356" s="88">
        <v>123</v>
      </c>
      <c r="D3356" s="89" t="s">
        <v>2041</v>
      </c>
      <c r="E3356" s="90">
        <v>1</v>
      </c>
      <c r="F3356" s="91" t="s">
        <v>2053</v>
      </c>
      <c r="G3356" s="89" t="s">
        <v>3</v>
      </c>
      <c r="H3356" s="89"/>
      <c r="I3356" s="92" t="s">
        <v>2057</v>
      </c>
      <c r="J3356" s="93">
        <v>2018</v>
      </c>
      <c r="K3356" s="94" t="s">
        <v>1417</v>
      </c>
      <c r="L3356" s="91"/>
      <c r="M3356" s="91"/>
      <c r="N3356" s="96" t="s">
        <v>491</v>
      </c>
      <c r="O3356" s="96" t="s">
        <v>2046</v>
      </c>
      <c r="P3356" s="92"/>
      <c r="Q3356" s="92"/>
      <c r="R3356" s="92"/>
      <c r="S3356" s="92"/>
      <c r="T3356" s="92" t="s">
        <v>16</v>
      </c>
      <c r="U3356" s="92"/>
      <c r="V3356" s="91" t="s">
        <v>65</v>
      </c>
      <c r="W3356" s="91" t="s">
        <v>290</v>
      </c>
      <c r="X3356" s="98" t="s">
        <v>2055</v>
      </c>
      <c r="Y3356" s="91" t="s">
        <v>395</v>
      </c>
      <c r="Z3356" s="99">
        <v>26.6</v>
      </c>
      <c r="AA3356" s="100">
        <v>19.95</v>
      </c>
      <c r="AB3356" s="101" t="s">
        <v>2056</v>
      </c>
      <c r="AC3356" s="102" t="s">
        <v>638</v>
      </c>
      <c r="AD3356" s="103">
        <f>Table1[[#This Row],[QTY]]*Table1[[#This Row],['# Books]]</f>
        <v>0</v>
      </c>
      <c r="AE3356" s="104">
        <f>Table1[[#This Row],[QTY]]*Table1[[#This Row],[S&amp;L Price]]</f>
        <v>0</v>
      </c>
    </row>
    <row r="3357" spans="1:31" ht="18" customHeight="1" x14ac:dyDescent="0.25">
      <c r="A3357" s="86"/>
      <c r="B3357" s="87"/>
      <c r="C3357" s="88">
        <v>123</v>
      </c>
      <c r="D3357" s="89" t="s">
        <v>2041</v>
      </c>
      <c r="E3357" s="90">
        <v>1</v>
      </c>
      <c r="F3357" s="91" t="s">
        <v>39</v>
      </c>
      <c r="G3357" s="89" t="s">
        <v>0</v>
      </c>
      <c r="H3357" s="89"/>
      <c r="I3357" s="92" t="s">
        <v>2058</v>
      </c>
      <c r="J3357" s="93">
        <v>2018</v>
      </c>
      <c r="K3357" s="94" t="s">
        <v>1417</v>
      </c>
      <c r="L3357" s="91" t="s">
        <v>318</v>
      </c>
      <c r="M3357" s="91" t="s">
        <v>285</v>
      </c>
      <c r="N3357" s="96" t="s">
        <v>491</v>
      </c>
      <c r="O3357" s="96" t="s">
        <v>2046</v>
      </c>
      <c r="P3357" s="92"/>
      <c r="Q3357" s="92"/>
      <c r="R3357" s="92"/>
      <c r="S3357" s="92"/>
      <c r="T3357" s="92" t="s">
        <v>16</v>
      </c>
      <c r="U3357" s="92" t="s">
        <v>735</v>
      </c>
      <c r="V3357" s="91" t="s">
        <v>65</v>
      </c>
      <c r="W3357" s="91" t="s">
        <v>290</v>
      </c>
      <c r="X3357" s="98" t="s">
        <v>2059</v>
      </c>
      <c r="Y3357" s="91" t="s">
        <v>395</v>
      </c>
      <c r="Z3357" s="99">
        <v>26.6</v>
      </c>
      <c r="AA3357" s="100">
        <v>19.95</v>
      </c>
      <c r="AB3357" s="101" t="s">
        <v>1028</v>
      </c>
      <c r="AC3357" s="102" t="s">
        <v>638</v>
      </c>
      <c r="AD3357" s="103">
        <f>Table1[[#This Row],[QTY]]*Table1[[#This Row],['# Books]]</f>
        <v>0</v>
      </c>
      <c r="AE3357" s="104">
        <f>Table1[[#This Row],[QTY]]*Table1[[#This Row],[S&amp;L Price]]</f>
        <v>0</v>
      </c>
    </row>
    <row r="3358" spans="1:31" ht="18" hidden="1" customHeight="1" x14ac:dyDescent="0.25">
      <c r="A3358" s="86"/>
      <c r="B3358" s="87"/>
      <c r="C3358" s="88">
        <v>123</v>
      </c>
      <c r="D3358" s="89" t="s">
        <v>2041</v>
      </c>
      <c r="E3358" s="90">
        <v>1</v>
      </c>
      <c r="F3358" s="91" t="s">
        <v>39</v>
      </c>
      <c r="G3358" s="89" t="s">
        <v>3</v>
      </c>
      <c r="H3358" s="89"/>
      <c r="I3358" s="92" t="s">
        <v>2060</v>
      </c>
      <c r="J3358" s="93">
        <v>2018</v>
      </c>
      <c r="K3358" s="94" t="s">
        <v>1417</v>
      </c>
      <c r="L3358" s="91"/>
      <c r="M3358" s="91"/>
      <c r="N3358" s="96" t="s">
        <v>491</v>
      </c>
      <c r="O3358" s="96" t="s">
        <v>2046</v>
      </c>
      <c r="P3358" s="92"/>
      <c r="Q3358" s="92"/>
      <c r="R3358" s="92"/>
      <c r="S3358" s="92"/>
      <c r="T3358" s="92" t="s">
        <v>16</v>
      </c>
      <c r="U3358" s="92" t="s">
        <v>735</v>
      </c>
      <c r="V3358" s="91" t="s">
        <v>65</v>
      </c>
      <c r="W3358" s="91" t="s">
        <v>290</v>
      </c>
      <c r="X3358" s="98" t="s">
        <v>2059</v>
      </c>
      <c r="Y3358" s="91" t="s">
        <v>395</v>
      </c>
      <c r="Z3358" s="99">
        <v>26.6</v>
      </c>
      <c r="AA3358" s="100">
        <v>19.95</v>
      </c>
      <c r="AB3358" s="101" t="s">
        <v>1028</v>
      </c>
      <c r="AC3358" s="102" t="s">
        <v>638</v>
      </c>
      <c r="AD3358" s="103">
        <f>Table1[[#This Row],[QTY]]*Table1[[#This Row],['# Books]]</f>
        <v>0</v>
      </c>
      <c r="AE3358" s="104">
        <f>Table1[[#This Row],[QTY]]*Table1[[#This Row],[S&amp;L Price]]</f>
        <v>0</v>
      </c>
    </row>
    <row r="3359" spans="1:31" ht="18" customHeight="1" x14ac:dyDescent="0.25">
      <c r="A3359" s="86"/>
      <c r="B3359" s="87"/>
      <c r="C3359" s="88">
        <v>123</v>
      </c>
      <c r="D3359" s="89" t="s">
        <v>2041</v>
      </c>
      <c r="E3359" s="90">
        <v>1</v>
      </c>
      <c r="F3359" s="91" t="s">
        <v>44</v>
      </c>
      <c r="G3359" s="89" t="s">
        <v>0</v>
      </c>
      <c r="H3359" s="89"/>
      <c r="I3359" s="92" t="s">
        <v>2061</v>
      </c>
      <c r="J3359" s="93">
        <v>2018</v>
      </c>
      <c r="K3359" s="94" t="s">
        <v>1417</v>
      </c>
      <c r="L3359" s="91" t="s">
        <v>318</v>
      </c>
      <c r="M3359" s="91" t="s">
        <v>285</v>
      </c>
      <c r="N3359" s="96" t="s">
        <v>491</v>
      </c>
      <c r="O3359" s="96" t="s">
        <v>2046</v>
      </c>
      <c r="P3359" s="92"/>
      <c r="Q3359" s="92"/>
      <c r="R3359" s="92"/>
      <c r="S3359" s="92"/>
      <c r="T3359" s="92" t="s">
        <v>16</v>
      </c>
      <c r="U3359" s="92" t="s">
        <v>812</v>
      </c>
      <c r="V3359" s="91" t="s">
        <v>65</v>
      </c>
      <c r="W3359" s="91" t="s">
        <v>290</v>
      </c>
      <c r="X3359" s="98" t="s">
        <v>2062</v>
      </c>
      <c r="Y3359" s="91" t="s">
        <v>395</v>
      </c>
      <c r="Z3359" s="99">
        <v>26.6</v>
      </c>
      <c r="AA3359" s="100">
        <v>19.95</v>
      </c>
      <c r="AB3359" s="101" t="s">
        <v>2063</v>
      </c>
      <c r="AC3359" s="102" t="s">
        <v>638</v>
      </c>
      <c r="AD3359" s="103">
        <f>Table1[[#This Row],[QTY]]*Table1[[#This Row],['# Books]]</f>
        <v>0</v>
      </c>
      <c r="AE3359" s="104">
        <f>Table1[[#This Row],[QTY]]*Table1[[#This Row],[S&amp;L Price]]</f>
        <v>0</v>
      </c>
    </row>
    <row r="3360" spans="1:31" ht="18" hidden="1" customHeight="1" x14ac:dyDescent="0.25">
      <c r="A3360" s="86"/>
      <c r="B3360" s="87"/>
      <c r="C3360" s="88">
        <v>123</v>
      </c>
      <c r="D3360" s="89" t="s">
        <v>2041</v>
      </c>
      <c r="E3360" s="90">
        <v>1</v>
      </c>
      <c r="F3360" s="91" t="s">
        <v>44</v>
      </c>
      <c r="G3360" s="89" t="s">
        <v>3</v>
      </c>
      <c r="H3360" s="89"/>
      <c r="I3360" s="92" t="s">
        <v>2064</v>
      </c>
      <c r="J3360" s="93">
        <v>2018</v>
      </c>
      <c r="K3360" s="94" t="s">
        <v>1417</v>
      </c>
      <c r="L3360" s="91"/>
      <c r="M3360" s="91"/>
      <c r="N3360" s="96" t="s">
        <v>491</v>
      </c>
      <c r="O3360" s="96" t="s">
        <v>2046</v>
      </c>
      <c r="P3360" s="92"/>
      <c r="Q3360" s="92"/>
      <c r="R3360" s="92"/>
      <c r="S3360" s="92"/>
      <c r="T3360" s="92" t="s">
        <v>16</v>
      </c>
      <c r="U3360" s="92" t="s">
        <v>812</v>
      </c>
      <c r="V3360" s="91" t="s">
        <v>65</v>
      </c>
      <c r="W3360" s="91" t="s">
        <v>290</v>
      </c>
      <c r="X3360" s="98" t="s">
        <v>2062</v>
      </c>
      <c r="Y3360" s="91" t="s">
        <v>395</v>
      </c>
      <c r="Z3360" s="99">
        <v>26.6</v>
      </c>
      <c r="AA3360" s="100">
        <v>19.95</v>
      </c>
      <c r="AB3360" s="101" t="s">
        <v>2063</v>
      </c>
      <c r="AC3360" s="102" t="s">
        <v>638</v>
      </c>
      <c r="AD3360" s="103">
        <f>Table1[[#This Row],[QTY]]*Table1[[#This Row],['# Books]]</f>
        <v>0</v>
      </c>
      <c r="AE3360" s="104">
        <f>Table1[[#This Row],[QTY]]*Table1[[#This Row],[S&amp;L Price]]</f>
        <v>0</v>
      </c>
    </row>
    <row r="3361" spans="1:31" ht="18" customHeight="1" x14ac:dyDescent="0.25">
      <c r="A3361" s="86"/>
      <c r="B3361" s="87"/>
      <c r="C3361" s="88">
        <v>123</v>
      </c>
      <c r="D3361" s="89" t="s">
        <v>2041</v>
      </c>
      <c r="E3361" s="90">
        <v>1</v>
      </c>
      <c r="F3361" s="91" t="s">
        <v>2065</v>
      </c>
      <c r="G3361" s="89" t="s">
        <v>0</v>
      </c>
      <c r="H3361" s="89"/>
      <c r="I3361" s="92" t="s">
        <v>2066</v>
      </c>
      <c r="J3361" s="93">
        <v>2018</v>
      </c>
      <c r="K3361" s="94" t="s">
        <v>1417</v>
      </c>
      <c r="L3361" s="91" t="s">
        <v>318</v>
      </c>
      <c r="M3361" s="91" t="s">
        <v>285</v>
      </c>
      <c r="N3361" s="96" t="s">
        <v>491</v>
      </c>
      <c r="O3361" s="96" t="s">
        <v>2046</v>
      </c>
      <c r="P3361" s="92"/>
      <c r="Q3361" s="92"/>
      <c r="R3361" s="92"/>
      <c r="S3361" s="92"/>
      <c r="T3361" s="92" t="s">
        <v>16</v>
      </c>
      <c r="U3361" s="92" t="s">
        <v>737</v>
      </c>
      <c r="V3361" s="91" t="s">
        <v>65</v>
      </c>
      <c r="W3361" s="91" t="s">
        <v>290</v>
      </c>
      <c r="X3361" s="98" t="s">
        <v>2067</v>
      </c>
      <c r="Y3361" s="91" t="s">
        <v>395</v>
      </c>
      <c r="Z3361" s="99">
        <v>26.6</v>
      </c>
      <c r="AA3361" s="100">
        <v>19.95</v>
      </c>
      <c r="AB3361" s="101" t="s">
        <v>2068</v>
      </c>
      <c r="AC3361" s="102" t="s">
        <v>638</v>
      </c>
      <c r="AD3361" s="103">
        <f>Table1[[#This Row],[QTY]]*Table1[[#This Row],['# Books]]</f>
        <v>0</v>
      </c>
      <c r="AE3361" s="104">
        <f>Table1[[#This Row],[QTY]]*Table1[[#This Row],[S&amp;L Price]]</f>
        <v>0</v>
      </c>
    </row>
    <row r="3362" spans="1:31" ht="18" hidden="1" customHeight="1" x14ac:dyDescent="0.25">
      <c r="A3362" s="86"/>
      <c r="B3362" s="87"/>
      <c r="C3362" s="88">
        <v>123</v>
      </c>
      <c r="D3362" s="89" t="s">
        <v>2041</v>
      </c>
      <c r="E3362" s="90">
        <v>1</v>
      </c>
      <c r="F3362" s="91" t="s">
        <v>2065</v>
      </c>
      <c r="G3362" s="89" t="s">
        <v>3</v>
      </c>
      <c r="H3362" s="89"/>
      <c r="I3362" s="92" t="s">
        <v>2069</v>
      </c>
      <c r="J3362" s="93">
        <v>2018</v>
      </c>
      <c r="K3362" s="94" t="s">
        <v>1417</v>
      </c>
      <c r="L3362" s="91"/>
      <c r="M3362" s="91"/>
      <c r="N3362" s="96" t="s">
        <v>491</v>
      </c>
      <c r="O3362" s="96" t="s">
        <v>2046</v>
      </c>
      <c r="P3362" s="92"/>
      <c r="Q3362" s="92"/>
      <c r="R3362" s="92"/>
      <c r="S3362" s="92"/>
      <c r="T3362" s="92" t="s">
        <v>16</v>
      </c>
      <c r="U3362" s="92" t="s">
        <v>737</v>
      </c>
      <c r="V3362" s="91" t="s">
        <v>65</v>
      </c>
      <c r="W3362" s="91" t="s">
        <v>290</v>
      </c>
      <c r="X3362" s="98" t="s">
        <v>2067</v>
      </c>
      <c r="Y3362" s="91" t="s">
        <v>395</v>
      </c>
      <c r="Z3362" s="99">
        <v>26.6</v>
      </c>
      <c r="AA3362" s="100">
        <v>19.95</v>
      </c>
      <c r="AB3362" s="101" t="s">
        <v>2068</v>
      </c>
      <c r="AC3362" s="102" t="s">
        <v>638</v>
      </c>
      <c r="AD3362" s="103">
        <f>Table1[[#This Row],[QTY]]*Table1[[#This Row],['# Books]]</f>
        <v>0</v>
      </c>
      <c r="AE3362" s="104">
        <f>Table1[[#This Row],[QTY]]*Table1[[#This Row],[S&amp;L Price]]</f>
        <v>0</v>
      </c>
    </row>
    <row r="3363" spans="1:31" ht="18" hidden="1" customHeight="1" x14ac:dyDescent="0.25">
      <c r="A3363" s="86"/>
      <c r="B3363" s="87"/>
      <c r="C3363" s="88">
        <v>123</v>
      </c>
      <c r="D3363" s="89" t="s">
        <v>2933</v>
      </c>
      <c r="E3363" s="90">
        <v>6</v>
      </c>
      <c r="F3363" s="91" t="s">
        <v>2933</v>
      </c>
      <c r="G3363" s="89" t="s">
        <v>9</v>
      </c>
      <c r="H3363" s="89"/>
      <c r="I3363" s="92" t="s">
        <v>2934</v>
      </c>
      <c r="J3363" s="93">
        <v>2019</v>
      </c>
      <c r="K3363" s="94" t="s">
        <v>1427</v>
      </c>
      <c r="L3363" s="91" t="s">
        <v>318</v>
      </c>
      <c r="M3363" s="91" t="s">
        <v>320</v>
      </c>
      <c r="N3363" s="96"/>
      <c r="O3363" s="96"/>
      <c r="P3363" s="92"/>
      <c r="Q3363" s="92"/>
      <c r="R3363" s="92"/>
      <c r="S3363" s="92"/>
      <c r="T3363" s="92"/>
      <c r="U3363" s="92"/>
      <c r="V3363" s="91" t="s">
        <v>308</v>
      </c>
      <c r="W3363" s="91" t="s">
        <v>307</v>
      </c>
      <c r="X3363" s="98" t="s">
        <v>2935</v>
      </c>
      <c r="Y3363" s="91" t="s">
        <v>395</v>
      </c>
      <c r="Z3363" s="99">
        <v>191.7</v>
      </c>
      <c r="AA3363" s="100">
        <v>143.69999999999999</v>
      </c>
      <c r="AB3363" s="101"/>
      <c r="AC3363" s="102" t="s">
        <v>639</v>
      </c>
      <c r="AD3363" s="103">
        <f>Table1[[#This Row],[QTY]]*Table1[[#This Row],['# Books]]</f>
        <v>0</v>
      </c>
      <c r="AE3363" s="104">
        <f>Table1[[#This Row],[QTY]]*Table1[[#This Row],[S&amp;L Price]]</f>
        <v>0</v>
      </c>
    </row>
    <row r="3364" spans="1:31" ht="18" customHeight="1" x14ac:dyDescent="0.25">
      <c r="A3364" s="86"/>
      <c r="B3364" s="87"/>
      <c r="C3364" s="88">
        <v>123</v>
      </c>
      <c r="D3364" s="89" t="s">
        <v>2933</v>
      </c>
      <c r="E3364" s="90">
        <v>1</v>
      </c>
      <c r="F3364" s="91" t="s">
        <v>2936</v>
      </c>
      <c r="G3364" s="89" t="s">
        <v>0</v>
      </c>
      <c r="H3364" s="89"/>
      <c r="I3364" s="92" t="s">
        <v>2937</v>
      </c>
      <c r="J3364" s="93">
        <v>2019</v>
      </c>
      <c r="K3364" s="94" t="s">
        <v>1427</v>
      </c>
      <c r="L3364" s="91" t="s">
        <v>318</v>
      </c>
      <c r="M3364" s="91" t="s">
        <v>320</v>
      </c>
      <c r="N3364" s="96" t="s">
        <v>491</v>
      </c>
      <c r="O3364" s="96" t="s">
        <v>2938</v>
      </c>
      <c r="P3364" s="92" t="s">
        <v>10238</v>
      </c>
      <c r="Q3364" s="92" t="s">
        <v>9087</v>
      </c>
      <c r="R3364" s="92"/>
      <c r="S3364" s="92"/>
      <c r="T3364" s="92" t="s">
        <v>33</v>
      </c>
      <c r="U3364" s="92" t="s">
        <v>7352</v>
      </c>
      <c r="V3364" s="91" t="s">
        <v>308</v>
      </c>
      <c r="W3364" s="91" t="s">
        <v>307</v>
      </c>
      <c r="X3364" s="98" t="s">
        <v>2939</v>
      </c>
      <c r="Y3364" s="91" t="s">
        <v>395</v>
      </c>
      <c r="Z3364" s="99">
        <v>31.95</v>
      </c>
      <c r="AA3364" s="100">
        <v>23.95</v>
      </c>
      <c r="AB3364" s="101" t="s">
        <v>2940</v>
      </c>
      <c r="AC3364" s="102" t="s">
        <v>639</v>
      </c>
      <c r="AD3364" s="103">
        <f>Table1[[#This Row],[QTY]]*Table1[[#This Row],['# Books]]</f>
        <v>0</v>
      </c>
      <c r="AE3364" s="104">
        <f>Table1[[#This Row],[QTY]]*Table1[[#This Row],[S&amp;L Price]]</f>
        <v>0</v>
      </c>
    </row>
    <row r="3365" spans="1:31" ht="18" hidden="1" customHeight="1" x14ac:dyDescent="0.25">
      <c r="A3365" s="86"/>
      <c r="B3365" s="87"/>
      <c r="C3365" s="88">
        <v>123</v>
      </c>
      <c r="D3365" s="89" t="s">
        <v>2933</v>
      </c>
      <c r="E3365" s="90">
        <v>1</v>
      </c>
      <c r="F3365" s="91" t="s">
        <v>2936</v>
      </c>
      <c r="G3365" s="89" t="s">
        <v>3</v>
      </c>
      <c r="H3365" s="89"/>
      <c r="I3365" s="92" t="s">
        <v>2941</v>
      </c>
      <c r="J3365" s="93">
        <v>2019</v>
      </c>
      <c r="K3365" s="94" t="s">
        <v>1427</v>
      </c>
      <c r="L3365" s="91"/>
      <c r="M3365" s="91"/>
      <c r="N3365" s="96" t="s">
        <v>491</v>
      </c>
      <c r="O3365" s="96" t="s">
        <v>2938</v>
      </c>
      <c r="P3365" s="92" t="s">
        <v>10238</v>
      </c>
      <c r="Q3365" s="92" t="s">
        <v>9087</v>
      </c>
      <c r="R3365" s="92"/>
      <c r="S3365" s="92"/>
      <c r="T3365" s="92" t="s">
        <v>33</v>
      </c>
      <c r="U3365" s="92" t="s">
        <v>7352</v>
      </c>
      <c r="V3365" s="91" t="s">
        <v>308</v>
      </c>
      <c r="W3365" s="91" t="s">
        <v>307</v>
      </c>
      <c r="X3365" s="98" t="s">
        <v>2939</v>
      </c>
      <c r="Y3365" s="91" t="s">
        <v>395</v>
      </c>
      <c r="Z3365" s="99">
        <v>31.95</v>
      </c>
      <c r="AA3365" s="100">
        <v>23.95</v>
      </c>
      <c r="AB3365" s="101" t="s">
        <v>2940</v>
      </c>
      <c r="AC3365" s="102" t="s">
        <v>639</v>
      </c>
      <c r="AD3365" s="103">
        <f>Table1[[#This Row],[QTY]]*Table1[[#This Row],['# Books]]</f>
        <v>0</v>
      </c>
      <c r="AE3365" s="104">
        <f>Table1[[#This Row],[QTY]]*Table1[[#This Row],[S&amp;L Price]]</f>
        <v>0</v>
      </c>
    </row>
    <row r="3366" spans="1:31" ht="18" customHeight="1" x14ac:dyDescent="0.25">
      <c r="A3366" s="86"/>
      <c r="B3366" s="87"/>
      <c r="C3366" s="88">
        <v>123</v>
      </c>
      <c r="D3366" s="89" t="s">
        <v>2933</v>
      </c>
      <c r="E3366" s="90">
        <v>1</v>
      </c>
      <c r="F3366" s="91" t="s">
        <v>2942</v>
      </c>
      <c r="G3366" s="89" t="s">
        <v>0</v>
      </c>
      <c r="H3366" s="89"/>
      <c r="I3366" s="92" t="s">
        <v>2943</v>
      </c>
      <c r="J3366" s="93">
        <v>2019</v>
      </c>
      <c r="K3366" s="94" t="s">
        <v>1427</v>
      </c>
      <c r="L3366" s="91" t="s">
        <v>318</v>
      </c>
      <c r="M3366" s="91" t="s">
        <v>320</v>
      </c>
      <c r="N3366" s="96" t="s">
        <v>491</v>
      </c>
      <c r="O3366" s="96" t="s">
        <v>2938</v>
      </c>
      <c r="P3366" s="92" t="s">
        <v>10156</v>
      </c>
      <c r="Q3366" s="92" t="s">
        <v>9087</v>
      </c>
      <c r="R3366" s="92"/>
      <c r="S3366" s="92"/>
      <c r="T3366" s="92" t="s">
        <v>33</v>
      </c>
      <c r="U3366" s="92" t="s">
        <v>5537</v>
      </c>
      <c r="V3366" s="91" t="s">
        <v>308</v>
      </c>
      <c r="W3366" s="91" t="s">
        <v>307</v>
      </c>
      <c r="X3366" s="98" t="s">
        <v>2944</v>
      </c>
      <c r="Y3366" s="91" t="s">
        <v>395</v>
      </c>
      <c r="Z3366" s="99">
        <v>31.95</v>
      </c>
      <c r="AA3366" s="100">
        <v>23.95</v>
      </c>
      <c r="AB3366" s="101" t="s">
        <v>749</v>
      </c>
      <c r="AC3366" s="102" t="s">
        <v>639</v>
      </c>
      <c r="AD3366" s="103">
        <f>Table1[[#This Row],[QTY]]*Table1[[#This Row],['# Books]]</f>
        <v>0</v>
      </c>
      <c r="AE3366" s="104">
        <f>Table1[[#This Row],[QTY]]*Table1[[#This Row],[S&amp;L Price]]</f>
        <v>0</v>
      </c>
    </row>
    <row r="3367" spans="1:31" ht="18" hidden="1" customHeight="1" x14ac:dyDescent="0.25">
      <c r="A3367" s="86"/>
      <c r="B3367" s="87"/>
      <c r="C3367" s="88">
        <v>123</v>
      </c>
      <c r="D3367" s="89" t="s">
        <v>2933</v>
      </c>
      <c r="E3367" s="90">
        <v>1</v>
      </c>
      <c r="F3367" s="91" t="s">
        <v>2942</v>
      </c>
      <c r="G3367" s="89" t="s">
        <v>3</v>
      </c>
      <c r="H3367" s="89"/>
      <c r="I3367" s="92" t="s">
        <v>2945</v>
      </c>
      <c r="J3367" s="93">
        <v>2019</v>
      </c>
      <c r="K3367" s="94" t="s">
        <v>1427</v>
      </c>
      <c r="L3367" s="91"/>
      <c r="M3367" s="91"/>
      <c r="N3367" s="96" t="s">
        <v>491</v>
      </c>
      <c r="O3367" s="96" t="s">
        <v>2938</v>
      </c>
      <c r="P3367" s="92" t="s">
        <v>10156</v>
      </c>
      <c r="Q3367" s="92" t="s">
        <v>9087</v>
      </c>
      <c r="R3367" s="92"/>
      <c r="S3367" s="92"/>
      <c r="T3367" s="92" t="s">
        <v>33</v>
      </c>
      <c r="U3367" s="92" t="s">
        <v>5537</v>
      </c>
      <c r="V3367" s="91" t="s">
        <v>308</v>
      </c>
      <c r="W3367" s="91" t="s">
        <v>307</v>
      </c>
      <c r="X3367" s="98" t="s">
        <v>2944</v>
      </c>
      <c r="Y3367" s="91" t="s">
        <v>395</v>
      </c>
      <c r="Z3367" s="99">
        <v>31.95</v>
      </c>
      <c r="AA3367" s="100">
        <v>23.95</v>
      </c>
      <c r="AB3367" s="101" t="s">
        <v>749</v>
      </c>
      <c r="AC3367" s="102" t="s">
        <v>639</v>
      </c>
      <c r="AD3367" s="103">
        <f>Table1[[#This Row],[QTY]]*Table1[[#This Row],['# Books]]</f>
        <v>0</v>
      </c>
      <c r="AE3367" s="104">
        <f>Table1[[#This Row],[QTY]]*Table1[[#This Row],[S&amp;L Price]]</f>
        <v>0</v>
      </c>
    </row>
    <row r="3368" spans="1:31" ht="18" customHeight="1" x14ac:dyDescent="0.25">
      <c r="A3368" s="86"/>
      <c r="B3368" s="87"/>
      <c r="C3368" s="88">
        <v>123</v>
      </c>
      <c r="D3368" s="89" t="s">
        <v>2933</v>
      </c>
      <c r="E3368" s="90">
        <v>1</v>
      </c>
      <c r="F3368" s="91" t="s">
        <v>2946</v>
      </c>
      <c r="G3368" s="89" t="s">
        <v>0</v>
      </c>
      <c r="H3368" s="89"/>
      <c r="I3368" s="92" t="s">
        <v>2947</v>
      </c>
      <c r="J3368" s="93">
        <v>2019</v>
      </c>
      <c r="K3368" s="94" t="s">
        <v>1427</v>
      </c>
      <c r="L3368" s="91" t="s">
        <v>318</v>
      </c>
      <c r="M3368" s="91" t="s">
        <v>320</v>
      </c>
      <c r="N3368" s="96" t="s">
        <v>491</v>
      </c>
      <c r="O3368" s="96" t="s">
        <v>2938</v>
      </c>
      <c r="P3368" s="92" t="s">
        <v>10490</v>
      </c>
      <c r="Q3368" s="92" t="s">
        <v>9087</v>
      </c>
      <c r="R3368" s="92"/>
      <c r="S3368" s="92"/>
      <c r="T3368" s="92" t="s">
        <v>33</v>
      </c>
      <c r="U3368" s="92" t="s">
        <v>798</v>
      </c>
      <c r="V3368" s="91" t="s">
        <v>308</v>
      </c>
      <c r="W3368" s="91" t="s">
        <v>307</v>
      </c>
      <c r="X3368" s="98" t="s">
        <v>2948</v>
      </c>
      <c r="Y3368" s="91" t="s">
        <v>395</v>
      </c>
      <c r="Z3368" s="99">
        <v>31.95</v>
      </c>
      <c r="AA3368" s="100">
        <v>23.95</v>
      </c>
      <c r="AB3368" s="101" t="s">
        <v>2949</v>
      </c>
      <c r="AC3368" s="102" t="s">
        <v>639</v>
      </c>
      <c r="AD3368" s="103">
        <f>Table1[[#This Row],[QTY]]*Table1[[#This Row],['# Books]]</f>
        <v>0</v>
      </c>
      <c r="AE3368" s="104">
        <f>Table1[[#This Row],[QTY]]*Table1[[#This Row],[S&amp;L Price]]</f>
        <v>0</v>
      </c>
    </row>
    <row r="3369" spans="1:31" ht="18" hidden="1" customHeight="1" x14ac:dyDescent="0.25">
      <c r="A3369" s="86"/>
      <c r="B3369" s="87"/>
      <c r="C3369" s="88">
        <v>123</v>
      </c>
      <c r="D3369" s="89" t="s">
        <v>2933</v>
      </c>
      <c r="E3369" s="90">
        <v>1</v>
      </c>
      <c r="F3369" s="91" t="s">
        <v>2946</v>
      </c>
      <c r="G3369" s="89" t="s">
        <v>3</v>
      </c>
      <c r="H3369" s="89"/>
      <c r="I3369" s="92" t="s">
        <v>2950</v>
      </c>
      <c r="J3369" s="93">
        <v>2019</v>
      </c>
      <c r="K3369" s="94" t="s">
        <v>1427</v>
      </c>
      <c r="L3369" s="91"/>
      <c r="M3369" s="91"/>
      <c r="N3369" s="96" t="s">
        <v>491</v>
      </c>
      <c r="O3369" s="96" t="s">
        <v>2938</v>
      </c>
      <c r="P3369" s="92" t="s">
        <v>10490</v>
      </c>
      <c r="Q3369" s="92" t="s">
        <v>9087</v>
      </c>
      <c r="R3369" s="92"/>
      <c r="S3369" s="92"/>
      <c r="T3369" s="92" t="s">
        <v>33</v>
      </c>
      <c r="U3369" s="92" t="s">
        <v>798</v>
      </c>
      <c r="V3369" s="91" t="s">
        <v>308</v>
      </c>
      <c r="W3369" s="91" t="s">
        <v>307</v>
      </c>
      <c r="X3369" s="98" t="s">
        <v>2948</v>
      </c>
      <c r="Y3369" s="91" t="s">
        <v>395</v>
      </c>
      <c r="Z3369" s="99">
        <v>31.95</v>
      </c>
      <c r="AA3369" s="100">
        <v>23.95</v>
      </c>
      <c r="AB3369" s="101" t="s">
        <v>2949</v>
      </c>
      <c r="AC3369" s="102" t="s">
        <v>639</v>
      </c>
      <c r="AD3369" s="103">
        <f>Table1[[#This Row],[QTY]]*Table1[[#This Row],['# Books]]</f>
        <v>0</v>
      </c>
      <c r="AE3369" s="104">
        <f>Table1[[#This Row],[QTY]]*Table1[[#This Row],[S&amp;L Price]]</f>
        <v>0</v>
      </c>
    </row>
    <row r="3370" spans="1:31" ht="18" customHeight="1" x14ac:dyDescent="0.25">
      <c r="A3370" s="86"/>
      <c r="B3370" s="87"/>
      <c r="C3370" s="88">
        <v>123</v>
      </c>
      <c r="D3370" s="89" t="s">
        <v>2933</v>
      </c>
      <c r="E3370" s="90">
        <v>1</v>
      </c>
      <c r="F3370" s="91" t="s">
        <v>2951</v>
      </c>
      <c r="G3370" s="89" t="s">
        <v>0</v>
      </c>
      <c r="H3370" s="89"/>
      <c r="I3370" s="92" t="s">
        <v>2952</v>
      </c>
      <c r="J3370" s="93">
        <v>2019</v>
      </c>
      <c r="K3370" s="94" t="s">
        <v>1427</v>
      </c>
      <c r="L3370" s="91" t="s">
        <v>318</v>
      </c>
      <c r="M3370" s="91" t="s">
        <v>320</v>
      </c>
      <c r="N3370" s="96" t="s">
        <v>491</v>
      </c>
      <c r="O3370" s="96" t="s">
        <v>2938</v>
      </c>
      <c r="P3370" s="92" t="s">
        <v>10156</v>
      </c>
      <c r="Q3370" s="92" t="s">
        <v>9087</v>
      </c>
      <c r="R3370" s="92"/>
      <c r="S3370" s="92"/>
      <c r="T3370" s="92" t="s">
        <v>33</v>
      </c>
      <c r="U3370" s="92" t="s">
        <v>804</v>
      </c>
      <c r="V3370" s="91" t="s">
        <v>308</v>
      </c>
      <c r="W3370" s="91" t="s">
        <v>307</v>
      </c>
      <c r="X3370" s="98" t="s">
        <v>2953</v>
      </c>
      <c r="Y3370" s="91" t="s">
        <v>395</v>
      </c>
      <c r="Z3370" s="99">
        <v>31.95</v>
      </c>
      <c r="AA3370" s="100">
        <v>23.95</v>
      </c>
      <c r="AB3370" s="101" t="s">
        <v>2143</v>
      </c>
      <c r="AC3370" s="102" t="s">
        <v>639</v>
      </c>
      <c r="AD3370" s="103">
        <f>Table1[[#This Row],[QTY]]*Table1[[#This Row],['# Books]]</f>
        <v>0</v>
      </c>
      <c r="AE3370" s="104">
        <f>Table1[[#This Row],[QTY]]*Table1[[#This Row],[S&amp;L Price]]</f>
        <v>0</v>
      </c>
    </row>
    <row r="3371" spans="1:31" ht="18" hidden="1" customHeight="1" x14ac:dyDescent="0.25">
      <c r="A3371" s="86"/>
      <c r="B3371" s="87"/>
      <c r="C3371" s="88">
        <v>123</v>
      </c>
      <c r="D3371" s="89" t="s">
        <v>2933</v>
      </c>
      <c r="E3371" s="90">
        <v>1</v>
      </c>
      <c r="F3371" s="91" t="s">
        <v>2951</v>
      </c>
      <c r="G3371" s="89" t="s">
        <v>3</v>
      </c>
      <c r="H3371" s="89"/>
      <c r="I3371" s="92" t="s">
        <v>2954</v>
      </c>
      <c r="J3371" s="93">
        <v>2019</v>
      </c>
      <c r="K3371" s="94" t="s">
        <v>1427</v>
      </c>
      <c r="L3371" s="91"/>
      <c r="M3371" s="91"/>
      <c r="N3371" s="96" t="s">
        <v>491</v>
      </c>
      <c r="O3371" s="96" t="s">
        <v>2938</v>
      </c>
      <c r="P3371" s="92" t="s">
        <v>10156</v>
      </c>
      <c r="Q3371" s="92" t="s">
        <v>9087</v>
      </c>
      <c r="R3371" s="92"/>
      <c r="S3371" s="92"/>
      <c r="T3371" s="92" t="s">
        <v>33</v>
      </c>
      <c r="U3371" s="92" t="s">
        <v>804</v>
      </c>
      <c r="V3371" s="91" t="s">
        <v>308</v>
      </c>
      <c r="W3371" s="91" t="s">
        <v>307</v>
      </c>
      <c r="X3371" s="98" t="s">
        <v>2953</v>
      </c>
      <c r="Y3371" s="91" t="s">
        <v>395</v>
      </c>
      <c r="Z3371" s="99">
        <v>31.95</v>
      </c>
      <c r="AA3371" s="100">
        <v>23.95</v>
      </c>
      <c r="AB3371" s="101" t="s">
        <v>2143</v>
      </c>
      <c r="AC3371" s="102" t="s">
        <v>639</v>
      </c>
      <c r="AD3371" s="103">
        <f>Table1[[#This Row],[QTY]]*Table1[[#This Row],['# Books]]</f>
        <v>0</v>
      </c>
      <c r="AE3371" s="104">
        <f>Table1[[#This Row],[QTY]]*Table1[[#This Row],[S&amp;L Price]]</f>
        <v>0</v>
      </c>
    </row>
    <row r="3372" spans="1:31" ht="18" customHeight="1" x14ac:dyDescent="0.25">
      <c r="A3372" s="86"/>
      <c r="B3372" s="87"/>
      <c r="C3372" s="88">
        <v>123</v>
      </c>
      <c r="D3372" s="89" t="s">
        <v>2933</v>
      </c>
      <c r="E3372" s="90">
        <v>1</v>
      </c>
      <c r="F3372" s="91" t="s">
        <v>2955</v>
      </c>
      <c r="G3372" s="89" t="s">
        <v>0</v>
      </c>
      <c r="H3372" s="89"/>
      <c r="I3372" s="92" t="s">
        <v>2956</v>
      </c>
      <c r="J3372" s="93">
        <v>2019</v>
      </c>
      <c r="K3372" s="94" t="s">
        <v>1427</v>
      </c>
      <c r="L3372" s="91" t="s">
        <v>318</v>
      </c>
      <c r="M3372" s="91" t="s">
        <v>320</v>
      </c>
      <c r="N3372" s="96" t="s">
        <v>491</v>
      </c>
      <c r="O3372" s="96" t="s">
        <v>2938</v>
      </c>
      <c r="P3372" s="92" t="s">
        <v>10239</v>
      </c>
      <c r="Q3372" s="92" t="s">
        <v>9087</v>
      </c>
      <c r="R3372" s="92"/>
      <c r="S3372" s="92"/>
      <c r="T3372" s="92" t="s">
        <v>33</v>
      </c>
      <c r="U3372" s="92" t="s">
        <v>8098</v>
      </c>
      <c r="V3372" s="91" t="s">
        <v>308</v>
      </c>
      <c r="W3372" s="91" t="s">
        <v>307</v>
      </c>
      <c r="X3372" s="98" t="s">
        <v>2957</v>
      </c>
      <c r="Y3372" s="91" t="s">
        <v>395</v>
      </c>
      <c r="Z3372" s="99">
        <v>31.95</v>
      </c>
      <c r="AA3372" s="100">
        <v>23.95</v>
      </c>
      <c r="AB3372" s="101" t="s">
        <v>2958</v>
      </c>
      <c r="AC3372" s="102" t="s">
        <v>639</v>
      </c>
      <c r="AD3372" s="103">
        <f>Table1[[#This Row],[QTY]]*Table1[[#This Row],['# Books]]</f>
        <v>0</v>
      </c>
      <c r="AE3372" s="104">
        <f>Table1[[#This Row],[QTY]]*Table1[[#This Row],[S&amp;L Price]]</f>
        <v>0</v>
      </c>
    </row>
    <row r="3373" spans="1:31" ht="18" hidden="1" customHeight="1" x14ac:dyDescent="0.25">
      <c r="A3373" s="86"/>
      <c r="B3373" s="87"/>
      <c r="C3373" s="88">
        <v>123</v>
      </c>
      <c r="D3373" s="89" t="s">
        <v>2933</v>
      </c>
      <c r="E3373" s="90">
        <v>1</v>
      </c>
      <c r="F3373" s="91" t="s">
        <v>2955</v>
      </c>
      <c r="G3373" s="89" t="s">
        <v>3</v>
      </c>
      <c r="H3373" s="89"/>
      <c r="I3373" s="92" t="s">
        <v>2959</v>
      </c>
      <c r="J3373" s="93">
        <v>2019</v>
      </c>
      <c r="K3373" s="94" t="s">
        <v>1427</v>
      </c>
      <c r="L3373" s="91"/>
      <c r="M3373" s="91"/>
      <c r="N3373" s="96" t="s">
        <v>491</v>
      </c>
      <c r="O3373" s="96" t="s">
        <v>2938</v>
      </c>
      <c r="P3373" s="92" t="s">
        <v>10239</v>
      </c>
      <c r="Q3373" s="92" t="s">
        <v>9087</v>
      </c>
      <c r="R3373" s="92"/>
      <c r="S3373" s="92"/>
      <c r="T3373" s="92" t="s">
        <v>33</v>
      </c>
      <c r="U3373" s="92" t="s">
        <v>8098</v>
      </c>
      <c r="V3373" s="91" t="s">
        <v>308</v>
      </c>
      <c r="W3373" s="91" t="s">
        <v>307</v>
      </c>
      <c r="X3373" s="98" t="s">
        <v>2957</v>
      </c>
      <c r="Y3373" s="91" t="s">
        <v>395</v>
      </c>
      <c r="Z3373" s="99">
        <v>31.95</v>
      </c>
      <c r="AA3373" s="100">
        <v>23.95</v>
      </c>
      <c r="AB3373" s="101" t="s">
        <v>2958</v>
      </c>
      <c r="AC3373" s="102" t="s">
        <v>639</v>
      </c>
      <c r="AD3373" s="103">
        <f>Table1[[#This Row],[QTY]]*Table1[[#This Row],['# Books]]</f>
        <v>0</v>
      </c>
      <c r="AE3373" s="104">
        <f>Table1[[#This Row],[QTY]]*Table1[[#This Row],[S&amp;L Price]]</f>
        <v>0</v>
      </c>
    </row>
    <row r="3374" spans="1:31" ht="18" customHeight="1" x14ac:dyDescent="0.25">
      <c r="A3374" s="86"/>
      <c r="B3374" s="87"/>
      <c r="C3374" s="88">
        <v>123</v>
      </c>
      <c r="D3374" s="89" t="s">
        <v>2933</v>
      </c>
      <c r="E3374" s="90">
        <v>1</v>
      </c>
      <c r="F3374" s="91" t="s">
        <v>2960</v>
      </c>
      <c r="G3374" s="89" t="s">
        <v>0</v>
      </c>
      <c r="H3374" s="89"/>
      <c r="I3374" s="92" t="s">
        <v>2961</v>
      </c>
      <c r="J3374" s="93">
        <v>2019</v>
      </c>
      <c r="K3374" s="94" t="s">
        <v>1427</v>
      </c>
      <c r="L3374" s="91" t="s">
        <v>318</v>
      </c>
      <c r="M3374" s="91" t="s">
        <v>320</v>
      </c>
      <c r="N3374" s="96" t="s">
        <v>491</v>
      </c>
      <c r="O3374" s="96" t="s">
        <v>2938</v>
      </c>
      <c r="P3374" s="92" t="s">
        <v>9086</v>
      </c>
      <c r="Q3374" s="92" t="s">
        <v>9087</v>
      </c>
      <c r="R3374" s="92"/>
      <c r="S3374" s="92"/>
      <c r="T3374" s="92" t="s">
        <v>33</v>
      </c>
      <c r="U3374" s="92"/>
      <c r="V3374" s="91" t="s">
        <v>308</v>
      </c>
      <c r="W3374" s="91" t="s">
        <v>307</v>
      </c>
      <c r="X3374" s="98" t="s">
        <v>2962</v>
      </c>
      <c r="Y3374" s="91" t="s">
        <v>395</v>
      </c>
      <c r="Z3374" s="99">
        <v>31.95</v>
      </c>
      <c r="AA3374" s="100">
        <v>23.95</v>
      </c>
      <c r="AB3374" s="101" t="s">
        <v>1931</v>
      </c>
      <c r="AC3374" s="102" t="s">
        <v>639</v>
      </c>
      <c r="AD3374" s="103">
        <f>Table1[[#This Row],[QTY]]*Table1[[#This Row],['# Books]]</f>
        <v>0</v>
      </c>
      <c r="AE3374" s="104">
        <f>Table1[[#This Row],[QTY]]*Table1[[#This Row],[S&amp;L Price]]</f>
        <v>0</v>
      </c>
    </row>
    <row r="3375" spans="1:31" ht="18" hidden="1" customHeight="1" x14ac:dyDescent="0.25">
      <c r="A3375" s="86"/>
      <c r="B3375" s="87"/>
      <c r="C3375" s="88">
        <v>123</v>
      </c>
      <c r="D3375" s="89" t="s">
        <v>2933</v>
      </c>
      <c r="E3375" s="90">
        <v>1</v>
      </c>
      <c r="F3375" s="91" t="s">
        <v>2960</v>
      </c>
      <c r="G3375" s="89" t="s">
        <v>3</v>
      </c>
      <c r="H3375" s="89"/>
      <c r="I3375" s="92" t="s">
        <v>2963</v>
      </c>
      <c r="J3375" s="93">
        <v>2019</v>
      </c>
      <c r="K3375" s="94" t="s">
        <v>1427</v>
      </c>
      <c r="L3375" s="91"/>
      <c r="M3375" s="91"/>
      <c r="N3375" s="96" t="s">
        <v>491</v>
      </c>
      <c r="O3375" s="96" t="s">
        <v>2938</v>
      </c>
      <c r="P3375" s="92" t="s">
        <v>9086</v>
      </c>
      <c r="Q3375" s="92" t="s">
        <v>9087</v>
      </c>
      <c r="R3375" s="92"/>
      <c r="S3375" s="92"/>
      <c r="T3375" s="92" t="s">
        <v>33</v>
      </c>
      <c r="U3375" s="92"/>
      <c r="V3375" s="91" t="s">
        <v>308</v>
      </c>
      <c r="W3375" s="91" t="s">
        <v>307</v>
      </c>
      <c r="X3375" s="98" t="s">
        <v>2962</v>
      </c>
      <c r="Y3375" s="91" t="s">
        <v>395</v>
      </c>
      <c r="Z3375" s="99">
        <v>31.95</v>
      </c>
      <c r="AA3375" s="100">
        <v>23.95</v>
      </c>
      <c r="AB3375" s="101" t="s">
        <v>1931</v>
      </c>
      <c r="AC3375" s="102" t="s">
        <v>639</v>
      </c>
      <c r="AD3375" s="103">
        <f>Table1[[#This Row],[QTY]]*Table1[[#This Row],['# Books]]</f>
        <v>0</v>
      </c>
      <c r="AE3375" s="104">
        <f>Table1[[#This Row],[QTY]]*Table1[[#This Row],[S&amp;L Price]]</f>
        <v>0</v>
      </c>
    </row>
    <row r="3376" spans="1:31" ht="18" hidden="1" customHeight="1" x14ac:dyDescent="0.25">
      <c r="A3376" s="86"/>
      <c r="B3376" s="87"/>
      <c r="C3376" s="88">
        <v>124</v>
      </c>
      <c r="D3376" s="89" t="s">
        <v>6639</v>
      </c>
      <c r="E3376" s="90">
        <v>6</v>
      </c>
      <c r="F3376" s="91" t="s">
        <v>6639</v>
      </c>
      <c r="G3376" s="89" t="s">
        <v>9</v>
      </c>
      <c r="H3376" s="89"/>
      <c r="I3376" s="92" t="s">
        <v>6640</v>
      </c>
      <c r="J3376" s="93">
        <v>2018</v>
      </c>
      <c r="K3376" s="94" t="s">
        <v>1407</v>
      </c>
      <c r="L3376" s="91" t="s">
        <v>318</v>
      </c>
      <c r="M3376" s="91" t="s">
        <v>320</v>
      </c>
      <c r="N3376" s="96"/>
      <c r="O3376" s="96"/>
      <c r="P3376" s="92"/>
      <c r="Q3376" s="92"/>
      <c r="R3376" s="92"/>
      <c r="S3376" s="92"/>
      <c r="T3376" s="92"/>
      <c r="U3376" s="92"/>
      <c r="V3376" s="91" t="s">
        <v>6091</v>
      </c>
      <c r="W3376" s="91" t="s">
        <v>312</v>
      </c>
      <c r="X3376" s="98" t="s">
        <v>10491</v>
      </c>
      <c r="Y3376" s="91" t="s">
        <v>395</v>
      </c>
      <c r="Z3376" s="99">
        <v>191.7</v>
      </c>
      <c r="AA3376" s="100">
        <v>143.69999999999999</v>
      </c>
      <c r="AB3376" s="101"/>
      <c r="AC3376" s="102" t="s">
        <v>639</v>
      </c>
      <c r="AD3376" s="103">
        <f>Table1[[#This Row],[QTY]]*Table1[[#This Row],['# Books]]</f>
        <v>0</v>
      </c>
      <c r="AE3376" s="104">
        <f>Table1[[#This Row],[QTY]]*Table1[[#This Row],[S&amp;L Price]]</f>
        <v>0</v>
      </c>
    </row>
    <row r="3377" spans="1:31" ht="18" customHeight="1" x14ac:dyDescent="0.25">
      <c r="A3377" s="86"/>
      <c r="B3377" s="87"/>
      <c r="C3377" s="88">
        <v>124</v>
      </c>
      <c r="D3377" s="89" t="s">
        <v>6639</v>
      </c>
      <c r="E3377" s="90">
        <v>1</v>
      </c>
      <c r="F3377" s="91" t="s">
        <v>6641</v>
      </c>
      <c r="G3377" s="89" t="s">
        <v>0</v>
      </c>
      <c r="H3377" s="89"/>
      <c r="I3377" s="92" t="s">
        <v>6642</v>
      </c>
      <c r="J3377" s="93">
        <v>2018</v>
      </c>
      <c r="K3377" s="94" t="s">
        <v>1407</v>
      </c>
      <c r="L3377" s="91" t="s">
        <v>318</v>
      </c>
      <c r="M3377" s="91" t="s">
        <v>320</v>
      </c>
      <c r="N3377" s="96" t="s">
        <v>491</v>
      </c>
      <c r="O3377" s="96" t="s">
        <v>5971</v>
      </c>
      <c r="P3377" s="92"/>
      <c r="Q3377" s="92"/>
      <c r="R3377" s="92"/>
      <c r="S3377" s="92"/>
      <c r="T3377" s="92" t="s">
        <v>33</v>
      </c>
      <c r="U3377" s="92" t="s">
        <v>5060</v>
      </c>
      <c r="V3377" s="91" t="s">
        <v>6091</v>
      </c>
      <c r="W3377" s="91" t="s">
        <v>312</v>
      </c>
      <c r="X3377" s="98" t="s">
        <v>6643</v>
      </c>
      <c r="Y3377" s="91" t="s">
        <v>395</v>
      </c>
      <c r="Z3377" s="99">
        <v>31.95</v>
      </c>
      <c r="AA3377" s="100">
        <v>23.95</v>
      </c>
      <c r="AB3377" s="101" t="s">
        <v>6644</v>
      </c>
      <c r="AC3377" s="102" t="s">
        <v>639</v>
      </c>
      <c r="AD3377" s="103">
        <f>Table1[[#This Row],[QTY]]*Table1[[#This Row],['# Books]]</f>
        <v>0</v>
      </c>
      <c r="AE3377" s="104">
        <f>Table1[[#This Row],[QTY]]*Table1[[#This Row],[S&amp;L Price]]</f>
        <v>0</v>
      </c>
    </row>
    <row r="3378" spans="1:31" ht="18" hidden="1" customHeight="1" x14ac:dyDescent="0.25">
      <c r="A3378" s="86"/>
      <c r="B3378" s="87"/>
      <c r="C3378" s="88">
        <v>124</v>
      </c>
      <c r="D3378" s="89" t="s">
        <v>6639</v>
      </c>
      <c r="E3378" s="90">
        <v>1</v>
      </c>
      <c r="F3378" s="91" t="s">
        <v>6641</v>
      </c>
      <c r="G3378" s="89" t="s">
        <v>3</v>
      </c>
      <c r="H3378" s="89"/>
      <c r="I3378" s="92" t="s">
        <v>6645</v>
      </c>
      <c r="J3378" s="93">
        <v>2018</v>
      </c>
      <c r="K3378" s="94" t="s">
        <v>1407</v>
      </c>
      <c r="L3378" s="91"/>
      <c r="M3378" s="91"/>
      <c r="N3378" s="96" t="s">
        <v>491</v>
      </c>
      <c r="O3378" s="96" t="s">
        <v>5971</v>
      </c>
      <c r="P3378" s="92"/>
      <c r="Q3378" s="92"/>
      <c r="R3378" s="92"/>
      <c r="S3378" s="92"/>
      <c r="T3378" s="92" t="s">
        <v>33</v>
      </c>
      <c r="U3378" s="92" t="s">
        <v>5060</v>
      </c>
      <c r="V3378" s="91" t="s">
        <v>6091</v>
      </c>
      <c r="W3378" s="91" t="s">
        <v>312</v>
      </c>
      <c r="X3378" s="98" t="s">
        <v>6643</v>
      </c>
      <c r="Y3378" s="91" t="s">
        <v>395</v>
      </c>
      <c r="Z3378" s="99">
        <v>31.95</v>
      </c>
      <c r="AA3378" s="100">
        <v>23.95</v>
      </c>
      <c r="AB3378" s="101" t="s">
        <v>6644</v>
      </c>
      <c r="AC3378" s="102" t="s">
        <v>639</v>
      </c>
      <c r="AD3378" s="103">
        <f>Table1[[#This Row],[QTY]]*Table1[[#This Row],['# Books]]</f>
        <v>0</v>
      </c>
      <c r="AE3378" s="104">
        <f>Table1[[#This Row],[QTY]]*Table1[[#This Row],[S&amp;L Price]]</f>
        <v>0</v>
      </c>
    </row>
    <row r="3379" spans="1:31" ht="18" customHeight="1" x14ac:dyDescent="0.25">
      <c r="A3379" s="86"/>
      <c r="B3379" s="87"/>
      <c r="C3379" s="88">
        <v>124</v>
      </c>
      <c r="D3379" s="89" t="s">
        <v>6639</v>
      </c>
      <c r="E3379" s="90">
        <v>1</v>
      </c>
      <c r="F3379" s="91" t="s">
        <v>6646</v>
      </c>
      <c r="G3379" s="89" t="s">
        <v>0</v>
      </c>
      <c r="H3379" s="89"/>
      <c r="I3379" s="92" t="s">
        <v>6647</v>
      </c>
      <c r="J3379" s="93">
        <v>2018</v>
      </c>
      <c r="K3379" s="94" t="s">
        <v>1407</v>
      </c>
      <c r="L3379" s="91" t="s">
        <v>318</v>
      </c>
      <c r="M3379" s="91" t="s">
        <v>320</v>
      </c>
      <c r="N3379" s="96" t="s">
        <v>491</v>
      </c>
      <c r="O3379" s="96" t="s">
        <v>5971</v>
      </c>
      <c r="P3379" s="92"/>
      <c r="Q3379" s="92"/>
      <c r="R3379" s="92"/>
      <c r="S3379" s="92"/>
      <c r="T3379" s="92" t="s">
        <v>33</v>
      </c>
      <c r="U3379" s="92" t="s">
        <v>732</v>
      </c>
      <c r="V3379" s="91" t="s">
        <v>6091</v>
      </c>
      <c r="W3379" s="91" t="s">
        <v>312</v>
      </c>
      <c r="X3379" s="98" t="s">
        <v>6648</v>
      </c>
      <c r="Y3379" s="91" t="s">
        <v>395</v>
      </c>
      <c r="Z3379" s="99">
        <v>31.95</v>
      </c>
      <c r="AA3379" s="100">
        <v>23.95</v>
      </c>
      <c r="AB3379" s="101" t="s">
        <v>6649</v>
      </c>
      <c r="AC3379" s="102" t="s">
        <v>639</v>
      </c>
      <c r="AD3379" s="103">
        <f>Table1[[#This Row],[QTY]]*Table1[[#This Row],['# Books]]</f>
        <v>0</v>
      </c>
      <c r="AE3379" s="104">
        <f>Table1[[#This Row],[QTY]]*Table1[[#This Row],[S&amp;L Price]]</f>
        <v>0</v>
      </c>
    </row>
    <row r="3380" spans="1:31" ht="18" hidden="1" customHeight="1" x14ac:dyDescent="0.25">
      <c r="A3380" s="86"/>
      <c r="B3380" s="87"/>
      <c r="C3380" s="88">
        <v>124</v>
      </c>
      <c r="D3380" s="89" t="s">
        <v>6639</v>
      </c>
      <c r="E3380" s="90">
        <v>1</v>
      </c>
      <c r="F3380" s="91" t="s">
        <v>6646</v>
      </c>
      <c r="G3380" s="89" t="s">
        <v>3</v>
      </c>
      <c r="H3380" s="89"/>
      <c r="I3380" s="92" t="s">
        <v>6650</v>
      </c>
      <c r="J3380" s="93">
        <v>2018</v>
      </c>
      <c r="K3380" s="94" t="s">
        <v>1407</v>
      </c>
      <c r="L3380" s="91"/>
      <c r="M3380" s="91"/>
      <c r="N3380" s="96" t="s">
        <v>491</v>
      </c>
      <c r="O3380" s="96" t="s">
        <v>5971</v>
      </c>
      <c r="P3380" s="92"/>
      <c r="Q3380" s="92"/>
      <c r="R3380" s="92"/>
      <c r="S3380" s="92"/>
      <c r="T3380" s="92" t="s">
        <v>33</v>
      </c>
      <c r="U3380" s="92" t="s">
        <v>732</v>
      </c>
      <c r="V3380" s="91" t="s">
        <v>6091</v>
      </c>
      <c r="W3380" s="91" t="s">
        <v>312</v>
      </c>
      <c r="X3380" s="98" t="s">
        <v>6648</v>
      </c>
      <c r="Y3380" s="91" t="s">
        <v>395</v>
      </c>
      <c r="Z3380" s="99">
        <v>31.95</v>
      </c>
      <c r="AA3380" s="100">
        <v>23.95</v>
      </c>
      <c r="AB3380" s="101" t="s">
        <v>6649</v>
      </c>
      <c r="AC3380" s="102" t="s">
        <v>639</v>
      </c>
      <c r="AD3380" s="103">
        <f>Table1[[#This Row],[QTY]]*Table1[[#This Row],['# Books]]</f>
        <v>0</v>
      </c>
      <c r="AE3380" s="104">
        <f>Table1[[#This Row],[QTY]]*Table1[[#This Row],[S&amp;L Price]]</f>
        <v>0</v>
      </c>
    </row>
    <row r="3381" spans="1:31" ht="18" customHeight="1" x14ac:dyDescent="0.25">
      <c r="A3381" s="86"/>
      <c r="B3381" s="87"/>
      <c r="C3381" s="88">
        <v>124</v>
      </c>
      <c r="D3381" s="89" t="s">
        <v>6639</v>
      </c>
      <c r="E3381" s="90">
        <v>1</v>
      </c>
      <c r="F3381" s="91" t="s">
        <v>6651</v>
      </c>
      <c r="G3381" s="89" t="s">
        <v>0</v>
      </c>
      <c r="H3381" s="89"/>
      <c r="I3381" s="92" t="s">
        <v>6652</v>
      </c>
      <c r="J3381" s="93">
        <v>2018</v>
      </c>
      <c r="K3381" s="94" t="s">
        <v>1407</v>
      </c>
      <c r="L3381" s="91" t="s">
        <v>318</v>
      </c>
      <c r="M3381" s="91" t="s">
        <v>320</v>
      </c>
      <c r="N3381" s="96" t="s">
        <v>491</v>
      </c>
      <c r="O3381" s="96" t="s">
        <v>5971</v>
      </c>
      <c r="P3381" s="92"/>
      <c r="Q3381" s="92"/>
      <c r="R3381" s="92"/>
      <c r="S3381" s="92"/>
      <c r="T3381" s="92" t="s">
        <v>33</v>
      </c>
      <c r="U3381" s="92" t="s">
        <v>788</v>
      </c>
      <c r="V3381" s="91" t="s">
        <v>6091</v>
      </c>
      <c r="W3381" s="91" t="s">
        <v>312</v>
      </c>
      <c r="X3381" s="98" t="s">
        <v>10492</v>
      </c>
      <c r="Y3381" s="91" t="s">
        <v>395</v>
      </c>
      <c r="Z3381" s="99">
        <v>31.95</v>
      </c>
      <c r="AA3381" s="100">
        <v>23.95</v>
      </c>
      <c r="AB3381" s="101" t="s">
        <v>2760</v>
      </c>
      <c r="AC3381" s="102" t="s">
        <v>639</v>
      </c>
      <c r="AD3381" s="103">
        <f>Table1[[#This Row],[QTY]]*Table1[[#This Row],['# Books]]</f>
        <v>0</v>
      </c>
      <c r="AE3381" s="104">
        <f>Table1[[#This Row],[QTY]]*Table1[[#This Row],[S&amp;L Price]]</f>
        <v>0</v>
      </c>
    </row>
    <row r="3382" spans="1:31" ht="18" hidden="1" customHeight="1" x14ac:dyDescent="0.25">
      <c r="A3382" s="86"/>
      <c r="B3382" s="87"/>
      <c r="C3382" s="88">
        <v>124</v>
      </c>
      <c r="D3382" s="89" t="s">
        <v>6639</v>
      </c>
      <c r="E3382" s="90">
        <v>1</v>
      </c>
      <c r="F3382" s="91" t="s">
        <v>6651</v>
      </c>
      <c r="G3382" s="89" t="s">
        <v>3</v>
      </c>
      <c r="H3382" s="89"/>
      <c r="I3382" s="92" t="s">
        <v>6653</v>
      </c>
      <c r="J3382" s="93">
        <v>2018</v>
      </c>
      <c r="K3382" s="94" t="s">
        <v>1407</v>
      </c>
      <c r="L3382" s="91"/>
      <c r="M3382" s="91"/>
      <c r="N3382" s="96" t="s">
        <v>491</v>
      </c>
      <c r="O3382" s="96" t="s">
        <v>5971</v>
      </c>
      <c r="P3382" s="92"/>
      <c r="Q3382" s="92"/>
      <c r="R3382" s="92"/>
      <c r="S3382" s="92"/>
      <c r="T3382" s="92" t="s">
        <v>33</v>
      </c>
      <c r="U3382" s="92" t="s">
        <v>788</v>
      </c>
      <c r="V3382" s="91" t="s">
        <v>6091</v>
      </c>
      <c r="W3382" s="91" t="s">
        <v>312</v>
      </c>
      <c r="X3382" s="98" t="s">
        <v>10492</v>
      </c>
      <c r="Y3382" s="91" t="s">
        <v>395</v>
      </c>
      <c r="Z3382" s="99">
        <v>31.95</v>
      </c>
      <c r="AA3382" s="100">
        <v>23.95</v>
      </c>
      <c r="AB3382" s="101" t="s">
        <v>2760</v>
      </c>
      <c r="AC3382" s="102" t="s">
        <v>639</v>
      </c>
      <c r="AD3382" s="103">
        <f>Table1[[#This Row],[QTY]]*Table1[[#This Row],['# Books]]</f>
        <v>0</v>
      </c>
      <c r="AE3382" s="104">
        <f>Table1[[#This Row],[QTY]]*Table1[[#This Row],[S&amp;L Price]]</f>
        <v>0</v>
      </c>
    </row>
    <row r="3383" spans="1:31" ht="18" customHeight="1" x14ac:dyDescent="0.25">
      <c r="A3383" s="86"/>
      <c r="B3383" s="87"/>
      <c r="C3383" s="88">
        <v>124</v>
      </c>
      <c r="D3383" s="89" t="s">
        <v>6639</v>
      </c>
      <c r="E3383" s="90">
        <v>1</v>
      </c>
      <c r="F3383" s="91" t="s">
        <v>6654</v>
      </c>
      <c r="G3383" s="89" t="s">
        <v>0</v>
      </c>
      <c r="H3383" s="89"/>
      <c r="I3383" s="92" t="s">
        <v>6655</v>
      </c>
      <c r="J3383" s="93">
        <v>2018</v>
      </c>
      <c r="K3383" s="94" t="s">
        <v>1407</v>
      </c>
      <c r="L3383" s="91" t="s">
        <v>318</v>
      </c>
      <c r="M3383" s="91" t="s">
        <v>320</v>
      </c>
      <c r="N3383" s="96" t="s">
        <v>491</v>
      </c>
      <c r="O3383" s="96" t="s">
        <v>5971</v>
      </c>
      <c r="P3383" s="92"/>
      <c r="Q3383" s="92"/>
      <c r="R3383" s="92"/>
      <c r="S3383" s="92"/>
      <c r="T3383" s="92" t="s">
        <v>33</v>
      </c>
      <c r="U3383" s="92" t="s">
        <v>8749</v>
      </c>
      <c r="V3383" s="91" t="s">
        <v>6091</v>
      </c>
      <c r="W3383" s="91" t="s">
        <v>312</v>
      </c>
      <c r="X3383" s="98" t="s">
        <v>6656</v>
      </c>
      <c r="Y3383" s="91" t="s">
        <v>395</v>
      </c>
      <c r="Z3383" s="99">
        <v>31.95</v>
      </c>
      <c r="AA3383" s="100">
        <v>23.95</v>
      </c>
      <c r="AB3383" s="101" t="s">
        <v>6657</v>
      </c>
      <c r="AC3383" s="102" t="s">
        <v>639</v>
      </c>
      <c r="AD3383" s="103">
        <f>Table1[[#This Row],[QTY]]*Table1[[#This Row],['# Books]]</f>
        <v>0</v>
      </c>
      <c r="AE3383" s="104">
        <f>Table1[[#This Row],[QTY]]*Table1[[#This Row],[S&amp;L Price]]</f>
        <v>0</v>
      </c>
    </row>
    <row r="3384" spans="1:31" ht="18" hidden="1" customHeight="1" x14ac:dyDescent="0.25">
      <c r="A3384" s="86"/>
      <c r="B3384" s="87"/>
      <c r="C3384" s="88">
        <v>124</v>
      </c>
      <c r="D3384" s="89" t="s">
        <v>6639</v>
      </c>
      <c r="E3384" s="90">
        <v>1</v>
      </c>
      <c r="F3384" s="91" t="s">
        <v>6654</v>
      </c>
      <c r="G3384" s="89" t="s">
        <v>3</v>
      </c>
      <c r="H3384" s="89"/>
      <c r="I3384" s="92" t="s">
        <v>6658</v>
      </c>
      <c r="J3384" s="93">
        <v>2018</v>
      </c>
      <c r="K3384" s="94" t="s">
        <v>1407</v>
      </c>
      <c r="L3384" s="91"/>
      <c r="M3384" s="91"/>
      <c r="N3384" s="96" t="s">
        <v>491</v>
      </c>
      <c r="O3384" s="96" t="s">
        <v>5971</v>
      </c>
      <c r="P3384" s="92"/>
      <c r="Q3384" s="92"/>
      <c r="R3384" s="92"/>
      <c r="S3384" s="92"/>
      <c r="T3384" s="92" t="s">
        <v>33</v>
      </c>
      <c r="U3384" s="92" t="s">
        <v>8749</v>
      </c>
      <c r="V3384" s="91" t="s">
        <v>6091</v>
      </c>
      <c r="W3384" s="91" t="s">
        <v>312</v>
      </c>
      <c r="X3384" s="98" t="s">
        <v>6656</v>
      </c>
      <c r="Y3384" s="91" t="s">
        <v>395</v>
      </c>
      <c r="Z3384" s="99">
        <v>31.95</v>
      </c>
      <c r="AA3384" s="100">
        <v>23.95</v>
      </c>
      <c r="AB3384" s="101" t="s">
        <v>6657</v>
      </c>
      <c r="AC3384" s="102" t="s">
        <v>639</v>
      </c>
      <c r="AD3384" s="103">
        <f>Table1[[#This Row],[QTY]]*Table1[[#This Row],['# Books]]</f>
        <v>0</v>
      </c>
      <c r="AE3384" s="104">
        <f>Table1[[#This Row],[QTY]]*Table1[[#This Row],[S&amp;L Price]]</f>
        <v>0</v>
      </c>
    </row>
    <row r="3385" spans="1:31" ht="18" customHeight="1" x14ac:dyDescent="0.25">
      <c r="A3385" s="86"/>
      <c r="B3385" s="87"/>
      <c r="C3385" s="88">
        <v>124</v>
      </c>
      <c r="D3385" s="89" t="s">
        <v>6639</v>
      </c>
      <c r="E3385" s="90">
        <v>1</v>
      </c>
      <c r="F3385" s="91" t="s">
        <v>6659</v>
      </c>
      <c r="G3385" s="89" t="s">
        <v>0</v>
      </c>
      <c r="H3385" s="89"/>
      <c r="I3385" s="92" t="s">
        <v>6660</v>
      </c>
      <c r="J3385" s="93">
        <v>2018</v>
      </c>
      <c r="K3385" s="94" t="s">
        <v>1407</v>
      </c>
      <c r="L3385" s="91" t="s">
        <v>318</v>
      </c>
      <c r="M3385" s="91" t="s">
        <v>320</v>
      </c>
      <c r="N3385" s="96" t="s">
        <v>491</v>
      </c>
      <c r="O3385" s="96" t="s">
        <v>5971</v>
      </c>
      <c r="P3385" s="92"/>
      <c r="Q3385" s="92"/>
      <c r="R3385" s="92"/>
      <c r="S3385" s="92"/>
      <c r="T3385" s="92" t="s">
        <v>33</v>
      </c>
      <c r="U3385" s="92" t="s">
        <v>811</v>
      </c>
      <c r="V3385" s="91" t="s">
        <v>6091</v>
      </c>
      <c r="W3385" s="91" t="s">
        <v>312</v>
      </c>
      <c r="X3385" s="98" t="s">
        <v>6661</v>
      </c>
      <c r="Y3385" s="91" t="s">
        <v>395</v>
      </c>
      <c r="Z3385" s="99">
        <v>31.95</v>
      </c>
      <c r="AA3385" s="100">
        <v>23.95</v>
      </c>
      <c r="AB3385" s="101" t="s">
        <v>6662</v>
      </c>
      <c r="AC3385" s="102" t="s">
        <v>639</v>
      </c>
      <c r="AD3385" s="103">
        <f>Table1[[#This Row],[QTY]]*Table1[[#This Row],['# Books]]</f>
        <v>0</v>
      </c>
      <c r="AE3385" s="104">
        <f>Table1[[#This Row],[QTY]]*Table1[[#This Row],[S&amp;L Price]]</f>
        <v>0</v>
      </c>
    </row>
    <row r="3386" spans="1:31" ht="18" hidden="1" customHeight="1" x14ac:dyDescent="0.25">
      <c r="A3386" s="86"/>
      <c r="B3386" s="87"/>
      <c r="C3386" s="88">
        <v>124</v>
      </c>
      <c r="D3386" s="89" t="s">
        <v>6639</v>
      </c>
      <c r="E3386" s="90">
        <v>1</v>
      </c>
      <c r="F3386" s="91" t="s">
        <v>6659</v>
      </c>
      <c r="G3386" s="89" t="s">
        <v>3</v>
      </c>
      <c r="H3386" s="89"/>
      <c r="I3386" s="92" t="s">
        <v>6663</v>
      </c>
      <c r="J3386" s="93">
        <v>2018</v>
      </c>
      <c r="K3386" s="94" t="s">
        <v>1407</v>
      </c>
      <c r="L3386" s="91"/>
      <c r="M3386" s="91"/>
      <c r="N3386" s="96" t="s">
        <v>491</v>
      </c>
      <c r="O3386" s="96" t="s">
        <v>5971</v>
      </c>
      <c r="P3386" s="92"/>
      <c r="Q3386" s="92"/>
      <c r="R3386" s="92"/>
      <c r="S3386" s="92"/>
      <c r="T3386" s="92" t="s">
        <v>33</v>
      </c>
      <c r="U3386" s="92" t="s">
        <v>811</v>
      </c>
      <c r="V3386" s="91" t="s">
        <v>6091</v>
      </c>
      <c r="W3386" s="91" t="s">
        <v>312</v>
      </c>
      <c r="X3386" s="98" t="s">
        <v>6661</v>
      </c>
      <c r="Y3386" s="91" t="s">
        <v>395</v>
      </c>
      <c r="Z3386" s="99">
        <v>31.95</v>
      </c>
      <c r="AA3386" s="100">
        <v>23.95</v>
      </c>
      <c r="AB3386" s="101" t="s">
        <v>6662</v>
      </c>
      <c r="AC3386" s="102" t="s">
        <v>639</v>
      </c>
      <c r="AD3386" s="103">
        <f>Table1[[#This Row],[QTY]]*Table1[[#This Row],['# Books]]</f>
        <v>0</v>
      </c>
      <c r="AE3386" s="104">
        <f>Table1[[#This Row],[QTY]]*Table1[[#This Row],[S&amp;L Price]]</f>
        <v>0</v>
      </c>
    </row>
    <row r="3387" spans="1:31" ht="18" customHeight="1" x14ac:dyDescent="0.25">
      <c r="A3387" s="86"/>
      <c r="B3387" s="87"/>
      <c r="C3387" s="88">
        <v>124</v>
      </c>
      <c r="D3387" s="89" t="s">
        <v>6639</v>
      </c>
      <c r="E3387" s="90">
        <v>1</v>
      </c>
      <c r="F3387" s="91" t="s">
        <v>6664</v>
      </c>
      <c r="G3387" s="89" t="s">
        <v>0</v>
      </c>
      <c r="H3387" s="89"/>
      <c r="I3387" s="92" t="s">
        <v>6665</v>
      </c>
      <c r="J3387" s="93">
        <v>2018</v>
      </c>
      <c r="K3387" s="94" t="s">
        <v>1407</v>
      </c>
      <c r="L3387" s="91" t="s">
        <v>318</v>
      </c>
      <c r="M3387" s="91" t="s">
        <v>320</v>
      </c>
      <c r="N3387" s="96" t="s">
        <v>491</v>
      </c>
      <c r="O3387" s="96" t="s">
        <v>5971</v>
      </c>
      <c r="P3387" s="92"/>
      <c r="Q3387" s="92"/>
      <c r="R3387" s="92"/>
      <c r="S3387" s="92"/>
      <c r="T3387" s="92" t="s">
        <v>33</v>
      </c>
      <c r="U3387" s="92" t="s">
        <v>5538</v>
      </c>
      <c r="V3387" s="91" t="s">
        <v>6091</v>
      </c>
      <c r="W3387" s="91" t="s">
        <v>312</v>
      </c>
      <c r="X3387" s="98" t="s">
        <v>6666</v>
      </c>
      <c r="Y3387" s="91" t="s">
        <v>395</v>
      </c>
      <c r="Z3387" s="99">
        <v>31.95</v>
      </c>
      <c r="AA3387" s="100">
        <v>23.95</v>
      </c>
      <c r="AB3387" s="101" t="s">
        <v>6667</v>
      </c>
      <c r="AC3387" s="102" t="s">
        <v>639</v>
      </c>
      <c r="AD3387" s="103">
        <f>Table1[[#This Row],[QTY]]*Table1[[#This Row],['# Books]]</f>
        <v>0</v>
      </c>
      <c r="AE3387" s="104">
        <f>Table1[[#This Row],[QTY]]*Table1[[#This Row],[S&amp;L Price]]</f>
        <v>0</v>
      </c>
    </row>
    <row r="3388" spans="1:31" ht="18" hidden="1" customHeight="1" x14ac:dyDescent="0.25">
      <c r="A3388" s="86"/>
      <c r="B3388" s="87"/>
      <c r="C3388" s="88">
        <v>124</v>
      </c>
      <c r="D3388" s="89" t="s">
        <v>6639</v>
      </c>
      <c r="E3388" s="90">
        <v>1</v>
      </c>
      <c r="F3388" s="91" t="s">
        <v>6664</v>
      </c>
      <c r="G3388" s="89" t="s">
        <v>3</v>
      </c>
      <c r="H3388" s="89"/>
      <c r="I3388" s="92" t="s">
        <v>6668</v>
      </c>
      <c r="J3388" s="93">
        <v>2018</v>
      </c>
      <c r="K3388" s="94" t="s">
        <v>1407</v>
      </c>
      <c r="L3388" s="91"/>
      <c r="M3388" s="91"/>
      <c r="N3388" s="96" t="s">
        <v>491</v>
      </c>
      <c r="O3388" s="96" t="s">
        <v>5971</v>
      </c>
      <c r="P3388" s="92"/>
      <c r="Q3388" s="92"/>
      <c r="R3388" s="92"/>
      <c r="S3388" s="92"/>
      <c r="T3388" s="92" t="s">
        <v>33</v>
      </c>
      <c r="U3388" s="92" t="s">
        <v>5538</v>
      </c>
      <c r="V3388" s="91" t="s">
        <v>6091</v>
      </c>
      <c r="W3388" s="91" t="s">
        <v>312</v>
      </c>
      <c r="X3388" s="98" t="s">
        <v>6666</v>
      </c>
      <c r="Y3388" s="91" t="s">
        <v>395</v>
      </c>
      <c r="Z3388" s="99">
        <v>31.95</v>
      </c>
      <c r="AA3388" s="100">
        <v>23.95</v>
      </c>
      <c r="AB3388" s="101" t="s">
        <v>6667</v>
      </c>
      <c r="AC3388" s="102" t="s">
        <v>639</v>
      </c>
      <c r="AD3388" s="103">
        <f>Table1[[#This Row],[QTY]]*Table1[[#This Row],['# Books]]</f>
        <v>0</v>
      </c>
      <c r="AE3388" s="104">
        <f>Table1[[#This Row],[QTY]]*Table1[[#This Row],[S&amp;L Price]]</f>
        <v>0</v>
      </c>
    </row>
    <row r="3389" spans="1:31" ht="18" hidden="1" customHeight="1" x14ac:dyDescent="0.25">
      <c r="A3389" s="86"/>
      <c r="B3389" s="87"/>
      <c r="C3389" s="88">
        <v>125</v>
      </c>
      <c r="D3389" s="89" t="s">
        <v>6669</v>
      </c>
      <c r="E3389" s="90">
        <v>12</v>
      </c>
      <c r="F3389" s="91" t="s">
        <v>6669</v>
      </c>
      <c r="G3389" s="89" t="s">
        <v>9</v>
      </c>
      <c r="H3389" s="89"/>
      <c r="I3389" s="92" t="s">
        <v>6670</v>
      </c>
      <c r="J3389" s="93">
        <v>2018</v>
      </c>
      <c r="K3389" s="94" t="s">
        <v>1407</v>
      </c>
      <c r="L3389" s="91" t="s">
        <v>318</v>
      </c>
      <c r="M3389" s="91" t="s">
        <v>4</v>
      </c>
      <c r="N3389" s="96"/>
      <c r="O3389" s="96"/>
      <c r="P3389" s="92"/>
      <c r="Q3389" s="92"/>
      <c r="R3389" s="92"/>
      <c r="S3389" s="92"/>
      <c r="T3389" s="92"/>
      <c r="U3389" s="92"/>
      <c r="V3389" s="91" t="s">
        <v>282</v>
      </c>
      <c r="W3389" s="91" t="s">
        <v>283</v>
      </c>
      <c r="X3389" s="98" t="s">
        <v>10493</v>
      </c>
      <c r="Y3389" s="91" t="s">
        <v>395</v>
      </c>
      <c r="Z3389" s="99">
        <v>303</v>
      </c>
      <c r="AA3389" s="100">
        <v>227.4</v>
      </c>
      <c r="AB3389" s="101"/>
      <c r="AC3389" s="102" t="s">
        <v>638</v>
      </c>
      <c r="AD3389" s="103">
        <f>Table1[[#This Row],[QTY]]*Table1[[#This Row],['# Books]]</f>
        <v>0</v>
      </c>
      <c r="AE3389" s="104">
        <f>Table1[[#This Row],[QTY]]*Table1[[#This Row],[S&amp;L Price]]</f>
        <v>0</v>
      </c>
    </row>
    <row r="3390" spans="1:31" ht="18" customHeight="1" x14ac:dyDescent="0.25">
      <c r="A3390" s="86"/>
      <c r="B3390" s="87"/>
      <c r="C3390" s="88">
        <v>125</v>
      </c>
      <c r="D3390" s="89" t="s">
        <v>6669</v>
      </c>
      <c r="E3390" s="90">
        <v>1</v>
      </c>
      <c r="F3390" s="91" t="s">
        <v>6687</v>
      </c>
      <c r="G3390" s="89" t="s">
        <v>0</v>
      </c>
      <c r="H3390" s="89"/>
      <c r="I3390" s="92" t="s">
        <v>6688</v>
      </c>
      <c r="J3390" s="93">
        <v>2018</v>
      </c>
      <c r="K3390" s="94" t="s">
        <v>1407</v>
      </c>
      <c r="L3390" s="91" t="s">
        <v>318</v>
      </c>
      <c r="M3390" s="91" t="s">
        <v>4</v>
      </c>
      <c r="N3390" s="96" t="s">
        <v>491</v>
      </c>
      <c r="O3390" s="96" t="s">
        <v>6689</v>
      </c>
      <c r="P3390" s="92" t="s">
        <v>9742</v>
      </c>
      <c r="Q3390" s="92" t="s">
        <v>8825</v>
      </c>
      <c r="R3390" s="92"/>
      <c r="S3390" s="92"/>
      <c r="T3390" s="92" t="s">
        <v>14</v>
      </c>
      <c r="U3390" s="92"/>
      <c r="V3390" s="91" t="s">
        <v>282</v>
      </c>
      <c r="W3390" s="91" t="s">
        <v>283</v>
      </c>
      <c r="X3390" s="98" t="s">
        <v>6690</v>
      </c>
      <c r="Y3390" s="91" t="s">
        <v>395</v>
      </c>
      <c r="Z3390" s="99">
        <v>25.25</v>
      </c>
      <c r="AA3390" s="100">
        <v>18.95</v>
      </c>
      <c r="AB3390" s="101" t="s">
        <v>6691</v>
      </c>
      <c r="AC3390" s="102" t="s">
        <v>638</v>
      </c>
      <c r="AD3390" s="103">
        <f>Table1[[#This Row],[QTY]]*Table1[[#This Row],['# Books]]</f>
        <v>0</v>
      </c>
      <c r="AE3390" s="104">
        <f>Table1[[#This Row],[QTY]]*Table1[[#This Row],[S&amp;L Price]]</f>
        <v>0</v>
      </c>
    </row>
    <row r="3391" spans="1:31" ht="18" hidden="1" customHeight="1" x14ac:dyDescent="0.25">
      <c r="A3391" s="86"/>
      <c r="B3391" s="87"/>
      <c r="C3391" s="88">
        <v>125</v>
      </c>
      <c r="D3391" s="89" t="s">
        <v>6669</v>
      </c>
      <c r="E3391" s="90">
        <v>1</v>
      </c>
      <c r="F3391" s="91" t="s">
        <v>6687</v>
      </c>
      <c r="G3391" s="89" t="s">
        <v>3</v>
      </c>
      <c r="H3391" s="89"/>
      <c r="I3391" s="92" t="s">
        <v>6692</v>
      </c>
      <c r="J3391" s="93">
        <v>2018</v>
      </c>
      <c r="K3391" s="94" t="s">
        <v>1407</v>
      </c>
      <c r="L3391" s="91"/>
      <c r="M3391" s="91"/>
      <c r="N3391" s="96" t="s">
        <v>491</v>
      </c>
      <c r="O3391" s="96" t="s">
        <v>6689</v>
      </c>
      <c r="P3391" s="92" t="s">
        <v>9742</v>
      </c>
      <c r="Q3391" s="92" t="s">
        <v>8825</v>
      </c>
      <c r="R3391" s="92"/>
      <c r="S3391" s="92"/>
      <c r="T3391" s="92" t="s">
        <v>14</v>
      </c>
      <c r="U3391" s="92"/>
      <c r="V3391" s="91" t="s">
        <v>282</v>
      </c>
      <c r="W3391" s="91" t="s">
        <v>283</v>
      </c>
      <c r="X3391" s="98" t="s">
        <v>6690</v>
      </c>
      <c r="Y3391" s="91" t="s">
        <v>395</v>
      </c>
      <c r="Z3391" s="99">
        <v>25.25</v>
      </c>
      <c r="AA3391" s="100">
        <v>18.95</v>
      </c>
      <c r="AB3391" s="101" t="s">
        <v>6691</v>
      </c>
      <c r="AC3391" s="102" t="s">
        <v>638</v>
      </c>
      <c r="AD3391" s="103">
        <f>Table1[[#This Row],[QTY]]*Table1[[#This Row],['# Books]]</f>
        <v>0</v>
      </c>
      <c r="AE3391" s="104">
        <f>Table1[[#This Row],[QTY]]*Table1[[#This Row],[S&amp;L Price]]</f>
        <v>0</v>
      </c>
    </row>
    <row r="3392" spans="1:31" ht="18" customHeight="1" x14ac:dyDescent="0.25">
      <c r="A3392" s="86"/>
      <c r="B3392" s="87"/>
      <c r="C3392" s="88">
        <v>125</v>
      </c>
      <c r="D3392" s="89" t="s">
        <v>6669</v>
      </c>
      <c r="E3392" s="90">
        <v>1</v>
      </c>
      <c r="F3392" s="91" t="s">
        <v>6693</v>
      </c>
      <c r="G3392" s="89" t="s">
        <v>0</v>
      </c>
      <c r="H3392" s="89"/>
      <c r="I3392" s="92" t="s">
        <v>6694</v>
      </c>
      <c r="J3392" s="93">
        <v>2018</v>
      </c>
      <c r="K3392" s="94" t="s">
        <v>1407</v>
      </c>
      <c r="L3392" s="91" t="s">
        <v>318</v>
      </c>
      <c r="M3392" s="91" t="s">
        <v>4</v>
      </c>
      <c r="N3392" s="96" t="s">
        <v>491</v>
      </c>
      <c r="O3392" s="96" t="s">
        <v>6689</v>
      </c>
      <c r="P3392" s="92" t="s">
        <v>9189</v>
      </c>
      <c r="Q3392" s="92" t="s">
        <v>8825</v>
      </c>
      <c r="R3392" s="92"/>
      <c r="S3392" s="92"/>
      <c r="T3392" s="92" t="s">
        <v>14</v>
      </c>
      <c r="U3392" s="92"/>
      <c r="V3392" s="91" t="s">
        <v>282</v>
      </c>
      <c r="W3392" s="91" t="s">
        <v>283</v>
      </c>
      <c r="X3392" s="98" t="s">
        <v>6695</v>
      </c>
      <c r="Y3392" s="91" t="s">
        <v>395</v>
      </c>
      <c r="Z3392" s="99">
        <v>25.25</v>
      </c>
      <c r="AA3392" s="100">
        <v>18.95</v>
      </c>
      <c r="AB3392" s="101" t="s">
        <v>6696</v>
      </c>
      <c r="AC3392" s="102" t="s">
        <v>638</v>
      </c>
      <c r="AD3392" s="103">
        <f>Table1[[#This Row],[QTY]]*Table1[[#This Row],['# Books]]</f>
        <v>0</v>
      </c>
      <c r="AE3392" s="104">
        <f>Table1[[#This Row],[QTY]]*Table1[[#This Row],[S&amp;L Price]]</f>
        <v>0</v>
      </c>
    </row>
    <row r="3393" spans="1:31" ht="18" hidden="1" customHeight="1" x14ac:dyDescent="0.25">
      <c r="A3393" s="86"/>
      <c r="B3393" s="87"/>
      <c r="C3393" s="88">
        <v>125</v>
      </c>
      <c r="D3393" s="89" t="s">
        <v>6669</v>
      </c>
      <c r="E3393" s="90">
        <v>1</v>
      </c>
      <c r="F3393" s="91" t="s">
        <v>6693</v>
      </c>
      <c r="G3393" s="89" t="s">
        <v>3</v>
      </c>
      <c r="H3393" s="89"/>
      <c r="I3393" s="92" t="s">
        <v>6697</v>
      </c>
      <c r="J3393" s="93">
        <v>2018</v>
      </c>
      <c r="K3393" s="94" t="s">
        <v>1407</v>
      </c>
      <c r="L3393" s="91"/>
      <c r="M3393" s="91"/>
      <c r="N3393" s="96" t="s">
        <v>491</v>
      </c>
      <c r="O3393" s="96" t="s">
        <v>6689</v>
      </c>
      <c r="P3393" s="92" t="s">
        <v>9189</v>
      </c>
      <c r="Q3393" s="92" t="s">
        <v>8825</v>
      </c>
      <c r="R3393" s="92"/>
      <c r="S3393" s="92"/>
      <c r="T3393" s="92" t="s">
        <v>14</v>
      </c>
      <c r="U3393" s="92"/>
      <c r="V3393" s="91" t="s">
        <v>282</v>
      </c>
      <c r="W3393" s="91" t="s">
        <v>283</v>
      </c>
      <c r="X3393" s="98" t="s">
        <v>6695</v>
      </c>
      <c r="Y3393" s="91" t="s">
        <v>395</v>
      </c>
      <c r="Z3393" s="99">
        <v>25.25</v>
      </c>
      <c r="AA3393" s="100">
        <v>18.95</v>
      </c>
      <c r="AB3393" s="101" t="s">
        <v>6696</v>
      </c>
      <c r="AC3393" s="102" t="s">
        <v>638</v>
      </c>
      <c r="AD3393" s="103">
        <f>Table1[[#This Row],[QTY]]*Table1[[#This Row],['# Books]]</f>
        <v>0</v>
      </c>
      <c r="AE3393" s="104">
        <f>Table1[[#This Row],[QTY]]*Table1[[#This Row],[S&amp;L Price]]</f>
        <v>0</v>
      </c>
    </row>
    <row r="3394" spans="1:31" ht="18" customHeight="1" x14ac:dyDescent="0.25">
      <c r="A3394" s="86"/>
      <c r="B3394" s="87"/>
      <c r="C3394" s="88">
        <v>125</v>
      </c>
      <c r="D3394" s="89" t="s">
        <v>6669</v>
      </c>
      <c r="E3394" s="90">
        <v>1</v>
      </c>
      <c r="F3394" s="91" t="s">
        <v>6698</v>
      </c>
      <c r="G3394" s="89" t="s">
        <v>0</v>
      </c>
      <c r="H3394" s="89"/>
      <c r="I3394" s="92" t="s">
        <v>6699</v>
      </c>
      <c r="J3394" s="93">
        <v>2018</v>
      </c>
      <c r="K3394" s="94" t="s">
        <v>1407</v>
      </c>
      <c r="L3394" s="91" t="s">
        <v>318</v>
      </c>
      <c r="M3394" s="91" t="s">
        <v>4</v>
      </c>
      <c r="N3394" s="96" t="s">
        <v>491</v>
      </c>
      <c r="O3394" s="96" t="s">
        <v>6689</v>
      </c>
      <c r="P3394" s="92" t="s">
        <v>8827</v>
      </c>
      <c r="Q3394" s="92" t="s">
        <v>8825</v>
      </c>
      <c r="R3394" s="92"/>
      <c r="S3394" s="92"/>
      <c r="T3394" s="92" t="s">
        <v>14</v>
      </c>
      <c r="U3394" s="92"/>
      <c r="V3394" s="91" t="s">
        <v>282</v>
      </c>
      <c r="W3394" s="91" t="s">
        <v>283</v>
      </c>
      <c r="X3394" s="98" t="s">
        <v>6700</v>
      </c>
      <c r="Y3394" s="91" t="s">
        <v>395</v>
      </c>
      <c r="Z3394" s="99">
        <v>25.25</v>
      </c>
      <c r="AA3394" s="100">
        <v>18.95</v>
      </c>
      <c r="AB3394" s="101" t="s">
        <v>6701</v>
      </c>
      <c r="AC3394" s="102" t="s">
        <v>638</v>
      </c>
      <c r="AD3394" s="103">
        <f>Table1[[#This Row],[QTY]]*Table1[[#This Row],['# Books]]</f>
        <v>0</v>
      </c>
      <c r="AE3394" s="104">
        <f>Table1[[#This Row],[QTY]]*Table1[[#This Row],[S&amp;L Price]]</f>
        <v>0</v>
      </c>
    </row>
    <row r="3395" spans="1:31" ht="18" hidden="1" customHeight="1" x14ac:dyDescent="0.25">
      <c r="A3395" s="86"/>
      <c r="B3395" s="87"/>
      <c r="C3395" s="88">
        <v>125</v>
      </c>
      <c r="D3395" s="89" t="s">
        <v>6669</v>
      </c>
      <c r="E3395" s="90">
        <v>1</v>
      </c>
      <c r="F3395" s="91" t="s">
        <v>6698</v>
      </c>
      <c r="G3395" s="89" t="s">
        <v>3</v>
      </c>
      <c r="H3395" s="89"/>
      <c r="I3395" s="92" t="s">
        <v>6702</v>
      </c>
      <c r="J3395" s="93">
        <v>2018</v>
      </c>
      <c r="K3395" s="94" t="s">
        <v>1407</v>
      </c>
      <c r="L3395" s="91"/>
      <c r="M3395" s="91"/>
      <c r="N3395" s="96" t="s">
        <v>491</v>
      </c>
      <c r="O3395" s="96" t="s">
        <v>6689</v>
      </c>
      <c r="P3395" s="92" t="s">
        <v>8827</v>
      </c>
      <c r="Q3395" s="92" t="s">
        <v>8825</v>
      </c>
      <c r="R3395" s="92"/>
      <c r="S3395" s="92"/>
      <c r="T3395" s="92" t="s">
        <v>14</v>
      </c>
      <c r="U3395" s="92"/>
      <c r="V3395" s="91" t="s">
        <v>282</v>
      </c>
      <c r="W3395" s="91" t="s">
        <v>283</v>
      </c>
      <c r="X3395" s="98" t="s">
        <v>6700</v>
      </c>
      <c r="Y3395" s="91" t="s">
        <v>395</v>
      </c>
      <c r="Z3395" s="99">
        <v>25.25</v>
      </c>
      <c r="AA3395" s="100">
        <v>18.95</v>
      </c>
      <c r="AB3395" s="101" t="s">
        <v>6701</v>
      </c>
      <c r="AC3395" s="102" t="s">
        <v>638</v>
      </c>
      <c r="AD3395" s="103">
        <f>Table1[[#This Row],[QTY]]*Table1[[#This Row],['# Books]]</f>
        <v>0</v>
      </c>
      <c r="AE3395" s="104">
        <f>Table1[[#This Row],[QTY]]*Table1[[#This Row],[S&amp;L Price]]</f>
        <v>0</v>
      </c>
    </row>
    <row r="3396" spans="1:31" ht="18" customHeight="1" x14ac:dyDescent="0.25">
      <c r="A3396" s="86"/>
      <c r="B3396" s="87"/>
      <c r="C3396" s="88">
        <v>125</v>
      </c>
      <c r="D3396" s="89" t="s">
        <v>6669</v>
      </c>
      <c r="E3396" s="90">
        <v>1</v>
      </c>
      <c r="F3396" s="91" t="s">
        <v>6703</v>
      </c>
      <c r="G3396" s="89" t="s">
        <v>0</v>
      </c>
      <c r="H3396" s="89"/>
      <c r="I3396" s="92" t="s">
        <v>6704</v>
      </c>
      <c r="J3396" s="93">
        <v>2018</v>
      </c>
      <c r="K3396" s="94" t="s">
        <v>1407</v>
      </c>
      <c r="L3396" s="91" t="s">
        <v>318</v>
      </c>
      <c r="M3396" s="91" t="s">
        <v>4</v>
      </c>
      <c r="N3396" s="96" t="s">
        <v>491</v>
      </c>
      <c r="O3396" s="96" t="s">
        <v>6705</v>
      </c>
      <c r="P3396" s="92" t="s">
        <v>9742</v>
      </c>
      <c r="Q3396" s="92" t="s">
        <v>8825</v>
      </c>
      <c r="R3396" s="92"/>
      <c r="S3396" s="92"/>
      <c r="T3396" s="92" t="s">
        <v>5</v>
      </c>
      <c r="U3396" s="92"/>
      <c r="V3396" s="91" t="s">
        <v>282</v>
      </c>
      <c r="W3396" s="91" t="s">
        <v>283</v>
      </c>
      <c r="X3396" s="98" t="s">
        <v>6706</v>
      </c>
      <c r="Y3396" s="91" t="s">
        <v>395</v>
      </c>
      <c r="Z3396" s="99">
        <v>25.25</v>
      </c>
      <c r="AA3396" s="100">
        <v>18.95</v>
      </c>
      <c r="AB3396" s="101" t="s">
        <v>6707</v>
      </c>
      <c r="AC3396" s="102" t="s">
        <v>638</v>
      </c>
      <c r="AD3396" s="103">
        <f>Table1[[#This Row],[QTY]]*Table1[[#This Row],['# Books]]</f>
        <v>0</v>
      </c>
      <c r="AE3396" s="104">
        <f>Table1[[#This Row],[QTY]]*Table1[[#This Row],[S&amp;L Price]]</f>
        <v>0</v>
      </c>
    </row>
    <row r="3397" spans="1:31" ht="18" hidden="1" customHeight="1" x14ac:dyDescent="0.25">
      <c r="A3397" s="86"/>
      <c r="B3397" s="87"/>
      <c r="C3397" s="88">
        <v>125</v>
      </c>
      <c r="D3397" s="89" t="s">
        <v>6669</v>
      </c>
      <c r="E3397" s="90">
        <v>1</v>
      </c>
      <c r="F3397" s="91" t="s">
        <v>6703</v>
      </c>
      <c r="G3397" s="89" t="s">
        <v>3</v>
      </c>
      <c r="H3397" s="89"/>
      <c r="I3397" s="92" t="s">
        <v>6708</v>
      </c>
      <c r="J3397" s="93">
        <v>2018</v>
      </c>
      <c r="K3397" s="94" t="s">
        <v>1407</v>
      </c>
      <c r="L3397" s="91"/>
      <c r="M3397" s="91"/>
      <c r="N3397" s="96" t="s">
        <v>491</v>
      </c>
      <c r="O3397" s="96" t="s">
        <v>6705</v>
      </c>
      <c r="P3397" s="92" t="s">
        <v>9742</v>
      </c>
      <c r="Q3397" s="92" t="s">
        <v>8825</v>
      </c>
      <c r="R3397" s="92"/>
      <c r="S3397" s="92"/>
      <c r="T3397" s="92" t="s">
        <v>5</v>
      </c>
      <c r="U3397" s="92"/>
      <c r="V3397" s="91" t="s">
        <v>282</v>
      </c>
      <c r="W3397" s="91" t="s">
        <v>283</v>
      </c>
      <c r="X3397" s="98" t="s">
        <v>6706</v>
      </c>
      <c r="Y3397" s="91" t="s">
        <v>395</v>
      </c>
      <c r="Z3397" s="99">
        <v>25.25</v>
      </c>
      <c r="AA3397" s="100">
        <v>18.95</v>
      </c>
      <c r="AB3397" s="101" t="s">
        <v>6707</v>
      </c>
      <c r="AC3397" s="102" t="s">
        <v>638</v>
      </c>
      <c r="AD3397" s="103">
        <f>Table1[[#This Row],[QTY]]*Table1[[#This Row],['# Books]]</f>
        <v>0</v>
      </c>
      <c r="AE3397" s="104">
        <f>Table1[[#This Row],[QTY]]*Table1[[#This Row],[S&amp;L Price]]</f>
        <v>0</v>
      </c>
    </row>
    <row r="3398" spans="1:31" ht="18" customHeight="1" x14ac:dyDescent="0.25">
      <c r="A3398" s="86"/>
      <c r="B3398" s="87"/>
      <c r="C3398" s="88">
        <v>125</v>
      </c>
      <c r="D3398" s="89" t="s">
        <v>6669</v>
      </c>
      <c r="E3398" s="90">
        <v>1</v>
      </c>
      <c r="F3398" s="91" t="s">
        <v>6719</v>
      </c>
      <c r="G3398" s="89" t="s">
        <v>0</v>
      </c>
      <c r="H3398" s="89"/>
      <c r="I3398" s="92" t="s">
        <v>6720</v>
      </c>
      <c r="J3398" s="93">
        <v>2018</v>
      </c>
      <c r="K3398" s="94" t="s">
        <v>1407</v>
      </c>
      <c r="L3398" s="91" t="s">
        <v>318</v>
      </c>
      <c r="M3398" s="91" t="s">
        <v>4</v>
      </c>
      <c r="N3398" s="96" t="s">
        <v>491</v>
      </c>
      <c r="O3398" s="96" t="s">
        <v>6705</v>
      </c>
      <c r="P3398" s="92" t="s">
        <v>8930</v>
      </c>
      <c r="Q3398" s="92" t="s">
        <v>8825</v>
      </c>
      <c r="R3398" s="92"/>
      <c r="S3398" s="92"/>
      <c r="T3398" s="92" t="s">
        <v>5</v>
      </c>
      <c r="U3398" s="92"/>
      <c r="V3398" s="91" t="s">
        <v>282</v>
      </c>
      <c r="W3398" s="91" t="s">
        <v>283</v>
      </c>
      <c r="X3398" s="98" t="s">
        <v>6721</v>
      </c>
      <c r="Y3398" s="91" t="s">
        <v>395</v>
      </c>
      <c r="Z3398" s="99">
        <v>25.25</v>
      </c>
      <c r="AA3398" s="100">
        <v>18.95</v>
      </c>
      <c r="AB3398" s="101" t="s">
        <v>6722</v>
      </c>
      <c r="AC3398" s="102" t="s">
        <v>638</v>
      </c>
      <c r="AD3398" s="103">
        <f>Table1[[#This Row],[QTY]]*Table1[[#This Row],['# Books]]</f>
        <v>0</v>
      </c>
      <c r="AE3398" s="104">
        <f>Table1[[#This Row],[QTY]]*Table1[[#This Row],[S&amp;L Price]]</f>
        <v>0</v>
      </c>
    </row>
    <row r="3399" spans="1:31" ht="18" hidden="1" customHeight="1" x14ac:dyDescent="0.25">
      <c r="A3399" s="86"/>
      <c r="B3399" s="87"/>
      <c r="C3399" s="88">
        <v>125</v>
      </c>
      <c r="D3399" s="89" t="s">
        <v>6669</v>
      </c>
      <c r="E3399" s="90">
        <v>1</v>
      </c>
      <c r="F3399" s="91" t="s">
        <v>6719</v>
      </c>
      <c r="G3399" s="89" t="s">
        <v>3</v>
      </c>
      <c r="H3399" s="89"/>
      <c r="I3399" s="92" t="s">
        <v>6723</v>
      </c>
      <c r="J3399" s="93">
        <v>2018</v>
      </c>
      <c r="K3399" s="94" t="s">
        <v>1407</v>
      </c>
      <c r="L3399" s="91"/>
      <c r="M3399" s="91"/>
      <c r="N3399" s="96" t="s">
        <v>491</v>
      </c>
      <c r="O3399" s="96" t="s">
        <v>6705</v>
      </c>
      <c r="P3399" s="92" t="s">
        <v>8930</v>
      </c>
      <c r="Q3399" s="92" t="s">
        <v>8825</v>
      </c>
      <c r="R3399" s="92"/>
      <c r="S3399" s="92"/>
      <c r="T3399" s="92" t="s">
        <v>5</v>
      </c>
      <c r="U3399" s="92"/>
      <c r="V3399" s="91" t="s">
        <v>282</v>
      </c>
      <c r="W3399" s="91" t="s">
        <v>283</v>
      </c>
      <c r="X3399" s="98" t="s">
        <v>6721</v>
      </c>
      <c r="Y3399" s="91" t="s">
        <v>395</v>
      </c>
      <c r="Z3399" s="99">
        <v>25.25</v>
      </c>
      <c r="AA3399" s="100">
        <v>18.95</v>
      </c>
      <c r="AB3399" s="101" t="s">
        <v>6722</v>
      </c>
      <c r="AC3399" s="102" t="s">
        <v>638</v>
      </c>
      <c r="AD3399" s="103">
        <f>Table1[[#This Row],[QTY]]*Table1[[#This Row],['# Books]]</f>
        <v>0</v>
      </c>
      <c r="AE3399" s="104">
        <f>Table1[[#This Row],[QTY]]*Table1[[#This Row],[S&amp;L Price]]</f>
        <v>0</v>
      </c>
    </row>
    <row r="3400" spans="1:31" ht="18" customHeight="1" x14ac:dyDescent="0.25">
      <c r="A3400" s="86"/>
      <c r="B3400" s="87"/>
      <c r="C3400" s="88">
        <v>125</v>
      </c>
      <c r="D3400" s="89" t="s">
        <v>6669</v>
      </c>
      <c r="E3400" s="90">
        <v>1</v>
      </c>
      <c r="F3400" s="91" t="s">
        <v>6724</v>
      </c>
      <c r="G3400" s="89" t="s">
        <v>0</v>
      </c>
      <c r="H3400" s="89"/>
      <c r="I3400" s="92" t="s">
        <v>6725</v>
      </c>
      <c r="J3400" s="93">
        <v>2018</v>
      </c>
      <c r="K3400" s="94" t="s">
        <v>1407</v>
      </c>
      <c r="L3400" s="91" t="s">
        <v>318</v>
      </c>
      <c r="M3400" s="91" t="s">
        <v>4</v>
      </c>
      <c r="N3400" s="96" t="s">
        <v>491</v>
      </c>
      <c r="O3400" s="96" t="s">
        <v>6705</v>
      </c>
      <c r="P3400" s="92" t="s">
        <v>9742</v>
      </c>
      <c r="Q3400" s="92" t="s">
        <v>8825</v>
      </c>
      <c r="R3400" s="92"/>
      <c r="S3400" s="92"/>
      <c r="T3400" s="92" t="s">
        <v>5</v>
      </c>
      <c r="U3400" s="92"/>
      <c r="V3400" s="91" t="s">
        <v>282</v>
      </c>
      <c r="W3400" s="91" t="s">
        <v>283</v>
      </c>
      <c r="X3400" s="98" t="s">
        <v>6726</v>
      </c>
      <c r="Y3400" s="91" t="s">
        <v>395</v>
      </c>
      <c r="Z3400" s="99">
        <v>25.25</v>
      </c>
      <c r="AA3400" s="100">
        <v>18.95</v>
      </c>
      <c r="AB3400" s="101" t="s">
        <v>6727</v>
      </c>
      <c r="AC3400" s="102" t="s">
        <v>638</v>
      </c>
      <c r="AD3400" s="103">
        <f>Table1[[#This Row],[QTY]]*Table1[[#This Row],['# Books]]</f>
        <v>0</v>
      </c>
      <c r="AE3400" s="104">
        <f>Table1[[#This Row],[QTY]]*Table1[[#This Row],[S&amp;L Price]]</f>
        <v>0</v>
      </c>
    </row>
    <row r="3401" spans="1:31" ht="18" hidden="1" customHeight="1" x14ac:dyDescent="0.25">
      <c r="A3401" s="86"/>
      <c r="B3401" s="87"/>
      <c r="C3401" s="88">
        <v>125</v>
      </c>
      <c r="D3401" s="89" t="s">
        <v>6669</v>
      </c>
      <c r="E3401" s="90">
        <v>1</v>
      </c>
      <c r="F3401" s="91" t="s">
        <v>6724</v>
      </c>
      <c r="G3401" s="89" t="s">
        <v>3</v>
      </c>
      <c r="H3401" s="89"/>
      <c r="I3401" s="92" t="s">
        <v>6728</v>
      </c>
      <c r="J3401" s="93">
        <v>2018</v>
      </c>
      <c r="K3401" s="94" t="s">
        <v>1407</v>
      </c>
      <c r="L3401" s="91"/>
      <c r="M3401" s="91"/>
      <c r="N3401" s="96" t="s">
        <v>491</v>
      </c>
      <c r="O3401" s="96" t="s">
        <v>6705</v>
      </c>
      <c r="P3401" s="92" t="s">
        <v>9742</v>
      </c>
      <c r="Q3401" s="92" t="s">
        <v>8825</v>
      </c>
      <c r="R3401" s="92"/>
      <c r="S3401" s="92"/>
      <c r="T3401" s="92" t="s">
        <v>5</v>
      </c>
      <c r="U3401" s="92"/>
      <c r="V3401" s="91" t="s">
        <v>282</v>
      </c>
      <c r="W3401" s="91" t="s">
        <v>283</v>
      </c>
      <c r="X3401" s="98" t="s">
        <v>6726</v>
      </c>
      <c r="Y3401" s="91" t="s">
        <v>395</v>
      </c>
      <c r="Z3401" s="99">
        <v>25.25</v>
      </c>
      <c r="AA3401" s="100">
        <v>18.95</v>
      </c>
      <c r="AB3401" s="101" t="s">
        <v>6727</v>
      </c>
      <c r="AC3401" s="102" t="s">
        <v>638</v>
      </c>
      <c r="AD3401" s="103">
        <f>Table1[[#This Row],[QTY]]*Table1[[#This Row],['# Books]]</f>
        <v>0</v>
      </c>
      <c r="AE3401" s="104">
        <f>Table1[[#This Row],[QTY]]*Table1[[#This Row],[S&amp;L Price]]</f>
        <v>0</v>
      </c>
    </row>
    <row r="3402" spans="1:31" ht="18" customHeight="1" x14ac:dyDescent="0.25">
      <c r="A3402" s="86"/>
      <c r="B3402" s="87"/>
      <c r="C3402" s="88">
        <v>125</v>
      </c>
      <c r="D3402" s="89" t="s">
        <v>6669</v>
      </c>
      <c r="E3402" s="90">
        <v>1</v>
      </c>
      <c r="F3402" s="91" t="s">
        <v>6671</v>
      </c>
      <c r="G3402" s="89" t="s">
        <v>0</v>
      </c>
      <c r="H3402" s="89"/>
      <c r="I3402" s="92" t="s">
        <v>6672</v>
      </c>
      <c r="J3402" s="93">
        <v>2016</v>
      </c>
      <c r="K3402" s="94" t="s">
        <v>1411</v>
      </c>
      <c r="L3402" s="91" t="s">
        <v>318</v>
      </c>
      <c r="M3402" s="91" t="s">
        <v>4</v>
      </c>
      <c r="N3402" s="96" t="s">
        <v>491</v>
      </c>
      <c r="O3402" s="96" t="s">
        <v>6371</v>
      </c>
      <c r="P3402" s="92" t="s">
        <v>8929</v>
      </c>
      <c r="Q3402" s="92" t="s">
        <v>8825</v>
      </c>
      <c r="R3402" s="92"/>
      <c r="S3402" s="92"/>
      <c r="T3402" s="92" t="s">
        <v>5</v>
      </c>
      <c r="U3402" s="92"/>
      <c r="V3402" s="91" t="s">
        <v>282</v>
      </c>
      <c r="W3402" s="91" t="s">
        <v>283</v>
      </c>
      <c r="X3402" s="98" t="s">
        <v>6673</v>
      </c>
      <c r="Y3402" s="91" t="s">
        <v>395</v>
      </c>
      <c r="Z3402" s="99">
        <v>25.25</v>
      </c>
      <c r="AA3402" s="100">
        <v>18.95</v>
      </c>
      <c r="AB3402" s="101" t="s">
        <v>10494</v>
      </c>
      <c r="AC3402" s="102" t="s">
        <v>638</v>
      </c>
      <c r="AD3402" s="103">
        <f>Table1[[#This Row],[QTY]]*Table1[[#This Row],['# Books]]</f>
        <v>0</v>
      </c>
      <c r="AE3402" s="104">
        <f>Table1[[#This Row],[QTY]]*Table1[[#This Row],[S&amp;L Price]]</f>
        <v>0</v>
      </c>
    </row>
    <row r="3403" spans="1:31" ht="18" hidden="1" customHeight="1" x14ac:dyDescent="0.25">
      <c r="A3403" s="86"/>
      <c r="B3403" s="87"/>
      <c r="C3403" s="88">
        <v>125</v>
      </c>
      <c r="D3403" s="89" t="s">
        <v>6669</v>
      </c>
      <c r="E3403" s="90">
        <v>1</v>
      </c>
      <c r="F3403" s="91" t="s">
        <v>6671</v>
      </c>
      <c r="G3403" s="89" t="s">
        <v>3</v>
      </c>
      <c r="H3403" s="89"/>
      <c r="I3403" s="92" t="s">
        <v>6674</v>
      </c>
      <c r="J3403" s="93">
        <v>2016</v>
      </c>
      <c r="K3403" s="94" t="s">
        <v>1411</v>
      </c>
      <c r="L3403" s="91"/>
      <c r="M3403" s="91"/>
      <c r="N3403" s="96" t="s">
        <v>491</v>
      </c>
      <c r="O3403" s="96" t="s">
        <v>6371</v>
      </c>
      <c r="P3403" s="92" t="s">
        <v>8929</v>
      </c>
      <c r="Q3403" s="92" t="s">
        <v>8825</v>
      </c>
      <c r="R3403" s="92"/>
      <c r="S3403" s="92"/>
      <c r="T3403" s="92" t="s">
        <v>5</v>
      </c>
      <c r="U3403" s="92"/>
      <c r="V3403" s="91" t="s">
        <v>282</v>
      </c>
      <c r="W3403" s="91" t="s">
        <v>283</v>
      </c>
      <c r="X3403" s="98" t="s">
        <v>6673</v>
      </c>
      <c r="Y3403" s="91" t="s">
        <v>395</v>
      </c>
      <c r="Z3403" s="99">
        <v>25.25</v>
      </c>
      <c r="AA3403" s="100">
        <v>18.95</v>
      </c>
      <c r="AB3403" s="101" t="s">
        <v>10494</v>
      </c>
      <c r="AC3403" s="102" t="s">
        <v>638</v>
      </c>
      <c r="AD3403" s="103">
        <f>Table1[[#This Row],[QTY]]*Table1[[#This Row],['# Books]]</f>
        <v>0</v>
      </c>
      <c r="AE3403" s="104">
        <f>Table1[[#This Row],[QTY]]*Table1[[#This Row],[S&amp;L Price]]</f>
        <v>0</v>
      </c>
    </row>
    <row r="3404" spans="1:31" ht="18" customHeight="1" x14ac:dyDescent="0.25">
      <c r="A3404" s="86"/>
      <c r="B3404" s="87"/>
      <c r="C3404" s="88">
        <v>125</v>
      </c>
      <c r="D3404" s="89" t="s">
        <v>6669</v>
      </c>
      <c r="E3404" s="90">
        <v>1</v>
      </c>
      <c r="F3404" s="91" t="s">
        <v>6675</v>
      </c>
      <c r="G3404" s="89" t="s">
        <v>0</v>
      </c>
      <c r="H3404" s="89"/>
      <c r="I3404" s="92" t="s">
        <v>6676</v>
      </c>
      <c r="J3404" s="93">
        <v>2016</v>
      </c>
      <c r="K3404" s="94" t="s">
        <v>1411</v>
      </c>
      <c r="L3404" s="91" t="s">
        <v>318</v>
      </c>
      <c r="M3404" s="91" t="s">
        <v>4</v>
      </c>
      <c r="N3404" s="96" t="s">
        <v>491</v>
      </c>
      <c r="O3404" s="96" t="s">
        <v>1087</v>
      </c>
      <c r="P3404" s="92" t="s">
        <v>9742</v>
      </c>
      <c r="Q3404" s="92" t="s">
        <v>8825</v>
      </c>
      <c r="R3404" s="92"/>
      <c r="S3404" s="92"/>
      <c r="T3404" s="92" t="s">
        <v>5</v>
      </c>
      <c r="U3404" s="92"/>
      <c r="V3404" s="91" t="s">
        <v>282</v>
      </c>
      <c r="W3404" s="91" t="s">
        <v>283</v>
      </c>
      <c r="X3404" s="98" t="s">
        <v>6677</v>
      </c>
      <c r="Y3404" s="91" t="s">
        <v>395</v>
      </c>
      <c r="Z3404" s="99">
        <v>25.25</v>
      </c>
      <c r="AA3404" s="100">
        <v>18.95</v>
      </c>
      <c r="AB3404" s="101" t="s">
        <v>10495</v>
      </c>
      <c r="AC3404" s="102" t="s">
        <v>638</v>
      </c>
      <c r="AD3404" s="103">
        <f>Table1[[#This Row],[QTY]]*Table1[[#This Row],['# Books]]</f>
        <v>0</v>
      </c>
      <c r="AE3404" s="104">
        <f>Table1[[#This Row],[QTY]]*Table1[[#This Row],[S&amp;L Price]]</f>
        <v>0</v>
      </c>
    </row>
    <row r="3405" spans="1:31" ht="18" hidden="1" customHeight="1" x14ac:dyDescent="0.25">
      <c r="A3405" s="86"/>
      <c r="B3405" s="87"/>
      <c r="C3405" s="88">
        <v>125</v>
      </c>
      <c r="D3405" s="89" t="s">
        <v>6669</v>
      </c>
      <c r="E3405" s="90">
        <v>1</v>
      </c>
      <c r="F3405" s="91" t="s">
        <v>6675</v>
      </c>
      <c r="G3405" s="89" t="s">
        <v>3</v>
      </c>
      <c r="H3405" s="89"/>
      <c r="I3405" s="92" t="s">
        <v>6678</v>
      </c>
      <c r="J3405" s="93">
        <v>2016</v>
      </c>
      <c r="K3405" s="94" t="s">
        <v>1411</v>
      </c>
      <c r="L3405" s="91"/>
      <c r="M3405" s="91"/>
      <c r="N3405" s="96" t="s">
        <v>491</v>
      </c>
      <c r="O3405" s="96" t="s">
        <v>1087</v>
      </c>
      <c r="P3405" s="92" t="s">
        <v>9742</v>
      </c>
      <c r="Q3405" s="92" t="s">
        <v>8825</v>
      </c>
      <c r="R3405" s="92"/>
      <c r="S3405" s="92"/>
      <c r="T3405" s="92" t="s">
        <v>5</v>
      </c>
      <c r="U3405" s="92"/>
      <c r="V3405" s="91" t="s">
        <v>282</v>
      </c>
      <c r="W3405" s="91" t="s">
        <v>283</v>
      </c>
      <c r="X3405" s="98" t="s">
        <v>6677</v>
      </c>
      <c r="Y3405" s="91" t="s">
        <v>395</v>
      </c>
      <c r="Z3405" s="99">
        <v>25.25</v>
      </c>
      <c r="AA3405" s="100">
        <v>18.95</v>
      </c>
      <c r="AB3405" s="101" t="s">
        <v>10495</v>
      </c>
      <c r="AC3405" s="102" t="s">
        <v>638</v>
      </c>
      <c r="AD3405" s="103">
        <f>Table1[[#This Row],[QTY]]*Table1[[#This Row],['# Books]]</f>
        <v>0</v>
      </c>
      <c r="AE3405" s="104">
        <f>Table1[[#This Row],[QTY]]*Table1[[#This Row],[S&amp;L Price]]</f>
        <v>0</v>
      </c>
    </row>
    <row r="3406" spans="1:31" ht="18" customHeight="1" x14ac:dyDescent="0.25">
      <c r="A3406" s="86"/>
      <c r="B3406" s="87"/>
      <c r="C3406" s="88">
        <v>125</v>
      </c>
      <c r="D3406" s="89" t="s">
        <v>6669</v>
      </c>
      <c r="E3406" s="90">
        <v>1</v>
      </c>
      <c r="F3406" s="91" t="s">
        <v>6679</v>
      </c>
      <c r="G3406" s="89" t="s">
        <v>0</v>
      </c>
      <c r="H3406" s="89"/>
      <c r="I3406" s="92" t="s">
        <v>6680</v>
      </c>
      <c r="J3406" s="93">
        <v>2016</v>
      </c>
      <c r="K3406" s="94" t="s">
        <v>1411</v>
      </c>
      <c r="L3406" s="91" t="s">
        <v>318</v>
      </c>
      <c r="M3406" s="91" t="s">
        <v>4</v>
      </c>
      <c r="N3406" s="96" t="s">
        <v>491</v>
      </c>
      <c r="O3406" s="96" t="s">
        <v>1951</v>
      </c>
      <c r="P3406" s="92" t="s">
        <v>8827</v>
      </c>
      <c r="Q3406" s="92" t="s">
        <v>8825</v>
      </c>
      <c r="R3406" s="92"/>
      <c r="S3406" s="92"/>
      <c r="T3406" s="92" t="s">
        <v>5</v>
      </c>
      <c r="U3406" s="92"/>
      <c r="V3406" s="91" t="s">
        <v>282</v>
      </c>
      <c r="W3406" s="91" t="s">
        <v>283</v>
      </c>
      <c r="X3406" s="98" t="s">
        <v>6681</v>
      </c>
      <c r="Y3406" s="91" t="s">
        <v>395</v>
      </c>
      <c r="Z3406" s="99">
        <v>25.25</v>
      </c>
      <c r="AA3406" s="100">
        <v>18.95</v>
      </c>
      <c r="AB3406" s="101" t="s">
        <v>10496</v>
      </c>
      <c r="AC3406" s="102" t="s">
        <v>638</v>
      </c>
      <c r="AD3406" s="103">
        <f>Table1[[#This Row],[QTY]]*Table1[[#This Row],['# Books]]</f>
        <v>0</v>
      </c>
      <c r="AE3406" s="104">
        <f>Table1[[#This Row],[QTY]]*Table1[[#This Row],[S&amp;L Price]]</f>
        <v>0</v>
      </c>
    </row>
    <row r="3407" spans="1:31" ht="18" hidden="1" customHeight="1" x14ac:dyDescent="0.25">
      <c r="A3407" s="86"/>
      <c r="B3407" s="87"/>
      <c r="C3407" s="88">
        <v>125</v>
      </c>
      <c r="D3407" s="89" t="s">
        <v>6669</v>
      </c>
      <c r="E3407" s="90">
        <v>1</v>
      </c>
      <c r="F3407" s="91" t="s">
        <v>6679</v>
      </c>
      <c r="G3407" s="89" t="s">
        <v>3</v>
      </c>
      <c r="H3407" s="89"/>
      <c r="I3407" s="92" t="s">
        <v>6682</v>
      </c>
      <c r="J3407" s="93">
        <v>2016</v>
      </c>
      <c r="K3407" s="94" t="s">
        <v>1411</v>
      </c>
      <c r="L3407" s="91"/>
      <c r="M3407" s="91"/>
      <c r="N3407" s="96" t="s">
        <v>491</v>
      </c>
      <c r="O3407" s="96" t="s">
        <v>1951</v>
      </c>
      <c r="P3407" s="92" t="s">
        <v>8827</v>
      </c>
      <c r="Q3407" s="92" t="s">
        <v>8825</v>
      </c>
      <c r="R3407" s="92"/>
      <c r="S3407" s="92"/>
      <c r="T3407" s="92" t="s">
        <v>5</v>
      </c>
      <c r="U3407" s="92"/>
      <c r="V3407" s="91" t="s">
        <v>282</v>
      </c>
      <c r="W3407" s="91" t="s">
        <v>283</v>
      </c>
      <c r="X3407" s="98" t="s">
        <v>6681</v>
      </c>
      <c r="Y3407" s="91" t="s">
        <v>395</v>
      </c>
      <c r="Z3407" s="99">
        <v>25.25</v>
      </c>
      <c r="AA3407" s="100">
        <v>18.95</v>
      </c>
      <c r="AB3407" s="101" t="s">
        <v>10496</v>
      </c>
      <c r="AC3407" s="102" t="s">
        <v>638</v>
      </c>
      <c r="AD3407" s="103">
        <f>Table1[[#This Row],[QTY]]*Table1[[#This Row],['# Books]]</f>
        <v>0</v>
      </c>
      <c r="AE3407" s="104">
        <f>Table1[[#This Row],[QTY]]*Table1[[#This Row],[S&amp;L Price]]</f>
        <v>0</v>
      </c>
    </row>
    <row r="3408" spans="1:31" ht="18" customHeight="1" x14ac:dyDescent="0.25">
      <c r="A3408" s="86"/>
      <c r="B3408" s="87"/>
      <c r="C3408" s="88">
        <v>125</v>
      </c>
      <c r="D3408" s="89" t="s">
        <v>6669</v>
      </c>
      <c r="E3408" s="90">
        <v>1</v>
      </c>
      <c r="F3408" s="91" t="s">
        <v>6683</v>
      </c>
      <c r="G3408" s="89" t="s">
        <v>0</v>
      </c>
      <c r="H3408" s="89"/>
      <c r="I3408" s="92" t="s">
        <v>6684</v>
      </c>
      <c r="J3408" s="93">
        <v>2016</v>
      </c>
      <c r="K3408" s="94" t="s">
        <v>1411</v>
      </c>
      <c r="L3408" s="91" t="s">
        <v>318</v>
      </c>
      <c r="M3408" s="91" t="s">
        <v>4</v>
      </c>
      <c r="N3408" s="96" t="s">
        <v>491</v>
      </c>
      <c r="O3408" s="96" t="s">
        <v>531</v>
      </c>
      <c r="P3408" s="92" t="s">
        <v>9955</v>
      </c>
      <c r="Q3408" s="92" t="s">
        <v>8825</v>
      </c>
      <c r="R3408" s="92"/>
      <c r="S3408" s="92"/>
      <c r="T3408" s="92" t="s">
        <v>14</v>
      </c>
      <c r="U3408" s="92"/>
      <c r="V3408" s="91" t="s">
        <v>282</v>
      </c>
      <c r="W3408" s="91" t="s">
        <v>283</v>
      </c>
      <c r="X3408" s="98" t="s">
        <v>6685</v>
      </c>
      <c r="Y3408" s="91" t="s">
        <v>395</v>
      </c>
      <c r="Z3408" s="99">
        <v>25.25</v>
      </c>
      <c r="AA3408" s="100">
        <v>18.95</v>
      </c>
      <c r="AB3408" s="101" t="s">
        <v>10497</v>
      </c>
      <c r="AC3408" s="102" t="s">
        <v>638</v>
      </c>
      <c r="AD3408" s="103">
        <f>Table1[[#This Row],[QTY]]*Table1[[#This Row],['# Books]]</f>
        <v>0</v>
      </c>
      <c r="AE3408" s="104">
        <f>Table1[[#This Row],[QTY]]*Table1[[#This Row],[S&amp;L Price]]</f>
        <v>0</v>
      </c>
    </row>
    <row r="3409" spans="1:31" ht="18" hidden="1" customHeight="1" x14ac:dyDescent="0.25">
      <c r="A3409" s="86"/>
      <c r="B3409" s="87"/>
      <c r="C3409" s="88">
        <v>125</v>
      </c>
      <c r="D3409" s="89" t="s">
        <v>6669</v>
      </c>
      <c r="E3409" s="90">
        <v>1</v>
      </c>
      <c r="F3409" s="91" t="s">
        <v>6683</v>
      </c>
      <c r="G3409" s="89" t="s">
        <v>3</v>
      </c>
      <c r="H3409" s="89"/>
      <c r="I3409" s="92" t="s">
        <v>6686</v>
      </c>
      <c r="J3409" s="93">
        <v>2016</v>
      </c>
      <c r="K3409" s="94" t="s">
        <v>1411</v>
      </c>
      <c r="L3409" s="91"/>
      <c r="M3409" s="91"/>
      <c r="N3409" s="96" t="s">
        <v>491</v>
      </c>
      <c r="O3409" s="96" t="s">
        <v>531</v>
      </c>
      <c r="P3409" s="92" t="s">
        <v>9955</v>
      </c>
      <c r="Q3409" s="92" t="s">
        <v>8825</v>
      </c>
      <c r="R3409" s="92"/>
      <c r="S3409" s="92"/>
      <c r="T3409" s="92" t="s">
        <v>14</v>
      </c>
      <c r="U3409" s="92"/>
      <c r="V3409" s="91" t="s">
        <v>282</v>
      </c>
      <c r="W3409" s="91" t="s">
        <v>283</v>
      </c>
      <c r="X3409" s="98" t="s">
        <v>6685</v>
      </c>
      <c r="Y3409" s="91" t="s">
        <v>395</v>
      </c>
      <c r="Z3409" s="99">
        <v>25.25</v>
      </c>
      <c r="AA3409" s="100">
        <v>18.95</v>
      </c>
      <c r="AB3409" s="101" t="s">
        <v>10497</v>
      </c>
      <c r="AC3409" s="102" t="s">
        <v>638</v>
      </c>
      <c r="AD3409" s="103">
        <f>Table1[[#This Row],[QTY]]*Table1[[#This Row],['# Books]]</f>
        <v>0</v>
      </c>
      <c r="AE3409" s="104">
        <f>Table1[[#This Row],[QTY]]*Table1[[#This Row],[S&amp;L Price]]</f>
        <v>0</v>
      </c>
    </row>
    <row r="3410" spans="1:31" ht="18" customHeight="1" x14ac:dyDescent="0.25">
      <c r="A3410" s="86"/>
      <c r="B3410" s="87"/>
      <c r="C3410" s="88">
        <v>125</v>
      </c>
      <c r="D3410" s="89" t="s">
        <v>6669</v>
      </c>
      <c r="E3410" s="90">
        <v>1</v>
      </c>
      <c r="F3410" s="91" t="s">
        <v>6709</v>
      </c>
      <c r="G3410" s="89" t="s">
        <v>0</v>
      </c>
      <c r="H3410" s="89"/>
      <c r="I3410" s="92" t="s">
        <v>6710</v>
      </c>
      <c r="J3410" s="93">
        <v>2016</v>
      </c>
      <c r="K3410" s="94" t="s">
        <v>1411</v>
      </c>
      <c r="L3410" s="91" t="s">
        <v>318</v>
      </c>
      <c r="M3410" s="91" t="s">
        <v>4</v>
      </c>
      <c r="N3410" s="96" t="s">
        <v>491</v>
      </c>
      <c r="O3410" s="96" t="s">
        <v>6711</v>
      </c>
      <c r="P3410" s="92" t="s">
        <v>8930</v>
      </c>
      <c r="Q3410" s="92" t="s">
        <v>8825</v>
      </c>
      <c r="R3410" s="92"/>
      <c r="S3410" s="92"/>
      <c r="T3410" s="92" t="s">
        <v>14</v>
      </c>
      <c r="U3410" s="92"/>
      <c r="V3410" s="91" t="s">
        <v>282</v>
      </c>
      <c r="W3410" s="91" t="s">
        <v>283</v>
      </c>
      <c r="X3410" s="98" t="s">
        <v>6712</v>
      </c>
      <c r="Y3410" s="91" t="s">
        <v>395</v>
      </c>
      <c r="Z3410" s="99">
        <v>25.25</v>
      </c>
      <c r="AA3410" s="100">
        <v>18.95</v>
      </c>
      <c r="AB3410" s="101" t="s">
        <v>10498</v>
      </c>
      <c r="AC3410" s="102" t="s">
        <v>638</v>
      </c>
      <c r="AD3410" s="103">
        <f>Table1[[#This Row],[QTY]]*Table1[[#This Row],['# Books]]</f>
        <v>0</v>
      </c>
      <c r="AE3410" s="104">
        <f>Table1[[#This Row],[QTY]]*Table1[[#This Row],[S&amp;L Price]]</f>
        <v>0</v>
      </c>
    </row>
    <row r="3411" spans="1:31" ht="18" hidden="1" customHeight="1" x14ac:dyDescent="0.25">
      <c r="A3411" s="86"/>
      <c r="B3411" s="87"/>
      <c r="C3411" s="88">
        <v>125</v>
      </c>
      <c r="D3411" s="89" t="s">
        <v>6669</v>
      </c>
      <c r="E3411" s="90">
        <v>1</v>
      </c>
      <c r="F3411" s="91" t="s">
        <v>6709</v>
      </c>
      <c r="G3411" s="89" t="s">
        <v>3</v>
      </c>
      <c r="H3411" s="89"/>
      <c r="I3411" s="92" t="s">
        <v>6713</v>
      </c>
      <c r="J3411" s="93">
        <v>2016</v>
      </c>
      <c r="K3411" s="94" t="s">
        <v>1411</v>
      </c>
      <c r="L3411" s="91"/>
      <c r="M3411" s="91"/>
      <c r="N3411" s="96" t="s">
        <v>491</v>
      </c>
      <c r="O3411" s="96" t="s">
        <v>6711</v>
      </c>
      <c r="P3411" s="92" t="s">
        <v>8930</v>
      </c>
      <c r="Q3411" s="92" t="s">
        <v>8825</v>
      </c>
      <c r="R3411" s="92"/>
      <c r="S3411" s="92"/>
      <c r="T3411" s="92" t="s">
        <v>14</v>
      </c>
      <c r="U3411" s="92"/>
      <c r="V3411" s="91" t="s">
        <v>282</v>
      </c>
      <c r="W3411" s="91" t="s">
        <v>283</v>
      </c>
      <c r="X3411" s="98" t="s">
        <v>6712</v>
      </c>
      <c r="Y3411" s="91" t="s">
        <v>395</v>
      </c>
      <c r="Z3411" s="99">
        <v>25.25</v>
      </c>
      <c r="AA3411" s="100">
        <v>18.95</v>
      </c>
      <c r="AB3411" s="101" t="s">
        <v>10498</v>
      </c>
      <c r="AC3411" s="102" t="s">
        <v>638</v>
      </c>
      <c r="AD3411" s="103">
        <f>Table1[[#This Row],[QTY]]*Table1[[#This Row],['# Books]]</f>
        <v>0</v>
      </c>
      <c r="AE3411" s="104">
        <f>Table1[[#This Row],[QTY]]*Table1[[#This Row],[S&amp;L Price]]</f>
        <v>0</v>
      </c>
    </row>
    <row r="3412" spans="1:31" ht="18" customHeight="1" x14ac:dyDescent="0.25">
      <c r="A3412" s="86"/>
      <c r="B3412" s="87"/>
      <c r="C3412" s="88">
        <v>125</v>
      </c>
      <c r="D3412" s="89" t="s">
        <v>6669</v>
      </c>
      <c r="E3412" s="90">
        <v>1</v>
      </c>
      <c r="F3412" s="91" t="s">
        <v>6714</v>
      </c>
      <c r="G3412" s="89" t="s">
        <v>0</v>
      </c>
      <c r="H3412" s="89"/>
      <c r="I3412" s="92" t="s">
        <v>6715</v>
      </c>
      <c r="J3412" s="93">
        <v>2016</v>
      </c>
      <c r="K3412" s="94" t="s">
        <v>1411</v>
      </c>
      <c r="L3412" s="91" t="s">
        <v>318</v>
      </c>
      <c r="M3412" s="91" t="s">
        <v>4</v>
      </c>
      <c r="N3412" s="96" t="s">
        <v>491</v>
      </c>
      <c r="O3412" s="96" t="s">
        <v>506</v>
      </c>
      <c r="P3412" s="92" t="s">
        <v>9189</v>
      </c>
      <c r="Q3412" s="92" t="s">
        <v>8825</v>
      </c>
      <c r="R3412" s="92"/>
      <c r="S3412" s="92"/>
      <c r="T3412" s="92" t="s">
        <v>14</v>
      </c>
      <c r="U3412" s="92"/>
      <c r="V3412" s="91" t="s">
        <v>282</v>
      </c>
      <c r="W3412" s="91" t="s">
        <v>283</v>
      </c>
      <c r="X3412" s="98" t="s">
        <v>6716</v>
      </c>
      <c r="Y3412" s="91" t="s">
        <v>395</v>
      </c>
      <c r="Z3412" s="99">
        <v>25.25</v>
      </c>
      <c r="AA3412" s="100">
        <v>18.95</v>
      </c>
      <c r="AB3412" s="101" t="s">
        <v>6717</v>
      </c>
      <c r="AC3412" s="102" t="s">
        <v>638</v>
      </c>
      <c r="AD3412" s="103">
        <f>Table1[[#This Row],[QTY]]*Table1[[#This Row],['# Books]]</f>
        <v>0</v>
      </c>
      <c r="AE3412" s="104">
        <f>Table1[[#This Row],[QTY]]*Table1[[#This Row],[S&amp;L Price]]</f>
        <v>0</v>
      </c>
    </row>
    <row r="3413" spans="1:31" ht="18" hidden="1" customHeight="1" x14ac:dyDescent="0.25">
      <c r="A3413" s="86"/>
      <c r="B3413" s="87"/>
      <c r="C3413" s="88">
        <v>125</v>
      </c>
      <c r="D3413" s="89" t="s">
        <v>6669</v>
      </c>
      <c r="E3413" s="90">
        <v>1</v>
      </c>
      <c r="F3413" s="91" t="s">
        <v>6714</v>
      </c>
      <c r="G3413" s="89" t="s">
        <v>3</v>
      </c>
      <c r="H3413" s="89"/>
      <c r="I3413" s="92" t="s">
        <v>6718</v>
      </c>
      <c r="J3413" s="93">
        <v>2016</v>
      </c>
      <c r="K3413" s="94" t="s">
        <v>1411</v>
      </c>
      <c r="L3413" s="91"/>
      <c r="M3413" s="91"/>
      <c r="N3413" s="96" t="s">
        <v>491</v>
      </c>
      <c r="O3413" s="96" t="s">
        <v>506</v>
      </c>
      <c r="P3413" s="92" t="s">
        <v>9189</v>
      </c>
      <c r="Q3413" s="92" t="s">
        <v>8825</v>
      </c>
      <c r="R3413" s="92"/>
      <c r="S3413" s="92"/>
      <c r="T3413" s="92" t="s">
        <v>14</v>
      </c>
      <c r="U3413" s="92"/>
      <c r="V3413" s="91" t="s">
        <v>282</v>
      </c>
      <c r="W3413" s="91" t="s">
        <v>283</v>
      </c>
      <c r="X3413" s="98" t="s">
        <v>6716</v>
      </c>
      <c r="Y3413" s="91" t="s">
        <v>395</v>
      </c>
      <c r="Z3413" s="99">
        <v>25.25</v>
      </c>
      <c r="AA3413" s="100">
        <v>18.95</v>
      </c>
      <c r="AB3413" s="101" t="s">
        <v>6717</v>
      </c>
      <c r="AC3413" s="102" t="s">
        <v>638</v>
      </c>
      <c r="AD3413" s="103">
        <f>Table1[[#This Row],[QTY]]*Table1[[#This Row],['# Books]]</f>
        <v>0</v>
      </c>
      <c r="AE3413" s="104">
        <f>Table1[[#This Row],[QTY]]*Table1[[#This Row],[S&amp;L Price]]</f>
        <v>0</v>
      </c>
    </row>
    <row r="3414" spans="1:31" ht="18" hidden="1" customHeight="1" x14ac:dyDescent="0.25">
      <c r="A3414" s="86"/>
      <c r="B3414" s="87"/>
      <c r="C3414" s="88">
        <v>126</v>
      </c>
      <c r="D3414" s="89" t="s">
        <v>358</v>
      </c>
      <c r="E3414" s="90">
        <v>12</v>
      </c>
      <c r="F3414" s="91" t="s">
        <v>358</v>
      </c>
      <c r="G3414" s="89" t="s">
        <v>9</v>
      </c>
      <c r="H3414" s="89"/>
      <c r="I3414" s="92" t="s">
        <v>2964</v>
      </c>
      <c r="J3414" s="93">
        <v>2019</v>
      </c>
      <c r="K3414" s="94" t="s">
        <v>1427</v>
      </c>
      <c r="L3414" s="91" t="s">
        <v>318</v>
      </c>
      <c r="M3414" s="91" t="s">
        <v>4</v>
      </c>
      <c r="N3414" s="96"/>
      <c r="O3414" s="96"/>
      <c r="P3414" s="92"/>
      <c r="Q3414" s="92"/>
      <c r="R3414" s="92"/>
      <c r="S3414" s="92"/>
      <c r="T3414" s="92"/>
      <c r="U3414" s="92"/>
      <c r="V3414" s="91" t="s">
        <v>282</v>
      </c>
      <c r="W3414" s="91" t="s">
        <v>283</v>
      </c>
      <c r="X3414" s="98" t="s">
        <v>2965</v>
      </c>
      <c r="Y3414" s="91" t="s">
        <v>395</v>
      </c>
      <c r="Z3414" s="99">
        <v>271.2</v>
      </c>
      <c r="AA3414" s="100">
        <v>203.4</v>
      </c>
      <c r="AB3414" s="101"/>
      <c r="AC3414" s="102" t="s">
        <v>637</v>
      </c>
      <c r="AD3414" s="103">
        <f>Table1[[#This Row],[QTY]]*Table1[[#This Row],['# Books]]</f>
        <v>0</v>
      </c>
      <c r="AE3414" s="104">
        <f>Table1[[#This Row],[QTY]]*Table1[[#This Row],[S&amp;L Price]]</f>
        <v>0</v>
      </c>
    </row>
    <row r="3415" spans="1:31" ht="18" customHeight="1" x14ac:dyDescent="0.25">
      <c r="A3415" s="86"/>
      <c r="B3415" s="87"/>
      <c r="C3415" s="88">
        <v>126</v>
      </c>
      <c r="D3415" s="89" t="s">
        <v>358</v>
      </c>
      <c r="E3415" s="90">
        <v>1</v>
      </c>
      <c r="F3415" s="91" t="s">
        <v>2966</v>
      </c>
      <c r="G3415" s="89" t="s">
        <v>0</v>
      </c>
      <c r="H3415" s="89"/>
      <c r="I3415" s="92" t="s">
        <v>2967</v>
      </c>
      <c r="J3415" s="93">
        <v>2019</v>
      </c>
      <c r="K3415" s="94" t="s">
        <v>1427</v>
      </c>
      <c r="L3415" s="91" t="s">
        <v>318</v>
      </c>
      <c r="M3415" s="91" t="s">
        <v>4</v>
      </c>
      <c r="N3415" s="96" t="s">
        <v>491</v>
      </c>
      <c r="O3415" s="96" t="s">
        <v>1087</v>
      </c>
      <c r="P3415" s="92" t="s">
        <v>9955</v>
      </c>
      <c r="Q3415" s="92" t="s">
        <v>8825</v>
      </c>
      <c r="R3415" s="92"/>
      <c r="S3415" s="92"/>
      <c r="T3415" s="92" t="s">
        <v>14</v>
      </c>
      <c r="U3415" s="92"/>
      <c r="V3415" s="91" t="s">
        <v>282</v>
      </c>
      <c r="W3415" s="91" t="s">
        <v>283</v>
      </c>
      <c r="X3415" s="98" t="s">
        <v>2968</v>
      </c>
      <c r="Y3415" s="91" t="s">
        <v>395</v>
      </c>
      <c r="Z3415" s="99">
        <v>22.6</v>
      </c>
      <c r="AA3415" s="100">
        <v>16.95</v>
      </c>
      <c r="AB3415" s="101" t="s">
        <v>2969</v>
      </c>
      <c r="AC3415" s="102" t="s">
        <v>637</v>
      </c>
      <c r="AD3415" s="103">
        <f>Table1[[#This Row],[QTY]]*Table1[[#This Row],['# Books]]</f>
        <v>0</v>
      </c>
      <c r="AE3415" s="104">
        <f>Table1[[#This Row],[QTY]]*Table1[[#This Row],[S&amp;L Price]]</f>
        <v>0</v>
      </c>
    </row>
    <row r="3416" spans="1:31" ht="18" hidden="1" customHeight="1" x14ac:dyDescent="0.25">
      <c r="A3416" s="86"/>
      <c r="B3416" s="87"/>
      <c r="C3416" s="88">
        <v>126</v>
      </c>
      <c r="D3416" s="89" t="s">
        <v>358</v>
      </c>
      <c r="E3416" s="90">
        <v>1</v>
      </c>
      <c r="F3416" s="91" t="s">
        <v>2966</v>
      </c>
      <c r="G3416" s="89" t="s">
        <v>3</v>
      </c>
      <c r="H3416" s="89"/>
      <c r="I3416" s="92" t="s">
        <v>2970</v>
      </c>
      <c r="J3416" s="93">
        <v>2019</v>
      </c>
      <c r="K3416" s="94" t="s">
        <v>1427</v>
      </c>
      <c r="L3416" s="91"/>
      <c r="M3416" s="91"/>
      <c r="N3416" s="96" t="s">
        <v>491</v>
      </c>
      <c r="O3416" s="96" t="s">
        <v>1087</v>
      </c>
      <c r="P3416" s="92" t="s">
        <v>9955</v>
      </c>
      <c r="Q3416" s="92" t="s">
        <v>8825</v>
      </c>
      <c r="R3416" s="92"/>
      <c r="S3416" s="92"/>
      <c r="T3416" s="92" t="s">
        <v>14</v>
      </c>
      <c r="U3416" s="92"/>
      <c r="V3416" s="91" t="s">
        <v>282</v>
      </c>
      <c r="W3416" s="91" t="s">
        <v>283</v>
      </c>
      <c r="X3416" s="98" t="s">
        <v>2968</v>
      </c>
      <c r="Y3416" s="91" t="s">
        <v>395</v>
      </c>
      <c r="Z3416" s="99">
        <v>22.6</v>
      </c>
      <c r="AA3416" s="100">
        <v>16.95</v>
      </c>
      <c r="AB3416" s="101" t="s">
        <v>2969</v>
      </c>
      <c r="AC3416" s="102" t="s">
        <v>637</v>
      </c>
      <c r="AD3416" s="103">
        <f>Table1[[#This Row],[QTY]]*Table1[[#This Row],['# Books]]</f>
        <v>0</v>
      </c>
      <c r="AE3416" s="104">
        <f>Table1[[#This Row],[QTY]]*Table1[[#This Row],[S&amp;L Price]]</f>
        <v>0</v>
      </c>
    </row>
    <row r="3417" spans="1:31" ht="18" customHeight="1" x14ac:dyDescent="0.25">
      <c r="A3417" s="86"/>
      <c r="B3417" s="87"/>
      <c r="C3417" s="88">
        <v>126</v>
      </c>
      <c r="D3417" s="89" t="s">
        <v>358</v>
      </c>
      <c r="E3417" s="90">
        <v>1</v>
      </c>
      <c r="F3417" s="91" t="s">
        <v>2971</v>
      </c>
      <c r="G3417" s="89" t="s">
        <v>0</v>
      </c>
      <c r="H3417" s="89"/>
      <c r="I3417" s="92" t="s">
        <v>2972</v>
      </c>
      <c r="J3417" s="93">
        <v>2019</v>
      </c>
      <c r="K3417" s="94" t="s">
        <v>1427</v>
      </c>
      <c r="L3417" s="91" t="s">
        <v>318</v>
      </c>
      <c r="M3417" s="91" t="s">
        <v>4</v>
      </c>
      <c r="N3417" s="96" t="s">
        <v>491</v>
      </c>
      <c r="O3417" s="96" t="s">
        <v>514</v>
      </c>
      <c r="P3417" s="92" t="s">
        <v>8827</v>
      </c>
      <c r="Q3417" s="92" t="s">
        <v>8825</v>
      </c>
      <c r="R3417" s="92"/>
      <c r="S3417" s="92"/>
      <c r="T3417" s="92" t="s">
        <v>14</v>
      </c>
      <c r="U3417" s="92"/>
      <c r="V3417" s="91" t="s">
        <v>282</v>
      </c>
      <c r="W3417" s="91" t="s">
        <v>283</v>
      </c>
      <c r="X3417" s="98" t="s">
        <v>2973</v>
      </c>
      <c r="Y3417" s="91" t="s">
        <v>395</v>
      </c>
      <c r="Z3417" s="99">
        <v>22.6</v>
      </c>
      <c r="AA3417" s="100">
        <v>16.95</v>
      </c>
      <c r="AB3417" s="101" t="s">
        <v>2974</v>
      </c>
      <c r="AC3417" s="102" t="s">
        <v>637</v>
      </c>
      <c r="AD3417" s="103">
        <f>Table1[[#This Row],[QTY]]*Table1[[#This Row],['# Books]]</f>
        <v>0</v>
      </c>
      <c r="AE3417" s="104">
        <f>Table1[[#This Row],[QTY]]*Table1[[#This Row],[S&amp;L Price]]</f>
        <v>0</v>
      </c>
    </row>
    <row r="3418" spans="1:31" ht="18" hidden="1" customHeight="1" x14ac:dyDescent="0.25">
      <c r="A3418" s="86"/>
      <c r="B3418" s="87"/>
      <c r="C3418" s="88">
        <v>126</v>
      </c>
      <c r="D3418" s="89" t="s">
        <v>358</v>
      </c>
      <c r="E3418" s="90">
        <v>1</v>
      </c>
      <c r="F3418" s="91" t="s">
        <v>2971</v>
      </c>
      <c r="G3418" s="89" t="s">
        <v>3</v>
      </c>
      <c r="H3418" s="89"/>
      <c r="I3418" s="92" t="s">
        <v>2975</v>
      </c>
      <c r="J3418" s="93">
        <v>2019</v>
      </c>
      <c r="K3418" s="94" t="s">
        <v>1427</v>
      </c>
      <c r="L3418" s="91"/>
      <c r="M3418" s="91"/>
      <c r="N3418" s="96" t="s">
        <v>491</v>
      </c>
      <c r="O3418" s="96" t="s">
        <v>514</v>
      </c>
      <c r="P3418" s="92" t="s">
        <v>8827</v>
      </c>
      <c r="Q3418" s="92" t="s">
        <v>8825</v>
      </c>
      <c r="R3418" s="92"/>
      <c r="S3418" s="92"/>
      <c r="T3418" s="92" t="s">
        <v>14</v>
      </c>
      <c r="U3418" s="92"/>
      <c r="V3418" s="91" t="s">
        <v>282</v>
      </c>
      <c r="W3418" s="91" t="s">
        <v>283</v>
      </c>
      <c r="X3418" s="98" t="s">
        <v>2973</v>
      </c>
      <c r="Y3418" s="91" t="s">
        <v>395</v>
      </c>
      <c r="Z3418" s="99">
        <v>22.6</v>
      </c>
      <c r="AA3418" s="100">
        <v>16.95</v>
      </c>
      <c r="AB3418" s="101" t="s">
        <v>2974</v>
      </c>
      <c r="AC3418" s="102" t="s">
        <v>637</v>
      </c>
      <c r="AD3418" s="103">
        <f>Table1[[#This Row],[QTY]]*Table1[[#This Row],['# Books]]</f>
        <v>0</v>
      </c>
      <c r="AE3418" s="104">
        <f>Table1[[#This Row],[QTY]]*Table1[[#This Row],[S&amp;L Price]]</f>
        <v>0</v>
      </c>
    </row>
    <row r="3419" spans="1:31" ht="18" customHeight="1" x14ac:dyDescent="0.25">
      <c r="A3419" s="86"/>
      <c r="B3419" s="87"/>
      <c r="C3419" s="88">
        <v>126</v>
      </c>
      <c r="D3419" s="89" t="s">
        <v>358</v>
      </c>
      <c r="E3419" s="90">
        <v>1</v>
      </c>
      <c r="F3419" s="91" t="s">
        <v>2976</v>
      </c>
      <c r="G3419" s="89" t="s">
        <v>0</v>
      </c>
      <c r="H3419" s="89"/>
      <c r="I3419" s="92" t="s">
        <v>2977</v>
      </c>
      <c r="J3419" s="93">
        <v>2019</v>
      </c>
      <c r="K3419" s="94" t="s">
        <v>1427</v>
      </c>
      <c r="L3419" s="91" t="s">
        <v>318</v>
      </c>
      <c r="M3419" s="91" t="s">
        <v>4</v>
      </c>
      <c r="N3419" s="96" t="s">
        <v>491</v>
      </c>
      <c r="O3419" s="96" t="s">
        <v>514</v>
      </c>
      <c r="P3419" s="92" t="s">
        <v>9190</v>
      </c>
      <c r="Q3419" s="92" t="s">
        <v>8825</v>
      </c>
      <c r="R3419" s="92"/>
      <c r="S3419" s="92"/>
      <c r="T3419" s="92" t="s">
        <v>14</v>
      </c>
      <c r="U3419" s="92"/>
      <c r="V3419" s="91" t="s">
        <v>282</v>
      </c>
      <c r="W3419" s="91" t="s">
        <v>283</v>
      </c>
      <c r="X3419" s="98" t="s">
        <v>2978</v>
      </c>
      <c r="Y3419" s="91" t="s">
        <v>395</v>
      </c>
      <c r="Z3419" s="99">
        <v>22.6</v>
      </c>
      <c r="AA3419" s="100">
        <v>16.95</v>
      </c>
      <c r="AB3419" s="101" t="s">
        <v>2979</v>
      </c>
      <c r="AC3419" s="102" t="s">
        <v>637</v>
      </c>
      <c r="AD3419" s="103">
        <f>Table1[[#This Row],[QTY]]*Table1[[#This Row],['# Books]]</f>
        <v>0</v>
      </c>
      <c r="AE3419" s="104">
        <f>Table1[[#This Row],[QTY]]*Table1[[#This Row],[S&amp;L Price]]</f>
        <v>0</v>
      </c>
    </row>
    <row r="3420" spans="1:31" ht="18" hidden="1" customHeight="1" x14ac:dyDescent="0.25">
      <c r="A3420" s="86"/>
      <c r="B3420" s="87"/>
      <c r="C3420" s="88">
        <v>126</v>
      </c>
      <c r="D3420" s="89" t="s">
        <v>358</v>
      </c>
      <c r="E3420" s="90">
        <v>1</v>
      </c>
      <c r="F3420" s="91" t="s">
        <v>2976</v>
      </c>
      <c r="G3420" s="89" t="s">
        <v>3</v>
      </c>
      <c r="H3420" s="89"/>
      <c r="I3420" s="92" t="s">
        <v>2980</v>
      </c>
      <c r="J3420" s="93">
        <v>2019</v>
      </c>
      <c r="K3420" s="94" t="s">
        <v>1427</v>
      </c>
      <c r="L3420" s="91"/>
      <c r="M3420" s="91"/>
      <c r="N3420" s="96" t="s">
        <v>491</v>
      </c>
      <c r="O3420" s="96" t="s">
        <v>514</v>
      </c>
      <c r="P3420" s="92" t="s">
        <v>9190</v>
      </c>
      <c r="Q3420" s="92" t="s">
        <v>8825</v>
      </c>
      <c r="R3420" s="92"/>
      <c r="S3420" s="92"/>
      <c r="T3420" s="92" t="s">
        <v>14</v>
      </c>
      <c r="U3420" s="92"/>
      <c r="V3420" s="91" t="s">
        <v>282</v>
      </c>
      <c r="W3420" s="91" t="s">
        <v>283</v>
      </c>
      <c r="X3420" s="98" t="s">
        <v>2978</v>
      </c>
      <c r="Y3420" s="91" t="s">
        <v>395</v>
      </c>
      <c r="Z3420" s="99">
        <v>22.6</v>
      </c>
      <c r="AA3420" s="100">
        <v>16.95</v>
      </c>
      <c r="AB3420" s="101" t="s">
        <v>2979</v>
      </c>
      <c r="AC3420" s="102" t="s">
        <v>637</v>
      </c>
      <c r="AD3420" s="103">
        <f>Table1[[#This Row],[QTY]]*Table1[[#This Row],['# Books]]</f>
        <v>0</v>
      </c>
      <c r="AE3420" s="104">
        <f>Table1[[#This Row],[QTY]]*Table1[[#This Row],[S&amp;L Price]]</f>
        <v>0</v>
      </c>
    </row>
    <row r="3421" spans="1:31" ht="18" customHeight="1" x14ac:dyDescent="0.25">
      <c r="A3421" s="86"/>
      <c r="B3421" s="87"/>
      <c r="C3421" s="88">
        <v>126</v>
      </c>
      <c r="D3421" s="89" t="s">
        <v>358</v>
      </c>
      <c r="E3421" s="90">
        <v>1</v>
      </c>
      <c r="F3421" s="91" t="s">
        <v>2981</v>
      </c>
      <c r="G3421" s="89" t="s">
        <v>0</v>
      </c>
      <c r="H3421" s="89"/>
      <c r="I3421" s="92" t="s">
        <v>2982</v>
      </c>
      <c r="J3421" s="93">
        <v>2019</v>
      </c>
      <c r="K3421" s="94" t="s">
        <v>1427</v>
      </c>
      <c r="L3421" s="91" t="s">
        <v>318</v>
      </c>
      <c r="M3421" s="91" t="s">
        <v>4</v>
      </c>
      <c r="N3421" s="96" t="s">
        <v>491</v>
      </c>
      <c r="O3421" s="96" t="s">
        <v>1081</v>
      </c>
      <c r="P3421" s="92" t="s">
        <v>9954</v>
      </c>
      <c r="Q3421" s="92" t="s">
        <v>8825</v>
      </c>
      <c r="R3421" s="92"/>
      <c r="S3421" s="92"/>
      <c r="T3421" s="92" t="s">
        <v>14</v>
      </c>
      <c r="U3421" s="92"/>
      <c r="V3421" s="91" t="s">
        <v>282</v>
      </c>
      <c r="W3421" s="91" t="s">
        <v>283</v>
      </c>
      <c r="X3421" s="98" t="s">
        <v>2983</v>
      </c>
      <c r="Y3421" s="91" t="s">
        <v>395</v>
      </c>
      <c r="Z3421" s="99">
        <v>22.6</v>
      </c>
      <c r="AA3421" s="100">
        <v>16.95</v>
      </c>
      <c r="AB3421" s="101" t="s">
        <v>2984</v>
      </c>
      <c r="AC3421" s="102" t="s">
        <v>637</v>
      </c>
      <c r="AD3421" s="103">
        <f>Table1[[#This Row],[QTY]]*Table1[[#This Row],['# Books]]</f>
        <v>0</v>
      </c>
      <c r="AE3421" s="104">
        <f>Table1[[#This Row],[QTY]]*Table1[[#This Row],[S&amp;L Price]]</f>
        <v>0</v>
      </c>
    </row>
    <row r="3422" spans="1:31" ht="18" hidden="1" customHeight="1" x14ac:dyDescent="0.25">
      <c r="A3422" s="86"/>
      <c r="B3422" s="87"/>
      <c r="C3422" s="88">
        <v>126</v>
      </c>
      <c r="D3422" s="89" t="s">
        <v>358</v>
      </c>
      <c r="E3422" s="90">
        <v>1</v>
      </c>
      <c r="F3422" s="91" t="s">
        <v>2981</v>
      </c>
      <c r="G3422" s="89" t="s">
        <v>3</v>
      </c>
      <c r="H3422" s="89"/>
      <c r="I3422" s="92" t="s">
        <v>2985</v>
      </c>
      <c r="J3422" s="93">
        <v>2019</v>
      </c>
      <c r="K3422" s="94" t="s">
        <v>1427</v>
      </c>
      <c r="L3422" s="91"/>
      <c r="M3422" s="91"/>
      <c r="N3422" s="96" t="s">
        <v>491</v>
      </c>
      <c r="O3422" s="96" t="s">
        <v>1081</v>
      </c>
      <c r="P3422" s="92" t="s">
        <v>9954</v>
      </c>
      <c r="Q3422" s="92" t="s">
        <v>8825</v>
      </c>
      <c r="R3422" s="92"/>
      <c r="S3422" s="92"/>
      <c r="T3422" s="92" t="s">
        <v>14</v>
      </c>
      <c r="U3422" s="92"/>
      <c r="V3422" s="91" t="s">
        <v>282</v>
      </c>
      <c r="W3422" s="91" t="s">
        <v>283</v>
      </c>
      <c r="X3422" s="98" t="s">
        <v>2983</v>
      </c>
      <c r="Y3422" s="91" t="s">
        <v>395</v>
      </c>
      <c r="Z3422" s="99">
        <v>22.6</v>
      </c>
      <c r="AA3422" s="100">
        <v>16.95</v>
      </c>
      <c r="AB3422" s="101" t="s">
        <v>2984</v>
      </c>
      <c r="AC3422" s="102" t="s">
        <v>637</v>
      </c>
      <c r="AD3422" s="103">
        <f>Table1[[#This Row],[QTY]]*Table1[[#This Row],['# Books]]</f>
        <v>0</v>
      </c>
      <c r="AE3422" s="104">
        <f>Table1[[#This Row],[QTY]]*Table1[[#This Row],[S&amp;L Price]]</f>
        <v>0</v>
      </c>
    </row>
    <row r="3423" spans="1:31" ht="18" customHeight="1" x14ac:dyDescent="0.25">
      <c r="A3423" s="86"/>
      <c r="B3423" s="87"/>
      <c r="C3423" s="88">
        <v>126</v>
      </c>
      <c r="D3423" s="89" t="s">
        <v>358</v>
      </c>
      <c r="E3423" s="90">
        <v>1</v>
      </c>
      <c r="F3423" s="91" t="s">
        <v>2986</v>
      </c>
      <c r="G3423" s="89" t="s">
        <v>0</v>
      </c>
      <c r="H3423" s="89"/>
      <c r="I3423" s="92" t="s">
        <v>2987</v>
      </c>
      <c r="J3423" s="93">
        <v>2019</v>
      </c>
      <c r="K3423" s="94" t="s">
        <v>1427</v>
      </c>
      <c r="L3423" s="91" t="s">
        <v>318</v>
      </c>
      <c r="M3423" s="91" t="s">
        <v>4</v>
      </c>
      <c r="N3423" s="96" t="s">
        <v>491</v>
      </c>
      <c r="O3423" s="96" t="s">
        <v>742</v>
      </c>
      <c r="P3423" s="92" t="s">
        <v>9954</v>
      </c>
      <c r="Q3423" s="92" t="s">
        <v>8825</v>
      </c>
      <c r="R3423" s="92"/>
      <c r="S3423" s="92"/>
      <c r="T3423" s="92" t="s">
        <v>14</v>
      </c>
      <c r="U3423" s="92"/>
      <c r="V3423" s="91" t="s">
        <v>282</v>
      </c>
      <c r="W3423" s="91" t="s">
        <v>283</v>
      </c>
      <c r="X3423" s="98" t="s">
        <v>2988</v>
      </c>
      <c r="Y3423" s="91" t="s">
        <v>395</v>
      </c>
      <c r="Z3423" s="99">
        <v>22.6</v>
      </c>
      <c r="AA3423" s="100">
        <v>16.95</v>
      </c>
      <c r="AB3423" s="101" t="s">
        <v>1164</v>
      </c>
      <c r="AC3423" s="102" t="s">
        <v>637</v>
      </c>
      <c r="AD3423" s="103">
        <f>Table1[[#This Row],[QTY]]*Table1[[#This Row],['# Books]]</f>
        <v>0</v>
      </c>
      <c r="AE3423" s="104">
        <f>Table1[[#This Row],[QTY]]*Table1[[#This Row],[S&amp;L Price]]</f>
        <v>0</v>
      </c>
    </row>
    <row r="3424" spans="1:31" ht="18" hidden="1" customHeight="1" x14ac:dyDescent="0.25">
      <c r="A3424" s="86"/>
      <c r="B3424" s="87"/>
      <c r="C3424" s="88">
        <v>126</v>
      </c>
      <c r="D3424" s="89" t="s">
        <v>358</v>
      </c>
      <c r="E3424" s="90">
        <v>1</v>
      </c>
      <c r="F3424" s="91" t="s">
        <v>2986</v>
      </c>
      <c r="G3424" s="89" t="s">
        <v>3</v>
      </c>
      <c r="H3424" s="89"/>
      <c r="I3424" s="92" t="s">
        <v>2989</v>
      </c>
      <c r="J3424" s="93">
        <v>2019</v>
      </c>
      <c r="K3424" s="94" t="s">
        <v>1427</v>
      </c>
      <c r="L3424" s="91"/>
      <c r="M3424" s="91"/>
      <c r="N3424" s="96" t="s">
        <v>491</v>
      </c>
      <c r="O3424" s="96" t="s">
        <v>742</v>
      </c>
      <c r="P3424" s="92" t="s">
        <v>9954</v>
      </c>
      <c r="Q3424" s="92" t="s">
        <v>8825</v>
      </c>
      <c r="R3424" s="92"/>
      <c r="S3424" s="92"/>
      <c r="T3424" s="92" t="s">
        <v>14</v>
      </c>
      <c r="U3424" s="92"/>
      <c r="V3424" s="91" t="s">
        <v>282</v>
      </c>
      <c r="W3424" s="91" t="s">
        <v>283</v>
      </c>
      <c r="X3424" s="98" t="s">
        <v>2988</v>
      </c>
      <c r="Y3424" s="91" t="s">
        <v>395</v>
      </c>
      <c r="Z3424" s="99">
        <v>22.6</v>
      </c>
      <c r="AA3424" s="100">
        <v>16.95</v>
      </c>
      <c r="AB3424" s="101" t="s">
        <v>1164</v>
      </c>
      <c r="AC3424" s="102" t="s">
        <v>637</v>
      </c>
      <c r="AD3424" s="103">
        <f>Table1[[#This Row],[QTY]]*Table1[[#This Row],['# Books]]</f>
        <v>0</v>
      </c>
      <c r="AE3424" s="104">
        <f>Table1[[#This Row],[QTY]]*Table1[[#This Row],[S&amp;L Price]]</f>
        <v>0</v>
      </c>
    </row>
    <row r="3425" spans="1:31" ht="18" customHeight="1" x14ac:dyDescent="0.25">
      <c r="A3425" s="86"/>
      <c r="B3425" s="87"/>
      <c r="C3425" s="88">
        <v>126</v>
      </c>
      <c r="D3425" s="89" t="s">
        <v>358</v>
      </c>
      <c r="E3425" s="90">
        <v>1</v>
      </c>
      <c r="F3425" s="91" t="s">
        <v>2990</v>
      </c>
      <c r="G3425" s="89" t="s">
        <v>0</v>
      </c>
      <c r="H3425" s="89"/>
      <c r="I3425" s="92" t="s">
        <v>2991</v>
      </c>
      <c r="J3425" s="93">
        <v>2019</v>
      </c>
      <c r="K3425" s="94" t="s">
        <v>1427</v>
      </c>
      <c r="L3425" s="91" t="s">
        <v>318</v>
      </c>
      <c r="M3425" s="91" t="s">
        <v>4</v>
      </c>
      <c r="N3425" s="96" t="s">
        <v>491</v>
      </c>
      <c r="O3425" s="96" t="s">
        <v>513</v>
      </c>
      <c r="P3425" s="92" t="s">
        <v>9953</v>
      </c>
      <c r="Q3425" s="92" t="s">
        <v>8825</v>
      </c>
      <c r="R3425" s="92"/>
      <c r="S3425" s="92"/>
      <c r="T3425" s="92" t="s">
        <v>14</v>
      </c>
      <c r="U3425" s="92"/>
      <c r="V3425" s="91" t="s">
        <v>282</v>
      </c>
      <c r="W3425" s="91" t="s">
        <v>283</v>
      </c>
      <c r="X3425" s="98" t="s">
        <v>2992</v>
      </c>
      <c r="Y3425" s="91" t="s">
        <v>395</v>
      </c>
      <c r="Z3425" s="99">
        <v>22.6</v>
      </c>
      <c r="AA3425" s="100">
        <v>16.95</v>
      </c>
      <c r="AB3425" s="101" t="s">
        <v>2993</v>
      </c>
      <c r="AC3425" s="102" t="s">
        <v>637</v>
      </c>
      <c r="AD3425" s="103">
        <f>Table1[[#This Row],[QTY]]*Table1[[#This Row],['# Books]]</f>
        <v>0</v>
      </c>
      <c r="AE3425" s="104">
        <f>Table1[[#This Row],[QTY]]*Table1[[#This Row],[S&amp;L Price]]</f>
        <v>0</v>
      </c>
    </row>
    <row r="3426" spans="1:31" ht="18" hidden="1" customHeight="1" x14ac:dyDescent="0.25">
      <c r="A3426" s="86"/>
      <c r="B3426" s="87"/>
      <c r="C3426" s="88">
        <v>126</v>
      </c>
      <c r="D3426" s="89" t="s">
        <v>358</v>
      </c>
      <c r="E3426" s="90">
        <v>1</v>
      </c>
      <c r="F3426" s="91" t="s">
        <v>2990</v>
      </c>
      <c r="G3426" s="89" t="s">
        <v>3</v>
      </c>
      <c r="H3426" s="89"/>
      <c r="I3426" s="92" t="s">
        <v>2994</v>
      </c>
      <c r="J3426" s="93">
        <v>2019</v>
      </c>
      <c r="K3426" s="94" t="s">
        <v>1427</v>
      </c>
      <c r="L3426" s="91"/>
      <c r="M3426" s="91"/>
      <c r="N3426" s="96" t="s">
        <v>491</v>
      </c>
      <c r="O3426" s="96" t="s">
        <v>513</v>
      </c>
      <c r="P3426" s="92" t="s">
        <v>9953</v>
      </c>
      <c r="Q3426" s="92" t="s">
        <v>8825</v>
      </c>
      <c r="R3426" s="92"/>
      <c r="S3426" s="92"/>
      <c r="T3426" s="92" t="s">
        <v>14</v>
      </c>
      <c r="U3426" s="92"/>
      <c r="V3426" s="91" t="s">
        <v>282</v>
      </c>
      <c r="W3426" s="91" t="s">
        <v>283</v>
      </c>
      <c r="X3426" s="98" t="s">
        <v>2992</v>
      </c>
      <c r="Y3426" s="91" t="s">
        <v>395</v>
      </c>
      <c r="Z3426" s="99">
        <v>22.6</v>
      </c>
      <c r="AA3426" s="100">
        <v>16.95</v>
      </c>
      <c r="AB3426" s="101" t="s">
        <v>2993</v>
      </c>
      <c r="AC3426" s="102" t="s">
        <v>637</v>
      </c>
      <c r="AD3426" s="103">
        <f>Table1[[#This Row],[QTY]]*Table1[[#This Row],['# Books]]</f>
        <v>0</v>
      </c>
      <c r="AE3426" s="104">
        <f>Table1[[#This Row],[QTY]]*Table1[[#This Row],[S&amp;L Price]]</f>
        <v>0</v>
      </c>
    </row>
    <row r="3427" spans="1:31" ht="18" customHeight="1" x14ac:dyDescent="0.25">
      <c r="A3427" s="86"/>
      <c r="B3427" s="87"/>
      <c r="C3427" s="88">
        <v>126</v>
      </c>
      <c r="D3427" s="89" t="s">
        <v>358</v>
      </c>
      <c r="E3427" s="90">
        <v>1</v>
      </c>
      <c r="F3427" s="91" t="s">
        <v>365</v>
      </c>
      <c r="G3427" s="89" t="s">
        <v>0</v>
      </c>
      <c r="H3427" s="89"/>
      <c r="I3427" s="92" t="s">
        <v>382</v>
      </c>
      <c r="J3427" s="93">
        <v>2016</v>
      </c>
      <c r="K3427" s="94" t="s">
        <v>1414</v>
      </c>
      <c r="L3427" s="91" t="s">
        <v>318</v>
      </c>
      <c r="M3427" s="91" t="s">
        <v>4</v>
      </c>
      <c r="N3427" s="96" t="s">
        <v>491</v>
      </c>
      <c r="O3427" s="96" t="s">
        <v>526</v>
      </c>
      <c r="P3427" s="92" t="s">
        <v>9189</v>
      </c>
      <c r="Q3427" s="92" t="s">
        <v>8825</v>
      </c>
      <c r="R3427" s="92">
        <v>28</v>
      </c>
      <c r="S3427" s="92"/>
      <c r="T3427" s="92" t="s">
        <v>14</v>
      </c>
      <c r="U3427" s="92" t="s">
        <v>732</v>
      </c>
      <c r="V3427" s="91" t="s">
        <v>282</v>
      </c>
      <c r="W3427" s="91" t="s">
        <v>283</v>
      </c>
      <c r="X3427" s="98" t="s">
        <v>583</v>
      </c>
      <c r="Y3427" s="91" t="s">
        <v>395</v>
      </c>
      <c r="Z3427" s="99">
        <v>22.6</v>
      </c>
      <c r="AA3427" s="100">
        <v>16.95</v>
      </c>
      <c r="AB3427" s="101" t="s">
        <v>1166</v>
      </c>
      <c r="AC3427" s="102" t="s">
        <v>637</v>
      </c>
      <c r="AD3427" s="103">
        <f>Table1[[#This Row],[QTY]]*Table1[[#This Row],['# Books]]</f>
        <v>0</v>
      </c>
      <c r="AE3427" s="104">
        <f>Table1[[#This Row],[QTY]]*Table1[[#This Row],[S&amp;L Price]]</f>
        <v>0</v>
      </c>
    </row>
    <row r="3428" spans="1:31" ht="18" hidden="1" customHeight="1" x14ac:dyDescent="0.25">
      <c r="A3428" s="86"/>
      <c r="B3428" s="87"/>
      <c r="C3428" s="88">
        <v>126</v>
      </c>
      <c r="D3428" s="89" t="s">
        <v>358</v>
      </c>
      <c r="E3428" s="90">
        <v>1</v>
      </c>
      <c r="F3428" s="91" t="s">
        <v>365</v>
      </c>
      <c r="G3428" s="89" t="s">
        <v>3</v>
      </c>
      <c r="H3428" s="89"/>
      <c r="I3428" s="92" t="s">
        <v>487</v>
      </c>
      <c r="J3428" s="93">
        <v>2016</v>
      </c>
      <c r="K3428" s="94" t="s">
        <v>1414</v>
      </c>
      <c r="L3428" s="91"/>
      <c r="M3428" s="91"/>
      <c r="N3428" s="96" t="s">
        <v>491</v>
      </c>
      <c r="O3428" s="96" t="s">
        <v>526</v>
      </c>
      <c r="P3428" s="92" t="s">
        <v>9189</v>
      </c>
      <c r="Q3428" s="92" t="s">
        <v>8825</v>
      </c>
      <c r="R3428" s="92">
        <v>28</v>
      </c>
      <c r="S3428" s="92"/>
      <c r="T3428" s="92" t="s">
        <v>14</v>
      </c>
      <c r="U3428" s="92" t="s">
        <v>732</v>
      </c>
      <c r="V3428" s="91" t="s">
        <v>282</v>
      </c>
      <c r="W3428" s="91" t="s">
        <v>283</v>
      </c>
      <c r="X3428" s="98" t="s">
        <v>583</v>
      </c>
      <c r="Y3428" s="91" t="s">
        <v>395</v>
      </c>
      <c r="Z3428" s="99">
        <v>22.6</v>
      </c>
      <c r="AA3428" s="100">
        <v>16.95</v>
      </c>
      <c r="AB3428" s="101" t="s">
        <v>1166</v>
      </c>
      <c r="AC3428" s="102" t="s">
        <v>637</v>
      </c>
      <c r="AD3428" s="103">
        <f>Table1[[#This Row],[QTY]]*Table1[[#This Row],['# Books]]</f>
        <v>0</v>
      </c>
      <c r="AE3428" s="104">
        <f>Table1[[#This Row],[QTY]]*Table1[[#This Row],[S&amp;L Price]]</f>
        <v>0</v>
      </c>
    </row>
    <row r="3429" spans="1:31" ht="18" customHeight="1" x14ac:dyDescent="0.25">
      <c r="A3429" s="86"/>
      <c r="B3429" s="87"/>
      <c r="C3429" s="88">
        <v>126</v>
      </c>
      <c r="D3429" s="89" t="s">
        <v>358</v>
      </c>
      <c r="E3429" s="90">
        <v>1</v>
      </c>
      <c r="F3429" s="91" t="s">
        <v>366</v>
      </c>
      <c r="G3429" s="89" t="s">
        <v>0</v>
      </c>
      <c r="H3429" s="89"/>
      <c r="I3429" s="92" t="s">
        <v>384</v>
      </c>
      <c r="J3429" s="93">
        <v>2016</v>
      </c>
      <c r="K3429" s="94" t="s">
        <v>1414</v>
      </c>
      <c r="L3429" s="91" t="s">
        <v>318</v>
      </c>
      <c r="M3429" s="91" t="s">
        <v>4</v>
      </c>
      <c r="N3429" s="96" t="s">
        <v>491</v>
      </c>
      <c r="O3429" s="96" t="s">
        <v>526</v>
      </c>
      <c r="P3429" s="92" t="s">
        <v>9190</v>
      </c>
      <c r="Q3429" s="92" t="s">
        <v>8825</v>
      </c>
      <c r="R3429" s="92">
        <v>30</v>
      </c>
      <c r="S3429" s="92"/>
      <c r="T3429" s="92" t="s">
        <v>13</v>
      </c>
      <c r="U3429" s="92" t="s">
        <v>786</v>
      </c>
      <c r="V3429" s="91" t="s">
        <v>282</v>
      </c>
      <c r="W3429" s="91" t="s">
        <v>283</v>
      </c>
      <c r="X3429" s="98" t="s">
        <v>584</v>
      </c>
      <c r="Y3429" s="91" t="s">
        <v>395</v>
      </c>
      <c r="Z3429" s="99">
        <v>22.6</v>
      </c>
      <c r="AA3429" s="100">
        <v>16.95</v>
      </c>
      <c r="AB3429" s="101" t="s">
        <v>1167</v>
      </c>
      <c r="AC3429" s="102" t="s">
        <v>637</v>
      </c>
      <c r="AD3429" s="103">
        <f>Table1[[#This Row],[QTY]]*Table1[[#This Row],['# Books]]</f>
        <v>0</v>
      </c>
      <c r="AE3429" s="104">
        <f>Table1[[#This Row],[QTY]]*Table1[[#This Row],[S&amp;L Price]]</f>
        <v>0</v>
      </c>
    </row>
    <row r="3430" spans="1:31" ht="18" hidden="1" customHeight="1" x14ac:dyDescent="0.25">
      <c r="A3430" s="86"/>
      <c r="B3430" s="87"/>
      <c r="C3430" s="88">
        <v>126</v>
      </c>
      <c r="D3430" s="89" t="s">
        <v>358</v>
      </c>
      <c r="E3430" s="90">
        <v>1</v>
      </c>
      <c r="F3430" s="91" t="s">
        <v>366</v>
      </c>
      <c r="G3430" s="89" t="s">
        <v>3</v>
      </c>
      <c r="H3430" s="89"/>
      <c r="I3430" s="92" t="s">
        <v>383</v>
      </c>
      <c r="J3430" s="93">
        <v>2016</v>
      </c>
      <c r="K3430" s="94" t="s">
        <v>1414</v>
      </c>
      <c r="L3430" s="91"/>
      <c r="M3430" s="91"/>
      <c r="N3430" s="96" t="s">
        <v>491</v>
      </c>
      <c r="O3430" s="96" t="s">
        <v>526</v>
      </c>
      <c r="P3430" s="92" t="s">
        <v>9190</v>
      </c>
      <c r="Q3430" s="92" t="s">
        <v>8825</v>
      </c>
      <c r="R3430" s="92">
        <v>30</v>
      </c>
      <c r="S3430" s="92"/>
      <c r="T3430" s="92" t="s">
        <v>13</v>
      </c>
      <c r="U3430" s="92" t="s">
        <v>786</v>
      </c>
      <c r="V3430" s="91" t="s">
        <v>282</v>
      </c>
      <c r="W3430" s="91" t="s">
        <v>283</v>
      </c>
      <c r="X3430" s="98" t="s">
        <v>584</v>
      </c>
      <c r="Y3430" s="91" t="s">
        <v>395</v>
      </c>
      <c r="Z3430" s="99">
        <v>22.6</v>
      </c>
      <c r="AA3430" s="100">
        <v>16.95</v>
      </c>
      <c r="AB3430" s="101" t="s">
        <v>1167</v>
      </c>
      <c r="AC3430" s="102" t="s">
        <v>637</v>
      </c>
      <c r="AD3430" s="103">
        <f>Table1[[#This Row],[QTY]]*Table1[[#This Row],['# Books]]</f>
        <v>0</v>
      </c>
      <c r="AE3430" s="104">
        <f>Table1[[#This Row],[QTY]]*Table1[[#This Row],[S&amp;L Price]]</f>
        <v>0</v>
      </c>
    </row>
    <row r="3431" spans="1:31" ht="18" customHeight="1" x14ac:dyDescent="0.25">
      <c r="A3431" s="86"/>
      <c r="B3431" s="87"/>
      <c r="C3431" s="88">
        <v>126</v>
      </c>
      <c r="D3431" s="89" t="s">
        <v>358</v>
      </c>
      <c r="E3431" s="90">
        <v>1</v>
      </c>
      <c r="F3431" s="91" t="s">
        <v>367</v>
      </c>
      <c r="G3431" s="89" t="s">
        <v>0</v>
      </c>
      <c r="H3431" s="89"/>
      <c r="I3431" s="92" t="s">
        <v>386</v>
      </c>
      <c r="J3431" s="93">
        <v>2016</v>
      </c>
      <c r="K3431" s="94" t="s">
        <v>1414</v>
      </c>
      <c r="L3431" s="91" t="s">
        <v>318</v>
      </c>
      <c r="M3431" s="91" t="s">
        <v>4</v>
      </c>
      <c r="N3431" s="96" t="s">
        <v>491</v>
      </c>
      <c r="O3431" s="96" t="s">
        <v>526</v>
      </c>
      <c r="P3431" s="92" t="s">
        <v>8930</v>
      </c>
      <c r="Q3431" s="92" t="s">
        <v>8825</v>
      </c>
      <c r="R3431" s="92">
        <v>28</v>
      </c>
      <c r="S3431" s="92"/>
      <c r="T3431" s="92" t="s">
        <v>14</v>
      </c>
      <c r="U3431" s="92" t="s">
        <v>5074</v>
      </c>
      <c r="V3431" s="91" t="s">
        <v>282</v>
      </c>
      <c r="W3431" s="91" t="s">
        <v>283</v>
      </c>
      <c r="X3431" s="98" t="s">
        <v>585</v>
      </c>
      <c r="Y3431" s="91" t="s">
        <v>395</v>
      </c>
      <c r="Z3431" s="99">
        <v>22.6</v>
      </c>
      <c r="AA3431" s="100">
        <v>16.95</v>
      </c>
      <c r="AB3431" s="101" t="s">
        <v>1168</v>
      </c>
      <c r="AC3431" s="102" t="s">
        <v>637</v>
      </c>
      <c r="AD3431" s="103">
        <f>Table1[[#This Row],[QTY]]*Table1[[#This Row],['# Books]]</f>
        <v>0</v>
      </c>
      <c r="AE3431" s="104">
        <f>Table1[[#This Row],[QTY]]*Table1[[#This Row],[S&amp;L Price]]</f>
        <v>0</v>
      </c>
    </row>
    <row r="3432" spans="1:31" ht="18" hidden="1" customHeight="1" x14ac:dyDescent="0.25">
      <c r="A3432" s="86"/>
      <c r="B3432" s="87"/>
      <c r="C3432" s="88">
        <v>126</v>
      </c>
      <c r="D3432" s="89" t="s">
        <v>358</v>
      </c>
      <c r="E3432" s="90">
        <v>1</v>
      </c>
      <c r="F3432" s="91" t="s">
        <v>367</v>
      </c>
      <c r="G3432" s="89" t="s">
        <v>3</v>
      </c>
      <c r="H3432" s="89"/>
      <c r="I3432" s="92" t="s">
        <v>385</v>
      </c>
      <c r="J3432" s="93">
        <v>2016</v>
      </c>
      <c r="K3432" s="94" t="s">
        <v>1414</v>
      </c>
      <c r="L3432" s="91"/>
      <c r="M3432" s="91"/>
      <c r="N3432" s="96" t="s">
        <v>491</v>
      </c>
      <c r="O3432" s="96" t="s">
        <v>526</v>
      </c>
      <c r="P3432" s="92" t="s">
        <v>8930</v>
      </c>
      <c r="Q3432" s="92" t="s">
        <v>8825</v>
      </c>
      <c r="R3432" s="92">
        <v>28</v>
      </c>
      <c r="S3432" s="92"/>
      <c r="T3432" s="92" t="s">
        <v>14</v>
      </c>
      <c r="U3432" s="92" t="s">
        <v>5074</v>
      </c>
      <c r="V3432" s="91" t="s">
        <v>282</v>
      </c>
      <c r="W3432" s="91" t="s">
        <v>283</v>
      </c>
      <c r="X3432" s="98" t="s">
        <v>585</v>
      </c>
      <c r="Y3432" s="91" t="s">
        <v>395</v>
      </c>
      <c r="Z3432" s="99">
        <v>22.6</v>
      </c>
      <c r="AA3432" s="100">
        <v>16.95</v>
      </c>
      <c r="AB3432" s="101" t="s">
        <v>1168</v>
      </c>
      <c r="AC3432" s="102" t="s">
        <v>637</v>
      </c>
      <c r="AD3432" s="103">
        <f>Table1[[#This Row],[QTY]]*Table1[[#This Row],['# Books]]</f>
        <v>0</v>
      </c>
      <c r="AE3432" s="104">
        <f>Table1[[#This Row],[QTY]]*Table1[[#This Row],[S&amp;L Price]]</f>
        <v>0</v>
      </c>
    </row>
    <row r="3433" spans="1:31" ht="18" customHeight="1" x14ac:dyDescent="0.25">
      <c r="A3433" s="86"/>
      <c r="B3433" s="87"/>
      <c r="C3433" s="88">
        <v>126</v>
      </c>
      <c r="D3433" s="89" t="s">
        <v>358</v>
      </c>
      <c r="E3433" s="90">
        <v>1</v>
      </c>
      <c r="F3433" s="91" t="s">
        <v>368</v>
      </c>
      <c r="G3433" s="89" t="s">
        <v>0</v>
      </c>
      <c r="H3433" s="89"/>
      <c r="I3433" s="92" t="s">
        <v>388</v>
      </c>
      <c r="J3433" s="93">
        <v>2016</v>
      </c>
      <c r="K3433" s="94" t="s">
        <v>1414</v>
      </c>
      <c r="L3433" s="91" t="s">
        <v>318</v>
      </c>
      <c r="M3433" s="91" t="s">
        <v>4</v>
      </c>
      <c r="N3433" s="96" t="s">
        <v>491</v>
      </c>
      <c r="O3433" s="96" t="s">
        <v>513</v>
      </c>
      <c r="P3433" s="92" t="s">
        <v>9005</v>
      </c>
      <c r="Q3433" s="92" t="s">
        <v>8825</v>
      </c>
      <c r="R3433" s="92">
        <v>30</v>
      </c>
      <c r="S3433" s="92"/>
      <c r="T3433" s="92" t="s">
        <v>13</v>
      </c>
      <c r="U3433" s="92" t="s">
        <v>737</v>
      </c>
      <c r="V3433" s="91" t="s">
        <v>282</v>
      </c>
      <c r="W3433" s="91" t="s">
        <v>283</v>
      </c>
      <c r="X3433" s="98" t="s">
        <v>586</v>
      </c>
      <c r="Y3433" s="91" t="s">
        <v>395</v>
      </c>
      <c r="Z3433" s="99">
        <v>22.6</v>
      </c>
      <c r="AA3433" s="100">
        <v>16.95</v>
      </c>
      <c r="AB3433" s="101" t="s">
        <v>1091</v>
      </c>
      <c r="AC3433" s="102" t="s">
        <v>637</v>
      </c>
      <c r="AD3433" s="103">
        <f>Table1[[#This Row],[QTY]]*Table1[[#This Row],['# Books]]</f>
        <v>0</v>
      </c>
      <c r="AE3433" s="104">
        <f>Table1[[#This Row],[QTY]]*Table1[[#This Row],[S&amp;L Price]]</f>
        <v>0</v>
      </c>
    </row>
    <row r="3434" spans="1:31" ht="18" hidden="1" customHeight="1" x14ac:dyDescent="0.25">
      <c r="A3434" s="86"/>
      <c r="B3434" s="87"/>
      <c r="C3434" s="88">
        <v>126</v>
      </c>
      <c r="D3434" s="89" t="s">
        <v>358</v>
      </c>
      <c r="E3434" s="90">
        <v>1</v>
      </c>
      <c r="F3434" s="91" t="s">
        <v>368</v>
      </c>
      <c r="G3434" s="89" t="s">
        <v>3</v>
      </c>
      <c r="H3434" s="89"/>
      <c r="I3434" s="92" t="s">
        <v>387</v>
      </c>
      <c r="J3434" s="93">
        <v>2016</v>
      </c>
      <c r="K3434" s="94" t="s">
        <v>1414</v>
      </c>
      <c r="L3434" s="91"/>
      <c r="M3434" s="91"/>
      <c r="N3434" s="96" t="s">
        <v>491</v>
      </c>
      <c r="O3434" s="96" t="s">
        <v>513</v>
      </c>
      <c r="P3434" s="92" t="s">
        <v>9005</v>
      </c>
      <c r="Q3434" s="92" t="s">
        <v>8825</v>
      </c>
      <c r="R3434" s="92">
        <v>30</v>
      </c>
      <c r="S3434" s="92"/>
      <c r="T3434" s="92" t="s">
        <v>13</v>
      </c>
      <c r="U3434" s="92" t="s">
        <v>737</v>
      </c>
      <c r="V3434" s="91" t="s">
        <v>282</v>
      </c>
      <c r="W3434" s="91" t="s">
        <v>283</v>
      </c>
      <c r="X3434" s="98" t="s">
        <v>586</v>
      </c>
      <c r="Y3434" s="91" t="s">
        <v>395</v>
      </c>
      <c r="Z3434" s="99">
        <v>22.6</v>
      </c>
      <c r="AA3434" s="100">
        <v>16.95</v>
      </c>
      <c r="AB3434" s="101" t="s">
        <v>1091</v>
      </c>
      <c r="AC3434" s="102" t="s">
        <v>637</v>
      </c>
      <c r="AD3434" s="103">
        <f>Table1[[#This Row],[QTY]]*Table1[[#This Row],['# Books]]</f>
        <v>0</v>
      </c>
      <c r="AE3434" s="104">
        <f>Table1[[#This Row],[QTY]]*Table1[[#This Row],[S&amp;L Price]]</f>
        <v>0</v>
      </c>
    </row>
    <row r="3435" spans="1:31" ht="18" customHeight="1" x14ac:dyDescent="0.25">
      <c r="A3435" s="86"/>
      <c r="B3435" s="87"/>
      <c r="C3435" s="88">
        <v>126</v>
      </c>
      <c r="D3435" s="89" t="s">
        <v>358</v>
      </c>
      <c r="E3435" s="90">
        <v>1</v>
      </c>
      <c r="F3435" s="91" t="s">
        <v>369</v>
      </c>
      <c r="G3435" s="89" t="s">
        <v>0</v>
      </c>
      <c r="H3435" s="89"/>
      <c r="I3435" s="92" t="s">
        <v>390</v>
      </c>
      <c r="J3435" s="93">
        <v>2016</v>
      </c>
      <c r="K3435" s="94" t="s">
        <v>1414</v>
      </c>
      <c r="L3435" s="91" t="s">
        <v>318</v>
      </c>
      <c r="M3435" s="91" t="s">
        <v>4</v>
      </c>
      <c r="N3435" s="96" t="s">
        <v>491</v>
      </c>
      <c r="O3435" s="96" t="s">
        <v>515</v>
      </c>
      <c r="P3435" s="92" t="s">
        <v>9191</v>
      </c>
      <c r="Q3435" s="92" t="s">
        <v>8825</v>
      </c>
      <c r="R3435" s="92">
        <v>28</v>
      </c>
      <c r="S3435" s="92"/>
      <c r="T3435" s="92" t="s">
        <v>14</v>
      </c>
      <c r="U3435" s="92" t="s">
        <v>789</v>
      </c>
      <c r="V3435" s="91" t="s">
        <v>282</v>
      </c>
      <c r="W3435" s="91" t="s">
        <v>283</v>
      </c>
      <c r="X3435" s="98" t="s">
        <v>587</v>
      </c>
      <c r="Y3435" s="91" t="s">
        <v>395</v>
      </c>
      <c r="Z3435" s="99">
        <v>22.6</v>
      </c>
      <c r="AA3435" s="100">
        <v>16.95</v>
      </c>
      <c r="AB3435" s="101" t="s">
        <v>10499</v>
      </c>
      <c r="AC3435" s="102" t="s">
        <v>637</v>
      </c>
      <c r="AD3435" s="103">
        <f>Table1[[#This Row],[QTY]]*Table1[[#This Row],['# Books]]</f>
        <v>0</v>
      </c>
      <c r="AE3435" s="104">
        <f>Table1[[#This Row],[QTY]]*Table1[[#This Row],[S&amp;L Price]]</f>
        <v>0</v>
      </c>
    </row>
    <row r="3436" spans="1:31" ht="18" hidden="1" customHeight="1" x14ac:dyDescent="0.25">
      <c r="A3436" s="86"/>
      <c r="B3436" s="87"/>
      <c r="C3436" s="88">
        <v>126</v>
      </c>
      <c r="D3436" s="89" t="s">
        <v>358</v>
      </c>
      <c r="E3436" s="90">
        <v>1</v>
      </c>
      <c r="F3436" s="91" t="s">
        <v>369</v>
      </c>
      <c r="G3436" s="89" t="s">
        <v>3</v>
      </c>
      <c r="H3436" s="89"/>
      <c r="I3436" s="92" t="s">
        <v>389</v>
      </c>
      <c r="J3436" s="93">
        <v>2016</v>
      </c>
      <c r="K3436" s="94" t="s">
        <v>1414</v>
      </c>
      <c r="L3436" s="91"/>
      <c r="M3436" s="91"/>
      <c r="N3436" s="96" t="s">
        <v>491</v>
      </c>
      <c r="O3436" s="96" t="s">
        <v>515</v>
      </c>
      <c r="P3436" s="92" t="s">
        <v>9191</v>
      </c>
      <c r="Q3436" s="92" t="s">
        <v>8825</v>
      </c>
      <c r="R3436" s="92">
        <v>28</v>
      </c>
      <c r="S3436" s="92"/>
      <c r="T3436" s="92" t="s">
        <v>14</v>
      </c>
      <c r="U3436" s="92" t="s">
        <v>789</v>
      </c>
      <c r="V3436" s="91" t="s">
        <v>282</v>
      </c>
      <c r="W3436" s="91" t="s">
        <v>283</v>
      </c>
      <c r="X3436" s="98" t="s">
        <v>587</v>
      </c>
      <c r="Y3436" s="91" t="s">
        <v>395</v>
      </c>
      <c r="Z3436" s="99">
        <v>22.6</v>
      </c>
      <c r="AA3436" s="100">
        <v>16.95</v>
      </c>
      <c r="AB3436" s="101" t="s">
        <v>10499</v>
      </c>
      <c r="AC3436" s="102" t="s">
        <v>637</v>
      </c>
      <c r="AD3436" s="103">
        <f>Table1[[#This Row],[QTY]]*Table1[[#This Row],['# Books]]</f>
        <v>0</v>
      </c>
      <c r="AE3436" s="104">
        <f>Table1[[#This Row],[QTY]]*Table1[[#This Row],[S&amp;L Price]]</f>
        <v>0</v>
      </c>
    </row>
    <row r="3437" spans="1:31" ht="18" customHeight="1" x14ac:dyDescent="0.25">
      <c r="A3437" s="86"/>
      <c r="B3437" s="87"/>
      <c r="C3437" s="88">
        <v>126</v>
      </c>
      <c r="D3437" s="89" t="s">
        <v>358</v>
      </c>
      <c r="E3437" s="90">
        <v>1</v>
      </c>
      <c r="F3437" s="91" t="s">
        <v>370</v>
      </c>
      <c r="G3437" s="89" t="s">
        <v>0</v>
      </c>
      <c r="H3437" s="89"/>
      <c r="I3437" s="92" t="s">
        <v>392</v>
      </c>
      <c r="J3437" s="93">
        <v>2016</v>
      </c>
      <c r="K3437" s="94" t="s">
        <v>1414</v>
      </c>
      <c r="L3437" s="91" t="s">
        <v>318</v>
      </c>
      <c r="M3437" s="91" t="s">
        <v>4</v>
      </c>
      <c r="N3437" s="96" t="s">
        <v>491</v>
      </c>
      <c r="O3437" s="96" t="s">
        <v>500</v>
      </c>
      <c r="P3437" s="92" t="s">
        <v>9192</v>
      </c>
      <c r="Q3437" s="92" t="s">
        <v>8825</v>
      </c>
      <c r="R3437" s="92">
        <v>28</v>
      </c>
      <c r="S3437" s="92"/>
      <c r="T3437" s="92" t="s">
        <v>14</v>
      </c>
      <c r="U3437" s="92" t="s">
        <v>787</v>
      </c>
      <c r="V3437" s="91" t="s">
        <v>282</v>
      </c>
      <c r="W3437" s="91" t="s">
        <v>283</v>
      </c>
      <c r="X3437" s="98" t="s">
        <v>588</v>
      </c>
      <c r="Y3437" s="91" t="s">
        <v>395</v>
      </c>
      <c r="Z3437" s="99">
        <v>22.6</v>
      </c>
      <c r="AA3437" s="100">
        <v>16.95</v>
      </c>
      <c r="AB3437" s="101" t="s">
        <v>1169</v>
      </c>
      <c r="AC3437" s="102" t="s">
        <v>637</v>
      </c>
      <c r="AD3437" s="103">
        <f>Table1[[#This Row],[QTY]]*Table1[[#This Row],['# Books]]</f>
        <v>0</v>
      </c>
      <c r="AE3437" s="104">
        <f>Table1[[#This Row],[QTY]]*Table1[[#This Row],[S&amp;L Price]]</f>
        <v>0</v>
      </c>
    </row>
    <row r="3438" spans="1:31" ht="18" hidden="1" customHeight="1" x14ac:dyDescent="0.25">
      <c r="A3438" s="86"/>
      <c r="B3438" s="87"/>
      <c r="C3438" s="88">
        <v>126</v>
      </c>
      <c r="D3438" s="89" t="s">
        <v>358</v>
      </c>
      <c r="E3438" s="90">
        <v>1</v>
      </c>
      <c r="F3438" s="91" t="s">
        <v>370</v>
      </c>
      <c r="G3438" s="89" t="s">
        <v>3</v>
      </c>
      <c r="H3438" s="89"/>
      <c r="I3438" s="92" t="s">
        <v>391</v>
      </c>
      <c r="J3438" s="93">
        <v>2016</v>
      </c>
      <c r="K3438" s="94" t="s">
        <v>1414</v>
      </c>
      <c r="L3438" s="91"/>
      <c r="M3438" s="91"/>
      <c r="N3438" s="96" t="s">
        <v>491</v>
      </c>
      <c r="O3438" s="96" t="s">
        <v>500</v>
      </c>
      <c r="P3438" s="92" t="s">
        <v>9192</v>
      </c>
      <c r="Q3438" s="92" t="s">
        <v>8825</v>
      </c>
      <c r="R3438" s="92">
        <v>28</v>
      </c>
      <c r="S3438" s="92"/>
      <c r="T3438" s="92" t="s">
        <v>14</v>
      </c>
      <c r="U3438" s="92" t="s">
        <v>787</v>
      </c>
      <c r="V3438" s="91" t="s">
        <v>282</v>
      </c>
      <c r="W3438" s="91" t="s">
        <v>283</v>
      </c>
      <c r="X3438" s="98" t="s">
        <v>588</v>
      </c>
      <c r="Y3438" s="91" t="s">
        <v>395</v>
      </c>
      <c r="Z3438" s="99">
        <v>22.6</v>
      </c>
      <c r="AA3438" s="100">
        <v>16.95</v>
      </c>
      <c r="AB3438" s="101" t="s">
        <v>1169</v>
      </c>
      <c r="AC3438" s="102" t="s">
        <v>637</v>
      </c>
      <c r="AD3438" s="103">
        <f>Table1[[#This Row],[QTY]]*Table1[[#This Row],['# Books]]</f>
        <v>0</v>
      </c>
      <c r="AE3438" s="104">
        <f>Table1[[#This Row],[QTY]]*Table1[[#This Row],[S&amp;L Price]]</f>
        <v>0</v>
      </c>
    </row>
    <row r="3439" spans="1:31" ht="18" hidden="1" customHeight="1" x14ac:dyDescent="0.25">
      <c r="A3439" s="86"/>
      <c r="B3439" s="87"/>
      <c r="C3439" s="88">
        <v>127</v>
      </c>
      <c r="D3439" s="89" t="s">
        <v>751</v>
      </c>
      <c r="E3439" s="90">
        <v>12</v>
      </c>
      <c r="F3439" s="91" t="s">
        <v>751</v>
      </c>
      <c r="G3439" s="89" t="s">
        <v>9</v>
      </c>
      <c r="H3439" s="89"/>
      <c r="I3439" s="92" t="s">
        <v>1347</v>
      </c>
      <c r="J3439" s="93">
        <v>2018</v>
      </c>
      <c r="K3439" s="94" t="s">
        <v>1417</v>
      </c>
      <c r="L3439" s="91" t="s">
        <v>318</v>
      </c>
      <c r="M3439" s="91" t="s">
        <v>4</v>
      </c>
      <c r="N3439" s="96"/>
      <c r="O3439" s="96"/>
      <c r="P3439" s="92"/>
      <c r="Q3439" s="92"/>
      <c r="R3439" s="92"/>
      <c r="S3439" s="92"/>
      <c r="T3439" s="92"/>
      <c r="U3439" s="92"/>
      <c r="V3439" s="91" t="s">
        <v>282</v>
      </c>
      <c r="W3439" s="91" t="s">
        <v>283</v>
      </c>
      <c r="X3439" s="98" t="s">
        <v>1348</v>
      </c>
      <c r="Y3439" s="91" t="s">
        <v>395</v>
      </c>
      <c r="Z3439" s="99">
        <v>271.2</v>
      </c>
      <c r="AA3439" s="100">
        <v>203.4</v>
      </c>
      <c r="AB3439" s="101"/>
      <c r="AC3439" s="102" t="s">
        <v>637</v>
      </c>
      <c r="AD3439" s="103">
        <f>Table1[[#This Row],[QTY]]*Table1[[#This Row],['# Books]]</f>
        <v>0</v>
      </c>
      <c r="AE3439" s="104">
        <f>Table1[[#This Row],[QTY]]*Table1[[#This Row],[S&amp;L Price]]</f>
        <v>0</v>
      </c>
    </row>
    <row r="3440" spans="1:31" ht="18" customHeight="1" x14ac:dyDescent="0.25">
      <c r="A3440" s="86"/>
      <c r="B3440" s="87"/>
      <c r="C3440" s="88">
        <v>127</v>
      </c>
      <c r="D3440" s="89" t="s">
        <v>751</v>
      </c>
      <c r="E3440" s="90">
        <v>1</v>
      </c>
      <c r="F3440" s="91" t="s">
        <v>1349</v>
      </c>
      <c r="G3440" s="89" t="s">
        <v>0</v>
      </c>
      <c r="H3440" s="89"/>
      <c r="I3440" s="92" t="s">
        <v>1350</v>
      </c>
      <c r="J3440" s="93">
        <v>2018</v>
      </c>
      <c r="K3440" s="94" t="s">
        <v>1417</v>
      </c>
      <c r="L3440" s="91" t="s">
        <v>318</v>
      </c>
      <c r="M3440" s="91" t="s">
        <v>4</v>
      </c>
      <c r="N3440" s="96" t="s">
        <v>491</v>
      </c>
      <c r="O3440" s="96" t="s">
        <v>502</v>
      </c>
      <c r="P3440" s="92" t="s">
        <v>9190</v>
      </c>
      <c r="Q3440" s="92" t="s">
        <v>8825</v>
      </c>
      <c r="R3440" s="92"/>
      <c r="S3440" s="92"/>
      <c r="T3440" s="92" t="s">
        <v>5</v>
      </c>
      <c r="U3440" s="92"/>
      <c r="V3440" s="91" t="s">
        <v>282</v>
      </c>
      <c r="W3440" s="91" t="s">
        <v>283</v>
      </c>
      <c r="X3440" s="98" t="s">
        <v>1351</v>
      </c>
      <c r="Y3440" s="91" t="s">
        <v>395</v>
      </c>
      <c r="Z3440" s="99">
        <v>22.6</v>
      </c>
      <c r="AA3440" s="100">
        <v>16.95</v>
      </c>
      <c r="AB3440" s="101" t="s">
        <v>1352</v>
      </c>
      <c r="AC3440" s="102" t="s">
        <v>637</v>
      </c>
      <c r="AD3440" s="103">
        <f>Table1[[#This Row],[QTY]]*Table1[[#This Row],['# Books]]</f>
        <v>0</v>
      </c>
      <c r="AE3440" s="104">
        <f>Table1[[#This Row],[QTY]]*Table1[[#This Row],[S&amp;L Price]]</f>
        <v>0</v>
      </c>
    </row>
    <row r="3441" spans="1:31" ht="18" hidden="1" customHeight="1" x14ac:dyDescent="0.25">
      <c r="A3441" s="86"/>
      <c r="B3441" s="87"/>
      <c r="C3441" s="88">
        <v>127</v>
      </c>
      <c r="D3441" s="89" t="s">
        <v>751</v>
      </c>
      <c r="E3441" s="90">
        <v>1</v>
      </c>
      <c r="F3441" s="91" t="s">
        <v>1349</v>
      </c>
      <c r="G3441" s="89" t="s">
        <v>3</v>
      </c>
      <c r="H3441" s="89"/>
      <c r="I3441" s="92" t="s">
        <v>1353</v>
      </c>
      <c r="J3441" s="93">
        <v>2018</v>
      </c>
      <c r="K3441" s="94" t="s">
        <v>1417</v>
      </c>
      <c r="L3441" s="91"/>
      <c r="M3441" s="91"/>
      <c r="N3441" s="96" t="s">
        <v>491</v>
      </c>
      <c r="O3441" s="96" t="s">
        <v>502</v>
      </c>
      <c r="P3441" s="92" t="s">
        <v>9190</v>
      </c>
      <c r="Q3441" s="92" t="s">
        <v>8825</v>
      </c>
      <c r="R3441" s="92"/>
      <c r="S3441" s="92"/>
      <c r="T3441" s="92" t="s">
        <v>5</v>
      </c>
      <c r="U3441" s="92"/>
      <c r="V3441" s="91" t="s">
        <v>282</v>
      </c>
      <c r="W3441" s="91" t="s">
        <v>283</v>
      </c>
      <c r="X3441" s="98" t="s">
        <v>1351</v>
      </c>
      <c r="Y3441" s="91" t="s">
        <v>395</v>
      </c>
      <c r="Z3441" s="99">
        <v>22.6</v>
      </c>
      <c r="AA3441" s="100">
        <v>16.95</v>
      </c>
      <c r="AB3441" s="101" t="s">
        <v>1352</v>
      </c>
      <c r="AC3441" s="102" t="s">
        <v>637</v>
      </c>
      <c r="AD3441" s="103">
        <f>Table1[[#This Row],[QTY]]*Table1[[#This Row],['# Books]]</f>
        <v>0</v>
      </c>
      <c r="AE3441" s="104">
        <f>Table1[[#This Row],[QTY]]*Table1[[#This Row],[S&amp;L Price]]</f>
        <v>0</v>
      </c>
    </row>
    <row r="3442" spans="1:31" ht="18" customHeight="1" x14ac:dyDescent="0.25">
      <c r="A3442" s="86"/>
      <c r="B3442" s="87"/>
      <c r="C3442" s="88">
        <v>127</v>
      </c>
      <c r="D3442" s="89" t="s">
        <v>751</v>
      </c>
      <c r="E3442" s="90">
        <v>1</v>
      </c>
      <c r="F3442" s="91" t="s">
        <v>1354</v>
      </c>
      <c r="G3442" s="89" t="s">
        <v>0</v>
      </c>
      <c r="H3442" s="89"/>
      <c r="I3442" s="92" t="s">
        <v>1355</v>
      </c>
      <c r="J3442" s="93">
        <v>2018</v>
      </c>
      <c r="K3442" s="94" t="s">
        <v>1417</v>
      </c>
      <c r="L3442" s="91" t="s">
        <v>318</v>
      </c>
      <c r="M3442" s="91" t="s">
        <v>4</v>
      </c>
      <c r="N3442" s="96" t="s">
        <v>491</v>
      </c>
      <c r="O3442" s="96" t="s">
        <v>1356</v>
      </c>
      <c r="P3442" s="92" t="s">
        <v>10025</v>
      </c>
      <c r="Q3442" s="92" t="s">
        <v>8825</v>
      </c>
      <c r="R3442" s="92"/>
      <c r="S3442" s="92"/>
      <c r="T3442" s="92" t="s">
        <v>14</v>
      </c>
      <c r="U3442" s="92"/>
      <c r="V3442" s="91" t="s">
        <v>282</v>
      </c>
      <c r="W3442" s="91" t="s">
        <v>283</v>
      </c>
      <c r="X3442" s="98" t="s">
        <v>1357</v>
      </c>
      <c r="Y3442" s="91" t="s">
        <v>395</v>
      </c>
      <c r="Z3442" s="99">
        <v>22.6</v>
      </c>
      <c r="AA3442" s="100">
        <v>16.95</v>
      </c>
      <c r="AB3442" s="101" t="s">
        <v>1358</v>
      </c>
      <c r="AC3442" s="102" t="s">
        <v>637</v>
      </c>
      <c r="AD3442" s="103">
        <f>Table1[[#This Row],[QTY]]*Table1[[#This Row],['# Books]]</f>
        <v>0</v>
      </c>
      <c r="AE3442" s="104">
        <f>Table1[[#This Row],[QTY]]*Table1[[#This Row],[S&amp;L Price]]</f>
        <v>0</v>
      </c>
    </row>
    <row r="3443" spans="1:31" ht="18" hidden="1" customHeight="1" x14ac:dyDescent="0.25">
      <c r="A3443" s="86"/>
      <c r="B3443" s="87"/>
      <c r="C3443" s="88">
        <v>127</v>
      </c>
      <c r="D3443" s="89" t="s">
        <v>751</v>
      </c>
      <c r="E3443" s="90">
        <v>1</v>
      </c>
      <c r="F3443" s="91" t="s">
        <v>1354</v>
      </c>
      <c r="G3443" s="89" t="s">
        <v>3</v>
      </c>
      <c r="H3443" s="89"/>
      <c r="I3443" s="92" t="s">
        <v>1359</v>
      </c>
      <c r="J3443" s="93">
        <v>2018</v>
      </c>
      <c r="K3443" s="94" t="s">
        <v>1417</v>
      </c>
      <c r="L3443" s="91"/>
      <c r="M3443" s="91"/>
      <c r="N3443" s="96" t="s">
        <v>491</v>
      </c>
      <c r="O3443" s="96" t="s">
        <v>1356</v>
      </c>
      <c r="P3443" s="92" t="s">
        <v>10025</v>
      </c>
      <c r="Q3443" s="92" t="s">
        <v>8825</v>
      </c>
      <c r="R3443" s="92"/>
      <c r="S3443" s="92"/>
      <c r="T3443" s="92" t="s">
        <v>14</v>
      </c>
      <c r="U3443" s="92"/>
      <c r="V3443" s="91" t="s">
        <v>282</v>
      </c>
      <c r="W3443" s="91" t="s">
        <v>283</v>
      </c>
      <c r="X3443" s="98" t="s">
        <v>1357</v>
      </c>
      <c r="Y3443" s="91" t="s">
        <v>395</v>
      </c>
      <c r="Z3443" s="99">
        <v>22.6</v>
      </c>
      <c r="AA3443" s="100">
        <v>16.95</v>
      </c>
      <c r="AB3443" s="101" t="s">
        <v>1358</v>
      </c>
      <c r="AC3443" s="102" t="s">
        <v>637</v>
      </c>
      <c r="AD3443" s="103">
        <f>Table1[[#This Row],[QTY]]*Table1[[#This Row],['# Books]]</f>
        <v>0</v>
      </c>
      <c r="AE3443" s="104">
        <f>Table1[[#This Row],[QTY]]*Table1[[#This Row],[S&amp;L Price]]</f>
        <v>0</v>
      </c>
    </row>
    <row r="3444" spans="1:31" ht="18" customHeight="1" x14ac:dyDescent="0.25">
      <c r="A3444" s="86"/>
      <c r="B3444" s="87"/>
      <c r="C3444" s="88">
        <v>127</v>
      </c>
      <c r="D3444" s="89" t="s">
        <v>751</v>
      </c>
      <c r="E3444" s="90">
        <v>1</v>
      </c>
      <c r="F3444" s="91" t="s">
        <v>1360</v>
      </c>
      <c r="G3444" s="89" t="s">
        <v>0</v>
      </c>
      <c r="H3444" s="89"/>
      <c r="I3444" s="92" t="s">
        <v>1361</v>
      </c>
      <c r="J3444" s="93">
        <v>2018</v>
      </c>
      <c r="K3444" s="94" t="s">
        <v>1417</v>
      </c>
      <c r="L3444" s="91" t="s">
        <v>318</v>
      </c>
      <c r="M3444" s="91" t="s">
        <v>4</v>
      </c>
      <c r="N3444" s="96" t="s">
        <v>491</v>
      </c>
      <c r="O3444" s="96" t="s">
        <v>1356</v>
      </c>
      <c r="P3444" s="92" t="s">
        <v>9955</v>
      </c>
      <c r="Q3444" s="92" t="s">
        <v>8825</v>
      </c>
      <c r="R3444" s="92"/>
      <c r="S3444" s="92"/>
      <c r="T3444" s="92" t="s">
        <v>5</v>
      </c>
      <c r="U3444" s="92"/>
      <c r="V3444" s="91" t="s">
        <v>282</v>
      </c>
      <c r="W3444" s="91" t="s">
        <v>283</v>
      </c>
      <c r="X3444" s="98" t="s">
        <v>1362</v>
      </c>
      <c r="Y3444" s="91" t="s">
        <v>395</v>
      </c>
      <c r="Z3444" s="99">
        <v>22.6</v>
      </c>
      <c r="AA3444" s="100">
        <v>16.95</v>
      </c>
      <c r="AB3444" s="101" t="s">
        <v>1363</v>
      </c>
      <c r="AC3444" s="102" t="s">
        <v>637</v>
      </c>
      <c r="AD3444" s="103">
        <f>Table1[[#This Row],[QTY]]*Table1[[#This Row],['# Books]]</f>
        <v>0</v>
      </c>
      <c r="AE3444" s="104">
        <f>Table1[[#This Row],[QTY]]*Table1[[#This Row],[S&amp;L Price]]</f>
        <v>0</v>
      </c>
    </row>
    <row r="3445" spans="1:31" ht="18" hidden="1" customHeight="1" x14ac:dyDescent="0.25">
      <c r="A3445" s="86"/>
      <c r="B3445" s="87"/>
      <c r="C3445" s="88">
        <v>127</v>
      </c>
      <c r="D3445" s="89" t="s">
        <v>751</v>
      </c>
      <c r="E3445" s="90">
        <v>1</v>
      </c>
      <c r="F3445" s="91" t="s">
        <v>1360</v>
      </c>
      <c r="G3445" s="89" t="s">
        <v>3</v>
      </c>
      <c r="H3445" s="89"/>
      <c r="I3445" s="92" t="s">
        <v>1364</v>
      </c>
      <c r="J3445" s="93">
        <v>2018</v>
      </c>
      <c r="K3445" s="94" t="s">
        <v>1417</v>
      </c>
      <c r="L3445" s="91"/>
      <c r="M3445" s="91"/>
      <c r="N3445" s="96" t="s">
        <v>491</v>
      </c>
      <c r="O3445" s="96" t="s">
        <v>1356</v>
      </c>
      <c r="P3445" s="92" t="s">
        <v>9955</v>
      </c>
      <c r="Q3445" s="92" t="s">
        <v>8825</v>
      </c>
      <c r="R3445" s="92"/>
      <c r="S3445" s="92"/>
      <c r="T3445" s="92" t="s">
        <v>5</v>
      </c>
      <c r="U3445" s="92"/>
      <c r="V3445" s="91" t="s">
        <v>282</v>
      </c>
      <c r="W3445" s="91" t="s">
        <v>283</v>
      </c>
      <c r="X3445" s="98" t="s">
        <v>1362</v>
      </c>
      <c r="Y3445" s="91" t="s">
        <v>395</v>
      </c>
      <c r="Z3445" s="99">
        <v>22.6</v>
      </c>
      <c r="AA3445" s="100">
        <v>16.95</v>
      </c>
      <c r="AB3445" s="101" t="s">
        <v>1363</v>
      </c>
      <c r="AC3445" s="102" t="s">
        <v>637</v>
      </c>
      <c r="AD3445" s="103">
        <f>Table1[[#This Row],[QTY]]*Table1[[#This Row],['# Books]]</f>
        <v>0</v>
      </c>
      <c r="AE3445" s="104">
        <f>Table1[[#This Row],[QTY]]*Table1[[#This Row],[S&amp;L Price]]</f>
        <v>0</v>
      </c>
    </row>
    <row r="3446" spans="1:31" ht="18" customHeight="1" x14ac:dyDescent="0.25">
      <c r="A3446" s="86"/>
      <c r="B3446" s="87"/>
      <c r="C3446" s="88">
        <v>127</v>
      </c>
      <c r="D3446" s="89" t="s">
        <v>751</v>
      </c>
      <c r="E3446" s="90">
        <v>1</v>
      </c>
      <c r="F3446" s="91" t="s">
        <v>1365</v>
      </c>
      <c r="G3446" s="89" t="s">
        <v>0</v>
      </c>
      <c r="H3446" s="89"/>
      <c r="I3446" s="92" t="s">
        <v>1366</v>
      </c>
      <c r="J3446" s="93">
        <v>2018</v>
      </c>
      <c r="K3446" s="94" t="s">
        <v>1417</v>
      </c>
      <c r="L3446" s="91" t="s">
        <v>318</v>
      </c>
      <c r="M3446" s="91" t="s">
        <v>4</v>
      </c>
      <c r="N3446" s="96" t="s">
        <v>491</v>
      </c>
      <c r="O3446" s="96" t="s">
        <v>502</v>
      </c>
      <c r="P3446" s="92" t="s">
        <v>9189</v>
      </c>
      <c r="Q3446" s="92" t="s">
        <v>8825</v>
      </c>
      <c r="R3446" s="92"/>
      <c r="S3446" s="92"/>
      <c r="T3446" s="92" t="s">
        <v>5</v>
      </c>
      <c r="U3446" s="92"/>
      <c r="V3446" s="91" t="s">
        <v>282</v>
      </c>
      <c r="W3446" s="91" t="s">
        <v>283</v>
      </c>
      <c r="X3446" s="98" t="s">
        <v>1367</v>
      </c>
      <c r="Y3446" s="91" t="s">
        <v>395</v>
      </c>
      <c r="Z3446" s="99">
        <v>22.6</v>
      </c>
      <c r="AA3446" s="100">
        <v>16.95</v>
      </c>
      <c r="AB3446" s="101" t="s">
        <v>1368</v>
      </c>
      <c r="AC3446" s="102" t="s">
        <v>637</v>
      </c>
      <c r="AD3446" s="103">
        <f>Table1[[#This Row],[QTY]]*Table1[[#This Row],['# Books]]</f>
        <v>0</v>
      </c>
      <c r="AE3446" s="104">
        <f>Table1[[#This Row],[QTY]]*Table1[[#This Row],[S&amp;L Price]]</f>
        <v>0</v>
      </c>
    </row>
    <row r="3447" spans="1:31" ht="18" hidden="1" customHeight="1" x14ac:dyDescent="0.25">
      <c r="A3447" s="86"/>
      <c r="B3447" s="87"/>
      <c r="C3447" s="88">
        <v>127</v>
      </c>
      <c r="D3447" s="89" t="s">
        <v>751</v>
      </c>
      <c r="E3447" s="90">
        <v>1</v>
      </c>
      <c r="F3447" s="91" t="s">
        <v>1365</v>
      </c>
      <c r="G3447" s="89" t="s">
        <v>3</v>
      </c>
      <c r="H3447" s="89"/>
      <c r="I3447" s="92" t="s">
        <v>1369</v>
      </c>
      <c r="J3447" s="93">
        <v>2018</v>
      </c>
      <c r="K3447" s="94" t="s">
        <v>1417</v>
      </c>
      <c r="L3447" s="91"/>
      <c r="M3447" s="91"/>
      <c r="N3447" s="96" t="s">
        <v>491</v>
      </c>
      <c r="O3447" s="96" t="s">
        <v>502</v>
      </c>
      <c r="P3447" s="92" t="s">
        <v>9189</v>
      </c>
      <c r="Q3447" s="92" t="s">
        <v>8825</v>
      </c>
      <c r="R3447" s="92"/>
      <c r="S3447" s="92"/>
      <c r="T3447" s="92" t="s">
        <v>5</v>
      </c>
      <c r="U3447" s="92"/>
      <c r="V3447" s="91" t="s">
        <v>282</v>
      </c>
      <c r="W3447" s="91" t="s">
        <v>283</v>
      </c>
      <c r="X3447" s="98" t="s">
        <v>1367</v>
      </c>
      <c r="Y3447" s="91" t="s">
        <v>395</v>
      </c>
      <c r="Z3447" s="99">
        <v>22.6</v>
      </c>
      <c r="AA3447" s="100">
        <v>16.95</v>
      </c>
      <c r="AB3447" s="101" t="s">
        <v>1368</v>
      </c>
      <c r="AC3447" s="102" t="s">
        <v>637</v>
      </c>
      <c r="AD3447" s="103">
        <f>Table1[[#This Row],[QTY]]*Table1[[#This Row],['# Books]]</f>
        <v>0</v>
      </c>
      <c r="AE3447" s="104">
        <f>Table1[[#This Row],[QTY]]*Table1[[#This Row],[S&amp;L Price]]</f>
        <v>0</v>
      </c>
    </row>
    <row r="3448" spans="1:31" ht="18" customHeight="1" x14ac:dyDescent="0.25">
      <c r="A3448" s="86"/>
      <c r="B3448" s="87"/>
      <c r="C3448" s="88">
        <v>127</v>
      </c>
      <c r="D3448" s="89" t="s">
        <v>751</v>
      </c>
      <c r="E3448" s="90">
        <v>1</v>
      </c>
      <c r="F3448" s="91" t="s">
        <v>1370</v>
      </c>
      <c r="G3448" s="89" t="s">
        <v>0</v>
      </c>
      <c r="H3448" s="89"/>
      <c r="I3448" s="92" t="s">
        <v>1371</v>
      </c>
      <c r="J3448" s="93">
        <v>2018</v>
      </c>
      <c r="K3448" s="94" t="s">
        <v>1417</v>
      </c>
      <c r="L3448" s="91" t="s">
        <v>318</v>
      </c>
      <c r="M3448" s="91" t="s">
        <v>4</v>
      </c>
      <c r="N3448" s="96" t="s">
        <v>491</v>
      </c>
      <c r="O3448" s="96" t="s">
        <v>502</v>
      </c>
      <c r="P3448" s="92" t="s">
        <v>9190</v>
      </c>
      <c r="Q3448" s="92" t="s">
        <v>8825</v>
      </c>
      <c r="R3448" s="92"/>
      <c r="S3448" s="92"/>
      <c r="T3448" s="92" t="s">
        <v>14</v>
      </c>
      <c r="U3448" s="92"/>
      <c r="V3448" s="91" t="s">
        <v>282</v>
      </c>
      <c r="W3448" s="91" t="s">
        <v>283</v>
      </c>
      <c r="X3448" s="98" t="s">
        <v>1372</v>
      </c>
      <c r="Y3448" s="91" t="s">
        <v>395</v>
      </c>
      <c r="Z3448" s="99">
        <v>22.6</v>
      </c>
      <c r="AA3448" s="100">
        <v>16.95</v>
      </c>
      <c r="AB3448" s="101" t="s">
        <v>783</v>
      </c>
      <c r="AC3448" s="102" t="s">
        <v>637</v>
      </c>
      <c r="AD3448" s="103">
        <f>Table1[[#This Row],[QTY]]*Table1[[#This Row],['# Books]]</f>
        <v>0</v>
      </c>
      <c r="AE3448" s="104">
        <f>Table1[[#This Row],[QTY]]*Table1[[#This Row],[S&amp;L Price]]</f>
        <v>0</v>
      </c>
    </row>
    <row r="3449" spans="1:31" ht="18" hidden="1" customHeight="1" x14ac:dyDescent="0.25">
      <c r="A3449" s="86"/>
      <c r="B3449" s="87"/>
      <c r="C3449" s="88">
        <v>127</v>
      </c>
      <c r="D3449" s="89" t="s">
        <v>751</v>
      </c>
      <c r="E3449" s="90">
        <v>1</v>
      </c>
      <c r="F3449" s="91" t="s">
        <v>1370</v>
      </c>
      <c r="G3449" s="89" t="s">
        <v>3</v>
      </c>
      <c r="H3449" s="89"/>
      <c r="I3449" s="92" t="s">
        <v>1373</v>
      </c>
      <c r="J3449" s="93">
        <v>2018</v>
      </c>
      <c r="K3449" s="94" t="s">
        <v>1417</v>
      </c>
      <c r="L3449" s="91"/>
      <c r="M3449" s="91"/>
      <c r="N3449" s="96" t="s">
        <v>491</v>
      </c>
      <c r="O3449" s="96" t="s">
        <v>502</v>
      </c>
      <c r="P3449" s="92" t="s">
        <v>9190</v>
      </c>
      <c r="Q3449" s="92" t="s">
        <v>8825</v>
      </c>
      <c r="R3449" s="92"/>
      <c r="S3449" s="92"/>
      <c r="T3449" s="92" t="s">
        <v>14</v>
      </c>
      <c r="U3449" s="92"/>
      <c r="V3449" s="91" t="s">
        <v>282</v>
      </c>
      <c r="W3449" s="91" t="s">
        <v>283</v>
      </c>
      <c r="X3449" s="98" t="s">
        <v>1372</v>
      </c>
      <c r="Y3449" s="91" t="s">
        <v>395</v>
      </c>
      <c r="Z3449" s="99">
        <v>22.6</v>
      </c>
      <c r="AA3449" s="100">
        <v>16.95</v>
      </c>
      <c r="AB3449" s="101" t="s">
        <v>783</v>
      </c>
      <c r="AC3449" s="102" t="s">
        <v>637</v>
      </c>
      <c r="AD3449" s="103">
        <f>Table1[[#This Row],[QTY]]*Table1[[#This Row],['# Books]]</f>
        <v>0</v>
      </c>
      <c r="AE3449" s="104">
        <f>Table1[[#This Row],[QTY]]*Table1[[#This Row],[S&amp;L Price]]</f>
        <v>0</v>
      </c>
    </row>
    <row r="3450" spans="1:31" ht="18" customHeight="1" x14ac:dyDescent="0.25">
      <c r="A3450" s="86"/>
      <c r="B3450" s="87"/>
      <c r="C3450" s="88">
        <v>127</v>
      </c>
      <c r="D3450" s="89" t="s">
        <v>751</v>
      </c>
      <c r="E3450" s="90">
        <v>1</v>
      </c>
      <c r="F3450" s="91" t="s">
        <v>1374</v>
      </c>
      <c r="G3450" s="89" t="s">
        <v>0</v>
      </c>
      <c r="H3450" s="89"/>
      <c r="I3450" s="92" t="s">
        <v>1375</v>
      </c>
      <c r="J3450" s="93">
        <v>2018</v>
      </c>
      <c r="K3450" s="94" t="s">
        <v>1417</v>
      </c>
      <c r="L3450" s="91" t="s">
        <v>318</v>
      </c>
      <c r="M3450" s="91" t="s">
        <v>4</v>
      </c>
      <c r="N3450" s="96" t="s">
        <v>491</v>
      </c>
      <c r="O3450" s="96" t="s">
        <v>1356</v>
      </c>
      <c r="P3450" s="92" t="s">
        <v>9189</v>
      </c>
      <c r="Q3450" s="92" t="s">
        <v>8825</v>
      </c>
      <c r="R3450" s="92"/>
      <c r="S3450" s="92"/>
      <c r="T3450" s="92" t="s">
        <v>14</v>
      </c>
      <c r="U3450" s="92"/>
      <c r="V3450" s="91" t="s">
        <v>282</v>
      </c>
      <c r="W3450" s="91" t="s">
        <v>283</v>
      </c>
      <c r="X3450" s="98" t="s">
        <v>1376</v>
      </c>
      <c r="Y3450" s="91" t="s">
        <v>395</v>
      </c>
      <c r="Z3450" s="99">
        <v>22.6</v>
      </c>
      <c r="AA3450" s="100">
        <v>16.95</v>
      </c>
      <c r="AB3450" s="101" t="s">
        <v>980</v>
      </c>
      <c r="AC3450" s="102" t="s">
        <v>637</v>
      </c>
      <c r="AD3450" s="103">
        <f>Table1[[#This Row],[QTY]]*Table1[[#This Row],['# Books]]</f>
        <v>0</v>
      </c>
      <c r="AE3450" s="104">
        <f>Table1[[#This Row],[QTY]]*Table1[[#This Row],[S&amp;L Price]]</f>
        <v>0</v>
      </c>
    </row>
    <row r="3451" spans="1:31" ht="18" hidden="1" customHeight="1" x14ac:dyDescent="0.25">
      <c r="A3451" s="86"/>
      <c r="B3451" s="87"/>
      <c r="C3451" s="88">
        <v>127</v>
      </c>
      <c r="D3451" s="89" t="s">
        <v>751</v>
      </c>
      <c r="E3451" s="90">
        <v>1</v>
      </c>
      <c r="F3451" s="91" t="s">
        <v>1374</v>
      </c>
      <c r="G3451" s="89" t="s">
        <v>3</v>
      </c>
      <c r="H3451" s="89"/>
      <c r="I3451" s="92" t="s">
        <v>1377</v>
      </c>
      <c r="J3451" s="93">
        <v>2018</v>
      </c>
      <c r="K3451" s="94" t="s">
        <v>1417</v>
      </c>
      <c r="L3451" s="91"/>
      <c r="M3451" s="91"/>
      <c r="N3451" s="96" t="s">
        <v>491</v>
      </c>
      <c r="O3451" s="96" t="s">
        <v>1356</v>
      </c>
      <c r="P3451" s="92" t="s">
        <v>9189</v>
      </c>
      <c r="Q3451" s="92" t="s">
        <v>8825</v>
      </c>
      <c r="R3451" s="92"/>
      <c r="S3451" s="92"/>
      <c r="T3451" s="92" t="s">
        <v>14</v>
      </c>
      <c r="U3451" s="92"/>
      <c r="V3451" s="91" t="s">
        <v>282</v>
      </c>
      <c r="W3451" s="91" t="s">
        <v>283</v>
      </c>
      <c r="X3451" s="98" t="s">
        <v>1376</v>
      </c>
      <c r="Y3451" s="91" t="s">
        <v>395</v>
      </c>
      <c r="Z3451" s="99">
        <v>22.6</v>
      </c>
      <c r="AA3451" s="100">
        <v>16.95</v>
      </c>
      <c r="AB3451" s="101" t="s">
        <v>980</v>
      </c>
      <c r="AC3451" s="102" t="s">
        <v>637</v>
      </c>
      <c r="AD3451" s="103">
        <f>Table1[[#This Row],[QTY]]*Table1[[#This Row],['# Books]]</f>
        <v>0</v>
      </c>
      <c r="AE3451" s="104">
        <f>Table1[[#This Row],[QTY]]*Table1[[#This Row],[S&amp;L Price]]</f>
        <v>0</v>
      </c>
    </row>
    <row r="3452" spans="1:31" ht="18" customHeight="1" x14ac:dyDescent="0.25">
      <c r="A3452" s="86"/>
      <c r="B3452" s="87"/>
      <c r="C3452" s="88">
        <v>127</v>
      </c>
      <c r="D3452" s="89" t="s">
        <v>751</v>
      </c>
      <c r="E3452" s="90">
        <v>1</v>
      </c>
      <c r="F3452" s="91" t="s">
        <v>752</v>
      </c>
      <c r="G3452" s="89" t="s">
        <v>0</v>
      </c>
      <c r="H3452" s="89"/>
      <c r="I3452" s="92" t="s">
        <v>753</v>
      </c>
      <c r="J3452" s="93">
        <v>2017</v>
      </c>
      <c r="K3452" s="94" t="s">
        <v>1409</v>
      </c>
      <c r="L3452" s="91" t="s">
        <v>318</v>
      </c>
      <c r="M3452" s="91" t="s">
        <v>4</v>
      </c>
      <c r="N3452" s="96" t="s">
        <v>491</v>
      </c>
      <c r="O3452" s="96" t="s">
        <v>754</v>
      </c>
      <c r="P3452" s="92" t="s">
        <v>9955</v>
      </c>
      <c r="Q3452" s="92" t="s">
        <v>8825</v>
      </c>
      <c r="R3452" s="92"/>
      <c r="S3452" s="92"/>
      <c r="T3452" s="92" t="s">
        <v>5</v>
      </c>
      <c r="U3452" s="92"/>
      <c r="V3452" s="91" t="s">
        <v>282</v>
      </c>
      <c r="W3452" s="91" t="s">
        <v>283</v>
      </c>
      <c r="X3452" s="98" t="s">
        <v>755</v>
      </c>
      <c r="Y3452" s="91" t="s">
        <v>395</v>
      </c>
      <c r="Z3452" s="99">
        <v>22.6</v>
      </c>
      <c r="AA3452" s="100">
        <v>16.95</v>
      </c>
      <c r="AB3452" s="101" t="s">
        <v>756</v>
      </c>
      <c r="AC3452" s="102" t="s">
        <v>637</v>
      </c>
      <c r="AD3452" s="103">
        <f>Table1[[#This Row],[QTY]]*Table1[[#This Row],['# Books]]</f>
        <v>0</v>
      </c>
      <c r="AE3452" s="104">
        <f>Table1[[#This Row],[QTY]]*Table1[[#This Row],[S&amp;L Price]]</f>
        <v>0</v>
      </c>
    </row>
    <row r="3453" spans="1:31" ht="18" hidden="1" customHeight="1" x14ac:dyDescent="0.25">
      <c r="A3453" s="86"/>
      <c r="B3453" s="87"/>
      <c r="C3453" s="88">
        <v>127</v>
      </c>
      <c r="D3453" s="89" t="s">
        <v>751</v>
      </c>
      <c r="E3453" s="90">
        <v>1</v>
      </c>
      <c r="F3453" s="91" t="s">
        <v>752</v>
      </c>
      <c r="G3453" s="89" t="s">
        <v>3</v>
      </c>
      <c r="H3453" s="89"/>
      <c r="I3453" s="92" t="s">
        <v>757</v>
      </c>
      <c r="J3453" s="93">
        <v>2017</v>
      </c>
      <c r="K3453" s="94" t="s">
        <v>1409</v>
      </c>
      <c r="L3453" s="91"/>
      <c r="M3453" s="91"/>
      <c r="N3453" s="96" t="s">
        <v>491</v>
      </c>
      <c r="O3453" s="96" t="s">
        <v>754</v>
      </c>
      <c r="P3453" s="92" t="s">
        <v>9955</v>
      </c>
      <c r="Q3453" s="92" t="s">
        <v>8825</v>
      </c>
      <c r="R3453" s="92"/>
      <c r="S3453" s="92"/>
      <c r="T3453" s="92" t="s">
        <v>5</v>
      </c>
      <c r="U3453" s="92"/>
      <c r="V3453" s="91" t="s">
        <v>282</v>
      </c>
      <c r="W3453" s="91" t="s">
        <v>283</v>
      </c>
      <c r="X3453" s="98" t="s">
        <v>755</v>
      </c>
      <c r="Y3453" s="91" t="s">
        <v>395</v>
      </c>
      <c r="Z3453" s="99">
        <v>22.6</v>
      </c>
      <c r="AA3453" s="100">
        <v>16.95</v>
      </c>
      <c r="AB3453" s="101" t="s">
        <v>756</v>
      </c>
      <c r="AC3453" s="102" t="s">
        <v>637</v>
      </c>
      <c r="AD3453" s="103">
        <f>Table1[[#This Row],[QTY]]*Table1[[#This Row],['# Books]]</f>
        <v>0</v>
      </c>
      <c r="AE3453" s="104">
        <f>Table1[[#This Row],[QTY]]*Table1[[#This Row],[S&amp;L Price]]</f>
        <v>0</v>
      </c>
    </row>
    <row r="3454" spans="1:31" ht="18" customHeight="1" x14ac:dyDescent="0.25">
      <c r="A3454" s="86"/>
      <c r="B3454" s="87"/>
      <c r="C3454" s="88">
        <v>127</v>
      </c>
      <c r="D3454" s="89" t="s">
        <v>751</v>
      </c>
      <c r="E3454" s="90">
        <v>1</v>
      </c>
      <c r="F3454" s="91" t="s">
        <v>758</v>
      </c>
      <c r="G3454" s="89" t="s">
        <v>0</v>
      </c>
      <c r="H3454" s="89"/>
      <c r="I3454" s="92" t="s">
        <v>759</v>
      </c>
      <c r="J3454" s="93">
        <v>2017</v>
      </c>
      <c r="K3454" s="94" t="s">
        <v>1409</v>
      </c>
      <c r="L3454" s="91" t="s">
        <v>318</v>
      </c>
      <c r="M3454" s="91" t="s">
        <v>4</v>
      </c>
      <c r="N3454" s="96" t="s">
        <v>491</v>
      </c>
      <c r="O3454" s="96" t="s">
        <v>754</v>
      </c>
      <c r="P3454" s="92" t="s">
        <v>9190</v>
      </c>
      <c r="Q3454" s="92" t="s">
        <v>8825</v>
      </c>
      <c r="R3454" s="92"/>
      <c r="S3454" s="92"/>
      <c r="T3454" s="92" t="s">
        <v>5</v>
      </c>
      <c r="U3454" s="92"/>
      <c r="V3454" s="91" t="s">
        <v>282</v>
      </c>
      <c r="W3454" s="91" t="s">
        <v>283</v>
      </c>
      <c r="X3454" s="98" t="s">
        <v>760</v>
      </c>
      <c r="Y3454" s="91" t="s">
        <v>395</v>
      </c>
      <c r="Z3454" s="99">
        <v>22.6</v>
      </c>
      <c r="AA3454" s="100">
        <v>16.95</v>
      </c>
      <c r="AB3454" s="101" t="s">
        <v>761</v>
      </c>
      <c r="AC3454" s="102" t="s">
        <v>637</v>
      </c>
      <c r="AD3454" s="103">
        <f>Table1[[#This Row],[QTY]]*Table1[[#This Row],['# Books]]</f>
        <v>0</v>
      </c>
      <c r="AE3454" s="104">
        <f>Table1[[#This Row],[QTY]]*Table1[[#This Row],[S&amp;L Price]]</f>
        <v>0</v>
      </c>
    </row>
    <row r="3455" spans="1:31" ht="18" hidden="1" customHeight="1" x14ac:dyDescent="0.25">
      <c r="A3455" s="86"/>
      <c r="B3455" s="87"/>
      <c r="C3455" s="88">
        <v>127</v>
      </c>
      <c r="D3455" s="89" t="s">
        <v>751</v>
      </c>
      <c r="E3455" s="90">
        <v>1</v>
      </c>
      <c r="F3455" s="91" t="s">
        <v>758</v>
      </c>
      <c r="G3455" s="89" t="s">
        <v>3</v>
      </c>
      <c r="H3455" s="89"/>
      <c r="I3455" s="92" t="s">
        <v>762</v>
      </c>
      <c r="J3455" s="93">
        <v>2017</v>
      </c>
      <c r="K3455" s="94" t="s">
        <v>1409</v>
      </c>
      <c r="L3455" s="91"/>
      <c r="M3455" s="91"/>
      <c r="N3455" s="96" t="s">
        <v>491</v>
      </c>
      <c r="O3455" s="96" t="s">
        <v>754</v>
      </c>
      <c r="P3455" s="92" t="s">
        <v>9190</v>
      </c>
      <c r="Q3455" s="92" t="s">
        <v>8825</v>
      </c>
      <c r="R3455" s="92"/>
      <c r="S3455" s="92"/>
      <c r="T3455" s="92" t="s">
        <v>5</v>
      </c>
      <c r="U3455" s="92"/>
      <c r="V3455" s="91" t="s">
        <v>282</v>
      </c>
      <c r="W3455" s="91" t="s">
        <v>283</v>
      </c>
      <c r="X3455" s="98" t="s">
        <v>760</v>
      </c>
      <c r="Y3455" s="91" t="s">
        <v>395</v>
      </c>
      <c r="Z3455" s="99">
        <v>22.6</v>
      </c>
      <c r="AA3455" s="100">
        <v>16.95</v>
      </c>
      <c r="AB3455" s="101" t="s">
        <v>761</v>
      </c>
      <c r="AC3455" s="102" t="s">
        <v>637</v>
      </c>
      <c r="AD3455" s="103">
        <f>Table1[[#This Row],[QTY]]*Table1[[#This Row],['# Books]]</f>
        <v>0</v>
      </c>
      <c r="AE3455" s="104">
        <f>Table1[[#This Row],[QTY]]*Table1[[#This Row],[S&amp;L Price]]</f>
        <v>0</v>
      </c>
    </row>
    <row r="3456" spans="1:31" ht="18" customHeight="1" x14ac:dyDescent="0.25">
      <c r="A3456" s="86"/>
      <c r="B3456" s="87"/>
      <c r="C3456" s="88">
        <v>127</v>
      </c>
      <c r="D3456" s="89" t="s">
        <v>751</v>
      </c>
      <c r="E3456" s="90">
        <v>1</v>
      </c>
      <c r="F3456" s="91" t="s">
        <v>763</v>
      </c>
      <c r="G3456" s="89" t="s">
        <v>0</v>
      </c>
      <c r="H3456" s="89"/>
      <c r="I3456" s="92" t="s">
        <v>764</v>
      </c>
      <c r="J3456" s="93">
        <v>2017</v>
      </c>
      <c r="K3456" s="94" t="s">
        <v>1409</v>
      </c>
      <c r="L3456" s="91" t="s">
        <v>318</v>
      </c>
      <c r="M3456" s="91" t="s">
        <v>4</v>
      </c>
      <c r="N3456" s="96" t="s">
        <v>491</v>
      </c>
      <c r="O3456" s="96" t="s">
        <v>754</v>
      </c>
      <c r="P3456" s="92" t="s">
        <v>9005</v>
      </c>
      <c r="Q3456" s="92" t="s">
        <v>8825</v>
      </c>
      <c r="R3456" s="92"/>
      <c r="S3456" s="92"/>
      <c r="T3456" s="92" t="s">
        <v>5</v>
      </c>
      <c r="U3456" s="92"/>
      <c r="V3456" s="91" t="s">
        <v>282</v>
      </c>
      <c r="W3456" s="91" t="s">
        <v>283</v>
      </c>
      <c r="X3456" s="98" t="s">
        <v>765</v>
      </c>
      <c r="Y3456" s="91" t="s">
        <v>395</v>
      </c>
      <c r="Z3456" s="99">
        <v>22.6</v>
      </c>
      <c r="AA3456" s="100">
        <v>16.95</v>
      </c>
      <c r="AB3456" s="101" t="s">
        <v>766</v>
      </c>
      <c r="AC3456" s="102" t="s">
        <v>637</v>
      </c>
      <c r="AD3456" s="103">
        <f>Table1[[#This Row],[QTY]]*Table1[[#This Row],['# Books]]</f>
        <v>0</v>
      </c>
      <c r="AE3456" s="104">
        <f>Table1[[#This Row],[QTY]]*Table1[[#This Row],[S&amp;L Price]]</f>
        <v>0</v>
      </c>
    </row>
    <row r="3457" spans="1:31" ht="18" hidden="1" customHeight="1" x14ac:dyDescent="0.25">
      <c r="A3457" s="86"/>
      <c r="B3457" s="87"/>
      <c r="C3457" s="88">
        <v>127</v>
      </c>
      <c r="D3457" s="89" t="s">
        <v>751</v>
      </c>
      <c r="E3457" s="90">
        <v>1</v>
      </c>
      <c r="F3457" s="91" t="s">
        <v>763</v>
      </c>
      <c r="G3457" s="89" t="s">
        <v>3</v>
      </c>
      <c r="H3457" s="89"/>
      <c r="I3457" s="92" t="s">
        <v>767</v>
      </c>
      <c r="J3457" s="93">
        <v>2017</v>
      </c>
      <c r="K3457" s="94" t="s">
        <v>1409</v>
      </c>
      <c r="L3457" s="91"/>
      <c r="M3457" s="91"/>
      <c r="N3457" s="96" t="s">
        <v>491</v>
      </c>
      <c r="O3457" s="96" t="s">
        <v>754</v>
      </c>
      <c r="P3457" s="92" t="s">
        <v>9005</v>
      </c>
      <c r="Q3457" s="92" t="s">
        <v>8825</v>
      </c>
      <c r="R3457" s="92"/>
      <c r="S3457" s="92"/>
      <c r="T3457" s="92" t="s">
        <v>5</v>
      </c>
      <c r="U3457" s="92"/>
      <c r="V3457" s="91" t="s">
        <v>282</v>
      </c>
      <c r="W3457" s="91" t="s">
        <v>283</v>
      </c>
      <c r="X3457" s="98" t="s">
        <v>765</v>
      </c>
      <c r="Y3457" s="91" t="s">
        <v>395</v>
      </c>
      <c r="Z3457" s="99">
        <v>22.6</v>
      </c>
      <c r="AA3457" s="100">
        <v>16.95</v>
      </c>
      <c r="AB3457" s="101" t="s">
        <v>766</v>
      </c>
      <c r="AC3457" s="102" t="s">
        <v>637</v>
      </c>
      <c r="AD3457" s="103">
        <f>Table1[[#This Row],[QTY]]*Table1[[#This Row],['# Books]]</f>
        <v>0</v>
      </c>
      <c r="AE3457" s="104">
        <f>Table1[[#This Row],[QTY]]*Table1[[#This Row],[S&amp;L Price]]</f>
        <v>0</v>
      </c>
    </row>
    <row r="3458" spans="1:31" ht="18" customHeight="1" x14ac:dyDescent="0.25">
      <c r="A3458" s="86"/>
      <c r="B3458" s="87"/>
      <c r="C3458" s="88">
        <v>127</v>
      </c>
      <c r="D3458" s="89" t="s">
        <v>751</v>
      </c>
      <c r="E3458" s="90">
        <v>1</v>
      </c>
      <c r="F3458" s="91" t="s">
        <v>768</v>
      </c>
      <c r="G3458" s="89" t="s">
        <v>0</v>
      </c>
      <c r="H3458" s="89"/>
      <c r="I3458" s="92" t="s">
        <v>769</v>
      </c>
      <c r="J3458" s="93">
        <v>2017</v>
      </c>
      <c r="K3458" s="94" t="s">
        <v>1409</v>
      </c>
      <c r="L3458" s="91" t="s">
        <v>318</v>
      </c>
      <c r="M3458" s="91" t="s">
        <v>4</v>
      </c>
      <c r="N3458" s="96" t="s">
        <v>491</v>
      </c>
      <c r="O3458" s="96" t="s">
        <v>502</v>
      </c>
      <c r="P3458" s="92" t="s">
        <v>9190</v>
      </c>
      <c r="Q3458" s="92" t="s">
        <v>8825</v>
      </c>
      <c r="R3458" s="92"/>
      <c r="S3458" s="92"/>
      <c r="T3458" s="92" t="s">
        <v>14</v>
      </c>
      <c r="U3458" s="92"/>
      <c r="V3458" s="91" t="s">
        <v>282</v>
      </c>
      <c r="W3458" s="91" t="s">
        <v>283</v>
      </c>
      <c r="X3458" s="98" t="s">
        <v>770</v>
      </c>
      <c r="Y3458" s="91" t="s">
        <v>395</v>
      </c>
      <c r="Z3458" s="99">
        <v>22.6</v>
      </c>
      <c r="AA3458" s="100">
        <v>16.95</v>
      </c>
      <c r="AB3458" s="101" t="s">
        <v>771</v>
      </c>
      <c r="AC3458" s="102" t="s">
        <v>637</v>
      </c>
      <c r="AD3458" s="103">
        <f>Table1[[#This Row],[QTY]]*Table1[[#This Row],['# Books]]</f>
        <v>0</v>
      </c>
      <c r="AE3458" s="104">
        <f>Table1[[#This Row],[QTY]]*Table1[[#This Row],[S&amp;L Price]]</f>
        <v>0</v>
      </c>
    </row>
    <row r="3459" spans="1:31" ht="18" hidden="1" customHeight="1" x14ac:dyDescent="0.25">
      <c r="A3459" s="86"/>
      <c r="B3459" s="87"/>
      <c r="C3459" s="88">
        <v>127</v>
      </c>
      <c r="D3459" s="89" t="s">
        <v>751</v>
      </c>
      <c r="E3459" s="90">
        <v>1</v>
      </c>
      <c r="F3459" s="91" t="s">
        <v>768</v>
      </c>
      <c r="G3459" s="89" t="s">
        <v>3</v>
      </c>
      <c r="H3459" s="89"/>
      <c r="I3459" s="92" t="s">
        <v>772</v>
      </c>
      <c r="J3459" s="93">
        <v>2017</v>
      </c>
      <c r="K3459" s="94" t="s">
        <v>1409</v>
      </c>
      <c r="L3459" s="91"/>
      <c r="M3459" s="91"/>
      <c r="N3459" s="96" t="s">
        <v>491</v>
      </c>
      <c r="O3459" s="96" t="s">
        <v>502</v>
      </c>
      <c r="P3459" s="92" t="s">
        <v>9190</v>
      </c>
      <c r="Q3459" s="92" t="s">
        <v>8825</v>
      </c>
      <c r="R3459" s="92"/>
      <c r="S3459" s="92"/>
      <c r="T3459" s="92" t="s">
        <v>14</v>
      </c>
      <c r="U3459" s="92"/>
      <c r="V3459" s="91" t="s">
        <v>282</v>
      </c>
      <c r="W3459" s="91" t="s">
        <v>283</v>
      </c>
      <c r="X3459" s="98" t="s">
        <v>770</v>
      </c>
      <c r="Y3459" s="91" t="s">
        <v>395</v>
      </c>
      <c r="Z3459" s="99">
        <v>22.6</v>
      </c>
      <c r="AA3459" s="100">
        <v>16.95</v>
      </c>
      <c r="AB3459" s="101" t="s">
        <v>771</v>
      </c>
      <c r="AC3459" s="102" t="s">
        <v>637</v>
      </c>
      <c r="AD3459" s="103">
        <f>Table1[[#This Row],[QTY]]*Table1[[#This Row],['# Books]]</f>
        <v>0</v>
      </c>
      <c r="AE3459" s="104">
        <f>Table1[[#This Row],[QTY]]*Table1[[#This Row],[S&amp;L Price]]</f>
        <v>0</v>
      </c>
    </row>
    <row r="3460" spans="1:31" ht="18" customHeight="1" x14ac:dyDescent="0.25">
      <c r="A3460" s="86"/>
      <c r="B3460" s="87"/>
      <c r="C3460" s="88">
        <v>127</v>
      </c>
      <c r="D3460" s="89" t="s">
        <v>751</v>
      </c>
      <c r="E3460" s="90">
        <v>1</v>
      </c>
      <c r="F3460" s="91" t="s">
        <v>773</v>
      </c>
      <c r="G3460" s="89" t="s">
        <v>0</v>
      </c>
      <c r="H3460" s="89"/>
      <c r="I3460" s="92" t="s">
        <v>774</v>
      </c>
      <c r="J3460" s="93">
        <v>2017</v>
      </c>
      <c r="K3460" s="94" t="s">
        <v>1409</v>
      </c>
      <c r="L3460" s="91" t="s">
        <v>318</v>
      </c>
      <c r="M3460" s="91" t="s">
        <v>4</v>
      </c>
      <c r="N3460" s="96" t="s">
        <v>491</v>
      </c>
      <c r="O3460" s="96" t="s">
        <v>502</v>
      </c>
      <c r="P3460" s="92" t="s">
        <v>9955</v>
      </c>
      <c r="Q3460" s="92" t="s">
        <v>8825</v>
      </c>
      <c r="R3460" s="92"/>
      <c r="S3460" s="92"/>
      <c r="T3460" s="92" t="s">
        <v>5</v>
      </c>
      <c r="U3460" s="92"/>
      <c r="V3460" s="91" t="s">
        <v>282</v>
      </c>
      <c r="W3460" s="91" t="s">
        <v>283</v>
      </c>
      <c r="X3460" s="98" t="s">
        <v>775</v>
      </c>
      <c r="Y3460" s="91" t="s">
        <v>395</v>
      </c>
      <c r="Z3460" s="99">
        <v>22.6</v>
      </c>
      <c r="AA3460" s="100">
        <v>16.95</v>
      </c>
      <c r="AB3460" s="101" t="s">
        <v>776</v>
      </c>
      <c r="AC3460" s="102" t="s">
        <v>637</v>
      </c>
      <c r="AD3460" s="103">
        <f>Table1[[#This Row],[QTY]]*Table1[[#This Row],['# Books]]</f>
        <v>0</v>
      </c>
      <c r="AE3460" s="104">
        <f>Table1[[#This Row],[QTY]]*Table1[[#This Row],[S&amp;L Price]]</f>
        <v>0</v>
      </c>
    </row>
    <row r="3461" spans="1:31" ht="18" hidden="1" customHeight="1" x14ac:dyDescent="0.25">
      <c r="A3461" s="86"/>
      <c r="B3461" s="87"/>
      <c r="C3461" s="88">
        <v>127</v>
      </c>
      <c r="D3461" s="89" t="s">
        <v>751</v>
      </c>
      <c r="E3461" s="90">
        <v>1</v>
      </c>
      <c r="F3461" s="91" t="s">
        <v>773</v>
      </c>
      <c r="G3461" s="89" t="s">
        <v>3</v>
      </c>
      <c r="H3461" s="89"/>
      <c r="I3461" s="92" t="s">
        <v>777</v>
      </c>
      <c r="J3461" s="93">
        <v>2017</v>
      </c>
      <c r="K3461" s="94" t="s">
        <v>1409</v>
      </c>
      <c r="L3461" s="91"/>
      <c r="M3461" s="91"/>
      <c r="N3461" s="96" t="s">
        <v>491</v>
      </c>
      <c r="O3461" s="96" t="s">
        <v>502</v>
      </c>
      <c r="P3461" s="92" t="s">
        <v>9955</v>
      </c>
      <c r="Q3461" s="92" t="s">
        <v>8825</v>
      </c>
      <c r="R3461" s="92"/>
      <c r="S3461" s="92"/>
      <c r="T3461" s="92" t="s">
        <v>5</v>
      </c>
      <c r="U3461" s="92"/>
      <c r="V3461" s="91" t="s">
        <v>282</v>
      </c>
      <c r="W3461" s="91" t="s">
        <v>283</v>
      </c>
      <c r="X3461" s="98" t="s">
        <v>775</v>
      </c>
      <c r="Y3461" s="91" t="s">
        <v>395</v>
      </c>
      <c r="Z3461" s="99">
        <v>22.6</v>
      </c>
      <c r="AA3461" s="100">
        <v>16.95</v>
      </c>
      <c r="AB3461" s="101" t="s">
        <v>776</v>
      </c>
      <c r="AC3461" s="102" t="s">
        <v>637</v>
      </c>
      <c r="AD3461" s="103">
        <f>Table1[[#This Row],[QTY]]*Table1[[#This Row],['# Books]]</f>
        <v>0</v>
      </c>
      <c r="AE3461" s="104">
        <f>Table1[[#This Row],[QTY]]*Table1[[#This Row],[S&amp;L Price]]</f>
        <v>0</v>
      </c>
    </row>
    <row r="3462" spans="1:31" ht="18" customHeight="1" x14ac:dyDescent="0.25">
      <c r="A3462" s="86"/>
      <c r="B3462" s="87"/>
      <c r="C3462" s="88">
        <v>127</v>
      </c>
      <c r="D3462" s="89" t="s">
        <v>751</v>
      </c>
      <c r="E3462" s="90">
        <v>1</v>
      </c>
      <c r="F3462" s="91" t="s">
        <v>778</v>
      </c>
      <c r="G3462" s="89" t="s">
        <v>0</v>
      </c>
      <c r="H3462" s="89"/>
      <c r="I3462" s="92" t="s">
        <v>779</v>
      </c>
      <c r="J3462" s="93">
        <v>2017</v>
      </c>
      <c r="K3462" s="94" t="s">
        <v>1409</v>
      </c>
      <c r="L3462" s="91" t="s">
        <v>318</v>
      </c>
      <c r="M3462" s="91" t="s">
        <v>4</v>
      </c>
      <c r="N3462" s="96" t="s">
        <v>491</v>
      </c>
      <c r="O3462" s="96" t="s">
        <v>502</v>
      </c>
      <c r="P3462" s="92" t="s">
        <v>9954</v>
      </c>
      <c r="Q3462" s="92" t="s">
        <v>8825</v>
      </c>
      <c r="R3462" s="92"/>
      <c r="S3462" s="92"/>
      <c r="T3462" s="92" t="s">
        <v>14</v>
      </c>
      <c r="U3462" s="92"/>
      <c r="V3462" s="91" t="s">
        <v>282</v>
      </c>
      <c r="W3462" s="91" t="s">
        <v>283</v>
      </c>
      <c r="X3462" s="98" t="s">
        <v>780</v>
      </c>
      <c r="Y3462" s="91" t="s">
        <v>395</v>
      </c>
      <c r="Z3462" s="99">
        <v>22.6</v>
      </c>
      <c r="AA3462" s="100">
        <v>16.95</v>
      </c>
      <c r="AB3462" s="101" t="s">
        <v>781</v>
      </c>
      <c r="AC3462" s="102" t="s">
        <v>637</v>
      </c>
      <c r="AD3462" s="103">
        <f>Table1[[#This Row],[QTY]]*Table1[[#This Row],['# Books]]</f>
        <v>0</v>
      </c>
      <c r="AE3462" s="104">
        <f>Table1[[#This Row],[QTY]]*Table1[[#This Row],[S&amp;L Price]]</f>
        <v>0</v>
      </c>
    </row>
    <row r="3463" spans="1:31" ht="18" hidden="1" customHeight="1" x14ac:dyDescent="0.25">
      <c r="A3463" s="86"/>
      <c r="B3463" s="87"/>
      <c r="C3463" s="88">
        <v>127</v>
      </c>
      <c r="D3463" s="89" t="s">
        <v>751</v>
      </c>
      <c r="E3463" s="90">
        <v>1</v>
      </c>
      <c r="F3463" s="91" t="s">
        <v>778</v>
      </c>
      <c r="G3463" s="89" t="s">
        <v>3</v>
      </c>
      <c r="H3463" s="89"/>
      <c r="I3463" s="92" t="s">
        <v>782</v>
      </c>
      <c r="J3463" s="93">
        <v>2017</v>
      </c>
      <c r="K3463" s="94" t="s">
        <v>1409</v>
      </c>
      <c r="L3463" s="91"/>
      <c r="M3463" s="91"/>
      <c r="N3463" s="96" t="s">
        <v>491</v>
      </c>
      <c r="O3463" s="96" t="s">
        <v>502</v>
      </c>
      <c r="P3463" s="92" t="s">
        <v>9954</v>
      </c>
      <c r="Q3463" s="92" t="s">
        <v>8825</v>
      </c>
      <c r="R3463" s="92"/>
      <c r="S3463" s="92"/>
      <c r="T3463" s="92" t="s">
        <v>14</v>
      </c>
      <c r="U3463" s="92"/>
      <c r="V3463" s="91" t="s">
        <v>282</v>
      </c>
      <c r="W3463" s="91" t="s">
        <v>283</v>
      </c>
      <c r="X3463" s="98" t="s">
        <v>780</v>
      </c>
      <c r="Y3463" s="91" t="s">
        <v>395</v>
      </c>
      <c r="Z3463" s="99">
        <v>22.6</v>
      </c>
      <c r="AA3463" s="100">
        <v>16.95</v>
      </c>
      <c r="AB3463" s="101" t="s">
        <v>781</v>
      </c>
      <c r="AC3463" s="102" t="s">
        <v>637</v>
      </c>
      <c r="AD3463" s="103">
        <f>Table1[[#This Row],[QTY]]*Table1[[#This Row],['# Books]]</f>
        <v>0</v>
      </c>
      <c r="AE3463" s="104">
        <f>Table1[[#This Row],[QTY]]*Table1[[#This Row],[S&amp;L Price]]</f>
        <v>0</v>
      </c>
    </row>
    <row r="3464" spans="1:31" ht="18" hidden="1" customHeight="1" x14ac:dyDescent="0.25">
      <c r="A3464" s="86"/>
      <c r="B3464" s="87"/>
      <c r="C3464" s="88">
        <v>128</v>
      </c>
      <c r="D3464" s="89" t="s">
        <v>6791</v>
      </c>
      <c r="E3464" s="90">
        <v>6</v>
      </c>
      <c r="F3464" s="91" t="s">
        <v>6791</v>
      </c>
      <c r="G3464" s="89" t="s">
        <v>9</v>
      </c>
      <c r="H3464" s="89"/>
      <c r="I3464" s="92" t="s">
        <v>6792</v>
      </c>
      <c r="J3464" s="93">
        <v>2017</v>
      </c>
      <c r="K3464" s="94" t="s">
        <v>1408</v>
      </c>
      <c r="L3464" s="91" t="s">
        <v>318</v>
      </c>
      <c r="M3464" s="91" t="s">
        <v>4</v>
      </c>
      <c r="N3464" s="96"/>
      <c r="O3464" s="96"/>
      <c r="P3464" s="92"/>
      <c r="Q3464" s="92"/>
      <c r="R3464" s="92"/>
      <c r="S3464" s="92"/>
      <c r="T3464" s="92"/>
      <c r="U3464" s="92"/>
      <c r="V3464" s="91" t="s">
        <v>282</v>
      </c>
      <c r="W3464" s="91" t="s">
        <v>283</v>
      </c>
      <c r="X3464" s="98" t="s">
        <v>6793</v>
      </c>
      <c r="Y3464" s="91" t="s">
        <v>395</v>
      </c>
      <c r="Z3464" s="99">
        <v>135.6</v>
      </c>
      <c r="AA3464" s="100">
        <v>101.7</v>
      </c>
      <c r="AB3464" s="101"/>
      <c r="AC3464" s="102" t="s">
        <v>637</v>
      </c>
      <c r="AD3464" s="103">
        <f>Table1[[#This Row],[QTY]]*Table1[[#This Row],['# Books]]</f>
        <v>0</v>
      </c>
      <c r="AE3464" s="104">
        <f>Table1[[#This Row],[QTY]]*Table1[[#This Row],[S&amp;L Price]]</f>
        <v>0</v>
      </c>
    </row>
    <row r="3465" spans="1:31" ht="18" customHeight="1" x14ac:dyDescent="0.25">
      <c r="A3465" s="86"/>
      <c r="B3465" s="87"/>
      <c r="C3465" s="88">
        <v>128</v>
      </c>
      <c r="D3465" s="89" t="s">
        <v>6791</v>
      </c>
      <c r="E3465" s="90">
        <v>1</v>
      </c>
      <c r="F3465" s="91" t="s">
        <v>6794</v>
      </c>
      <c r="G3465" s="89" t="s">
        <v>0</v>
      </c>
      <c r="H3465" s="89"/>
      <c r="I3465" s="92" t="s">
        <v>6795</v>
      </c>
      <c r="J3465" s="93">
        <v>2017</v>
      </c>
      <c r="K3465" s="94" t="s">
        <v>1408</v>
      </c>
      <c r="L3465" s="91" t="s">
        <v>318</v>
      </c>
      <c r="M3465" s="91" t="s">
        <v>4</v>
      </c>
      <c r="N3465" s="96" t="s">
        <v>491</v>
      </c>
      <c r="O3465" s="96" t="s">
        <v>4605</v>
      </c>
      <c r="P3465" s="92" t="s">
        <v>10129</v>
      </c>
      <c r="Q3465" s="92" t="s">
        <v>8825</v>
      </c>
      <c r="R3465" s="92"/>
      <c r="S3465" s="92"/>
      <c r="T3465" s="92" t="s">
        <v>14</v>
      </c>
      <c r="U3465" s="92"/>
      <c r="V3465" s="91" t="s">
        <v>282</v>
      </c>
      <c r="W3465" s="91" t="s">
        <v>283</v>
      </c>
      <c r="X3465" s="98" t="s">
        <v>6796</v>
      </c>
      <c r="Y3465" s="91" t="s">
        <v>395</v>
      </c>
      <c r="Z3465" s="99">
        <v>22.6</v>
      </c>
      <c r="AA3465" s="100">
        <v>16.95</v>
      </c>
      <c r="AB3465" s="101" t="s">
        <v>6797</v>
      </c>
      <c r="AC3465" s="102" t="s">
        <v>637</v>
      </c>
      <c r="AD3465" s="103">
        <f>Table1[[#This Row],[QTY]]*Table1[[#This Row],['# Books]]</f>
        <v>0</v>
      </c>
      <c r="AE3465" s="104">
        <f>Table1[[#This Row],[QTY]]*Table1[[#This Row],[S&amp;L Price]]</f>
        <v>0</v>
      </c>
    </row>
    <row r="3466" spans="1:31" ht="18" hidden="1" customHeight="1" x14ac:dyDescent="0.25">
      <c r="A3466" s="86"/>
      <c r="B3466" s="87"/>
      <c r="C3466" s="88">
        <v>128</v>
      </c>
      <c r="D3466" s="89" t="s">
        <v>6791</v>
      </c>
      <c r="E3466" s="90">
        <v>1</v>
      </c>
      <c r="F3466" s="91" t="s">
        <v>6794</v>
      </c>
      <c r="G3466" s="89" t="s">
        <v>3</v>
      </c>
      <c r="H3466" s="89"/>
      <c r="I3466" s="92" t="s">
        <v>6798</v>
      </c>
      <c r="J3466" s="93">
        <v>2017</v>
      </c>
      <c r="K3466" s="94" t="s">
        <v>1408</v>
      </c>
      <c r="L3466" s="91"/>
      <c r="M3466" s="91"/>
      <c r="N3466" s="96" t="s">
        <v>491</v>
      </c>
      <c r="O3466" s="96" t="s">
        <v>4605</v>
      </c>
      <c r="P3466" s="92" t="s">
        <v>10129</v>
      </c>
      <c r="Q3466" s="92" t="s">
        <v>8825</v>
      </c>
      <c r="R3466" s="92"/>
      <c r="S3466" s="92"/>
      <c r="T3466" s="92" t="s">
        <v>14</v>
      </c>
      <c r="U3466" s="92"/>
      <c r="V3466" s="91" t="s">
        <v>282</v>
      </c>
      <c r="W3466" s="91" t="s">
        <v>283</v>
      </c>
      <c r="X3466" s="98" t="s">
        <v>6796</v>
      </c>
      <c r="Y3466" s="91" t="s">
        <v>395</v>
      </c>
      <c r="Z3466" s="99">
        <v>22.6</v>
      </c>
      <c r="AA3466" s="100">
        <v>16.95</v>
      </c>
      <c r="AB3466" s="101" t="s">
        <v>6797</v>
      </c>
      <c r="AC3466" s="102" t="s">
        <v>637</v>
      </c>
      <c r="AD3466" s="103">
        <f>Table1[[#This Row],[QTY]]*Table1[[#This Row],['# Books]]</f>
        <v>0</v>
      </c>
      <c r="AE3466" s="104">
        <f>Table1[[#This Row],[QTY]]*Table1[[#This Row],[S&amp;L Price]]</f>
        <v>0</v>
      </c>
    </row>
    <row r="3467" spans="1:31" ht="18" customHeight="1" x14ac:dyDescent="0.25">
      <c r="A3467" s="86"/>
      <c r="B3467" s="87"/>
      <c r="C3467" s="88">
        <v>128</v>
      </c>
      <c r="D3467" s="89" t="s">
        <v>6791</v>
      </c>
      <c r="E3467" s="90">
        <v>1</v>
      </c>
      <c r="F3467" s="91" t="s">
        <v>6799</v>
      </c>
      <c r="G3467" s="89" t="s">
        <v>0</v>
      </c>
      <c r="H3467" s="89"/>
      <c r="I3467" s="92" t="s">
        <v>6800</v>
      </c>
      <c r="J3467" s="93">
        <v>2017</v>
      </c>
      <c r="K3467" s="94" t="s">
        <v>1408</v>
      </c>
      <c r="L3467" s="91" t="s">
        <v>318</v>
      </c>
      <c r="M3467" s="91" t="s">
        <v>4</v>
      </c>
      <c r="N3467" s="96" t="s">
        <v>491</v>
      </c>
      <c r="O3467" s="96" t="s">
        <v>1087</v>
      </c>
      <c r="P3467" s="92" t="s">
        <v>9954</v>
      </c>
      <c r="Q3467" s="92" t="s">
        <v>8825</v>
      </c>
      <c r="R3467" s="92"/>
      <c r="S3467" s="92"/>
      <c r="T3467" s="92" t="s">
        <v>14</v>
      </c>
      <c r="U3467" s="92"/>
      <c r="V3467" s="91" t="s">
        <v>282</v>
      </c>
      <c r="W3467" s="91" t="s">
        <v>283</v>
      </c>
      <c r="X3467" s="98" t="s">
        <v>6801</v>
      </c>
      <c r="Y3467" s="91" t="s">
        <v>395</v>
      </c>
      <c r="Z3467" s="99">
        <v>22.6</v>
      </c>
      <c r="AA3467" s="100">
        <v>16.95</v>
      </c>
      <c r="AB3467" s="101" t="s">
        <v>6802</v>
      </c>
      <c r="AC3467" s="102" t="s">
        <v>637</v>
      </c>
      <c r="AD3467" s="103">
        <f>Table1[[#This Row],[QTY]]*Table1[[#This Row],['# Books]]</f>
        <v>0</v>
      </c>
      <c r="AE3467" s="104">
        <f>Table1[[#This Row],[QTY]]*Table1[[#This Row],[S&amp;L Price]]</f>
        <v>0</v>
      </c>
    </row>
    <row r="3468" spans="1:31" ht="18" hidden="1" customHeight="1" x14ac:dyDescent="0.25">
      <c r="A3468" s="86"/>
      <c r="B3468" s="87"/>
      <c r="C3468" s="88">
        <v>128</v>
      </c>
      <c r="D3468" s="89" t="s">
        <v>6791</v>
      </c>
      <c r="E3468" s="90">
        <v>1</v>
      </c>
      <c r="F3468" s="91" t="s">
        <v>6799</v>
      </c>
      <c r="G3468" s="89" t="s">
        <v>3</v>
      </c>
      <c r="H3468" s="89"/>
      <c r="I3468" s="92" t="s">
        <v>6803</v>
      </c>
      <c r="J3468" s="93">
        <v>2017</v>
      </c>
      <c r="K3468" s="94" t="s">
        <v>1408</v>
      </c>
      <c r="L3468" s="91"/>
      <c r="M3468" s="91"/>
      <c r="N3468" s="96" t="s">
        <v>491</v>
      </c>
      <c r="O3468" s="96" t="s">
        <v>1087</v>
      </c>
      <c r="P3468" s="92" t="s">
        <v>9954</v>
      </c>
      <c r="Q3468" s="92" t="s">
        <v>8825</v>
      </c>
      <c r="R3468" s="92"/>
      <c r="S3468" s="92"/>
      <c r="T3468" s="92" t="s">
        <v>14</v>
      </c>
      <c r="U3468" s="92"/>
      <c r="V3468" s="91" t="s">
        <v>282</v>
      </c>
      <c r="W3468" s="91" t="s">
        <v>283</v>
      </c>
      <c r="X3468" s="98" t="s">
        <v>6801</v>
      </c>
      <c r="Y3468" s="91" t="s">
        <v>395</v>
      </c>
      <c r="Z3468" s="99">
        <v>22.6</v>
      </c>
      <c r="AA3468" s="100">
        <v>16.95</v>
      </c>
      <c r="AB3468" s="101" t="s">
        <v>6802</v>
      </c>
      <c r="AC3468" s="102" t="s">
        <v>637</v>
      </c>
      <c r="AD3468" s="103">
        <f>Table1[[#This Row],[QTY]]*Table1[[#This Row],['# Books]]</f>
        <v>0</v>
      </c>
      <c r="AE3468" s="104">
        <f>Table1[[#This Row],[QTY]]*Table1[[#This Row],[S&amp;L Price]]</f>
        <v>0</v>
      </c>
    </row>
    <row r="3469" spans="1:31" ht="18" customHeight="1" x14ac:dyDescent="0.25">
      <c r="A3469" s="86"/>
      <c r="B3469" s="87"/>
      <c r="C3469" s="88">
        <v>128</v>
      </c>
      <c r="D3469" s="89" t="s">
        <v>6791</v>
      </c>
      <c r="E3469" s="90">
        <v>1</v>
      </c>
      <c r="F3469" s="91" t="s">
        <v>6804</v>
      </c>
      <c r="G3469" s="89" t="s">
        <v>0</v>
      </c>
      <c r="H3469" s="89"/>
      <c r="I3469" s="92" t="s">
        <v>6805</v>
      </c>
      <c r="J3469" s="93">
        <v>2017</v>
      </c>
      <c r="K3469" s="94" t="s">
        <v>1408</v>
      </c>
      <c r="L3469" s="91" t="s">
        <v>318</v>
      </c>
      <c r="M3469" s="91" t="s">
        <v>4</v>
      </c>
      <c r="N3469" s="96" t="s">
        <v>491</v>
      </c>
      <c r="O3469" s="96" t="s">
        <v>939</v>
      </c>
      <c r="P3469" s="92" t="s">
        <v>10129</v>
      </c>
      <c r="Q3469" s="92" t="s">
        <v>8825</v>
      </c>
      <c r="R3469" s="92"/>
      <c r="S3469" s="92"/>
      <c r="T3469" s="92" t="s">
        <v>14</v>
      </c>
      <c r="U3469" s="92"/>
      <c r="V3469" s="91" t="s">
        <v>282</v>
      </c>
      <c r="W3469" s="91" t="s">
        <v>283</v>
      </c>
      <c r="X3469" s="98" t="s">
        <v>6806</v>
      </c>
      <c r="Y3469" s="91" t="s">
        <v>395</v>
      </c>
      <c r="Z3469" s="99">
        <v>22.6</v>
      </c>
      <c r="AA3469" s="100">
        <v>16.95</v>
      </c>
      <c r="AB3469" s="101" t="s">
        <v>6807</v>
      </c>
      <c r="AC3469" s="102" t="s">
        <v>637</v>
      </c>
      <c r="AD3469" s="103">
        <f>Table1[[#This Row],[QTY]]*Table1[[#This Row],['# Books]]</f>
        <v>0</v>
      </c>
      <c r="AE3469" s="104">
        <f>Table1[[#This Row],[QTY]]*Table1[[#This Row],[S&amp;L Price]]</f>
        <v>0</v>
      </c>
    </row>
    <row r="3470" spans="1:31" ht="18" hidden="1" customHeight="1" x14ac:dyDescent="0.25">
      <c r="A3470" s="86"/>
      <c r="B3470" s="87"/>
      <c r="C3470" s="88">
        <v>128</v>
      </c>
      <c r="D3470" s="89" t="s">
        <v>6791</v>
      </c>
      <c r="E3470" s="90">
        <v>1</v>
      </c>
      <c r="F3470" s="91" t="s">
        <v>6804</v>
      </c>
      <c r="G3470" s="89" t="s">
        <v>3</v>
      </c>
      <c r="H3470" s="89"/>
      <c r="I3470" s="92" t="s">
        <v>6808</v>
      </c>
      <c r="J3470" s="93">
        <v>2017</v>
      </c>
      <c r="K3470" s="94" t="s">
        <v>1408</v>
      </c>
      <c r="L3470" s="91"/>
      <c r="M3470" s="91"/>
      <c r="N3470" s="96" t="s">
        <v>491</v>
      </c>
      <c r="O3470" s="96" t="s">
        <v>939</v>
      </c>
      <c r="P3470" s="92" t="s">
        <v>10129</v>
      </c>
      <c r="Q3470" s="92" t="s">
        <v>8825</v>
      </c>
      <c r="R3470" s="92"/>
      <c r="S3470" s="92"/>
      <c r="T3470" s="92" t="s">
        <v>14</v>
      </c>
      <c r="U3470" s="92"/>
      <c r="V3470" s="91" t="s">
        <v>282</v>
      </c>
      <c r="W3470" s="91" t="s">
        <v>283</v>
      </c>
      <c r="X3470" s="98" t="s">
        <v>6806</v>
      </c>
      <c r="Y3470" s="91" t="s">
        <v>395</v>
      </c>
      <c r="Z3470" s="99">
        <v>22.6</v>
      </c>
      <c r="AA3470" s="100">
        <v>16.95</v>
      </c>
      <c r="AB3470" s="101" t="s">
        <v>6807</v>
      </c>
      <c r="AC3470" s="102" t="s">
        <v>637</v>
      </c>
      <c r="AD3470" s="103">
        <f>Table1[[#This Row],[QTY]]*Table1[[#This Row],['# Books]]</f>
        <v>0</v>
      </c>
      <c r="AE3470" s="104">
        <f>Table1[[#This Row],[QTY]]*Table1[[#This Row],[S&amp;L Price]]</f>
        <v>0</v>
      </c>
    </row>
    <row r="3471" spans="1:31" ht="18" customHeight="1" x14ac:dyDescent="0.25">
      <c r="A3471" s="86"/>
      <c r="B3471" s="87"/>
      <c r="C3471" s="88">
        <v>128</v>
      </c>
      <c r="D3471" s="89" t="s">
        <v>6791</v>
      </c>
      <c r="E3471" s="90">
        <v>1</v>
      </c>
      <c r="F3471" s="91" t="s">
        <v>6809</v>
      </c>
      <c r="G3471" s="89" t="s">
        <v>0</v>
      </c>
      <c r="H3471" s="89"/>
      <c r="I3471" s="92" t="s">
        <v>6810</v>
      </c>
      <c r="J3471" s="93">
        <v>2017</v>
      </c>
      <c r="K3471" s="94" t="s">
        <v>1408</v>
      </c>
      <c r="L3471" s="91" t="s">
        <v>318</v>
      </c>
      <c r="M3471" s="91" t="s">
        <v>4</v>
      </c>
      <c r="N3471" s="96" t="s">
        <v>491</v>
      </c>
      <c r="O3471" s="96" t="s">
        <v>529</v>
      </c>
      <c r="P3471" s="92" t="s">
        <v>9084</v>
      </c>
      <c r="Q3471" s="92" t="s">
        <v>8825</v>
      </c>
      <c r="R3471" s="92"/>
      <c r="S3471" s="92"/>
      <c r="T3471" s="92" t="s">
        <v>14</v>
      </c>
      <c r="U3471" s="92"/>
      <c r="V3471" s="91" t="s">
        <v>282</v>
      </c>
      <c r="W3471" s="91" t="s">
        <v>283</v>
      </c>
      <c r="X3471" s="98" t="s">
        <v>6811</v>
      </c>
      <c r="Y3471" s="91" t="s">
        <v>395</v>
      </c>
      <c r="Z3471" s="99">
        <v>22.6</v>
      </c>
      <c r="AA3471" s="100">
        <v>16.95</v>
      </c>
      <c r="AB3471" s="101" t="s">
        <v>6812</v>
      </c>
      <c r="AC3471" s="102" t="s">
        <v>637</v>
      </c>
      <c r="AD3471" s="103">
        <f>Table1[[#This Row],[QTY]]*Table1[[#This Row],['# Books]]</f>
        <v>0</v>
      </c>
      <c r="AE3471" s="104">
        <f>Table1[[#This Row],[QTY]]*Table1[[#This Row],[S&amp;L Price]]</f>
        <v>0</v>
      </c>
    </row>
    <row r="3472" spans="1:31" ht="18" hidden="1" customHeight="1" x14ac:dyDescent="0.25">
      <c r="A3472" s="86"/>
      <c r="B3472" s="87"/>
      <c r="C3472" s="88">
        <v>128</v>
      </c>
      <c r="D3472" s="89" t="s">
        <v>6791</v>
      </c>
      <c r="E3472" s="90">
        <v>1</v>
      </c>
      <c r="F3472" s="91" t="s">
        <v>6809</v>
      </c>
      <c r="G3472" s="89" t="s">
        <v>3</v>
      </c>
      <c r="H3472" s="89"/>
      <c r="I3472" s="92" t="s">
        <v>6813</v>
      </c>
      <c r="J3472" s="93">
        <v>2017</v>
      </c>
      <c r="K3472" s="94" t="s">
        <v>1408</v>
      </c>
      <c r="L3472" s="91"/>
      <c r="M3472" s="91"/>
      <c r="N3472" s="96" t="s">
        <v>491</v>
      </c>
      <c r="O3472" s="96" t="s">
        <v>529</v>
      </c>
      <c r="P3472" s="92" t="s">
        <v>9084</v>
      </c>
      <c r="Q3472" s="92" t="s">
        <v>8825</v>
      </c>
      <c r="R3472" s="92"/>
      <c r="S3472" s="92"/>
      <c r="T3472" s="92" t="s">
        <v>14</v>
      </c>
      <c r="U3472" s="92"/>
      <c r="V3472" s="91" t="s">
        <v>282</v>
      </c>
      <c r="W3472" s="91" t="s">
        <v>283</v>
      </c>
      <c r="X3472" s="98" t="s">
        <v>6811</v>
      </c>
      <c r="Y3472" s="91" t="s">
        <v>395</v>
      </c>
      <c r="Z3472" s="99">
        <v>22.6</v>
      </c>
      <c r="AA3472" s="100">
        <v>16.95</v>
      </c>
      <c r="AB3472" s="101" t="s">
        <v>6812</v>
      </c>
      <c r="AC3472" s="102" t="s">
        <v>637</v>
      </c>
      <c r="AD3472" s="103">
        <f>Table1[[#This Row],[QTY]]*Table1[[#This Row],['# Books]]</f>
        <v>0</v>
      </c>
      <c r="AE3472" s="104">
        <f>Table1[[#This Row],[QTY]]*Table1[[#This Row],[S&amp;L Price]]</f>
        <v>0</v>
      </c>
    </row>
    <row r="3473" spans="1:31" ht="18" customHeight="1" x14ac:dyDescent="0.25">
      <c r="A3473" s="86"/>
      <c r="B3473" s="87"/>
      <c r="C3473" s="88">
        <v>128</v>
      </c>
      <c r="D3473" s="89" t="s">
        <v>6791</v>
      </c>
      <c r="E3473" s="90">
        <v>1</v>
      </c>
      <c r="F3473" s="91" t="s">
        <v>6814</v>
      </c>
      <c r="G3473" s="89" t="s">
        <v>0</v>
      </c>
      <c r="H3473" s="89"/>
      <c r="I3473" s="92" t="s">
        <v>6815</v>
      </c>
      <c r="J3473" s="93">
        <v>2017</v>
      </c>
      <c r="K3473" s="94" t="s">
        <v>1408</v>
      </c>
      <c r="L3473" s="91" t="s">
        <v>318</v>
      </c>
      <c r="M3473" s="91" t="s">
        <v>4</v>
      </c>
      <c r="N3473" s="96" t="s">
        <v>491</v>
      </c>
      <c r="O3473" s="96" t="s">
        <v>527</v>
      </c>
      <c r="P3473" s="92" t="s">
        <v>9190</v>
      </c>
      <c r="Q3473" s="92" t="s">
        <v>8825</v>
      </c>
      <c r="R3473" s="92"/>
      <c r="S3473" s="92"/>
      <c r="T3473" s="92" t="s">
        <v>14</v>
      </c>
      <c r="U3473" s="92"/>
      <c r="V3473" s="91" t="s">
        <v>282</v>
      </c>
      <c r="W3473" s="91" t="s">
        <v>283</v>
      </c>
      <c r="X3473" s="98" t="s">
        <v>6816</v>
      </c>
      <c r="Y3473" s="91" t="s">
        <v>395</v>
      </c>
      <c r="Z3473" s="99">
        <v>22.6</v>
      </c>
      <c r="AA3473" s="100">
        <v>16.95</v>
      </c>
      <c r="AB3473" s="101" t="s">
        <v>6817</v>
      </c>
      <c r="AC3473" s="102" t="s">
        <v>637</v>
      </c>
      <c r="AD3473" s="103">
        <f>Table1[[#This Row],[QTY]]*Table1[[#This Row],['# Books]]</f>
        <v>0</v>
      </c>
      <c r="AE3473" s="104">
        <f>Table1[[#This Row],[QTY]]*Table1[[#This Row],[S&amp;L Price]]</f>
        <v>0</v>
      </c>
    </row>
    <row r="3474" spans="1:31" ht="18" hidden="1" customHeight="1" x14ac:dyDescent="0.25">
      <c r="A3474" s="86"/>
      <c r="B3474" s="87"/>
      <c r="C3474" s="88">
        <v>128</v>
      </c>
      <c r="D3474" s="89" t="s">
        <v>6791</v>
      </c>
      <c r="E3474" s="90">
        <v>1</v>
      </c>
      <c r="F3474" s="91" t="s">
        <v>6814</v>
      </c>
      <c r="G3474" s="89" t="s">
        <v>3</v>
      </c>
      <c r="H3474" s="89"/>
      <c r="I3474" s="92" t="s">
        <v>6818</v>
      </c>
      <c r="J3474" s="93">
        <v>2017</v>
      </c>
      <c r="K3474" s="94" t="s">
        <v>1408</v>
      </c>
      <c r="L3474" s="91"/>
      <c r="M3474" s="91"/>
      <c r="N3474" s="96" t="s">
        <v>491</v>
      </c>
      <c r="O3474" s="96" t="s">
        <v>527</v>
      </c>
      <c r="P3474" s="92" t="s">
        <v>9190</v>
      </c>
      <c r="Q3474" s="92" t="s">
        <v>8825</v>
      </c>
      <c r="R3474" s="92"/>
      <c r="S3474" s="92"/>
      <c r="T3474" s="92" t="s">
        <v>14</v>
      </c>
      <c r="U3474" s="92"/>
      <c r="V3474" s="91" t="s">
        <v>282</v>
      </c>
      <c r="W3474" s="91" t="s">
        <v>283</v>
      </c>
      <c r="X3474" s="98" t="s">
        <v>6816</v>
      </c>
      <c r="Y3474" s="91" t="s">
        <v>395</v>
      </c>
      <c r="Z3474" s="99">
        <v>22.6</v>
      </c>
      <c r="AA3474" s="100">
        <v>16.95</v>
      </c>
      <c r="AB3474" s="101" t="s">
        <v>6817</v>
      </c>
      <c r="AC3474" s="102" t="s">
        <v>637</v>
      </c>
      <c r="AD3474" s="103">
        <f>Table1[[#This Row],[QTY]]*Table1[[#This Row],['# Books]]</f>
        <v>0</v>
      </c>
      <c r="AE3474" s="104">
        <f>Table1[[#This Row],[QTY]]*Table1[[#This Row],[S&amp;L Price]]</f>
        <v>0</v>
      </c>
    </row>
    <row r="3475" spans="1:31" ht="18" customHeight="1" x14ac:dyDescent="0.25">
      <c r="A3475" s="86"/>
      <c r="B3475" s="87"/>
      <c r="C3475" s="88">
        <v>128</v>
      </c>
      <c r="D3475" s="89" t="s">
        <v>6791</v>
      </c>
      <c r="E3475" s="90">
        <v>1</v>
      </c>
      <c r="F3475" s="91" t="s">
        <v>6819</v>
      </c>
      <c r="G3475" s="89" t="s">
        <v>0</v>
      </c>
      <c r="H3475" s="89"/>
      <c r="I3475" s="92" t="s">
        <v>6820</v>
      </c>
      <c r="J3475" s="93">
        <v>2017</v>
      </c>
      <c r="K3475" s="94" t="s">
        <v>1408</v>
      </c>
      <c r="L3475" s="91" t="s">
        <v>318</v>
      </c>
      <c r="M3475" s="91" t="s">
        <v>4</v>
      </c>
      <c r="N3475" s="96" t="s">
        <v>491</v>
      </c>
      <c r="O3475" s="96" t="s">
        <v>527</v>
      </c>
      <c r="P3475" s="92" t="s">
        <v>9964</v>
      </c>
      <c r="Q3475" s="92" t="s">
        <v>8825</v>
      </c>
      <c r="R3475" s="92"/>
      <c r="S3475" s="92"/>
      <c r="T3475" s="92" t="s">
        <v>14</v>
      </c>
      <c r="U3475" s="92"/>
      <c r="V3475" s="91" t="s">
        <v>282</v>
      </c>
      <c r="W3475" s="91" t="s">
        <v>283</v>
      </c>
      <c r="X3475" s="98" t="s">
        <v>6821</v>
      </c>
      <c r="Y3475" s="91" t="s">
        <v>395</v>
      </c>
      <c r="Z3475" s="99">
        <v>22.6</v>
      </c>
      <c r="AA3475" s="100">
        <v>16.95</v>
      </c>
      <c r="AB3475" s="101" t="s">
        <v>6822</v>
      </c>
      <c r="AC3475" s="102" t="s">
        <v>637</v>
      </c>
      <c r="AD3475" s="103">
        <f>Table1[[#This Row],[QTY]]*Table1[[#This Row],['# Books]]</f>
        <v>0</v>
      </c>
      <c r="AE3475" s="104">
        <f>Table1[[#This Row],[QTY]]*Table1[[#This Row],[S&amp;L Price]]</f>
        <v>0</v>
      </c>
    </row>
    <row r="3476" spans="1:31" ht="18" hidden="1" customHeight="1" x14ac:dyDescent="0.25">
      <c r="A3476" s="86"/>
      <c r="B3476" s="87"/>
      <c r="C3476" s="88">
        <v>128</v>
      </c>
      <c r="D3476" s="89" t="s">
        <v>6791</v>
      </c>
      <c r="E3476" s="90">
        <v>1</v>
      </c>
      <c r="F3476" s="91" t="s">
        <v>6819</v>
      </c>
      <c r="G3476" s="89" t="s">
        <v>3</v>
      </c>
      <c r="H3476" s="89"/>
      <c r="I3476" s="92" t="s">
        <v>6823</v>
      </c>
      <c r="J3476" s="93">
        <v>2017</v>
      </c>
      <c r="K3476" s="94" t="s">
        <v>1408</v>
      </c>
      <c r="L3476" s="91"/>
      <c r="M3476" s="91"/>
      <c r="N3476" s="96" t="s">
        <v>491</v>
      </c>
      <c r="O3476" s="96" t="s">
        <v>527</v>
      </c>
      <c r="P3476" s="92" t="s">
        <v>9964</v>
      </c>
      <c r="Q3476" s="92" t="s">
        <v>8825</v>
      </c>
      <c r="R3476" s="92"/>
      <c r="S3476" s="92"/>
      <c r="T3476" s="92" t="s">
        <v>14</v>
      </c>
      <c r="U3476" s="92"/>
      <c r="V3476" s="91" t="s">
        <v>282</v>
      </c>
      <c r="W3476" s="91" t="s">
        <v>283</v>
      </c>
      <c r="X3476" s="98" t="s">
        <v>6821</v>
      </c>
      <c r="Y3476" s="91" t="s">
        <v>395</v>
      </c>
      <c r="Z3476" s="99">
        <v>22.6</v>
      </c>
      <c r="AA3476" s="100">
        <v>16.95</v>
      </c>
      <c r="AB3476" s="101" t="s">
        <v>6822</v>
      </c>
      <c r="AC3476" s="102" t="s">
        <v>637</v>
      </c>
      <c r="AD3476" s="103">
        <f>Table1[[#This Row],[QTY]]*Table1[[#This Row],['# Books]]</f>
        <v>0</v>
      </c>
      <c r="AE3476" s="104">
        <f>Table1[[#This Row],[QTY]]*Table1[[#This Row],[S&amp;L Price]]</f>
        <v>0</v>
      </c>
    </row>
    <row r="3477" spans="1:31" ht="18" hidden="1" customHeight="1" x14ac:dyDescent="0.25">
      <c r="A3477" s="86"/>
      <c r="B3477" s="87"/>
      <c r="C3477" s="88">
        <v>128</v>
      </c>
      <c r="D3477" s="89" t="s">
        <v>6729</v>
      </c>
      <c r="E3477" s="90">
        <v>6</v>
      </c>
      <c r="F3477" s="91" t="s">
        <v>6729</v>
      </c>
      <c r="G3477" s="89" t="s">
        <v>9</v>
      </c>
      <c r="H3477" s="89"/>
      <c r="I3477" s="92" t="s">
        <v>6730</v>
      </c>
      <c r="J3477" s="93">
        <v>2018</v>
      </c>
      <c r="K3477" s="94" t="s">
        <v>1407</v>
      </c>
      <c r="L3477" s="91" t="s">
        <v>318</v>
      </c>
      <c r="M3477" s="91" t="s">
        <v>4</v>
      </c>
      <c r="N3477" s="96"/>
      <c r="O3477" s="96"/>
      <c r="P3477" s="92"/>
      <c r="Q3477" s="92"/>
      <c r="R3477" s="92"/>
      <c r="S3477" s="92"/>
      <c r="T3477" s="92"/>
      <c r="U3477" s="92"/>
      <c r="V3477" s="91" t="s">
        <v>282</v>
      </c>
      <c r="W3477" s="91" t="s">
        <v>283</v>
      </c>
      <c r="X3477" s="98" t="s">
        <v>6731</v>
      </c>
      <c r="Y3477" s="91" t="s">
        <v>395</v>
      </c>
      <c r="Z3477" s="99">
        <v>135.6</v>
      </c>
      <c r="AA3477" s="100">
        <v>101.7</v>
      </c>
      <c r="AB3477" s="101"/>
      <c r="AC3477" s="102" t="s">
        <v>637</v>
      </c>
      <c r="AD3477" s="103">
        <f>Table1[[#This Row],[QTY]]*Table1[[#This Row],['# Books]]</f>
        <v>0</v>
      </c>
      <c r="AE3477" s="104">
        <f>Table1[[#This Row],[QTY]]*Table1[[#This Row],[S&amp;L Price]]</f>
        <v>0</v>
      </c>
    </row>
    <row r="3478" spans="1:31" ht="18" customHeight="1" x14ac:dyDescent="0.25">
      <c r="A3478" s="86"/>
      <c r="B3478" s="87"/>
      <c r="C3478" s="88">
        <v>128</v>
      </c>
      <c r="D3478" s="89" t="s">
        <v>6729</v>
      </c>
      <c r="E3478" s="90">
        <v>1</v>
      </c>
      <c r="F3478" s="91" t="s">
        <v>6732</v>
      </c>
      <c r="G3478" s="89" t="s">
        <v>0</v>
      </c>
      <c r="H3478" s="89"/>
      <c r="I3478" s="92" t="s">
        <v>6733</v>
      </c>
      <c r="J3478" s="93">
        <v>2018</v>
      </c>
      <c r="K3478" s="94" t="s">
        <v>1407</v>
      </c>
      <c r="L3478" s="91" t="s">
        <v>318</v>
      </c>
      <c r="M3478" s="91" t="s">
        <v>4</v>
      </c>
      <c r="N3478" s="96" t="s">
        <v>491</v>
      </c>
      <c r="O3478" s="96" t="s">
        <v>1081</v>
      </c>
      <c r="P3478" s="92" t="s">
        <v>9964</v>
      </c>
      <c r="Q3478" s="92" t="s">
        <v>8825</v>
      </c>
      <c r="R3478" s="92"/>
      <c r="S3478" s="92"/>
      <c r="T3478" s="92" t="s">
        <v>5</v>
      </c>
      <c r="U3478" s="92"/>
      <c r="V3478" s="91" t="s">
        <v>282</v>
      </c>
      <c r="W3478" s="91" t="s">
        <v>283</v>
      </c>
      <c r="X3478" s="98" t="s">
        <v>6734</v>
      </c>
      <c r="Y3478" s="91" t="s">
        <v>395</v>
      </c>
      <c r="Z3478" s="99">
        <v>22.6</v>
      </c>
      <c r="AA3478" s="100">
        <v>16.95</v>
      </c>
      <c r="AB3478" s="101" t="s">
        <v>6735</v>
      </c>
      <c r="AC3478" s="102" t="s">
        <v>637</v>
      </c>
      <c r="AD3478" s="103">
        <f>Table1[[#This Row],[QTY]]*Table1[[#This Row],['# Books]]</f>
        <v>0</v>
      </c>
      <c r="AE3478" s="104">
        <f>Table1[[#This Row],[QTY]]*Table1[[#This Row],[S&amp;L Price]]</f>
        <v>0</v>
      </c>
    </row>
    <row r="3479" spans="1:31" ht="18" hidden="1" customHeight="1" x14ac:dyDescent="0.25">
      <c r="A3479" s="86"/>
      <c r="B3479" s="87"/>
      <c r="C3479" s="88">
        <v>128</v>
      </c>
      <c r="D3479" s="89" t="s">
        <v>6729</v>
      </c>
      <c r="E3479" s="90">
        <v>1</v>
      </c>
      <c r="F3479" s="91" t="s">
        <v>6732</v>
      </c>
      <c r="G3479" s="89" t="s">
        <v>3</v>
      </c>
      <c r="H3479" s="89"/>
      <c r="I3479" s="92" t="s">
        <v>6736</v>
      </c>
      <c r="J3479" s="93">
        <v>2018</v>
      </c>
      <c r="K3479" s="94" t="s">
        <v>1407</v>
      </c>
      <c r="L3479" s="91"/>
      <c r="M3479" s="91"/>
      <c r="N3479" s="96" t="s">
        <v>491</v>
      </c>
      <c r="O3479" s="96" t="s">
        <v>1081</v>
      </c>
      <c r="P3479" s="92" t="s">
        <v>9964</v>
      </c>
      <c r="Q3479" s="92" t="s">
        <v>8825</v>
      </c>
      <c r="R3479" s="92"/>
      <c r="S3479" s="92"/>
      <c r="T3479" s="92" t="s">
        <v>5</v>
      </c>
      <c r="U3479" s="92"/>
      <c r="V3479" s="91" t="s">
        <v>282</v>
      </c>
      <c r="W3479" s="91" t="s">
        <v>283</v>
      </c>
      <c r="X3479" s="98" t="s">
        <v>6734</v>
      </c>
      <c r="Y3479" s="91" t="s">
        <v>395</v>
      </c>
      <c r="Z3479" s="99">
        <v>22.6</v>
      </c>
      <c r="AA3479" s="100">
        <v>16.95</v>
      </c>
      <c r="AB3479" s="101" t="s">
        <v>6735</v>
      </c>
      <c r="AC3479" s="102" t="s">
        <v>637</v>
      </c>
      <c r="AD3479" s="103">
        <f>Table1[[#This Row],[QTY]]*Table1[[#This Row],['# Books]]</f>
        <v>0</v>
      </c>
      <c r="AE3479" s="104">
        <f>Table1[[#This Row],[QTY]]*Table1[[#This Row],[S&amp;L Price]]</f>
        <v>0</v>
      </c>
    </row>
    <row r="3480" spans="1:31" ht="18" customHeight="1" x14ac:dyDescent="0.25">
      <c r="A3480" s="86"/>
      <c r="B3480" s="87"/>
      <c r="C3480" s="88">
        <v>128</v>
      </c>
      <c r="D3480" s="89" t="s">
        <v>6729</v>
      </c>
      <c r="E3480" s="90">
        <v>1</v>
      </c>
      <c r="F3480" s="91" t="s">
        <v>6737</v>
      </c>
      <c r="G3480" s="89" t="s">
        <v>0</v>
      </c>
      <c r="H3480" s="89"/>
      <c r="I3480" s="92" t="s">
        <v>6738</v>
      </c>
      <c r="J3480" s="93">
        <v>2018</v>
      </c>
      <c r="K3480" s="94" t="s">
        <v>1407</v>
      </c>
      <c r="L3480" s="91" t="s">
        <v>318</v>
      </c>
      <c r="M3480" s="91" t="s">
        <v>4</v>
      </c>
      <c r="N3480" s="96" t="s">
        <v>491</v>
      </c>
      <c r="O3480" s="96" t="s">
        <v>734</v>
      </c>
      <c r="P3480" s="92" t="s">
        <v>9189</v>
      </c>
      <c r="Q3480" s="92" t="s">
        <v>8825</v>
      </c>
      <c r="R3480" s="92"/>
      <c r="S3480" s="92"/>
      <c r="T3480" s="92" t="s">
        <v>5</v>
      </c>
      <c r="U3480" s="92"/>
      <c r="V3480" s="91" t="s">
        <v>282</v>
      </c>
      <c r="W3480" s="91" t="s">
        <v>283</v>
      </c>
      <c r="X3480" s="98" t="s">
        <v>6739</v>
      </c>
      <c r="Y3480" s="91" t="s">
        <v>395</v>
      </c>
      <c r="Z3480" s="99">
        <v>22.6</v>
      </c>
      <c r="AA3480" s="100">
        <v>16.95</v>
      </c>
      <c r="AB3480" s="101" t="s">
        <v>6740</v>
      </c>
      <c r="AC3480" s="102" t="s">
        <v>637</v>
      </c>
      <c r="AD3480" s="103">
        <f>Table1[[#This Row],[QTY]]*Table1[[#This Row],['# Books]]</f>
        <v>0</v>
      </c>
      <c r="AE3480" s="104">
        <f>Table1[[#This Row],[QTY]]*Table1[[#This Row],[S&amp;L Price]]</f>
        <v>0</v>
      </c>
    </row>
    <row r="3481" spans="1:31" ht="18" hidden="1" customHeight="1" x14ac:dyDescent="0.25">
      <c r="A3481" s="86"/>
      <c r="B3481" s="87"/>
      <c r="C3481" s="88">
        <v>128</v>
      </c>
      <c r="D3481" s="89" t="s">
        <v>6729</v>
      </c>
      <c r="E3481" s="90">
        <v>1</v>
      </c>
      <c r="F3481" s="91" t="s">
        <v>6737</v>
      </c>
      <c r="G3481" s="89" t="s">
        <v>3</v>
      </c>
      <c r="H3481" s="89"/>
      <c r="I3481" s="92" t="s">
        <v>6741</v>
      </c>
      <c r="J3481" s="93">
        <v>2018</v>
      </c>
      <c r="K3481" s="94" t="s">
        <v>1407</v>
      </c>
      <c r="L3481" s="91"/>
      <c r="M3481" s="91"/>
      <c r="N3481" s="96" t="s">
        <v>491</v>
      </c>
      <c r="O3481" s="96" t="s">
        <v>734</v>
      </c>
      <c r="P3481" s="92" t="s">
        <v>9189</v>
      </c>
      <c r="Q3481" s="92" t="s">
        <v>8825</v>
      </c>
      <c r="R3481" s="92"/>
      <c r="S3481" s="92"/>
      <c r="T3481" s="92" t="s">
        <v>5</v>
      </c>
      <c r="U3481" s="92"/>
      <c r="V3481" s="91" t="s">
        <v>282</v>
      </c>
      <c r="W3481" s="91" t="s">
        <v>283</v>
      </c>
      <c r="X3481" s="98" t="s">
        <v>6739</v>
      </c>
      <c r="Y3481" s="91" t="s">
        <v>395</v>
      </c>
      <c r="Z3481" s="99">
        <v>22.6</v>
      </c>
      <c r="AA3481" s="100">
        <v>16.95</v>
      </c>
      <c r="AB3481" s="101" t="s">
        <v>6740</v>
      </c>
      <c r="AC3481" s="102" t="s">
        <v>637</v>
      </c>
      <c r="AD3481" s="103">
        <f>Table1[[#This Row],[QTY]]*Table1[[#This Row],['# Books]]</f>
        <v>0</v>
      </c>
      <c r="AE3481" s="104">
        <f>Table1[[#This Row],[QTY]]*Table1[[#This Row],[S&amp;L Price]]</f>
        <v>0</v>
      </c>
    </row>
    <row r="3482" spans="1:31" ht="18" customHeight="1" x14ac:dyDescent="0.25">
      <c r="A3482" s="86"/>
      <c r="B3482" s="87"/>
      <c r="C3482" s="88">
        <v>128</v>
      </c>
      <c r="D3482" s="89" t="s">
        <v>6729</v>
      </c>
      <c r="E3482" s="90">
        <v>1</v>
      </c>
      <c r="F3482" s="91" t="s">
        <v>6742</v>
      </c>
      <c r="G3482" s="89" t="s">
        <v>0</v>
      </c>
      <c r="H3482" s="89"/>
      <c r="I3482" s="92" t="s">
        <v>6743</v>
      </c>
      <c r="J3482" s="93">
        <v>2018</v>
      </c>
      <c r="K3482" s="94" t="s">
        <v>1407</v>
      </c>
      <c r="L3482" s="91" t="s">
        <v>318</v>
      </c>
      <c r="M3482" s="91" t="s">
        <v>4</v>
      </c>
      <c r="N3482" s="96" t="s">
        <v>491</v>
      </c>
      <c r="O3482" s="96" t="s">
        <v>6744</v>
      </c>
      <c r="P3482" s="92" t="s">
        <v>9191</v>
      </c>
      <c r="Q3482" s="92" t="s">
        <v>8825</v>
      </c>
      <c r="R3482" s="92"/>
      <c r="S3482" s="92"/>
      <c r="T3482" s="92" t="s">
        <v>5</v>
      </c>
      <c r="U3482" s="92"/>
      <c r="V3482" s="91" t="s">
        <v>282</v>
      </c>
      <c r="W3482" s="91" t="s">
        <v>283</v>
      </c>
      <c r="X3482" s="98" t="s">
        <v>6745</v>
      </c>
      <c r="Y3482" s="91" t="s">
        <v>395</v>
      </c>
      <c r="Z3482" s="99">
        <v>22.6</v>
      </c>
      <c r="AA3482" s="100">
        <v>16.95</v>
      </c>
      <c r="AB3482" s="101" t="s">
        <v>6746</v>
      </c>
      <c r="AC3482" s="102" t="s">
        <v>637</v>
      </c>
      <c r="AD3482" s="103">
        <f>Table1[[#This Row],[QTY]]*Table1[[#This Row],['# Books]]</f>
        <v>0</v>
      </c>
      <c r="AE3482" s="104">
        <f>Table1[[#This Row],[QTY]]*Table1[[#This Row],[S&amp;L Price]]</f>
        <v>0</v>
      </c>
    </row>
    <row r="3483" spans="1:31" ht="18" hidden="1" customHeight="1" x14ac:dyDescent="0.25">
      <c r="A3483" s="86"/>
      <c r="B3483" s="87"/>
      <c r="C3483" s="88">
        <v>128</v>
      </c>
      <c r="D3483" s="89" t="s">
        <v>6729</v>
      </c>
      <c r="E3483" s="90">
        <v>1</v>
      </c>
      <c r="F3483" s="91" t="s">
        <v>6742</v>
      </c>
      <c r="G3483" s="89" t="s">
        <v>3</v>
      </c>
      <c r="H3483" s="89"/>
      <c r="I3483" s="92" t="s">
        <v>6747</v>
      </c>
      <c r="J3483" s="93">
        <v>2018</v>
      </c>
      <c r="K3483" s="94" t="s">
        <v>1407</v>
      </c>
      <c r="L3483" s="91"/>
      <c r="M3483" s="91"/>
      <c r="N3483" s="96" t="s">
        <v>491</v>
      </c>
      <c r="O3483" s="96" t="s">
        <v>6744</v>
      </c>
      <c r="P3483" s="92" t="s">
        <v>9191</v>
      </c>
      <c r="Q3483" s="92" t="s">
        <v>8825</v>
      </c>
      <c r="R3483" s="92"/>
      <c r="S3483" s="92"/>
      <c r="T3483" s="92" t="s">
        <v>5</v>
      </c>
      <c r="U3483" s="92"/>
      <c r="V3483" s="91" t="s">
        <v>282</v>
      </c>
      <c r="W3483" s="91" t="s">
        <v>283</v>
      </c>
      <c r="X3483" s="98" t="s">
        <v>6745</v>
      </c>
      <c r="Y3483" s="91" t="s">
        <v>395</v>
      </c>
      <c r="Z3483" s="99">
        <v>22.6</v>
      </c>
      <c r="AA3483" s="100">
        <v>16.95</v>
      </c>
      <c r="AB3483" s="101" t="s">
        <v>6746</v>
      </c>
      <c r="AC3483" s="102" t="s">
        <v>637</v>
      </c>
      <c r="AD3483" s="103">
        <f>Table1[[#This Row],[QTY]]*Table1[[#This Row],['# Books]]</f>
        <v>0</v>
      </c>
      <c r="AE3483" s="104">
        <f>Table1[[#This Row],[QTY]]*Table1[[#This Row],[S&amp;L Price]]</f>
        <v>0</v>
      </c>
    </row>
    <row r="3484" spans="1:31" ht="18" customHeight="1" x14ac:dyDescent="0.25">
      <c r="A3484" s="86"/>
      <c r="B3484" s="87"/>
      <c r="C3484" s="88">
        <v>128</v>
      </c>
      <c r="D3484" s="89" t="s">
        <v>6729</v>
      </c>
      <c r="E3484" s="90">
        <v>1</v>
      </c>
      <c r="F3484" s="91" t="s">
        <v>6748</v>
      </c>
      <c r="G3484" s="89" t="s">
        <v>0</v>
      </c>
      <c r="H3484" s="89"/>
      <c r="I3484" s="92" t="s">
        <v>6749</v>
      </c>
      <c r="J3484" s="93">
        <v>2018</v>
      </c>
      <c r="K3484" s="94" t="s">
        <v>1407</v>
      </c>
      <c r="L3484" s="91" t="s">
        <v>318</v>
      </c>
      <c r="M3484" s="91" t="s">
        <v>4</v>
      </c>
      <c r="N3484" s="96" t="s">
        <v>491</v>
      </c>
      <c r="O3484" s="96" t="s">
        <v>742</v>
      </c>
      <c r="P3484" s="92" t="s">
        <v>10025</v>
      </c>
      <c r="Q3484" s="92" t="s">
        <v>8825</v>
      </c>
      <c r="R3484" s="92"/>
      <c r="S3484" s="92"/>
      <c r="T3484" s="92" t="s">
        <v>5</v>
      </c>
      <c r="U3484" s="92"/>
      <c r="V3484" s="91" t="s">
        <v>282</v>
      </c>
      <c r="W3484" s="91" t="s">
        <v>283</v>
      </c>
      <c r="X3484" s="98" t="s">
        <v>6750</v>
      </c>
      <c r="Y3484" s="91" t="s">
        <v>395</v>
      </c>
      <c r="Z3484" s="99">
        <v>22.6</v>
      </c>
      <c r="AA3484" s="100">
        <v>16.95</v>
      </c>
      <c r="AB3484" s="101" t="s">
        <v>6751</v>
      </c>
      <c r="AC3484" s="102" t="s">
        <v>637</v>
      </c>
      <c r="AD3484" s="103">
        <f>Table1[[#This Row],[QTY]]*Table1[[#This Row],['# Books]]</f>
        <v>0</v>
      </c>
      <c r="AE3484" s="104">
        <f>Table1[[#This Row],[QTY]]*Table1[[#This Row],[S&amp;L Price]]</f>
        <v>0</v>
      </c>
    </row>
    <row r="3485" spans="1:31" ht="18" hidden="1" customHeight="1" x14ac:dyDescent="0.25">
      <c r="A3485" s="86"/>
      <c r="B3485" s="87"/>
      <c r="C3485" s="88">
        <v>128</v>
      </c>
      <c r="D3485" s="89" t="s">
        <v>6729</v>
      </c>
      <c r="E3485" s="90">
        <v>1</v>
      </c>
      <c r="F3485" s="91" t="s">
        <v>6748</v>
      </c>
      <c r="G3485" s="89" t="s">
        <v>3</v>
      </c>
      <c r="H3485" s="89"/>
      <c r="I3485" s="92" t="s">
        <v>6752</v>
      </c>
      <c r="J3485" s="93">
        <v>2018</v>
      </c>
      <c r="K3485" s="94" t="s">
        <v>1407</v>
      </c>
      <c r="L3485" s="91"/>
      <c r="M3485" s="91"/>
      <c r="N3485" s="96" t="s">
        <v>491</v>
      </c>
      <c r="O3485" s="96" t="s">
        <v>742</v>
      </c>
      <c r="P3485" s="92" t="s">
        <v>10025</v>
      </c>
      <c r="Q3485" s="92" t="s">
        <v>8825</v>
      </c>
      <c r="R3485" s="92"/>
      <c r="S3485" s="92"/>
      <c r="T3485" s="92" t="s">
        <v>5</v>
      </c>
      <c r="U3485" s="92"/>
      <c r="V3485" s="91" t="s">
        <v>282</v>
      </c>
      <c r="W3485" s="91" t="s">
        <v>283</v>
      </c>
      <c r="X3485" s="98" t="s">
        <v>6750</v>
      </c>
      <c r="Y3485" s="91" t="s">
        <v>395</v>
      </c>
      <c r="Z3485" s="99">
        <v>22.6</v>
      </c>
      <c r="AA3485" s="100">
        <v>16.95</v>
      </c>
      <c r="AB3485" s="101" t="s">
        <v>6751</v>
      </c>
      <c r="AC3485" s="102" t="s">
        <v>637</v>
      </c>
      <c r="AD3485" s="103">
        <f>Table1[[#This Row],[QTY]]*Table1[[#This Row],['# Books]]</f>
        <v>0</v>
      </c>
      <c r="AE3485" s="104">
        <f>Table1[[#This Row],[QTY]]*Table1[[#This Row],[S&amp;L Price]]</f>
        <v>0</v>
      </c>
    </row>
    <row r="3486" spans="1:31" ht="18" customHeight="1" x14ac:dyDescent="0.25">
      <c r="A3486" s="86"/>
      <c r="B3486" s="87"/>
      <c r="C3486" s="88">
        <v>128</v>
      </c>
      <c r="D3486" s="89" t="s">
        <v>6729</v>
      </c>
      <c r="E3486" s="90">
        <v>1</v>
      </c>
      <c r="F3486" s="91" t="s">
        <v>6753</v>
      </c>
      <c r="G3486" s="89" t="s">
        <v>0</v>
      </c>
      <c r="H3486" s="89"/>
      <c r="I3486" s="92" t="s">
        <v>6754</v>
      </c>
      <c r="J3486" s="93">
        <v>2018</v>
      </c>
      <c r="K3486" s="94" t="s">
        <v>1407</v>
      </c>
      <c r="L3486" s="91" t="s">
        <v>318</v>
      </c>
      <c r="M3486" s="91" t="s">
        <v>4</v>
      </c>
      <c r="N3486" s="96" t="s">
        <v>491</v>
      </c>
      <c r="O3486" s="96" t="s">
        <v>1087</v>
      </c>
      <c r="P3486" s="92" t="s">
        <v>10025</v>
      </c>
      <c r="Q3486" s="92" t="s">
        <v>8825</v>
      </c>
      <c r="R3486" s="92"/>
      <c r="S3486" s="92"/>
      <c r="T3486" s="92" t="s">
        <v>5</v>
      </c>
      <c r="U3486" s="92"/>
      <c r="V3486" s="91" t="s">
        <v>282</v>
      </c>
      <c r="W3486" s="91" t="s">
        <v>283</v>
      </c>
      <c r="X3486" s="98" t="s">
        <v>6755</v>
      </c>
      <c r="Y3486" s="91" t="s">
        <v>395</v>
      </c>
      <c r="Z3486" s="99">
        <v>22.6</v>
      </c>
      <c r="AA3486" s="100">
        <v>16.95</v>
      </c>
      <c r="AB3486" s="101" t="s">
        <v>6756</v>
      </c>
      <c r="AC3486" s="102" t="s">
        <v>637</v>
      </c>
      <c r="AD3486" s="103">
        <f>Table1[[#This Row],[QTY]]*Table1[[#This Row],['# Books]]</f>
        <v>0</v>
      </c>
      <c r="AE3486" s="104">
        <f>Table1[[#This Row],[QTY]]*Table1[[#This Row],[S&amp;L Price]]</f>
        <v>0</v>
      </c>
    </row>
    <row r="3487" spans="1:31" ht="18" hidden="1" customHeight="1" x14ac:dyDescent="0.25">
      <c r="A3487" s="86"/>
      <c r="B3487" s="87"/>
      <c r="C3487" s="88">
        <v>128</v>
      </c>
      <c r="D3487" s="89" t="s">
        <v>6729</v>
      </c>
      <c r="E3487" s="90">
        <v>1</v>
      </c>
      <c r="F3487" s="91" t="s">
        <v>6753</v>
      </c>
      <c r="G3487" s="89" t="s">
        <v>3</v>
      </c>
      <c r="H3487" s="89"/>
      <c r="I3487" s="92" t="s">
        <v>6757</v>
      </c>
      <c r="J3487" s="93">
        <v>2018</v>
      </c>
      <c r="K3487" s="94" t="s">
        <v>1407</v>
      </c>
      <c r="L3487" s="91"/>
      <c r="M3487" s="91"/>
      <c r="N3487" s="96" t="s">
        <v>491</v>
      </c>
      <c r="O3487" s="96" t="s">
        <v>1087</v>
      </c>
      <c r="P3487" s="92" t="s">
        <v>10025</v>
      </c>
      <c r="Q3487" s="92" t="s">
        <v>8825</v>
      </c>
      <c r="R3487" s="92"/>
      <c r="S3487" s="92"/>
      <c r="T3487" s="92" t="s">
        <v>5</v>
      </c>
      <c r="U3487" s="92"/>
      <c r="V3487" s="91" t="s">
        <v>282</v>
      </c>
      <c r="W3487" s="91" t="s">
        <v>283</v>
      </c>
      <c r="X3487" s="98" t="s">
        <v>6755</v>
      </c>
      <c r="Y3487" s="91" t="s">
        <v>395</v>
      </c>
      <c r="Z3487" s="99">
        <v>22.6</v>
      </c>
      <c r="AA3487" s="100">
        <v>16.95</v>
      </c>
      <c r="AB3487" s="101" t="s">
        <v>6756</v>
      </c>
      <c r="AC3487" s="102" t="s">
        <v>637</v>
      </c>
      <c r="AD3487" s="103">
        <f>Table1[[#This Row],[QTY]]*Table1[[#This Row],['# Books]]</f>
        <v>0</v>
      </c>
      <c r="AE3487" s="104">
        <f>Table1[[#This Row],[QTY]]*Table1[[#This Row],[S&amp;L Price]]</f>
        <v>0</v>
      </c>
    </row>
    <row r="3488" spans="1:31" ht="18" customHeight="1" x14ac:dyDescent="0.25">
      <c r="A3488" s="86"/>
      <c r="B3488" s="87"/>
      <c r="C3488" s="88">
        <v>128</v>
      </c>
      <c r="D3488" s="89" t="s">
        <v>6729</v>
      </c>
      <c r="E3488" s="90">
        <v>1</v>
      </c>
      <c r="F3488" s="91" t="s">
        <v>6758</v>
      </c>
      <c r="G3488" s="89" t="s">
        <v>0</v>
      </c>
      <c r="H3488" s="89"/>
      <c r="I3488" s="92" t="s">
        <v>6759</v>
      </c>
      <c r="J3488" s="93">
        <v>2018</v>
      </c>
      <c r="K3488" s="94" t="s">
        <v>1407</v>
      </c>
      <c r="L3488" s="91" t="s">
        <v>318</v>
      </c>
      <c r="M3488" s="91" t="s">
        <v>4</v>
      </c>
      <c r="N3488" s="96" t="s">
        <v>491</v>
      </c>
      <c r="O3488" s="96" t="s">
        <v>940</v>
      </c>
      <c r="P3488" s="92" t="s">
        <v>9954</v>
      </c>
      <c r="Q3488" s="92" t="s">
        <v>8825</v>
      </c>
      <c r="R3488" s="92"/>
      <c r="S3488" s="92"/>
      <c r="T3488" s="92" t="s">
        <v>5</v>
      </c>
      <c r="U3488" s="92"/>
      <c r="V3488" s="91" t="s">
        <v>282</v>
      </c>
      <c r="W3488" s="91" t="s">
        <v>283</v>
      </c>
      <c r="X3488" s="98" t="s">
        <v>6760</v>
      </c>
      <c r="Y3488" s="91" t="s">
        <v>395</v>
      </c>
      <c r="Z3488" s="99">
        <v>22.6</v>
      </c>
      <c r="AA3488" s="100">
        <v>16.95</v>
      </c>
      <c r="AB3488" s="101" t="s">
        <v>6761</v>
      </c>
      <c r="AC3488" s="102" t="s">
        <v>637</v>
      </c>
      <c r="AD3488" s="103">
        <f>Table1[[#This Row],[QTY]]*Table1[[#This Row],['# Books]]</f>
        <v>0</v>
      </c>
      <c r="AE3488" s="104">
        <f>Table1[[#This Row],[QTY]]*Table1[[#This Row],[S&amp;L Price]]</f>
        <v>0</v>
      </c>
    </row>
    <row r="3489" spans="1:31" ht="18" hidden="1" customHeight="1" x14ac:dyDescent="0.25">
      <c r="A3489" s="86"/>
      <c r="B3489" s="87"/>
      <c r="C3489" s="88">
        <v>128</v>
      </c>
      <c r="D3489" s="89" t="s">
        <v>6729</v>
      </c>
      <c r="E3489" s="90">
        <v>1</v>
      </c>
      <c r="F3489" s="91" t="s">
        <v>6758</v>
      </c>
      <c r="G3489" s="89" t="s">
        <v>3</v>
      </c>
      <c r="H3489" s="89"/>
      <c r="I3489" s="92" t="s">
        <v>6762</v>
      </c>
      <c r="J3489" s="93">
        <v>2018</v>
      </c>
      <c r="K3489" s="94" t="s">
        <v>1407</v>
      </c>
      <c r="L3489" s="91"/>
      <c r="M3489" s="91"/>
      <c r="N3489" s="96" t="s">
        <v>491</v>
      </c>
      <c r="O3489" s="96" t="s">
        <v>940</v>
      </c>
      <c r="P3489" s="92" t="s">
        <v>9954</v>
      </c>
      <c r="Q3489" s="92" t="s">
        <v>8825</v>
      </c>
      <c r="R3489" s="92"/>
      <c r="S3489" s="92"/>
      <c r="T3489" s="92" t="s">
        <v>5</v>
      </c>
      <c r="U3489" s="92"/>
      <c r="V3489" s="91" t="s">
        <v>282</v>
      </c>
      <c r="W3489" s="91" t="s">
        <v>283</v>
      </c>
      <c r="X3489" s="98" t="s">
        <v>6760</v>
      </c>
      <c r="Y3489" s="91" t="s">
        <v>395</v>
      </c>
      <c r="Z3489" s="99">
        <v>22.6</v>
      </c>
      <c r="AA3489" s="100">
        <v>16.95</v>
      </c>
      <c r="AB3489" s="101" t="s">
        <v>6761</v>
      </c>
      <c r="AC3489" s="102" t="s">
        <v>637</v>
      </c>
      <c r="AD3489" s="103">
        <f>Table1[[#This Row],[QTY]]*Table1[[#This Row],['# Books]]</f>
        <v>0</v>
      </c>
      <c r="AE3489" s="104">
        <f>Table1[[#This Row],[QTY]]*Table1[[#This Row],[S&amp;L Price]]</f>
        <v>0</v>
      </c>
    </row>
    <row r="3490" spans="1:31" ht="18" hidden="1" customHeight="1" x14ac:dyDescent="0.25">
      <c r="A3490" s="86"/>
      <c r="B3490" s="87"/>
      <c r="C3490" s="88">
        <v>129</v>
      </c>
      <c r="D3490" s="89" t="s">
        <v>2070</v>
      </c>
      <c r="E3490" s="90">
        <v>6</v>
      </c>
      <c r="F3490" s="91" t="s">
        <v>2070</v>
      </c>
      <c r="G3490" s="89" t="s">
        <v>9</v>
      </c>
      <c r="H3490" s="89"/>
      <c r="I3490" s="92" t="s">
        <v>2071</v>
      </c>
      <c r="J3490" s="93">
        <v>2018</v>
      </c>
      <c r="K3490" s="94" t="s">
        <v>1417</v>
      </c>
      <c r="L3490" s="91" t="s">
        <v>318</v>
      </c>
      <c r="M3490" s="91" t="s">
        <v>4</v>
      </c>
      <c r="N3490" s="96"/>
      <c r="O3490" s="96"/>
      <c r="P3490" s="92"/>
      <c r="Q3490" s="92"/>
      <c r="R3490" s="92"/>
      <c r="S3490" s="92"/>
      <c r="T3490" s="92"/>
      <c r="U3490" s="92"/>
      <c r="V3490" s="91" t="s">
        <v>282</v>
      </c>
      <c r="W3490" s="91" t="s">
        <v>283</v>
      </c>
      <c r="X3490" s="98" t="s">
        <v>10500</v>
      </c>
      <c r="Y3490" s="91" t="s">
        <v>395</v>
      </c>
      <c r="Z3490" s="99">
        <v>135.6</v>
      </c>
      <c r="AA3490" s="100">
        <v>101.7</v>
      </c>
      <c r="AB3490" s="101"/>
      <c r="AC3490" s="102" t="s">
        <v>637</v>
      </c>
      <c r="AD3490" s="103">
        <f>Table1[[#This Row],[QTY]]*Table1[[#This Row],['# Books]]</f>
        <v>0</v>
      </c>
      <c r="AE3490" s="104">
        <f>Table1[[#This Row],[QTY]]*Table1[[#This Row],[S&amp;L Price]]</f>
        <v>0</v>
      </c>
    </row>
    <row r="3491" spans="1:31" ht="18" customHeight="1" x14ac:dyDescent="0.25">
      <c r="A3491" s="86"/>
      <c r="B3491" s="87"/>
      <c r="C3491" s="88">
        <v>129</v>
      </c>
      <c r="D3491" s="89" t="s">
        <v>2070</v>
      </c>
      <c r="E3491" s="90">
        <v>1</v>
      </c>
      <c r="F3491" s="91" t="s">
        <v>2072</v>
      </c>
      <c r="G3491" s="89" t="s">
        <v>0</v>
      </c>
      <c r="H3491" s="89"/>
      <c r="I3491" s="92" t="s">
        <v>2073</v>
      </c>
      <c r="J3491" s="93">
        <v>2018</v>
      </c>
      <c r="K3491" s="94" t="s">
        <v>1417</v>
      </c>
      <c r="L3491" s="91" t="s">
        <v>318</v>
      </c>
      <c r="M3491" s="91" t="s">
        <v>4</v>
      </c>
      <c r="N3491" s="96" t="s">
        <v>491</v>
      </c>
      <c r="O3491" s="96" t="s">
        <v>734</v>
      </c>
      <c r="P3491" s="92" t="s">
        <v>9964</v>
      </c>
      <c r="Q3491" s="92" t="s">
        <v>8825</v>
      </c>
      <c r="R3491" s="92"/>
      <c r="S3491" s="92"/>
      <c r="T3491" s="92" t="s">
        <v>14</v>
      </c>
      <c r="U3491" s="92"/>
      <c r="V3491" s="91" t="s">
        <v>282</v>
      </c>
      <c r="W3491" s="91" t="s">
        <v>283</v>
      </c>
      <c r="X3491" s="98" t="s">
        <v>2074</v>
      </c>
      <c r="Y3491" s="91" t="s">
        <v>395</v>
      </c>
      <c r="Z3491" s="99">
        <v>22.6</v>
      </c>
      <c r="AA3491" s="100">
        <v>16.95</v>
      </c>
      <c r="AB3491" s="101" t="s">
        <v>2075</v>
      </c>
      <c r="AC3491" s="102" t="s">
        <v>637</v>
      </c>
      <c r="AD3491" s="103">
        <f>Table1[[#This Row],[QTY]]*Table1[[#This Row],['# Books]]</f>
        <v>0</v>
      </c>
      <c r="AE3491" s="104">
        <f>Table1[[#This Row],[QTY]]*Table1[[#This Row],[S&amp;L Price]]</f>
        <v>0</v>
      </c>
    </row>
    <row r="3492" spans="1:31" ht="18" hidden="1" customHeight="1" x14ac:dyDescent="0.25">
      <c r="A3492" s="86"/>
      <c r="B3492" s="87"/>
      <c r="C3492" s="88">
        <v>129</v>
      </c>
      <c r="D3492" s="89" t="s">
        <v>2070</v>
      </c>
      <c r="E3492" s="90">
        <v>1</v>
      </c>
      <c r="F3492" s="91" t="s">
        <v>2072</v>
      </c>
      <c r="G3492" s="89" t="s">
        <v>3</v>
      </c>
      <c r="H3492" s="89"/>
      <c r="I3492" s="92" t="s">
        <v>2076</v>
      </c>
      <c r="J3492" s="93">
        <v>2018</v>
      </c>
      <c r="K3492" s="94" t="s">
        <v>1417</v>
      </c>
      <c r="L3492" s="91"/>
      <c r="M3492" s="91"/>
      <c r="N3492" s="96" t="s">
        <v>491</v>
      </c>
      <c r="O3492" s="96" t="s">
        <v>734</v>
      </c>
      <c r="P3492" s="92" t="s">
        <v>9964</v>
      </c>
      <c r="Q3492" s="92" t="s">
        <v>8825</v>
      </c>
      <c r="R3492" s="92"/>
      <c r="S3492" s="92"/>
      <c r="T3492" s="92" t="s">
        <v>14</v>
      </c>
      <c r="U3492" s="92"/>
      <c r="V3492" s="91" t="s">
        <v>282</v>
      </c>
      <c r="W3492" s="91" t="s">
        <v>283</v>
      </c>
      <c r="X3492" s="98" t="s">
        <v>2074</v>
      </c>
      <c r="Y3492" s="91" t="s">
        <v>395</v>
      </c>
      <c r="Z3492" s="99">
        <v>22.6</v>
      </c>
      <c r="AA3492" s="100">
        <v>16.95</v>
      </c>
      <c r="AB3492" s="101" t="s">
        <v>2075</v>
      </c>
      <c r="AC3492" s="102" t="s">
        <v>637</v>
      </c>
      <c r="AD3492" s="103">
        <f>Table1[[#This Row],[QTY]]*Table1[[#This Row],['# Books]]</f>
        <v>0</v>
      </c>
      <c r="AE3492" s="104">
        <f>Table1[[#This Row],[QTY]]*Table1[[#This Row],[S&amp;L Price]]</f>
        <v>0</v>
      </c>
    </row>
    <row r="3493" spans="1:31" ht="18" customHeight="1" x14ac:dyDescent="0.25">
      <c r="A3493" s="86"/>
      <c r="B3493" s="87"/>
      <c r="C3493" s="88">
        <v>129</v>
      </c>
      <c r="D3493" s="89" t="s">
        <v>2070</v>
      </c>
      <c r="E3493" s="90">
        <v>1</v>
      </c>
      <c r="F3493" s="91" t="s">
        <v>2077</v>
      </c>
      <c r="G3493" s="89" t="s">
        <v>0</v>
      </c>
      <c r="H3493" s="89"/>
      <c r="I3493" s="92" t="s">
        <v>2078</v>
      </c>
      <c r="J3493" s="93">
        <v>2018</v>
      </c>
      <c r="K3493" s="94" t="s">
        <v>1417</v>
      </c>
      <c r="L3493" s="91" t="s">
        <v>318</v>
      </c>
      <c r="M3493" s="91" t="s">
        <v>4</v>
      </c>
      <c r="N3493" s="96" t="s">
        <v>491</v>
      </c>
      <c r="O3493" s="96" t="s">
        <v>1080</v>
      </c>
      <c r="P3493" s="92" t="s">
        <v>10129</v>
      </c>
      <c r="Q3493" s="92" t="s">
        <v>8825</v>
      </c>
      <c r="R3493" s="92"/>
      <c r="S3493" s="92"/>
      <c r="T3493" s="92" t="s">
        <v>14</v>
      </c>
      <c r="U3493" s="92"/>
      <c r="V3493" s="91" t="s">
        <v>282</v>
      </c>
      <c r="W3493" s="91" t="s">
        <v>283</v>
      </c>
      <c r="X3493" s="98" t="s">
        <v>2079</v>
      </c>
      <c r="Y3493" s="91" t="s">
        <v>395</v>
      </c>
      <c r="Z3493" s="99">
        <v>22.6</v>
      </c>
      <c r="AA3493" s="100">
        <v>16.95</v>
      </c>
      <c r="AB3493" s="101" t="s">
        <v>731</v>
      </c>
      <c r="AC3493" s="102" t="s">
        <v>637</v>
      </c>
      <c r="AD3493" s="103">
        <f>Table1[[#This Row],[QTY]]*Table1[[#This Row],['# Books]]</f>
        <v>0</v>
      </c>
      <c r="AE3493" s="104">
        <f>Table1[[#This Row],[QTY]]*Table1[[#This Row],[S&amp;L Price]]</f>
        <v>0</v>
      </c>
    </row>
    <row r="3494" spans="1:31" ht="18" hidden="1" customHeight="1" x14ac:dyDescent="0.25">
      <c r="A3494" s="86"/>
      <c r="B3494" s="87"/>
      <c r="C3494" s="88">
        <v>129</v>
      </c>
      <c r="D3494" s="89" t="s">
        <v>2070</v>
      </c>
      <c r="E3494" s="90">
        <v>1</v>
      </c>
      <c r="F3494" s="91" t="s">
        <v>2077</v>
      </c>
      <c r="G3494" s="89" t="s">
        <v>3</v>
      </c>
      <c r="H3494" s="89"/>
      <c r="I3494" s="92" t="s">
        <v>2080</v>
      </c>
      <c r="J3494" s="93">
        <v>2018</v>
      </c>
      <c r="K3494" s="94" t="s">
        <v>1417</v>
      </c>
      <c r="L3494" s="91"/>
      <c r="M3494" s="91"/>
      <c r="N3494" s="96" t="s">
        <v>491</v>
      </c>
      <c r="O3494" s="96" t="s">
        <v>1080</v>
      </c>
      <c r="P3494" s="92" t="s">
        <v>10129</v>
      </c>
      <c r="Q3494" s="92" t="s">
        <v>8825</v>
      </c>
      <c r="R3494" s="92"/>
      <c r="S3494" s="92"/>
      <c r="T3494" s="92" t="s">
        <v>14</v>
      </c>
      <c r="U3494" s="92"/>
      <c r="V3494" s="91" t="s">
        <v>282</v>
      </c>
      <c r="W3494" s="91" t="s">
        <v>283</v>
      </c>
      <c r="X3494" s="98" t="s">
        <v>2079</v>
      </c>
      <c r="Y3494" s="91" t="s">
        <v>395</v>
      </c>
      <c r="Z3494" s="99">
        <v>22.6</v>
      </c>
      <c r="AA3494" s="100">
        <v>16.95</v>
      </c>
      <c r="AB3494" s="101" t="s">
        <v>731</v>
      </c>
      <c r="AC3494" s="102" t="s">
        <v>637</v>
      </c>
      <c r="AD3494" s="103">
        <f>Table1[[#This Row],[QTY]]*Table1[[#This Row],['# Books]]</f>
        <v>0</v>
      </c>
      <c r="AE3494" s="104">
        <f>Table1[[#This Row],[QTY]]*Table1[[#This Row],[S&amp;L Price]]</f>
        <v>0</v>
      </c>
    </row>
    <row r="3495" spans="1:31" ht="18" customHeight="1" x14ac:dyDescent="0.25">
      <c r="A3495" s="86"/>
      <c r="B3495" s="87"/>
      <c r="C3495" s="88">
        <v>129</v>
      </c>
      <c r="D3495" s="89" t="s">
        <v>2070</v>
      </c>
      <c r="E3495" s="90">
        <v>1</v>
      </c>
      <c r="F3495" s="91" t="s">
        <v>2081</v>
      </c>
      <c r="G3495" s="89" t="s">
        <v>0</v>
      </c>
      <c r="H3495" s="89"/>
      <c r="I3495" s="92" t="s">
        <v>2082</v>
      </c>
      <c r="J3495" s="93">
        <v>2018</v>
      </c>
      <c r="K3495" s="94" t="s">
        <v>1417</v>
      </c>
      <c r="L3495" s="91" t="s">
        <v>318</v>
      </c>
      <c r="M3495" s="91" t="s">
        <v>4</v>
      </c>
      <c r="N3495" s="96" t="s">
        <v>491</v>
      </c>
      <c r="O3495" s="96" t="s">
        <v>940</v>
      </c>
      <c r="P3495" s="92" t="s">
        <v>9191</v>
      </c>
      <c r="Q3495" s="92" t="s">
        <v>8825</v>
      </c>
      <c r="R3495" s="92"/>
      <c r="S3495" s="92"/>
      <c r="T3495" s="92" t="s">
        <v>14</v>
      </c>
      <c r="U3495" s="92"/>
      <c r="V3495" s="91" t="s">
        <v>282</v>
      </c>
      <c r="W3495" s="91" t="s">
        <v>283</v>
      </c>
      <c r="X3495" s="98" t="s">
        <v>2083</v>
      </c>
      <c r="Y3495" s="91" t="s">
        <v>395</v>
      </c>
      <c r="Z3495" s="99">
        <v>22.6</v>
      </c>
      <c r="AA3495" s="100">
        <v>16.95</v>
      </c>
      <c r="AB3495" s="101" t="s">
        <v>2084</v>
      </c>
      <c r="AC3495" s="102" t="s">
        <v>637</v>
      </c>
      <c r="AD3495" s="103">
        <f>Table1[[#This Row],[QTY]]*Table1[[#This Row],['# Books]]</f>
        <v>0</v>
      </c>
      <c r="AE3495" s="104">
        <f>Table1[[#This Row],[QTY]]*Table1[[#This Row],[S&amp;L Price]]</f>
        <v>0</v>
      </c>
    </row>
    <row r="3496" spans="1:31" ht="18" hidden="1" customHeight="1" x14ac:dyDescent="0.25">
      <c r="A3496" s="86"/>
      <c r="B3496" s="87"/>
      <c r="C3496" s="88">
        <v>129</v>
      </c>
      <c r="D3496" s="89" t="s">
        <v>2070</v>
      </c>
      <c r="E3496" s="90">
        <v>1</v>
      </c>
      <c r="F3496" s="91" t="s">
        <v>2081</v>
      </c>
      <c r="G3496" s="89" t="s">
        <v>3</v>
      </c>
      <c r="H3496" s="89"/>
      <c r="I3496" s="92" t="s">
        <v>2085</v>
      </c>
      <c r="J3496" s="93">
        <v>2018</v>
      </c>
      <c r="K3496" s="94" t="s">
        <v>1417</v>
      </c>
      <c r="L3496" s="91"/>
      <c r="M3496" s="91"/>
      <c r="N3496" s="96" t="s">
        <v>491</v>
      </c>
      <c r="O3496" s="96" t="s">
        <v>940</v>
      </c>
      <c r="P3496" s="92" t="s">
        <v>9191</v>
      </c>
      <c r="Q3496" s="92" t="s">
        <v>8825</v>
      </c>
      <c r="R3496" s="92"/>
      <c r="S3496" s="92"/>
      <c r="T3496" s="92" t="s">
        <v>14</v>
      </c>
      <c r="U3496" s="92"/>
      <c r="V3496" s="91" t="s">
        <v>282</v>
      </c>
      <c r="W3496" s="91" t="s">
        <v>283</v>
      </c>
      <c r="X3496" s="98" t="s">
        <v>2083</v>
      </c>
      <c r="Y3496" s="91" t="s">
        <v>395</v>
      </c>
      <c r="Z3496" s="99">
        <v>22.6</v>
      </c>
      <c r="AA3496" s="100">
        <v>16.95</v>
      </c>
      <c r="AB3496" s="101" t="s">
        <v>2084</v>
      </c>
      <c r="AC3496" s="102" t="s">
        <v>637</v>
      </c>
      <c r="AD3496" s="103">
        <f>Table1[[#This Row],[QTY]]*Table1[[#This Row],['# Books]]</f>
        <v>0</v>
      </c>
      <c r="AE3496" s="104">
        <f>Table1[[#This Row],[QTY]]*Table1[[#This Row],[S&amp;L Price]]</f>
        <v>0</v>
      </c>
    </row>
    <row r="3497" spans="1:31" ht="18" customHeight="1" x14ac:dyDescent="0.25">
      <c r="A3497" s="86"/>
      <c r="B3497" s="87"/>
      <c r="C3497" s="88">
        <v>129</v>
      </c>
      <c r="D3497" s="89" t="s">
        <v>2070</v>
      </c>
      <c r="E3497" s="90">
        <v>1</v>
      </c>
      <c r="F3497" s="91" t="s">
        <v>2086</v>
      </c>
      <c r="G3497" s="89" t="s">
        <v>0</v>
      </c>
      <c r="H3497" s="89"/>
      <c r="I3497" s="92" t="s">
        <v>2087</v>
      </c>
      <c r="J3497" s="93">
        <v>2018</v>
      </c>
      <c r="K3497" s="94" t="s">
        <v>1417</v>
      </c>
      <c r="L3497" s="91" t="s">
        <v>318</v>
      </c>
      <c r="M3497" s="91" t="s">
        <v>4</v>
      </c>
      <c r="N3497" s="96" t="s">
        <v>491</v>
      </c>
      <c r="O3497" s="96" t="s">
        <v>514</v>
      </c>
      <c r="P3497" s="92" t="s">
        <v>9954</v>
      </c>
      <c r="Q3497" s="92" t="s">
        <v>8825</v>
      </c>
      <c r="R3497" s="92"/>
      <c r="S3497" s="92"/>
      <c r="T3497" s="92" t="s">
        <v>14</v>
      </c>
      <c r="U3497" s="92"/>
      <c r="V3497" s="91" t="s">
        <v>282</v>
      </c>
      <c r="W3497" s="91" t="s">
        <v>283</v>
      </c>
      <c r="X3497" s="98" t="s">
        <v>2088</v>
      </c>
      <c r="Y3497" s="91" t="s">
        <v>395</v>
      </c>
      <c r="Z3497" s="99">
        <v>22.6</v>
      </c>
      <c r="AA3497" s="100">
        <v>16.95</v>
      </c>
      <c r="AB3497" s="101" t="s">
        <v>2089</v>
      </c>
      <c r="AC3497" s="102" t="s">
        <v>637</v>
      </c>
      <c r="AD3497" s="103">
        <f>Table1[[#This Row],[QTY]]*Table1[[#This Row],['# Books]]</f>
        <v>0</v>
      </c>
      <c r="AE3497" s="104">
        <f>Table1[[#This Row],[QTY]]*Table1[[#This Row],[S&amp;L Price]]</f>
        <v>0</v>
      </c>
    </row>
    <row r="3498" spans="1:31" ht="18" hidden="1" customHeight="1" x14ac:dyDescent="0.25">
      <c r="A3498" s="86"/>
      <c r="B3498" s="87"/>
      <c r="C3498" s="88">
        <v>129</v>
      </c>
      <c r="D3498" s="89" t="s">
        <v>2070</v>
      </c>
      <c r="E3498" s="90">
        <v>1</v>
      </c>
      <c r="F3498" s="91" t="s">
        <v>2086</v>
      </c>
      <c r="G3498" s="89" t="s">
        <v>3</v>
      </c>
      <c r="H3498" s="89"/>
      <c r="I3498" s="92" t="s">
        <v>2090</v>
      </c>
      <c r="J3498" s="93">
        <v>2018</v>
      </c>
      <c r="K3498" s="94" t="s">
        <v>1417</v>
      </c>
      <c r="L3498" s="91"/>
      <c r="M3498" s="91"/>
      <c r="N3498" s="96" t="s">
        <v>491</v>
      </c>
      <c r="O3498" s="96" t="s">
        <v>514</v>
      </c>
      <c r="P3498" s="92" t="s">
        <v>9954</v>
      </c>
      <c r="Q3498" s="92" t="s">
        <v>8825</v>
      </c>
      <c r="R3498" s="92"/>
      <c r="S3498" s="92"/>
      <c r="T3498" s="92" t="s">
        <v>14</v>
      </c>
      <c r="U3498" s="92"/>
      <c r="V3498" s="91" t="s">
        <v>282</v>
      </c>
      <c r="W3498" s="91" t="s">
        <v>283</v>
      </c>
      <c r="X3498" s="98" t="s">
        <v>2088</v>
      </c>
      <c r="Y3498" s="91" t="s">
        <v>395</v>
      </c>
      <c r="Z3498" s="99">
        <v>22.6</v>
      </c>
      <c r="AA3498" s="100">
        <v>16.95</v>
      </c>
      <c r="AB3498" s="101" t="s">
        <v>2089</v>
      </c>
      <c r="AC3498" s="102" t="s">
        <v>637</v>
      </c>
      <c r="AD3498" s="103">
        <f>Table1[[#This Row],[QTY]]*Table1[[#This Row],['# Books]]</f>
        <v>0</v>
      </c>
      <c r="AE3498" s="104">
        <f>Table1[[#This Row],[QTY]]*Table1[[#This Row],[S&amp;L Price]]</f>
        <v>0</v>
      </c>
    </row>
    <row r="3499" spans="1:31" ht="18" customHeight="1" x14ac:dyDescent="0.25">
      <c r="A3499" s="86"/>
      <c r="B3499" s="87"/>
      <c r="C3499" s="88">
        <v>129</v>
      </c>
      <c r="D3499" s="89" t="s">
        <v>2070</v>
      </c>
      <c r="E3499" s="90">
        <v>1</v>
      </c>
      <c r="F3499" s="91" t="s">
        <v>2091</v>
      </c>
      <c r="G3499" s="89" t="s">
        <v>0</v>
      </c>
      <c r="H3499" s="89"/>
      <c r="I3499" s="92" t="s">
        <v>2092</v>
      </c>
      <c r="J3499" s="93">
        <v>2018</v>
      </c>
      <c r="K3499" s="94" t="s">
        <v>1417</v>
      </c>
      <c r="L3499" s="91" t="s">
        <v>318</v>
      </c>
      <c r="M3499" s="91" t="s">
        <v>4</v>
      </c>
      <c r="N3499" s="96" t="s">
        <v>491</v>
      </c>
      <c r="O3499" s="96" t="s">
        <v>742</v>
      </c>
      <c r="P3499" s="92" t="s">
        <v>9005</v>
      </c>
      <c r="Q3499" s="92" t="s">
        <v>8825</v>
      </c>
      <c r="R3499" s="92"/>
      <c r="S3499" s="92"/>
      <c r="T3499" s="92" t="s">
        <v>14</v>
      </c>
      <c r="U3499" s="92"/>
      <c r="V3499" s="91" t="s">
        <v>282</v>
      </c>
      <c r="W3499" s="91" t="s">
        <v>283</v>
      </c>
      <c r="X3499" s="98" t="s">
        <v>2093</v>
      </c>
      <c r="Y3499" s="91" t="s">
        <v>395</v>
      </c>
      <c r="Z3499" s="99">
        <v>22.6</v>
      </c>
      <c r="AA3499" s="100">
        <v>16.95</v>
      </c>
      <c r="AB3499" s="101" t="s">
        <v>2094</v>
      </c>
      <c r="AC3499" s="102" t="s">
        <v>637</v>
      </c>
      <c r="AD3499" s="103">
        <f>Table1[[#This Row],[QTY]]*Table1[[#This Row],['# Books]]</f>
        <v>0</v>
      </c>
      <c r="AE3499" s="104">
        <f>Table1[[#This Row],[QTY]]*Table1[[#This Row],[S&amp;L Price]]</f>
        <v>0</v>
      </c>
    </row>
    <row r="3500" spans="1:31" ht="18" hidden="1" customHeight="1" x14ac:dyDescent="0.25">
      <c r="A3500" s="86"/>
      <c r="B3500" s="87"/>
      <c r="C3500" s="88">
        <v>129</v>
      </c>
      <c r="D3500" s="89" t="s">
        <v>2070</v>
      </c>
      <c r="E3500" s="90">
        <v>1</v>
      </c>
      <c r="F3500" s="91" t="s">
        <v>2091</v>
      </c>
      <c r="G3500" s="89" t="s">
        <v>3</v>
      </c>
      <c r="H3500" s="89"/>
      <c r="I3500" s="92" t="s">
        <v>2095</v>
      </c>
      <c r="J3500" s="93">
        <v>2018</v>
      </c>
      <c r="K3500" s="94" t="s">
        <v>1417</v>
      </c>
      <c r="L3500" s="91"/>
      <c r="M3500" s="91"/>
      <c r="N3500" s="96" t="s">
        <v>491</v>
      </c>
      <c r="O3500" s="96" t="s">
        <v>742</v>
      </c>
      <c r="P3500" s="92" t="s">
        <v>9005</v>
      </c>
      <c r="Q3500" s="92" t="s">
        <v>8825</v>
      </c>
      <c r="R3500" s="92"/>
      <c r="S3500" s="92"/>
      <c r="T3500" s="92" t="s">
        <v>14</v>
      </c>
      <c r="U3500" s="92"/>
      <c r="V3500" s="91" t="s">
        <v>282</v>
      </c>
      <c r="W3500" s="91" t="s">
        <v>283</v>
      </c>
      <c r="X3500" s="98" t="s">
        <v>2093</v>
      </c>
      <c r="Y3500" s="91" t="s">
        <v>395</v>
      </c>
      <c r="Z3500" s="99">
        <v>22.6</v>
      </c>
      <c r="AA3500" s="100">
        <v>16.95</v>
      </c>
      <c r="AB3500" s="101" t="s">
        <v>2094</v>
      </c>
      <c r="AC3500" s="102" t="s">
        <v>637</v>
      </c>
      <c r="AD3500" s="103">
        <f>Table1[[#This Row],[QTY]]*Table1[[#This Row],['# Books]]</f>
        <v>0</v>
      </c>
      <c r="AE3500" s="104">
        <f>Table1[[#This Row],[QTY]]*Table1[[#This Row],[S&amp;L Price]]</f>
        <v>0</v>
      </c>
    </row>
    <row r="3501" spans="1:31" ht="18" customHeight="1" x14ac:dyDescent="0.25">
      <c r="A3501" s="86"/>
      <c r="B3501" s="87"/>
      <c r="C3501" s="88">
        <v>129</v>
      </c>
      <c r="D3501" s="89" t="s">
        <v>2070</v>
      </c>
      <c r="E3501" s="90">
        <v>1</v>
      </c>
      <c r="F3501" s="91" t="s">
        <v>2096</v>
      </c>
      <c r="G3501" s="89" t="s">
        <v>0</v>
      </c>
      <c r="H3501" s="89"/>
      <c r="I3501" s="92" t="s">
        <v>2097</v>
      </c>
      <c r="J3501" s="93">
        <v>2018</v>
      </c>
      <c r="K3501" s="94" t="s">
        <v>1417</v>
      </c>
      <c r="L3501" s="91" t="s">
        <v>318</v>
      </c>
      <c r="M3501" s="91" t="s">
        <v>4</v>
      </c>
      <c r="N3501" s="96" t="s">
        <v>491</v>
      </c>
      <c r="O3501" s="96" t="s">
        <v>513</v>
      </c>
      <c r="P3501" s="92" t="s">
        <v>9191</v>
      </c>
      <c r="Q3501" s="92" t="s">
        <v>8825</v>
      </c>
      <c r="R3501" s="92"/>
      <c r="S3501" s="92"/>
      <c r="T3501" s="92" t="s">
        <v>14</v>
      </c>
      <c r="U3501" s="92"/>
      <c r="V3501" s="91" t="s">
        <v>282</v>
      </c>
      <c r="W3501" s="91" t="s">
        <v>283</v>
      </c>
      <c r="X3501" s="98" t="s">
        <v>2098</v>
      </c>
      <c r="Y3501" s="91" t="s">
        <v>395</v>
      </c>
      <c r="Z3501" s="99">
        <v>22.6</v>
      </c>
      <c r="AA3501" s="100">
        <v>16.95</v>
      </c>
      <c r="AB3501" s="101" t="s">
        <v>2094</v>
      </c>
      <c r="AC3501" s="102" t="s">
        <v>637</v>
      </c>
      <c r="AD3501" s="103">
        <f>Table1[[#This Row],[QTY]]*Table1[[#This Row],['# Books]]</f>
        <v>0</v>
      </c>
      <c r="AE3501" s="104">
        <f>Table1[[#This Row],[QTY]]*Table1[[#This Row],[S&amp;L Price]]</f>
        <v>0</v>
      </c>
    </row>
    <row r="3502" spans="1:31" ht="18" hidden="1" customHeight="1" x14ac:dyDescent="0.25">
      <c r="A3502" s="86"/>
      <c r="B3502" s="87"/>
      <c r="C3502" s="88">
        <v>129</v>
      </c>
      <c r="D3502" s="89" t="s">
        <v>2070</v>
      </c>
      <c r="E3502" s="90">
        <v>1</v>
      </c>
      <c r="F3502" s="91" t="s">
        <v>2096</v>
      </c>
      <c r="G3502" s="89" t="s">
        <v>3</v>
      </c>
      <c r="H3502" s="89"/>
      <c r="I3502" s="92" t="s">
        <v>2099</v>
      </c>
      <c r="J3502" s="93">
        <v>2018</v>
      </c>
      <c r="K3502" s="94" t="s">
        <v>1417</v>
      </c>
      <c r="L3502" s="91"/>
      <c r="M3502" s="91"/>
      <c r="N3502" s="96" t="s">
        <v>491</v>
      </c>
      <c r="O3502" s="96" t="s">
        <v>513</v>
      </c>
      <c r="P3502" s="92" t="s">
        <v>9191</v>
      </c>
      <c r="Q3502" s="92" t="s">
        <v>8825</v>
      </c>
      <c r="R3502" s="92"/>
      <c r="S3502" s="92"/>
      <c r="T3502" s="92" t="s">
        <v>14</v>
      </c>
      <c r="U3502" s="92"/>
      <c r="V3502" s="91" t="s">
        <v>282</v>
      </c>
      <c r="W3502" s="91" t="s">
        <v>283</v>
      </c>
      <c r="X3502" s="98" t="s">
        <v>2098</v>
      </c>
      <c r="Y3502" s="91" t="s">
        <v>395</v>
      </c>
      <c r="Z3502" s="99">
        <v>22.6</v>
      </c>
      <c r="AA3502" s="100">
        <v>16.95</v>
      </c>
      <c r="AB3502" s="101" t="s">
        <v>2094</v>
      </c>
      <c r="AC3502" s="102" t="s">
        <v>637</v>
      </c>
      <c r="AD3502" s="103">
        <f>Table1[[#This Row],[QTY]]*Table1[[#This Row],['# Books]]</f>
        <v>0</v>
      </c>
      <c r="AE3502" s="104">
        <f>Table1[[#This Row],[QTY]]*Table1[[#This Row],[S&amp;L Price]]</f>
        <v>0</v>
      </c>
    </row>
    <row r="3503" spans="1:31" ht="18" hidden="1" customHeight="1" x14ac:dyDescent="0.25">
      <c r="A3503" s="86"/>
      <c r="B3503" s="87"/>
      <c r="C3503" s="88">
        <v>129</v>
      </c>
      <c r="D3503" s="89" t="s">
        <v>6763</v>
      </c>
      <c r="E3503" s="90">
        <v>6</v>
      </c>
      <c r="F3503" s="91" t="s">
        <v>6763</v>
      </c>
      <c r="G3503" s="89" t="s">
        <v>9</v>
      </c>
      <c r="H3503" s="89"/>
      <c r="I3503" s="92" t="s">
        <v>6764</v>
      </c>
      <c r="J3503" s="93">
        <v>2018</v>
      </c>
      <c r="K3503" s="94" t="s">
        <v>1407</v>
      </c>
      <c r="L3503" s="91" t="s">
        <v>318</v>
      </c>
      <c r="M3503" s="91" t="s">
        <v>4</v>
      </c>
      <c r="N3503" s="96"/>
      <c r="O3503" s="96"/>
      <c r="P3503" s="92"/>
      <c r="Q3503" s="92"/>
      <c r="R3503" s="92"/>
      <c r="S3503" s="92"/>
      <c r="T3503" s="92"/>
      <c r="U3503" s="92"/>
      <c r="V3503" s="91" t="s">
        <v>282</v>
      </c>
      <c r="W3503" s="91" t="s">
        <v>283</v>
      </c>
      <c r="X3503" s="98" t="s">
        <v>6765</v>
      </c>
      <c r="Y3503" s="91" t="s">
        <v>395</v>
      </c>
      <c r="Z3503" s="99">
        <v>135.6</v>
      </c>
      <c r="AA3503" s="100">
        <v>101.7</v>
      </c>
      <c r="AB3503" s="101"/>
      <c r="AC3503" s="102" t="s">
        <v>637</v>
      </c>
      <c r="AD3503" s="103">
        <f>Table1[[#This Row],[QTY]]*Table1[[#This Row],['# Books]]</f>
        <v>0</v>
      </c>
      <c r="AE3503" s="104">
        <f>Table1[[#This Row],[QTY]]*Table1[[#This Row],[S&amp;L Price]]</f>
        <v>0</v>
      </c>
    </row>
    <row r="3504" spans="1:31" ht="18" customHeight="1" x14ac:dyDescent="0.25">
      <c r="A3504" s="86"/>
      <c r="B3504" s="87"/>
      <c r="C3504" s="88">
        <v>129</v>
      </c>
      <c r="D3504" s="89" t="s">
        <v>6763</v>
      </c>
      <c r="E3504" s="90">
        <v>1</v>
      </c>
      <c r="F3504" s="91" t="s">
        <v>6766</v>
      </c>
      <c r="G3504" s="89" t="s">
        <v>0</v>
      </c>
      <c r="H3504" s="89"/>
      <c r="I3504" s="92" t="s">
        <v>6767</v>
      </c>
      <c r="J3504" s="93">
        <v>2018</v>
      </c>
      <c r="K3504" s="94" t="s">
        <v>1407</v>
      </c>
      <c r="L3504" s="91" t="s">
        <v>318</v>
      </c>
      <c r="M3504" s="91" t="s">
        <v>4</v>
      </c>
      <c r="N3504" s="96" t="s">
        <v>491</v>
      </c>
      <c r="O3504" s="96" t="s">
        <v>1101</v>
      </c>
      <c r="P3504" s="92" t="s">
        <v>9192</v>
      </c>
      <c r="Q3504" s="92" t="s">
        <v>8825</v>
      </c>
      <c r="R3504" s="92"/>
      <c r="S3504" s="92"/>
      <c r="T3504" s="92" t="s">
        <v>14</v>
      </c>
      <c r="U3504" s="92"/>
      <c r="V3504" s="91" t="s">
        <v>282</v>
      </c>
      <c r="W3504" s="91" t="s">
        <v>283</v>
      </c>
      <c r="X3504" s="98" t="s">
        <v>6768</v>
      </c>
      <c r="Y3504" s="91" t="s">
        <v>395</v>
      </c>
      <c r="Z3504" s="99">
        <v>22.6</v>
      </c>
      <c r="AA3504" s="100">
        <v>16.95</v>
      </c>
      <c r="AB3504" s="101" t="s">
        <v>1164</v>
      </c>
      <c r="AC3504" s="102" t="s">
        <v>637</v>
      </c>
      <c r="AD3504" s="103">
        <f>Table1[[#This Row],[QTY]]*Table1[[#This Row],['# Books]]</f>
        <v>0</v>
      </c>
      <c r="AE3504" s="104">
        <f>Table1[[#This Row],[QTY]]*Table1[[#This Row],[S&amp;L Price]]</f>
        <v>0</v>
      </c>
    </row>
    <row r="3505" spans="1:31" ht="18" hidden="1" customHeight="1" x14ac:dyDescent="0.25">
      <c r="A3505" s="86"/>
      <c r="B3505" s="87"/>
      <c r="C3505" s="88">
        <v>129</v>
      </c>
      <c r="D3505" s="89" t="s">
        <v>6763</v>
      </c>
      <c r="E3505" s="90">
        <v>1</v>
      </c>
      <c r="F3505" s="91" t="s">
        <v>6766</v>
      </c>
      <c r="G3505" s="89" t="s">
        <v>3</v>
      </c>
      <c r="H3505" s="89"/>
      <c r="I3505" s="92" t="s">
        <v>6769</v>
      </c>
      <c r="J3505" s="93">
        <v>2018</v>
      </c>
      <c r="K3505" s="94" t="s">
        <v>1407</v>
      </c>
      <c r="L3505" s="91"/>
      <c r="M3505" s="91"/>
      <c r="N3505" s="96" t="s">
        <v>491</v>
      </c>
      <c r="O3505" s="96" t="s">
        <v>1101</v>
      </c>
      <c r="P3505" s="92" t="s">
        <v>9192</v>
      </c>
      <c r="Q3505" s="92" t="s">
        <v>8825</v>
      </c>
      <c r="R3505" s="92"/>
      <c r="S3505" s="92"/>
      <c r="T3505" s="92" t="s">
        <v>14</v>
      </c>
      <c r="U3505" s="92"/>
      <c r="V3505" s="91" t="s">
        <v>282</v>
      </c>
      <c r="W3505" s="91" t="s">
        <v>283</v>
      </c>
      <c r="X3505" s="98" t="s">
        <v>6768</v>
      </c>
      <c r="Y3505" s="91" t="s">
        <v>395</v>
      </c>
      <c r="Z3505" s="99">
        <v>22.6</v>
      </c>
      <c r="AA3505" s="100">
        <v>16.95</v>
      </c>
      <c r="AB3505" s="101" t="s">
        <v>1164</v>
      </c>
      <c r="AC3505" s="102" t="s">
        <v>637</v>
      </c>
      <c r="AD3505" s="103">
        <f>Table1[[#This Row],[QTY]]*Table1[[#This Row],['# Books]]</f>
        <v>0</v>
      </c>
      <c r="AE3505" s="104">
        <f>Table1[[#This Row],[QTY]]*Table1[[#This Row],[S&amp;L Price]]</f>
        <v>0</v>
      </c>
    </row>
    <row r="3506" spans="1:31" ht="18" customHeight="1" x14ac:dyDescent="0.25">
      <c r="A3506" s="86"/>
      <c r="B3506" s="87"/>
      <c r="C3506" s="88">
        <v>129</v>
      </c>
      <c r="D3506" s="89" t="s">
        <v>6763</v>
      </c>
      <c r="E3506" s="90">
        <v>1</v>
      </c>
      <c r="F3506" s="91" t="s">
        <v>6770</v>
      </c>
      <c r="G3506" s="89" t="s">
        <v>0</v>
      </c>
      <c r="H3506" s="89"/>
      <c r="I3506" s="92" t="s">
        <v>6771</v>
      </c>
      <c r="J3506" s="93">
        <v>2018</v>
      </c>
      <c r="K3506" s="94" t="s">
        <v>1407</v>
      </c>
      <c r="L3506" s="91" t="s">
        <v>318</v>
      </c>
      <c r="M3506" s="91" t="s">
        <v>4</v>
      </c>
      <c r="N3506" s="96" t="s">
        <v>491</v>
      </c>
      <c r="O3506" s="96" t="s">
        <v>742</v>
      </c>
      <c r="P3506" s="92" t="s">
        <v>10025</v>
      </c>
      <c r="Q3506" s="92" t="s">
        <v>8825</v>
      </c>
      <c r="R3506" s="92"/>
      <c r="S3506" s="92"/>
      <c r="T3506" s="92" t="s">
        <v>14</v>
      </c>
      <c r="U3506" s="92"/>
      <c r="V3506" s="91" t="s">
        <v>282</v>
      </c>
      <c r="W3506" s="91" t="s">
        <v>283</v>
      </c>
      <c r="X3506" s="98" t="s">
        <v>6772</v>
      </c>
      <c r="Y3506" s="91" t="s">
        <v>395</v>
      </c>
      <c r="Z3506" s="99">
        <v>22.6</v>
      </c>
      <c r="AA3506" s="100">
        <v>16.95</v>
      </c>
      <c r="AB3506" s="101" t="s">
        <v>6773</v>
      </c>
      <c r="AC3506" s="102" t="s">
        <v>637</v>
      </c>
      <c r="AD3506" s="103">
        <f>Table1[[#This Row],[QTY]]*Table1[[#This Row],['# Books]]</f>
        <v>0</v>
      </c>
      <c r="AE3506" s="104">
        <f>Table1[[#This Row],[QTY]]*Table1[[#This Row],[S&amp;L Price]]</f>
        <v>0</v>
      </c>
    </row>
    <row r="3507" spans="1:31" ht="18" hidden="1" customHeight="1" x14ac:dyDescent="0.25">
      <c r="A3507" s="86"/>
      <c r="B3507" s="87"/>
      <c r="C3507" s="88">
        <v>129</v>
      </c>
      <c r="D3507" s="89" t="s">
        <v>6763</v>
      </c>
      <c r="E3507" s="90">
        <v>1</v>
      </c>
      <c r="F3507" s="91" t="s">
        <v>6770</v>
      </c>
      <c r="G3507" s="89" t="s">
        <v>3</v>
      </c>
      <c r="H3507" s="89"/>
      <c r="I3507" s="92" t="s">
        <v>6774</v>
      </c>
      <c r="J3507" s="93">
        <v>2018</v>
      </c>
      <c r="K3507" s="94" t="s">
        <v>1407</v>
      </c>
      <c r="L3507" s="91"/>
      <c r="M3507" s="91"/>
      <c r="N3507" s="96" t="s">
        <v>491</v>
      </c>
      <c r="O3507" s="96" t="s">
        <v>742</v>
      </c>
      <c r="P3507" s="92" t="s">
        <v>10025</v>
      </c>
      <c r="Q3507" s="92" t="s">
        <v>8825</v>
      </c>
      <c r="R3507" s="92"/>
      <c r="S3507" s="92"/>
      <c r="T3507" s="92" t="s">
        <v>14</v>
      </c>
      <c r="U3507" s="92"/>
      <c r="V3507" s="91" t="s">
        <v>282</v>
      </c>
      <c r="W3507" s="91" t="s">
        <v>283</v>
      </c>
      <c r="X3507" s="98" t="s">
        <v>6772</v>
      </c>
      <c r="Y3507" s="91" t="s">
        <v>395</v>
      </c>
      <c r="Z3507" s="99">
        <v>22.6</v>
      </c>
      <c r="AA3507" s="100">
        <v>16.95</v>
      </c>
      <c r="AB3507" s="101" t="s">
        <v>6773</v>
      </c>
      <c r="AC3507" s="102" t="s">
        <v>637</v>
      </c>
      <c r="AD3507" s="103">
        <f>Table1[[#This Row],[QTY]]*Table1[[#This Row],['# Books]]</f>
        <v>0</v>
      </c>
      <c r="AE3507" s="104">
        <f>Table1[[#This Row],[QTY]]*Table1[[#This Row],[S&amp;L Price]]</f>
        <v>0</v>
      </c>
    </row>
    <row r="3508" spans="1:31" ht="18" customHeight="1" x14ac:dyDescent="0.25">
      <c r="A3508" s="86"/>
      <c r="B3508" s="87"/>
      <c r="C3508" s="88">
        <v>129</v>
      </c>
      <c r="D3508" s="89" t="s">
        <v>6763</v>
      </c>
      <c r="E3508" s="90">
        <v>1</v>
      </c>
      <c r="F3508" s="91" t="s">
        <v>6775</v>
      </c>
      <c r="G3508" s="89" t="s">
        <v>0</v>
      </c>
      <c r="H3508" s="89"/>
      <c r="I3508" s="92" t="s">
        <v>6776</v>
      </c>
      <c r="J3508" s="93">
        <v>2018</v>
      </c>
      <c r="K3508" s="94" t="s">
        <v>1407</v>
      </c>
      <c r="L3508" s="91" t="s">
        <v>318</v>
      </c>
      <c r="M3508" s="91" t="s">
        <v>4</v>
      </c>
      <c r="N3508" s="96" t="s">
        <v>491</v>
      </c>
      <c r="O3508" s="96" t="s">
        <v>521</v>
      </c>
      <c r="P3508" s="92" t="s">
        <v>9191</v>
      </c>
      <c r="Q3508" s="92" t="s">
        <v>8825</v>
      </c>
      <c r="R3508" s="92"/>
      <c r="S3508" s="92"/>
      <c r="T3508" s="92" t="s">
        <v>14</v>
      </c>
      <c r="U3508" s="92"/>
      <c r="V3508" s="91" t="s">
        <v>282</v>
      </c>
      <c r="W3508" s="91" t="s">
        <v>283</v>
      </c>
      <c r="X3508" s="98" t="s">
        <v>6777</v>
      </c>
      <c r="Y3508" s="91" t="s">
        <v>395</v>
      </c>
      <c r="Z3508" s="99">
        <v>22.6</v>
      </c>
      <c r="AA3508" s="100">
        <v>16.95</v>
      </c>
      <c r="AB3508" s="101" t="s">
        <v>6773</v>
      </c>
      <c r="AC3508" s="102" t="s">
        <v>637</v>
      </c>
      <c r="AD3508" s="103">
        <f>Table1[[#This Row],[QTY]]*Table1[[#This Row],['# Books]]</f>
        <v>0</v>
      </c>
      <c r="AE3508" s="104">
        <f>Table1[[#This Row],[QTY]]*Table1[[#This Row],[S&amp;L Price]]</f>
        <v>0</v>
      </c>
    </row>
    <row r="3509" spans="1:31" ht="18" hidden="1" customHeight="1" x14ac:dyDescent="0.25">
      <c r="A3509" s="86"/>
      <c r="B3509" s="87"/>
      <c r="C3509" s="88">
        <v>129</v>
      </c>
      <c r="D3509" s="89" t="s">
        <v>6763</v>
      </c>
      <c r="E3509" s="90">
        <v>1</v>
      </c>
      <c r="F3509" s="91" t="s">
        <v>6775</v>
      </c>
      <c r="G3509" s="89" t="s">
        <v>3</v>
      </c>
      <c r="H3509" s="89"/>
      <c r="I3509" s="92" t="s">
        <v>6778</v>
      </c>
      <c r="J3509" s="93">
        <v>2018</v>
      </c>
      <c r="K3509" s="94" t="s">
        <v>1407</v>
      </c>
      <c r="L3509" s="91"/>
      <c r="M3509" s="91"/>
      <c r="N3509" s="96" t="s">
        <v>491</v>
      </c>
      <c r="O3509" s="96" t="s">
        <v>521</v>
      </c>
      <c r="P3509" s="92" t="s">
        <v>9191</v>
      </c>
      <c r="Q3509" s="92" t="s">
        <v>8825</v>
      </c>
      <c r="R3509" s="92"/>
      <c r="S3509" s="92"/>
      <c r="T3509" s="92" t="s">
        <v>14</v>
      </c>
      <c r="U3509" s="92"/>
      <c r="V3509" s="91" t="s">
        <v>282</v>
      </c>
      <c r="W3509" s="91" t="s">
        <v>283</v>
      </c>
      <c r="X3509" s="98" t="s">
        <v>6777</v>
      </c>
      <c r="Y3509" s="91" t="s">
        <v>395</v>
      </c>
      <c r="Z3509" s="99">
        <v>22.6</v>
      </c>
      <c r="AA3509" s="100">
        <v>16.95</v>
      </c>
      <c r="AB3509" s="101" t="s">
        <v>6773</v>
      </c>
      <c r="AC3509" s="102" t="s">
        <v>637</v>
      </c>
      <c r="AD3509" s="103">
        <f>Table1[[#This Row],[QTY]]*Table1[[#This Row],['# Books]]</f>
        <v>0</v>
      </c>
      <c r="AE3509" s="104">
        <f>Table1[[#This Row],[QTY]]*Table1[[#This Row],[S&amp;L Price]]</f>
        <v>0</v>
      </c>
    </row>
    <row r="3510" spans="1:31" ht="18" customHeight="1" x14ac:dyDescent="0.25">
      <c r="A3510" s="86"/>
      <c r="B3510" s="87"/>
      <c r="C3510" s="88">
        <v>129</v>
      </c>
      <c r="D3510" s="89" t="s">
        <v>6763</v>
      </c>
      <c r="E3510" s="90">
        <v>1</v>
      </c>
      <c r="F3510" s="91" t="s">
        <v>6779</v>
      </c>
      <c r="G3510" s="89" t="s">
        <v>0</v>
      </c>
      <c r="H3510" s="89"/>
      <c r="I3510" s="92" t="s">
        <v>6780</v>
      </c>
      <c r="J3510" s="93">
        <v>2018</v>
      </c>
      <c r="K3510" s="94" t="s">
        <v>1407</v>
      </c>
      <c r="L3510" s="91" t="s">
        <v>318</v>
      </c>
      <c r="M3510" s="91" t="s">
        <v>4</v>
      </c>
      <c r="N3510" s="96" t="s">
        <v>491</v>
      </c>
      <c r="O3510" s="96" t="s">
        <v>5614</v>
      </c>
      <c r="P3510" s="92" t="s">
        <v>9964</v>
      </c>
      <c r="Q3510" s="92" t="s">
        <v>8825</v>
      </c>
      <c r="R3510" s="92"/>
      <c r="S3510" s="92"/>
      <c r="T3510" s="92" t="s">
        <v>14</v>
      </c>
      <c r="U3510" s="92"/>
      <c r="V3510" s="91" t="s">
        <v>282</v>
      </c>
      <c r="W3510" s="91" t="s">
        <v>283</v>
      </c>
      <c r="X3510" s="98" t="s">
        <v>6781</v>
      </c>
      <c r="Y3510" s="91" t="s">
        <v>395</v>
      </c>
      <c r="Z3510" s="99">
        <v>22.6</v>
      </c>
      <c r="AA3510" s="100">
        <v>16.95</v>
      </c>
      <c r="AB3510" s="101" t="s">
        <v>6773</v>
      </c>
      <c r="AC3510" s="102" t="s">
        <v>637</v>
      </c>
      <c r="AD3510" s="103">
        <f>Table1[[#This Row],[QTY]]*Table1[[#This Row],['# Books]]</f>
        <v>0</v>
      </c>
      <c r="AE3510" s="104">
        <f>Table1[[#This Row],[QTY]]*Table1[[#This Row],[S&amp;L Price]]</f>
        <v>0</v>
      </c>
    </row>
    <row r="3511" spans="1:31" ht="18" hidden="1" customHeight="1" x14ac:dyDescent="0.25">
      <c r="A3511" s="86"/>
      <c r="B3511" s="87"/>
      <c r="C3511" s="88">
        <v>129</v>
      </c>
      <c r="D3511" s="89" t="s">
        <v>6763</v>
      </c>
      <c r="E3511" s="90">
        <v>1</v>
      </c>
      <c r="F3511" s="91" t="s">
        <v>6779</v>
      </c>
      <c r="G3511" s="89" t="s">
        <v>3</v>
      </c>
      <c r="H3511" s="89"/>
      <c r="I3511" s="92" t="s">
        <v>6782</v>
      </c>
      <c r="J3511" s="93">
        <v>2018</v>
      </c>
      <c r="K3511" s="94" t="s">
        <v>1407</v>
      </c>
      <c r="L3511" s="91"/>
      <c r="M3511" s="91"/>
      <c r="N3511" s="96" t="s">
        <v>491</v>
      </c>
      <c r="O3511" s="96" t="s">
        <v>5614</v>
      </c>
      <c r="P3511" s="92" t="s">
        <v>9964</v>
      </c>
      <c r="Q3511" s="92" t="s">
        <v>8825</v>
      </c>
      <c r="R3511" s="92"/>
      <c r="S3511" s="92"/>
      <c r="T3511" s="92" t="s">
        <v>14</v>
      </c>
      <c r="U3511" s="92"/>
      <c r="V3511" s="91" t="s">
        <v>282</v>
      </c>
      <c r="W3511" s="91" t="s">
        <v>283</v>
      </c>
      <c r="X3511" s="98" t="s">
        <v>6781</v>
      </c>
      <c r="Y3511" s="91" t="s">
        <v>395</v>
      </c>
      <c r="Z3511" s="99">
        <v>22.6</v>
      </c>
      <c r="AA3511" s="100">
        <v>16.95</v>
      </c>
      <c r="AB3511" s="101" t="s">
        <v>6773</v>
      </c>
      <c r="AC3511" s="102" t="s">
        <v>637</v>
      </c>
      <c r="AD3511" s="103">
        <f>Table1[[#This Row],[QTY]]*Table1[[#This Row],['# Books]]</f>
        <v>0</v>
      </c>
      <c r="AE3511" s="104">
        <f>Table1[[#This Row],[QTY]]*Table1[[#This Row],[S&amp;L Price]]</f>
        <v>0</v>
      </c>
    </row>
    <row r="3512" spans="1:31" ht="18" customHeight="1" x14ac:dyDescent="0.25">
      <c r="A3512" s="86"/>
      <c r="B3512" s="87"/>
      <c r="C3512" s="88">
        <v>129</v>
      </c>
      <c r="D3512" s="89" t="s">
        <v>6763</v>
      </c>
      <c r="E3512" s="90">
        <v>1</v>
      </c>
      <c r="F3512" s="91" t="s">
        <v>6783</v>
      </c>
      <c r="G3512" s="89" t="s">
        <v>0</v>
      </c>
      <c r="H3512" s="89"/>
      <c r="I3512" s="92" t="s">
        <v>6784</v>
      </c>
      <c r="J3512" s="93">
        <v>2018</v>
      </c>
      <c r="K3512" s="94" t="s">
        <v>1407</v>
      </c>
      <c r="L3512" s="91" t="s">
        <v>318</v>
      </c>
      <c r="M3512" s="91" t="s">
        <v>4</v>
      </c>
      <c r="N3512" s="96" t="s">
        <v>491</v>
      </c>
      <c r="O3512" s="96" t="s">
        <v>940</v>
      </c>
      <c r="P3512" s="92" t="s">
        <v>9191</v>
      </c>
      <c r="Q3512" s="92" t="s">
        <v>8825</v>
      </c>
      <c r="R3512" s="92"/>
      <c r="S3512" s="92"/>
      <c r="T3512" s="92" t="s">
        <v>14</v>
      </c>
      <c r="U3512" s="92"/>
      <c r="V3512" s="91" t="s">
        <v>282</v>
      </c>
      <c r="W3512" s="91" t="s">
        <v>283</v>
      </c>
      <c r="X3512" s="98" t="s">
        <v>6785</v>
      </c>
      <c r="Y3512" s="91" t="s">
        <v>395</v>
      </c>
      <c r="Z3512" s="99">
        <v>22.6</v>
      </c>
      <c r="AA3512" s="100">
        <v>16.95</v>
      </c>
      <c r="AB3512" s="101" t="s">
        <v>6773</v>
      </c>
      <c r="AC3512" s="102" t="s">
        <v>637</v>
      </c>
      <c r="AD3512" s="103">
        <f>Table1[[#This Row],[QTY]]*Table1[[#This Row],['# Books]]</f>
        <v>0</v>
      </c>
      <c r="AE3512" s="104">
        <f>Table1[[#This Row],[QTY]]*Table1[[#This Row],[S&amp;L Price]]</f>
        <v>0</v>
      </c>
    </row>
    <row r="3513" spans="1:31" ht="18" hidden="1" customHeight="1" x14ac:dyDescent="0.25">
      <c r="A3513" s="86"/>
      <c r="B3513" s="87"/>
      <c r="C3513" s="88">
        <v>129</v>
      </c>
      <c r="D3513" s="89" t="s">
        <v>6763</v>
      </c>
      <c r="E3513" s="90">
        <v>1</v>
      </c>
      <c r="F3513" s="91" t="s">
        <v>6783</v>
      </c>
      <c r="G3513" s="89" t="s">
        <v>3</v>
      </c>
      <c r="H3513" s="89"/>
      <c r="I3513" s="92" t="s">
        <v>6786</v>
      </c>
      <c r="J3513" s="93">
        <v>2018</v>
      </c>
      <c r="K3513" s="94" t="s">
        <v>1407</v>
      </c>
      <c r="L3513" s="91"/>
      <c r="M3513" s="91"/>
      <c r="N3513" s="96" t="s">
        <v>491</v>
      </c>
      <c r="O3513" s="96" t="s">
        <v>940</v>
      </c>
      <c r="P3513" s="92" t="s">
        <v>9191</v>
      </c>
      <c r="Q3513" s="92" t="s">
        <v>8825</v>
      </c>
      <c r="R3513" s="92"/>
      <c r="S3513" s="92"/>
      <c r="T3513" s="92" t="s">
        <v>14</v>
      </c>
      <c r="U3513" s="92"/>
      <c r="V3513" s="91" t="s">
        <v>282</v>
      </c>
      <c r="W3513" s="91" t="s">
        <v>283</v>
      </c>
      <c r="X3513" s="98" t="s">
        <v>6785</v>
      </c>
      <c r="Y3513" s="91" t="s">
        <v>395</v>
      </c>
      <c r="Z3513" s="99">
        <v>22.6</v>
      </c>
      <c r="AA3513" s="100">
        <v>16.95</v>
      </c>
      <c r="AB3513" s="101" t="s">
        <v>6773</v>
      </c>
      <c r="AC3513" s="102" t="s">
        <v>637</v>
      </c>
      <c r="AD3513" s="103">
        <f>Table1[[#This Row],[QTY]]*Table1[[#This Row],['# Books]]</f>
        <v>0</v>
      </c>
      <c r="AE3513" s="104">
        <f>Table1[[#This Row],[QTY]]*Table1[[#This Row],[S&amp;L Price]]</f>
        <v>0</v>
      </c>
    </row>
    <row r="3514" spans="1:31" ht="18" customHeight="1" x14ac:dyDescent="0.25">
      <c r="A3514" s="86"/>
      <c r="B3514" s="87"/>
      <c r="C3514" s="88">
        <v>129</v>
      </c>
      <c r="D3514" s="89" t="s">
        <v>6763</v>
      </c>
      <c r="E3514" s="90">
        <v>1</v>
      </c>
      <c r="F3514" s="91" t="s">
        <v>6787</v>
      </c>
      <c r="G3514" s="89" t="s">
        <v>0</v>
      </c>
      <c r="H3514" s="89"/>
      <c r="I3514" s="92" t="s">
        <v>6788</v>
      </c>
      <c r="J3514" s="93">
        <v>2018</v>
      </c>
      <c r="K3514" s="94" t="s">
        <v>1407</v>
      </c>
      <c r="L3514" s="91" t="s">
        <v>318</v>
      </c>
      <c r="M3514" s="91" t="s">
        <v>4</v>
      </c>
      <c r="N3514" s="96" t="s">
        <v>491</v>
      </c>
      <c r="O3514" s="96" t="s">
        <v>1080</v>
      </c>
      <c r="P3514" s="92" t="s">
        <v>9084</v>
      </c>
      <c r="Q3514" s="92" t="s">
        <v>8825</v>
      </c>
      <c r="R3514" s="92"/>
      <c r="S3514" s="92"/>
      <c r="T3514" s="92" t="s">
        <v>14</v>
      </c>
      <c r="U3514" s="92"/>
      <c r="V3514" s="91" t="s">
        <v>282</v>
      </c>
      <c r="W3514" s="91" t="s">
        <v>283</v>
      </c>
      <c r="X3514" s="98" t="s">
        <v>6789</v>
      </c>
      <c r="Y3514" s="91" t="s">
        <v>395</v>
      </c>
      <c r="Z3514" s="99">
        <v>22.6</v>
      </c>
      <c r="AA3514" s="100">
        <v>16.95</v>
      </c>
      <c r="AB3514" s="101" t="s">
        <v>6773</v>
      </c>
      <c r="AC3514" s="102" t="s">
        <v>637</v>
      </c>
      <c r="AD3514" s="103">
        <f>Table1[[#This Row],[QTY]]*Table1[[#This Row],['# Books]]</f>
        <v>0</v>
      </c>
      <c r="AE3514" s="104">
        <f>Table1[[#This Row],[QTY]]*Table1[[#This Row],[S&amp;L Price]]</f>
        <v>0</v>
      </c>
    </row>
    <row r="3515" spans="1:31" ht="18" hidden="1" customHeight="1" x14ac:dyDescent="0.25">
      <c r="A3515" s="86"/>
      <c r="B3515" s="87"/>
      <c r="C3515" s="88">
        <v>129</v>
      </c>
      <c r="D3515" s="89" t="s">
        <v>6763</v>
      </c>
      <c r="E3515" s="90">
        <v>1</v>
      </c>
      <c r="F3515" s="91" t="s">
        <v>6787</v>
      </c>
      <c r="G3515" s="89" t="s">
        <v>3</v>
      </c>
      <c r="H3515" s="89"/>
      <c r="I3515" s="92" t="s">
        <v>6790</v>
      </c>
      <c r="J3515" s="93">
        <v>2018</v>
      </c>
      <c r="K3515" s="94" t="s">
        <v>1407</v>
      </c>
      <c r="L3515" s="91"/>
      <c r="M3515" s="91"/>
      <c r="N3515" s="96" t="s">
        <v>491</v>
      </c>
      <c r="O3515" s="96" t="s">
        <v>1080</v>
      </c>
      <c r="P3515" s="92" t="s">
        <v>9084</v>
      </c>
      <c r="Q3515" s="92" t="s">
        <v>8825</v>
      </c>
      <c r="R3515" s="92"/>
      <c r="S3515" s="92"/>
      <c r="T3515" s="92" t="s">
        <v>14</v>
      </c>
      <c r="U3515" s="92"/>
      <c r="V3515" s="91" t="s">
        <v>282</v>
      </c>
      <c r="W3515" s="91" t="s">
        <v>283</v>
      </c>
      <c r="X3515" s="98" t="s">
        <v>6789</v>
      </c>
      <c r="Y3515" s="91" t="s">
        <v>395</v>
      </c>
      <c r="Z3515" s="99">
        <v>22.6</v>
      </c>
      <c r="AA3515" s="100">
        <v>16.95</v>
      </c>
      <c r="AB3515" s="101" t="s">
        <v>6773</v>
      </c>
      <c r="AC3515" s="102" t="s">
        <v>637</v>
      </c>
      <c r="AD3515" s="103">
        <f>Table1[[#This Row],[QTY]]*Table1[[#This Row],['# Books]]</f>
        <v>0</v>
      </c>
      <c r="AE3515" s="104">
        <f>Table1[[#This Row],[QTY]]*Table1[[#This Row],[S&amp;L Price]]</f>
        <v>0</v>
      </c>
    </row>
    <row r="3516" spans="1:31" ht="18" hidden="1" customHeight="1" x14ac:dyDescent="0.25">
      <c r="A3516" s="86"/>
      <c r="B3516" s="87"/>
      <c r="C3516" s="88">
        <v>130</v>
      </c>
      <c r="D3516" s="89" t="s">
        <v>6824</v>
      </c>
      <c r="E3516" s="90">
        <v>6</v>
      </c>
      <c r="F3516" s="91" t="s">
        <v>6824</v>
      </c>
      <c r="G3516" s="89" t="s">
        <v>9</v>
      </c>
      <c r="H3516" s="89"/>
      <c r="I3516" s="92" t="s">
        <v>6825</v>
      </c>
      <c r="J3516" s="93">
        <v>2017</v>
      </c>
      <c r="K3516" s="94" t="s">
        <v>1408</v>
      </c>
      <c r="L3516" s="91" t="s">
        <v>318</v>
      </c>
      <c r="M3516" s="91" t="s">
        <v>4</v>
      </c>
      <c r="N3516" s="96"/>
      <c r="O3516" s="96"/>
      <c r="P3516" s="92"/>
      <c r="Q3516" s="92"/>
      <c r="R3516" s="92"/>
      <c r="S3516" s="92"/>
      <c r="T3516" s="92"/>
      <c r="U3516" s="92"/>
      <c r="V3516" s="91" t="s">
        <v>282</v>
      </c>
      <c r="W3516" s="91" t="s">
        <v>283</v>
      </c>
      <c r="X3516" s="98" t="s">
        <v>6826</v>
      </c>
      <c r="Y3516" s="91" t="s">
        <v>395</v>
      </c>
      <c r="Z3516" s="99">
        <v>135.6</v>
      </c>
      <c r="AA3516" s="100">
        <v>101.7</v>
      </c>
      <c r="AB3516" s="101"/>
      <c r="AC3516" s="102" t="s">
        <v>637</v>
      </c>
      <c r="AD3516" s="103">
        <f>Table1[[#This Row],[QTY]]*Table1[[#This Row],['# Books]]</f>
        <v>0</v>
      </c>
      <c r="AE3516" s="104">
        <f>Table1[[#This Row],[QTY]]*Table1[[#This Row],[S&amp;L Price]]</f>
        <v>0</v>
      </c>
    </row>
    <row r="3517" spans="1:31" ht="18" customHeight="1" x14ac:dyDescent="0.25">
      <c r="A3517" s="86"/>
      <c r="B3517" s="87"/>
      <c r="C3517" s="88">
        <v>130</v>
      </c>
      <c r="D3517" s="89" t="s">
        <v>6824</v>
      </c>
      <c r="E3517" s="90">
        <v>1</v>
      </c>
      <c r="F3517" s="91" t="s">
        <v>6827</v>
      </c>
      <c r="G3517" s="89" t="s">
        <v>0</v>
      </c>
      <c r="H3517" s="89"/>
      <c r="I3517" s="92" t="s">
        <v>6828</v>
      </c>
      <c r="J3517" s="93">
        <v>2017</v>
      </c>
      <c r="K3517" s="94" t="s">
        <v>1408</v>
      </c>
      <c r="L3517" s="91" t="s">
        <v>318</v>
      </c>
      <c r="M3517" s="91" t="s">
        <v>4</v>
      </c>
      <c r="N3517" s="96" t="s">
        <v>491</v>
      </c>
      <c r="O3517" s="96" t="s">
        <v>940</v>
      </c>
      <c r="P3517" s="92" t="s">
        <v>9005</v>
      </c>
      <c r="Q3517" s="92" t="s">
        <v>8825</v>
      </c>
      <c r="R3517" s="92"/>
      <c r="S3517" s="92"/>
      <c r="T3517" s="92" t="s">
        <v>22</v>
      </c>
      <c r="U3517" s="92" t="s">
        <v>738</v>
      </c>
      <c r="V3517" s="91" t="s">
        <v>282</v>
      </c>
      <c r="W3517" s="91" t="s">
        <v>283</v>
      </c>
      <c r="X3517" s="98" t="s">
        <v>6829</v>
      </c>
      <c r="Y3517" s="91" t="s">
        <v>395</v>
      </c>
      <c r="Z3517" s="99">
        <v>22.6</v>
      </c>
      <c r="AA3517" s="100">
        <v>16.95</v>
      </c>
      <c r="AB3517" s="101" t="s">
        <v>6830</v>
      </c>
      <c r="AC3517" s="102" t="s">
        <v>637</v>
      </c>
      <c r="AD3517" s="103">
        <f>Table1[[#This Row],[QTY]]*Table1[[#This Row],['# Books]]</f>
        <v>0</v>
      </c>
      <c r="AE3517" s="104">
        <f>Table1[[#This Row],[QTY]]*Table1[[#This Row],[S&amp;L Price]]</f>
        <v>0</v>
      </c>
    </row>
    <row r="3518" spans="1:31" ht="18" hidden="1" customHeight="1" x14ac:dyDescent="0.25">
      <c r="A3518" s="86"/>
      <c r="B3518" s="87"/>
      <c r="C3518" s="88">
        <v>130</v>
      </c>
      <c r="D3518" s="89" t="s">
        <v>6824</v>
      </c>
      <c r="E3518" s="90">
        <v>1</v>
      </c>
      <c r="F3518" s="91" t="s">
        <v>6827</v>
      </c>
      <c r="G3518" s="89" t="s">
        <v>3</v>
      </c>
      <c r="H3518" s="89"/>
      <c r="I3518" s="92" t="s">
        <v>6831</v>
      </c>
      <c r="J3518" s="93">
        <v>2017</v>
      </c>
      <c r="K3518" s="94" t="s">
        <v>1408</v>
      </c>
      <c r="L3518" s="91"/>
      <c r="M3518" s="91"/>
      <c r="N3518" s="96" t="s">
        <v>491</v>
      </c>
      <c r="O3518" s="96" t="s">
        <v>940</v>
      </c>
      <c r="P3518" s="92" t="s">
        <v>9005</v>
      </c>
      <c r="Q3518" s="92" t="s">
        <v>8825</v>
      </c>
      <c r="R3518" s="92"/>
      <c r="S3518" s="92"/>
      <c r="T3518" s="92" t="s">
        <v>22</v>
      </c>
      <c r="U3518" s="92" t="s">
        <v>738</v>
      </c>
      <c r="V3518" s="91" t="s">
        <v>282</v>
      </c>
      <c r="W3518" s="91" t="s">
        <v>283</v>
      </c>
      <c r="X3518" s="98" t="s">
        <v>6829</v>
      </c>
      <c r="Y3518" s="91" t="s">
        <v>395</v>
      </c>
      <c r="Z3518" s="99">
        <v>22.6</v>
      </c>
      <c r="AA3518" s="100">
        <v>16.95</v>
      </c>
      <c r="AB3518" s="101" t="s">
        <v>6830</v>
      </c>
      <c r="AC3518" s="102" t="s">
        <v>637</v>
      </c>
      <c r="AD3518" s="103">
        <f>Table1[[#This Row],[QTY]]*Table1[[#This Row],['# Books]]</f>
        <v>0</v>
      </c>
      <c r="AE3518" s="104">
        <f>Table1[[#This Row],[QTY]]*Table1[[#This Row],[S&amp;L Price]]</f>
        <v>0</v>
      </c>
    </row>
    <row r="3519" spans="1:31" ht="18" customHeight="1" x14ac:dyDescent="0.25">
      <c r="A3519" s="86"/>
      <c r="B3519" s="87"/>
      <c r="C3519" s="88">
        <v>130</v>
      </c>
      <c r="D3519" s="89" t="s">
        <v>6824</v>
      </c>
      <c r="E3519" s="90">
        <v>1</v>
      </c>
      <c r="F3519" s="91" t="s">
        <v>6832</v>
      </c>
      <c r="G3519" s="89" t="s">
        <v>0</v>
      </c>
      <c r="H3519" s="89"/>
      <c r="I3519" s="92" t="s">
        <v>6833</v>
      </c>
      <c r="J3519" s="93">
        <v>2017</v>
      </c>
      <c r="K3519" s="94" t="s">
        <v>1408</v>
      </c>
      <c r="L3519" s="91" t="s">
        <v>318</v>
      </c>
      <c r="M3519" s="91" t="s">
        <v>4</v>
      </c>
      <c r="N3519" s="96" t="s">
        <v>491</v>
      </c>
      <c r="O3519" s="96" t="s">
        <v>1951</v>
      </c>
      <c r="P3519" s="92" t="s">
        <v>9964</v>
      </c>
      <c r="Q3519" s="92" t="s">
        <v>8825</v>
      </c>
      <c r="R3519" s="92"/>
      <c r="S3519" s="92"/>
      <c r="T3519" s="92" t="s">
        <v>22</v>
      </c>
      <c r="U3519" s="92" t="s">
        <v>738</v>
      </c>
      <c r="V3519" s="91" t="s">
        <v>282</v>
      </c>
      <c r="W3519" s="91" t="s">
        <v>283</v>
      </c>
      <c r="X3519" s="98" t="s">
        <v>6834</v>
      </c>
      <c r="Y3519" s="91" t="s">
        <v>395</v>
      </c>
      <c r="Z3519" s="99">
        <v>22.6</v>
      </c>
      <c r="AA3519" s="100">
        <v>16.95</v>
      </c>
      <c r="AB3519" s="101" t="s">
        <v>6835</v>
      </c>
      <c r="AC3519" s="102" t="s">
        <v>637</v>
      </c>
      <c r="AD3519" s="103">
        <f>Table1[[#This Row],[QTY]]*Table1[[#This Row],['# Books]]</f>
        <v>0</v>
      </c>
      <c r="AE3519" s="104">
        <f>Table1[[#This Row],[QTY]]*Table1[[#This Row],[S&amp;L Price]]</f>
        <v>0</v>
      </c>
    </row>
    <row r="3520" spans="1:31" ht="18" hidden="1" customHeight="1" x14ac:dyDescent="0.25">
      <c r="A3520" s="86"/>
      <c r="B3520" s="87"/>
      <c r="C3520" s="88">
        <v>130</v>
      </c>
      <c r="D3520" s="89" t="s">
        <v>6824</v>
      </c>
      <c r="E3520" s="90">
        <v>1</v>
      </c>
      <c r="F3520" s="91" t="s">
        <v>6832</v>
      </c>
      <c r="G3520" s="89" t="s">
        <v>3</v>
      </c>
      <c r="H3520" s="89"/>
      <c r="I3520" s="92" t="s">
        <v>6836</v>
      </c>
      <c r="J3520" s="93">
        <v>2017</v>
      </c>
      <c r="K3520" s="94" t="s">
        <v>1408</v>
      </c>
      <c r="L3520" s="91"/>
      <c r="M3520" s="91"/>
      <c r="N3520" s="96" t="s">
        <v>491</v>
      </c>
      <c r="O3520" s="96" t="s">
        <v>1951</v>
      </c>
      <c r="P3520" s="92" t="s">
        <v>9964</v>
      </c>
      <c r="Q3520" s="92" t="s">
        <v>8825</v>
      </c>
      <c r="R3520" s="92"/>
      <c r="S3520" s="92"/>
      <c r="T3520" s="92" t="s">
        <v>22</v>
      </c>
      <c r="U3520" s="92" t="s">
        <v>738</v>
      </c>
      <c r="V3520" s="91" t="s">
        <v>282</v>
      </c>
      <c r="W3520" s="91" t="s">
        <v>283</v>
      </c>
      <c r="X3520" s="98" t="s">
        <v>6834</v>
      </c>
      <c r="Y3520" s="91" t="s">
        <v>395</v>
      </c>
      <c r="Z3520" s="99">
        <v>22.6</v>
      </c>
      <c r="AA3520" s="100">
        <v>16.95</v>
      </c>
      <c r="AB3520" s="101" t="s">
        <v>6835</v>
      </c>
      <c r="AC3520" s="102" t="s">
        <v>637</v>
      </c>
      <c r="AD3520" s="103">
        <f>Table1[[#This Row],[QTY]]*Table1[[#This Row],['# Books]]</f>
        <v>0</v>
      </c>
      <c r="AE3520" s="104">
        <f>Table1[[#This Row],[QTY]]*Table1[[#This Row],[S&amp;L Price]]</f>
        <v>0</v>
      </c>
    </row>
    <row r="3521" spans="1:31" ht="18" customHeight="1" x14ac:dyDescent="0.25">
      <c r="A3521" s="86"/>
      <c r="B3521" s="87"/>
      <c r="C3521" s="88">
        <v>130</v>
      </c>
      <c r="D3521" s="89" t="s">
        <v>6824</v>
      </c>
      <c r="E3521" s="90">
        <v>1</v>
      </c>
      <c r="F3521" s="91" t="s">
        <v>6837</v>
      </c>
      <c r="G3521" s="89" t="s">
        <v>0</v>
      </c>
      <c r="H3521" s="89"/>
      <c r="I3521" s="92" t="s">
        <v>6838</v>
      </c>
      <c r="J3521" s="93">
        <v>2017</v>
      </c>
      <c r="K3521" s="94" t="s">
        <v>1408</v>
      </c>
      <c r="L3521" s="91" t="s">
        <v>318</v>
      </c>
      <c r="M3521" s="91" t="s">
        <v>4</v>
      </c>
      <c r="N3521" s="96" t="s">
        <v>491</v>
      </c>
      <c r="O3521" s="96" t="s">
        <v>521</v>
      </c>
      <c r="P3521" s="92" t="s">
        <v>9192</v>
      </c>
      <c r="Q3521" s="92" t="s">
        <v>8825</v>
      </c>
      <c r="R3521" s="92"/>
      <c r="S3521" s="92"/>
      <c r="T3521" s="92" t="s">
        <v>22</v>
      </c>
      <c r="U3521" s="92" t="s">
        <v>786</v>
      </c>
      <c r="V3521" s="91" t="s">
        <v>282</v>
      </c>
      <c r="W3521" s="91" t="s">
        <v>283</v>
      </c>
      <c r="X3521" s="98" t="s">
        <v>10501</v>
      </c>
      <c r="Y3521" s="91" t="s">
        <v>395</v>
      </c>
      <c r="Z3521" s="99">
        <v>22.6</v>
      </c>
      <c r="AA3521" s="100">
        <v>16.95</v>
      </c>
      <c r="AB3521" s="101" t="s">
        <v>6839</v>
      </c>
      <c r="AC3521" s="102" t="s">
        <v>637</v>
      </c>
      <c r="AD3521" s="103">
        <f>Table1[[#This Row],[QTY]]*Table1[[#This Row],['# Books]]</f>
        <v>0</v>
      </c>
      <c r="AE3521" s="104">
        <f>Table1[[#This Row],[QTY]]*Table1[[#This Row],[S&amp;L Price]]</f>
        <v>0</v>
      </c>
    </row>
    <row r="3522" spans="1:31" ht="18" hidden="1" customHeight="1" x14ac:dyDescent="0.25">
      <c r="A3522" s="86"/>
      <c r="B3522" s="87"/>
      <c r="C3522" s="88">
        <v>130</v>
      </c>
      <c r="D3522" s="89" t="s">
        <v>6824</v>
      </c>
      <c r="E3522" s="90">
        <v>1</v>
      </c>
      <c r="F3522" s="91" t="s">
        <v>6837</v>
      </c>
      <c r="G3522" s="89" t="s">
        <v>3</v>
      </c>
      <c r="H3522" s="89"/>
      <c r="I3522" s="92" t="s">
        <v>6840</v>
      </c>
      <c r="J3522" s="93">
        <v>2017</v>
      </c>
      <c r="K3522" s="94" t="s">
        <v>1408</v>
      </c>
      <c r="L3522" s="91"/>
      <c r="M3522" s="91"/>
      <c r="N3522" s="96" t="s">
        <v>491</v>
      </c>
      <c r="O3522" s="96" t="s">
        <v>521</v>
      </c>
      <c r="P3522" s="92" t="s">
        <v>9192</v>
      </c>
      <c r="Q3522" s="92" t="s">
        <v>8825</v>
      </c>
      <c r="R3522" s="92"/>
      <c r="S3522" s="92"/>
      <c r="T3522" s="92" t="s">
        <v>22</v>
      </c>
      <c r="U3522" s="92" t="s">
        <v>786</v>
      </c>
      <c r="V3522" s="91" t="s">
        <v>282</v>
      </c>
      <c r="W3522" s="91" t="s">
        <v>283</v>
      </c>
      <c r="X3522" s="98" t="s">
        <v>10501</v>
      </c>
      <c r="Y3522" s="91" t="s">
        <v>395</v>
      </c>
      <c r="Z3522" s="99">
        <v>22.6</v>
      </c>
      <c r="AA3522" s="100">
        <v>16.95</v>
      </c>
      <c r="AB3522" s="101" t="s">
        <v>6839</v>
      </c>
      <c r="AC3522" s="102" t="s">
        <v>637</v>
      </c>
      <c r="AD3522" s="103">
        <f>Table1[[#This Row],[QTY]]*Table1[[#This Row],['# Books]]</f>
        <v>0</v>
      </c>
      <c r="AE3522" s="104">
        <f>Table1[[#This Row],[QTY]]*Table1[[#This Row],[S&amp;L Price]]</f>
        <v>0</v>
      </c>
    </row>
    <row r="3523" spans="1:31" ht="18" customHeight="1" x14ac:dyDescent="0.25">
      <c r="A3523" s="86"/>
      <c r="B3523" s="87"/>
      <c r="C3523" s="88">
        <v>130</v>
      </c>
      <c r="D3523" s="89" t="s">
        <v>6824</v>
      </c>
      <c r="E3523" s="90">
        <v>1</v>
      </c>
      <c r="F3523" s="91" t="s">
        <v>6841</v>
      </c>
      <c r="G3523" s="89" t="s">
        <v>0</v>
      </c>
      <c r="H3523" s="89"/>
      <c r="I3523" s="92" t="s">
        <v>6842</v>
      </c>
      <c r="J3523" s="93">
        <v>2017</v>
      </c>
      <c r="K3523" s="94" t="s">
        <v>1408</v>
      </c>
      <c r="L3523" s="91" t="s">
        <v>318</v>
      </c>
      <c r="M3523" s="91" t="s">
        <v>4</v>
      </c>
      <c r="N3523" s="96" t="s">
        <v>491</v>
      </c>
      <c r="O3523" s="96" t="s">
        <v>516</v>
      </c>
      <c r="P3523" s="92" t="s">
        <v>9961</v>
      </c>
      <c r="Q3523" s="92" t="s">
        <v>8825</v>
      </c>
      <c r="R3523" s="92"/>
      <c r="S3523" s="92"/>
      <c r="T3523" s="92" t="s">
        <v>22</v>
      </c>
      <c r="U3523" s="92" t="s">
        <v>786</v>
      </c>
      <c r="V3523" s="91" t="s">
        <v>282</v>
      </c>
      <c r="W3523" s="91" t="s">
        <v>283</v>
      </c>
      <c r="X3523" s="98" t="s">
        <v>6843</v>
      </c>
      <c r="Y3523" s="91" t="s">
        <v>395</v>
      </c>
      <c r="Z3523" s="99">
        <v>22.6</v>
      </c>
      <c r="AA3523" s="100">
        <v>16.95</v>
      </c>
      <c r="AB3523" s="101" t="s">
        <v>6844</v>
      </c>
      <c r="AC3523" s="102" t="s">
        <v>637</v>
      </c>
      <c r="AD3523" s="103">
        <f>Table1[[#This Row],[QTY]]*Table1[[#This Row],['# Books]]</f>
        <v>0</v>
      </c>
      <c r="AE3523" s="104">
        <f>Table1[[#This Row],[QTY]]*Table1[[#This Row],[S&amp;L Price]]</f>
        <v>0</v>
      </c>
    </row>
    <row r="3524" spans="1:31" ht="18" hidden="1" customHeight="1" x14ac:dyDescent="0.25">
      <c r="A3524" s="86"/>
      <c r="B3524" s="87"/>
      <c r="C3524" s="88">
        <v>130</v>
      </c>
      <c r="D3524" s="89" t="s">
        <v>6824</v>
      </c>
      <c r="E3524" s="90">
        <v>1</v>
      </c>
      <c r="F3524" s="91" t="s">
        <v>6841</v>
      </c>
      <c r="G3524" s="89" t="s">
        <v>3</v>
      </c>
      <c r="H3524" s="89"/>
      <c r="I3524" s="92" t="s">
        <v>6845</v>
      </c>
      <c r="J3524" s="93">
        <v>2017</v>
      </c>
      <c r="K3524" s="94" t="s">
        <v>1408</v>
      </c>
      <c r="L3524" s="91"/>
      <c r="M3524" s="91"/>
      <c r="N3524" s="96" t="s">
        <v>491</v>
      </c>
      <c r="O3524" s="96" t="s">
        <v>516</v>
      </c>
      <c r="P3524" s="92" t="s">
        <v>9961</v>
      </c>
      <c r="Q3524" s="92" t="s">
        <v>8825</v>
      </c>
      <c r="R3524" s="92"/>
      <c r="S3524" s="92"/>
      <c r="T3524" s="92" t="s">
        <v>22</v>
      </c>
      <c r="U3524" s="92" t="s">
        <v>786</v>
      </c>
      <c r="V3524" s="91" t="s">
        <v>282</v>
      </c>
      <c r="W3524" s="91" t="s">
        <v>283</v>
      </c>
      <c r="X3524" s="98" t="s">
        <v>6843</v>
      </c>
      <c r="Y3524" s="91" t="s">
        <v>395</v>
      </c>
      <c r="Z3524" s="99">
        <v>22.6</v>
      </c>
      <c r="AA3524" s="100">
        <v>16.95</v>
      </c>
      <c r="AB3524" s="101" t="s">
        <v>6844</v>
      </c>
      <c r="AC3524" s="102" t="s">
        <v>637</v>
      </c>
      <c r="AD3524" s="103">
        <f>Table1[[#This Row],[QTY]]*Table1[[#This Row],['# Books]]</f>
        <v>0</v>
      </c>
      <c r="AE3524" s="104">
        <f>Table1[[#This Row],[QTY]]*Table1[[#This Row],[S&amp;L Price]]</f>
        <v>0</v>
      </c>
    </row>
    <row r="3525" spans="1:31" ht="18" customHeight="1" x14ac:dyDescent="0.25">
      <c r="A3525" s="86"/>
      <c r="B3525" s="87"/>
      <c r="C3525" s="88">
        <v>130</v>
      </c>
      <c r="D3525" s="89" t="s">
        <v>6824</v>
      </c>
      <c r="E3525" s="90">
        <v>1</v>
      </c>
      <c r="F3525" s="91" t="s">
        <v>6846</v>
      </c>
      <c r="G3525" s="89" t="s">
        <v>0</v>
      </c>
      <c r="H3525" s="89"/>
      <c r="I3525" s="92" t="s">
        <v>6847</v>
      </c>
      <c r="J3525" s="93">
        <v>2017</v>
      </c>
      <c r="K3525" s="94" t="s">
        <v>1408</v>
      </c>
      <c r="L3525" s="91" t="s">
        <v>318</v>
      </c>
      <c r="M3525" s="91" t="s">
        <v>4</v>
      </c>
      <c r="N3525" s="96" t="s">
        <v>491</v>
      </c>
      <c r="O3525" s="96" t="s">
        <v>742</v>
      </c>
      <c r="P3525" s="92" t="s">
        <v>9956</v>
      </c>
      <c r="Q3525" s="92" t="s">
        <v>8825</v>
      </c>
      <c r="R3525" s="92"/>
      <c r="S3525" s="92"/>
      <c r="T3525" s="92" t="s">
        <v>22</v>
      </c>
      <c r="U3525" s="92" t="s">
        <v>738</v>
      </c>
      <c r="V3525" s="91" t="s">
        <v>282</v>
      </c>
      <c r="W3525" s="91" t="s">
        <v>283</v>
      </c>
      <c r="X3525" s="98" t="s">
        <v>10502</v>
      </c>
      <c r="Y3525" s="91" t="s">
        <v>395</v>
      </c>
      <c r="Z3525" s="99">
        <v>22.6</v>
      </c>
      <c r="AA3525" s="100">
        <v>16.95</v>
      </c>
      <c r="AB3525" s="101" t="s">
        <v>750</v>
      </c>
      <c r="AC3525" s="102" t="s">
        <v>637</v>
      </c>
      <c r="AD3525" s="103">
        <f>Table1[[#This Row],[QTY]]*Table1[[#This Row],['# Books]]</f>
        <v>0</v>
      </c>
      <c r="AE3525" s="104">
        <f>Table1[[#This Row],[QTY]]*Table1[[#This Row],[S&amp;L Price]]</f>
        <v>0</v>
      </c>
    </row>
    <row r="3526" spans="1:31" ht="18" hidden="1" customHeight="1" x14ac:dyDescent="0.25">
      <c r="A3526" s="86"/>
      <c r="B3526" s="87"/>
      <c r="C3526" s="88">
        <v>130</v>
      </c>
      <c r="D3526" s="89" t="s">
        <v>6824</v>
      </c>
      <c r="E3526" s="90">
        <v>1</v>
      </c>
      <c r="F3526" s="91" t="s">
        <v>6846</v>
      </c>
      <c r="G3526" s="89" t="s">
        <v>3</v>
      </c>
      <c r="H3526" s="89"/>
      <c r="I3526" s="92" t="s">
        <v>6848</v>
      </c>
      <c r="J3526" s="93">
        <v>2017</v>
      </c>
      <c r="K3526" s="94" t="s">
        <v>1408</v>
      </c>
      <c r="L3526" s="91"/>
      <c r="M3526" s="91"/>
      <c r="N3526" s="96" t="s">
        <v>491</v>
      </c>
      <c r="O3526" s="96" t="s">
        <v>742</v>
      </c>
      <c r="P3526" s="92" t="s">
        <v>9956</v>
      </c>
      <c r="Q3526" s="92" t="s">
        <v>8825</v>
      </c>
      <c r="R3526" s="92"/>
      <c r="S3526" s="92"/>
      <c r="T3526" s="92" t="s">
        <v>22</v>
      </c>
      <c r="U3526" s="92" t="s">
        <v>738</v>
      </c>
      <c r="V3526" s="91" t="s">
        <v>282</v>
      </c>
      <c r="W3526" s="91" t="s">
        <v>283</v>
      </c>
      <c r="X3526" s="98" t="s">
        <v>10502</v>
      </c>
      <c r="Y3526" s="91" t="s">
        <v>395</v>
      </c>
      <c r="Z3526" s="99">
        <v>22.6</v>
      </c>
      <c r="AA3526" s="100">
        <v>16.95</v>
      </c>
      <c r="AB3526" s="101" t="s">
        <v>750</v>
      </c>
      <c r="AC3526" s="102" t="s">
        <v>637</v>
      </c>
      <c r="AD3526" s="103">
        <f>Table1[[#This Row],[QTY]]*Table1[[#This Row],['# Books]]</f>
        <v>0</v>
      </c>
      <c r="AE3526" s="104">
        <f>Table1[[#This Row],[QTY]]*Table1[[#This Row],[S&amp;L Price]]</f>
        <v>0</v>
      </c>
    </row>
    <row r="3527" spans="1:31" ht="18" customHeight="1" x14ac:dyDescent="0.25">
      <c r="A3527" s="86"/>
      <c r="B3527" s="87"/>
      <c r="C3527" s="88">
        <v>130</v>
      </c>
      <c r="D3527" s="89" t="s">
        <v>6824</v>
      </c>
      <c r="E3527" s="90">
        <v>1</v>
      </c>
      <c r="F3527" s="91" t="s">
        <v>6849</v>
      </c>
      <c r="G3527" s="89" t="s">
        <v>0</v>
      </c>
      <c r="H3527" s="89"/>
      <c r="I3527" s="92" t="s">
        <v>6850</v>
      </c>
      <c r="J3527" s="93">
        <v>2017</v>
      </c>
      <c r="K3527" s="94" t="s">
        <v>1408</v>
      </c>
      <c r="L3527" s="91" t="s">
        <v>318</v>
      </c>
      <c r="M3527" s="91" t="s">
        <v>4</v>
      </c>
      <c r="N3527" s="96" t="s">
        <v>491</v>
      </c>
      <c r="O3527" s="96" t="s">
        <v>6744</v>
      </c>
      <c r="P3527" s="92" t="s">
        <v>9964</v>
      </c>
      <c r="Q3527" s="92" t="s">
        <v>8825</v>
      </c>
      <c r="R3527" s="92"/>
      <c r="S3527" s="92"/>
      <c r="T3527" s="92" t="s">
        <v>22</v>
      </c>
      <c r="U3527" s="92" t="s">
        <v>792</v>
      </c>
      <c r="V3527" s="91" t="s">
        <v>282</v>
      </c>
      <c r="W3527" s="91" t="s">
        <v>283</v>
      </c>
      <c r="X3527" s="98" t="s">
        <v>6851</v>
      </c>
      <c r="Y3527" s="91" t="s">
        <v>395</v>
      </c>
      <c r="Z3527" s="99">
        <v>22.6</v>
      </c>
      <c r="AA3527" s="100">
        <v>16.95</v>
      </c>
      <c r="AB3527" s="101" t="s">
        <v>6773</v>
      </c>
      <c r="AC3527" s="102" t="s">
        <v>637</v>
      </c>
      <c r="AD3527" s="103">
        <f>Table1[[#This Row],[QTY]]*Table1[[#This Row],['# Books]]</f>
        <v>0</v>
      </c>
      <c r="AE3527" s="104">
        <f>Table1[[#This Row],[QTY]]*Table1[[#This Row],[S&amp;L Price]]</f>
        <v>0</v>
      </c>
    </row>
    <row r="3528" spans="1:31" ht="18" hidden="1" customHeight="1" x14ac:dyDescent="0.25">
      <c r="A3528" s="86"/>
      <c r="B3528" s="87"/>
      <c r="C3528" s="88">
        <v>130</v>
      </c>
      <c r="D3528" s="89" t="s">
        <v>6824</v>
      </c>
      <c r="E3528" s="90">
        <v>1</v>
      </c>
      <c r="F3528" s="91" t="s">
        <v>6849</v>
      </c>
      <c r="G3528" s="89" t="s">
        <v>3</v>
      </c>
      <c r="H3528" s="89"/>
      <c r="I3528" s="92" t="s">
        <v>6852</v>
      </c>
      <c r="J3528" s="93">
        <v>2017</v>
      </c>
      <c r="K3528" s="94" t="s">
        <v>1408</v>
      </c>
      <c r="L3528" s="91"/>
      <c r="M3528" s="91"/>
      <c r="N3528" s="96" t="s">
        <v>491</v>
      </c>
      <c r="O3528" s="96" t="s">
        <v>6744</v>
      </c>
      <c r="P3528" s="92" t="s">
        <v>9964</v>
      </c>
      <c r="Q3528" s="92" t="s">
        <v>8825</v>
      </c>
      <c r="R3528" s="92"/>
      <c r="S3528" s="92"/>
      <c r="T3528" s="92" t="s">
        <v>22</v>
      </c>
      <c r="U3528" s="92" t="s">
        <v>792</v>
      </c>
      <c r="V3528" s="91" t="s">
        <v>282</v>
      </c>
      <c r="W3528" s="91" t="s">
        <v>283</v>
      </c>
      <c r="X3528" s="98" t="s">
        <v>6851</v>
      </c>
      <c r="Y3528" s="91" t="s">
        <v>395</v>
      </c>
      <c r="Z3528" s="99">
        <v>22.6</v>
      </c>
      <c r="AA3528" s="100">
        <v>16.95</v>
      </c>
      <c r="AB3528" s="101" t="s">
        <v>6773</v>
      </c>
      <c r="AC3528" s="102" t="s">
        <v>637</v>
      </c>
      <c r="AD3528" s="103">
        <f>Table1[[#This Row],[QTY]]*Table1[[#This Row],['# Books]]</f>
        <v>0</v>
      </c>
      <c r="AE3528" s="104">
        <f>Table1[[#This Row],[QTY]]*Table1[[#This Row],[S&amp;L Price]]</f>
        <v>0</v>
      </c>
    </row>
    <row r="3529" spans="1:31" ht="18" hidden="1" customHeight="1" x14ac:dyDescent="0.25">
      <c r="A3529" s="86"/>
      <c r="B3529" s="87"/>
      <c r="C3529" s="88">
        <v>130</v>
      </c>
      <c r="D3529" s="89" t="s">
        <v>2995</v>
      </c>
      <c r="E3529" s="90">
        <v>6</v>
      </c>
      <c r="F3529" s="91" t="s">
        <v>2995</v>
      </c>
      <c r="G3529" s="89" t="s">
        <v>9</v>
      </c>
      <c r="H3529" s="89"/>
      <c r="I3529" s="92" t="s">
        <v>2996</v>
      </c>
      <c r="J3529" s="93">
        <v>2019</v>
      </c>
      <c r="K3529" s="94" t="s">
        <v>1427</v>
      </c>
      <c r="L3529" s="91" t="s">
        <v>318</v>
      </c>
      <c r="M3529" s="91" t="s">
        <v>4</v>
      </c>
      <c r="N3529" s="96"/>
      <c r="O3529" s="96"/>
      <c r="P3529" s="92"/>
      <c r="Q3529" s="92"/>
      <c r="R3529" s="92"/>
      <c r="S3529" s="92"/>
      <c r="T3529" s="92"/>
      <c r="U3529" s="92"/>
      <c r="V3529" s="91" t="s">
        <v>282</v>
      </c>
      <c r="W3529" s="91" t="s">
        <v>283</v>
      </c>
      <c r="X3529" s="98" t="s">
        <v>2997</v>
      </c>
      <c r="Y3529" s="91" t="s">
        <v>395</v>
      </c>
      <c r="Z3529" s="99">
        <v>135.6</v>
      </c>
      <c r="AA3529" s="100">
        <v>101.7</v>
      </c>
      <c r="AB3529" s="101"/>
      <c r="AC3529" s="102" t="s">
        <v>637</v>
      </c>
      <c r="AD3529" s="103">
        <f>Table1[[#This Row],[QTY]]*Table1[[#This Row],['# Books]]</f>
        <v>0</v>
      </c>
      <c r="AE3529" s="104">
        <f>Table1[[#This Row],[QTY]]*Table1[[#This Row],[S&amp;L Price]]</f>
        <v>0</v>
      </c>
    </row>
    <row r="3530" spans="1:31" ht="18" customHeight="1" x14ac:dyDescent="0.25">
      <c r="A3530" s="86"/>
      <c r="B3530" s="87"/>
      <c r="C3530" s="88">
        <v>130</v>
      </c>
      <c r="D3530" s="89" t="s">
        <v>2995</v>
      </c>
      <c r="E3530" s="90">
        <v>1</v>
      </c>
      <c r="F3530" s="91" t="s">
        <v>2998</v>
      </c>
      <c r="G3530" s="89" t="s">
        <v>0</v>
      </c>
      <c r="H3530" s="89"/>
      <c r="I3530" s="92" t="s">
        <v>2999</v>
      </c>
      <c r="J3530" s="93">
        <v>2019</v>
      </c>
      <c r="K3530" s="94" t="s">
        <v>1427</v>
      </c>
      <c r="L3530" s="91" t="s">
        <v>318</v>
      </c>
      <c r="M3530" s="91" t="s">
        <v>4</v>
      </c>
      <c r="N3530" s="96" t="s">
        <v>491</v>
      </c>
      <c r="O3530" s="96" t="s">
        <v>3000</v>
      </c>
      <c r="P3530" s="92" t="s">
        <v>9005</v>
      </c>
      <c r="Q3530" s="92" t="s">
        <v>8825</v>
      </c>
      <c r="R3530" s="92"/>
      <c r="S3530" s="92"/>
      <c r="T3530" s="92" t="s">
        <v>13</v>
      </c>
      <c r="U3530" s="92"/>
      <c r="V3530" s="91" t="s">
        <v>282</v>
      </c>
      <c r="W3530" s="91" t="s">
        <v>283</v>
      </c>
      <c r="X3530" s="98" t="s">
        <v>3001</v>
      </c>
      <c r="Y3530" s="91" t="s">
        <v>395</v>
      </c>
      <c r="Z3530" s="99">
        <v>22.6</v>
      </c>
      <c r="AA3530" s="100">
        <v>16.95</v>
      </c>
      <c r="AB3530" s="101" t="s">
        <v>3002</v>
      </c>
      <c r="AC3530" s="102" t="s">
        <v>637</v>
      </c>
      <c r="AD3530" s="103">
        <f>Table1[[#This Row],[QTY]]*Table1[[#This Row],['# Books]]</f>
        <v>0</v>
      </c>
      <c r="AE3530" s="104">
        <f>Table1[[#This Row],[QTY]]*Table1[[#This Row],[S&amp;L Price]]</f>
        <v>0</v>
      </c>
    </row>
    <row r="3531" spans="1:31" ht="18" hidden="1" customHeight="1" x14ac:dyDescent="0.25">
      <c r="A3531" s="86"/>
      <c r="B3531" s="87"/>
      <c r="C3531" s="88">
        <v>130</v>
      </c>
      <c r="D3531" s="89" t="s">
        <v>2995</v>
      </c>
      <c r="E3531" s="90">
        <v>1</v>
      </c>
      <c r="F3531" s="91" t="s">
        <v>2998</v>
      </c>
      <c r="G3531" s="89" t="s">
        <v>3</v>
      </c>
      <c r="H3531" s="89"/>
      <c r="I3531" s="92" t="s">
        <v>3003</v>
      </c>
      <c r="J3531" s="93">
        <v>2019</v>
      </c>
      <c r="K3531" s="94" t="s">
        <v>1427</v>
      </c>
      <c r="L3531" s="91"/>
      <c r="M3531" s="91"/>
      <c r="N3531" s="96" t="s">
        <v>491</v>
      </c>
      <c r="O3531" s="96" t="s">
        <v>3000</v>
      </c>
      <c r="P3531" s="92" t="s">
        <v>9005</v>
      </c>
      <c r="Q3531" s="92" t="s">
        <v>8825</v>
      </c>
      <c r="R3531" s="92"/>
      <c r="S3531" s="92"/>
      <c r="T3531" s="92" t="s">
        <v>13</v>
      </c>
      <c r="U3531" s="92"/>
      <c r="V3531" s="91" t="s">
        <v>282</v>
      </c>
      <c r="W3531" s="91" t="s">
        <v>283</v>
      </c>
      <c r="X3531" s="98" t="s">
        <v>3001</v>
      </c>
      <c r="Y3531" s="91" t="s">
        <v>395</v>
      </c>
      <c r="Z3531" s="99">
        <v>22.6</v>
      </c>
      <c r="AA3531" s="100">
        <v>16.95</v>
      </c>
      <c r="AB3531" s="101" t="s">
        <v>3002</v>
      </c>
      <c r="AC3531" s="102" t="s">
        <v>637</v>
      </c>
      <c r="AD3531" s="103">
        <f>Table1[[#This Row],[QTY]]*Table1[[#This Row],['# Books]]</f>
        <v>0</v>
      </c>
      <c r="AE3531" s="104">
        <f>Table1[[#This Row],[QTY]]*Table1[[#This Row],[S&amp;L Price]]</f>
        <v>0</v>
      </c>
    </row>
    <row r="3532" spans="1:31" ht="18" customHeight="1" x14ac:dyDescent="0.25">
      <c r="A3532" s="86"/>
      <c r="B3532" s="87"/>
      <c r="C3532" s="88">
        <v>130</v>
      </c>
      <c r="D3532" s="89" t="s">
        <v>2995</v>
      </c>
      <c r="E3532" s="90">
        <v>1</v>
      </c>
      <c r="F3532" s="91" t="s">
        <v>3004</v>
      </c>
      <c r="G3532" s="89" t="s">
        <v>0</v>
      </c>
      <c r="H3532" s="89"/>
      <c r="I3532" s="92" t="s">
        <v>3005</v>
      </c>
      <c r="J3532" s="93">
        <v>2019</v>
      </c>
      <c r="K3532" s="94" t="s">
        <v>1427</v>
      </c>
      <c r="L3532" s="91" t="s">
        <v>318</v>
      </c>
      <c r="M3532" s="91" t="s">
        <v>4</v>
      </c>
      <c r="N3532" s="96" t="s">
        <v>491</v>
      </c>
      <c r="O3532" s="96" t="s">
        <v>3000</v>
      </c>
      <c r="P3532" s="92" t="s">
        <v>9191</v>
      </c>
      <c r="Q3532" s="92" t="s">
        <v>8825</v>
      </c>
      <c r="R3532" s="92"/>
      <c r="S3532" s="92"/>
      <c r="T3532" s="92" t="s">
        <v>13</v>
      </c>
      <c r="U3532" s="92"/>
      <c r="V3532" s="91" t="s">
        <v>282</v>
      </c>
      <c r="W3532" s="91" t="s">
        <v>283</v>
      </c>
      <c r="X3532" s="98" t="s">
        <v>3006</v>
      </c>
      <c r="Y3532" s="91" t="s">
        <v>395</v>
      </c>
      <c r="Z3532" s="99">
        <v>22.6</v>
      </c>
      <c r="AA3532" s="100">
        <v>16.95</v>
      </c>
      <c r="AB3532" s="101" t="s">
        <v>3007</v>
      </c>
      <c r="AC3532" s="102" t="s">
        <v>637</v>
      </c>
      <c r="AD3532" s="103">
        <f>Table1[[#This Row],[QTY]]*Table1[[#This Row],['# Books]]</f>
        <v>0</v>
      </c>
      <c r="AE3532" s="104">
        <f>Table1[[#This Row],[QTY]]*Table1[[#This Row],[S&amp;L Price]]</f>
        <v>0</v>
      </c>
    </row>
    <row r="3533" spans="1:31" ht="18" hidden="1" customHeight="1" x14ac:dyDescent="0.25">
      <c r="A3533" s="86"/>
      <c r="B3533" s="87"/>
      <c r="C3533" s="88">
        <v>130</v>
      </c>
      <c r="D3533" s="89" t="s">
        <v>2995</v>
      </c>
      <c r="E3533" s="90">
        <v>1</v>
      </c>
      <c r="F3533" s="91" t="s">
        <v>3004</v>
      </c>
      <c r="G3533" s="89" t="s">
        <v>3</v>
      </c>
      <c r="H3533" s="89"/>
      <c r="I3533" s="92" t="s">
        <v>3008</v>
      </c>
      <c r="J3533" s="93">
        <v>2019</v>
      </c>
      <c r="K3533" s="94" t="s">
        <v>1427</v>
      </c>
      <c r="L3533" s="91"/>
      <c r="M3533" s="91"/>
      <c r="N3533" s="96" t="s">
        <v>491</v>
      </c>
      <c r="O3533" s="96" t="s">
        <v>3000</v>
      </c>
      <c r="P3533" s="92" t="s">
        <v>9191</v>
      </c>
      <c r="Q3533" s="92" t="s">
        <v>8825</v>
      </c>
      <c r="R3533" s="92"/>
      <c r="S3533" s="92"/>
      <c r="T3533" s="92" t="s">
        <v>13</v>
      </c>
      <c r="U3533" s="92"/>
      <c r="V3533" s="91" t="s">
        <v>282</v>
      </c>
      <c r="W3533" s="91" t="s">
        <v>283</v>
      </c>
      <c r="X3533" s="98" t="s">
        <v>3006</v>
      </c>
      <c r="Y3533" s="91" t="s">
        <v>395</v>
      </c>
      <c r="Z3533" s="99">
        <v>22.6</v>
      </c>
      <c r="AA3533" s="100">
        <v>16.95</v>
      </c>
      <c r="AB3533" s="101" t="s">
        <v>3007</v>
      </c>
      <c r="AC3533" s="102" t="s">
        <v>637</v>
      </c>
      <c r="AD3533" s="103">
        <f>Table1[[#This Row],[QTY]]*Table1[[#This Row],['# Books]]</f>
        <v>0</v>
      </c>
      <c r="AE3533" s="104">
        <f>Table1[[#This Row],[QTY]]*Table1[[#This Row],[S&amp;L Price]]</f>
        <v>0</v>
      </c>
    </row>
    <row r="3534" spans="1:31" ht="18" customHeight="1" x14ac:dyDescent="0.25">
      <c r="A3534" s="86"/>
      <c r="B3534" s="87"/>
      <c r="C3534" s="88">
        <v>130</v>
      </c>
      <c r="D3534" s="89" t="s">
        <v>2995</v>
      </c>
      <c r="E3534" s="90">
        <v>1</v>
      </c>
      <c r="F3534" s="91" t="s">
        <v>3009</v>
      </c>
      <c r="G3534" s="89" t="s">
        <v>0</v>
      </c>
      <c r="H3534" s="89"/>
      <c r="I3534" s="92" t="s">
        <v>3010</v>
      </c>
      <c r="J3534" s="93">
        <v>2019</v>
      </c>
      <c r="K3534" s="94" t="s">
        <v>1427</v>
      </c>
      <c r="L3534" s="91" t="s">
        <v>318</v>
      </c>
      <c r="M3534" s="91" t="s">
        <v>4</v>
      </c>
      <c r="N3534" s="96" t="s">
        <v>491</v>
      </c>
      <c r="O3534" s="96" t="s">
        <v>3011</v>
      </c>
      <c r="P3534" s="92" t="s">
        <v>9192</v>
      </c>
      <c r="Q3534" s="92" t="s">
        <v>8825</v>
      </c>
      <c r="R3534" s="92"/>
      <c r="S3534" s="92"/>
      <c r="T3534" s="92" t="s">
        <v>13</v>
      </c>
      <c r="U3534" s="92"/>
      <c r="V3534" s="91" t="s">
        <v>282</v>
      </c>
      <c r="W3534" s="91" t="s">
        <v>283</v>
      </c>
      <c r="X3534" s="98" t="s">
        <v>3012</v>
      </c>
      <c r="Y3534" s="91" t="s">
        <v>395</v>
      </c>
      <c r="Z3534" s="99">
        <v>22.6</v>
      </c>
      <c r="AA3534" s="100">
        <v>16.95</v>
      </c>
      <c r="AB3534" s="101" t="s">
        <v>3013</v>
      </c>
      <c r="AC3534" s="102" t="s">
        <v>637</v>
      </c>
      <c r="AD3534" s="103">
        <f>Table1[[#This Row],[QTY]]*Table1[[#This Row],['# Books]]</f>
        <v>0</v>
      </c>
      <c r="AE3534" s="104">
        <f>Table1[[#This Row],[QTY]]*Table1[[#This Row],[S&amp;L Price]]</f>
        <v>0</v>
      </c>
    </row>
    <row r="3535" spans="1:31" ht="18" hidden="1" customHeight="1" x14ac:dyDescent="0.25">
      <c r="A3535" s="86"/>
      <c r="B3535" s="87"/>
      <c r="C3535" s="88">
        <v>130</v>
      </c>
      <c r="D3535" s="89" t="s">
        <v>2995</v>
      </c>
      <c r="E3535" s="90">
        <v>1</v>
      </c>
      <c r="F3535" s="91" t="s">
        <v>3009</v>
      </c>
      <c r="G3535" s="89" t="s">
        <v>3</v>
      </c>
      <c r="H3535" s="89"/>
      <c r="I3535" s="92" t="s">
        <v>3014</v>
      </c>
      <c r="J3535" s="93">
        <v>2019</v>
      </c>
      <c r="K3535" s="94" t="s">
        <v>1427</v>
      </c>
      <c r="L3535" s="91"/>
      <c r="M3535" s="91"/>
      <c r="N3535" s="96" t="s">
        <v>491</v>
      </c>
      <c r="O3535" s="96" t="s">
        <v>3011</v>
      </c>
      <c r="P3535" s="92" t="s">
        <v>9192</v>
      </c>
      <c r="Q3535" s="92" t="s">
        <v>8825</v>
      </c>
      <c r="R3535" s="92"/>
      <c r="S3535" s="92"/>
      <c r="T3535" s="92" t="s">
        <v>13</v>
      </c>
      <c r="U3535" s="92"/>
      <c r="V3535" s="91" t="s">
        <v>282</v>
      </c>
      <c r="W3535" s="91" t="s">
        <v>283</v>
      </c>
      <c r="X3535" s="98" t="s">
        <v>3012</v>
      </c>
      <c r="Y3535" s="91" t="s">
        <v>395</v>
      </c>
      <c r="Z3535" s="99">
        <v>22.6</v>
      </c>
      <c r="AA3535" s="100">
        <v>16.95</v>
      </c>
      <c r="AB3535" s="101" t="s">
        <v>3013</v>
      </c>
      <c r="AC3535" s="102" t="s">
        <v>637</v>
      </c>
      <c r="AD3535" s="103">
        <f>Table1[[#This Row],[QTY]]*Table1[[#This Row],['# Books]]</f>
        <v>0</v>
      </c>
      <c r="AE3535" s="104">
        <f>Table1[[#This Row],[QTY]]*Table1[[#This Row],[S&amp;L Price]]</f>
        <v>0</v>
      </c>
    </row>
    <row r="3536" spans="1:31" ht="18" customHeight="1" x14ac:dyDescent="0.25">
      <c r="A3536" s="86"/>
      <c r="B3536" s="87"/>
      <c r="C3536" s="88">
        <v>130</v>
      </c>
      <c r="D3536" s="89" t="s">
        <v>2995</v>
      </c>
      <c r="E3536" s="90">
        <v>1</v>
      </c>
      <c r="F3536" s="91" t="s">
        <v>3015</v>
      </c>
      <c r="G3536" s="89" t="s">
        <v>0</v>
      </c>
      <c r="H3536" s="89"/>
      <c r="I3536" s="92" t="s">
        <v>3016</v>
      </c>
      <c r="J3536" s="93">
        <v>2019</v>
      </c>
      <c r="K3536" s="94" t="s">
        <v>1427</v>
      </c>
      <c r="L3536" s="91" t="s">
        <v>318</v>
      </c>
      <c r="M3536" s="91" t="s">
        <v>4</v>
      </c>
      <c r="N3536" s="96" t="s">
        <v>491</v>
      </c>
      <c r="O3536" s="96" t="s">
        <v>3011</v>
      </c>
      <c r="P3536" s="92" t="s">
        <v>9191</v>
      </c>
      <c r="Q3536" s="92" t="s">
        <v>8825</v>
      </c>
      <c r="R3536" s="92"/>
      <c r="S3536" s="92"/>
      <c r="T3536" s="92" t="s">
        <v>13</v>
      </c>
      <c r="U3536" s="92"/>
      <c r="V3536" s="91" t="s">
        <v>282</v>
      </c>
      <c r="W3536" s="91" t="s">
        <v>283</v>
      </c>
      <c r="X3536" s="98" t="s">
        <v>3017</v>
      </c>
      <c r="Y3536" s="91" t="s">
        <v>395</v>
      </c>
      <c r="Z3536" s="99">
        <v>22.6</v>
      </c>
      <c r="AA3536" s="100">
        <v>16.95</v>
      </c>
      <c r="AB3536" s="101" t="s">
        <v>3018</v>
      </c>
      <c r="AC3536" s="102" t="s">
        <v>637</v>
      </c>
      <c r="AD3536" s="103">
        <f>Table1[[#This Row],[QTY]]*Table1[[#This Row],['# Books]]</f>
        <v>0</v>
      </c>
      <c r="AE3536" s="104">
        <f>Table1[[#This Row],[QTY]]*Table1[[#This Row],[S&amp;L Price]]</f>
        <v>0</v>
      </c>
    </row>
    <row r="3537" spans="1:31" ht="18" hidden="1" customHeight="1" x14ac:dyDescent="0.25">
      <c r="A3537" s="86"/>
      <c r="B3537" s="87"/>
      <c r="C3537" s="88">
        <v>130</v>
      </c>
      <c r="D3537" s="89" t="s">
        <v>2995</v>
      </c>
      <c r="E3537" s="90">
        <v>1</v>
      </c>
      <c r="F3537" s="91" t="s">
        <v>3015</v>
      </c>
      <c r="G3537" s="89" t="s">
        <v>3</v>
      </c>
      <c r="H3537" s="89"/>
      <c r="I3537" s="92" t="s">
        <v>3019</v>
      </c>
      <c r="J3537" s="93">
        <v>2019</v>
      </c>
      <c r="K3537" s="94" t="s">
        <v>1427</v>
      </c>
      <c r="L3537" s="91"/>
      <c r="M3537" s="91"/>
      <c r="N3537" s="96" t="s">
        <v>491</v>
      </c>
      <c r="O3537" s="96" t="s">
        <v>3011</v>
      </c>
      <c r="P3537" s="92" t="s">
        <v>9191</v>
      </c>
      <c r="Q3537" s="92" t="s">
        <v>8825</v>
      </c>
      <c r="R3537" s="92"/>
      <c r="S3537" s="92"/>
      <c r="T3537" s="92" t="s">
        <v>13</v>
      </c>
      <c r="U3537" s="92"/>
      <c r="V3537" s="91" t="s">
        <v>282</v>
      </c>
      <c r="W3537" s="91" t="s">
        <v>283</v>
      </c>
      <c r="X3537" s="98" t="s">
        <v>3017</v>
      </c>
      <c r="Y3537" s="91" t="s">
        <v>395</v>
      </c>
      <c r="Z3537" s="99">
        <v>22.6</v>
      </c>
      <c r="AA3537" s="100">
        <v>16.95</v>
      </c>
      <c r="AB3537" s="101" t="s">
        <v>3018</v>
      </c>
      <c r="AC3537" s="102" t="s">
        <v>637</v>
      </c>
      <c r="AD3537" s="103">
        <f>Table1[[#This Row],[QTY]]*Table1[[#This Row],['# Books]]</f>
        <v>0</v>
      </c>
      <c r="AE3537" s="104">
        <f>Table1[[#This Row],[QTY]]*Table1[[#This Row],[S&amp;L Price]]</f>
        <v>0</v>
      </c>
    </row>
    <row r="3538" spans="1:31" ht="18" customHeight="1" x14ac:dyDescent="0.25">
      <c r="A3538" s="86"/>
      <c r="B3538" s="87"/>
      <c r="C3538" s="88">
        <v>130</v>
      </c>
      <c r="D3538" s="89" t="s">
        <v>2995</v>
      </c>
      <c r="E3538" s="90">
        <v>1</v>
      </c>
      <c r="F3538" s="91" t="s">
        <v>3020</v>
      </c>
      <c r="G3538" s="89" t="s">
        <v>0</v>
      </c>
      <c r="H3538" s="89"/>
      <c r="I3538" s="92" t="s">
        <v>3021</v>
      </c>
      <c r="J3538" s="93">
        <v>2019</v>
      </c>
      <c r="K3538" s="94" t="s">
        <v>1427</v>
      </c>
      <c r="L3538" s="91" t="s">
        <v>318</v>
      </c>
      <c r="M3538" s="91" t="s">
        <v>4</v>
      </c>
      <c r="N3538" s="96" t="s">
        <v>491</v>
      </c>
      <c r="O3538" s="96" t="s">
        <v>3011</v>
      </c>
      <c r="P3538" s="92" t="s">
        <v>9005</v>
      </c>
      <c r="Q3538" s="92" t="s">
        <v>8825</v>
      </c>
      <c r="R3538" s="92"/>
      <c r="S3538" s="92"/>
      <c r="T3538" s="92" t="s">
        <v>13</v>
      </c>
      <c r="U3538" s="92"/>
      <c r="V3538" s="91" t="s">
        <v>282</v>
      </c>
      <c r="W3538" s="91" t="s">
        <v>283</v>
      </c>
      <c r="X3538" s="98" t="s">
        <v>3022</v>
      </c>
      <c r="Y3538" s="91" t="s">
        <v>395</v>
      </c>
      <c r="Z3538" s="99">
        <v>22.6</v>
      </c>
      <c r="AA3538" s="100">
        <v>16.95</v>
      </c>
      <c r="AB3538" s="101" t="s">
        <v>3023</v>
      </c>
      <c r="AC3538" s="102" t="s">
        <v>637</v>
      </c>
      <c r="AD3538" s="103">
        <f>Table1[[#This Row],[QTY]]*Table1[[#This Row],['# Books]]</f>
        <v>0</v>
      </c>
      <c r="AE3538" s="104">
        <f>Table1[[#This Row],[QTY]]*Table1[[#This Row],[S&amp;L Price]]</f>
        <v>0</v>
      </c>
    </row>
    <row r="3539" spans="1:31" ht="18" hidden="1" customHeight="1" x14ac:dyDescent="0.25">
      <c r="A3539" s="86"/>
      <c r="B3539" s="87"/>
      <c r="C3539" s="88">
        <v>130</v>
      </c>
      <c r="D3539" s="89" t="s">
        <v>2995</v>
      </c>
      <c r="E3539" s="90">
        <v>1</v>
      </c>
      <c r="F3539" s="91" t="s">
        <v>3020</v>
      </c>
      <c r="G3539" s="89" t="s">
        <v>3</v>
      </c>
      <c r="H3539" s="89"/>
      <c r="I3539" s="92" t="s">
        <v>3024</v>
      </c>
      <c r="J3539" s="93">
        <v>2019</v>
      </c>
      <c r="K3539" s="94" t="s">
        <v>1427</v>
      </c>
      <c r="L3539" s="91"/>
      <c r="M3539" s="91"/>
      <c r="N3539" s="96" t="s">
        <v>491</v>
      </c>
      <c r="O3539" s="96" t="s">
        <v>3011</v>
      </c>
      <c r="P3539" s="92" t="s">
        <v>9005</v>
      </c>
      <c r="Q3539" s="92" t="s">
        <v>8825</v>
      </c>
      <c r="R3539" s="92"/>
      <c r="S3539" s="92"/>
      <c r="T3539" s="92" t="s">
        <v>13</v>
      </c>
      <c r="U3539" s="92"/>
      <c r="V3539" s="91" t="s">
        <v>282</v>
      </c>
      <c r="W3539" s="91" t="s">
        <v>283</v>
      </c>
      <c r="X3539" s="98" t="s">
        <v>3022</v>
      </c>
      <c r="Y3539" s="91" t="s">
        <v>395</v>
      </c>
      <c r="Z3539" s="99">
        <v>22.6</v>
      </c>
      <c r="AA3539" s="100">
        <v>16.95</v>
      </c>
      <c r="AB3539" s="101" t="s">
        <v>3023</v>
      </c>
      <c r="AC3539" s="102" t="s">
        <v>637</v>
      </c>
      <c r="AD3539" s="103">
        <f>Table1[[#This Row],[QTY]]*Table1[[#This Row],['# Books]]</f>
        <v>0</v>
      </c>
      <c r="AE3539" s="104">
        <f>Table1[[#This Row],[QTY]]*Table1[[#This Row],[S&amp;L Price]]</f>
        <v>0</v>
      </c>
    </row>
    <row r="3540" spans="1:31" ht="18" customHeight="1" x14ac:dyDescent="0.25">
      <c r="A3540" s="86"/>
      <c r="B3540" s="87"/>
      <c r="C3540" s="88">
        <v>130</v>
      </c>
      <c r="D3540" s="89" t="s">
        <v>2995</v>
      </c>
      <c r="E3540" s="90">
        <v>1</v>
      </c>
      <c r="F3540" s="91" t="s">
        <v>3025</v>
      </c>
      <c r="G3540" s="89" t="s">
        <v>0</v>
      </c>
      <c r="H3540" s="89"/>
      <c r="I3540" s="92" t="s">
        <v>3026</v>
      </c>
      <c r="J3540" s="93">
        <v>2019</v>
      </c>
      <c r="K3540" s="94" t="s">
        <v>1427</v>
      </c>
      <c r="L3540" s="91" t="s">
        <v>318</v>
      </c>
      <c r="M3540" s="91" t="s">
        <v>4</v>
      </c>
      <c r="N3540" s="96" t="s">
        <v>491</v>
      </c>
      <c r="O3540" s="96" t="s">
        <v>3000</v>
      </c>
      <c r="P3540" s="92" t="s">
        <v>9964</v>
      </c>
      <c r="Q3540" s="92" t="s">
        <v>8825</v>
      </c>
      <c r="R3540" s="92"/>
      <c r="S3540" s="92"/>
      <c r="T3540" s="92" t="s">
        <v>13</v>
      </c>
      <c r="U3540" s="92"/>
      <c r="V3540" s="91" t="s">
        <v>282</v>
      </c>
      <c r="W3540" s="91" t="s">
        <v>283</v>
      </c>
      <c r="X3540" s="98" t="s">
        <v>3027</v>
      </c>
      <c r="Y3540" s="91" t="s">
        <v>395</v>
      </c>
      <c r="Z3540" s="99">
        <v>22.6</v>
      </c>
      <c r="AA3540" s="100">
        <v>16.95</v>
      </c>
      <c r="AB3540" s="101" t="s">
        <v>3028</v>
      </c>
      <c r="AC3540" s="102" t="s">
        <v>637</v>
      </c>
      <c r="AD3540" s="103">
        <f>Table1[[#This Row],[QTY]]*Table1[[#This Row],['# Books]]</f>
        <v>0</v>
      </c>
      <c r="AE3540" s="104">
        <f>Table1[[#This Row],[QTY]]*Table1[[#This Row],[S&amp;L Price]]</f>
        <v>0</v>
      </c>
    </row>
    <row r="3541" spans="1:31" ht="18" hidden="1" customHeight="1" x14ac:dyDescent="0.25">
      <c r="A3541" s="86"/>
      <c r="B3541" s="87"/>
      <c r="C3541" s="88">
        <v>130</v>
      </c>
      <c r="D3541" s="89" t="s">
        <v>2995</v>
      </c>
      <c r="E3541" s="90">
        <v>1</v>
      </c>
      <c r="F3541" s="91" t="s">
        <v>3025</v>
      </c>
      <c r="G3541" s="89" t="s">
        <v>3</v>
      </c>
      <c r="H3541" s="89"/>
      <c r="I3541" s="92" t="s">
        <v>3029</v>
      </c>
      <c r="J3541" s="93">
        <v>2019</v>
      </c>
      <c r="K3541" s="94" t="s">
        <v>1427</v>
      </c>
      <c r="L3541" s="91"/>
      <c r="M3541" s="91"/>
      <c r="N3541" s="96" t="s">
        <v>491</v>
      </c>
      <c r="O3541" s="96" t="s">
        <v>3000</v>
      </c>
      <c r="P3541" s="92" t="s">
        <v>9964</v>
      </c>
      <c r="Q3541" s="92" t="s">
        <v>8825</v>
      </c>
      <c r="R3541" s="92"/>
      <c r="S3541" s="92"/>
      <c r="T3541" s="92" t="s">
        <v>13</v>
      </c>
      <c r="U3541" s="92"/>
      <c r="V3541" s="91" t="s">
        <v>282</v>
      </c>
      <c r="W3541" s="91" t="s">
        <v>283</v>
      </c>
      <c r="X3541" s="98" t="s">
        <v>3027</v>
      </c>
      <c r="Y3541" s="91" t="s">
        <v>395</v>
      </c>
      <c r="Z3541" s="99">
        <v>22.6</v>
      </c>
      <c r="AA3541" s="100">
        <v>16.95</v>
      </c>
      <c r="AB3541" s="101" t="s">
        <v>3028</v>
      </c>
      <c r="AC3541" s="102" t="s">
        <v>637</v>
      </c>
      <c r="AD3541" s="103">
        <f>Table1[[#This Row],[QTY]]*Table1[[#This Row],['# Books]]</f>
        <v>0</v>
      </c>
      <c r="AE3541" s="104">
        <f>Table1[[#This Row],[QTY]]*Table1[[#This Row],[S&amp;L Price]]</f>
        <v>0</v>
      </c>
    </row>
    <row r="3542" spans="1:31" ht="18" hidden="1" customHeight="1" x14ac:dyDescent="0.25">
      <c r="A3542" s="86"/>
      <c r="B3542" s="87"/>
      <c r="C3542" s="88">
        <v>131</v>
      </c>
      <c r="D3542" s="89" t="s">
        <v>6967</v>
      </c>
      <c r="E3542" s="90">
        <v>6</v>
      </c>
      <c r="F3542" s="91" t="s">
        <v>6967</v>
      </c>
      <c r="G3542" s="89" t="s">
        <v>9</v>
      </c>
      <c r="H3542" s="89"/>
      <c r="I3542" s="92" t="s">
        <v>6968</v>
      </c>
      <c r="J3542" s="93">
        <v>2017</v>
      </c>
      <c r="K3542" s="94" t="s">
        <v>1409</v>
      </c>
      <c r="L3542" s="91" t="s">
        <v>318</v>
      </c>
      <c r="M3542" s="91" t="s">
        <v>285</v>
      </c>
      <c r="N3542" s="96"/>
      <c r="O3542" s="96"/>
      <c r="P3542" s="92"/>
      <c r="Q3542" s="92"/>
      <c r="R3542" s="92"/>
      <c r="S3542" s="92"/>
      <c r="T3542" s="92"/>
      <c r="U3542" s="92"/>
      <c r="V3542" s="91" t="s">
        <v>309</v>
      </c>
      <c r="W3542" s="91" t="s">
        <v>286</v>
      </c>
      <c r="X3542" s="98" t="s">
        <v>6969</v>
      </c>
      <c r="Y3542" s="91" t="s">
        <v>395</v>
      </c>
      <c r="Z3542" s="99">
        <v>191.7</v>
      </c>
      <c r="AA3542" s="100">
        <v>143.69999999999999</v>
      </c>
      <c r="AB3542" s="101"/>
      <c r="AC3542" s="102" t="s">
        <v>6376</v>
      </c>
      <c r="AD3542" s="103">
        <f>Table1[[#This Row],[QTY]]*Table1[[#This Row],['# Books]]</f>
        <v>0</v>
      </c>
      <c r="AE3542" s="104">
        <f>Table1[[#This Row],[QTY]]*Table1[[#This Row],[S&amp;L Price]]</f>
        <v>0</v>
      </c>
    </row>
    <row r="3543" spans="1:31" ht="18" customHeight="1" x14ac:dyDescent="0.25">
      <c r="A3543" s="86"/>
      <c r="B3543" s="87"/>
      <c r="C3543" s="88">
        <v>131</v>
      </c>
      <c r="D3543" s="89" t="s">
        <v>6967</v>
      </c>
      <c r="E3543" s="90">
        <v>1</v>
      </c>
      <c r="F3543" s="91" t="s">
        <v>6970</v>
      </c>
      <c r="G3543" s="89" t="s">
        <v>0</v>
      </c>
      <c r="H3543" s="89"/>
      <c r="I3543" s="92" t="s">
        <v>6971</v>
      </c>
      <c r="J3543" s="93">
        <v>2017</v>
      </c>
      <c r="K3543" s="94" t="s">
        <v>1409</v>
      </c>
      <c r="L3543" s="91" t="s">
        <v>318</v>
      </c>
      <c r="M3543" s="91" t="s">
        <v>285</v>
      </c>
      <c r="N3543" s="96" t="s">
        <v>491</v>
      </c>
      <c r="O3543" s="96" t="s">
        <v>5683</v>
      </c>
      <c r="P3543" s="92" t="s">
        <v>9085</v>
      </c>
      <c r="Q3543" s="92" t="s">
        <v>9087</v>
      </c>
      <c r="R3543" s="92"/>
      <c r="S3543" s="92"/>
      <c r="T3543" s="92" t="s">
        <v>13</v>
      </c>
      <c r="U3543" s="92" t="s">
        <v>10503</v>
      </c>
      <c r="V3543" s="91" t="s">
        <v>309</v>
      </c>
      <c r="W3543" s="91" t="s">
        <v>286</v>
      </c>
      <c r="X3543" s="98" t="s">
        <v>6972</v>
      </c>
      <c r="Y3543" s="91" t="s">
        <v>395</v>
      </c>
      <c r="Z3543" s="99">
        <v>31.95</v>
      </c>
      <c r="AA3543" s="100">
        <v>23.95</v>
      </c>
      <c r="AB3543" s="101" t="s">
        <v>750</v>
      </c>
      <c r="AC3543" s="102" t="s">
        <v>6376</v>
      </c>
      <c r="AD3543" s="103">
        <f>Table1[[#This Row],[QTY]]*Table1[[#This Row],['# Books]]</f>
        <v>0</v>
      </c>
      <c r="AE3543" s="104">
        <f>Table1[[#This Row],[QTY]]*Table1[[#This Row],[S&amp;L Price]]</f>
        <v>0</v>
      </c>
    </row>
    <row r="3544" spans="1:31" ht="18" hidden="1" customHeight="1" x14ac:dyDescent="0.25">
      <c r="A3544" s="86"/>
      <c r="B3544" s="87"/>
      <c r="C3544" s="88">
        <v>131</v>
      </c>
      <c r="D3544" s="89" t="s">
        <v>6967</v>
      </c>
      <c r="E3544" s="90">
        <v>1</v>
      </c>
      <c r="F3544" s="91" t="s">
        <v>6970</v>
      </c>
      <c r="G3544" s="89" t="s">
        <v>3</v>
      </c>
      <c r="H3544" s="89"/>
      <c r="I3544" s="92" t="s">
        <v>6973</v>
      </c>
      <c r="J3544" s="93">
        <v>2017</v>
      </c>
      <c r="K3544" s="94" t="s">
        <v>1409</v>
      </c>
      <c r="L3544" s="91"/>
      <c r="M3544" s="91"/>
      <c r="N3544" s="96" t="s">
        <v>491</v>
      </c>
      <c r="O3544" s="96" t="s">
        <v>5683</v>
      </c>
      <c r="P3544" s="92" t="s">
        <v>9085</v>
      </c>
      <c r="Q3544" s="92" t="s">
        <v>9087</v>
      </c>
      <c r="R3544" s="92"/>
      <c r="S3544" s="92"/>
      <c r="T3544" s="92" t="s">
        <v>13</v>
      </c>
      <c r="U3544" s="92" t="s">
        <v>10503</v>
      </c>
      <c r="V3544" s="91" t="s">
        <v>309</v>
      </c>
      <c r="W3544" s="91" t="s">
        <v>286</v>
      </c>
      <c r="X3544" s="98" t="s">
        <v>6972</v>
      </c>
      <c r="Y3544" s="91" t="s">
        <v>395</v>
      </c>
      <c r="Z3544" s="99">
        <v>31.95</v>
      </c>
      <c r="AA3544" s="100">
        <v>23.95</v>
      </c>
      <c r="AB3544" s="101" t="s">
        <v>750</v>
      </c>
      <c r="AC3544" s="102" t="s">
        <v>6376</v>
      </c>
      <c r="AD3544" s="103">
        <f>Table1[[#This Row],[QTY]]*Table1[[#This Row],['# Books]]</f>
        <v>0</v>
      </c>
      <c r="AE3544" s="104">
        <f>Table1[[#This Row],[QTY]]*Table1[[#This Row],[S&amp;L Price]]</f>
        <v>0</v>
      </c>
    </row>
    <row r="3545" spans="1:31" ht="18" customHeight="1" x14ac:dyDescent="0.25">
      <c r="A3545" s="86"/>
      <c r="B3545" s="87"/>
      <c r="C3545" s="88">
        <v>131</v>
      </c>
      <c r="D3545" s="89" t="s">
        <v>6967</v>
      </c>
      <c r="E3545" s="90">
        <v>1</v>
      </c>
      <c r="F3545" s="91" t="s">
        <v>6974</v>
      </c>
      <c r="G3545" s="89" t="s">
        <v>0</v>
      </c>
      <c r="H3545" s="89"/>
      <c r="I3545" s="92" t="s">
        <v>6975</v>
      </c>
      <c r="J3545" s="93">
        <v>2017</v>
      </c>
      <c r="K3545" s="94" t="s">
        <v>1409</v>
      </c>
      <c r="L3545" s="91" t="s">
        <v>318</v>
      </c>
      <c r="M3545" s="91" t="s">
        <v>285</v>
      </c>
      <c r="N3545" s="96" t="s">
        <v>491</v>
      </c>
      <c r="O3545" s="96" t="s">
        <v>5688</v>
      </c>
      <c r="P3545" s="92" t="s">
        <v>10490</v>
      </c>
      <c r="Q3545" s="92" t="s">
        <v>9087</v>
      </c>
      <c r="R3545" s="92"/>
      <c r="S3545" s="92"/>
      <c r="T3545" s="92" t="s">
        <v>13</v>
      </c>
      <c r="U3545" s="92" t="s">
        <v>8091</v>
      </c>
      <c r="V3545" s="91" t="s">
        <v>309</v>
      </c>
      <c r="W3545" s="91" t="s">
        <v>286</v>
      </c>
      <c r="X3545" s="98" t="s">
        <v>6976</v>
      </c>
      <c r="Y3545" s="91" t="s">
        <v>395</v>
      </c>
      <c r="Z3545" s="99">
        <v>31.95</v>
      </c>
      <c r="AA3545" s="100">
        <v>23.95</v>
      </c>
      <c r="AB3545" s="101" t="s">
        <v>6977</v>
      </c>
      <c r="AC3545" s="102" t="s">
        <v>6376</v>
      </c>
      <c r="AD3545" s="103">
        <f>Table1[[#This Row],[QTY]]*Table1[[#This Row],['# Books]]</f>
        <v>0</v>
      </c>
      <c r="AE3545" s="104">
        <f>Table1[[#This Row],[QTY]]*Table1[[#This Row],[S&amp;L Price]]</f>
        <v>0</v>
      </c>
    </row>
    <row r="3546" spans="1:31" ht="18" hidden="1" customHeight="1" x14ac:dyDescent="0.25">
      <c r="A3546" s="86"/>
      <c r="B3546" s="87"/>
      <c r="C3546" s="88">
        <v>131</v>
      </c>
      <c r="D3546" s="89" t="s">
        <v>6967</v>
      </c>
      <c r="E3546" s="90">
        <v>1</v>
      </c>
      <c r="F3546" s="91" t="s">
        <v>6974</v>
      </c>
      <c r="G3546" s="89" t="s">
        <v>3</v>
      </c>
      <c r="H3546" s="89"/>
      <c r="I3546" s="92" t="s">
        <v>6978</v>
      </c>
      <c r="J3546" s="93">
        <v>2017</v>
      </c>
      <c r="K3546" s="94" t="s">
        <v>1409</v>
      </c>
      <c r="L3546" s="91"/>
      <c r="M3546" s="91"/>
      <c r="N3546" s="96" t="s">
        <v>491</v>
      </c>
      <c r="O3546" s="96" t="s">
        <v>5688</v>
      </c>
      <c r="P3546" s="92" t="s">
        <v>10490</v>
      </c>
      <c r="Q3546" s="92" t="s">
        <v>9087</v>
      </c>
      <c r="R3546" s="92"/>
      <c r="S3546" s="92"/>
      <c r="T3546" s="92" t="s">
        <v>13</v>
      </c>
      <c r="U3546" s="92" t="s">
        <v>8091</v>
      </c>
      <c r="V3546" s="91" t="s">
        <v>309</v>
      </c>
      <c r="W3546" s="91" t="s">
        <v>286</v>
      </c>
      <c r="X3546" s="98" t="s">
        <v>6976</v>
      </c>
      <c r="Y3546" s="91" t="s">
        <v>395</v>
      </c>
      <c r="Z3546" s="99">
        <v>31.95</v>
      </c>
      <c r="AA3546" s="100">
        <v>23.95</v>
      </c>
      <c r="AB3546" s="101" t="s">
        <v>6977</v>
      </c>
      <c r="AC3546" s="102" t="s">
        <v>6376</v>
      </c>
      <c r="AD3546" s="103">
        <f>Table1[[#This Row],[QTY]]*Table1[[#This Row],['# Books]]</f>
        <v>0</v>
      </c>
      <c r="AE3546" s="104">
        <f>Table1[[#This Row],[QTY]]*Table1[[#This Row],[S&amp;L Price]]</f>
        <v>0</v>
      </c>
    </row>
    <row r="3547" spans="1:31" ht="18" customHeight="1" x14ac:dyDescent="0.25">
      <c r="A3547" s="86"/>
      <c r="B3547" s="87"/>
      <c r="C3547" s="88">
        <v>131</v>
      </c>
      <c r="D3547" s="89" t="s">
        <v>6967</v>
      </c>
      <c r="E3547" s="90">
        <v>1</v>
      </c>
      <c r="F3547" s="91" t="s">
        <v>6979</v>
      </c>
      <c r="G3547" s="89" t="s">
        <v>0</v>
      </c>
      <c r="H3547" s="89"/>
      <c r="I3547" s="92" t="s">
        <v>6980</v>
      </c>
      <c r="J3547" s="93">
        <v>2017</v>
      </c>
      <c r="K3547" s="94" t="s">
        <v>1409</v>
      </c>
      <c r="L3547" s="91" t="s">
        <v>318</v>
      </c>
      <c r="M3547" s="91" t="s">
        <v>285</v>
      </c>
      <c r="N3547" s="96" t="s">
        <v>491</v>
      </c>
      <c r="O3547" s="96" t="s">
        <v>5683</v>
      </c>
      <c r="P3547" s="92" t="s">
        <v>10490</v>
      </c>
      <c r="Q3547" s="92" t="s">
        <v>9087</v>
      </c>
      <c r="R3547" s="92"/>
      <c r="S3547" s="92"/>
      <c r="T3547" s="92" t="s">
        <v>13</v>
      </c>
      <c r="U3547" s="92" t="s">
        <v>10504</v>
      </c>
      <c r="V3547" s="91" t="s">
        <v>309</v>
      </c>
      <c r="W3547" s="91" t="s">
        <v>286</v>
      </c>
      <c r="X3547" s="98" t="s">
        <v>6981</v>
      </c>
      <c r="Y3547" s="91" t="s">
        <v>395</v>
      </c>
      <c r="Z3547" s="99">
        <v>31.95</v>
      </c>
      <c r="AA3547" s="100">
        <v>23.95</v>
      </c>
      <c r="AB3547" s="101" t="s">
        <v>6982</v>
      </c>
      <c r="AC3547" s="102" t="s">
        <v>6376</v>
      </c>
      <c r="AD3547" s="103">
        <f>Table1[[#This Row],[QTY]]*Table1[[#This Row],['# Books]]</f>
        <v>0</v>
      </c>
      <c r="AE3547" s="104">
        <f>Table1[[#This Row],[QTY]]*Table1[[#This Row],[S&amp;L Price]]</f>
        <v>0</v>
      </c>
    </row>
    <row r="3548" spans="1:31" ht="18" hidden="1" customHeight="1" x14ac:dyDescent="0.25">
      <c r="A3548" s="86"/>
      <c r="B3548" s="87"/>
      <c r="C3548" s="88">
        <v>131</v>
      </c>
      <c r="D3548" s="89" t="s">
        <v>6967</v>
      </c>
      <c r="E3548" s="90">
        <v>1</v>
      </c>
      <c r="F3548" s="91" t="s">
        <v>6979</v>
      </c>
      <c r="G3548" s="89" t="s">
        <v>3</v>
      </c>
      <c r="H3548" s="89"/>
      <c r="I3548" s="92" t="s">
        <v>6983</v>
      </c>
      <c r="J3548" s="93">
        <v>2017</v>
      </c>
      <c r="K3548" s="94" t="s">
        <v>1409</v>
      </c>
      <c r="L3548" s="91"/>
      <c r="M3548" s="91"/>
      <c r="N3548" s="96" t="s">
        <v>491</v>
      </c>
      <c r="O3548" s="96" t="s">
        <v>5683</v>
      </c>
      <c r="P3548" s="92" t="s">
        <v>10490</v>
      </c>
      <c r="Q3548" s="92" t="s">
        <v>9087</v>
      </c>
      <c r="R3548" s="92"/>
      <c r="S3548" s="92"/>
      <c r="T3548" s="92" t="s">
        <v>13</v>
      </c>
      <c r="U3548" s="92" t="s">
        <v>10504</v>
      </c>
      <c r="V3548" s="91" t="s">
        <v>309</v>
      </c>
      <c r="W3548" s="91" t="s">
        <v>286</v>
      </c>
      <c r="X3548" s="98" t="s">
        <v>6981</v>
      </c>
      <c r="Y3548" s="91" t="s">
        <v>395</v>
      </c>
      <c r="Z3548" s="99">
        <v>31.95</v>
      </c>
      <c r="AA3548" s="100">
        <v>23.95</v>
      </c>
      <c r="AB3548" s="101" t="s">
        <v>6982</v>
      </c>
      <c r="AC3548" s="102" t="s">
        <v>6376</v>
      </c>
      <c r="AD3548" s="103">
        <f>Table1[[#This Row],[QTY]]*Table1[[#This Row],['# Books]]</f>
        <v>0</v>
      </c>
      <c r="AE3548" s="104">
        <f>Table1[[#This Row],[QTY]]*Table1[[#This Row],[S&amp;L Price]]</f>
        <v>0</v>
      </c>
    </row>
    <row r="3549" spans="1:31" ht="18" customHeight="1" x14ac:dyDescent="0.25">
      <c r="A3549" s="86"/>
      <c r="B3549" s="87"/>
      <c r="C3549" s="88">
        <v>131</v>
      </c>
      <c r="D3549" s="89" t="s">
        <v>6967</v>
      </c>
      <c r="E3549" s="90">
        <v>1</v>
      </c>
      <c r="F3549" s="91" t="s">
        <v>6984</v>
      </c>
      <c r="G3549" s="89" t="s">
        <v>0</v>
      </c>
      <c r="H3549" s="89"/>
      <c r="I3549" s="92" t="s">
        <v>6985</v>
      </c>
      <c r="J3549" s="93">
        <v>2017</v>
      </c>
      <c r="K3549" s="94" t="s">
        <v>1409</v>
      </c>
      <c r="L3549" s="91" t="s">
        <v>318</v>
      </c>
      <c r="M3549" s="91" t="s">
        <v>285</v>
      </c>
      <c r="N3549" s="96" t="s">
        <v>491</v>
      </c>
      <c r="O3549" s="96" t="s">
        <v>5683</v>
      </c>
      <c r="P3549" s="92" t="s">
        <v>10239</v>
      </c>
      <c r="Q3549" s="92" t="s">
        <v>9087</v>
      </c>
      <c r="R3549" s="92"/>
      <c r="S3549" s="92"/>
      <c r="T3549" s="92" t="s">
        <v>13</v>
      </c>
      <c r="U3549" s="92" t="s">
        <v>10505</v>
      </c>
      <c r="V3549" s="91" t="s">
        <v>309</v>
      </c>
      <c r="W3549" s="91" t="s">
        <v>286</v>
      </c>
      <c r="X3549" s="98" t="s">
        <v>6986</v>
      </c>
      <c r="Y3549" s="91" t="s">
        <v>395</v>
      </c>
      <c r="Z3549" s="99">
        <v>31.95</v>
      </c>
      <c r="AA3549" s="100">
        <v>23.95</v>
      </c>
      <c r="AB3549" s="101" t="s">
        <v>6987</v>
      </c>
      <c r="AC3549" s="102" t="s">
        <v>6376</v>
      </c>
      <c r="AD3549" s="103">
        <f>Table1[[#This Row],[QTY]]*Table1[[#This Row],['# Books]]</f>
        <v>0</v>
      </c>
      <c r="AE3549" s="104">
        <f>Table1[[#This Row],[QTY]]*Table1[[#This Row],[S&amp;L Price]]</f>
        <v>0</v>
      </c>
    </row>
    <row r="3550" spans="1:31" ht="18" hidden="1" customHeight="1" x14ac:dyDescent="0.25">
      <c r="A3550" s="86"/>
      <c r="B3550" s="87"/>
      <c r="C3550" s="88">
        <v>131</v>
      </c>
      <c r="D3550" s="89" t="s">
        <v>6967</v>
      </c>
      <c r="E3550" s="90">
        <v>1</v>
      </c>
      <c r="F3550" s="91" t="s">
        <v>6984</v>
      </c>
      <c r="G3550" s="89" t="s">
        <v>3</v>
      </c>
      <c r="H3550" s="89"/>
      <c r="I3550" s="92" t="s">
        <v>6988</v>
      </c>
      <c r="J3550" s="93">
        <v>2017</v>
      </c>
      <c r="K3550" s="94" t="s">
        <v>1409</v>
      </c>
      <c r="L3550" s="91"/>
      <c r="M3550" s="91"/>
      <c r="N3550" s="96" t="s">
        <v>491</v>
      </c>
      <c r="O3550" s="96" t="s">
        <v>5683</v>
      </c>
      <c r="P3550" s="92" t="s">
        <v>10239</v>
      </c>
      <c r="Q3550" s="92" t="s">
        <v>9087</v>
      </c>
      <c r="R3550" s="92"/>
      <c r="S3550" s="92"/>
      <c r="T3550" s="92" t="s">
        <v>13</v>
      </c>
      <c r="U3550" s="92" t="s">
        <v>10505</v>
      </c>
      <c r="V3550" s="91" t="s">
        <v>309</v>
      </c>
      <c r="W3550" s="91" t="s">
        <v>286</v>
      </c>
      <c r="X3550" s="98" t="s">
        <v>6986</v>
      </c>
      <c r="Y3550" s="91" t="s">
        <v>395</v>
      </c>
      <c r="Z3550" s="99">
        <v>31.95</v>
      </c>
      <c r="AA3550" s="100">
        <v>23.95</v>
      </c>
      <c r="AB3550" s="101" t="s">
        <v>6987</v>
      </c>
      <c r="AC3550" s="102" t="s">
        <v>6376</v>
      </c>
      <c r="AD3550" s="103">
        <f>Table1[[#This Row],[QTY]]*Table1[[#This Row],['# Books]]</f>
        <v>0</v>
      </c>
      <c r="AE3550" s="104">
        <f>Table1[[#This Row],[QTY]]*Table1[[#This Row],[S&amp;L Price]]</f>
        <v>0</v>
      </c>
    </row>
    <row r="3551" spans="1:31" ht="18" customHeight="1" x14ac:dyDescent="0.25">
      <c r="A3551" s="86"/>
      <c r="B3551" s="87"/>
      <c r="C3551" s="88">
        <v>131</v>
      </c>
      <c r="D3551" s="89" t="s">
        <v>6967</v>
      </c>
      <c r="E3551" s="90">
        <v>1</v>
      </c>
      <c r="F3551" s="91" t="s">
        <v>6989</v>
      </c>
      <c r="G3551" s="89" t="s">
        <v>0</v>
      </c>
      <c r="H3551" s="89"/>
      <c r="I3551" s="92" t="s">
        <v>6990</v>
      </c>
      <c r="J3551" s="93">
        <v>2017</v>
      </c>
      <c r="K3551" s="94" t="s">
        <v>1409</v>
      </c>
      <c r="L3551" s="91" t="s">
        <v>318</v>
      </c>
      <c r="M3551" s="91" t="s">
        <v>285</v>
      </c>
      <c r="N3551" s="96" t="s">
        <v>491</v>
      </c>
      <c r="O3551" s="96" t="s">
        <v>5683</v>
      </c>
      <c r="P3551" s="92" t="s">
        <v>9085</v>
      </c>
      <c r="Q3551" s="92" t="s">
        <v>9087</v>
      </c>
      <c r="R3551" s="92"/>
      <c r="S3551" s="92"/>
      <c r="T3551" s="92" t="s">
        <v>13</v>
      </c>
      <c r="U3551" s="92" t="s">
        <v>3109</v>
      </c>
      <c r="V3551" s="91" t="s">
        <v>309</v>
      </c>
      <c r="W3551" s="91" t="s">
        <v>286</v>
      </c>
      <c r="X3551" s="98" t="s">
        <v>6991</v>
      </c>
      <c r="Y3551" s="91" t="s">
        <v>395</v>
      </c>
      <c r="Z3551" s="99">
        <v>31.95</v>
      </c>
      <c r="AA3551" s="100">
        <v>23.95</v>
      </c>
      <c r="AB3551" s="101" t="s">
        <v>731</v>
      </c>
      <c r="AC3551" s="102" t="s">
        <v>6376</v>
      </c>
      <c r="AD3551" s="103">
        <f>Table1[[#This Row],[QTY]]*Table1[[#This Row],['# Books]]</f>
        <v>0</v>
      </c>
      <c r="AE3551" s="104">
        <f>Table1[[#This Row],[QTY]]*Table1[[#This Row],[S&amp;L Price]]</f>
        <v>0</v>
      </c>
    </row>
    <row r="3552" spans="1:31" ht="18" hidden="1" customHeight="1" x14ac:dyDescent="0.25">
      <c r="A3552" s="86"/>
      <c r="B3552" s="87"/>
      <c r="C3552" s="88">
        <v>131</v>
      </c>
      <c r="D3552" s="89" t="s">
        <v>6967</v>
      </c>
      <c r="E3552" s="90">
        <v>1</v>
      </c>
      <c r="F3552" s="91" t="s">
        <v>6989</v>
      </c>
      <c r="G3552" s="89" t="s">
        <v>3</v>
      </c>
      <c r="H3552" s="89"/>
      <c r="I3552" s="92" t="s">
        <v>6992</v>
      </c>
      <c r="J3552" s="93">
        <v>2017</v>
      </c>
      <c r="K3552" s="94" t="s">
        <v>1409</v>
      </c>
      <c r="L3552" s="91"/>
      <c r="M3552" s="91"/>
      <c r="N3552" s="96" t="s">
        <v>491</v>
      </c>
      <c r="O3552" s="96" t="s">
        <v>5683</v>
      </c>
      <c r="P3552" s="92" t="s">
        <v>9085</v>
      </c>
      <c r="Q3552" s="92" t="s">
        <v>9087</v>
      </c>
      <c r="R3552" s="92"/>
      <c r="S3552" s="92"/>
      <c r="T3552" s="92" t="s">
        <v>13</v>
      </c>
      <c r="U3552" s="92" t="s">
        <v>3109</v>
      </c>
      <c r="V3552" s="91" t="s">
        <v>309</v>
      </c>
      <c r="W3552" s="91" t="s">
        <v>286</v>
      </c>
      <c r="X3552" s="98" t="s">
        <v>6991</v>
      </c>
      <c r="Y3552" s="91" t="s">
        <v>395</v>
      </c>
      <c r="Z3552" s="99">
        <v>31.95</v>
      </c>
      <c r="AA3552" s="100">
        <v>23.95</v>
      </c>
      <c r="AB3552" s="101" t="s">
        <v>731</v>
      </c>
      <c r="AC3552" s="102" t="s">
        <v>6376</v>
      </c>
      <c r="AD3552" s="103">
        <f>Table1[[#This Row],[QTY]]*Table1[[#This Row],['# Books]]</f>
        <v>0</v>
      </c>
      <c r="AE3552" s="104">
        <f>Table1[[#This Row],[QTY]]*Table1[[#This Row],[S&amp;L Price]]</f>
        <v>0</v>
      </c>
    </row>
    <row r="3553" spans="1:31" ht="18" customHeight="1" x14ac:dyDescent="0.25">
      <c r="A3553" s="86"/>
      <c r="B3553" s="87"/>
      <c r="C3553" s="88">
        <v>131</v>
      </c>
      <c r="D3553" s="89" t="s">
        <v>6967</v>
      </c>
      <c r="E3553" s="90">
        <v>1</v>
      </c>
      <c r="F3553" s="91" t="s">
        <v>6993</v>
      </c>
      <c r="G3553" s="89" t="s">
        <v>0</v>
      </c>
      <c r="H3553" s="89"/>
      <c r="I3553" s="92" t="s">
        <v>6994</v>
      </c>
      <c r="J3553" s="93">
        <v>2017</v>
      </c>
      <c r="K3553" s="94" t="s">
        <v>1409</v>
      </c>
      <c r="L3553" s="91" t="s">
        <v>318</v>
      </c>
      <c r="M3553" s="91" t="s">
        <v>285</v>
      </c>
      <c r="N3553" s="96" t="s">
        <v>491</v>
      </c>
      <c r="O3553" s="96" t="s">
        <v>5683</v>
      </c>
      <c r="P3553" s="92" t="s">
        <v>9086</v>
      </c>
      <c r="Q3553" s="92" t="s">
        <v>9087</v>
      </c>
      <c r="R3553" s="92"/>
      <c r="S3553" s="92"/>
      <c r="T3553" s="92" t="s">
        <v>13</v>
      </c>
      <c r="U3553" s="92" t="s">
        <v>10506</v>
      </c>
      <c r="V3553" s="91" t="s">
        <v>309</v>
      </c>
      <c r="W3553" s="91" t="s">
        <v>286</v>
      </c>
      <c r="X3553" s="98" t="s">
        <v>6995</v>
      </c>
      <c r="Y3553" s="91" t="s">
        <v>395</v>
      </c>
      <c r="Z3553" s="99">
        <v>31.95</v>
      </c>
      <c r="AA3553" s="100">
        <v>23.95</v>
      </c>
      <c r="AB3553" s="101" t="s">
        <v>6996</v>
      </c>
      <c r="AC3553" s="102" t="s">
        <v>6376</v>
      </c>
      <c r="AD3553" s="103">
        <f>Table1[[#This Row],[QTY]]*Table1[[#This Row],['# Books]]</f>
        <v>0</v>
      </c>
      <c r="AE3553" s="104">
        <f>Table1[[#This Row],[QTY]]*Table1[[#This Row],[S&amp;L Price]]</f>
        <v>0</v>
      </c>
    </row>
    <row r="3554" spans="1:31" ht="18" hidden="1" customHeight="1" x14ac:dyDescent="0.25">
      <c r="A3554" s="86"/>
      <c r="B3554" s="87"/>
      <c r="C3554" s="88">
        <v>131</v>
      </c>
      <c r="D3554" s="89" t="s">
        <v>6967</v>
      </c>
      <c r="E3554" s="90">
        <v>1</v>
      </c>
      <c r="F3554" s="91" t="s">
        <v>6993</v>
      </c>
      <c r="G3554" s="89" t="s">
        <v>3</v>
      </c>
      <c r="H3554" s="89"/>
      <c r="I3554" s="92" t="s">
        <v>6997</v>
      </c>
      <c r="J3554" s="93">
        <v>2017</v>
      </c>
      <c r="K3554" s="94" t="s">
        <v>1409</v>
      </c>
      <c r="L3554" s="91"/>
      <c r="M3554" s="91"/>
      <c r="N3554" s="96" t="s">
        <v>491</v>
      </c>
      <c r="O3554" s="96" t="s">
        <v>5683</v>
      </c>
      <c r="P3554" s="92" t="s">
        <v>9086</v>
      </c>
      <c r="Q3554" s="92" t="s">
        <v>9087</v>
      </c>
      <c r="R3554" s="92"/>
      <c r="S3554" s="92"/>
      <c r="T3554" s="92" t="s">
        <v>13</v>
      </c>
      <c r="U3554" s="92" t="s">
        <v>10506</v>
      </c>
      <c r="V3554" s="91" t="s">
        <v>309</v>
      </c>
      <c r="W3554" s="91" t="s">
        <v>286</v>
      </c>
      <c r="X3554" s="98" t="s">
        <v>6995</v>
      </c>
      <c r="Y3554" s="91" t="s">
        <v>395</v>
      </c>
      <c r="Z3554" s="99">
        <v>31.95</v>
      </c>
      <c r="AA3554" s="100">
        <v>23.95</v>
      </c>
      <c r="AB3554" s="101" t="s">
        <v>6996</v>
      </c>
      <c r="AC3554" s="102" t="s">
        <v>6376</v>
      </c>
      <c r="AD3554" s="103">
        <f>Table1[[#This Row],[QTY]]*Table1[[#This Row],['# Books]]</f>
        <v>0</v>
      </c>
      <c r="AE3554" s="104">
        <f>Table1[[#This Row],[QTY]]*Table1[[#This Row],[S&amp;L Price]]</f>
        <v>0</v>
      </c>
    </row>
    <row r="3555" spans="1:31" ht="18" hidden="1" customHeight="1" x14ac:dyDescent="0.25">
      <c r="A3555" s="86"/>
      <c r="B3555" s="87"/>
      <c r="C3555" s="88">
        <v>131</v>
      </c>
      <c r="D3555" s="89" t="s">
        <v>6853</v>
      </c>
      <c r="E3555" s="90">
        <v>6</v>
      </c>
      <c r="F3555" s="91" t="s">
        <v>6853</v>
      </c>
      <c r="G3555" s="89" t="s">
        <v>9</v>
      </c>
      <c r="H3555" s="89"/>
      <c r="I3555" s="92" t="s">
        <v>6854</v>
      </c>
      <c r="J3555" s="93">
        <v>2017</v>
      </c>
      <c r="K3555" s="94" t="s">
        <v>1409</v>
      </c>
      <c r="L3555" s="91" t="s">
        <v>318</v>
      </c>
      <c r="M3555" s="91" t="s">
        <v>4</v>
      </c>
      <c r="N3555" s="96"/>
      <c r="O3555" s="96"/>
      <c r="P3555" s="92"/>
      <c r="Q3555" s="92"/>
      <c r="R3555" s="92"/>
      <c r="S3555" s="92"/>
      <c r="T3555" s="92"/>
      <c r="U3555" s="92"/>
      <c r="V3555" s="91" t="s">
        <v>282</v>
      </c>
      <c r="W3555" s="91" t="s">
        <v>283</v>
      </c>
      <c r="X3555" s="98" t="s">
        <v>6855</v>
      </c>
      <c r="Y3555" s="91" t="s">
        <v>395</v>
      </c>
      <c r="Z3555" s="99">
        <v>135.6</v>
      </c>
      <c r="AA3555" s="100">
        <v>101.7</v>
      </c>
      <c r="AB3555" s="101"/>
      <c r="AC3555" s="102" t="s">
        <v>637</v>
      </c>
      <c r="AD3555" s="103">
        <f>Table1[[#This Row],[QTY]]*Table1[[#This Row],['# Books]]</f>
        <v>0</v>
      </c>
      <c r="AE3555" s="104">
        <f>Table1[[#This Row],[QTY]]*Table1[[#This Row],[S&amp;L Price]]</f>
        <v>0</v>
      </c>
    </row>
    <row r="3556" spans="1:31" ht="18" customHeight="1" x14ac:dyDescent="0.25">
      <c r="A3556" s="86"/>
      <c r="B3556" s="87"/>
      <c r="C3556" s="88">
        <v>131</v>
      </c>
      <c r="D3556" s="89" t="s">
        <v>6853</v>
      </c>
      <c r="E3556" s="90">
        <v>1</v>
      </c>
      <c r="F3556" s="91" t="s">
        <v>6856</v>
      </c>
      <c r="G3556" s="89" t="s">
        <v>0</v>
      </c>
      <c r="H3556" s="89"/>
      <c r="I3556" s="92" t="s">
        <v>6857</v>
      </c>
      <c r="J3556" s="93">
        <v>2017</v>
      </c>
      <c r="K3556" s="94" t="s">
        <v>1409</v>
      </c>
      <c r="L3556" s="91" t="s">
        <v>318</v>
      </c>
      <c r="M3556" s="91" t="s">
        <v>4</v>
      </c>
      <c r="N3556" s="96" t="s">
        <v>491</v>
      </c>
      <c r="O3556" s="96" t="s">
        <v>6858</v>
      </c>
      <c r="P3556" s="92" t="s">
        <v>10025</v>
      </c>
      <c r="Q3556" s="92" t="s">
        <v>8825</v>
      </c>
      <c r="R3556" s="92"/>
      <c r="S3556" s="92"/>
      <c r="T3556" s="92" t="s">
        <v>13</v>
      </c>
      <c r="U3556" s="92" t="s">
        <v>793</v>
      </c>
      <c r="V3556" s="91" t="s">
        <v>282</v>
      </c>
      <c r="W3556" s="91" t="s">
        <v>283</v>
      </c>
      <c r="X3556" s="98" t="s">
        <v>6859</v>
      </c>
      <c r="Y3556" s="91" t="s">
        <v>395</v>
      </c>
      <c r="Z3556" s="99">
        <v>22.6</v>
      </c>
      <c r="AA3556" s="100">
        <v>16.95</v>
      </c>
      <c r="AB3556" s="101" t="s">
        <v>10507</v>
      </c>
      <c r="AC3556" s="102" t="s">
        <v>637</v>
      </c>
      <c r="AD3556" s="103">
        <f>Table1[[#This Row],[QTY]]*Table1[[#This Row],['# Books]]</f>
        <v>0</v>
      </c>
      <c r="AE3556" s="104">
        <f>Table1[[#This Row],[QTY]]*Table1[[#This Row],[S&amp;L Price]]</f>
        <v>0</v>
      </c>
    </row>
    <row r="3557" spans="1:31" ht="18" hidden="1" customHeight="1" x14ac:dyDescent="0.25">
      <c r="A3557" s="86"/>
      <c r="B3557" s="87"/>
      <c r="C3557" s="88">
        <v>131</v>
      </c>
      <c r="D3557" s="89" t="s">
        <v>6853</v>
      </c>
      <c r="E3557" s="90">
        <v>1</v>
      </c>
      <c r="F3557" s="91" t="s">
        <v>6856</v>
      </c>
      <c r="G3557" s="89" t="s">
        <v>3</v>
      </c>
      <c r="H3557" s="89"/>
      <c r="I3557" s="92" t="s">
        <v>6860</v>
      </c>
      <c r="J3557" s="93">
        <v>2017</v>
      </c>
      <c r="K3557" s="94" t="s">
        <v>1409</v>
      </c>
      <c r="L3557" s="91"/>
      <c r="M3557" s="91"/>
      <c r="N3557" s="96" t="s">
        <v>491</v>
      </c>
      <c r="O3557" s="96" t="s">
        <v>6858</v>
      </c>
      <c r="P3557" s="92" t="s">
        <v>10025</v>
      </c>
      <c r="Q3557" s="92" t="s">
        <v>8825</v>
      </c>
      <c r="R3557" s="92"/>
      <c r="S3557" s="92"/>
      <c r="T3557" s="92" t="s">
        <v>13</v>
      </c>
      <c r="U3557" s="92" t="s">
        <v>793</v>
      </c>
      <c r="V3557" s="91" t="s">
        <v>282</v>
      </c>
      <c r="W3557" s="91" t="s">
        <v>283</v>
      </c>
      <c r="X3557" s="98" t="s">
        <v>6859</v>
      </c>
      <c r="Y3557" s="91" t="s">
        <v>395</v>
      </c>
      <c r="Z3557" s="99">
        <v>22.6</v>
      </c>
      <c r="AA3557" s="100">
        <v>16.95</v>
      </c>
      <c r="AB3557" s="101" t="s">
        <v>10507</v>
      </c>
      <c r="AC3557" s="102" t="s">
        <v>637</v>
      </c>
      <c r="AD3557" s="103">
        <f>Table1[[#This Row],[QTY]]*Table1[[#This Row],['# Books]]</f>
        <v>0</v>
      </c>
      <c r="AE3557" s="104">
        <f>Table1[[#This Row],[QTY]]*Table1[[#This Row],[S&amp;L Price]]</f>
        <v>0</v>
      </c>
    </row>
    <row r="3558" spans="1:31" ht="18" customHeight="1" x14ac:dyDescent="0.25">
      <c r="A3558" s="86"/>
      <c r="B3558" s="87"/>
      <c r="C3558" s="88">
        <v>131</v>
      </c>
      <c r="D3558" s="89" t="s">
        <v>6853</v>
      </c>
      <c r="E3558" s="90">
        <v>1</v>
      </c>
      <c r="F3558" s="91" t="s">
        <v>6861</v>
      </c>
      <c r="G3558" s="89" t="s">
        <v>0</v>
      </c>
      <c r="H3558" s="89"/>
      <c r="I3558" s="92" t="s">
        <v>6862</v>
      </c>
      <c r="J3558" s="93">
        <v>2017</v>
      </c>
      <c r="K3558" s="94" t="s">
        <v>1409</v>
      </c>
      <c r="L3558" s="91" t="s">
        <v>318</v>
      </c>
      <c r="M3558" s="91" t="s">
        <v>4</v>
      </c>
      <c r="N3558" s="96" t="s">
        <v>491</v>
      </c>
      <c r="O3558" s="96" t="s">
        <v>6858</v>
      </c>
      <c r="P3558" s="92" t="s">
        <v>9005</v>
      </c>
      <c r="Q3558" s="92" t="s">
        <v>8825</v>
      </c>
      <c r="R3558" s="92"/>
      <c r="S3558" s="92"/>
      <c r="T3558" s="92" t="s">
        <v>13</v>
      </c>
      <c r="U3558" s="92" t="s">
        <v>738</v>
      </c>
      <c r="V3558" s="91" t="s">
        <v>282</v>
      </c>
      <c r="W3558" s="91" t="s">
        <v>283</v>
      </c>
      <c r="X3558" s="98" t="s">
        <v>6863</v>
      </c>
      <c r="Y3558" s="91" t="s">
        <v>395</v>
      </c>
      <c r="Z3558" s="99">
        <v>22.6</v>
      </c>
      <c r="AA3558" s="100">
        <v>16.95</v>
      </c>
      <c r="AB3558" s="101" t="s">
        <v>10237</v>
      </c>
      <c r="AC3558" s="102" t="s">
        <v>637</v>
      </c>
      <c r="AD3558" s="103">
        <f>Table1[[#This Row],[QTY]]*Table1[[#This Row],['# Books]]</f>
        <v>0</v>
      </c>
      <c r="AE3558" s="104">
        <f>Table1[[#This Row],[QTY]]*Table1[[#This Row],[S&amp;L Price]]</f>
        <v>0</v>
      </c>
    </row>
    <row r="3559" spans="1:31" ht="18" hidden="1" customHeight="1" x14ac:dyDescent="0.25">
      <c r="A3559" s="86"/>
      <c r="B3559" s="87"/>
      <c r="C3559" s="88">
        <v>131</v>
      </c>
      <c r="D3559" s="89" t="s">
        <v>6853</v>
      </c>
      <c r="E3559" s="90">
        <v>1</v>
      </c>
      <c r="F3559" s="91" t="s">
        <v>6861</v>
      </c>
      <c r="G3559" s="89" t="s">
        <v>3</v>
      </c>
      <c r="H3559" s="89"/>
      <c r="I3559" s="92" t="s">
        <v>6864</v>
      </c>
      <c r="J3559" s="93">
        <v>2017</v>
      </c>
      <c r="K3559" s="94" t="s">
        <v>1409</v>
      </c>
      <c r="L3559" s="91"/>
      <c r="M3559" s="91"/>
      <c r="N3559" s="96" t="s">
        <v>491</v>
      </c>
      <c r="O3559" s="96" t="s">
        <v>6858</v>
      </c>
      <c r="P3559" s="92" t="s">
        <v>9005</v>
      </c>
      <c r="Q3559" s="92" t="s">
        <v>8825</v>
      </c>
      <c r="R3559" s="92"/>
      <c r="S3559" s="92"/>
      <c r="T3559" s="92" t="s">
        <v>13</v>
      </c>
      <c r="U3559" s="92" t="s">
        <v>738</v>
      </c>
      <c r="V3559" s="91" t="s">
        <v>282</v>
      </c>
      <c r="W3559" s="91" t="s">
        <v>283</v>
      </c>
      <c r="X3559" s="98" t="s">
        <v>6863</v>
      </c>
      <c r="Y3559" s="91" t="s">
        <v>395</v>
      </c>
      <c r="Z3559" s="99">
        <v>22.6</v>
      </c>
      <c r="AA3559" s="100">
        <v>16.95</v>
      </c>
      <c r="AB3559" s="101" t="s">
        <v>10237</v>
      </c>
      <c r="AC3559" s="102" t="s">
        <v>637</v>
      </c>
      <c r="AD3559" s="103">
        <f>Table1[[#This Row],[QTY]]*Table1[[#This Row],['# Books]]</f>
        <v>0</v>
      </c>
      <c r="AE3559" s="104">
        <f>Table1[[#This Row],[QTY]]*Table1[[#This Row],[S&amp;L Price]]</f>
        <v>0</v>
      </c>
    </row>
    <row r="3560" spans="1:31" ht="18" customHeight="1" x14ac:dyDescent="0.25">
      <c r="A3560" s="86"/>
      <c r="B3560" s="87"/>
      <c r="C3560" s="88">
        <v>131</v>
      </c>
      <c r="D3560" s="89" t="s">
        <v>6853</v>
      </c>
      <c r="E3560" s="90">
        <v>1</v>
      </c>
      <c r="F3560" s="91" t="s">
        <v>6865</v>
      </c>
      <c r="G3560" s="89" t="s">
        <v>0</v>
      </c>
      <c r="H3560" s="89"/>
      <c r="I3560" s="92" t="s">
        <v>6866</v>
      </c>
      <c r="J3560" s="93">
        <v>2017</v>
      </c>
      <c r="K3560" s="94" t="s">
        <v>1409</v>
      </c>
      <c r="L3560" s="91" t="s">
        <v>318</v>
      </c>
      <c r="M3560" s="91" t="s">
        <v>4</v>
      </c>
      <c r="N3560" s="96" t="s">
        <v>491</v>
      </c>
      <c r="O3560" s="96" t="s">
        <v>6867</v>
      </c>
      <c r="P3560" s="92" t="s">
        <v>9192</v>
      </c>
      <c r="Q3560" s="92" t="s">
        <v>8825</v>
      </c>
      <c r="R3560" s="92"/>
      <c r="S3560" s="92"/>
      <c r="T3560" s="92" t="s">
        <v>13</v>
      </c>
      <c r="U3560" s="92"/>
      <c r="V3560" s="91" t="s">
        <v>282</v>
      </c>
      <c r="W3560" s="91" t="s">
        <v>283</v>
      </c>
      <c r="X3560" s="98" t="s">
        <v>6868</v>
      </c>
      <c r="Y3560" s="91" t="s">
        <v>395</v>
      </c>
      <c r="Z3560" s="99">
        <v>22.6</v>
      </c>
      <c r="AA3560" s="100">
        <v>16.95</v>
      </c>
      <c r="AB3560" s="101" t="s">
        <v>6869</v>
      </c>
      <c r="AC3560" s="102" t="s">
        <v>637</v>
      </c>
      <c r="AD3560" s="103">
        <f>Table1[[#This Row],[QTY]]*Table1[[#This Row],['# Books]]</f>
        <v>0</v>
      </c>
      <c r="AE3560" s="104">
        <f>Table1[[#This Row],[QTY]]*Table1[[#This Row],[S&amp;L Price]]</f>
        <v>0</v>
      </c>
    </row>
    <row r="3561" spans="1:31" ht="18" hidden="1" customHeight="1" x14ac:dyDescent="0.25">
      <c r="A3561" s="86"/>
      <c r="B3561" s="87"/>
      <c r="C3561" s="88">
        <v>131</v>
      </c>
      <c r="D3561" s="89" t="s">
        <v>6853</v>
      </c>
      <c r="E3561" s="90">
        <v>1</v>
      </c>
      <c r="F3561" s="91" t="s">
        <v>6865</v>
      </c>
      <c r="G3561" s="89" t="s">
        <v>3</v>
      </c>
      <c r="H3561" s="89"/>
      <c r="I3561" s="92" t="s">
        <v>6870</v>
      </c>
      <c r="J3561" s="93">
        <v>2017</v>
      </c>
      <c r="K3561" s="94" t="s">
        <v>1409</v>
      </c>
      <c r="L3561" s="91"/>
      <c r="M3561" s="91"/>
      <c r="N3561" s="96" t="s">
        <v>491</v>
      </c>
      <c r="O3561" s="96" t="s">
        <v>6867</v>
      </c>
      <c r="P3561" s="92" t="s">
        <v>9192</v>
      </c>
      <c r="Q3561" s="92" t="s">
        <v>8825</v>
      </c>
      <c r="R3561" s="92"/>
      <c r="S3561" s="92"/>
      <c r="T3561" s="92" t="s">
        <v>13</v>
      </c>
      <c r="U3561" s="92"/>
      <c r="V3561" s="91" t="s">
        <v>282</v>
      </c>
      <c r="W3561" s="91" t="s">
        <v>283</v>
      </c>
      <c r="X3561" s="98" t="s">
        <v>6868</v>
      </c>
      <c r="Y3561" s="91" t="s">
        <v>395</v>
      </c>
      <c r="Z3561" s="99">
        <v>22.6</v>
      </c>
      <c r="AA3561" s="100">
        <v>16.95</v>
      </c>
      <c r="AB3561" s="101" t="s">
        <v>6869</v>
      </c>
      <c r="AC3561" s="102" t="s">
        <v>637</v>
      </c>
      <c r="AD3561" s="103">
        <f>Table1[[#This Row],[QTY]]*Table1[[#This Row],['# Books]]</f>
        <v>0</v>
      </c>
      <c r="AE3561" s="104">
        <f>Table1[[#This Row],[QTY]]*Table1[[#This Row],[S&amp;L Price]]</f>
        <v>0</v>
      </c>
    </row>
    <row r="3562" spans="1:31" ht="18" customHeight="1" x14ac:dyDescent="0.25">
      <c r="A3562" s="86"/>
      <c r="B3562" s="87"/>
      <c r="C3562" s="88">
        <v>131</v>
      </c>
      <c r="D3562" s="89" t="s">
        <v>6853</v>
      </c>
      <c r="E3562" s="90">
        <v>1</v>
      </c>
      <c r="F3562" s="91" t="s">
        <v>6871</v>
      </c>
      <c r="G3562" s="89" t="s">
        <v>0</v>
      </c>
      <c r="H3562" s="89"/>
      <c r="I3562" s="92" t="s">
        <v>6872</v>
      </c>
      <c r="J3562" s="93">
        <v>2017</v>
      </c>
      <c r="K3562" s="94" t="s">
        <v>1409</v>
      </c>
      <c r="L3562" s="91" t="s">
        <v>318</v>
      </c>
      <c r="M3562" s="91" t="s">
        <v>4</v>
      </c>
      <c r="N3562" s="96" t="s">
        <v>491</v>
      </c>
      <c r="O3562" s="96" t="s">
        <v>6867</v>
      </c>
      <c r="P3562" s="92" t="s">
        <v>9192</v>
      </c>
      <c r="Q3562" s="92" t="s">
        <v>8825</v>
      </c>
      <c r="R3562" s="92"/>
      <c r="S3562" s="92"/>
      <c r="T3562" s="92" t="s">
        <v>22</v>
      </c>
      <c r="U3562" s="92"/>
      <c r="V3562" s="91" t="s">
        <v>282</v>
      </c>
      <c r="W3562" s="91" t="s">
        <v>283</v>
      </c>
      <c r="X3562" s="98" t="s">
        <v>6873</v>
      </c>
      <c r="Y3562" s="91" t="s">
        <v>395</v>
      </c>
      <c r="Z3562" s="99">
        <v>22.6</v>
      </c>
      <c r="AA3562" s="100">
        <v>16.95</v>
      </c>
      <c r="AB3562" s="101" t="s">
        <v>783</v>
      </c>
      <c r="AC3562" s="102" t="s">
        <v>637</v>
      </c>
      <c r="AD3562" s="103">
        <f>Table1[[#This Row],[QTY]]*Table1[[#This Row],['# Books]]</f>
        <v>0</v>
      </c>
      <c r="AE3562" s="104">
        <f>Table1[[#This Row],[QTY]]*Table1[[#This Row],[S&amp;L Price]]</f>
        <v>0</v>
      </c>
    </row>
    <row r="3563" spans="1:31" ht="18" hidden="1" customHeight="1" x14ac:dyDescent="0.25">
      <c r="A3563" s="86"/>
      <c r="B3563" s="87"/>
      <c r="C3563" s="88">
        <v>131</v>
      </c>
      <c r="D3563" s="89" t="s">
        <v>6853</v>
      </c>
      <c r="E3563" s="90">
        <v>1</v>
      </c>
      <c r="F3563" s="91" t="s">
        <v>6871</v>
      </c>
      <c r="G3563" s="89" t="s">
        <v>3</v>
      </c>
      <c r="H3563" s="89"/>
      <c r="I3563" s="92" t="s">
        <v>6874</v>
      </c>
      <c r="J3563" s="93">
        <v>2017</v>
      </c>
      <c r="K3563" s="94" t="s">
        <v>1409</v>
      </c>
      <c r="L3563" s="91"/>
      <c r="M3563" s="91"/>
      <c r="N3563" s="96" t="s">
        <v>491</v>
      </c>
      <c r="O3563" s="96" t="s">
        <v>6867</v>
      </c>
      <c r="P3563" s="92" t="s">
        <v>9192</v>
      </c>
      <c r="Q3563" s="92" t="s">
        <v>8825</v>
      </c>
      <c r="R3563" s="92"/>
      <c r="S3563" s="92"/>
      <c r="T3563" s="92" t="s">
        <v>22</v>
      </c>
      <c r="U3563" s="92"/>
      <c r="V3563" s="91" t="s">
        <v>282</v>
      </c>
      <c r="W3563" s="91" t="s">
        <v>283</v>
      </c>
      <c r="X3563" s="98" t="s">
        <v>6873</v>
      </c>
      <c r="Y3563" s="91" t="s">
        <v>395</v>
      </c>
      <c r="Z3563" s="99">
        <v>22.6</v>
      </c>
      <c r="AA3563" s="100">
        <v>16.95</v>
      </c>
      <c r="AB3563" s="101" t="s">
        <v>783</v>
      </c>
      <c r="AC3563" s="102" t="s">
        <v>637</v>
      </c>
      <c r="AD3563" s="103">
        <f>Table1[[#This Row],[QTY]]*Table1[[#This Row],['# Books]]</f>
        <v>0</v>
      </c>
      <c r="AE3563" s="104">
        <f>Table1[[#This Row],[QTY]]*Table1[[#This Row],[S&amp;L Price]]</f>
        <v>0</v>
      </c>
    </row>
    <row r="3564" spans="1:31" ht="18" customHeight="1" x14ac:dyDescent="0.25">
      <c r="A3564" s="86"/>
      <c r="B3564" s="87"/>
      <c r="C3564" s="88">
        <v>131</v>
      </c>
      <c r="D3564" s="89" t="s">
        <v>6853</v>
      </c>
      <c r="E3564" s="90">
        <v>1</v>
      </c>
      <c r="F3564" s="91" t="s">
        <v>6875</v>
      </c>
      <c r="G3564" s="89" t="s">
        <v>0</v>
      </c>
      <c r="H3564" s="89"/>
      <c r="I3564" s="92" t="s">
        <v>6876</v>
      </c>
      <c r="J3564" s="93">
        <v>2017</v>
      </c>
      <c r="K3564" s="94" t="s">
        <v>1409</v>
      </c>
      <c r="L3564" s="91" t="s">
        <v>318</v>
      </c>
      <c r="M3564" s="91" t="s">
        <v>4</v>
      </c>
      <c r="N3564" s="96" t="s">
        <v>491</v>
      </c>
      <c r="O3564" s="96" t="s">
        <v>6858</v>
      </c>
      <c r="P3564" s="92" t="s">
        <v>10025</v>
      </c>
      <c r="Q3564" s="92" t="s">
        <v>8825</v>
      </c>
      <c r="R3564" s="92"/>
      <c r="S3564" s="92"/>
      <c r="T3564" s="92" t="s">
        <v>13</v>
      </c>
      <c r="U3564" s="92"/>
      <c r="V3564" s="91" t="s">
        <v>282</v>
      </c>
      <c r="W3564" s="91" t="s">
        <v>283</v>
      </c>
      <c r="X3564" s="98" t="s">
        <v>6877</v>
      </c>
      <c r="Y3564" s="91" t="s">
        <v>395</v>
      </c>
      <c r="Z3564" s="99">
        <v>22.6</v>
      </c>
      <c r="AA3564" s="100">
        <v>16.95</v>
      </c>
      <c r="AB3564" s="101" t="s">
        <v>10508</v>
      </c>
      <c r="AC3564" s="102" t="s">
        <v>637</v>
      </c>
      <c r="AD3564" s="103">
        <f>Table1[[#This Row],[QTY]]*Table1[[#This Row],['# Books]]</f>
        <v>0</v>
      </c>
      <c r="AE3564" s="104">
        <f>Table1[[#This Row],[QTY]]*Table1[[#This Row],[S&amp;L Price]]</f>
        <v>0</v>
      </c>
    </row>
    <row r="3565" spans="1:31" ht="18" hidden="1" customHeight="1" x14ac:dyDescent="0.25">
      <c r="A3565" s="86"/>
      <c r="B3565" s="87"/>
      <c r="C3565" s="88">
        <v>131</v>
      </c>
      <c r="D3565" s="89" t="s">
        <v>6853</v>
      </c>
      <c r="E3565" s="90">
        <v>1</v>
      </c>
      <c r="F3565" s="91" t="s">
        <v>6875</v>
      </c>
      <c r="G3565" s="89" t="s">
        <v>3</v>
      </c>
      <c r="H3565" s="89"/>
      <c r="I3565" s="92" t="s">
        <v>6878</v>
      </c>
      <c r="J3565" s="93">
        <v>2017</v>
      </c>
      <c r="K3565" s="94" t="s">
        <v>1409</v>
      </c>
      <c r="L3565" s="91"/>
      <c r="M3565" s="91"/>
      <c r="N3565" s="96" t="s">
        <v>491</v>
      </c>
      <c r="O3565" s="96" t="s">
        <v>6858</v>
      </c>
      <c r="P3565" s="92" t="s">
        <v>10025</v>
      </c>
      <c r="Q3565" s="92" t="s">
        <v>8825</v>
      </c>
      <c r="R3565" s="92"/>
      <c r="S3565" s="92"/>
      <c r="T3565" s="92" t="s">
        <v>13</v>
      </c>
      <c r="U3565" s="92"/>
      <c r="V3565" s="91" t="s">
        <v>282</v>
      </c>
      <c r="W3565" s="91" t="s">
        <v>283</v>
      </c>
      <c r="X3565" s="98" t="s">
        <v>6877</v>
      </c>
      <c r="Y3565" s="91" t="s">
        <v>395</v>
      </c>
      <c r="Z3565" s="99">
        <v>22.6</v>
      </c>
      <c r="AA3565" s="100">
        <v>16.95</v>
      </c>
      <c r="AB3565" s="101" t="s">
        <v>10508</v>
      </c>
      <c r="AC3565" s="102" t="s">
        <v>637</v>
      </c>
      <c r="AD3565" s="103">
        <f>Table1[[#This Row],[QTY]]*Table1[[#This Row],['# Books]]</f>
        <v>0</v>
      </c>
      <c r="AE3565" s="104">
        <f>Table1[[#This Row],[QTY]]*Table1[[#This Row],[S&amp;L Price]]</f>
        <v>0</v>
      </c>
    </row>
    <row r="3566" spans="1:31" ht="18" customHeight="1" x14ac:dyDescent="0.25">
      <c r="A3566" s="86"/>
      <c r="B3566" s="87"/>
      <c r="C3566" s="88">
        <v>131</v>
      </c>
      <c r="D3566" s="89" t="s">
        <v>6853</v>
      </c>
      <c r="E3566" s="90">
        <v>1</v>
      </c>
      <c r="F3566" s="91" t="s">
        <v>6879</v>
      </c>
      <c r="G3566" s="89" t="s">
        <v>0</v>
      </c>
      <c r="H3566" s="89"/>
      <c r="I3566" s="92" t="s">
        <v>6880</v>
      </c>
      <c r="J3566" s="93">
        <v>2017</v>
      </c>
      <c r="K3566" s="94" t="s">
        <v>1409</v>
      </c>
      <c r="L3566" s="91" t="s">
        <v>318</v>
      </c>
      <c r="M3566" s="91" t="s">
        <v>4</v>
      </c>
      <c r="N3566" s="96" t="s">
        <v>491</v>
      </c>
      <c r="O3566" s="96" t="s">
        <v>6867</v>
      </c>
      <c r="P3566" s="92" t="s">
        <v>9191</v>
      </c>
      <c r="Q3566" s="92" t="s">
        <v>8825</v>
      </c>
      <c r="R3566" s="92"/>
      <c r="S3566" s="92"/>
      <c r="T3566" s="92" t="s">
        <v>22</v>
      </c>
      <c r="U3566" s="92"/>
      <c r="V3566" s="91" t="s">
        <v>282</v>
      </c>
      <c r="W3566" s="91" t="s">
        <v>283</v>
      </c>
      <c r="X3566" s="98" t="s">
        <v>6881</v>
      </c>
      <c r="Y3566" s="91" t="s">
        <v>395</v>
      </c>
      <c r="Z3566" s="99">
        <v>22.6</v>
      </c>
      <c r="AA3566" s="100">
        <v>16.95</v>
      </c>
      <c r="AB3566" s="101" t="s">
        <v>6882</v>
      </c>
      <c r="AC3566" s="102" t="s">
        <v>637</v>
      </c>
      <c r="AD3566" s="103">
        <f>Table1[[#This Row],[QTY]]*Table1[[#This Row],['# Books]]</f>
        <v>0</v>
      </c>
      <c r="AE3566" s="104">
        <f>Table1[[#This Row],[QTY]]*Table1[[#This Row],[S&amp;L Price]]</f>
        <v>0</v>
      </c>
    </row>
    <row r="3567" spans="1:31" ht="18" hidden="1" customHeight="1" x14ac:dyDescent="0.25">
      <c r="A3567" s="86"/>
      <c r="B3567" s="87"/>
      <c r="C3567" s="88">
        <v>131</v>
      </c>
      <c r="D3567" s="89" t="s">
        <v>6853</v>
      </c>
      <c r="E3567" s="90">
        <v>1</v>
      </c>
      <c r="F3567" s="91" t="s">
        <v>6879</v>
      </c>
      <c r="G3567" s="89" t="s">
        <v>3</v>
      </c>
      <c r="H3567" s="89"/>
      <c r="I3567" s="92" t="s">
        <v>6883</v>
      </c>
      <c r="J3567" s="93">
        <v>2017</v>
      </c>
      <c r="K3567" s="94" t="s">
        <v>1409</v>
      </c>
      <c r="L3567" s="91"/>
      <c r="M3567" s="91"/>
      <c r="N3567" s="96" t="s">
        <v>491</v>
      </c>
      <c r="O3567" s="96" t="s">
        <v>6867</v>
      </c>
      <c r="P3567" s="92" t="s">
        <v>9191</v>
      </c>
      <c r="Q3567" s="92" t="s">
        <v>8825</v>
      </c>
      <c r="R3567" s="92"/>
      <c r="S3567" s="92"/>
      <c r="T3567" s="92" t="s">
        <v>22</v>
      </c>
      <c r="U3567" s="92"/>
      <c r="V3567" s="91" t="s">
        <v>282</v>
      </c>
      <c r="W3567" s="91" t="s">
        <v>283</v>
      </c>
      <c r="X3567" s="98" t="s">
        <v>6881</v>
      </c>
      <c r="Y3567" s="91" t="s">
        <v>395</v>
      </c>
      <c r="Z3567" s="99">
        <v>22.6</v>
      </c>
      <c r="AA3567" s="100">
        <v>16.95</v>
      </c>
      <c r="AB3567" s="101" t="s">
        <v>6882</v>
      </c>
      <c r="AC3567" s="102" t="s">
        <v>637</v>
      </c>
      <c r="AD3567" s="103">
        <f>Table1[[#This Row],[QTY]]*Table1[[#This Row],['# Books]]</f>
        <v>0</v>
      </c>
      <c r="AE3567" s="104">
        <f>Table1[[#This Row],[QTY]]*Table1[[#This Row],[S&amp;L Price]]</f>
        <v>0</v>
      </c>
    </row>
    <row r="3568" spans="1:31" ht="18" hidden="1" customHeight="1" x14ac:dyDescent="0.25">
      <c r="A3568" s="86"/>
      <c r="B3568" s="87"/>
      <c r="C3568" s="88">
        <v>132</v>
      </c>
      <c r="D3568" s="89" t="s">
        <v>1132</v>
      </c>
      <c r="E3568" s="90">
        <v>12</v>
      </c>
      <c r="F3568" s="91" t="s">
        <v>1132</v>
      </c>
      <c r="G3568" s="89" t="s">
        <v>9</v>
      </c>
      <c r="H3568" s="89"/>
      <c r="I3568" s="92" t="s">
        <v>1981</v>
      </c>
      <c r="J3568" s="93">
        <v>2019</v>
      </c>
      <c r="K3568" s="94" t="s">
        <v>1427</v>
      </c>
      <c r="L3568" s="91" t="s">
        <v>318</v>
      </c>
      <c r="M3568" s="91" t="s">
        <v>285</v>
      </c>
      <c r="N3568" s="96"/>
      <c r="O3568" s="96"/>
      <c r="P3568" s="92"/>
      <c r="Q3568" s="92"/>
      <c r="R3568" s="92"/>
      <c r="S3568" s="92"/>
      <c r="T3568" s="92"/>
      <c r="U3568" s="92"/>
      <c r="V3568" s="91" t="s">
        <v>309</v>
      </c>
      <c r="W3568" s="91" t="s">
        <v>284</v>
      </c>
      <c r="X3568" s="98" t="s">
        <v>1982</v>
      </c>
      <c r="Y3568" s="91" t="s">
        <v>395</v>
      </c>
      <c r="Z3568" s="99">
        <v>319.2</v>
      </c>
      <c r="AA3568" s="100">
        <v>239.4</v>
      </c>
      <c r="AB3568" s="101"/>
      <c r="AC3568" s="102" t="s">
        <v>638</v>
      </c>
      <c r="AD3568" s="103">
        <f>Table1[[#This Row],[QTY]]*Table1[[#This Row],['# Books]]</f>
        <v>0</v>
      </c>
      <c r="AE3568" s="104">
        <f>Table1[[#This Row],[QTY]]*Table1[[#This Row],[S&amp;L Price]]</f>
        <v>0</v>
      </c>
    </row>
    <row r="3569" spans="1:31" ht="18" customHeight="1" x14ac:dyDescent="0.25">
      <c r="A3569" s="86"/>
      <c r="B3569" s="87"/>
      <c r="C3569" s="88">
        <v>132</v>
      </c>
      <c r="D3569" s="89" t="s">
        <v>1132</v>
      </c>
      <c r="E3569" s="90">
        <v>1</v>
      </c>
      <c r="F3569" s="91" t="s">
        <v>1983</v>
      </c>
      <c r="G3569" s="89" t="s">
        <v>0</v>
      </c>
      <c r="H3569" s="89"/>
      <c r="I3569" s="92" t="s">
        <v>1984</v>
      </c>
      <c r="J3569" s="93">
        <v>2019</v>
      </c>
      <c r="K3569" s="94" t="s">
        <v>1427</v>
      </c>
      <c r="L3569" s="91" t="s">
        <v>318</v>
      </c>
      <c r="M3569" s="91" t="s">
        <v>285</v>
      </c>
      <c r="N3569" s="96" t="s">
        <v>491</v>
      </c>
      <c r="O3569" s="96" t="s">
        <v>514</v>
      </c>
      <c r="P3569" s="92" t="s">
        <v>10073</v>
      </c>
      <c r="Q3569" s="92" t="s">
        <v>8825</v>
      </c>
      <c r="R3569" s="92"/>
      <c r="S3569" s="92"/>
      <c r="T3569" s="92" t="s">
        <v>12</v>
      </c>
      <c r="U3569" s="92"/>
      <c r="V3569" s="91" t="s">
        <v>309</v>
      </c>
      <c r="W3569" s="91" t="s">
        <v>284</v>
      </c>
      <c r="X3569" s="98" t="s">
        <v>1985</v>
      </c>
      <c r="Y3569" s="91" t="s">
        <v>395</v>
      </c>
      <c r="Z3569" s="99">
        <v>26.6</v>
      </c>
      <c r="AA3569" s="100">
        <v>19.95</v>
      </c>
      <c r="AB3569" s="101" t="s">
        <v>1986</v>
      </c>
      <c r="AC3569" s="102" t="s">
        <v>638</v>
      </c>
      <c r="AD3569" s="103">
        <f>Table1[[#This Row],[QTY]]*Table1[[#This Row],['# Books]]</f>
        <v>0</v>
      </c>
      <c r="AE3569" s="104">
        <f>Table1[[#This Row],[QTY]]*Table1[[#This Row],[S&amp;L Price]]</f>
        <v>0</v>
      </c>
    </row>
    <row r="3570" spans="1:31" ht="18" hidden="1" customHeight="1" x14ac:dyDescent="0.25">
      <c r="A3570" s="86"/>
      <c r="B3570" s="87"/>
      <c r="C3570" s="88">
        <v>132</v>
      </c>
      <c r="D3570" s="89" t="s">
        <v>1132</v>
      </c>
      <c r="E3570" s="90">
        <v>1</v>
      </c>
      <c r="F3570" s="91" t="s">
        <v>1983</v>
      </c>
      <c r="G3570" s="89" t="s">
        <v>3</v>
      </c>
      <c r="H3570" s="89"/>
      <c r="I3570" s="92" t="s">
        <v>1987</v>
      </c>
      <c r="J3570" s="93">
        <v>2019</v>
      </c>
      <c r="K3570" s="94" t="s">
        <v>1427</v>
      </c>
      <c r="L3570" s="91"/>
      <c r="M3570" s="91"/>
      <c r="N3570" s="96" t="s">
        <v>491</v>
      </c>
      <c r="O3570" s="96" t="s">
        <v>514</v>
      </c>
      <c r="P3570" s="92" t="s">
        <v>10073</v>
      </c>
      <c r="Q3570" s="92" t="s">
        <v>8825</v>
      </c>
      <c r="R3570" s="92"/>
      <c r="S3570" s="92"/>
      <c r="T3570" s="92" t="s">
        <v>12</v>
      </c>
      <c r="U3570" s="92"/>
      <c r="V3570" s="91" t="s">
        <v>309</v>
      </c>
      <c r="W3570" s="91" t="s">
        <v>284</v>
      </c>
      <c r="X3570" s="98" t="s">
        <v>1985</v>
      </c>
      <c r="Y3570" s="91" t="s">
        <v>395</v>
      </c>
      <c r="Z3570" s="99">
        <v>26.6</v>
      </c>
      <c r="AA3570" s="100">
        <v>19.95</v>
      </c>
      <c r="AB3570" s="101" t="s">
        <v>1986</v>
      </c>
      <c r="AC3570" s="102" t="s">
        <v>638</v>
      </c>
      <c r="AD3570" s="103">
        <f>Table1[[#This Row],[QTY]]*Table1[[#This Row],['# Books]]</f>
        <v>0</v>
      </c>
      <c r="AE3570" s="104">
        <f>Table1[[#This Row],[QTY]]*Table1[[#This Row],[S&amp;L Price]]</f>
        <v>0</v>
      </c>
    </row>
    <row r="3571" spans="1:31" ht="18" customHeight="1" x14ac:dyDescent="0.25">
      <c r="A3571" s="86"/>
      <c r="B3571" s="87"/>
      <c r="C3571" s="88">
        <v>132</v>
      </c>
      <c r="D3571" s="89" t="s">
        <v>1132</v>
      </c>
      <c r="E3571" s="90">
        <v>1</v>
      </c>
      <c r="F3571" s="91" t="s">
        <v>1988</v>
      </c>
      <c r="G3571" s="89" t="s">
        <v>0</v>
      </c>
      <c r="H3571" s="89"/>
      <c r="I3571" s="92" t="s">
        <v>1989</v>
      </c>
      <c r="J3571" s="93">
        <v>2019</v>
      </c>
      <c r="K3571" s="94" t="s">
        <v>1427</v>
      </c>
      <c r="L3571" s="91" t="s">
        <v>318</v>
      </c>
      <c r="M3571" s="91" t="s">
        <v>285</v>
      </c>
      <c r="N3571" s="96" t="s">
        <v>491</v>
      </c>
      <c r="O3571" s="96" t="s">
        <v>1087</v>
      </c>
      <c r="P3571" s="92" t="s">
        <v>9089</v>
      </c>
      <c r="Q3571" s="92" t="s">
        <v>8825</v>
      </c>
      <c r="R3571" s="92"/>
      <c r="S3571" s="92"/>
      <c r="T3571" s="92" t="s">
        <v>12</v>
      </c>
      <c r="U3571" s="92"/>
      <c r="V3571" s="91" t="s">
        <v>309</v>
      </c>
      <c r="W3571" s="91" t="s">
        <v>284</v>
      </c>
      <c r="X3571" s="98" t="s">
        <v>1990</v>
      </c>
      <c r="Y3571" s="91" t="s">
        <v>395</v>
      </c>
      <c r="Z3571" s="99">
        <v>26.6</v>
      </c>
      <c r="AA3571" s="100">
        <v>19.95</v>
      </c>
      <c r="AB3571" s="101" t="s">
        <v>1991</v>
      </c>
      <c r="AC3571" s="102" t="s">
        <v>638</v>
      </c>
      <c r="AD3571" s="103">
        <f>Table1[[#This Row],[QTY]]*Table1[[#This Row],['# Books]]</f>
        <v>0</v>
      </c>
      <c r="AE3571" s="104">
        <f>Table1[[#This Row],[QTY]]*Table1[[#This Row],[S&amp;L Price]]</f>
        <v>0</v>
      </c>
    </row>
    <row r="3572" spans="1:31" ht="18" hidden="1" customHeight="1" x14ac:dyDescent="0.25">
      <c r="A3572" s="86"/>
      <c r="B3572" s="87"/>
      <c r="C3572" s="88">
        <v>132</v>
      </c>
      <c r="D3572" s="89" t="s">
        <v>1132</v>
      </c>
      <c r="E3572" s="90">
        <v>1</v>
      </c>
      <c r="F3572" s="91" t="s">
        <v>1988</v>
      </c>
      <c r="G3572" s="89" t="s">
        <v>3</v>
      </c>
      <c r="H3572" s="89"/>
      <c r="I3572" s="92" t="s">
        <v>1992</v>
      </c>
      <c r="J3572" s="93">
        <v>2019</v>
      </c>
      <c r="K3572" s="94" t="s">
        <v>1427</v>
      </c>
      <c r="L3572" s="91"/>
      <c r="M3572" s="91"/>
      <c r="N3572" s="96" t="s">
        <v>491</v>
      </c>
      <c r="O3572" s="96" t="s">
        <v>1087</v>
      </c>
      <c r="P3572" s="92" t="s">
        <v>9089</v>
      </c>
      <c r="Q3572" s="92" t="s">
        <v>8825</v>
      </c>
      <c r="R3572" s="92"/>
      <c r="S3572" s="92"/>
      <c r="T3572" s="92" t="s">
        <v>12</v>
      </c>
      <c r="U3572" s="92"/>
      <c r="V3572" s="91" t="s">
        <v>309</v>
      </c>
      <c r="W3572" s="91" t="s">
        <v>284</v>
      </c>
      <c r="X3572" s="98" t="s">
        <v>1990</v>
      </c>
      <c r="Y3572" s="91" t="s">
        <v>395</v>
      </c>
      <c r="Z3572" s="99">
        <v>26.6</v>
      </c>
      <c r="AA3572" s="100">
        <v>19.95</v>
      </c>
      <c r="AB3572" s="101" t="s">
        <v>1991</v>
      </c>
      <c r="AC3572" s="102" t="s">
        <v>638</v>
      </c>
      <c r="AD3572" s="103">
        <f>Table1[[#This Row],[QTY]]*Table1[[#This Row],['# Books]]</f>
        <v>0</v>
      </c>
      <c r="AE3572" s="104">
        <f>Table1[[#This Row],[QTY]]*Table1[[#This Row],[S&amp;L Price]]</f>
        <v>0</v>
      </c>
    </row>
    <row r="3573" spans="1:31" ht="18" customHeight="1" x14ac:dyDescent="0.25">
      <c r="A3573" s="86"/>
      <c r="B3573" s="87"/>
      <c r="C3573" s="88">
        <v>132</v>
      </c>
      <c r="D3573" s="89" t="s">
        <v>1132</v>
      </c>
      <c r="E3573" s="90">
        <v>1</v>
      </c>
      <c r="F3573" s="91" t="s">
        <v>1993</v>
      </c>
      <c r="G3573" s="89" t="s">
        <v>0</v>
      </c>
      <c r="H3573" s="89"/>
      <c r="I3573" s="92" t="s">
        <v>1994</v>
      </c>
      <c r="J3573" s="93">
        <v>2019</v>
      </c>
      <c r="K3573" s="94" t="s">
        <v>1427</v>
      </c>
      <c r="L3573" s="91" t="s">
        <v>318</v>
      </c>
      <c r="M3573" s="91" t="s">
        <v>285</v>
      </c>
      <c r="N3573" s="96" t="s">
        <v>491</v>
      </c>
      <c r="O3573" s="96" t="s">
        <v>1995</v>
      </c>
      <c r="P3573" s="92" t="s">
        <v>9000</v>
      </c>
      <c r="Q3573" s="92" t="s">
        <v>8825</v>
      </c>
      <c r="R3573" s="92"/>
      <c r="S3573" s="92"/>
      <c r="T3573" s="92" t="s">
        <v>22</v>
      </c>
      <c r="U3573" s="92"/>
      <c r="V3573" s="91" t="s">
        <v>309</v>
      </c>
      <c r="W3573" s="91" t="s">
        <v>284</v>
      </c>
      <c r="X3573" s="98" t="s">
        <v>1996</v>
      </c>
      <c r="Y3573" s="91" t="s">
        <v>395</v>
      </c>
      <c r="Z3573" s="99">
        <v>26.6</v>
      </c>
      <c r="AA3573" s="100">
        <v>19.95</v>
      </c>
      <c r="AB3573" s="101" t="s">
        <v>3030</v>
      </c>
      <c r="AC3573" s="102" t="s">
        <v>638</v>
      </c>
      <c r="AD3573" s="103">
        <f>Table1[[#This Row],[QTY]]*Table1[[#This Row],['# Books]]</f>
        <v>0</v>
      </c>
      <c r="AE3573" s="104">
        <f>Table1[[#This Row],[QTY]]*Table1[[#This Row],[S&amp;L Price]]</f>
        <v>0</v>
      </c>
    </row>
    <row r="3574" spans="1:31" ht="18" hidden="1" customHeight="1" x14ac:dyDescent="0.25">
      <c r="A3574" s="86"/>
      <c r="B3574" s="87"/>
      <c r="C3574" s="88">
        <v>132</v>
      </c>
      <c r="D3574" s="89" t="s">
        <v>1132</v>
      </c>
      <c r="E3574" s="90">
        <v>1</v>
      </c>
      <c r="F3574" s="91" t="s">
        <v>1993</v>
      </c>
      <c r="G3574" s="89" t="s">
        <v>3</v>
      </c>
      <c r="H3574" s="89"/>
      <c r="I3574" s="92" t="s">
        <v>1997</v>
      </c>
      <c r="J3574" s="93">
        <v>2019</v>
      </c>
      <c r="K3574" s="94" t="s">
        <v>1427</v>
      </c>
      <c r="L3574" s="91"/>
      <c r="M3574" s="91"/>
      <c r="N3574" s="96" t="s">
        <v>491</v>
      </c>
      <c r="O3574" s="96" t="s">
        <v>1995</v>
      </c>
      <c r="P3574" s="92" t="s">
        <v>9000</v>
      </c>
      <c r="Q3574" s="92" t="s">
        <v>8825</v>
      </c>
      <c r="R3574" s="92"/>
      <c r="S3574" s="92"/>
      <c r="T3574" s="92" t="s">
        <v>22</v>
      </c>
      <c r="U3574" s="92"/>
      <c r="V3574" s="91" t="s">
        <v>309</v>
      </c>
      <c r="W3574" s="91" t="s">
        <v>284</v>
      </c>
      <c r="X3574" s="98" t="s">
        <v>1996</v>
      </c>
      <c r="Y3574" s="91" t="s">
        <v>395</v>
      </c>
      <c r="Z3574" s="99">
        <v>26.6</v>
      </c>
      <c r="AA3574" s="100">
        <v>19.95</v>
      </c>
      <c r="AB3574" s="101" t="s">
        <v>3030</v>
      </c>
      <c r="AC3574" s="102" t="s">
        <v>638</v>
      </c>
      <c r="AD3574" s="103">
        <f>Table1[[#This Row],[QTY]]*Table1[[#This Row],['# Books]]</f>
        <v>0</v>
      </c>
      <c r="AE3574" s="104">
        <f>Table1[[#This Row],[QTY]]*Table1[[#This Row],[S&amp;L Price]]</f>
        <v>0</v>
      </c>
    </row>
    <row r="3575" spans="1:31" ht="18" customHeight="1" x14ac:dyDescent="0.25">
      <c r="A3575" s="86"/>
      <c r="B3575" s="87"/>
      <c r="C3575" s="88">
        <v>132</v>
      </c>
      <c r="D3575" s="89" t="s">
        <v>1132</v>
      </c>
      <c r="E3575" s="90">
        <v>1</v>
      </c>
      <c r="F3575" s="91" t="s">
        <v>1998</v>
      </c>
      <c r="G3575" s="89" t="s">
        <v>0</v>
      </c>
      <c r="H3575" s="89"/>
      <c r="I3575" s="92" t="s">
        <v>1999</v>
      </c>
      <c r="J3575" s="93">
        <v>2019</v>
      </c>
      <c r="K3575" s="94" t="s">
        <v>1427</v>
      </c>
      <c r="L3575" s="91" t="s">
        <v>318</v>
      </c>
      <c r="M3575" s="91" t="s">
        <v>285</v>
      </c>
      <c r="N3575" s="96" t="s">
        <v>491</v>
      </c>
      <c r="O3575" s="96" t="s">
        <v>1130</v>
      </c>
      <c r="P3575" s="92" t="s">
        <v>9956</v>
      </c>
      <c r="Q3575" s="92" t="s">
        <v>8825</v>
      </c>
      <c r="R3575" s="92"/>
      <c r="S3575" s="92"/>
      <c r="T3575" s="92" t="s">
        <v>12</v>
      </c>
      <c r="U3575" s="92"/>
      <c r="V3575" s="91" t="s">
        <v>309</v>
      </c>
      <c r="W3575" s="91" t="s">
        <v>284</v>
      </c>
      <c r="X3575" s="98" t="s">
        <v>2000</v>
      </c>
      <c r="Y3575" s="91" t="s">
        <v>395</v>
      </c>
      <c r="Z3575" s="99">
        <v>26.6</v>
      </c>
      <c r="AA3575" s="100">
        <v>19.95</v>
      </c>
      <c r="AB3575" s="101" t="s">
        <v>3031</v>
      </c>
      <c r="AC3575" s="102" t="s">
        <v>638</v>
      </c>
      <c r="AD3575" s="103">
        <f>Table1[[#This Row],[QTY]]*Table1[[#This Row],['# Books]]</f>
        <v>0</v>
      </c>
      <c r="AE3575" s="104">
        <f>Table1[[#This Row],[QTY]]*Table1[[#This Row],[S&amp;L Price]]</f>
        <v>0</v>
      </c>
    </row>
    <row r="3576" spans="1:31" ht="18" hidden="1" customHeight="1" x14ac:dyDescent="0.25">
      <c r="A3576" s="86"/>
      <c r="B3576" s="87"/>
      <c r="C3576" s="88">
        <v>132</v>
      </c>
      <c r="D3576" s="89" t="s">
        <v>1132</v>
      </c>
      <c r="E3576" s="90">
        <v>1</v>
      </c>
      <c r="F3576" s="91" t="s">
        <v>1998</v>
      </c>
      <c r="G3576" s="89" t="s">
        <v>3</v>
      </c>
      <c r="H3576" s="89"/>
      <c r="I3576" s="92" t="s">
        <v>2001</v>
      </c>
      <c r="J3576" s="93">
        <v>2019</v>
      </c>
      <c r="K3576" s="94" t="s">
        <v>1427</v>
      </c>
      <c r="L3576" s="91"/>
      <c r="M3576" s="91"/>
      <c r="N3576" s="96" t="s">
        <v>491</v>
      </c>
      <c r="O3576" s="96" t="s">
        <v>1130</v>
      </c>
      <c r="P3576" s="92" t="s">
        <v>9956</v>
      </c>
      <c r="Q3576" s="92" t="s">
        <v>8825</v>
      </c>
      <c r="R3576" s="92"/>
      <c r="S3576" s="92"/>
      <c r="T3576" s="92" t="s">
        <v>12</v>
      </c>
      <c r="U3576" s="92"/>
      <c r="V3576" s="91" t="s">
        <v>309</v>
      </c>
      <c r="W3576" s="91" t="s">
        <v>284</v>
      </c>
      <c r="X3576" s="98" t="s">
        <v>2000</v>
      </c>
      <c r="Y3576" s="91" t="s">
        <v>395</v>
      </c>
      <c r="Z3576" s="99">
        <v>26.6</v>
      </c>
      <c r="AA3576" s="100">
        <v>19.95</v>
      </c>
      <c r="AB3576" s="101" t="s">
        <v>3031</v>
      </c>
      <c r="AC3576" s="102" t="s">
        <v>638</v>
      </c>
      <c r="AD3576" s="103">
        <f>Table1[[#This Row],[QTY]]*Table1[[#This Row],['# Books]]</f>
        <v>0</v>
      </c>
      <c r="AE3576" s="104">
        <f>Table1[[#This Row],[QTY]]*Table1[[#This Row],[S&amp;L Price]]</f>
        <v>0</v>
      </c>
    </row>
    <row r="3577" spans="1:31" ht="18" customHeight="1" x14ac:dyDescent="0.25">
      <c r="A3577" s="86"/>
      <c r="B3577" s="87"/>
      <c r="C3577" s="88">
        <v>132</v>
      </c>
      <c r="D3577" s="89" t="s">
        <v>1132</v>
      </c>
      <c r="E3577" s="90">
        <v>1</v>
      </c>
      <c r="F3577" s="91" t="s">
        <v>2002</v>
      </c>
      <c r="G3577" s="89" t="s">
        <v>0</v>
      </c>
      <c r="H3577" s="89"/>
      <c r="I3577" s="92" t="s">
        <v>2003</v>
      </c>
      <c r="J3577" s="93">
        <v>2019</v>
      </c>
      <c r="K3577" s="94" t="s">
        <v>1427</v>
      </c>
      <c r="L3577" s="91" t="s">
        <v>318</v>
      </c>
      <c r="M3577" s="91" t="s">
        <v>285</v>
      </c>
      <c r="N3577" s="96" t="s">
        <v>491</v>
      </c>
      <c r="O3577" s="96" t="s">
        <v>2004</v>
      </c>
      <c r="P3577" s="92" t="s">
        <v>9084</v>
      </c>
      <c r="Q3577" s="92" t="s">
        <v>8825</v>
      </c>
      <c r="R3577" s="92"/>
      <c r="S3577" s="92"/>
      <c r="T3577" s="92" t="s">
        <v>22</v>
      </c>
      <c r="U3577" s="92"/>
      <c r="V3577" s="91" t="s">
        <v>309</v>
      </c>
      <c r="W3577" s="91" t="s">
        <v>284</v>
      </c>
      <c r="X3577" s="98" t="s">
        <v>2005</v>
      </c>
      <c r="Y3577" s="91" t="s">
        <v>395</v>
      </c>
      <c r="Z3577" s="99">
        <v>26.6</v>
      </c>
      <c r="AA3577" s="100">
        <v>19.95</v>
      </c>
      <c r="AB3577" s="101" t="s">
        <v>1164</v>
      </c>
      <c r="AC3577" s="102" t="s">
        <v>638</v>
      </c>
      <c r="AD3577" s="103">
        <f>Table1[[#This Row],[QTY]]*Table1[[#This Row],['# Books]]</f>
        <v>0</v>
      </c>
      <c r="AE3577" s="104">
        <f>Table1[[#This Row],[QTY]]*Table1[[#This Row],[S&amp;L Price]]</f>
        <v>0</v>
      </c>
    </row>
    <row r="3578" spans="1:31" ht="18" hidden="1" customHeight="1" x14ac:dyDescent="0.25">
      <c r="A3578" s="86"/>
      <c r="B3578" s="87"/>
      <c r="C3578" s="88">
        <v>132</v>
      </c>
      <c r="D3578" s="89" t="s">
        <v>1132</v>
      </c>
      <c r="E3578" s="90">
        <v>1</v>
      </c>
      <c r="F3578" s="91" t="s">
        <v>2002</v>
      </c>
      <c r="G3578" s="89" t="s">
        <v>3</v>
      </c>
      <c r="H3578" s="89"/>
      <c r="I3578" s="92" t="s">
        <v>2006</v>
      </c>
      <c r="J3578" s="93">
        <v>2019</v>
      </c>
      <c r="K3578" s="94" t="s">
        <v>1427</v>
      </c>
      <c r="L3578" s="91"/>
      <c r="M3578" s="91"/>
      <c r="N3578" s="96" t="s">
        <v>491</v>
      </c>
      <c r="O3578" s="96" t="s">
        <v>2004</v>
      </c>
      <c r="P3578" s="92" t="s">
        <v>9084</v>
      </c>
      <c r="Q3578" s="92" t="s">
        <v>8825</v>
      </c>
      <c r="R3578" s="92"/>
      <c r="S3578" s="92"/>
      <c r="T3578" s="92" t="s">
        <v>22</v>
      </c>
      <c r="U3578" s="92"/>
      <c r="V3578" s="91" t="s">
        <v>309</v>
      </c>
      <c r="W3578" s="91" t="s">
        <v>284</v>
      </c>
      <c r="X3578" s="98" t="s">
        <v>2005</v>
      </c>
      <c r="Y3578" s="91" t="s">
        <v>395</v>
      </c>
      <c r="Z3578" s="99">
        <v>26.6</v>
      </c>
      <c r="AA3578" s="100">
        <v>19.95</v>
      </c>
      <c r="AB3578" s="101" t="s">
        <v>1164</v>
      </c>
      <c r="AC3578" s="102" t="s">
        <v>638</v>
      </c>
      <c r="AD3578" s="103">
        <f>Table1[[#This Row],[QTY]]*Table1[[#This Row],['# Books]]</f>
        <v>0</v>
      </c>
      <c r="AE3578" s="104">
        <f>Table1[[#This Row],[QTY]]*Table1[[#This Row],[S&amp;L Price]]</f>
        <v>0</v>
      </c>
    </row>
    <row r="3579" spans="1:31" ht="18" customHeight="1" x14ac:dyDescent="0.25">
      <c r="A3579" s="86"/>
      <c r="B3579" s="87"/>
      <c r="C3579" s="88">
        <v>132</v>
      </c>
      <c r="D3579" s="89" t="s">
        <v>1132</v>
      </c>
      <c r="E3579" s="90">
        <v>1</v>
      </c>
      <c r="F3579" s="91" t="s">
        <v>2007</v>
      </c>
      <c r="G3579" s="89" t="s">
        <v>0</v>
      </c>
      <c r="H3579" s="89"/>
      <c r="I3579" s="92" t="s">
        <v>2008</v>
      </c>
      <c r="J3579" s="93">
        <v>2019</v>
      </c>
      <c r="K3579" s="94" t="s">
        <v>1427</v>
      </c>
      <c r="L3579" s="91" t="s">
        <v>318</v>
      </c>
      <c r="M3579" s="91" t="s">
        <v>285</v>
      </c>
      <c r="N3579" s="96" t="s">
        <v>491</v>
      </c>
      <c r="O3579" s="96" t="s">
        <v>513</v>
      </c>
      <c r="P3579" s="92" t="s">
        <v>9000</v>
      </c>
      <c r="Q3579" s="92" t="s">
        <v>8825</v>
      </c>
      <c r="R3579" s="92"/>
      <c r="S3579" s="92"/>
      <c r="T3579" s="92" t="s">
        <v>12</v>
      </c>
      <c r="U3579" s="92"/>
      <c r="V3579" s="91" t="s">
        <v>309</v>
      </c>
      <c r="W3579" s="91" t="s">
        <v>284</v>
      </c>
      <c r="X3579" s="98" t="s">
        <v>2009</v>
      </c>
      <c r="Y3579" s="91" t="s">
        <v>395</v>
      </c>
      <c r="Z3579" s="99">
        <v>26.6</v>
      </c>
      <c r="AA3579" s="100">
        <v>19.95</v>
      </c>
      <c r="AB3579" s="101" t="s">
        <v>3032</v>
      </c>
      <c r="AC3579" s="102" t="s">
        <v>638</v>
      </c>
      <c r="AD3579" s="103">
        <f>Table1[[#This Row],[QTY]]*Table1[[#This Row],['# Books]]</f>
        <v>0</v>
      </c>
      <c r="AE3579" s="104">
        <f>Table1[[#This Row],[QTY]]*Table1[[#This Row],[S&amp;L Price]]</f>
        <v>0</v>
      </c>
    </row>
    <row r="3580" spans="1:31" ht="18" hidden="1" customHeight="1" x14ac:dyDescent="0.25">
      <c r="A3580" s="86"/>
      <c r="B3580" s="87"/>
      <c r="C3580" s="88">
        <v>132</v>
      </c>
      <c r="D3580" s="89" t="s">
        <v>1132</v>
      </c>
      <c r="E3580" s="90">
        <v>1</v>
      </c>
      <c r="F3580" s="91" t="s">
        <v>2007</v>
      </c>
      <c r="G3580" s="89" t="s">
        <v>3</v>
      </c>
      <c r="H3580" s="89"/>
      <c r="I3580" s="92" t="s">
        <v>2010</v>
      </c>
      <c r="J3580" s="93">
        <v>2019</v>
      </c>
      <c r="K3580" s="94" t="s">
        <v>1427</v>
      </c>
      <c r="L3580" s="91"/>
      <c r="M3580" s="91"/>
      <c r="N3580" s="96" t="s">
        <v>491</v>
      </c>
      <c r="O3580" s="96" t="s">
        <v>513</v>
      </c>
      <c r="P3580" s="92" t="s">
        <v>9000</v>
      </c>
      <c r="Q3580" s="92" t="s">
        <v>8825</v>
      </c>
      <c r="R3580" s="92"/>
      <c r="S3580" s="92"/>
      <c r="T3580" s="92" t="s">
        <v>12</v>
      </c>
      <c r="U3580" s="92"/>
      <c r="V3580" s="91" t="s">
        <v>309</v>
      </c>
      <c r="W3580" s="91" t="s">
        <v>284</v>
      </c>
      <c r="X3580" s="98" t="s">
        <v>2009</v>
      </c>
      <c r="Y3580" s="91" t="s">
        <v>395</v>
      </c>
      <c r="Z3580" s="99">
        <v>26.6</v>
      </c>
      <c r="AA3580" s="100">
        <v>19.95</v>
      </c>
      <c r="AB3580" s="101" t="s">
        <v>3032</v>
      </c>
      <c r="AC3580" s="102" t="s">
        <v>638</v>
      </c>
      <c r="AD3580" s="103">
        <f>Table1[[#This Row],[QTY]]*Table1[[#This Row],['# Books]]</f>
        <v>0</v>
      </c>
      <c r="AE3580" s="104">
        <f>Table1[[#This Row],[QTY]]*Table1[[#This Row],[S&amp;L Price]]</f>
        <v>0</v>
      </c>
    </row>
    <row r="3581" spans="1:31" ht="18" customHeight="1" x14ac:dyDescent="0.25">
      <c r="A3581" s="86"/>
      <c r="B3581" s="87"/>
      <c r="C3581" s="88">
        <v>132</v>
      </c>
      <c r="D3581" s="89" t="s">
        <v>1132</v>
      </c>
      <c r="E3581" s="90">
        <v>1</v>
      </c>
      <c r="F3581" s="91" t="s">
        <v>1133</v>
      </c>
      <c r="G3581" s="89" t="s">
        <v>0</v>
      </c>
      <c r="H3581" s="89"/>
      <c r="I3581" s="92" t="s">
        <v>1134</v>
      </c>
      <c r="J3581" s="93">
        <v>2018</v>
      </c>
      <c r="K3581" s="94" t="s">
        <v>1407</v>
      </c>
      <c r="L3581" s="91" t="s">
        <v>318</v>
      </c>
      <c r="M3581" s="91" t="s">
        <v>285</v>
      </c>
      <c r="N3581" s="96" t="s">
        <v>491</v>
      </c>
      <c r="O3581" s="96" t="s">
        <v>943</v>
      </c>
      <c r="P3581" s="92" t="s">
        <v>9961</v>
      </c>
      <c r="Q3581" s="92" t="s">
        <v>8825</v>
      </c>
      <c r="R3581" s="92"/>
      <c r="S3581" s="92"/>
      <c r="T3581" s="92" t="s">
        <v>5</v>
      </c>
      <c r="U3581" s="92" t="s">
        <v>793</v>
      </c>
      <c r="V3581" s="91" t="s">
        <v>309</v>
      </c>
      <c r="W3581" s="91" t="s">
        <v>284</v>
      </c>
      <c r="X3581" s="98" t="s">
        <v>1135</v>
      </c>
      <c r="Y3581" s="91" t="s">
        <v>395</v>
      </c>
      <c r="Z3581" s="99">
        <v>26.6</v>
      </c>
      <c r="AA3581" s="100">
        <v>19.95</v>
      </c>
      <c r="AB3581" s="101" t="s">
        <v>1136</v>
      </c>
      <c r="AC3581" s="102" t="s">
        <v>638</v>
      </c>
      <c r="AD3581" s="103">
        <f>Table1[[#This Row],[QTY]]*Table1[[#This Row],['# Books]]</f>
        <v>0</v>
      </c>
      <c r="AE3581" s="104">
        <f>Table1[[#This Row],[QTY]]*Table1[[#This Row],[S&amp;L Price]]</f>
        <v>0</v>
      </c>
    </row>
    <row r="3582" spans="1:31" ht="18" hidden="1" customHeight="1" x14ac:dyDescent="0.25">
      <c r="A3582" s="86"/>
      <c r="B3582" s="87"/>
      <c r="C3582" s="88">
        <v>132</v>
      </c>
      <c r="D3582" s="89" t="s">
        <v>1132</v>
      </c>
      <c r="E3582" s="90">
        <v>1</v>
      </c>
      <c r="F3582" s="91" t="s">
        <v>1133</v>
      </c>
      <c r="G3582" s="89" t="s">
        <v>3</v>
      </c>
      <c r="H3582" s="89"/>
      <c r="I3582" s="92" t="s">
        <v>1137</v>
      </c>
      <c r="J3582" s="93">
        <v>2018</v>
      </c>
      <c r="K3582" s="94" t="s">
        <v>1407</v>
      </c>
      <c r="L3582" s="91"/>
      <c r="M3582" s="91"/>
      <c r="N3582" s="96" t="s">
        <v>491</v>
      </c>
      <c r="O3582" s="96" t="s">
        <v>943</v>
      </c>
      <c r="P3582" s="92" t="s">
        <v>9961</v>
      </c>
      <c r="Q3582" s="92" t="s">
        <v>8825</v>
      </c>
      <c r="R3582" s="92"/>
      <c r="S3582" s="92"/>
      <c r="T3582" s="92" t="s">
        <v>5</v>
      </c>
      <c r="U3582" s="92"/>
      <c r="V3582" s="91" t="s">
        <v>309</v>
      </c>
      <c r="W3582" s="91" t="s">
        <v>284</v>
      </c>
      <c r="X3582" s="98" t="s">
        <v>1135</v>
      </c>
      <c r="Y3582" s="91" t="s">
        <v>395</v>
      </c>
      <c r="Z3582" s="99">
        <v>26.6</v>
      </c>
      <c r="AA3582" s="100">
        <v>19.95</v>
      </c>
      <c r="AB3582" s="101" t="s">
        <v>1136</v>
      </c>
      <c r="AC3582" s="102" t="s">
        <v>638</v>
      </c>
      <c r="AD3582" s="103">
        <f>Table1[[#This Row],[QTY]]*Table1[[#This Row],['# Books]]</f>
        <v>0</v>
      </c>
      <c r="AE3582" s="104">
        <f>Table1[[#This Row],[QTY]]*Table1[[#This Row],[S&amp;L Price]]</f>
        <v>0</v>
      </c>
    </row>
    <row r="3583" spans="1:31" ht="18" customHeight="1" x14ac:dyDescent="0.25">
      <c r="A3583" s="86"/>
      <c r="B3583" s="87"/>
      <c r="C3583" s="88">
        <v>132</v>
      </c>
      <c r="D3583" s="89" t="s">
        <v>1132</v>
      </c>
      <c r="E3583" s="90">
        <v>1</v>
      </c>
      <c r="F3583" s="91" t="s">
        <v>1138</v>
      </c>
      <c r="G3583" s="89" t="s">
        <v>0</v>
      </c>
      <c r="H3583" s="89"/>
      <c r="I3583" s="92" t="s">
        <v>1139</v>
      </c>
      <c r="J3583" s="93">
        <v>2018</v>
      </c>
      <c r="K3583" s="94" t="s">
        <v>1407</v>
      </c>
      <c r="L3583" s="91" t="s">
        <v>318</v>
      </c>
      <c r="M3583" s="91" t="s">
        <v>285</v>
      </c>
      <c r="N3583" s="96" t="s">
        <v>491</v>
      </c>
      <c r="O3583" s="96" t="s">
        <v>943</v>
      </c>
      <c r="P3583" s="92" t="s">
        <v>10129</v>
      </c>
      <c r="Q3583" s="92" t="s">
        <v>8825</v>
      </c>
      <c r="R3583" s="92"/>
      <c r="S3583" s="92"/>
      <c r="T3583" s="92" t="s">
        <v>12</v>
      </c>
      <c r="U3583" s="92"/>
      <c r="V3583" s="91" t="s">
        <v>309</v>
      </c>
      <c r="W3583" s="91" t="s">
        <v>284</v>
      </c>
      <c r="X3583" s="98" t="s">
        <v>1140</v>
      </c>
      <c r="Y3583" s="91" t="s">
        <v>395</v>
      </c>
      <c r="Z3583" s="99">
        <v>26.6</v>
      </c>
      <c r="AA3583" s="100">
        <v>19.95</v>
      </c>
      <c r="AB3583" s="101" t="s">
        <v>1141</v>
      </c>
      <c r="AC3583" s="102" t="s">
        <v>638</v>
      </c>
      <c r="AD3583" s="103">
        <f>Table1[[#This Row],[QTY]]*Table1[[#This Row],['# Books]]</f>
        <v>0</v>
      </c>
      <c r="AE3583" s="104">
        <f>Table1[[#This Row],[QTY]]*Table1[[#This Row],[S&amp;L Price]]</f>
        <v>0</v>
      </c>
    </row>
    <row r="3584" spans="1:31" ht="18" hidden="1" customHeight="1" x14ac:dyDescent="0.25">
      <c r="A3584" s="86"/>
      <c r="B3584" s="87"/>
      <c r="C3584" s="88">
        <v>132</v>
      </c>
      <c r="D3584" s="89" t="s">
        <v>1132</v>
      </c>
      <c r="E3584" s="90">
        <v>1</v>
      </c>
      <c r="F3584" s="91" t="s">
        <v>1138</v>
      </c>
      <c r="G3584" s="89" t="s">
        <v>3</v>
      </c>
      <c r="H3584" s="89"/>
      <c r="I3584" s="92" t="s">
        <v>1142</v>
      </c>
      <c r="J3584" s="93">
        <v>2018</v>
      </c>
      <c r="K3584" s="94" t="s">
        <v>1407</v>
      </c>
      <c r="L3584" s="91"/>
      <c r="M3584" s="91"/>
      <c r="N3584" s="96" t="s">
        <v>491</v>
      </c>
      <c r="O3584" s="96" t="s">
        <v>943</v>
      </c>
      <c r="P3584" s="92" t="s">
        <v>10129</v>
      </c>
      <c r="Q3584" s="92" t="s">
        <v>8825</v>
      </c>
      <c r="R3584" s="92"/>
      <c r="S3584" s="92"/>
      <c r="T3584" s="92" t="s">
        <v>12</v>
      </c>
      <c r="U3584" s="92"/>
      <c r="V3584" s="91" t="s">
        <v>309</v>
      </c>
      <c r="W3584" s="91" t="s">
        <v>284</v>
      </c>
      <c r="X3584" s="98" t="s">
        <v>1140</v>
      </c>
      <c r="Y3584" s="91" t="s">
        <v>395</v>
      </c>
      <c r="Z3584" s="99">
        <v>26.6</v>
      </c>
      <c r="AA3584" s="100">
        <v>19.95</v>
      </c>
      <c r="AB3584" s="101" t="s">
        <v>1141</v>
      </c>
      <c r="AC3584" s="102" t="s">
        <v>638</v>
      </c>
      <c r="AD3584" s="103">
        <f>Table1[[#This Row],[QTY]]*Table1[[#This Row],['# Books]]</f>
        <v>0</v>
      </c>
      <c r="AE3584" s="104">
        <f>Table1[[#This Row],[QTY]]*Table1[[#This Row],[S&amp;L Price]]</f>
        <v>0</v>
      </c>
    </row>
    <row r="3585" spans="1:31" ht="18" customHeight="1" x14ac:dyDescent="0.25">
      <c r="A3585" s="86"/>
      <c r="B3585" s="87"/>
      <c r="C3585" s="88">
        <v>132</v>
      </c>
      <c r="D3585" s="89" t="s">
        <v>1132</v>
      </c>
      <c r="E3585" s="90">
        <v>1</v>
      </c>
      <c r="F3585" s="91" t="s">
        <v>1143</v>
      </c>
      <c r="G3585" s="89" t="s">
        <v>0</v>
      </c>
      <c r="H3585" s="89"/>
      <c r="I3585" s="92" t="s">
        <v>1144</v>
      </c>
      <c r="J3585" s="93">
        <v>2018</v>
      </c>
      <c r="K3585" s="94" t="s">
        <v>1407</v>
      </c>
      <c r="L3585" s="91" t="s">
        <v>318</v>
      </c>
      <c r="M3585" s="91" t="s">
        <v>285</v>
      </c>
      <c r="N3585" s="96" t="s">
        <v>491</v>
      </c>
      <c r="O3585" s="96" t="s">
        <v>943</v>
      </c>
      <c r="P3585" s="92" t="s">
        <v>9084</v>
      </c>
      <c r="Q3585" s="92" t="s">
        <v>8825</v>
      </c>
      <c r="R3585" s="92"/>
      <c r="S3585" s="92"/>
      <c r="T3585" s="92" t="s">
        <v>12</v>
      </c>
      <c r="U3585" s="92"/>
      <c r="V3585" s="91" t="s">
        <v>309</v>
      </c>
      <c r="W3585" s="91" t="s">
        <v>284</v>
      </c>
      <c r="X3585" s="98" t="s">
        <v>1145</v>
      </c>
      <c r="Y3585" s="91" t="s">
        <v>395</v>
      </c>
      <c r="Z3585" s="99">
        <v>26.6</v>
      </c>
      <c r="AA3585" s="100">
        <v>19.95</v>
      </c>
      <c r="AB3585" s="101" t="s">
        <v>1146</v>
      </c>
      <c r="AC3585" s="102" t="s">
        <v>638</v>
      </c>
      <c r="AD3585" s="103">
        <f>Table1[[#This Row],[QTY]]*Table1[[#This Row],['# Books]]</f>
        <v>0</v>
      </c>
      <c r="AE3585" s="104">
        <f>Table1[[#This Row],[QTY]]*Table1[[#This Row],[S&amp;L Price]]</f>
        <v>0</v>
      </c>
    </row>
    <row r="3586" spans="1:31" ht="18" hidden="1" customHeight="1" x14ac:dyDescent="0.25">
      <c r="A3586" s="86"/>
      <c r="B3586" s="87"/>
      <c r="C3586" s="88">
        <v>132</v>
      </c>
      <c r="D3586" s="89" t="s">
        <v>1132</v>
      </c>
      <c r="E3586" s="90">
        <v>1</v>
      </c>
      <c r="F3586" s="91" t="s">
        <v>1143</v>
      </c>
      <c r="G3586" s="89" t="s">
        <v>3</v>
      </c>
      <c r="H3586" s="89"/>
      <c r="I3586" s="92" t="s">
        <v>1147</v>
      </c>
      <c r="J3586" s="93">
        <v>2018</v>
      </c>
      <c r="K3586" s="94" t="s">
        <v>1407</v>
      </c>
      <c r="L3586" s="91"/>
      <c r="M3586" s="91"/>
      <c r="N3586" s="96" t="s">
        <v>491</v>
      </c>
      <c r="O3586" s="96" t="s">
        <v>943</v>
      </c>
      <c r="P3586" s="92" t="s">
        <v>9084</v>
      </c>
      <c r="Q3586" s="92" t="s">
        <v>8825</v>
      </c>
      <c r="R3586" s="92"/>
      <c r="S3586" s="92"/>
      <c r="T3586" s="92" t="s">
        <v>12</v>
      </c>
      <c r="U3586" s="92"/>
      <c r="V3586" s="91" t="s">
        <v>309</v>
      </c>
      <c r="W3586" s="91" t="s">
        <v>284</v>
      </c>
      <c r="X3586" s="98" t="s">
        <v>1145</v>
      </c>
      <c r="Y3586" s="91" t="s">
        <v>395</v>
      </c>
      <c r="Z3586" s="99">
        <v>26.6</v>
      </c>
      <c r="AA3586" s="100">
        <v>19.95</v>
      </c>
      <c r="AB3586" s="101" t="s">
        <v>1146</v>
      </c>
      <c r="AC3586" s="102" t="s">
        <v>638</v>
      </c>
      <c r="AD3586" s="103">
        <f>Table1[[#This Row],[QTY]]*Table1[[#This Row],['# Books]]</f>
        <v>0</v>
      </c>
      <c r="AE3586" s="104">
        <f>Table1[[#This Row],[QTY]]*Table1[[#This Row],[S&amp;L Price]]</f>
        <v>0</v>
      </c>
    </row>
    <row r="3587" spans="1:31" ht="18" customHeight="1" x14ac:dyDescent="0.25">
      <c r="A3587" s="86"/>
      <c r="B3587" s="87"/>
      <c r="C3587" s="88">
        <v>132</v>
      </c>
      <c r="D3587" s="89" t="s">
        <v>1132</v>
      </c>
      <c r="E3587" s="90">
        <v>1</v>
      </c>
      <c r="F3587" s="91" t="s">
        <v>1148</v>
      </c>
      <c r="G3587" s="89" t="s">
        <v>0</v>
      </c>
      <c r="H3587" s="89"/>
      <c r="I3587" s="92" t="s">
        <v>1149</v>
      </c>
      <c r="J3587" s="93">
        <v>2018</v>
      </c>
      <c r="K3587" s="94" t="s">
        <v>1407</v>
      </c>
      <c r="L3587" s="91" t="s">
        <v>318</v>
      </c>
      <c r="M3587" s="91" t="s">
        <v>285</v>
      </c>
      <c r="N3587" s="96" t="s">
        <v>491</v>
      </c>
      <c r="O3587" s="96" t="s">
        <v>943</v>
      </c>
      <c r="P3587" s="92" t="s">
        <v>9089</v>
      </c>
      <c r="Q3587" s="92" t="s">
        <v>8825</v>
      </c>
      <c r="R3587" s="92"/>
      <c r="S3587" s="92"/>
      <c r="T3587" s="92" t="s">
        <v>12</v>
      </c>
      <c r="U3587" s="92"/>
      <c r="V3587" s="91" t="s">
        <v>309</v>
      </c>
      <c r="W3587" s="91" t="s">
        <v>284</v>
      </c>
      <c r="X3587" s="98" t="s">
        <v>1150</v>
      </c>
      <c r="Y3587" s="91" t="s">
        <v>395</v>
      </c>
      <c r="Z3587" s="99">
        <v>26.6</v>
      </c>
      <c r="AA3587" s="100">
        <v>19.95</v>
      </c>
      <c r="AB3587" s="101" t="s">
        <v>820</v>
      </c>
      <c r="AC3587" s="102" t="s">
        <v>638</v>
      </c>
      <c r="AD3587" s="103">
        <f>Table1[[#This Row],[QTY]]*Table1[[#This Row],['# Books]]</f>
        <v>0</v>
      </c>
      <c r="AE3587" s="104">
        <f>Table1[[#This Row],[QTY]]*Table1[[#This Row],[S&amp;L Price]]</f>
        <v>0</v>
      </c>
    </row>
    <row r="3588" spans="1:31" ht="18" hidden="1" customHeight="1" x14ac:dyDescent="0.25">
      <c r="A3588" s="86"/>
      <c r="B3588" s="87"/>
      <c r="C3588" s="88">
        <v>132</v>
      </c>
      <c r="D3588" s="89" t="s">
        <v>1132</v>
      </c>
      <c r="E3588" s="90">
        <v>1</v>
      </c>
      <c r="F3588" s="91" t="s">
        <v>1148</v>
      </c>
      <c r="G3588" s="89" t="s">
        <v>3</v>
      </c>
      <c r="H3588" s="89"/>
      <c r="I3588" s="92" t="s">
        <v>1151</v>
      </c>
      <c r="J3588" s="93">
        <v>2018</v>
      </c>
      <c r="K3588" s="94" t="s">
        <v>1407</v>
      </c>
      <c r="L3588" s="91"/>
      <c r="M3588" s="91"/>
      <c r="N3588" s="96" t="s">
        <v>491</v>
      </c>
      <c r="O3588" s="96" t="s">
        <v>943</v>
      </c>
      <c r="P3588" s="92" t="s">
        <v>9089</v>
      </c>
      <c r="Q3588" s="92" t="s">
        <v>8825</v>
      </c>
      <c r="R3588" s="92"/>
      <c r="S3588" s="92"/>
      <c r="T3588" s="92" t="s">
        <v>12</v>
      </c>
      <c r="U3588" s="92"/>
      <c r="V3588" s="91" t="s">
        <v>309</v>
      </c>
      <c r="W3588" s="91" t="s">
        <v>284</v>
      </c>
      <c r="X3588" s="98" t="s">
        <v>1150</v>
      </c>
      <c r="Y3588" s="91" t="s">
        <v>395</v>
      </c>
      <c r="Z3588" s="99">
        <v>26.6</v>
      </c>
      <c r="AA3588" s="100">
        <v>19.95</v>
      </c>
      <c r="AB3588" s="101" t="s">
        <v>820</v>
      </c>
      <c r="AC3588" s="102" t="s">
        <v>638</v>
      </c>
      <c r="AD3588" s="103">
        <f>Table1[[#This Row],[QTY]]*Table1[[#This Row],['# Books]]</f>
        <v>0</v>
      </c>
      <c r="AE3588" s="104">
        <f>Table1[[#This Row],[QTY]]*Table1[[#This Row],[S&amp;L Price]]</f>
        <v>0</v>
      </c>
    </row>
    <row r="3589" spans="1:31" ht="18" customHeight="1" x14ac:dyDescent="0.25">
      <c r="A3589" s="86"/>
      <c r="B3589" s="87"/>
      <c r="C3589" s="88">
        <v>132</v>
      </c>
      <c r="D3589" s="89" t="s">
        <v>1132</v>
      </c>
      <c r="E3589" s="90">
        <v>1</v>
      </c>
      <c r="F3589" s="91" t="s">
        <v>1152</v>
      </c>
      <c r="G3589" s="89" t="s">
        <v>0</v>
      </c>
      <c r="H3589" s="89"/>
      <c r="I3589" s="92" t="s">
        <v>1153</v>
      </c>
      <c r="J3589" s="93">
        <v>2018</v>
      </c>
      <c r="K3589" s="94" t="s">
        <v>1407</v>
      </c>
      <c r="L3589" s="91" t="s">
        <v>318</v>
      </c>
      <c r="M3589" s="91" t="s">
        <v>285</v>
      </c>
      <c r="N3589" s="96" t="s">
        <v>491</v>
      </c>
      <c r="O3589" s="96" t="s">
        <v>943</v>
      </c>
      <c r="P3589" s="92" t="s">
        <v>9000</v>
      </c>
      <c r="Q3589" s="92" t="s">
        <v>8825</v>
      </c>
      <c r="R3589" s="92"/>
      <c r="S3589" s="92"/>
      <c r="T3589" s="92" t="s">
        <v>12</v>
      </c>
      <c r="U3589" s="92"/>
      <c r="V3589" s="91" t="s">
        <v>309</v>
      </c>
      <c r="W3589" s="91" t="s">
        <v>284</v>
      </c>
      <c r="X3589" s="98" t="s">
        <v>1154</v>
      </c>
      <c r="Y3589" s="91" t="s">
        <v>395</v>
      </c>
      <c r="Z3589" s="99">
        <v>26.6</v>
      </c>
      <c r="AA3589" s="100">
        <v>19.95</v>
      </c>
      <c r="AB3589" s="101" t="s">
        <v>1155</v>
      </c>
      <c r="AC3589" s="102" t="s">
        <v>638</v>
      </c>
      <c r="AD3589" s="103">
        <f>Table1[[#This Row],[QTY]]*Table1[[#This Row],['# Books]]</f>
        <v>0</v>
      </c>
      <c r="AE3589" s="104">
        <f>Table1[[#This Row],[QTY]]*Table1[[#This Row],[S&amp;L Price]]</f>
        <v>0</v>
      </c>
    </row>
    <row r="3590" spans="1:31" ht="18" hidden="1" customHeight="1" x14ac:dyDescent="0.25">
      <c r="A3590" s="86"/>
      <c r="B3590" s="87"/>
      <c r="C3590" s="88">
        <v>132</v>
      </c>
      <c r="D3590" s="89" t="s">
        <v>1132</v>
      </c>
      <c r="E3590" s="90">
        <v>1</v>
      </c>
      <c r="F3590" s="91" t="s">
        <v>1152</v>
      </c>
      <c r="G3590" s="89" t="s">
        <v>3</v>
      </c>
      <c r="H3590" s="89"/>
      <c r="I3590" s="92" t="s">
        <v>1156</v>
      </c>
      <c r="J3590" s="93">
        <v>2018</v>
      </c>
      <c r="K3590" s="94" t="s">
        <v>1407</v>
      </c>
      <c r="L3590" s="91"/>
      <c r="M3590" s="91"/>
      <c r="N3590" s="96" t="s">
        <v>491</v>
      </c>
      <c r="O3590" s="96" t="s">
        <v>943</v>
      </c>
      <c r="P3590" s="92" t="s">
        <v>9000</v>
      </c>
      <c r="Q3590" s="92" t="s">
        <v>8825</v>
      </c>
      <c r="R3590" s="92"/>
      <c r="S3590" s="92"/>
      <c r="T3590" s="92" t="s">
        <v>12</v>
      </c>
      <c r="U3590" s="92"/>
      <c r="V3590" s="91" t="s">
        <v>309</v>
      </c>
      <c r="W3590" s="91" t="s">
        <v>284</v>
      </c>
      <c r="X3590" s="98" t="s">
        <v>1154</v>
      </c>
      <c r="Y3590" s="91" t="s">
        <v>395</v>
      </c>
      <c r="Z3590" s="99">
        <v>26.6</v>
      </c>
      <c r="AA3590" s="100">
        <v>19.95</v>
      </c>
      <c r="AB3590" s="101" t="s">
        <v>1155</v>
      </c>
      <c r="AC3590" s="102" t="s">
        <v>638</v>
      </c>
      <c r="AD3590" s="103">
        <f>Table1[[#This Row],[QTY]]*Table1[[#This Row],['# Books]]</f>
        <v>0</v>
      </c>
      <c r="AE3590" s="104">
        <f>Table1[[#This Row],[QTY]]*Table1[[#This Row],[S&amp;L Price]]</f>
        <v>0</v>
      </c>
    </row>
    <row r="3591" spans="1:31" ht="18" customHeight="1" x14ac:dyDescent="0.25">
      <c r="A3591" s="86"/>
      <c r="B3591" s="87"/>
      <c r="C3591" s="88">
        <v>132</v>
      </c>
      <c r="D3591" s="89" t="s">
        <v>1132</v>
      </c>
      <c r="E3591" s="90">
        <v>1</v>
      </c>
      <c r="F3591" s="91" t="s">
        <v>1157</v>
      </c>
      <c r="G3591" s="89" t="s">
        <v>0</v>
      </c>
      <c r="H3591" s="89"/>
      <c r="I3591" s="92" t="s">
        <v>1158</v>
      </c>
      <c r="J3591" s="93">
        <v>2018</v>
      </c>
      <c r="K3591" s="94" t="s">
        <v>1407</v>
      </c>
      <c r="L3591" s="91" t="s">
        <v>318</v>
      </c>
      <c r="M3591" s="91" t="s">
        <v>285</v>
      </c>
      <c r="N3591" s="96" t="s">
        <v>491</v>
      </c>
      <c r="O3591" s="96" t="s">
        <v>943</v>
      </c>
      <c r="P3591" s="92" t="s">
        <v>9004</v>
      </c>
      <c r="Q3591" s="92" t="s">
        <v>8825</v>
      </c>
      <c r="R3591" s="92"/>
      <c r="S3591" s="92"/>
      <c r="T3591" s="92" t="s">
        <v>12</v>
      </c>
      <c r="U3591" s="92"/>
      <c r="V3591" s="91" t="s">
        <v>309</v>
      </c>
      <c r="W3591" s="91" t="s">
        <v>284</v>
      </c>
      <c r="X3591" s="98" t="s">
        <v>1159</v>
      </c>
      <c r="Y3591" s="91" t="s">
        <v>395</v>
      </c>
      <c r="Z3591" s="99">
        <v>26.6</v>
      </c>
      <c r="AA3591" s="100">
        <v>19.95</v>
      </c>
      <c r="AB3591" s="101" t="s">
        <v>1160</v>
      </c>
      <c r="AC3591" s="102" t="s">
        <v>638</v>
      </c>
      <c r="AD3591" s="103">
        <f>Table1[[#This Row],[QTY]]*Table1[[#This Row],['# Books]]</f>
        <v>0</v>
      </c>
      <c r="AE3591" s="104">
        <f>Table1[[#This Row],[QTY]]*Table1[[#This Row],[S&amp;L Price]]</f>
        <v>0</v>
      </c>
    </row>
    <row r="3592" spans="1:31" ht="18" hidden="1" customHeight="1" x14ac:dyDescent="0.25">
      <c r="A3592" s="86"/>
      <c r="B3592" s="87"/>
      <c r="C3592" s="88">
        <v>132</v>
      </c>
      <c r="D3592" s="89" t="s">
        <v>1132</v>
      </c>
      <c r="E3592" s="90">
        <v>1</v>
      </c>
      <c r="F3592" s="91" t="s">
        <v>1157</v>
      </c>
      <c r="G3592" s="89" t="s">
        <v>3</v>
      </c>
      <c r="H3592" s="89"/>
      <c r="I3592" s="92" t="s">
        <v>1161</v>
      </c>
      <c r="J3592" s="93">
        <v>2018</v>
      </c>
      <c r="K3592" s="94" t="s">
        <v>1407</v>
      </c>
      <c r="L3592" s="91"/>
      <c r="M3592" s="91"/>
      <c r="N3592" s="96" t="s">
        <v>491</v>
      </c>
      <c r="O3592" s="96" t="s">
        <v>943</v>
      </c>
      <c r="P3592" s="92" t="s">
        <v>9004</v>
      </c>
      <c r="Q3592" s="92" t="s">
        <v>8825</v>
      </c>
      <c r="R3592" s="92"/>
      <c r="S3592" s="92"/>
      <c r="T3592" s="92" t="s">
        <v>12</v>
      </c>
      <c r="U3592" s="92"/>
      <c r="V3592" s="91" t="s">
        <v>309</v>
      </c>
      <c r="W3592" s="91" t="s">
        <v>284</v>
      </c>
      <c r="X3592" s="98" t="s">
        <v>1159</v>
      </c>
      <c r="Y3592" s="91" t="s">
        <v>395</v>
      </c>
      <c r="Z3592" s="99">
        <v>26.6</v>
      </c>
      <c r="AA3592" s="100">
        <v>19.95</v>
      </c>
      <c r="AB3592" s="101" t="s">
        <v>1160</v>
      </c>
      <c r="AC3592" s="102" t="s">
        <v>638</v>
      </c>
      <c r="AD3592" s="103">
        <f>Table1[[#This Row],[QTY]]*Table1[[#This Row],['# Books]]</f>
        <v>0</v>
      </c>
      <c r="AE3592" s="104">
        <f>Table1[[#This Row],[QTY]]*Table1[[#This Row],[S&amp;L Price]]</f>
        <v>0</v>
      </c>
    </row>
    <row r="3593" spans="1:31" ht="18" hidden="1" customHeight="1" x14ac:dyDescent="0.25">
      <c r="A3593" s="86"/>
      <c r="B3593" s="87"/>
      <c r="C3593" s="88">
        <v>133</v>
      </c>
      <c r="D3593" s="89" t="s">
        <v>28</v>
      </c>
      <c r="E3593" s="90">
        <v>18</v>
      </c>
      <c r="F3593" s="91" t="s">
        <v>28</v>
      </c>
      <c r="G3593" s="89" t="s">
        <v>9</v>
      </c>
      <c r="H3593" s="89"/>
      <c r="I3593" s="92" t="s">
        <v>3033</v>
      </c>
      <c r="J3593" s="93">
        <v>2019</v>
      </c>
      <c r="K3593" s="94" t="s">
        <v>1427</v>
      </c>
      <c r="L3593" s="91" t="s">
        <v>318</v>
      </c>
      <c r="M3593" s="91" t="s">
        <v>4</v>
      </c>
      <c r="N3593" s="96"/>
      <c r="O3593" s="96"/>
      <c r="P3593" s="92"/>
      <c r="Q3593" s="92"/>
      <c r="R3593" s="92"/>
      <c r="S3593" s="92"/>
      <c r="T3593" s="92"/>
      <c r="U3593" s="92"/>
      <c r="V3593" s="91" t="s">
        <v>282</v>
      </c>
      <c r="W3593" s="91" t="s">
        <v>283</v>
      </c>
      <c r="X3593" s="98" t="s">
        <v>3034</v>
      </c>
      <c r="Y3593" s="91" t="s">
        <v>395</v>
      </c>
      <c r="Z3593" s="99">
        <v>490.8</v>
      </c>
      <c r="AA3593" s="100">
        <v>368.1</v>
      </c>
      <c r="AB3593" s="101"/>
      <c r="AC3593" s="102" t="s">
        <v>638</v>
      </c>
      <c r="AD3593" s="103">
        <f>Table1[[#This Row],[QTY]]*Table1[[#This Row],['# Books]]</f>
        <v>0</v>
      </c>
      <c r="AE3593" s="104">
        <f>Table1[[#This Row],[QTY]]*Table1[[#This Row],[S&amp;L Price]]</f>
        <v>0</v>
      </c>
    </row>
    <row r="3594" spans="1:31" ht="18" customHeight="1" x14ac:dyDescent="0.25">
      <c r="A3594" s="86"/>
      <c r="B3594" s="87"/>
      <c r="C3594" s="88">
        <v>133</v>
      </c>
      <c r="D3594" s="89" t="s">
        <v>28</v>
      </c>
      <c r="E3594" s="90">
        <v>1</v>
      </c>
      <c r="F3594" s="91" t="s">
        <v>96</v>
      </c>
      <c r="G3594" s="89" t="s">
        <v>0</v>
      </c>
      <c r="H3594" s="89"/>
      <c r="I3594" s="92" t="s">
        <v>97</v>
      </c>
      <c r="J3594" s="93">
        <v>2014</v>
      </c>
      <c r="K3594" s="94" t="s">
        <v>1413</v>
      </c>
      <c r="L3594" s="91" t="s">
        <v>318</v>
      </c>
      <c r="M3594" s="91" t="s">
        <v>4</v>
      </c>
      <c r="N3594" s="96" t="s">
        <v>491</v>
      </c>
      <c r="O3594" s="96" t="s">
        <v>523</v>
      </c>
      <c r="P3594" s="92"/>
      <c r="Q3594" s="92"/>
      <c r="R3594" s="92">
        <v>30</v>
      </c>
      <c r="S3594" s="92">
        <v>22</v>
      </c>
      <c r="T3594" s="92" t="s">
        <v>13</v>
      </c>
      <c r="U3594" s="92" t="s">
        <v>738</v>
      </c>
      <c r="V3594" s="91" t="s">
        <v>282</v>
      </c>
      <c r="W3594" s="91" t="s">
        <v>283</v>
      </c>
      <c r="X3594" s="98" t="s">
        <v>592</v>
      </c>
      <c r="Y3594" s="91" t="s">
        <v>395</v>
      </c>
      <c r="Z3594" s="99">
        <v>27.6</v>
      </c>
      <c r="AA3594" s="100">
        <v>20.7</v>
      </c>
      <c r="AB3594" s="101" t="s">
        <v>1083</v>
      </c>
      <c r="AC3594" s="102" t="s">
        <v>638</v>
      </c>
      <c r="AD3594" s="103">
        <f>Table1[[#This Row],[QTY]]*Table1[[#This Row],['# Books]]</f>
        <v>0</v>
      </c>
      <c r="AE3594" s="104">
        <f>Table1[[#This Row],[QTY]]*Table1[[#This Row],[S&amp;L Price]]</f>
        <v>0</v>
      </c>
    </row>
    <row r="3595" spans="1:31" ht="18" hidden="1" customHeight="1" x14ac:dyDescent="0.25">
      <c r="A3595" s="86"/>
      <c r="B3595" s="87"/>
      <c r="C3595" s="88">
        <v>133</v>
      </c>
      <c r="D3595" s="89" t="s">
        <v>28</v>
      </c>
      <c r="E3595" s="90">
        <v>1</v>
      </c>
      <c r="F3595" s="91" t="s">
        <v>96</v>
      </c>
      <c r="G3595" s="89" t="s">
        <v>3</v>
      </c>
      <c r="H3595" s="89"/>
      <c r="I3595" s="92" t="s">
        <v>98</v>
      </c>
      <c r="J3595" s="93">
        <v>2014</v>
      </c>
      <c r="K3595" s="94" t="s">
        <v>1413</v>
      </c>
      <c r="L3595" s="91"/>
      <c r="M3595" s="91"/>
      <c r="N3595" s="96" t="s">
        <v>491</v>
      </c>
      <c r="O3595" s="96" t="s">
        <v>523</v>
      </c>
      <c r="P3595" s="92"/>
      <c r="Q3595" s="92"/>
      <c r="R3595" s="92">
        <v>30</v>
      </c>
      <c r="S3595" s="92">
        <v>22</v>
      </c>
      <c r="T3595" s="92" t="s">
        <v>13</v>
      </c>
      <c r="U3595" s="92" t="s">
        <v>738</v>
      </c>
      <c r="V3595" s="91" t="s">
        <v>282</v>
      </c>
      <c r="W3595" s="91" t="s">
        <v>283</v>
      </c>
      <c r="X3595" s="98" t="s">
        <v>592</v>
      </c>
      <c r="Y3595" s="91" t="s">
        <v>395</v>
      </c>
      <c r="Z3595" s="99">
        <v>27.6</v>
      </c>
      <c r="AA3595" s="100">
        <v>20.7</v>
      </c>
      <c r="AB3595" s="101" t="s">
        <v>1083</v>
      </c>
      <c r="AC3595" s="102" t="s">
        <v>638</v>
      </c>
      <c r="AD3595" s="103">
        <f>Table1[[#This Row],[QTY]]*Table1[[#This Row],['# Books]]</f>
        <v>0</v>
      </c>
      <c r="AE3595" s="104">
        <f>Table1[[#This Row],[QTY]]*Table1[[#This Row],[S&amp;L Price]]</f>
        <v>0</v>
      </c>
    </row>
    <row r="3596" spans="1:31" ht="18" hidden="1" customHeight="1" x14ac:dyDescent="0.25">
      <c r="A3596" s="86"/>
      <c r="B3596" s="87"/>
      <c r="C3596" s="88">
        <v>133</v>
      </c>
      <c r="D3596" s="89" t="s">
        <v>28</v>
      </c>
      <c r="E3596" s="90">
        <v>1</v>
      </c>
      <c r="F3596" s="91" t="s">
        <v>96</v>
      </c>
      <c r="G3596" s="89" t="s">
        <v>2</v>
      </c>
      <c r="H3596" s="89" t="s">
        <v>2297</v>
      </c>
      <c r="I3596" s="92" t="s">
        <v>3067</v>
      </c>
      <c r="J3596" s="93" t="s">
        <v>8998</v>
      </c>
      <c r="K3596" s="94" t="s">
        <v>1413</v>
      </c>
      <c r="L3596" s="91"/>
      <c r="M3596" s="91"/>
      <c r="N3596" s="96" t="s">
        <v>491</v>
      </c>
      <c r="O3596" s="96" t="s">
        <v>523</v>
      </c>
      <c r="P3596" s="92"/>
      <c r="Q3596" s="92"/>
      <c r="R3596" s="92" t="s">
        <v>8997</v>
      </c>
      <c r="S3596" s="92" t="s">
        <v>9259</v>
      </c>
      <c r="T3596" s="92" t="s">
        <v>13</v>
      </c>
      <c r="U3596" s="92" t="s">
        <v>738</v>
      </c>
      <c r="V3596" s="91" t="s">
        <v>282</v>
      </c>
      <c r="W3596" s="91" t="s">
        <v>283</v>
      </c>
      <c r="X3596" s="98" t="s">
        <v>592</v>
      </c>
      <c r="Y3596" s="91" t="s">
        <v>395</v>
      </c>
      <c r="Z3596" s="99">
        <v>33.25</v>
      </c>
      <c r="AA3596" s="100">
        <v>24.95</v>
      </c>
      <c r="AB3596" s="101" t="s">
        <v>1083</v>
      </c>
      <c r="AC3596" s="102" t="s">
        <v>638</v>
      </c>
      <c r="AD3596" s="103">
        <f>Table1[[#This Row],[QTY]]*Table1[[#This Row],['# Books]]</f>
        <v>0</v>
      </c>
      <c r="AE3596" s="104">
        <f>Table1[[#This Row],[QTY]]*Table1[[#This Row],[S&amp;L Price]]</f>
        <v>0</v>
      </c>
    </row>
    <row r="3597" spans="1:31" ht="18" customHeight="1" x14ac:dyDescent="0.25">
      <c r="A3597" s="86"/>
      <c r="B3597" s="87"/>
      <c r="C3597" s="88">
        <v>133</v>
      </c>
      <c r="D3597" s="89" t="s">
        <v>28</v>
      </c>
      <c r="E3597" s="90">
        <v>1</v>
      </c>
      <c r="F3597" s="91" t="s">
        <v>120</v>
      </c>
      <c r="G3597" s="89" t="s">
        <v>0</v>
      </c>
      <c r="H3597" s="89"/>
      <c r="I3597" s="92" t="s">
        <v>121</v>
      </c>
      <c r="J3597" s="93">
        <v>2014</v>
      </c>
      <c r="K3597" s="94" t="s">
        <v>1413</v>
      </c>
      <c r="L3597" s="91" t="s">
        <v>318</v>
      </c>
      <c r="M3597" s="91" t="s">
        <v>4</v>
      </c>
      <c r="N3597" s="96" t="s">
        <v>491</v>
      </c>
      <c r="O3597" s="96" t="s">
        <v>500</v>
      </c>
      <c r="P3597" s="92"/>
      <c r="Q3597" s="92"/>
      <c r="R3597" s="92">
        <v>30</v>
      </c>
      <c r="S3597" s="92">
        <v>22</v>
      </c>
      <c r="T3597" s="92" t="s">
        <v>13</v>
      </c>
      <c r="U3597" s="92" t="s">
        <v>792</v>
      </c>
      <c r="V3597" s="91" t="s">
        <v>282</v>
      </c>
      <c r="W3597" s="91" t="s">
        <v>283</v>
      </c>
      <c r="X3597" s="98" t="s">
        <v>593</v>
      </c>
      <c r="Y3597" s="91" t="s">
        <v>395</v>
      </c>
      <c r="Z3597" s="99">
        <v>27.6</v>
      </c>
      <c r="AA3597" s="100">
        <v>20.7</v>
      </c>
      <c r="AB3597" s="101" t="s">
        <v>1084</v>
      </c>
      <c r="AC3597" s="102" t="s">
        <v>638</v>
      </c>
      <c r="AD3597" s="103">
        <f>Table1[[#This Row],[QTY]]*Table1[[#This Row],['# Books]]</f>
        <v>0</v>
      </c>
      <c r="AE3597" s="104">
        <f>Table1[[#This Row],[QTY]]*Table1[[#This Row],[S&amp;L Price]]</f>
        <v>0</v>
      </c>
    </row>
    <row r="3598" spans="1:31" ht="18" hidden="1" customHeight="1" x14ac:dyDescent="0.25">
      <c r="A3598" s="86"/>
      <c r="B3598" s="87"/>
      <c r="C3598" s="88">
        <v>133</v>
      </c>
      <c r="D3598" s="89" t="s">
        <v>28</v>
      </c>
      <c r="E3598" s="90">
        <v>1</v>
      </c>
      <c r="F3598" s="91" t="s">
        <v>120</v>
      </c>
      <c r="G3598" s="89" t="s">
        <v>3</v>
      </c>
      <c r="H3598" s="89"/>
      <c r="I3598" s="92" t="s">
        <v>122</v>
      </c>
      <c r="J3598" s="93">
        <v>2014</v>
      </c>
      <c r="K3598" s="94" t="s">
        <v>1413</v>
      </c>
      <c r="L3598" s="91"/>
      <c r="M3598" s="91"/>
      <c r="N3598" s="96" t="s">
        <v>491</v>
      </c>
      <c r="O3598" s="96" t="s">
        <v>500</v>
      </c>
      <c r="P3598" s="92"/>
      <c r="Q3598" s="92"/>
      <c r="R3598" s="92">
        <v>30</v>
      </c>
      <c r="S3598" s="92">
        <v>22</v>
      </c>
      <c r="T3598" s="92" t="s">
        <v>13</v>
      </c>
      <c r="U3598" s="92" t="s">
        <v>792</v>
      </c>
      <c r="V3598" s="91" t="s">
        <v>282</v>
      </c>
      <c r="W3598" s="91" t="s">
        <v>283</v>
      </c>
      <c r="X3598" s="98" t="s">
        <v>593</v>
      </c>
      <c r="Y3598" s="91" t="s">
        <v>395</v>
      </c>
      <c r="Z3598" s="99">
        <v>27.6</v>
      </c>
      <c r="AA3598" s="100">
        <v>20.7</v>
      </c>
      <c r="AB3598" s="101" t="s">
        <v>1084</v>
      </c>
      <c r="AC3598" s="102" t="s">
        <v>638</v>
      </c>
      <c r="AD3598" s="103">
        <f>Table1[[#This Row],[QTY]]*Table1[[#This Row],['# Books]]</f>
        <v>0</v>
      </c>
      <c r="AE3598" s="104">
        <f>Table1[[#This Row],[QTY]]*Table1[[#This Row],[S&amp;L Price]]</f>
        <v>0</v>
      </c>
    </row>
    <row r="3599" spans="1:31" ht="18" hidden="1" customHeight="1" x14ac:dyDescent="0.25">
      <c r="A3599" s="86"/>
      <c r="B3599" s="87"/>
      <c r="C3599" s="88">
        <v>133</v>
      </c>
      <c r="D3599" s="89" t="s">
        <v>28</v>
      </c>
      <c r="E3599" s="90">
        <v>1</v>
      </c>
      <c r="F3599" s="91" t="s">
        <v>120</v>
      </c>
      <c r="G3599" s="89" t="s">
        <v>2</v>
      </c>
      <c r="H3599" s="89" t="s">
        <v>2297</v>
      </c>
      <c r="I3599" s="92" t="s">
        <v>3068</v>
      </c>
      <c r="J3599" s="93" t="s">
        <v>8998</v>
      </c>
      <c r="K3599" s="94" t="s">
        <v>1413</v>
      </c>
      <c r="L3599" s="91"/>
      <c r="M3599" s="91"/>
      <c r="N3599" s="96" t="s">
        <v>491</v>
      </c>
      <c r="O3599" s="96" t="s">
        <v>500</v>
      </c>
      <c r="P3599" s="92"/>
      <c r="Q3599" s="92"/>
      <c r="R3599" s="92" t="s">
        <v>8997</v>
      </c>
      <c r="S3599" s="92" t="s">
        <v>9259</v>
      </c>
      <c r="T3599" s="92" t="s">
        <v>13</v>
      </c>
      <c r="U3599" s="92" t="s">
        <v>792</v>
      </c>
      <c r="V3599" s="91" t="s">
        <v>282</v>
      </c>
      <c r="W3599" s="91" t="s">
        <v>283</v>
      </c>
      <c r="X3599" s="98" t="s">
        <v>593</v>
      </c>
      <c r="Y3599" s="91" t="s">
        <v>395</v>
      </c>
      <c r="Z3599" s="99">
        <v>33.25</v>
      </c>
      <c r="AA3599" s="100">
        <v>24.95</v>
      </c>
      <c r="AB3599" s="101" t="s">
        <v>1084</v>
      </c>
      <c r="AC3599" s="102" t="s">
        <v>638</v>
      </c>
      <c r="AD3599" s="103">
        <f>Table1[[#This Row],[QTY]]*Table1[[#This Row],['# Books]]</f>
        <v>0</v>
      </c>
      <c r="AE3599" s="104">
        <f>Table1[[#This Row],[QTY]]*Table1[[#This Row],[S&amp;L Price]]</f>
        <v>0</v>
      </c>
    </row>
    <row r="3600" spans="1:31" ht="18" customHeight="1" x14ac:dyDescent="0.25">
      <c r="A3600" s="86"/>
      <c r="B3600" s="87"/>
      <c r="C3600" s="88">
        <v>133</v>
      </c>
      <c r="D3600" s="89" t="s">
        <v>28</v>
      </c>
      <c r="E3600" s="90">
        <v>1</v>
      </c>
      <c r="F3600" s="91" t="s">
        <v>123</v>
      </c>
      <c r="G3600" s="89" t="s">
        <v>0</v>
      </c>
      <c r="H3600" s="89"/>
      <c r="I3600" s="92" t="s">
        <v>124</v>
      </c>
      <c r="J3600" s="93">
        <v>2014</v>
      </c>
      <c r="K3600" s="94" t="s">
        <v>1413</v>
      </c>
      <c r="L3600" s="91" t="s">
        <v>318</v>
      </c>
      <c r="M3600" s="91" t="s">
        <v>4</v>
      </c>
      <c r="N3600" s="96" t="s">
        <v>491</v>
      </c>
      <c r="O3600" s="96" t="s">
        <v>515</v>
      </c>
      <c r="P3600" s="92"/>
      <c r="Q3600" s="92"/>
      <c r="R3600" s="92">
        <v>30</v>
      </c>
      <c r="S3600" s="92">
        <v>22</v>
      </c>
      <c r="T3600" s="92" t="s">
        <v>13</v>
      </c>
      <c r="U3600" s="92" t="s">
        <v>789</v>
      </c>
      <c r="V3600" s="91" t="s">
        <v>282</v>
      </c>
      <c r="W3600" s="91" t="s">
        <v>283</v>
      </c>
      <c r="X3600" s="98" t="s">
        <v>594</v>
      </c>
      <c r="Y3600" s="91" t="s">
        <v>395</v>
      </c>
      <c r="Z3600" s="99">
        <v>27.6</v>
      </c>
      <c r="AA3600" s="100">
        <v>20.7</v>
      </c>
      <c r="AB3600" s="101" t="s">
        <v>1165</v>
      </c>
      <c r="AC3600" s="102" t="s">
        <v>638</v>
      </c>
      <c r="AD3600" s="103">
        <f>Table1[[#This Row],[QTY]]*Table1[[#This Row],['# Books]]</f>
        <v>0</v>
      </c>
      <c r="AE3600" s="104">
        <f>Table1[[#This Row],[QTY]]*Table1[[#This Row],[S&amp;L Price]]</f>
        <v>0</v>
      </c>
    </row>
    <row r="3601" spans="1:31" ht="18" hidden="1" customHeight="1" x14ac:dyDescent="0.25">
      <c r="A3601" s="86"/>
      <c r="B3601" s="87"/>
      <c r="C3601" s="88">
        <v>133</v>
      </c>
      <c r="D3601" s="89" t="s">
        <v>28</v>
      </c>
      <c r="E3601" s="90">
        <v>1</v>
      </c>
      <c r="F3601" s="91" t="s">
        <v>123</v>
      </c>
      <c r="G3601" s="89" t="s">
        <v>3</v>
      </c>
      <c r="H3601" s="89"/>
      <c r="I3601" s="92" t="s">
        <v>125</v>
      </c>
      <c r="J3601" s="93">
        <v>2014</v>
      </c>
      <c r="K3601" s="94" t="s">
        <v>1413</v>
      </c>
      <c r="L3601" s="91"/>
      <c r="M3601" s="91"/>
      <c r="N3601" s="96" t="s">
        <v>491</v>
      </c>
      <c r="O3601" s="96" t="s">
        <v>515</v>
      </c>
      <c r="P3601" s="92"/>
      <c r="Q3601" s="92"/>
      <c r="R3601" s="92">
        <v>30</v>
      </c>
      <c r="S3601" s="92">
        <v>22</v>
      </c>
      <c r="T3601" s="92" t="s">
        <v>13</v>
      </c>
      <c r="U3601" s="92" t="s">
        <v>789</v>
      </c>
      <c r="V3601" s="91" t="s">
        <v>282</v>
      </c>
      <c r="W3601" s="91" t="s">
        <v>283</v>
      </c>
      <c r="X3601" s="98" t="s">
        <v>594</v>
      </c>
      <c r="Y3601" s="91" t="s">
        <v>395</v>
      </c>
      <c r="Z3601" s="99">
        <v>27.6</v>
      </c>
      <c r="AA3601" s="100">
        <v>20.7</v>
      </c>
      <c r="AB3601" s="101" t="s">
        <v>1165</v>
      </c>
      <c r="AC3601" s="102" t="s">
        <v>638</v>
      </c>
      <c r="AD3601" s="103">
        <f>Table1[[#This Row],[QTY]]*Table1[[#This Row],['# Books]]</f>
        <v>0</v>
      </c>
      <c r="AE3601" s="104">
        <f>Table1[[#This Row],[QTY]]*Table1[[#This Row],[S&amp;L Price]]</f>
        <v>0</v>
      </c>
    </row>
    <row r="3602" spans="1:31" ht="18" hidden="1" customHeight="1" x14ac:dyDescent="0.25">
      <c r="A3602" s="86"/>
      <c r="B3602" s="87"/>
      <c r="C3602" s="88">
        <v>133</v>
      </c>
      <c r="D3602" s="89" t="s">
        <v>28</v>
      </c>
      <c r="E3602" s="90">
        <v>1</v>
      </c>
      <c r="F3602" s="91" t="s">
        <v>123</v>
      </c>
      <c r="G3602" s="89" t="s">
        <v>2</v>
      </c>
      <c r="H3602" s="89" t="s">
        <v>2297</v>
      </c>
      <c r="I3602" s="92" t="s">
        <v>3069</v>
      </c>
      <c r="J3602" s="93" t="s">
        <v>8998</v>
      </c>
      <c r="K3602" s="94" t="s">
        <v>1413</v>
      </c>
      <c r="L3602" s="91"/>
      <c r="M3602" s="91"/>
      <c r="N3602" s="96" t="s">
        <v>491</v>
      </c>
      <c r="O3602" s="96" t="s">
        <v>515</v>
      </c>
      <c r="P3602" s="92"/>
      <c r="Q3602" s="92"/>
      <c r="R3602" s="92" t="s">
        <v>8997</v>
      </c>
      <c r="S3602" s="92" t="s">
        <v>9259</v>
      </c>
      <c r="T3602" s="92" t="s">
        <v>13</v>
      </c>
      <c r="U3602" s="92" t="s">
        <v>789</v>
      </c>
      <c r="V3602" s="91" t="s">
        <v>282</v>
      </c>
      <c r="W3602" s="91" t="s">
        <v>283</v>
      </c>
      <c r="X3602" s="98" t="s">
        <v>594</v>
      </c>
      <c r="Y3602" s="91" t="s">
        <v>395</v>
      </c>
      <c r="Z3602" s="99">
        <v>33.25</v>
      </c>
      <c r="AA3602" s="100">
        <v>24.95</v>
      </c>
      <c r="AB3602" s="101" t="s">
        <v>1165</v>
      </c>
      <c r="AC3602" s="102" t="s">
        <v>638</v>
      </c>
      <c r="AD3602" s="103">
        <f>Table1[[#This Row],[QTY]]*Table1[[#This Row],['# Books]]</f>
        <v>0</v>
      </c>
      <c r="AE3602" s="104">
        <f>Table1[[#This Row],[QTY]]*Table1[[#This Row],[S&amp;L Price]]</f>
        <v>0</v>
      </c>
    </row>
    <row r="3603" spans="1:31" ht="18" customHeight="1" x14ac:dyDescent="0.25">
      <c r="A3603" s="86"/>
      <c r="B3603" s="87"/>
      <c r="C3603" s="88">
        <v>133</v>
      </c>
      <c r="D3603" s="89" t="s">
        <v>28</v>
      </c>
      <c r="E3603" s="90">
        <v>1</v>
      </c>
      <c r="F3603" s="91" t="s">
        <v>144</v>
      </c>
      <c r="G3603" s="89" t="s">
        <v>0</v>
      </c>
      <c r="H3603" s="89"/>
      <c r="I3603" s="92" t="s">
        <v>143</v>
      </c>
      <c r="J3603" s="93">
        <v>2014</v>
      </c>
      <c r="K3603" s="94" t="s">
        <v>1413</v>
      </c>
      <c r="L3603" s="91" t="s">
        <v>318</v>
      </c>
      <c r="M3603" s="91" t="s">
        <v>4</v>
      </c>
      <c r="N3603" s="96" t="s">
        <v>491</v>
      </c>
      <c r="O3603" s="96" t="s">
        <v>500</v>
      </c>
      <c r="P3603" s="92"/>
      <c r="Q3603" s="92"/>
      <c r="R3603" s="92">
        <v>30</v>
      </c>
      <c r="S3603" s="92">
        <v>22</v>
      </c>
      <c r="T3603" s="92" t="s">
        <v>13</v>
      </c>
      <c r="U3603" s="92" t="s">
        <v>736</v>
      </c>
      <c r="V3603" s="91" t="s">
        <v>282</v>
      </c>
      <c r="W3603" s="91" t="s">
        <v>283</v>
      </c>
      <c r="X3603" s="98" t="s">
        <v>596</v>
      </c>
      <c r="Y3603" s="91" t="s">
        <v>395</v>
      </c>
      <c r="Z3603" s="99">
        <v>27.6</v>
      </c>
      <c r="AA3603" s="100">
        <v>20.7</v>
      </c>
      <c r="AB3603" s="101" t="s">
        <v>1084</v>
      </c>
      <c r="AC3603" s="102" t="s">
        <v>638</v>
      </c>
      <c r="AD3603" s="103">
        <f>Table1[[#This Row],[QTY]]*Table1[[#This Row],['# Books]]</f>
        <v>0</v>
      </c>
      <c r="AE3603" s="104">
        <f>Table1[[#This Row],[QTY]]*Table1[[#This Row],[S&amp;L Price]]</f>
        <v>0</v>
      </c>
    </row>
    <row r="3604" spans="1:31" ht="18" hidden="1" customHeight="1" x14ac:dyDescent="0.25">
      <c r="A3604" s="86"/>
      <c r="B3604" s="87"/>
      <c r="C3604" s="88">
        <v>133</v>
      </c>
      <c r="D3604" s="89" t="s">
        <v>28</v>
      </c>
      <c r="E3604" s="90">
        <v>1</v>
      </c>
      <c r="F3604" s="91" t="s">
        <v>144</v>
      </c>
      <c r="G3604" s="89" t="s">
        <v>3</v>
      </c>
      <c r="H3604" s="89"/>
      <c r="I3604" s="92" t="s">
        <v>145</v>
      </c>
      <c r="J3604" s="93">
        <v>2014</v>
      </c>
      <c r="K3604" s="94" t="s">
        <v>1413</v>
      </c>
      <c r="L3604" s="91"/>
      <c r="M3604" s="91"/>
      <c r="N3604" s="96" t="s">
        <v>491</v>
      </c>
      <c r="O3604" s="96" t="s">
        <v>500</v>
      </c>
      <c r="P3604" s="92"/>
      <c r="Q3604" s="92"/>
      <c r="R3604" s="92">
        <v>30</v>
      </c>
      <c r="S3604" s="92">
        <v>22</v>
      </c>
      <c r="T3604" s="92" t="s">
        <v>13</v>
      </c>
      <c r="U3604" s="92" t="s">
        <v>736</v>
      </c>
      <c r="V3604" s="91" t="s">
        <v>282</v>
      </c>
      <c r="W3604" s="91" t="s">
        <v>283</v>
      </c>
      <c r="X3604" s="98" t="s">
        <v>596</v>
      </c>
      <c r="Y3604" s="91" t="s">
        <v>395</v>
      </c>
      <c r="Z3604" s="99">
        <v>27.6</v>
      </c>
      <c r="AA3604" s="100">
        <v>20.7</v>
      </c>
      <c r="AB3604" s="101" t="s">
        <v>1084</v>
      </c>
      <c r="AC3604" s="102" t="s">
        <v>638</v>
      </c>
      <c r="AD3604" s="103">
        <f>Table1[[#This Row],[QTY]]*Table1[[#This Row],['# Books]]</f>
        <v>0</v>
      </c>
      <c r="AE3604" s="104">
        <f>Table1[[#This Row],[QTY]]*Table1[[#This Row],[S&amp;L Price]]</f>
        <v>0</v>
      </c>
    </row>
    <row r="3605" spans="1:31" ht="18" hidden="1" customHeight="1" x14ac:dyDescent="0.25">
      <c r="A3605" s="86"/>
      <c r="B3605" s="87"/>
      <c r="C3605" s="88">
        <v>133</v>
      </c>
      <c r="D3605" s="89" t="s">
        <v>28</v>
      </c>
      <c r="E3605" s="90">
        <v>1</v>
      </c>
      <c r="F3605" s="91" t="s">
        <v>144</v>
      </c>
      <c r="G3605" s="89" t="s">
        <v>2</v>
      </c>
      <c r="H3605" s="89" t="s">
        <v>2297</v>
      </c>
      <c r="I3605" s="92" t="s">
        <v>3071</v>
      </c>
      <c r="J3605" s="93" t="s">
        <v>8998</v>
      </c>
      <c r="K3605" s="94" t="s">
        <v>1413</v>
      </c>
      <c r="L3605" s="91"/>
      <c r="M3605" s="91"/>
      <c r="N3605" s="96" t="s">
        <v>491</v>
      </c>
      <c r="O3605" s="96" t="s">
        <v>500</v>
      </c>
      <c r="P3605" s="92"/>
      <c r="Q3605" s="92"/>
      <c r="R3605" s="92" t="s">
        <v>8997</v>
      </c>
      <c r="S3605" s="92" t="s">
        <v>9259</v>
      </c>
      <c r="T3605" s="92" t="s">
        <v>13</v>
      </c>
      <c r="U3605" s="92" t="s">
        <v>736</v>
      </c>
      <c r="V3605" s="91" t="s">
        <v>282</v>
      </c>
      <c r="W3605" s="91" t="s">
        <v>283</v>
      </c>
      <c r="X3605" s="98" t="s">
        <v>596</v>
      </c>
      <c r="Y3605" s="91" t="s">
        <v>395</v>
      </c>
      <c r="Z3605" s="99">
        <v>33.25</v>
      </c>
      <c r="AA3605" s="100">
        <v>24.95</v>
      </c>
      <c r="AB3605" s="101" t="s">
        <v>1084</v>
      </c>
      <c r="AC3605" s="102" t="s">
        <v>638</v>
      </c>
      <c r="AD3605" s="103">
        <f>Table1[[#This Row],[QTY]]*Table1[[#This Row],['# Books]]</f>
        <v>0</v>
      </c>
      <c r="AE3605" s="104">
        <f>Table1[[#This Row],[QTY]]*Table1[[#This Row],[S&amp;L Price]]</f>
        <v>0</v>
      </c>
    </row>
    <row r="3606" spans="1:31" ht="18" customHeight="1" x14ac:dyDescent="0.25">
      <c r="A3606" s="86"/>
      <c r="B3606" s="87"/>
      <c r="C3606" s="88">
        <v>133</v>
      </c>
      <c r="D3606" s="89" t="s">
        <v>28</v>
      </c>
      <c r="E3606" s="90">
        <v>1</v>
      </c>
      <c r="F3606" s="91" t="s">
        <v>147</v>
      </c>
      <c r="G3606" s="89" t="s">
        <v>0</v>
      </c>
      <c r="H3606" s="89"/>
      <c r="I3606" s="92" t="s">
        <v>146</v>
      </c>
      <c r="J3606" s="93">
        <v>2014</v>
      </c>
      <c r="K3606" s="94" t="s">
        <v>1413</v>
      </c>
      <c r="L3606" s="91" t="s">
        <v>318</v>
      </c>
      <c r="M3606" s="91" t="s">
        <v>4</v>
      </c>
      <c r="N3606" s="96" t="s">
        <v>491</v>
      </c>
      <c r="O3606" s="96" t="s">
        <v>523</v>
      </c>
      <c r="P3606" s="92"/>
      <c r="Q3606" s="92"/>
      <c r="R3606" s="92">
        <v>30</v>
      </c>
      <c r="S3606" s="92">
        <v>22</v>
      </c>
      <c r="T3606" s="92" t="s">
        <v>13</v>
      </c>
      <c r="U3606" s="92" t="s">
        <v>786</v>
      </c>
      <c r="V3606" s="91" t="s">
        <v>282</v>
      </c>
      <c r="W3606" s="91" t="s">
        <v>283</v>
      </c>
      <c r="X3606" s="98" t="s">
        <v>597</v>
      </c>
      <c r="Y3606" s="91" t="s">
        <v>395</v>
      </c>
      <c r="Z3606" s="99">
        <v>27.6</v>
      </c>
      <c r="AA3606" s="100">
        <v>20.7</v>
      </c>
      <c r="AB3606" s="101" t="s">
        <v>1165</v>
      </c>
      <c r="AC3606" s="102" t="s">
        <v>638</v>
      </c>
      <c r="AD3606" s="103">
        <f>Table1[[#This Row],[QTY]]*Table1[[#This Row],['# Books]]</f>
        <v>0</v>
      </c>
      <c r="AE3606" s="104">
        <f>Table1[[#This Row],[QTY]]*Table1[[#This Row],[S&amp;L Price]]</f>
        <v>0</v>
      </c>
    </row>
    <row r="3607" spans="1:31" ht="18" hidden="1" customHeight="1" x14ac:dyDescent="0.25">
      <c r="A3607" s="86"/>
      <c r="B3607" s="87"/>
      <c r="C3607" s="88">
        <v>133</v>
      </c>
      <c r="D3607" s="89" t="s">
        <v>28</v>
      </c>
      <c r="E3607" s="90">
        <v>1</v>
      </c>
      <c r="F3607" s="91" t="s">
        <v>147</v>
      </c>
      <c r="G3607" s="89" t="s">
        <v>3</v>
      </c>
      <c r="H3607" s="89"/>
      <c r="I3607" s="92" t="s">
        <v>148</v>
      </c>
      <c r="J3607" s="93">
        <v>2014</v>
      </c>
      <c r="K3607" s="94" t="s">
        <v>1413</v>
      </c>
      <c r="L3607" s="91"/>
      <c r="M3607" s="91"/>
      <c r="N3607" s="96" t="s">
        <v>491</v>
      </c>
      <c r="O3607" s="96" t="s">
        <v>523</v>
      </c>
      <c r="P3607" s="92"/>
      <c r="Q3607" s="92"/>
      <c r="R3607" s="92">
        <v>30</v>
      </c>
      <c r="S3607" s="92">
        <v>22</v>
      </c>
      <c r="T3607" s="92" t="s">
        <v>13</v>
      </c>
      <c r="U3607" s="92" t="s">
        <v>786</v>
      </c>
      <c r="V3607" s="91" t="s">
        <v>282</v>
      </c>
      <c r="W3607" s="91" t="s">
        <v>283</v>
      </c>
      <c r="X3607" s="98" t="s">
        <v>597</v>
      </c>
      <c r="Y3607" s="91" t="s">
        <v>395</v>
      </c>
      <c r="Z3607" s="99">
        <v>27.6</v>
      </c>
      <c r="AA3607" s="100">
        <v>20.7</v>
      </c>
      <c r="AB3607" s="101" t="s">
        <v>1165</v>
      </c>
      <c r="AC3607" s="102" t="s">
        <v>638</v>
      </c>
      <c r="AD3607" s="103">
        <f>Table1[[#This Row],[QTY]]*Table1[[#This Row],['# Books]]</f>
        <v>0</v>
      </c>
      <c r="AE3607" s="104">
        <f>Table1[[#This Row],[QTY]]*Table1[[#This Row],[S&amp;L Price]]</f>
        <v>0</v>
      </c>
    </row>
    <row r="3608" spans="1:31" ht="18" hidden="1" customHeight="1" x14ac:dyDescent="0.25">
      <c r="A3608" s="86"/>
      <c r="B3608" s="87"/>
      <c r="C3608" s="88">
        <v>133</v>
      </c>
      <c r="D3608" s="89" t="s">
        <v>28</v>
      </c>
      <c r="E3608" s="90">
        <v>1</v>
      </c>
      <c r="F3608" s="91" t="s">
        <v>147</v>
      </c>
      <c r="G3608" s="89" t="s">
        <v>2</v>
      </c>
      <c r="H3608" s="89" t="s">
        <v>2297</v>
      </c>
      <c r="I3608" s="92" t="s">
        <v>3072</v>
      </c>
      <c r="J3608" s="93" t="s">
        <v>8998</v>
      </c>
      <c r="K3608" s="94" t="s">
        <v>1413</v>
      </c>
      <c r="L3608" s="91"/>
      <c r="M3608" s="91"/>
      <c r="N3608" s="96" t="s">
        <v>491</v>
      </c>
      <c r="O3608" s="96" t="s">
        <v>523</v>
      </c>
      <c r="P3608" s="92"/>
      <c r="Q3608" s="92"/>
      <c r="R3608" s="92" t="s">
        <v>8997</v>
      </c>
      <c r="S3608" s="92" t="s">
        <v>9259</v>
      </c>
      <c r="T3608" s="92" t="s">
        <v>13</v>
      </c>
      <c r="U3608" s="92" t="s">
        <v>786</v>
      </c>
      <c r="V3608" s="91" t="s">
        <v>282</v>
      </c>
      <c r="W3608" s="91" t="s">
        <v>283</v>
      </c>
      <c r="X3608" s="98" t="s">
        <v>597</v>
      </c>
      <c r="Y3608" s="91" t="s">
        <v>395</v>
      </c>
      <c r="Z3608" s="99">
        <v>33.25</v>
      </c>
      <c r="AA3608" s="100">
        <v>24.95</v>
      </c>
      <c r="AB3608" s="101" t="s">
        <v>1165</v>
      </c>
      <c r="AC3608" s="102" t="s">
        <v>638</v>
      </c>
      <c r="AD3608" s="103">
        <f>Table1[[#This Row],[QTY]]*Table1[[#This Row],['# Books]]</f>
        <v>0</v>
      </c>
      <c r="AE3608" s="104">
        <f>Table1[[#This Row],[QTY]]*Table1[[#This Row],[S&amp;L Price]]</f>
        <v>0</v>
      </c>
    </row>
    <row r="3609" spans="1:31" ht="18" customHeight="1" x14ac:dyDescent="0.25">
      <c r="A3609" s="86"/>
      <c r="B3609" s="87"/>
      <c r="C3609" s="88">
        <v>133</v>
      </c>
      <c r="D3609" s="89" t="s">
        <v>28</v>
      </c>
      <c r="E3609" s="90">
        <v>1</v>
      </c>
      <c r="F3609" s="91" t="s">
        <v>149</v>
      </c>
      <c r="G3609" s="89" t="s">
        <v>0</v>
      </c>
      <c r="H3609" s="89"/>
      <c r="I3609" s="92" t="s">
        <v>150</v>
      </c>
      <c r="J3609" s="93">
        <v>2014</v>
      </c>
      <c r="K3609" s="94" t="s">
        <v>1413</v>
      </c>
      <c r="L3609" s="91" t="s">
        <v>318</v>
      </c>
      <c r="M3609" s="91" t="s">
        <v>4</v>
      </c>
      <c r="N3609" s="96" t="s">
        <v>491</v>
      </c>
      <c r="O3609" s="96" t="s">
        <v>523</v>
      </c>
      <c r="P3609" s="92"/>
      <c r="Q3609" s="92"/>
      <c r="R3609" s="92">
        <v>30</v>
      </c>
      <c r="S3609" s="92">
        <v>22</v>
      </c>
      <c r="T3609" s="92" t="s">
        <v>13</v>
      </c>
      <c r="U3609" s="92" t="s">
        <v>736</v>
      </c>
      <c r="V3609" s="91" t="s">
        <v>282</v>
      </c>
      <c r="W3609" s="91" t="s">
        <v>283</v>
      </c>
      <c r="X3609" s="98" t="s">
        <v>599</v>
      </c>
      <c r="Y3609" s="91" t="s">
        <v>395</v>
      </c>
      <c r="Z3609" s="99">
        <v>27.6</v>
      </c>
      <c r="AA3609" s="100">
        <v>20.7</v>
      </c>
      <c r="AB3609" s="101" t="s">
        <v>1021</v>
      </c>
      <c r="AC3609" s="102" t="s">
        <v>638</v>
      </c>
      <c r="AD3609" s="103">
        <f>Table1[[#This Row],[QTY]]*Table1[[#This Row],['# Books]]</f>
        <v>0</v>
      </c>
      <c r="AE3609" s="104">
        <f>Table1[[#This Row],[QTY]]*Table1[[#This Row],[S&amp;L Price]]</f>
        <v>0</v>
      </c>
    </row>
    <row r="3610" spans="1:31" ht="18" hidden="1" customHeight="1" x14ac:dyDescent="0.25">
      <c r="A3610" s="86"/>
      <c r="B3610" s="87"/>
      <c r="C3610" s="88">
        <v>133</v>
      </c>
      <c r="D3610" s="89" t="s">
        <v>28</v>
      </c>
      <c r="E3610" s="90">
        <v>1</v>
      </c>
      <c r="F3610" s="91" t="s">
        <v>149</v>
      </c>
      <c r="G3610" s="89" t="s">
        <v>3</v>
      </c>
      <c r="H3610" s="89"/>
      <c r="I3610" s="92" t="s">
        <v>151</v>
      </c>
      <c r="J3610" s="93">
        <v>2014</v>
      </c>
      <c r="K3610" s="94" t="s">
        <v>1413</v>
      </c>
      <c r="L3610" s="91"/>
      <c r="M3610" s="91"/>
      <c r="N3610" s="96" t="s">
        <v>491</v>
      </c>
      <c r="O3610" s="96" t="s">
        <v>523</v>
      </c>
      <c r="P3610" s="92"/>
      <c r="Q3610" s="92"/>
      <c r="R3610" s="92">
        <v>30</v>
      </c>
      <c r="S3610" s="92">
        <v>22</v>
      </c>
      <c r="T3610" s="92" t="s">
        <v>13</v>
      </c>
      <c r="U3610" s="92" t="s">
        <v>736</v>
      </c>
      <c r="V3610" s="91" t="s">
        <v>282</v>
      </c>
      <c r="W3610" s="91" t="s">
        <v>283</v>
      </c>
      <c r="X3610" s="98" t="s">
        <v>599</v>
      </c>
      <c r="Y3610" s="91" t="s">
        <v>395</v>
      </c>
      <c r="Z3610" s="99">
        <v>27.6</v>
      </c>
      <c r="AA3610" s="100">
        <v>20.7</v>
      </c>
      <c r="AB3610" s="101" t="s">
        <v>1021</v>
      </c>
      <c r="AC3610" s="102" t="s">
        <v>638</v>
      </c>
      <c r="AD3610" s="103">
        <f>Table1[[#This Row],[QTY]]*Table1[[#This Row],['# Books]]</f>
        <v>0</v>
      </c>
      <c r="AE3610" s="104">
        <f>Table1[[#This Row],[QTY]]*Table1[[#This Row],[S&amp;L Price]]</f>
        <v>0</v>
      </c>
    </row>
    <row r="3611" spans="1:31" ht="18" hidden="1" customHeight="1" x14ac:dyDescent="0.25">
      <c r="A3611" s="86"/>
      <c r="B3611" s="87"/>
      <c r="C3611" s="88">
        <v>133</v>
      </c>
      <c r="D3611" s="89" t="s">
        <v>28</v>
      </c>
      <c r="E3611" s="90">
        <v>1</v>
      </c>
      <c r="F3611" s="91" t="s">
        <v>149</v>
      </c>
      <c r="G3611" s="89" t="s">
        <v>2</v>
      </c>
      <c r="H3611" s="89" t="s">
        <v>2297</v>
      </c>
      <c r="I3611" s="92" t="s">
        <v>3074</v>
      </c>
      <c r="J3611" s="93" t="s">
        <v>8998</v>
      </c>
      <c r="K3611" s="94" t="s">
        <v>1413</v>
      </c>
      <c r="L3611" s="91"/>
      <c r="M3611" s="91"/>
      <c r="N3611" s="96" t="s">
        <v>491</v>
      </c>
      <c r="O3611" s="96" t="s">
        <v>523</v>
      </c>
      <c r="P3611" s="92"/>
      <c r="Q3611" s="92"/>
      <c r="R3611" s="92" t="s">
        <v>8997</v>
      </c>
      <c r="S3611" s="92" t="s">
        <v>9259</v>
      </c>
      <c r="T3611" s="92" t="s">
        <v>13</v>
      </c>
      <c r="U3611" s="92" t="s">
        <v>736</v>
      </c>
      <c r="V3611" s="91" t="s">
        <v>282</v>
      </c>
      <c r="W3611" s="91" t="s">
        <v>283</v>
      </c>
      <c r="X3611" s="98" t="s">
        <v>599</v>
      </c>
      <c r="Y3611" s="91" t="s">
        <v>395</v>
      </c>
      <c r="Z3611" s="99">
        <v>33.25</v>
      </c>
      <c r="AA3611" s="100">
        <v>24.95</v>
      </c>
      <c r="AB3611" s="101" t="s">
        <v>1021</v>
      </c>
      <c r="AC3611" s="102" t="s">
        <v>638</v>
      </c>
      <c r="AD3611" s="103">
        <f>Table1[[#This Row],[QTY]]*Table1[[#This Row],['# Books]]</f>
        <v>0</v>
      </c>
      <c r="AE3611" s="104">
        <f>Table1[[#This Row],[QTY]]*Table1[[#This Row],[S&amp;L Price]]</f>
        <v>0</v>
      </c>
    </row>
    <row r="3612" spans="1:31" ht="18" customHeight="1" x14ac:dyDescent="0.25">
      <c r="A3612" s="86"/>
      <c r="B3612" s="87"/>
      <c r="C3612" s="88">
        <v>133</v>
      </c>
      <c r="D3612" s="89" t="s">
        <v>28</v>
      </c>
      <c r="E3612" s="90">
        <v>1</v>
      </c>
      <c r="F3612" s="91" t="s">
        <v>154</v>
      </c>
      <c r="G3612" s="89" t="s">
        <v>0</v>
      </c>
      <c r="H3612" s="89"/>
      <c r="I3612" s="92" t="s">
        <v>153</v>
      </c>
      <c r="J3612" s="93">
        <v>2013</v>
      </c>
      <c r="K3612" s="94" t="s">
        <v>1412</v>
      </c>
      <c r="L3612" s="91" t="s">
        <v>318</v>
      </c>
      <c r="M3612" s="91" t="s">
        <v>4</v>
      </c>
      <c r="N3612" s="96" t="s">
        <v>491</v>
      </c>
      <c r="O3612" s="96" t="s">
        <v>523</v>
      </c>
      <c r="P3612" s="92"/>
      <c r="Q3612" s="92" t="s">
        <v>9258</v>
      </c>
      <c r="R3612" s="92">
        <v>30</v>
      </c>
      <c r="S3612" s="92">
        <v>22</v>
      </c>
      <c r="T3612" s="92" t="s">
        <v>13</v>
      </c>
      <c r="U3612" s="92" t="s">
        <v>811</v>
      </c>
      <c r="V3612" s="91" t="s">
        <v>282</v>
      </c>
      <c r="W3612" s="91" t="s">
        <v>283</v>
      </c>
      <c r="X3612" s="98" t="s">
        <v>589</v>
      </c>
      <c r="Y3612" s="91" t="s">
        <v>395</v>
      </c>
      <c r="Z3612" s="99">
        <v>27.6</v>
      </c>
      <c r="AA3612" s="100">
        <v>20.7</v>
      </c>
      <c r="AB3612" s="101" t="s">
        <v>1183</v>
      </c>
      <c r="AC3612" s="102" t="s">
        <v>638</v>
      </c>
      <c r="AD3612" s="103">
        <f>Table1[[#This Row],[QTY]]*Table1[[#This Row],['# Books]]</f>
        <v>0</v>
      </c>
      <c r="AE3612" s="104">
        <f>Table1[[#This Row],[QTY]]*Table1[[#This Row],[S&amp;L Price]]</f>
        <v>0</v>
      </c>
    </row>
    <row r="3613" spans="1:31" ht="18" hidden="1" customHeight="1" x14ac:dyDescent="0.25">
      <c r="A3613" s="86"/>
      <c r="B3613" s="87"/>
      <c r="C3613" s="88">
        <v>133</v>
      </c>
      <c r="D3613" s="89" t="s">
        <v>28</v>
      </c>
      <c r="E3613" s="90">
        <v>1</v>
      </c>
      <c r="F3613" s="91" t="s">
        <v>154</v>
      </c>
      <c r="G3613" s="89" t="s">
        <v>3</v>
      </c>
      <c r="H3613" s="89"/>
      <c r="I3613" s="92" t="s">
        <v>488</v>
      </c>
      <c r="J3613" s="93">
        <v>2013</v>
      </c>
      <c r="K3613" s="94" t="s">
        <v>1412</v>
      </c>
      <c r="L3613" s="91"/>
      <c r="M3613" s="91"/>
      <c r="N3613" s="96" t="s">
        <v>491</v>
      </c>
      <c r="O3613" s="96" t="s">
        <v>523</v>
      </c>
      <c r="P3613" s="92"/>
      <c r="Q3613" s="92" t="s">
        <v>9258</v>
      </c>
      <c r="R3613" s="92">
        <v>30</v>
      </c>
      <c r="S3613" s="92">
        <v>22</v>
      </c>
      <c r="T3613" s="92" t="s">
        <v>13</v>
      </c>
      <c r="U3613" s="92" t="s">
        <v>811</v>
      </c>
      <c r="V3613" s="91" t="s">
        <v>282</v>
      </c>
      <c r="W3613" s="91" t="s">
        <v>283</v>
      </c>
      <c r="X3613" s="98" t="s">
        <v>589</v>
      </c>
      <c r="Y3613" s="91" t="s">
        <v>395</v>
      </c>
      <c r="Z3613" s="99">
        <v>27.6</v>
      </c>
      <c r="AA3613" s="100">
        <v>20.7</v>
      </c>
      <c r="AB3613" s="101" t="s">
        <v>1183</v>
      </c>
      <c r="AC3613" s="102" t="s">
        <v>638</v>
      </c>
      <c r="AD3613" s="103">
        <f>Table1[[#This Row],[QTY]]*Table1[[#This Row],['# Books]]</f>
        <v>0</v>
      </c>
      <c r="AE3613" s="104">
        <f>Table1[[#This Row],[QTY]]*Table1[[#This Row],[S&amp;L Price]]</f>
        <v>0</v>
      </c>
    </row>
    <row r="3614" spans="1:31" ht="18" hidden="1" customHeight="1" x14ac:dyDescent="0.25">
      <c r="A3614" s="86"/>
      <c r="B3614" s="87"/>
      <c r="C3614" s="88">
        <v>133</v>
      </c>
      <c r="D3614" s="89" t="s">
        <v>28</v>
      </c>
      <c r="E3614" s="90">
        <v>1</v>
      </c>
      <c r="F3614" s="91" t="s">
        <v>154</v>
      </c>
      <c r="G3614" s="89" t="s">
        <v>2</v>
      </c>
      <c r="H3614" s="89" t="s">
        <v>2297</v>
      </c>
      <c r="I3614" s="92" t="s">
        <v>3064</v>
      </c>
      <c r="J3614" s="93" t="s">
        <v>8823</v>
      </c>
      <c r="K3614" s="94" t="s">
        <v>1412</v>
      </c>
      <c r="L3614" s="91"/>
      <c r="M3614" s="91"/>
      <c r="N3614" s="96" t="s">
        <v>491</v>
      </c>
      <c r="O3614" s="96" t="s">
        <v>523</v>
      </c>
      <c r="P3614" s="92"/>
      <c r="Q3614" s="92" t="s">
        <v>9258</v>
      </c>
      <c r="R3614" s="92" t="s">
        <v>8997</v>
      </c>
      <c r="S3614" s="92" t="s">
        <v>9259</v>
      </c>
      <c r="T3614" s="92" t="s">
        <v>13</v>
      </c>
      <c r="U3614" s="92" t="s">
        <v>811</v>
      </c>
      <c r="V3614" s="91" t="s">
        <v>282</v>
      </c>
      <c r="W3614" s="91" t="s">
        <v>283</v>
      </c>
      <c r="X3614" s="98" t="s">
        <v>589</v>
      </c>
      <c r="Y3614" s="91" t="s">
        <v>395</v>
      </c>
      <c r="Z3614" s="99">
        <v>33.25</v>
      </c>
      <c r="AA3614" s="100">
        <v>24.95</v>
      </c>
      <c r="AB3614" s="101" t="s">
        <v>1183</v>
      </c>
      <c r="AC3614" s="102" t="s">
        <v>638</v>
      </c>
      <c r="AD3614" s="103">
        <f>Table1[[#This Row],[QTY]]*Table1[[#This Row],['# Books]]</f>
        <v>0</v>
      </c>
      <c r="AE3614" s="104">
        <f>Table1[[#This Row],[QTY]]*Table1[[#This Row],[S&amp;L Price]]</f>
        <v>0</v>
      </c>
    </row>
    <row r="3615" spans="1:31" ht="18" customHeight="1" x14ac:dyDescent="0.25">
      <c r="A3615" s="86"/>
      <c r="B3615" s="87"/>
      <c r="C3615" s="88">
        <v>133</v>
      </c>
      <c r="D3615" s="89" t="s">
        <v>28</v>
      </c>
      <c r="E3615" s="90">
        <v>1</v>
      </c>
      <c r="F3615" s="91" t="s">
        <v>27</v>
      </c>
      <c r="G3615" s="89" t="s">
        <v>0</v>
      </c>
      <c r="H3615" s="89"/>
      <c r="I3615" s="92" t="s">
        <v>26</v>
      </c>
      <c r="J3615" s="93">
        <v>2013</v>
      </c>
      <c r="K3615" s="94" t="s">
        <v>1412</v>
      </c>
      <c r="L3615" s="91" t="s">
        <v>318</v>
      </c>
      <c r="M3615" s="91" t="s">
        <v>4</v>
      </c>
      <c r="N3615" s="96" t="s">
        <v>491</v>
      </c>
      <c r="O3615" s="96" t="s">
        <v>523</v>
      </c>
      <c r="P3615" s="92"/>
      <c r="Q3615" s="92" t="s">
        <v>9258</v>
      </c>
      <c r="R3615" s="92">
        <v>30</v>
      </c>
      <c r="S3615" s="92">
        <v>22</v>
      </c>
      <c r="T3615" s="92" t="s">
        <v>13</v>
      </c>
      <c r="U3615" s="92" t="s">
        <v>735</v>
      </c>
      <c r="V3615" s="91" t="s">
        <v>282</v>
      </c>
      <c r="W3615" s="91" t="s">
        <v>283</v>
      </c>
      <c r="X3615" s="98" t="s">
        <v>590</v>
      </c>
      <c r="Y3615" s="91" t="s">
        <v>395</v>
      </c>
      <c r="Z3615" s="99">
        <v>27.6</v>
      </c>
      <c r="AA3615" s="100">
        <v>20.7</v>
      </c>
      <c r="AB3615" s="101" t="s">
        <v>809</v>
      </c>
      <c r="AC3615" s="102" t="s">
        <v>638</v>
      </c>
      <c r="AD3615" s="103">
        <f>Table1[[#This Row],[QTY]]*Table1[[#This Row],['# Books]]</f>
        <v>0</v>
      </c>
      <c r="AE3615" s="104">
        <f>Table1[[#This Row],[QTY]]*Table1[[#This Row],[S&amp;L Price]]</f>
        <v>0</v>
      </c>
    </row>
    <row r="3616" spans="1:31" ht="18" hidden="1" customHeight="1" x14ac:dyDescent="0.25">
      <c r="A3616" s="86"/>
      <c r="B3616" s="87"/>
      <c r="C3616" s="88">
        <v>133</v>
      </c>
      <c r="D3616" s="89" t="s">
        <v>28</v>
      </c>
      <c r="E3616" s="90">
        <v>1</v>
      </c>
      <c r="F3616" s="91" t="s">
        <v>27</v>
      </c>
      <c r="G3616" s="89" t="s">
        <v>3</v>
      </c>
      <c r="H3616" s="89"/>
      <c r="I3616" s="92" t="s">
        <v>29</v>
      </c>
      <c r="J3616" s="93">
        <v>2013</v>
      </c>
      <c r="K3616" s="94" t="s">
        <v>1412</v>
      </c>
      <c r="L3616" s="91"/>
      <c r="M3616" s="91"/>
      <c r="N3616" s="96" t="s">
        <v>491</v>
      </c>
      <c r="O3616" s="96" t="s">
        <v>523</v>
      </c>
      <c r="P3616" s="92"/>
      <c r="Q3616" s="92" t="s">
        <v>9258</v>
      </c>
      <c r="R3616" s="92">
        <v>30</v>
      </c>
      <c r="S3616" s="92">
        <v>22</v>
      </c>
      <c r="T3616" s="92" t="s">
        <v>13</v>
      </c>
      <c r="U3616" s="92" t="s">
        <v>735</v>
      </c>
      <c r="V3616" s="91" t="s">
        <v>282</v>
      </c>
      <c r="W3616" s="91" t="s">
        <v>283</v>
      </c>
      <c r="X3616" s="98" t="s">
        <v>590</v>
      </c>
      <c r="Y3616" s="91" t="s">
        <v>395</v>
      </c>
      <c r="Z3616" s="99">
        <v>27.6</v>
      </c>
      <c r="AA3616" s="100">
        <v>20.7</v>
      </c>
      <c r="AB3616" s="101" t="s">
        <v>809</v>
      </c>
      <c r="AC3616" s="102" t="s">
        <v>638</v>
      </c>
      <c r="AD3616" s="103">
        <f>Table1[[#This Row],[QTY]]*Table1[[#This Row],['# Books]]</f>
        <v>0</v>
      </c>
      <c r="AE3616" s="104">
        <f>Table1[[#This Row],[QTY]]*Table1[[#This Row],[S&amp;L Price]]</f>
        <v>0</v>
      </c>
    </row>
    <row r="3617" spans="1:31" ht="18" hidden="1" customHeight="1" x14ac:dyDescent="0.25">
      <c r="A3617" s="86"/>
      <c r="B3617" s="87"/>
      <c r="C3617" s="88">
        <v>133</v>
      </c>
      <c r="D3617" s="89" t="s">
        <v>28</v>
      </c>
      <c r="E3617" s="90">
        <v>1</v>
      </c>
      <c r="F3617" s="91" t="s">
        <v>27</v>
      </c>
      <c r="G3617" s="89" t="s">
        <v>2</v>
      </c>
      <c r="H3617" s="89" t="s">
        <v>2297</v>
      </c>
      <c r="I3617" s="92" t="s">
        <v>3065</v>
      </c>
      <c r="J3617" s="93" t="s">
        <v>8823</v>
      </c>
      <c r="K3617" s="94" t="s">
        <v>1412</v>
      </c>
      <c r="L3617" s="91"/>
      <c r="M3617" s="91"/>
      <c r="N3617" s="96" t="s">
        <v>491</v>
      </c>
      <c r="O3617" s="96" t="s">
        <v>523</v>
      </c>
      <c r="P3617" s="92"/>
      <c r="Q3617" s="92" t="s">
        <v>9258</v>
      </c>
      <c r="R3617" s="92" t="s">
        <v>8997</v>
      </c>
      <c r="S3617" s="92" t="s">
        <v>9259</v>
      </c>
      <c r="T3617" s="92" t="s">
        <v>13</v>
      </c>
      <c r="U3617" s="92" t="s">
        <v>735</v>
      </c>
      <c r="V3617" s="91" t="s">
        <v>282</v>
      </c>
      <c r="W3617" s="91" t="s">
        <v>283</v>
      </c>
      <c r="X3617" s="98" t="s">
        <v>590</v>
      </c>
      <c r="Y3617" s="91" t="s">
        <v>395</v>
      </c>
      <c r="Z3617" s="99">
        <v>33.25</v>
      </c>
      <c r="AA3617" s="100">
        <v>24.95</v>
      </c>
      <c r="AB3617" s="101" t="s">
        <v>9260</v>
      </c>
      <c r="AC3617" s="102" t="s">
        <v>638</v>
      </c>
      <c r="AD3617" s="103">
        <f>Table1[[#This Row],[QTY]]*Table1[[#This Row],['# Books]]</f>
        <v>0</v>
      </c>
      <c r="AE3617" s="104">
        <f>Table1[[#This Row],[QTY]]*Table1[[#This Row],[S&amp;L Price]]</f>
        <v>0</v>
      </c>
    </row>
    <row r="3618" spans="1:31" ht="18" customHeight="1" x14ac:dyDescent="0.25">
      <c r="A3618" s="86"/>
      <c r="B3618" s="87"/>
      <c r="C3618" s="88">
        <v>133</v>
      </c>
      <c r="D3618" s="89" t="s">
        <v>28</v>
      </c>
      <c r="E3618" s="90">
        <v>1</v>
      </c>
      <c r="F3618" s="91" t="s">
        <v>164</v>
      </c>
      <c r="G3618" s="89" t="s">
        <v>0</v>
      </c>
      <c r="H3618" s="89"/>
      <c r="I3618" s="92" t="s">
        <v>165</v>
      </c>
      <c r="J3618" s="93">
        <v>2013</v>
      </c>
      <c r="K3618" s="94" t="s">
        <v>1412</v>
      </c>
      <c r="L3618" s="91" t="s">
        <v>318</v>
      </c>
      <c r="M3618" s="91" t="s">
        <v>4</v>
      </c>
      <c r="N3618" s="96" t="s">
        <v>491</v>
      </c>
      <c r="O3618" s="96" t="s">
        <v>523</v>
      </c>
      <c r="P3618" s="92"/>
      <c r="Q3618" s="92" t="s">
        <v>9258</v>
      </c>
      <c r="R3618" s="92">
        <v>30</v>
      </c>
      <c r="S3618" s="92">
        <v>22</v>
      </c>
      <c r="T3618" s="92" t="s">
        <v>13</v>
      </c>
      <c r="U3618" s="92" t="s">
        <v>793</v>
      </c>
      <c r="V3618" s="91" t="s">
        <v>282</v>
      </c>
      <c r="W3618" s="91" t="s">
        <v>283</v>
      </c>
      <c r="X3618" s="98" t="s">
        <v>591</v>
      </c>
      <c r="Y3618" s="91" t="s">
        <v>395</v>
      </c>
      <c r="Z3618" s="99">
        <v>27.6</v>
      </c>
      <c r="AA3618" s="100">
        <v>20.7</v>
      </c>
      <c r="AB3618" s="101" t="s">
        <v>1184</v>
      </c>
      <c r="AC3618" s="102" t="s">
        <v>638</v>
      </c>
      <c r="AD3618" s="103">
        <f>Table1[[#This Row],[QTY]]*Table1[[#This Row],['# Books]]</f>
        <v>0</v>
      </c>
      <c r="AE3618" s="104">
        <f>Table1[[#This Row],[QTY]]*Table1[[#This Row],[S&amp;L Price]]</f>
        <v>0</v>
      </c>
    </row>
    <row r="3619" spans="1:31" ht="18" hidden="1" customHeight="1" x14ac:dyDescent="0.25">
      <c r="A3619" s="86"/>
      <c r="B3619" s="87"/>
      <c r="C3619" s="88">
        <v>133</v>
      </c>
      <c r="D3619" s="89" t="s">
        <v>28</v>
      </c>
      <c r="E3619" s="90">
        <v>1</v>
      </c>
      <c r="F3619" s="91" t="s">
        <v>164</v>
      </c>
      <c r="G3619" s="89" t="s">
        <v>3</v>
      </c>
      <c r="H3619" s="89"/>
      <c r="I3619" s="92" t="s">
        <v>166</v>
      </c>
      <c r="J3619" s="93">
        <v>2013</v>
      </c>
      <c r="K3619" s="94" t="s">
        <v>1412</v>
      </c>
      <c r="L3619" s="91"/>
      <c r="M3619" s="91"/>
      <c r="N3619" s="96" t="s">
        <v>491</v>
      </c>
      <c r="O3619" s="96" t="s">
        <v>523</v>
      </c>
      <c r="P3619" s="92"/>
      <c r="Q3619" s="92" t="s">
        <v>9258</v>
      </c>
      <c r="R3619" s="92">
        <v>30</v>
      </c>
      <c r="S3619" s="92">
        <v>22</v>
      </c>
      <c r="T3619" s="92" t="s">
        <v>13</v>
      </c>
      <c r="U3619" s="92" t="s">
        <v>793</v>
      </c>
      <c r="V3619" s="91" t="s">
        <v>282</v>
      </c>
      <c r="W3619" s="91" t="s">
        <v>283</v>
      </c>
      <c r="X3619" s="98" t="s">
        <v>591</v>
      </c>
      <c r="Y3619" s="91" t="s">
        <v>395</v>
      </c>
      <c r="Z3619" s="99">
        <v>27.6</v>
      </c>
      <c r="AA3619" s="100">
        <v>20.7</v>
      </c>
      <c r="AB3619" s="101" t="s">
        <v>1184</v>
      </c>
      <c r="AC3619" s="102" t="s">
        <v>638</v>
      </c>
      <c r="AD3619" s="103">
        <f>Table1[[#This Row],[QTY]]*Table1[[#This Row],['# Books]]</f>
        <v>0</v>
      </c>
      <c r="AE3619" s="104">
        <f>Table1[[#This Row],[QTY]]*Table1[[#This Row],[S&amp;L Price]]</f>
        <v>0</v>
      </c>
    </row>
    <row r="3620" spans="1:31" ht="18" hidden="1" customHeight="1" x14ac:dyDescent="0.25">
      <c r="A3620" s="86"/>
      <c r="B3620" s="87"/>
      <c r="C3620" s="88">
        <v>133</v>
      </c>
      <c r="D3620" s="89" t="s">
        <v>28</v>
      </c>
      <c r="E3620" s="90">
        <v>1</v>
      </c>
      <c r="F3620" s="91" t="s">
        <v>164</v>
      </c>
      <c r="G3620" s="89" t="s">
        <v>2</v>
      </c>
      <c r="H3620" s="89" t="s">
        <v>2297</v>
      </c>
      <c r="I3620" s="92" t="s">
        <v>3066</v>
      </c>
      <c r="J3620" s="93" t="s">
        <v>8823</v>
      </c>
      <c r="K3620" s="94" t="s">
        <v>1412</v>
      </c>
      <c r="L3620" s="91"/>
      <c r="M3620" s="91"/>
      <c r="N3620" s="96" t="s">
        <v>491</v>
      </c>
      <c r="O3620" s="96" t="s">
        <v>523</v>
      </c>
      <c r="P3620" s="92"/>
      <c r="Q3620" s="92" t="s">
        <v>9258</v>
      </c>
      <c r="R3620" s="92" t="s">
        <v>8997</v>
      </c>
      <c r="S3620" s="92" t="s">
        <v>9259</v>
      </c>
      <c r="T3620" s="92" t="s">
        <v>13</v>
      </c>
      <c r="U3620" s="92" t="s">
        <v>793</v>
      </c>
      <c r="V3620" s="91" t="s">
        <v>282</v>
      </c>
      <c r="W3620" s="91" t="s">
        <v>283</v>
      </c>
      <c r="X3620" s="98" t="s">
        <v>591</v>
      </c>
      <c r="Y3620" s="91" t="s">
        <v>395</v>
      </c>
      <c r="Z3620" s="99">
        <v>33.25</v>
      </c>
      <c r="AA3620" s="100">
        <v>24.95</v>
      </c>
      <c r="AB3620" s="101" t="s">
        <v>1184</v>
      </c>
      <c r="AC3620" s="102" t="s">
        <v>638</v>
      </c>
      <c r="AD3620" s="103">
        <f>Table1[[#This Row],[QTY]]*Table1[[#This Row],['# Books]]</f>
        <v>0</v>
      </c>
      <c r="AE3620" s="104">
        <f>Table1[[#This Row],[QTY]]*Table1[[#This Row],[S&amp;L Price]]</f>
        <v>0</v>
      </c>
    </row>
    <row r="3621" spans="1:31" ht="18" customHeight="1" x14ac:dyDescent="0.25">
      <c r="A3621" s="86"/>
      <c r="B3621" s="87"/>
      <c r="C3621" s="88">
        <v>133</v>
      </c>
      <c r="D3621" s="89" t="s">
        <v>28</v>
      </c>
      <c r="E3621" s="90">
        <v>1</v>
      </c>
      <c r="F3621" s="91" t="s">
        <v>167</v>
      </c>
      <c r="G3621" s="89" t="s">
        <v>0</v>
      </c>
      <c r="H3621" s="89"/>
      <c r="I3621" s="92" t="s">
        <v>168</v>
      </c>
      <c r="J3621" s="93">
        <v>2013</v>
      </c>
      <c r="K3621" s="94" t="s">
        <v>1412</v>
      </c>
      <c r="L3621" s="91" t="s">
        <v>318</v>
      </c>
      <c r="M3621" s="91" t="s">
        <v>4</v>
      </c>
      <c r="N3621" s="96" t="s">
        <v>491</v>
      </c>
      <c r="O3621" s="96" t="s">
        <v>523</v>
      </c>
      <c r="P3621" s="92"/>
      <c r="Q3621" s="92" t="s">
        <v>9258</v>
      </c>
      <c r="R3621" s="92">
        <v>30</v>
      </c>
      <c r="S3621" s="92">
        <v>22</v>
      </c>
      <c r="T3621" s="92" t="s">
        <v>13</v>
      </c>
      <c r="U3621" s="92" t="s">
        <v>791</v>
      </c>
      <c r="V3621" s="91" t="s">
        <v>282</v>
      </c>
      <c r="W3621" s="91" t="s">
        <v>283</v>
      </c>
      <c r="X3621" s="98" t="s">
        <v>595</v>
      </c>
      <c r="Y3621" s="91" t="s">
        <v>395</v>
      </c>
      <c r="Z3621" s="99">
        <v>27.6</v>
      </c>
      <c r="AA3621" s="100">
        <v>20.7</v>
      </c>
      <c r="AB3621" s="101" t="s">
        <v>1185</v>
      </c>
      <c r="AC3621" s="102" t="s">
        <v>638</v>
      </c>
      <c r="AD3621" s="103">
        <f>Table1[[#This Row],[QTY]]*Table1[[#This Row],['# Books]]</f>
        <v>0</v>
      </c>
      <c r="AE3621" s="104">
        <f>Table1[[#This Row],[QTY]]*Table1[[#This Row],[S&amp;L Price]]</f>
        <v>0</v>
      </c>
    </row>
    <row r="3622" spans="1:31" ht="18" hidden="1" customHeight="1" x14ac:dyDescent="0.25">
      <c r="A3622" s="86"/>
      <c r="B3622" s="87"/>
      <c r="C3622" s="88">
        <v>133</v>
      </c>
      <c r="D3622" s="89" t="s">
        <v>28</v>
      </c>
      <c r="E3622" s="90">
        <v>1</v>
      </c>
      <c r="F3622" s="91" t="s">
        <v>167</v>
      </c>
      <c r="G3622" s="89" t="s">
        <v>3</v>
      </c>
      <c r="H3622" s="89"/>
      <c r="I3622" s="92" t="s">
        <v>169</v>
      </c>
      <c r="J3622" s="93">
        <v>2013</v>
      </c>
      <c r="K3622" s="94" t="s">
        <v>1412</v>
      </c>
      <c r="L3622" s="91"/>
      <c r="M3622" s="91"/>
      <c r="N3622" s="96" t="s">
        <v>491</v>
      </c>
      <c r="O3622" s="96" t="s">
        <v>523</v>
      </c>
      <c r="P3622" s="92"/>
      <c r="Q3622" s="92" t="s">
        <v>9258</v>
      </c>
      <c r="R3622" s="92">
        <v>30</v>
      </c>
      <c r="S3622" s="92">
        <v>22</v>
      </c>
      <c r="T3622" s="92" t="s">
        <v>13</v>
      </c>
      <c r="U3622" s="92" t="s">
        <v>791</v>
      </c>
      <c r="V3622" s="91" t="s">
        <v>282</v>
      </c>
      <c r="W3622" s="91" t="s">
        <v>283</v>
      </c>
      <c r="X3622" s="98" t="s">
        <v>595</v>
      </c>
      <c r="Y3622" s="91" t="s">
        <v>395</v>
      </c>
      <c r="Z3622" s="99">
        <v>27.6</v>
      </c>
      <c r="AA3622" s="100">
        <v>20.7</v>
      </c>
      <c r="AB3622" s="101" t="s">
        <v>1185</v>
      </c>
      <c r="AC3622" s="102" t="s">
        <v>638</v>
      </c>
      <c r="AD3622" s="103">
        <f>Table1[[#This Row],[QTY]]*Table1[[#This Row],['# Books]]</f>
        <v>0</v>
      </c>
      <c r="AE3622" s="104">
        <f>Table1[[#This Row],[QTY]]*Table1[[#This Row],[S&amp;L Price]]</f>
        <v>0</v>
      </c>
    </row>
    <row r="3623" spans="1:31" ht="18" hidden="1" customHeight="1" x14ac:dyDescent="0.25">
      <c r="A3623" s="86"/>
      <c r="B3623" s="87"/>
      <c r="C3623" s="88">
        <v>133</v>
      </c>
      <c r="D3623" s="89" t="s">
        <v>28</v>
      </c>
      <c r="E3623" s="90">
        <v>1</v>
      </c>
      <c r="F3623" s="91" t="s">
        <v>167</v>
      </c>
      <c r="G3623" s="89" t="s">
        <v>2</v>
      </c>
      <c r="H3623" s="89" t="s">
        <v>2297</v>
      </c>
      <c r="I3623" s="92" t="s">
        <v>3070</v>
      </c>
      <c r="J3623" s="93" t="s">
        <v>8823</v>
      </c>
      <c r="K3623" s="94" t="s">
        <v>1412</v>
      </c>
      <c r="L3623" s="91"/>
      <c r="M3623" s="91"/>
      <c r="N3623" s="96" t="s">
        <v>491</v>
      </c>
      <c r="O3623" s="96" t="s">
        <v>523</v>
      </c>
      <c r="P3623" s="92"/>
      <c r="Q3623" s="92" t="s">
        <v>9258</v>
      </c>
      <c r="R3623" s="92" t="s">
        <v>8997</v>
      </c>
      <c r="S3623" s="92" t="s">
        <v>9259</v>
      </c>
      <c r="T3623" s="92" t="s">
        <v>13</v>
      </c>
      <c r="U3623" s="92" t="s">
        <v>791</v>
      </c>
      <c r="V3623" s="91" t="s">
        <v>282</v>
      </c>
      <c r="W3623" s="91" t="s">
        <v>283</v>
      </c>
      <c r="X3623" s="98" t="s">
        <v>595</v>
      </c>
      <c r="Y3623" s="91" t="s">
        <v>395</v>
      </c>
      <c r="Z3623" s="99">
        <v>33.25</v>
      </c>
      <c r="AA3623" s="100">
        <v>24.95</v>
      </c>
      <c r="AB3623" s="101" t="s">
        <v>1185</v>
      </c>
      <c r="AC3623" s="102" t="s">
        <v>638</v>
      </c>
      <c r="AD3623" s="103">
        <f>Table1[[#This Row],[QTY]]*Table1[[#This Row],['# Books]]</f>
        <v>0</v>
      </c>
      <c r="AE3623" s="104">
        <f>Table1[[#This Row],[QTY]]*Table1[[#This Row],[S&amp;L Price]]</f>
        <v>0</v>
      </c>
    </row>
    <row r="3624" spans="1:31" ht="18" customHeight="1" x14ac:dyDescent="0.25">
      <c r="A3624" s="86"/>
      <c r="B3624" s="87"/>
      <c r="C3624" s="88">
        <v>133</v>
      </c>
      <c r="D3624" s="89" t="s">
        <v>28</v>
      </c>
      <c r="E3624" s="90">
        <v>1</v>
      </c>
      <c r="F3624" s="91" t="s">
        <v>179</v>
      </c>
      <c r="G3624" s="89" t="s">
        <v>0</v>
      </c>
      <c r="H3624" s="89"/>
      <c r="I3624" s="92" t="s">
        <v>180</v>
      </c>
      <c r="J3624" s="93">
        <v>2013</v>
      </c>
      <c r="K3624" s="94" t="s">
        <v>1412</v>
      </c>
      <c r="L3624" s="91" t="s">
        <v>318</v>
      </c>
      <c r="M3624" s="91" t="s">
        <v>4</v>
      </c>
      <c r="N3624" s="96" t="s">
        <v>491</v>
      </c>
      <c r="O3624" s="96" t="s">
        <v>523</v>
      </c>
      <c r="P3624" s="92"/>
      <c r="Q3624" s="92" t="s">
        <v>9258</v>
      </c>
      <c r="R3624" s="92">
        <v>30</v>
      </c>
      <c r="S3624" s="92">
        <v>22</v>
      </c>
      <c r="T3624" s="92" t="s">
        <v>13</v>
      </c>
      <c r="U3624" s="92" t="s">
        <v>811</v>
      </c>
      <c r="V3624" s="91" t="s">
        <v>282</v>
      </c>
      <c r="W3624" s="91" t="s">
        <v>283</v>
      </c>
      <c r="X3624" s="98" t="s">
        <v>598</v>
      </c>
      <c r="Y3624" s="91" t="s">
        <v>395</v>
      </c>
      <c r="Z3624" s="99">
        <v>27.6</v>
      </c>
      <c r="AA3624" s="100">
        <v>20.7</v>
      </c>
      <c r="AB3624" s="101" t="s">
        <v>1046</v>
      </c>
      <c r="AC3624" s="102" t="s">
        <v>638</v>
      </c>
      <c r="AD3624" s="103">
        <f>Table1[[#This Row],[QTY]]*Table1[[#This Row],['# Books]]</f>
        <v>0</v>
      </c>
      <c r="AE3624" s="104">
        <f>Table1[[#This Row],[QTY]]*Table1[[#This Row],[S&amp;L Price]]</f>
        <v>0</v>
      </c>
    </row>
    <row r="3625" spans="1:31" ht="18" hidden="1" customHeight="1" x14ac:dyDescent="0.25">
      <c r="A3625" s="86"/>
      <c r="B3625" s="87"/>
      <c r="C3625" s="88">
        <v>133</v>
      </c>
      <c r="D3625" s="89" t="s">
        <v>28</v>
      </c>
      <c r="E3625" s="90">
        <v>1</v>
      </c>
      <c r="F3625" s="91" t="s">
        <v>179</v>
      </c>
      <c r="G3625" s="89" t="s">
        <v>3</v>
      </c>
      <c r="H3625" s="89"/>
      <c r="I3625" s="92" t="s">
        <v>181</v>
      </c>
      <c r="J3625" s="93">
        <v>2013</v>
      </c>
      <c r="K3625" s="94" t="s">
        <v>1412</v>
      </c>
      <c r="L3625" s="91"/>
      <c r="M3625" s="91"/>
      <c r="N3625" s="96" t="s">
        <v>491</v>
      </c>
      <c r="O3625" s="96" t="s">
        <v>523</v>
      </c>
      <c r="P3625" s="92"/>
      <c r="Q3625" s="92" t="s">
        <v>9258</v>
      </c>
      <c r="R3625" s="92">
        <v>30</v>
      </c>
      <c r="S3625" s="92">
        <v>22</v>
      </c>
      <c r="T3625" s="92" t="s">
        <v>13</v>
      </c>
      <c r="U3625" s="92" t="s">
        <v>811</v>
      </c>
      <c r="V3625" s="91" t="s">
        <v>282</v>
      </c>
      <c r="W3625" s="91" t="s">
        <v>283</v>
      </c>
      <c r="X3625" s="98" t="s">
        <v>598</v>
      </c>
      <c r="Y3625" s="91" t="s">
        <v>395</v>
      </c>
      <c r="Z3625" s="99">
        <v>27.6</v>
      </c>
      <c r="AA3625" s="100">
        <v>20.7</v>
      </c>
      <c r="AB3625" s="101" t="s">
        <v>1046</v>
      </c>
      <c r="AC3625" s="102" t="s">
        <v>638</v>
      </c>
      <c r="AD3625" s="103">
        <f>Table1[[#This Row],[QTY]]*Table1[[#This Row],['# Books]]</f>
        <v>0</v>
      </c>
      <c r="AE3625" s="104">
        <f>Table1[[#This Row],[QTY]]*Table1[[#This Row],[S&amp;L Price]]</f>
        <v>0</v>
      </c>
    </row>
    <row r="3626" spans="1:31" ht="18" hidden="1" customHeight="1" x14ac:dyDescent="0.25">
      <c r="A3626" s="86"/>
      <c r="B3626" s="87"/>
      <c r="C3626" s="88">
        <v>133</v>
      </c>
      <c r="D3626" s="89" t="s">
        <v>28</v>
      </c>
      <c r="E3626" s="90">
        <v>1</v>
      </c>
      <c r="F3626" s="91" t="s">
        <v>179</v>
      </c>
      <c r="G3626" s="89" t="s">
        <v>2</v>
      </c>
      <c r="H3626" s="89" t="s">
        <v>2297</v>
      </c>
      <c r="I3626" s="92" t="s">
        <v>3073</v>
      </c>
      <c r="J3626" s="93" t="s">
        <v>8823</v>
      </c>
      <c r="K3626" s="94" t="s">
        <v>1412</v>
      </c>
      <c r="L3626" s="91"/>
      <c r="M3626" s="91"/>
      <c r="N3626" s="96" t="s">
        <v>491</v>
      </c>
      <c r="O3626" s="96" t="s">
        <v>523</v>
      </c>
      <c r="P3626" s="92"/>
      <c r="Q3626" s="92" t="s">
        <v>9258</v>
      </c>
      <c r="R3626" s="92" t="s">
        <v>8997</v>
      </c>
      <c r="S3626" s="92" t="s">
        <v>9259</v>
      </c>
      <c r="T3626" s="92" t="s">
        <v>13</v>
      </c>
      <c r="U3626" s="92" t="s">
        <v>811</v>
      </c>
      <c r="V3626" s="91" t="s">
        <v>282</v>
      </c>
      <c r="W3626" s="91" t="s">
        <v>283</v>
      </c>
      <c r="X3626" s="98" t="s">
        <v>598</v>
      </c>
      <c r="Y3626" s="91" t="s">
        <v>395</v>
      </c>
      <c r="Z3626" s="99">
        <v>33.25</v>
      </c>
      <c r="AA3626" s="100">
        <v>24.95</v>
      </c>
      <c r="AB3626" s="101" t="s">
        <v>1046</v>
      </c>
      <c r="AC3626" s="102" t="s">
        <v>638</v>
      </c>
      <c r="AD3626" s="103">
        <f>Table1[[#This Row],[QTY]]*Table1[[#This Row],['# Books]]</f>
        <v>0</v>
      </c>
      <c r="AE3626" s="104">
        <f>Table1[[#This Row],[QTY]]*Table1[[#This Row],[S&amp;L Price]]</f>
        <v>0</v>
      </c>
    </row>
    <row r="3627" spans="1:31" ht="18" customHeight="1" x14ac:dyDescent="0.25">
      <c r="A3627" s="86"/>
      <c r="B3627" s="87"/>
      <c r="C3627" s="88">
        <v>133</v>
      </c>
      <c r="D3627" s="89" t="s">
        <v>28</v>
      </c>
      <c r="E3627" s="90">
        <v>1</v>
      </c>
      <c r="F3627" s="91" t="s">
        <v>182</v>
      </c>
      <c r="G3627" s="89" t="s">
        <v>0</v>
      </c>
      <c r="H3627" s="89"/>
      <c r="I3627" s="92" t="s">
        <v>183</v>
      </c>
      <c r="J3627" s="93">
        <v>2013</v>
      </c>
      <c r="K3627" s="94" t="s">
        <v>1412</v>
      </c>
      <c r="L3627" s="91" t="s">
        <v>318</v>
      </c>
      <c r="M3627" s="91" t="s">
        <v>4</v>
      </c>
      <c r="N3627" s="96" t="s">
        <v>491</v>
      </c>
      <c r="O3627" s="96" t="s">
        <v>523</v>
      </c>
      <c r="P3627" s="92"/>
      <c r="Q3627" s="92" t="s">
        <v>9258</v>
      </c>
      <c r="R3627" s="92">
        <v>30</v>
      </c>
      <c r="S3627" s="92">
        <v>22</v>
      </c>
      <c r="T3627" s="92" t="s">
        <v>13</v>
      </c>
      <c r="U3627" s="92" t="s">
        <v>732</v>
      </c>
      <c r="V3627" s="91" t="s">
        <v>282</v>
      </c>
      <c r="W3627" s="91" t="s">
        <v>283</v>
      </c>
      <c r="X3627" s="98" t="s">
        <v>600</v>
      </c>
      <c r="Y3627" s="91" t="s">
        <v>395</v>
      </c>
      <c r="Z3627" s="99">
        <v>27.6</v>
      </c>
      <c r="AA3627" s="100">
        <v>20.7</v>
      </c>
      <c r="AB3627" s="101" t="s">
        <v>1186</v>
      </c>
      <c r="AC3627" s="102" t="s">
        <v>638</v>
      </c>
      <c r="AD3627" s="103">
        <f>Table1[[#This Row],[QTY]]*Table1[[#This Row],['# Books]]</f>
        <v>0</v>
      </c>
      <c r="AE3627" s="104">
        <f>Table1[[#This Row],[QTY]]*Table1[[#This Row],[S&amp;L Price]]</f>
        <v>0</v>
      </c>
    </row>
    <row r="3628" spans="1:31" ht="18" hidden="1" customHeight="1" x14ac:dyDescent="0.25">
      <c r="A3628" s="86"/>
      <c r="B3628" s="87"/>
      <c r="C3628" s="88">
        <v>133</v>
      </c>
      <c r="D3628" s="89" t="s">
        <v>28</v>
      </c>
      <c r="E3628" s="90">
        <v>1</v>
      </c>
      <c r="F3628" s="91" t="s">
        <v>182</v>
      </c>
      <c r="G3628" s="89" t="s">
        <v>3</v>
      </c>
      <c r="H3628" s="89"/>
      <c r="I3628" s="92" t="s">
        <v>184</v>
      </c>
      <c r="J3628" s="93">
        <v>2013</v>
      </c>
      <c r="K3628" s="94" t="s">
        <v>1412</v>
      </c>
      <c r="L3628" s="91"/>
      <c r="M3628" s="91"/>
      <c r="N3628" s="96" t="s">
        <v>491</v>
      </c>
      <c r="O3628" s="96" t="s">
        <v>523</v>
      </c>
      <c r="P3628" s="92"/>
      <c r="Q3628" s="92" t="s">
        <v>9258</v>
      </c>
      <c r="R3628" s="92">
        <v>30</v>
      </c>
      <c r="S3628" s="92">
        <v>22</v>
      </c>
      <c r="T3628" s="92" t="s">
        <v>13</v>
      </c>
      <c r="U3628" s="92" t="s">
        <v>732</v>
      </c>
      <c r="V3628" s="91" t="s">
        <v>282</v>
      </c>
      <c r="W3628" s="91" t="s">
        <v>283</v>
      </c>
      <c r="X3628" s="98" t="s">
        <v>600</v>
      </c>
      <c r="Y3628" s="91" t="s">
        <v>395</v>
      </c>
      <c r="Z3628" s="99">
        <v>27.6</v>
      </c>
      <c r="AA3628" s="100">
        <v>20.7</v>
      </c>
      <c r="AB3628" s="101" t="s">
        <v>1186</v>
      </c>
      <c r="AC3628" s="102" t="s">
        <v>638</v>
      </c>
      <c r="AD3628" s="103">
        <f>Table1[[#This Row],[QTY]]*Table1[[#This Row],['# Books]]</f>
        <v>0</v>
      </c>
      <c r="AE3628" s="104">
        <f>Table1[[#This Row],[QTY]]*Table1[[#This Row],[S&amp;L Price]]</f>
        <v>0</v>
      </c>
    </row>
    <row r="3629" spans="1:31" ht="18" hidden="1" customHeight="1" x14ac:dyDescent="0.25">
      <c r="A3629" s="86"/>
      <c r="B3629" s="87"/>
      <c r="C3629" s="88">
        <v>133</v>
      </c>
      <c r="D3629" s="89" t="s">
        <v>28</v>
      </c>
      <c r="E3629" s="90">
        <v>1</v>
      </c>
      <c r="F3629" s="91" t="s">
        <v>182</v>
      </c>
      <c r="G3629" s="89" t="s">
        <v>2</v>
      </c>
      <c r="H3629" s="89" t="s">
        <v>2297</v>
      </c>
      <c r="I3629" s="92" t="s">
        <v>3075</v>
      </c>
      <c r="J3629" s="93" t="s">
        <v>8823</v>
      </c>
      <c r="K3629" s="94" t="s">
        <v>1412</v>
      </c>
      <c r="L3629" s="91"/>
      <c r="M3629" s="91"/>
      <c r="N3629" s="96" t="s">
        <v>491</v>
      </c>
      <c r="O3629" s="96" t="s">
        <v>523</v>
      </c>
      <c r="P3629" s="92"/>
      <c r="Q3629" s="92" t="s">
        <v>9258</v>
      </c>
      <c r="R3629" s="92" t="s">
        <v>8997</v>
      </c>
      <c r="S3629" s="92" t="s">
        <v>9259</v>
      </c>
      <c r="T3629" s="92" t="s">
        <v>13</v>
      </c>
      <c r="U3629" s="92" t="s">
        <v>732</v>
      </c>
      <c r="V3629" s="91" t="s">
        <v>282</v>
      </c>
      <c r="W3629" s="91" t="s">
        <v>283</v>
      </c>
      <c r="X3629" s="98" t="s">
        <v>600</v>
      </c>
      <c r="Y3629" s="91" t="s">
        <v>395</v>
      </c>
      <c r="Z3629" s="99">
        <v>33.25</v>
      </c>
      <c r="AA3629" s="100">
        <v>24.95</v>
      </c>
      <c r="AB3629" s="101" t="s">
        <v>1186</v>
      </c>
      <c r="AC3629" s="102" t="s">
        <v>638</v>
      </c>
      <c r="AD3629" s="103">
        <f>Table1[[#This Row],[QTY]]*Table1[[#This Row],['# Books]]</f>
        <v>0</v>
      </c>
      <c r="AE3629" s="104">
        <f>Table1[[#This Row],[QTY]]*Table1[[#This Row],[S&amp;L Price]]</f>
        <v>0</v>
      </c>
    </row>
    <row r="3630" spans="1:31" ht="18" customHeight="1" x14ac:dyDescent="0.25">
      <c r="A3630" s="86"/>
      <c r="B3630" s="87"/>
      <c r="C3630" s="88">
        <v>133</v>
      </c>
      <c r="D3630" s="89" t="s">
        <v>28</v>
      </c>
      <c r="E3630" s="90">
        <v>1</v>
      </c>
      <c r="F3630" s="91" t="s">
        <v>3035</v>
      </c>
      <c r="G3630" s="89" t="s">
        <v>0</v>
      </c>
      <c r="H3630" s="89"/>
      <c r="I3630" s="92" t="s">
        <v>3036</v>
      </c>
      <c r="J3630" s="93">
        <v>2019</v>
      </c>
      <c r="K3630" s="94" t="s">
        <v>1427</v>
      </c>
      <c r="L3630" s="91" t="s">
        <v>318</v>
      </c>
      <c r="M3630" s="91" t="s">
        <v>4</v>
      </c>
      <c r="N3630" s="96" t="s">
        <v>491</v>
      </c>
      <c r="O3630" s="96" t="s">
        <v>939</v>
      </c>
      <c r="P3630" s="92" t="s">
        <v>9961</v>
      </c>
      <c r="Q3630" s="92" t="s">
        <v>8825</v>
      </c>
      <c r="R3630" s="92">
        <v>30</v>
      </c>
      <c r="S3630" s="92"/>
      <c r="T3630" s="92" t="s">
        <v>13</v>
      </c>
      <c r="U3630" s="92"/>
      <c r="V3630" s="91" t="s">
        <v>282</v>
      </c>
      <c r="W3630" s="91" t="s">
        <v>283</v>
      </c>
      <c r="X3630" s="98" t="s">
        <v>3037</v>
      </c>
      <c r="Y3630" s="91" t="s">
        <v>395</v>
      </c>
      <c r="Z3630" s="99">
        <v>26.6</v>
      </c>
      <c r="AA3630" s="100">
        <v>19.95</v>
      </c>
      <c r="AB3630" s="101" t="s">
        <v>740</v>
      </c>
      <c r="AC3630" s="102" t="s">
        <v>638</v>
      </c>
      <c r="AD3630" s="103">
        <f>Table1[[#This Row],[QTY]]*Table1[[#This Row],['# Books]]</f>
        <v>0</v>
      </c>
      <c r="AE3630" s="104">
        <f>Table1[[#This Row],[QTY]]*Table1[[#This Row],[S&amp;L Price]]</f>
        <v>0</v>
      </c>
    </row>
    <row r="3631" spans="1:31" ht="18" hidden="1" customHeight="1" x14ac:dyDescent="0.25">
      <c r="A3631" s="86"/>
      <c r="B3631" s="87"/>
      <c r="C3631" s="88">
        <v>133</v>
      </c>
      <c r="D3631" s="89" t="s">
        <v>28</v>
      </c>
      <c r="E3631" s="90">
        <v>1</v>
      </c>
      <c r="F3631" s="91" t="s">
        <v>3035</v>
      </c>
      <c r="G3631" s="89" t="s">
        <v>3</v>
      </c>
      <c r="H3631" s="89"/>
      <c r="I3631" s="92" t="s">
        <v>3038</v>
      </c>
      <c r="J3631" s="93">
        <v>2019</v>
      </c>
      <c r="K3631" s="94" t="s">
        <v>1427</v>
      </c>
      <c r="L3631" s="91"/>
      <c r="M3631" s="91"/>
      <c r="N3631" s="96" t="s">
        <v>491</v>
      </c>
      <c r="O3631" s="96" t="s">
        <v>939</v>
      </c>
      <c r="P3631" s="92" t="s">
        <v>9961</v>
      </c>
      <c r="Q3631" s="92" t="s">
        <v>8825</v>
      </c>
      <c r="R3631" s="92">
        <v>30</v>
      </c>
      <c r="S3631" s="92"/>
      <c r="T3631" s="92" t="s">
        <v>13</v>
      </c>
      <c r="U3631" s="92"/>
      <c r="V3631" s="91" t="s">
        <v>282</v>
      </c>
      <c r="W3631" s="91" t="s">
        <v>283</v>
      </c>
      <c r="X3631" s="98" t="s">
        <v>3037</v>
      </c>
      <c r="Y3631" s="91" t="s">
        <v>395</v>
      </c>
      <c r="Z3631" s="99">
        <v>26.6</v>
      </c>
      <c r="AA3631" s="100">
        <v>19.95</v>
      </c>
      <c r="AB3631" s="101" t="s">
        <v>740</v>
      </c>
      <c r="AC3631" s="102" t="s">
        <v>638</v>
      </c>
      <c r="AD3631" s="103">
        <f>Table1[[#This Row],[QTY]]*Table1[[#This Row],['# Books]]</f>
        <v>0</v>
      </c>
      <c r="AE3631" s="104">
        <f>Table1[[#This Row],[QTY]]*Table1[[#This Row],[S&amp;L Price]]</f>
        <v>0</v>
      </c>
    </row>
    <row r="3632" spans="1:31" ht="18" customHeight="1" x14ac:dyDescent="0.25">
      <c r="A3632" s="86"/>
      <c r="B3632" s="87"/>
      <c r="C3632" s="88">
        <v>133</v>
      </c>
      <c r="D3632" s="89" t="s">
        <v>28</v>
      </c>
      <c r="E3632" s="90">
        <v>1</v>
      </c>
      <c r="F3632" s="91" t="s">
        <v>3039</v>
      </c>
      <c r="G3632" s="89" t="s">
        <v>0</v>
      </c>
      <c r="H3632" s="89"/>
      <c r="I3632" s="92" t="s">
        <v>3040</v>
      </c>
      <c r="J3632" s="93">
        <v>2019</v>
      </c>
      <c r="K3632" s="94" t="s">
        <v>1427</v>
      </c>
      <c r="L3632" s="91" t="s">
        <v>318</v>
      </c>
      <c r="M3632" s="91" t="s">
        <v>4</v>
      </c>
      <c r="N3632" s="96" t="s">
        <v>491</v>
      </c>
      <c r="O3632" s="96" t="s">
        <v>529</v>
      </c>
      <c r="P3632" s="92" t="s">
        <v>9004</v>
      </c>
      <c r="Q3632" s="92" t="s">
        <v>8825</v>
      </c>
      <c r="R3632" s="92">
        <v>30</v>
      </c>
      <c r="S3632" s="92"/>
      <c r="T3632" s="92" t="s">
        <v>13</v>
      </c>
      <c r="U3632" s="92"/>
      <c r="V3632" s="91" t="s">
        <v>282</v>
      </c>
      <c r="W3632" s="91" t="s">
        <v>283</v>
      </c>
      <c r="X3632" s="98" t="s">
        <v>3041</v>
      </c>
      <c r="Y3632" s="91" t="s">
        <v>395</v>
      </c>
      <c r="Z3632" s="99">
        <v>26.6</v>
      </c>
      <c r="AA3632" s="100">
        <v>19.95</v>
      </c>
      <c r="AB3632" s="101" t="s">
        <v>3042</v>
      </c>
      <c r="AC3632" s="102" t="s">
        <v>638</v>
      </c>
      <c r="AD3632" s="103">
        <f>Table1[[#This Row],[QTY]]*Table1[[#This Row],['# Books]]</f>
        <v>0</v>
      </c>
      <c r="AE3632" s="104">
        <f>Table1[[#This Row],[QTY]]*Table1[[#This Row],[S&amp;L Price]]</f>
        <v>0</v>
      </c>
    </row>
    <row r="3633" spans="1:31" ht="18" hidden="1" customHeight="1" x14ac:dyDescent="0.25">
      <c r="A3633" s="86"/>
      <c r="B3633" s="87"/>
      <c r="C3633" s="88">
        <v>133</v>
      </c>
      <c r="D3633" s="89" t="s">
        <v>28</v>
      </c>
      <c r="E3633" s="90">
        <v>1</v>
      </c>
      <c r="F3633" s="91" t="s">
        <v>3039</v>
      </c>
      <c r="G3633" s="89" t="s">
        <v>3</v>
      </c>
      <c r="H3633" s="89"/>
      <c r="I3633" s="92" t="s">
        <v>3043</v>
      </c>
      <c r="J3633" s="93">
        <v>2019</v>
      </c>
      <c r="K3633" s="94" t="s">
        <v>1427</v>
      </c>
      <c r="L3633" s="91"/>
      <c r="M3633" s="91"/>
      <c r="N3633" s="96" t="s">
        <v>491</v>
      </c>
      <c r="O3633" s="96" t="s">
        <v>529</v>
      </c>
      <c r="P3633" s="92" t="s">
        <v>9004</v>
      </c>
      <c r="Q3633" s="92" t="s">
        <v>8825</v>
      </c>
      <c r="R3633" s="92">
        <v>30</v>
      </c>
      <c r="S3633" s="92"/>
      <c r="T3633" s="92" t="s">
        <v>13</v>
      </c>
      <c r="U3633" s="92"/>
      <c r="V3633" s="91" t="s">
        <v>282</v>
      </c>
      <c r="W3633" s="91" t="s">
        <v>283</v>
      </c>
      <c r="X3633" s="98" t="s">
        <v>3041</v>
      </c>
      <c r="Y3633" s="91" t="s">
        <v>395</v>
      </c>
      <c r="Z3633" s="99">
        <v>26.6</v>
      </c>
      <c r="AA3633" s="100">
        <v>19.95</v>
      </c>
      <c r="AB3633" s="101" t="s">
        <v>3042</v>
      </c>
      <c r="AC3633" s="102" t="s">
        <v>638</v>
      </c>
      <c r="AD3633" s="103">
        <f>Table1[[#This Row],[QTY]]*Table1[[#This Row],['# Books]]</f>
        <v>0</v>
      </c>
      <c r="AE3633" s="104">
        <f>Table1[[#This Row],[QTY]]*Table1[[#This Row],[S&amp;L Price]]</f>
        <v>0</v>
      </c>
    </row>
    <row r="3634" spans="1:31" ht="18" customHeight="1" x14ac:dyDescent="0.25">
      <c r="A3634" s="86"/>
      <c r="B3634" s="87"/>
      <c r="C3634" s="88">
        <v>133</v>
      </c>
      <c r="D3634" s="89" t="s">
        <v>28</v>
      </c>
      <c r="E3634" s="90">
        <v>1</v>
      </c>
      <c r="F3634" s="91" t="s">
        <v>3044</v>
      </c>
      <c r="G3634" s="89" t="s">
        <v>0</v>
      </c>
      <c r="H3634" s="89"/>
      <c r="I3634" s="92" t="s">
        <v>3045</v>
      </c>
      <c r="J3634" s="93">
        <v>2019</v>
      </c>
      <c r="K3634" s="94" t="s">
        <v>1427</v>
      </c>
      <c r="L3634" s="91" t="s">
        <v>318</v>
      </c>
      <c r="M3634" s="91" t="s">
        <v>4</v>
      </c>
      <c r="N3634" s="96" t="s">
        <v>491</v>
      </c>
      <c r="O3634" s="96" t="s">
        <v>1022</v>
      </c>
      <c r="P3634" s="92" t="s">
        <v>9956</v>
      </c>
      <c r="Q3634" s="92" t="s">
        <v>8825</v>
      </c>
      <c r="R3634" s="92">
        <v>30</v>
      </c>
      <c r="S3634" s="92"/>
      <c r="T3634" s="92" t="s">
        <v>13</v>
      </c>
      <c r="U3634" s="92"/>
      <c r="V3634" s="91" t="s">
        <v>282</v>
      </c>
      <c r="W3634" s="91" t="s">
        <v>283</v>
      </c>
      <c r="X3634" s="98" t="s">
        <v>3046</v>
      </c>
      <c r="Y3634" s="91" t="s">
        <v>395</v>
      </c>
      <c r="Z3634" s="99">
        <v>26.6</v>
      </c>
      <c r="AA3634" s="100">
        <v>19.95</v>
      </c>
      <c r="AB3634" s="101" t="s">
        <v>3047</v>
      </c>
      <c r="AC3634" s="102" t="s">
        <v>638</v>
      </c>
      <c r="AD3634" s="103">
        <f>Table1[[#This Row],[QTY]]*Table1[[#This Row],['# Books]]</f>
        <v>0</v>
      </c>
      <c r="AE3634" s="104">
        <f>Table1[[#This Row],[QTY]]*Table1[[#This Row],[S&amp;L Price]]</f>
        <v>0</v>
      </c>
    </row>
    <row r="3635" spans="1:31" ht="18" hidden="1" customHeight="1" x14ac:dyDescent="0.25">
      <c r="A3635" s="86"/>
      <c r="B3635" s="87"/>
      <c r="C3635" s="88">
        <v>133</v>
      </c>
      <c r="D3635" s="89" t="s">
        <v>28</v>
      </c>
      <c r="E3635" s="90">
        <v>1</v>
      </c>
      <c r="F3635" s="91" t="s">
        <v>3044</v>
      </c>
      <c r="G3635" s="89" t="s">
        <v>3</v>
      </c>
      <c r="H3635" s="89"/>
      <c r="I3635" s="92" t="s">
        <v>3048</v>
      </c>
      <c r="J3635" s="93">
        <v>2019</v>
      </c>
      <c r="K3635" s="94" t="s">
        <v>1427</v>
      </c>
      <c r="L3635" s="91"/>
      <c r="M3635" s="91"/>
      <c r="N3635" s="96" t="s">
        <v>491</v>
      </c>
      <c r="O3635" s="96" t="s">
        <v>1022</v>
      </c>
      <c r="P3635" s="92" t="s">
        <v>9956</v>
      </c>
      <c r="Q3635" s="92" t="s">
        <v>8825</v>
      </c>
      <c r="R3635" s="92">
        <v>30</v>
      </c>
      <c r="S3635" s="92"/>
      <c r="T3635" s="92" t="s">
        <v>13</v>
      </c>
      <c r="U3635" s="92"/>
      <c r="V3635" s="91" t="s">
        <v>282</v>
      </c>
      <c r="W3635" s="91" t="s">
        <v>283</v>
      </c>
      <c r="X3635" s="98" t="s">
        <v>3046</v>
      </c>
      <c r="Y3635" s="91" t="s">
        <v>395</v>
      </c>
      <c r="Z3635" s="99">
        <v>26.6</v>
      </c>
      <c r="AA3635" s="100">
        <v>19.95</v>
      </c>
      <c r="AB3635" s="101" t="s">
        <v>3047</v>
      </c>
      <c r="AC3635" s="102" t="s">
        <v>638</v>
      </c>
      <c r="AD3635" s="103">
        <f>Table1[[#This Row],[QTY]]*Table1[[#This Row],['# Books]]</f>
        <v>0</v>
      </c>
      <c r="AE3635" s="104">
        <f>Table1[[#This Row],[QTY]]*Table1[[#This Row],[S&amp;L Price]]</f>
        <v>0</v>
      </c>
    </row>
    <row r="3636" spans="1:31" ht="18" customHeight="1" x14ac:dyDescent="0.25">
      <c r="A3636" s="86"/>
      <c r="B3636" s="87"/>
      <c r="C3636" s="88">
        <v>133</v>
      </c>
      <c r="D3636" s="89" t="s">
        <v>28</v>
      </c>
      <c r="E3636" s="90">
        <v>1</v>
      </c>
      <c r="F3636" s="91" t="s">
        <v>3049</v>
      </c>
      <c r="G3636" s="89" t="s">
        <v>0</v>
      </c>
      <c r="H3636" s="89"/>
      <c r="I3636" s="92" t="s">
        <v>3050</v>
      </c>
      <c r="J3636" s="93">
        <v>2019</v>
      </c>
      <c r="K3636" s="94" t="s">
        <v>1427</v>
      </c>
      <c r="L3636" s="91" t="s">
        <v>318</v>
      </c>
      <c r="M3636" s="91" t="s">
        <v>4</v>
      </c>
      <c r="N3636" s="96" t="s">
        <v>491</v>
      </c>
      <c r="O3636" s="96" t="s">
        <v>3051</v>
      </c>
      <c r="P3636" s="92" t="s">
        <v>10129</v>
      </c>
      <c r="Q3636" s="92" t="s">
        <v>8825</v>
      </c>
      <c r="R3636" s="92">
        <v>30</v>
      </c>
      <c r="S3636" s="92"/>
      <c r="T3636" s="92" t="s">
        <v>13</v>
      </c>
      <c r="U3636" s="92"/>
      <c r="V3636" s="91" t="s">
        <v>282</v>
      </c>
      <c r="W3636" s="91" t="s">
        <v>283</v>
      </c>
      <c r="X3636" s="98" t="s">
        <v>3052</v>
      </c>
      <c r="Y3636" s="91" t="s">
        <v>395</v>
      </c>
      <c r="Z3636" s="99">
        <v>26.6</v>
      </c>
      <c r="AA3636" s="100">
        <v>19.95</v>
      </c>
      <c r="AB3636" s="101" t="s">
        <v>3053</v>
      </c>
      <c r="AC3636" s="102" t="s">
        <v>638</v>
      </c>
      <c r="AD3636" s="103">
        <f>Table1[[#This Row],[QTY]]*Table1[[#This Row],['# Books]]</f>
        <v>0</v>
      </c>
      <c r="AE3636" s="104">
        <f>Table1[[#This Row],[QTY]]*Table1[[#This Row],[S&amp;L Price]]</f>
        <v>0</v>
      </c>
    </row>
    <row r="3637" spans="1:31" ht="18" hidden="1" customHeight="1" x14ac:dyDescent="0.25">
      <c r="A3637" s="86"/>
      <c r="B3637" s="87"/>
      <c r="C3637" s="88">
        <v>133</v>
      </c>
      <c r="D3637" s="89" t="s">
        <v>28</v>
      </c>
      <c r="E3637" s="90">
        <v>1</v>
      </c>
      <c r="F3637" s="91" t="s">
        <v>3049</v>
      </c>
      <c r="G3637" s="89" t="s">
        <v>3</v>
      </c>
      <c r="H3637" s="89"/>
      <c r="I3637" s="92" t="s">
        <v>3054</v>
      </c>
      <c r="J3637" s="93">
        <v>2019</v>
      </c>
      <c r="K3637" s="94" t="s">
        <v>1427</v>
      </c>
      <c r="L3637" s="91"/>
      <c r="M3637" s="91"/>
      <c r="N3637" s="96" t="s">
        <v>491</v>
      </c>
      <c r="O3637" s="96" t="s">
        <v>3051</v>
      </c>
      <c r="P3637" s="92" t="s">
        <v>10129</v>
      </c>
      <c r="Q3637" s="92" t="s">
        <v>8825</v>
      </c>
      <c r="R3637" s="92">
        <v>30</v>
      </c>
      <c r="S3637" s="92"/>
      <c r="T3637" s="92" t="s">
        <v>13</v>
      </c>
      <c r="U3637" s="92"/>
      <c r="V3637" s="91" t="s">
        <v>282</v>
      </c>
      <c r="W3637" s="91" t="s">
        <v>283</v>
      </c>
      <c r="X3637" s="98" t="s">
        <v>3052</v>
      </c>
      <c r="Y3637" s="91" t="s">
        <v>395</v>
      </c>
      <c r="Z3637" s="99">
        <v>26.6</v>
      </c>
      <c r="AA3637" s="100">
        <v>19.95</v>
      </c>
      <c r="AB3637" s="101" t="s">
        <v>3053</v>
      </c>
      <c r="AC3637" s="102" t="s">
        <v>638</v>
      </c>
      <c r="AD3637" s="103">
        <f>Table1[[#This Row],[QTY]]*Table1[[#This Row],['# Books]]</f>
        <v>0</v>
      </c>
      <c r="AE3637" s="104">
        <f>Table1[[#This Row],[QTY]]*Table1[[#This Row],[S&amp;L Price]]</f>
        <v>0</v>
      </c>
    </row>
    <row r="3638" spans="1:31" ht="18" customHeight="1" x14ac:dyDescent="0.25">
      <c r="A3638" s="86"/>
      <c r="B3638" s="87"/>
      <c r="C3638" s="88">
        <v>133</v>
      </c>
      <c r="D3638" s="89" t="s">
        <v>28</v>
      </c>
      <c r="E3638" s="90">
        <v>1</v>
      </c>
      <c r="F3638" s="91" t="s">
        <v>3055</v>
      </c>
      <c r="G3638" s="89" t="s">
        <v>0</v>
      </c>
      <c r="H3638" s="89"/>
      <c r="I3638" s="92" t="s">
        <v>3056</v>
      </c>
      <c r="J3638" s="93">
        <v>2019</v>
      </c>
      <c r="K3638" s="94" t="s">
        <v>1427</v>
      </c>
      <c r="L3638" s="91" t="s">
        <v>318</v>
      </c>
      <c r="M3638" s="91" t="s">
        <v>4</v>
      </c>
      <c r="N3638" s="96" t="s">
        <v>491</v>
      </c>
      <c r="O3638" s="96" t="s">
        <v>529</v>
      </c>
      <c r="P3638" s="92" t="s">
        <v>9005</v>
      </c>
      <c r="Q3638" s="92" t="s">
        <v>8825</v>
      </c>
      <c r="R3638" s="92">
        <v>30</v>
      </c>
      <c r="S3638" s="92"/>
      <c r="T3638" s="92" t="s">
        <v>13</v>
      </c>
      <c r="U3638" s="92"/>
      <c r="V3638" s="91" t="s">
        <v>282</v>
      </c>
      <c r="W3638" s="91" t="s">
        <v>283</v>
      </c>
      <c r="X3638" s="98" t="s">
        <v>3057</v>
      </c>
      <c r="Y3638" s="91" t="s">
        <v>395</v>
      </c>
      <c r="Z3638" s="99">
        <v>26.6</v>
      </c>
      <c r="AA3638" s="100">
        <v>19.95</v>
      </c>
      <c r="AB3638" s="101" t="s">
        <v>745</v>
      </c>
      <c r="AC3638" s="102" t="s">
        <v>638</v>
      </c>
      <c r="AD3638" s="103">
        <f>Table1[[#This Row],[QTY]]*Table1[[#This Row],['# Books]]</f>
        <v>0</v>
      </c>
      <c r="AE3638" s="104">
        <f>Table1[[#This Row],[QTY]]*Table1[[#This Row],[S&amp;L Price]]</f>
        <v>0</v>
      </c>
    </row>
    <row r="3639" spans="1:31" ht="18" hidden="1" customHeight="1" x14ac:dyDescent="0.25">
      <c r="A3639" s="86"/>
      <c r="B3639" s="87"/>
      <c r="C3639" s="88">
        <v>133</v>
      </c>
      <c r="D3639" s="89" t="s">
        <v>28</v>
      </c>
      <c r="E3639" s="90">
        <v>1</v>
      </c>
      <c r="F3639" s="91" t="s">
        <v>3055</v>
      </c>
      <c r="G3639" s="89" t="s">
        <v>3</v>
      </c>
      <c r="H3639" s="89"/>
      <c r="I3639" s="92" t="s">
        <v>3058</v>
      </c>
      <c r="J3639" s="93">
        <v>2019</v>
      </c>
      <c r="K3639" s="94" t="s">
        <v>1427</v>
      </c>
      <c r="L3639" s="91"/>
      <c r="M3639" s="91"/>
      <c r="N3639" s="96" t="s">
        <v>491</v>
      </c>
      <c r="O3639" s="96" t="s">
        <v>529</v>
      </c>
      <c r="P3639" s="92" t="s">
        <v>9005</v>
      </c>
      <c r="Q3639" s="92" t="s">
        <v>8825</v>
      </c>
      <c r="R3639" s="92">
        <v>30</v>
      </c>
      <c r="S3639" s="92"/>
      <c r="T3639" s="92" t="s">
        <v>13</v>
      </c>
      <c r="U3639" s="92"/>
      <c r="V3639" s="91" t="s">
        <v>282</v>
      </c>
      <c r="W3639" s="91" t="s">
        <v>283</v>
      </c>
      <c r="X3639" s="98" t="s">
        <v>3057</v>
      </c>
      <c r="Y3639" s="91" t="s">
        <v>395</v>
      </c>
      <c r="Z3639" s="99">
        <v>26.6</v>
      </c>
      <c r="AA3639" s="100">
        <v>19.95</v>
      </c>
      <c r="AB3639" s="101" t="s">
        <v>745</v>
      </c>
      <c r="AC3639" s="102" t="s">
        <v>638</v>
      </c>
      <c r="AD3639" s="103">
        <f>Table1[[#This Row],[QTY]]*Table1[[#This Row],['# Books]]</f>
        <v>0</v>
      </c>
      <c r="AE3639" s="104">
        <f>Table1[[#This Row],[QTY]]*Table1[[#This Row],[S&amp;L Price]]</f>
        <v>0</v>
      </c>
    </row>
    <row r="3640" spans="1:31" ht="18" customHeight="1" x14ac:dyDescent="0.25">
      <c r="A3640" s="86"/>
      <c r="B3640" s="87"/>
      <c r="C3640" s="88">
        <v>133</v>
      </c>
      <c r="D3640" s="89" t="s">
        <v>28</v>
      </c>
      <c r="E3640" s="90">
        <v>1</v>
      </c>
      <c r="F3640" s="91" t="s">
        <v>3059</v>
      </c>
      <c r="G3640" s="89" t="s">
        <v>0</v>
      </c>
      <c r="H3640" s="89"/>
      <c r="I3640" s="92" t="s">
        <v>3060</v>
      </c>
      <c r="J3640" s="93">
        <v>2019</v>
      </c>
      <c r="K3640" s="94" t="s">
        <v>1427</v>
      </c>
      <c r="L3640" s="91" t="s">
        <v>318</v>
      </c>
      <c r="M3640" s="91" t="s">
        <v>4</v>
      </c>
      <c r="N3640" s="96" t="s">
        <v>491</v>
      </c>
      <c r="O3640" s="96" t="s">
        <v>3051</v>
      </c>
      <c r="P3640" s="92" t="s">
        <v>9961</v>
      </c>
      <c r="Q3640" s="92" t="s">
        <v>8825</v>
      </c>
      <c r="R3640" s="92">
        <v>30</v>
      </c>
      <c r="S3640" s="92"/>
      <c r="T3640" s="92" t="s">
        <v>13</v>
      </c>
      <c r="U3640" s="92"/>
      <c r="V3640" s="91" t="s">
        <v>282</v>
      </c>
      <c r="W3640" s="91" t="s">
        <v>283</v>
      </c>
      <c r="X3640" s="98" t="s">
        <v>3061</v>
      </c>
      <c r="Y3640" s="91" t="s">
        <v>395</v>
      </c>
      <c r="Z3640" s="99">
        <v>26.6</v>
      </c>
      <c r="AA3640" s="100">
        <v>19.95</v>
      </c>
      <c r="AB3640" s="101" t="s">
        <v>3062</v>
      </c>
      <c r="AC3640" s="102" t="s">
        <v>638</v>
      </c>
      <c r="AD3640" s="103">
        <f>Table1[[#This Row],[QTY]]*Table1[[#This Row],['# Books]]</f>
        <v>0</v>
      </c>
      <c r="AE3640" s="104">
        <f>Table1[[#This Row],[QTY]]*Table1[[#This Row],[S&amp;L Price]]</f>
        <v>0</v>
      </c>
    </row>
    <row r="3641" spans="1:31" ht="18" hidden="1" customHeight="1" x14ac:dyDescent="0.25">
      <c r="A3641" s="86"/>
      <c r="B3641" s="87"/>
      <c r="C3641" s="88">
        <v>133</v>
      </c>
      <c r="D3641" s="89" t="s">
        <v>28</v>
      </c>
      <c r="E3641" s="90">
        <v>1</v>
      </c>
      <c r="F3641" s="91" t="s">
        <v>3059</v>
      </c>
      <c r="G3641" s="89" t="s">
        <v>3</v>
      </c>
      <c r="H3641" s="89"/>
      <c r="I3641" s="92" t="s">
        <v>3063</v>
      </c>
      <c r="J3641" s="93">
        <v>2019</v>
      </c>
      <c r="K3641" s="94" t="s">
        <v>1427</v>
      </c>
      <c r="L3641" s="91"/>
      <c r="M3641" s="91"/>
      <c r="N3641" s="96" t="s">
        <v>491</v>
      </c>
      <c r="O3641" s="96" t="s">
        <v>3051</v>
      </c>
      <c r="P3641" s="92" t="s">
        <v>9961</v>
      </c>
      <c r="Q3641" s="92" t="s">
        <v>8825</v>
      </c>
      <c r="R3641" s="92">
        <v>30</v>
      </c>
      <c r="S3641" s="92"/>
      <c r="T3641" s="92" t="s">
        <v>13</v>
      </c>
      <c r="U3641" s="92"/>
      <c r="V3641" s="91" t="s">
        <v>282</v>
      </c>
      <c r="W3641" s="91" t="s">
        <v>283</v>
      </c>
      <c r="X3641" s="98" t="s">
        <v>3061</v>
      </c>
      <c r="Y3641" s="91" t="s">
        <v>395</v>
      </c>
      <c r="Z3641" s="99">
        <v>26.6</v>
      </c>
      <c r="AA3641" s="100">
        <v>19.95</v>
      </c>
      <c r="AB3641" s="101" t="s">
        <v>3062</v>
      </c>
      <c r="AC3641" s="102" t="s">
        <v>638</v>
      </c>
      <c r="AD3641" s="103">
        <f>Table1[[#This Row],[QTY]]*Table1[[#This Row],['# Books]]</f>
        <v>0</v>
      </c>
      <c r="AE3641" s="104">
        <f>Table1[[#This Row],[QTY]]*Table1[[#This Row],[S&amp;L Price]]</f>
        <v>0</v>
      </c>
    </row>
    <row r="3642" spans="1:31" ht="18" hidden="1" customHeight="1" x14ac:dyDescent="0.25">
      <c r="A3642" s="86"/>
      <c r="B3642" s="87"/>
      <c r="C3642" s="88">
        <v>134</v>
      </c>
      <c r="D3642" s="89" t="s">
        <v>7054</v>
      </c>
      <c r="E3642" s="90">
        <v>6</v>
      </c>
      <c r="F3642" s="91" t="s">
        <v>7054</v>
      </c>
      <c r="G3642" s="89" t="s">
        <v>9</v>
      </c>
      <c r="H3642" s="89"/>
      <c r="I3642" s="92" t="s">
        <v>7055</v>
      </c>
      <c r="J3642" s="93">
        <v>2017</v>
      </c>
      <c r="K3642" s="94" t="s">
        <v>1409</v>
      </c>
      <c r="L3642" s="91" t="s">
        <v>318</v>
      </c>
      <c r="M3642" s="91" t="s">
        <v>4</v>
      </c>
      <c r="N3642" s="96"/>
      <c r="O3642" s="96"/>
      <c r="P3642" s="92"/>
      <c r="Q3642" s="92"/>
      <c r="R3642" s="92"/>
      <c r="S3642" s="92"/>
      <c r="T3642" s="92"/>
      <c r="U3642" s="92"/>
      <c r="V3642" s="91" t="s">
        <v>282</v>
      </c>
      <c r="W3642" s="91" t="s">
        <v>283</v>
      </c>
      <c r="X3642" s="98" t="s">
        <v>7056</v>
      </c>
      <c r="Y3642" s="91" t="s">
        <v>395</v>
      </c>
      <c r="Z3642" s="99">
        <v>135.6</v>
      </c>
      <c r="AA3642" s="100">
        <v>101.7</v>
      </c>
      <c r="AB3642" s="101"/>
      <c r="AC3642" s="102" t="s">
        <v>637</v>
      </c>
      <c r="AD3642" s="103">
        <f>Table1[[#This Row],[QTY]]*Table1[[#This Row],['# Books]]</f>
        <v>0</v>
      </c>
      <c r="AE3642" s="104">
        <f>Table1[[#This Row],[QTY]]*Table1[[#This Row],[S&amp;L Price]]</f>
        <v>0</v>
      </c>
    </row>
    <row r="3643" spans="1:31" ht="18" customHeight="1" x14ac:dyDescent="0.25">
      <c r="A3643" s="86"/>
      <c r="B3643" s="87"/>
      <c r="C3643" s="88">
        <v>134</v>
      </c>
      <c r="D3643" s="89" t="s">
        <v>7054</v>
      </c>
      <c r="E3643" s="90">
        <v>1</v>
      </c>
      <c r="F3643" s="91" t="s">
        <v>7057</v>
      </c>
      <c r="G3643" s="89" t="s">
        <v>0</v>
      </c>
      <c r="H3643" s="89"/>
      <c r="I3643" s="92" t="s">
        <v>7058</v>
      </c>
      <c r="J3643" s="93">
        <v>2017</v>
      </c>
      <c r="K3643" s="94" t="s">
        <v>1409</v>
      </c>
      <c r="L3643" s="91" t="s">
        <v>318</v>
      </c>
      <c r="M3643" s="91" t="s">
        <v>4</v>
      </c>
      <c r="N3643" s="96" t="s">
        <v>491</v>
      </c>
      <c r="O3643" s="96" t="s">
        <v>527</v>
      </c>
      <c r="P3643" s="92" t="s">
        <v>9964</v>
      </c>
      <c r="Q3643" s="92" t="s">
        <v>8825</v>
      </c>
      <c r="R3643" s="92"/>
      <c r="S3643" s="92"/>
      <c r="T3643" s="92" t="s">
        <v>5</v>
      </c>
      <c r="U3643" s="92"/>
      <c r="V3643" s="91" t="s">
        <v>282</v>
      </c>
      <c r="W3643" s="91" t="s">
        <v>283</v>
      </c>
      <c r="X3643" s="98" t="s">
        <v>7059</v>
      </c>
      <c r="Y3643" s="91" t="s">
        <v>395</v>
      </c>
      <c r="Z3643" s="99">
        <v>22.6</v>
      </c>
      <c r="AA3643" s="100">
        <v>16.95</v>
      </c>
      <c r="AB3643" s="101" t="s">
        <v>7060</v>
      </c>
      <c r="AC3643" s="102" t="s">
        <v>637</v>
      </c>
      <c r="AD3643" s="103">
        <f>Table1[[#This Row],[QTY]]*Table1[[#This Row],['# Books]]</f>
        <v>0</v>
      </c>
      <c r="AE3643" s="104">
        <f>Table1[[#This Row],[QTY]]*Table1[[#This Row],[S&amp;L Price]]</f>
        <v>0</v>
      </c>
    </row>
    <row r="3644" spans="1:31" ht="18" hidden="1" customHeight="1" x14ac:dyDescent="0.25">
      <c r="A3644" s="86"/>
      <c r="B3644" s="87"/>
      <c r="C3644" s="88">
        <v>134</v>
      </c>
      <c r="D3644" s="89" t="s">
        <v>7054</v>
      </c>
      <c r="E3644" s="90">
        <v>1</v>
      </c>
      <c r="F3644" s="91" t="s">
        <v>7057</v>
      </c>
      <c r="G3644" s="89" t="s">
        <v>3</v>
      </c>
      <c r="H3644" s="89"/>
      <c r="I3644" s="92" t="s">
        <v>7061</v>
      </c>
      <c r="J3644" s="93">
        <v>2017</v>
      </c>
      <c r="K3644" s="94" t="s">
        <v>1409</v>
      </c>
      <c r="L3644" s="91"/>
      <c r="M3644" s="91"/>
      <c r="N3644" s="96" t="s">
        <v>491</v>
      </c>
      <c r="O3644" s="96" t="s">
        <v>527</v>
      </c>
      <c r="P3644" s="92" t="s">
        <v>9964</v>
      </c>
      <c r="Q3644" s="92" t="s">
        <v>8825</v>
      </c>
      <c r="R3644" s="92"/>
      <c r="S3644" s="92"/>
      <c r="T3644" s="92" t="s">
        <v>5</v>
      </c>
      <c r="U3644" s="92"/>
      <c r="V3644" s="91" t="s">
        <v>282</v>
      </c>
      <c r="W3644" s="91" t="s">
        <v>283</v>
      </c>
      <c r="X3644" s="98" t="s">
        <v>7059</v>
      </c>
      <c r="Y3644" s="91" t="s">
        <v>395</v>
      </c>
      <c r="Z3644" s="99">
        <v>22.6</v>
      </c>
      <c r="AA3644" s="100">
        <v>16.95</v>
      </c>
      <c r="AB3644" s="101" t="s">
        <v>7060</v>
      </c>
      <c r="AC3644" s="102" t="s">
        <v>637</v>
      </c>
      <c r="AD3644" s="103">
        <f>Table1[[#This Row],[QTY]]*Table1[[#This Row],['# Books]]</f>
        <v>0</v>
      </c>
      <c r="AE3644" s="104">
        <f>Table1[[#This Row],[QTY]]*Table1[[#This Row],[S&amp;L Price]]</f>
        <v>0</v>
      </c>
    </row>
    <row r="3645" spans="1:31" ht="18" customHeight="1" x14ac:dyDescent="0.25">
      <c r="A3645" s="86"/>
      <c r="B3645" s="87"/>
      <c r="C3645" s="88">
        <v>134</v>
      </c>
      <c r="D3645" s="89" t="s">
        <v>7054</v>
      </c>
      <c r="E3645" s="90">
        <v>1</v>
      </c>
      <c r="F3645" s="91" t="s">
        <v>7062</v>
      </c>
      <c r="G3645" s="89" t="s">
        <v>0</v>
      </c>
      <c r="H3645" s="89"/>
      <c r="I3645" s="92" t="s">
        <v>7063</v>
      </c>
      <c r="J3645" s="93">
        <v>2017</v>
      </c>
      <c r="K3645" s="94" t="s">
        <v>1409</v>
      </c>
      <c r="L3645" s="91" t="s">
        <v>318</v>
      </c>
      <c r="M3645" s="91" t="s">
        <v>4</v>
      </c>
      <c r="N3645" s="96" t="s">
        <v>491</v>
      </c>
      <c r="O3645" s="96" t="s">
        <v>511</v>
      </c>
      <c r="P3645" s="92" t="s">
        <v>10129</v>
      </c>
      <c r="Q3645" s="92" t="s">
        <v>8825</v>
      </c>
      <c r="R3645" s="92"/>
      <c r="S3645" s="92"/>
      <c r="T3645" s="92" t="s">
        <v>5</v>
      </c>
      <c r="U3645" s="92"/>
      <c r="V3645" s="91" t="s">
        <v>282</v>
      </c>
      <c r="W3645" s="91" t="s">
        <v>283</v>
      </c>
      <c r="X3645" s="98" t="s">
        <v>7064</v>
      </c>
      <c r="Y3645" s="91" t="s">
        <v>395</v>
      </c>
      <c r="Z3645" s="99">
        <v>22.6</v>
      </c>
      <c r="AA3645" s="100">
        <v>16.95</v>
      </c>
      <c r="AB3645" s="101" t="s">
        <v>784</v>
      </c>
      <c r="AC3645" s="102" t="s">
        <v>637</v>
      </c>
      <c r="AD3645" s="103">
        <f>Table1[[#This Row],[QTY]]*Table1[[#This Row],['# Books]]</f>
        <v>0</v>
      </c>
      <c r="AE3645" s="104">
        <f>Table1[[#This Row],[QTY]]*Table1[[#This Row],[S&amp;L Price]]</f>
        <v>0</v>
      </c>
    </row>
    <row r="3646" spans="1:31" ht="18" hidden="1" customHeight="1" x14ac:dyDescent="0.25">
      <c r="A3646" s="86"/>
      <c r="B3646" s="87"/>
      <c r="C3646" s="88">
        <v>134</v>
      </c>
      <c r="D3646" s="89" t="s">
        <v>7054</v>
      </c>
      <c r="E3646" s="90">
        <v>1</v>
      </c>
      <c r="F3646" s="91" t="s">
        <v>7062</v>
      </c>
      <c r="G3646" s="89" t="s">
        <v>3</v>
      </c>
      <c r="H3646" s="89"/>
      <c r="I3646" s="92" t="s">
        <v>7065</v>
      </c>
      <c r="J3646" s="93">
        <v>2017</v>
      </c>
      <c r="K3646" s="94" t="s">
        <v>1409</v>
      </c>
      <c r="L3646" s="91"/>
      <c r="M3646" s="91"/>
      <c r="N3646" s="96" t="s">
        <v>491</v>
      </c>
      <c r="O3646" s="96" t="s">
        <v>511</v>
      </c>
      <c r="P3646" s="92" t="s">
        <v>10129</v>
      </c>
      <c r="Q3646" s="92" t="s">
        <v>8825</v>
      </c>
      <c r="R3646" s="92"/>
      <c r="S3646" s="92"/>
      <c r="T3646" s="92" t="s">
        <v>5</v>
      </c>
      <c r="U3646" s="92"/>
      <c r="V3646" s="91" t="s">
        <v>282</v>
      </c>
      <c r="W3646" s="91" t="s">
        <v>283</v>
      </c>
      <c r="X3646" s="98" t="s">
        <v>7064</v>
      </c>
      <c r="Y3646" s="91" t="s">
        <v>395</v>
      </c>
      <c r="Z3646" s="99">
        <v>22.6</v>
      </c>
      <c r="AA3646" s="100">
        <v>16.95</v>
      </c>
      <c r="AB3646" s="101" t="s">
        <v>784</v>
      </c>
      <c r="AC3646" s="102" t="s">
        <v>637</v>
      </c>
      <c r="AD3646" s="103">
        <f>Table1[[#This Row],[QTY]]*Table1[[#This Row],['# Books]]</f>
        <v>0</v>
      </c>
      <c r="AE3646" s="104">
        <f>Table1[[#This Row],[QTY]]*Table1[[#This Row],[S&amp;L Price]]</f>
        <v>0</v>
      </c>
    </row>
    <row r="3647" spans="1:31" ht="18" customHeight="1" x14ac:dyDescent="0.25">
      <c r="A3647" s="86"/>
      <c r="B3647" s="87"/>
      <c r="C3647" s="88">
        <v>134</v>
      </c>
      <c r="D3647" s="89" t="s">
        <v>7054</v>
      </c>
      <c r="E3647" s="90">
        <v>1</v>
      </c>
      <c r="F3647" s="91" t="s">
        <v>7066</v>
      </c>
      <c r="G3647" s="89" t="s">
        <v>0</v>
      </c>
      <c r="H3647" s="89"/>
      <c r="I3647" s="92" t="s">
        <v>7067</v>
      </c>
      <c r="J3647" s="93">
        <v>2017</v>
      </c>
      <c r="K3647" s="94" t="s">
        <v>1409</v>
      </c>
      <c r="L3647" s="91" t="s">
        <v>318</v>
      </c>
      <c r="M3647" s="91" t="s">
        <v>4</v>
      </c>
      <c r="N3647" s="96" t="s">
        <v>491</v>
      </c>
      <c r="O3647" s="96" t="s">
        <v>513</v>
      </c>
      <c r="P3647" s="92" t="s">
        <v>9953</v>
      </c>
      <c r="Q3647" s="92" t="s">
        <v>8825</v>
      </c>
      <c r="R3647" s="92"/>
      <c r="S3647" s="92"/>
      <c r="T3647" s="92" t="s">
        <v>5</v>
      </c>
      <c r="U3647" s="92" t="s">
        <v>732</v>
      </c>
      <c r="V3647" s="91" t="s">
        <v>282</v>
      </c>
      <c r="W3647" s="91" t="s">
        <v>283</v>
      </c>
      <c r="X3647" s="98" t="s">
        <v>7068</v>
      </c>
      <c r="Y3647" s="91" t="s">
        <v>395</v>
      </c>
      <c r="Z3647" s="99">
        <v>22.6</v>
      </c>
      <c r="AA3647" s="100">
        <v>16.95</v>
      </c>
      <c r="AB3647" s="101" t="s">
        <v>7069</v>
      </c>
      <c r="AC3647" s="102" t="s">
        <v>637</v>
      </c>
      <c r="AD3647" s="103">
        <f>Table1[[#This Row],[QTY]]*Table1[[#This Row],['# Books]]</f>
        <v>0</v>
      </c>
      <c r="AE3647" s="104">
        <f>Table1[[#This Row],[QTY]]*Table1[[#This Row],[S&amp;L Price]]</f>
        <v>0</v>
      </c>
    </row>
    <row r="3648" spans="1:31" ht="18" hidden="1" customHeight="1" x14ac:dyDescent="0.25">
      <c r="A3648" s="86"/>
      <c r="B3648" s="87"/>
      <c r="C3648" s="88">
        <v>134</v>
      </c>
      <c r="D3648" s="89" t="s">
        <v>7054</v>
      </c>
      <c r="E3648" s="90">
        <v>1</v>
      </c>
      <c r="F3648" s="91" t="s">
        <v>7066</v>
      </c>
      <c r="G3648" s="89" t="s">
        <v>3</v>
      </c>
      <c r="H3648" s="89"/>
      <c r="I3648" s="92" t="s">
        <v>7070</v>
      </c>
      <c r="J3648" s="93">
        <v>2017</v>
      </c>
      <c r="K3648" s="94" t="s">
        <v>1409</v>
      </c>
      <c r="L3648" s="91"/>
      <c r="M3648" s="91"/>
      <c r="N3648" s="96" t="s">
        <v>491</v>
      </c>
      <c r="O3648" s="96" t="s">
        <v>513</v>
      </c>
      <c r="P3648" s="92" t="s">
        <v>9953</v>
      </c>
      <c r="Q3648" s="92" t="s">
        <v>8825</v>
      </c>
      <c r="R3648" s="92"/>
      <c r="S3648" s="92"/>
      <c r="T3648" s="92" t="s">
        <v>5</v>
      </c>
      <c r="U3648" s="92" t="s">
        <v>732</v>
      </c>
      <c r="V3648" s="91" t="s">
        <v>282</v>
      </c>
      <c r="W3648" s="91" t="s">
        <v>283</v>
      </c>
      <c r="X3648" s="98" t="s">
        <v>7068</v>
      </c>
      <c r="Y3648" s="91" t="s">
        <v>395</v>
      </c>
      <c r="Z3648" s="99">
        <v>22.6</v>
      </c>
      <c r="AA3648" s="100">
        <v>16.95</v>
      </c>
      <c r="AB3648" s="101" t="s">
        <v>7069</v>
      </c>
      <c r="AC3648" s="102" t="s">
        <v>637</v>
      </c>
      <c r="AD3648" s="103">
        <f>Table1[[#This Row],[QTY]]*Table1[[#This Row],['# Books]]</f>
        <v>0</v>
      </c>
      <c r="AE3648" s="104">
        <f>Table1[[#This Row],[QTY]]*Table1[[#This Row],[S&amp;L Price]]</f>
        <v>0</v>
      </c>
    </row>
    <row r="3649" spans="1:31" ht="18" customHeight="1" x14ac:dyDescent="0.25">
      <c r="A3649" s="86"/>
      <c r="B3649" s="87"/>
      <c r="C3649" s="88">
        <v>134</v>
      </c>
      <c r="D3649" s="89" t="s">
        <v>7054</v>
      </c>
      <c r="E3649" s="90">
        <v>1</v>
      </c>
      <c r="F3649" s="91" t="s">
        <v>7071</v>
      </c>
      <c r="G3649" s="89" t="s">
        <v>0</v>
      </c>
      <c r="H3649" s="89"/>
      <c r="I3649" s="92" t="s">
        <v>7072</v>
      </c>
      <c r="J3649" s="93">
        <v>2017</v>
      </c>
      <c r="K3649" s="94" t="s">
        <v>1409</v>
      </c>
      <c r="L3649" s="91" t="s">
        <v>318</v>
      </c>
      <c r="M3649" s="91" t="s">
        <v>4</v>
      </c>
      <c r="N3649" s="96" t="s">
        <v>491</v>
      </c>
      <c r="O3649" s="96" t="s">
        <v>1082</v>
      </c>
      <c r="P3649" s="92" t="s">
        <v>9189</v>
      </c>
      <c r="Q3649" s="92" t="s">
        <v>8825</v>
      </c>
      <c r="R3649" s="92">
        <v>18</v>
      </c>
      <c r="S3649" s="92"/>
      <c r="T3649" s="92" t="s">
        <v>5</v>
      </c>
      <c r="U3649" s="92" t="s">
        <v>807</v>
      </c>
      <c r="V3649" s="91" t="s">
        <v>282</v>
      </c>
      <c r="W3649" s="91" t="s">
        <v>283</v>
      </c>
      <c r="X3649" s="98" t="s">
        <v>7073</v>
      </c>
      <c r="Y3649" s="91" t="s">
        <v>395</v>
      </c>
      <c r="Z3649" s="99">
        <v>22.6</v>
      </c>
      <c r="AA3649" s="100">
        <v>16.95</v>
      </c>
      <c r="AB3649" s="101" t="s">
        <v>7074</v>
      </c>
      <c r="AC3649" s="102" t="s">
        <v>637</v>
      </c>
      <c r="AD3649" s="103">
        <f>Table1[[#This Row],[QTY]]*Table1[[#This Row],['# Books]]</f>
        <v>0</v>
      </c>
      <c r="AE3649" s="104">
        <f>Table1[[#This Row],[QTY]]*Table1[[#This Row],[S&amp;L Price]]</f>
        <v>0</v>
      </c>
    </row>
    <row r="3650" spans="1:31" ht="18" hidden="1" customHeight="1" x14ac:dyDescent="0.25">
      <c r="A3650" s="86"/>
      <c r="B3650" s="87"/>
      <c r="C3650" s="88">
        <v>134</v>
      </c>
      <c r="D3650" s="89" t="s">
        <v>7054</v>
      </c>
      <c r="E3650" s="90">
        <v>1</v>
      </c>
      <c r="F3650" s="91" t="s">
        <v>7071</v>
      </c>
      <c r="G3650" s="89" t="s">
        <v>3</v>
      </c>
      <c r="H3650" s="89"/>
      <c r="I3650" s="92" t="s">
        <v>7075</v>
      </c>
      <c r="J3650" s="93">
        <v>2017</v>
      </c>
      <c r="K3650" s="94" t="s">
        <v>1409</v>
      </c>
      <c r="L3650" s="91"/>
      <c r="M3650" s="91"/>
      <c r="N3650" s="96" t="s">
        <v>491</v>
      </c>
      <c r="O3650" s="96" t="s">
        <v>1082</v>
      </c>
      <c r="P3650" s="92" t="s">
        <v>9189</v>
      </c>
      <c r="Q3650" s="92" t="s">
        <v>8825</v>
      </c>
      <c r="R3650" s="92">
        <v>18</v>
      </c>
      <c r="S3650" s="92"/>
      <c r="T3650" s="92" t="s">
        <v>5</v>
      </c>
      <c r="U3650" s="92" t="s">
        <v>807</v>
      </c>
      <c r="V3650" s="91" t="s">
        <v>282</v>
      </c>
      <c r="W3650" s="91" t="s">
        <v>283</v>
      </c>
      <c r="X3650" s="98" t="s">
        <v>7073</v>
      </c>
      <c r="Y3650" s="91" t="s">
        <v>395</v>
      </c>
      <c r="Z3650" s="99">
        <v>22.6</v>
      </c>
      <c r="AA3650" s="100">
        <v>16.95</v>
      </c>
      <c r="AB3650" s="101" t="s">
        <v>7074</v>
      </c>
      <c r="AC3650" s="102" t="s">
        <v>637</v>
      </c>
      <c r="AD3650" s="103">
        <f>Table1[[#This Row],[QTY]]*Table1[[#This Row],['# Books]]</f>
        <v>0</v>
      </c>
      <c r="AE3650" s="104">
        <f>Table1[[#This Row],[QTY]]*Table1[[#This Row],[S&amp;L Price]]</f>
        <v>0</v>
      </c>
    </row>
    <row r="3651" spans="1:31" ht="18" customHeight="1" x14ac:dyDescent="0.25">
      <c r="A3651" s="86"/>
      <c r="B3651" s="87"/>
      <c r="C3651" s="88">
        <v>134</v>
      </c>
      <c r="D3651" s="89" t="s">
        <v>7054</v>
      </c>
      <c r="E3651" s="90">
        <v>1</v>
      </c>
      <c r="F3651" s="91" t="s">
        <v>7076</v>
      </c>
      <c r="G3651" s="89" t="s">
        <v>0</v>
      </c>
      <c r="H3651" s="89"/>
      <c r="I3651" s="92" t="s">
        <v>7077</v>
      </c>
      <c r="J3651" s="93">
        <v>2017</v>
      </c>
      <c r="K3651" s="94" t="s">
        <v>1409</v>
      </c>
      <c r="L3651" s="91" t="s">
        <v>318</v>
      </c>
      <c r="M3651" s="91" t="s">
        <v>4</v>
      </c>
      <c r="N3651" s="96" t="s">
        <v>491</v>
      </c>
      <c r="O3651" s="96" t="s">
        <v>511</v>
      </c>
      <c r="P3651" s="92" t="s">
        <v>9961</v>
      </c>
      <c r="Q3651" s="92" t="s">
        <v>8825</v>
      </c>
      <c r="R3651" s="92"/>
      <c r="S3651" s="92"/>
      <c r="T3651" s="92" t="s">
        <v>14</v>
      </c>
      <c r="U3651" s="92"/>
      <c r="V3651" s="91" t="s">
        <v>282</v>
      </c>
      <c r="W3651" s="91" t="s">
        <v>283</v>
      </c>
      <c r="X3651" s="98" t="s">
        <v>7078</v>
      </c>
      <c r="Y3651" s="91" t="s">
        <v>395</v>
      </c>
      <c r="Z3651" s="99">
        <v>22.6</v>
      </c>
      <c r="AA3651" s="100">
        <v>16.95</v>
      </c>
      <c r="AB3651" s="101" t="s">
        <v>7079</v>
      </c>
      <c r="AC3651" s="102" t="s">
        <v>637</v>
      </c>
      <c r="AD3651" s="103">
        <f>Table1[[#This Row],[QTY]]*Table1[[#This Row],['# Books]]</f>
        <v>0</v>
      </c>
      <c r="AE3651" s="104">
        <f>Table1[[#This Row],[QTY]]*Table1[[#This Row],[S&amp;L Price]]</f>
        <v>0</v>
      </c>
    </row>
    <row r="3652" spans="1:31" ht="18" hidden="1" customHeight="1" x14ac:dyDescent="0.25">
      <c r="A3652" s="86"/>
      <c r="B3652" s="87"/>
      <c r="C3652" s="88">
        <v>134</v>
      </c>
      <c r="D3652" s="89" t="s">
        <v>7054</v>
      </c>
      <c r="E3652" s="90">
        <v>1</v>
      </c>
      <c r="F3652" s="91" t="s">
        <v>7076</v>
      </c>
      <c r="G3652" s="89" t="s">
        <v>3</v>
      </c>
      <c r="H3652" s="89"/>
      <c r="I3652" s="92" t="s">
        <v>7080</v>
      </c>
      <c r="J3652" s="93">
        <v>2017</v>
      </c>
      <c r="K3652" s="94" t="s">
        <v>1409</v>
      </c>
      <c r="L3652" s="91"/>
      <c r="M3652" s="91"/>
      <c r="N3652" s="96" t="s">
        <v>491</v>
      </c>
      <c r="O3652" s="96" t="s">
        <v>511</v>
      </c>
      <c r="P3652" s="92" t="s">
        <v>9961</v>
      </c>
      <c r="Q3652" s="92" t="s">
        <v>8825</v>
      </c>
      <c r="R3652" s="92"/>
      <c r="S3652" s="92"/>
      <c r="T3652" s="92" t="s">
        <v>14</v>
      </c>
      <c r="U3652" s="92"/>
      <c r="V3652" s="91" t="s">
        <v>282</v>
      </c>
      <c r="W3652" s="91" t="s">
        <v>283</v>
      </c>
      <c r="X3652" s="98" t="s">
        <v>7078</v>
      </c>
      <c r="Y3652" s="91" t="s">
        <v>395</v>
      </c>
      <c r="Z3652" s="99">
        <v>22.6</v>
      </c>
      <c r="AA3652" s="100">
        <v>16.95</v>
      </c>
      <c r="AB3652" s="101" t="s">
        <v>7079</v>
      </c>
      <c r="AC3652" s="102" t="s">
        <v>637</v>
      </c>
      <c r="AD3652" s="103">
        <f>Table1[[#This Row],[QTY]]*Table1[[#This Row],['# Books]]</f>
        <v>0</v>
      </c>
      <c r="AE3652" s="104">
        <f>Table1[[#This Row],[QTY]]*Table1[[#This Row],[S&amp;L Price]]</f>
        <v>0</v>
      </c>
    </row>
    <row r="3653" spans="1:31" ht="18" customHeight="1" x14ac:dyDescent="0.25">
      <c r="A3653" s="86"/>
      <c r="B3653" s="87"/>
      <c r="C3653" s="88">
        <v>134</v>
      </c>
      <c r="D3653" s="89" t="s">
        <v>7054</v>
      </c>
      <c r="E3653" s="90">
        <v>1</v>
      </c>
      <c r="F3653" s="91" t="s">
        <v>7081</v>
      </c>
      <c r="G3653" s="89" t="s">
        <v>0</v>
      </c>
      <c r="H3653" s="89"/>
      <c r="I3653" s="92" t="s">
        <v>7082</v>
      </c>
      <c r="J3653" s="93">
        <v>2017</v>
      </c>
      <c r="K3653" s="94" t="s">
        <v>1409</v>
      </c>
      <c r="L3653" s="91" t="s">
        <v>318</v>
      </c>
      <c r="M3653" s="91" t="s">
        <v>4</v>
      </c>
      <c r="N3653" s="96" t="s">
        <v>491</v>
      </c>
      <c r="O3653" s="96" t="s">
        <v>1082</v>
      </c>
      <c r="P3653" s="92" t="s">
        <v>9005</v>
      </c>
      <c r="Q3653" s="92" t="s">
        <v>8825</v>
      </c>
      <c r="R3653" s="92"/>
      <c r="S3653" s="92"/>
      <c r="T3653" s="92" t="s">
        <v>14</v>
      </c>
      <c r="U3653" s="92"/>
      <c r="V3653" s="91" t="s">
        <v>282</v>
      </c>
      <c r="W3653" s="91" t="s">
        <v>283</v>
      </c>
      <c r="X3653" s="98" t="s">
        <v>7083</v>
      </c>
      <c r="Y3653" s="91" t="s">
        <v>395</v>
      </c>
      <c r="Z3653" s="99">
        <v>22.6</v>
      </c>
      <c r="AA3653" s="100">
        <v>16.95</v>
      </c>
      <c r="AB3653" s="101" t="s">
        <v>7084</v>
      </c>
      <c r="AC3653" s="102" t="s">
        <v>637</v>
      </c>
      <c r="AD3653" s="103">
        <f>Table1[[#This Row],[QTY]]*Table1[[#This Row],['# Books]]</f>
        <v>0</v>
      </c>
      <c r="AE3653" s="104">
        <f>Table1[[#This Row],[QTY]]*Table1[[#This Row],[S&amp;L Price]]</f>
        <v>0</v>
      </c>
    </row>
    <row r="3654" spans="1:31" ht="18" hidden="1" customHeight="1" x14ac:dyDescent="0.25">
      <c r="A3654" s="86"/>
      <c r="B3654" s="87"/>
      <c r="C3654" s="88">
        <v>134</v>
      </c>
      <c r="D3654" s="89" t="s">
        <v>7054</v>
      </c>
      <c r="E3654" s="90">
        <v>1</v>
      </c>
      <c r="F3654" s="91" t="s">
        <v>7081</v>
      </c>
      <c r="G3654" s="89" t="s">
        <v>3</v>
      </c>
      <c r="H3654" s="89"/>
      <c r="I3654" s="92" t="s">
        <v>7085</v>
      </c>
      <c r="J3654" s="93">
        <v>2017</v>
      </c>
      <c r="K3654" s="94" t="s">
        <v>1409</v>
      </c>
      <c r="L3654" s="91"/>
      <c r="M3654" s="91"/>
      <c r="N3654" s="96" t="s">
        <v>491</v>
      </c>
      <c r="O3654" s="96" t="s">
        <v>1082</v>
      </c>
      <c r="P3654" s="92" t="s">
        <v>9005</v>
      </c>
      <c r="Q3654" s="92" t="s">
        <v>8825</v>
      </c>
      <c r="R3654" s="92"/>
      <c r="S3654" s="92"/>
      <c r="T3654" s="92" t="s">
        <v>14</v>
      </c>
      <c r="U3654" s="92"/>
      <c r="V3654" s="91" t="s">
        <v>282</v>
      </c>
      <c r="W3654" s="91" t="s">
        <v>283</v>
      </c>
      <c r="X3654" s="98" t="s">
        <v>7083</v>
      </c>
      <c r="Y3654" s="91" t="s">
        <v>395</v>
      </c>
      <c r="Z3654" s="99">
        <v>22.6</v>
      </c>
      <c r="AA3654" s="100">
        <v>16.95</v>
      </c>
      <c r="AB3654" s="101" t="s">
        <v>7084</v>
      </c>
      <c r="AC3654" s="102" t="s">
        <v>637</v>
      </c>
      <c r="AD3654" s="103">
        <f>Table1[[#This Row],[QTY]]*Table1[[#This Row],['# Books]]</f>
        <v>0</v>
      </c>
      <c r="AE3654" s="104">
        <f>Table1[[#This Row],[QTY]]*Table1[[#This Row],[S&amp;L Price]]</f>
        <v>0</v>
      </c>
    </row>
    <row r="3655" spans="1:31" ht="18" hidden="1" customHeight="1" x14ac:dyDescent="0.25">
      <c r="A3655" s="86"/>
      <c r="B3655" s="87"/>
      <c r="C3655" s="88">
        <v>134</v>
      </c>
      <c r="D3655" s="89" t="s">
        <v>7086</v>
      </c>
      <c r="E3655" s="90">
        <v>6</v>
      </c>
      <c r="F3655" s="91" t="s">
        <v>7086</v>
      </c>
      <c r="G3655" s="89" t="s">
        <v>9</v>
      </c>
      <c r="H3655" s="89"/>
      <c r="I3655" s="92" t="s">
        <v>7087</v>
      </c>
      <c r="J3655" s="93">
        <v>2017</v>
      </c>
      <c r="K3655" s="94" t="s">
        <v>1409</v>
      </c>
      <c r="L3655" s="91" t="s">
        <v>318</v>
      </c>
      <c r="M3655" s="91" t="s">
        <v>285</v>
      </c>
      <c r="N3655" s="96"/>
      <c r="O3655" s="96"/>
      <c r="P3655" s="92"/>
      <c r="Q3655" s="92"/>
      <c r="R3655" s="92"/>
      <c r="S3655" s="92"/>
      <c r="T3655" s="92"/>
      <c r="U3655" s="92"/>
      <c r="V3655" s="91" t="s">
        <v>309</v>
      </c>
      <c r="W3655" s="91" t="s">
        <v>284</v>
      </c>
      <c r="X3655" s="98" t="s">
        <v>7088</v>
      </c>
      <c r="Y3655" s="91" t="s">
        <v>395</v>
      </c>
      <c r="Z3655" s="99">
        <v>159.6</v>
      </c>
      <c r="AA3655" s="100">
        <v>119.7</v>
      </c>
      <c r="AB3655" s="101"/>
      <c r="AC3655" s="102" t="s">
        <v>638</v>
      </c>
      <c r="AD3655" s="103">
        <f>Table1[[#This Row],[QTY]]*Table1[[#This Row],['# Books]]</f>
        <v>0</v>
      </c>
      <c r="AE3655" s="104">
        <f>Table1[[#This Row],[QTY]]*Table1[[#This Row],[S&amp;L Price]]</f>
        <v>0</v>
      </c>
    </row>
    <row r="3656" spans="1:31" ht="18" customHeight="1" x14ac:dyDescent="0.25">
      <c r="A3656" s="86"/>
      <c r="B3656" s="87"/>
      <c r="C3656" s="88">
        <v>134</v>
      </c>
      <c r="D3656" s="89" t="s">
        <v>7086</v>
      </c>
      <c r="E3656" s="90">
        <v>1</v>
      </c>
      <c r="F3656" s="91" t="s">
        <v>7089</v>
      </c>
      <c r="G3656" s="89" t="s">
        <v>0</v>
      </c>
      <c r="H3656" s="89"/>
      <c r="I3656" s="92" t="s">
        <v>7090</v>
      </c>
      <c r="J3656" s="93">
        <v>2017</v>
      </c>
      <c r="K3656" s="94" t="s">
        <v>1409</v>
      </c>
      <c r="L3656" s="91" t="s">
        <v>318</v>
      </c>
      <c r="M3656" s="91" t="s">
        <v>285</v>
      </c>
      <c r="N3656" s="96" t="s">
        <v>491</v>
      </c>
      <c r="O3656" s="96" t="s">
        <v>518</v>
      </c>
      <c r="P3656" s="92" t="s">
        <v>9088</v>
      </c>
      <c r="Q3656" s="92" t="s">
        <v>8825</v>
      </c>
      <c r="R3656" s="92"/>
      <c r="S3656" s="92"/>
      <c r="T3656" s="92" t="s">
        <v>12</v>
      </c>
      <c r="U3656" s="92"/>
      <c r="V3656" s="91" t="s">
        <v>309</v>
      </c>
      <c r="W3656" s="91" t="s">
        <v>284</v>
      </c>
      <c r="X3656" s="98" t="s">
        <v>7091</v>
      </c>
      <c r="Y3656" s="91" t="s">
        <v>395</v>
      </c>
      <c r="Z3656" s="99">
        <v>26.6</v>
      </c>
      <c r="AA3656" s="100">
        <v>19.95</v>
      </c>
      <c r="AB3656" s="101" t="s">
        <v>7092</v>
      </c>
      <c r="AC3656" s="102" t="s">
        <v>638</v>
      </c>
      <c r="AD3656" s="103">
        <f>Table1[[#This Row],[QTY]]*Table1[[#This Row],['# Books]]</f>
        <v>0</v>
      </c>
      <c r="AE3656" s="104">
        <f>Table1[[#This Row],[QTY]]*Table1[[#This Row],[S&amp;L Price]]</f>
        <v>0</v>
      </c>
    </row>
    <row r="3657" spans="1:31" ht="18" hidden="1" customHeight="1" x14ac:dyDescent="0.25">
      <c r="A3657" s="86"/>
      <c r="B3657" s="87"/>
      <c r="C3657" s="88">
        <v>134</v>
      </c>
      <c r="D3657" s="89" t="s">
        <v>7086</v>
      </c>
      <c r="E3657" s="90">
        <v>1</v>
      </c>
      <c r="F3657" s="91" t="s">
        <v>7089</v>
      </c>
      <c r="G3657" s="89" t="s">
        <v>3</v>
      </c>
      <c r="H3657" s="89"/>
      <c r="I3657" s="92" t="s">
        <v>7093</v>
      </c>
      <c r="J3657" s="93">
        <v>2017</v>
      </c>
      <c r="K3657" s="94" t="s">
        <v>1409</v>
      </c>
      <c r="L3657" s="91"/>
      <c r="M3657" s="91"/>
      <c r="N3657" s="96" t="s">
        <v>491</v>
      </c>
      <c r="O3657" s="96" t="s">
        <v>518</v>
      </c>
      <c r="P3657" s="92" t="s">
        <v>9088</v>
      </c>
      <c r="Q3657" s="92" t="s">
        <v>8825</v>
      </c>
      <c r="R3657" s="92"/>
      <c r="S3657" s="92"/>
      <c r="T3657" s="92" t="s">
        <v>12</v>
      </c>
      <c r="U3657" s="92"/>
      <c r="V3657" s="91" t="s">
        <v>309</v>
      </c>
      <c r="W3657" s="91" t="s">
        <v>284</v>
      </c>
      <c r="X3657" s="98" t="s">
        <v>7091</v>
      </c>
      <c r="Y3657" s="91" t="s">
        <v>395</v>
      </c>
      <c r="Z3657" s="99">
        <v>26.6</v>
      </c>
      <c r="AA3657" s="100">
        <v>19.95</v>
      </c>
      <c r="AB3657" s="101" t="s">
        <v>7092</v>
      </c>
      <c r="AC3657" s="102" t="s">
        <v>638</v>
      </c>
      <c r="AD3657" s="103">
        <f>Table1[[#This Row],[QTY]]*Table1[[#This Row],['# Books]]</f>
        <v>0</v>
      </c>
      <c r="AE3657" s="104">
        <f>Table1[[#This Row],[QTY]]*Table1[[#This Row],[S&amp;L Price]]</f>
        <v>0</v>
      </c>
    </row>
    <row r="3658" spans="1:31" ht="18" customHeight="1" x14ac:dyDescent="0.25">
      <c r="A3658" s="86"/>
      <c r="B3658" s="87"/>
      <c r="C3658" s="88">
        <v>134</v>
      </c>
      <c r="D3658" s="89" t="s">
        <v>7086</v>
      </c>
      <c r="E3658" s="90">
        <v>1</v>
      </c>
      <c r="F3658" s="91" t="s">
        <v>7094</v>
      </c>
      <c r="G3658" s="89" t="s">
        <v>0</v>
      </c>
      <c r="H3658" s="89"/>
      <c r="I3658" s="92" t="s">
        <v>7095</v>
      </c>
      <c r="J3658" s="93">
        <v>2017</v>
      </c>
      <c r="K3658" s="94" t="s">
        <v>1409</v>
      </c>
      <c r="L3658" s="91" t="s">
        <v>318</v>
      </c>
      <c r="M3658" s="91" t="s">
        <v>285</v>
      </c>
      <c r="N3658" s="96" t="s">
        <v>491</v>
      </c>
      <c r="O3658" s="96" t="s">
        <v>742</v>
      </c>
      <c r="P3658" s="92" t="s">
        <v>9089</v>
      </c>
      <c r="Q3658" s="92" t="s">
        <v>8825</v>
      </c>
      <c r="R3658" s="92"/>
      <c r="S3658" s="92"/>
      <c r="T3658" s="92" t="s">
        <v>22</v>
      </c>
      <c r="U3658" s="92"/>
      <c r="V3658" s="91" t="s">
        <v>309</v>
      </c>
      <c r="W3658" s="91" t="s">
        <v>284</v>
      </c>
      <c r="X3658" s="98" t="s">
        <v>10509</v>
      </c>
      <c r="Y3658" s="91" t="s">
        <v>395</v>
      </c>
      <c r="Z3658" s="99">
        <v>26.6</v>
      </c>
      <c r="AA3658" s="100">
        <v>19.95</v>
      </c>
      <c r="AB3658" s="101" t="s">
        <v>7096</v>
      </c>
      <c r="AC3658" s="102" t="s">
        <v>638</v>
      </c>
      <c r="AD3658" s="103">
        <f>Table1[[#This Row],[QTY]]*Table1[[#This Row],['# Books]]</f>
        <v>0</v>
      </c>
      <c r="AE3658" s="104">
        <f>Table1[[#This Row],[QTY]]*Table1[[#This Row],[S&amp;L Price]]</f>
        <v>0</v>
      </c>
    </row>
    <row r="3659" spans="1:31" ht="18" hidden="1" customHeight="1" x14ac:dyDescent="0.25">
      <c r="A3659" s="86"/>
      <c r="B3659" s="87"/>
      <c r="C3659" s="88">
        <v>134</v>
      </c>
      <c r="D3659" s="89" t="s">
        <v>7086</v>
      </c>
      <c r="E3659" s="90">
        <v>1</v>
      </c>
      <c r="F3659" s="91" t="s">
        <v>7094</v>
      </c>
      <c r="G3659" s="89" t="s">
        <v>3</v>
      </c>
      <c r="H3659" s="89"/>
      <c r="I3659" s="92" t="s">
        <v>7097</v>
      </c>
      <c r="J3659" s="93">
        <v>2017</v>
      </c>
      <c r="K3659" s="94" t="s">
        <v>1409</v>
      </c>
      <c r="L3659" s="91"/>
      <c r="M3659" s="91"/>
      <c r="N3659" s="96" t="s">
        <v>491</v>
      </c>
      <c r="O3659" s="96" t="s">
        <v>742</v>
      </c>
      <c r="P3659" s="92" t="s">
        <v>9089</v>
      </c>
      <c r="Q3659" s="92" t="s">
        <v>8825</v>
      </c>
      <c r="R3659" s="92"/>
      <c r="S3659" s="92"/>
      <c r="T3659" s="92" t="s">
        <v>22</v>
      </c>
      <c r="U3659" s="92"/>
      <c r="V3659" s="91" t="s">
        <v>309</v>
      </c>
      <c r="W3659" s="91" t="s">
        <v>284</v>
      </c>
      <c r="X3659" s="98" t="s">
        <v>10509</v>
      </c>
      <c r="Y3659" s="91" t="s">
        <v>395</v>
      </c>
      <c r="Z3659" s="99">
        <v>26.6</v>
      </c>
      <c r="AA3659" s="100">
        <v>19.95</v>
      </c>
      <c r="AB3659" s="101" t="s">
        <v>7096</v>
      </c>
      <c r="AC3659" s="102" t="s">
        <v>638</v>
      </c>
      <c r="AD3659" s="103">
        <f>Table1[[#This Row],[QTY]]*Table1[[#This Row],['# Books]]</f>
        <v>0</v>
      </c>
      <c r="AE3659" s="104">
        <f>Table1[[#This Row],[QTY]]*Table1[[#This Row],[S&amp;L Price]]</f>
        <v>0</v>
      </c>
    </row>
    <row r="3660" spans="1:31" ht="18" customHeight="1" x14ac:dyDescent="0.25">
      <c r="A3660" s="86"/>
      <c r="B3660" s="87"/>
      <c r="C3660" s="88">
        <v>134</v>
      </c>
      <c r="D3660" s="89" t="s">
        <v>7086</v>
      </c>
      <c r="E3660" s="90">
        <v>1</v>
      </c>
      <c r="F3660" s="91" t="s">
        <v>7098</v>
      </c>
      <c r="G3660" s="89" t="s">
        <v>0</v>
      </c>
      <c r="H3660" s="89"/>
      <c r="I3660" s="92" t="s">
        <v>7099</v>
      </c>
      <c r="J3660" s="93">
        <v>2017</v>
      </c>
      <c r="K3660" s="94" t="s">
        <v>1409</v>
      </c>
      <c r="L3660" s="91" t="s">
        <v>318</v>
      </c>
      <c r="M3660" s="91" t="s">
        <v>285</v>
      </c>
      <c r="N3660" s="96" t="s">
        <v>491</v>
      </c>
      <c r="O3660" s="96" t="s">
        <v>519</v>
      </c>
      <c r="P3660" s="92" t="s">
        <v>10073</v>
      </c>
      <c r="Q3660" s="92" t="s">
        <v>8825</v>
      </c>
      <c r="R3660" s="92"/>
      <c r="S3660" s="92"/>
      <c r="T3660" s="92" t="s">
        <v>22</v>
      </c>
      <c r="U3660" s="92"/>
      <c r="V3660" s="91" t="s">
        <v>309</v>
      </c>
      <c r="W3660" s="91" t="s">
        <v>284</v>
      </c>
      <c r="X3660" s="98" t="s">
        <v>7100</v>
      </c>
      <c r="Y3660" s="91" t="s">
        <v>395</v>
      </c>
      <c r="Z3660" s="99">
        <v>26.6</v>
      </c>
      <c r="AA3660" s="100">
        <v>19.95</v>
      </c>
      <c r="AB3660" s="101" t="s">
        <v>7101</v>
      </c>
      <c r="AC3660" s="102" t="s">
        <v>638</v>
      </c>
      <c r="AD3660" s="103">
        <f>Table1[[#This Row],[QTY]]*Table1[[#This Row],['# Books]]</f>
        <v>0</v>
      </c>
      <c r="AE3660" s="104">
        <f>Table1[[#This Row],[QTY]]*Table1[[#This Row],[S&amp;L Price]]</f>
        <v>0</v>
      </c>
    </row>
    <row r="3661" spans="1:31" ht="18" hidden="1" customHeight="1" x14ac:dyDescent="0.25">
      <c r="A3661" s="86"/>
      <c r="B3661" s="87"/>
      <c r="C3661" s="88">
        <v>134</v>
      </c>
      <c r="D3661" s="89" t="s">
        <v>7086</v>
      </c>
      <c r="E3661" s="90">
        <v>1</v>
      </c>
      <c r="F3661" s="91" t="s">
        <v>7098</v>
      </c>
      <c r="G3661" s="89" t="s">
        <v>3</v>
      </c>
      <c r="H3661" s="89"/>
      <c r="I3661" s="92" t="s">
        <v>7102</v>
      </c>
      <c r="J3661" s="93">
        <v>2017</v>
      </c>
      <c r="K3661" s="94" t="s">
        <v>1409</v>
      </c>
      <c r="L3661" s="91"/>
      <c r="M3661" s="91"/>
      <c r="N3661" s="96" t="s">
        <v>491</v>
      </c>
      <c r="O3661" s="96" t="s">
        <v>519</v>
      </c>
      <c r="P3661" s="92" t="s">
        <v>10073</v>
      </c>
      <c r="Q3661" s="92" t="s">
        <v>8825</v>
      </c>
      <c r="R3661" s="92"/>
      <c r="S3661" s="92"/>
      <c r="T3661" s="92" t="s">
        <v>22</v>
      </c>
      <c r="U3661" s="92"/>
      <c r="V3661" s="91" t="s">
        <v>309</v>
      </c>
      <c r="W3661" s="91" t="s">
        <v>284</v>
      </c>
      <c r="X3661" s="98" t="s">
        <v>7100</v>
      </c>
      <c r="Y3661" s="91" t="s">
        <v>395</v>
      </c>
      <c r="Z3661" s="99">
        <v>26.6</v>
      </c>
      <c r="AA3661" s="100">
        <v>19.95</v>
      </c>
      <c r="AB3661" s="101" t="s">
        <v>7101</v>
      </c>
      <c r="AC3661" s="102" t="s">
        <v>638</v>
      </c>
      <c r="AD3661" s="103">
        <f>Table1[[#This Row],[QTY]]*Table1[[#This Row],['# Books]]</f>
        <v>0</v>
      </c>
      <c r="AE3661" s="104">
        <f>Table1[[#This Row],[QTY]]*Table1[[#This Row],[S&amp;L Price]]</f>
        <v>0</v>
      </c>
    </row>
    <row r="3662" spans="1:31" ht="18" customHeight="1" x14ac:dyDescent="0.25">
      <c r="A3662" s="86"/>
      <c r="B3662" s="87"/>
      <c r="C3662" s="88">
        <v>134</v>
      </c>
      <c r="D3662" s="89" t="s">
        <v>7086</v>
      </c>
      <c r="E3662" s="90">
        <v>1</v>
      </c>
      <c r="F3662" s="91" t="s">
        <v>7103</v>
      </c>
      <c r="G3662" s="89" t="s">
        <v>0</v>
      </c>
      <c r="H3662" s="89"/>
      <c r="I3662" s="92" t="s">
        <v>7104</v>
      </c>
      <c r="J3662" s="93">
        <v>2017</v>
      </c>
      <c r="K3662" s="94" t="s">
        <v>1409</v>
      </c>
      <c r="L3662" s="91" t="s">
        <v>318</v>
      </c>
      <c r="M3662" s="91" t="s">
        <v>285</v>
      </c>
      <c r="N3662" s="96" t="s">
        <v>491</v>
      </c>
      <c r="O3662" s="96" t="s">
        <v>494</v>
      </c>
      <c r="P3662" s="92" t="s">
        <v>9006</v>
      </c>
      <c r="Q3662" s="92" t="s">
        <v>8825</v>
      </c>
      <c r="R3662" s="92"/>
      <c r="S3662" s="92"/>
      <c r="T3662" s="92" t="s">
        <v>12</v>
      </c>
      <c r="U3662" s="92"/>
      <c r="V3662" s="91" t="s">
        <v>309</v>
      </c>
      <c r="W3662" s="91" t="s">
        <v>284</v>
      </c>
      <c r="X3662" s="98" t="s">
        <v>7105</v>
      </c>
      <c r="Y3662" s="91" t="s">
        <v>395</v>
      </c>
      <c r="Z3662" s="99">
        <v>26.6</v>
      </c>
      <c r="AA3662" s="100">
        <v>19.95</v>
      </c>
      <c r="AB3662" s="101" t="s">
        <v>7106</v>
      </c>
      <c r="AC3662" s="102" t="s">
        <v>638</v>
      </c>
      <c r="AD3662" s="103">
        <f>Table1[[#This Row],[QTY]]*Table1[[#This Row],['# Books]]</f>
        <v>0</v>
      </c>
      <c r="AE3662" s="104">
        <f>Table1[[#This Row],[QTY]]*Table1[[#This Row],[S&amp;L Price]]</f>
        <v>0</v>
      </c>
    </row>
    <row r="3663" spans="1:31" ht="18" hidden="1" customHeight="1" x14ac:dyDescent="0.25">
      <c r="A3663" s="86"/>
      <c r="B3663" s="87"/>
      <c r="C3663" s="88">
        <v>134</v>
      </c>
      <c r="D3663" s="89" t="s">
        <v>7086</v>
      </c>
      <c r="E3663" s="90">
        <v>1</v>
      </c>
      <c r="F3663" s="91" t="s">
        <v>7103</v>
      </c>
      <c r="G3663" s="89" t="s">
        <v>3</v>
      </c>
      <c r="H3663" s="89"/>
      <c r="I3663" s="92" t="s">
        <v>7107</v>
      </c>
      <c r="J3663" s="93">
        <v>2017</v>
      </c>
      <c r="K3663" s="94" t="s">
        <v>1409</v>
      </c>
      <c r="L3663" s="91"/>
      <c r="M3663" s="91"/>
      <c r="N3663" s="96" t="s">
        <v>491</v>
      </c>
      <c r="O3663" s="96" t="s">
        <v>494</v>
      </c>
      <c r="P3663" s="92" t="s">
        <v>9006</v>
      </c>
      <c r="Q3663" s="92" t="s">
        <v>8825</v>
      </c>
      <c r="R3663" s="92"/>
      <c r="S3663" s="92"/>
      <c r="T3663" s="92" t="s">
        <v>12</v>
      </c>
      <c r="U3663" s="92"/>
      <c r="V3663" s="91" t="s">
        <v>309</v>
      </c>
      <c r="W3663" s="91" t="s">
        <v>284</v>
      </c>
      <c r="X3663" s="98" t="s">
        <v>7105</v>
      </c>
      <c r="Y3663" s="91" t="s">
        <v>395</v>
      </c>
      <c r="Z3663" s="99">
        <v>26.6</v>
      </c>
      <c r="AA3663" s="100">
        <v>19.95</v>
      </c>
      <c r="AB3663" s="101" t="s">
        <v>7106</v>
      </c>
      <c r="AC3663" s="102" t="s">
        <v>638</v>
      </c>
      <c r="AD3663" s="103">
        <f>Table1[[#This Row],[QTY]]*Table1[[#This Row],['# Books]]</f>
        <v>0</v>
      </c>
      <c r="AE3663" s="104">
        <f>Table1[[#This Row],[QTY]]*Table1[[#This Row],[S&amp;L Price]]</f>
        <v>0</v>
      </c>
    </row>
    <row r="3664" spans="1:31" ht="18" customHeight="1" x14ac:dyDescent="0.25">
      <c r="A3664" s="86"/>
      <c r="B3664" s="87"/>
      <c r="C3664" s="88">
        <v>134</v>
      </c>
      <c r="D3664" s="89" t="s">
        <v>7086</v>
      </c>
      <c r="E3664" s="90">
        <v>1</v>
      </c>
      <c r="F3664" s="91" t="s">
        <v>7108</v>
      </c>
      <c r="G3664" s="89" t="s">
        <v>0</v>
      </c>
      <c r="H3664" s="89"/>
      <c r="I3664" s="92" t="s">
        <v>7109</v>
      </c>
      <c r="J3664" s="93">
        <v>2017</v>
      </c>
      <c r="K3664" s="94" t="s">
        <v>1409</v>
      </c>
      <c r="L3664" s="91" t="s">
        <v>318</v>
      </c>
      <c r="M3664" s="91" t="s">
        <v>285</v>
      </c>
      <c r="N3664" s="96" t="s">
        <v>491</v>
      </c>
      <c r="O3664" s="96" t="s">
        <v>734</v>
      </c>
      <c r="P3664" s="92" t="s">
        <v>8999</v>
      </c>
      <c r="Q3664" s="92" t="s">
        <v>8825</v>
      </c>
      <c r="R3664" s="92"/>
      <c r="S3664" s="92"/>
      <c r="T3664" s="92" t="s">
        <v>22</v>
      </c>
      <c r="U3664" s="92"/>
      <c r="V3664" s="91" t="s">
        <v>309</v>
      </c>
      <c r="W3664" s="91" t="s">
        <v>284</v>
      </c>
      <c r="X3664" s="98" t="s">
        <v>7110</v>
      </c>
      <c r="Y3664" s="91" t="s">
        <v>395</v>
      </c>
      <c r="Z3664" s="99">
        <v>26.6</v>
      </c>
      <c r="AA3664" s="100">
        <v>19.95</v>
      </c>
      <c r="AB3664" s="101" t="s">
        <v>7111</v>
      </c>
      <c r="AC3664" s="102" t="s">
        <v>638</v>
      </c>
      <c r="AD3664" s="103">
        <f>Table1[[#This Row],[QTY]]*Table1[[#This Row],['# Books]]</f>
        <v>0</v>
      </c>
      <c r="AE3664" s="104">
        <f>Table1[[#This Row],[QTY]]*Table1[[#This Row],[S&amp;L Price]]</f>
        <v>0</v>
      </c>
    </row>
    <row r="3665" spans="1:31" ht="18" hidden="1" customHeight="1" x14ac:dyDescent="0.25">
      <c r="A3665" s="86"/>
      <c r="B3665" s="87"/>
      <c r="C3665" s="88">
        <v>134</v>
      </c>
      <c r="D3665" s="89" t="s">
        <v>7086</v>
      </c>
      <c r="E3665" s="90">
        <v>1</v>
      </c>
      <c r="F3665" s="91" t="s">
        <v>7108</v>
      </c>
      <c r="G3665" s="89" t="s">
        <v>3</v>
      </c>
      <c r="H3665" s="89"/>
      <c r="I3665" s="92" t="s">
        <v>7112</v>
      </c>
      <c r="J3665" s="93">
        <v>2017</v>
      </c>
      <c r="K3665" s="94" t="s">
        <v>1409</v>
      </c>
      <c r="L3665" s="91"/>
      <c r="M3665" s="91"/>
      <c r="N3665" s="96" t="s">
        <v>491</v>
      </c>
      <c r="O3665" s="96" t="s">
        <v>734</v>
      </c>
      <c r="P3665" s="92" t="s">
        <v>8999</v>
      </c>
      <c r="Q3665" s="92" t="s">
        <v>8825</v>
      </c>
      <c r="R3665" s="92"/>
      <c r="S3665" s="92"/>
      <c r="T3665" s="92" t="s">
        <v>22</v>
      </c>
      <c r="U3665" s="92"/>
      <c r="V3665" s="91" t="s">
        <v>309</v>
      </c>
      <c r="W3665" s="91" t="s">
        <v>284</v>
      </c>
      <c r="X3665" s="98" t="s">
        <v>7110</v>
      </c>
      <c r="Y3665" s="91" t="s">
        <v>395</v>
      </c>
      <c r="Z3665" s="99">
        <v>26.6</v>
      </c>
      <c r="AA3665" s="100">
        <v>19.95</v>
      </c>
      <c r="AB3665" s="101" t="s">
        <v>7111</v>
      </c>
      <c r="AC3665" s="102" t="s">
        <v>638</v>
      </c>
      <c r="AD3665" s="103">
        <f>Table1[[#This Row],[QTY]]*Table1[[#This Row],['# Books]]</f>
        <v>0</v>
      </c>
      <c r="AE3665" s="104">
        <f>Table1[[#This Row],[QTY]]*Table1[[#This Row],[S&amp;L Price]]</f>
        <v>0</v>
      </c>
    </row>
    <row r="3666" spans="1:31" ht="18" customHeight="1" x14ac:dyDescent="0.25">
      <c r="A3666" s="86"/>
      <c r="B3666" s="87"/>
      <c r="C3666" s="88">
        <v>134</v>
      </c>
      <c r="D3666" s="89" t="s">
        <v>7086</v>
      </c>
      <c r="E3666" s="90">
        <v>1</v>
      </c>
      <c r="F3666" s="91" t="s">
        <v>7113</v>
      </c>
      <c r="G3666" s="89" t="s">
        <v>0</v>
      </c>
      <c r="H3666" s="89"/>
      <c r="I3666" s="92" t="s">
        <v>7114</v>
      </c>
      <c r="J3666" s="93">
        <v>2017</v>
      </c>
      <c r="K3666" s="94" t="s">
        <v>1409</v>
      </c>
      <c r="L3666" s="91" t="s">
        <v>318</v>
      </c>
      <c r="M3666" s="91" t="s">
        <v>285</v>
      </c>
      <c r="N3666" s="96" t="s">
        <v>491</v>
      </c>
      <c r="O3666" s="96" t="s">
        <v>522</v>
      </c>
      <c r="P3666" s="92" t="s">
        <v>8999</v>
      </c>
      <c r="Q3666" s="92" t="s">
        <v>8825</v>
      </c>
      <c r="R3666" s="92"/>
      <c r="S3666" s="92"/>
      <c r="T3666" s="92" t="s">
        <v>12</v>
      </c>
      <c r="U3666" s="92"/>
      <c r="V3666" s="91" t="s">
        <v>309</v>
      </c>
      <c r="W3666" s="91" t="s">
        <v>284</v>
      </c>
      <c r="X3666" s="98" t="s">
        <v>7115</v>
      </c>
      <c r="Y3666" s="91" t="s">
        <v>395</v>
      </c>
      <c r="Z3666" s="99">
        <v>26.6</v>
      </c>
      <c r="AA3666" s="100">
        <v>19.95</v>
      </c>
      <c r="AB3666" s="101" t="s">
        <v>7116</v>
      </c>
      <c r="AC3666" s="102" t="s">
        <v>638</v>
      </c>
      <c r="AD3666" s="103">
        <f>Table1[[#This Row],[QTY]]*Table1[[#This Row],['# Books]]</f>
        <v>0</v>
      </c>
      <c r="AE3666" s="104">
        <f>Table1[[#This Row],[QTY]]*Table1[[#This Row],[S&amp;L Price]]</f>
        <v>0</v>
      </c>
    </row>
    <row r="3667" spans="1:31" ht="18" hidden="1" customHeight="1" x14ac:dyDescent="0.25">
      <c r="A3667" s="86"/>
      <c r="B3667" s="87"/>
      <c r="C3667" s="88">
        <v>134</v>
      </c>
      <c r="D3667" s="89" t="s">
        <v>7086</v>
      </c>
      <c r="E3667" s="90">
        <v>1</v>
      </c>
      <c r="F3667" s="91" t="s">
        <v>7113</v>
      </c>
      <c r="G3667" s="89" t="s">
        <v>3</v>
      </c>
      <c r="H3667" s="89"/>
      <c r="I3667" s="92" t="s">
        <v>7117</v>
      </c>
      <c r="J3667" s="93">
        <v>2017</v>
      </c>
      <c r="K3667" s="94" t="s">
        <v>1409</v>
      </c>
      <c r="L3667" s="91"/>
      <c r="M3667" s="91"/>
      <c r="N3667" s="96" t="s">
        <v>491</v>
      </c>
      <c r="O3667" s="96" t="s">
        <v>522</v>
      </c>
      <c r="P3667" s="92" t="s">
        <v>8999</v>
      </c>
      <c r="Q3667" s="92" t="s">
        <v>8825</v>
      </c>
      <c r="R3667" s="92"/>
      <c r="S3667" s="92"/>
      <c r="T3667" s="92" t="s">
        <v>12</v>
      </c>
      <c r="U3667" s="92"/>
      <c r="V3667" s="91" t="s">
        <v>309</v>
      </c>
      <c r="W3667" s="91" t="s">
        <v>284</v>
      </c>
      <c r="X3667" s="98" t="s">
        <v>7115</v>
      </c>
      <c r="Y3667" s="91" t="s">
        <v>395</v>
      </c>
      <c r="Z3667" s="99">
        <v>26.6</v>
      </c>
      <c r="AA3667" s="100">
        <v>19.95</v>
      </c>
      <c r="AB3667" s="101" t="s">
        <v>7116</v>
      </c>
      <c r="AC3667" s="102" t="s">
        <v>638</v>
      </c>
      <c r="AD3667" s="103">
        <f>Table1[[#This Row],[QTY]]*Table1[[#This Row],['# Books]]</f>
        <v>0</v>
      </c>
      <c r="AE3667" s="104">
        <f>Table1[[#This Row],[QTY]]*Table1[[#This Row],[S&amp;L Price]]</f>
        <v>0</v>
      </c>
    </row>
    <row r="3668" spans="1:31" ht="18" hidden="1" customHeight="1" x14ac:dyDescent="0.25">
      <c r="A3668" s="86"/>
      <c r="B3668" s="87"/>
      <c r="C3668" s="88">
        <v>135</v>
      </c>
      <c r="D3668" s="89" t="s">
        <v>7143</v>
      </c>
      <c r="E3668" s="90">
        <v>6</v>
      </c>
      <c r="F3668" s="91" t="s">
        <v>7143</v>
      </c>
      <c r="G3668" s="89" t="s">
        <v>9</v>
      </c>
      <c r="H3668" s="89"/>
      <c r="I3668" s="92" t="s">
        <v>7144</v>
      </c>
      <c r="J3668" s="93">
        <v>2017</v>
      </c>
      <c r="K3668" s="94" t="s">
        <v>1408</v>
      </c>
      <c r="L3668" s="91" t="s">
        <v>318</v>
      </c>
      <c r="M3668" s="91" t="s">
        <v>285</v>
      </c>
      <c r="N3668" s="96"/>
      <c r="O3668" s="96"/>
      <c r="P3668" s="92"/>
      <c r="Q3668" s="92"/>
      <c r="R3668" s="92"/>
      <c r="S3668" s="92"/>
      <c r="T3668" s="92"/>
      <c r="U3668" s="92"/>
      <c r="V3668" s="91" t="s">
        <v>289</v>
      </c>
      <c r="W3668" s="91" t="s">
        <v>290</v>
      </c>
      <c r="X3668" s="98" t="s">
        <v>10510</v>
      </c>
      <c r="Y3668" s="91" t="s">
        <v>395</v>
      </c>
      <c r="Z3668" s="99">
        <v>191.7</v>
      </c>
      <c r="AA3668" s="100">
        <v>143.69999999999999</v>
      </c>
      <c r="AB3668" s="101"/>
      <c r="AC3668" s="102" t="s">
        <v>639</v>
      </c>
      <c r="AD3668" s="103">
        <f>Table1[[#This Row],[QTY]]*Table1[[#This Row],['# Books]]</f>
        <v>0</v>
      </c>
      <c r="AE3668" s="104">
        <f>Table1[[#This Row],[QTY]]*Table1[[#This Row],[S&amp;L Price]]</f>
        <v>0</v>
      </c>
    </row>
    <row r="3669" spans="1:31" ht="18" customHeight="1" x14ac:dyDescent="0.25">
      <c r="A3669" s="86"/>
      <c r="B3669" s="87"/>
      <c r="C3669" s="88">
        <v>135</v>
      </c>
      <c r="D3669" s="89" t="s">
        <v>7143</v>
      </c>
      <c r="E3669" s="90">
        <v>1</v>
      </c>
      <c r="F3669" s="91" t="s">
        <v>7145</v>
      </c>
      <c r="G3669" s="89" t="s">
        <v>0</v>
      </c>
      <c r="H3669" s="89"/>
      <c r="I3669" s="92" t="s">
        <v>7146</v>
      </c>
      <c r="J3669" s="93">
        <v>2017</v>
      </c>
      <c r="K3669" s="94" t="s">
        <v>1408</v>
      </c>
      <c r="L3669" s="91" t="s">
        <v>318</v>
      </c>
      <c r="M3669" s="91" t="s">
        <v>320</v>
      </c>
      <c r="N3669" s="96" t="s">
        <v>2775</v>
      </c>
      <c r="O3669" s="96" t="s">
        <v>1162</v>
      </c>
      <c r="P3669" s="92" t="s">
        <v>10239</v>
      </c>
      <c r="Q3669" s="92" t="s">
        <v>9087</v>
      </c>
      <c r="R3669" s="92"/>
      <c r="S3669" s="92"/>
      <c r="T3669" s="92" t="s">
        <v>16</v>
      </c>
      <c r="U3669" s="92"/>
      <c r="V3669" s="91" t="s">
        <v>289</v>
      </c>
      <c r="W3669" s="91" t="s">
        <v>290</v>
      </c>
      <c r="X3669" s="98" t="s">
        <v>7147</v>
      </c>
      <c r="Y3669" s="91" t="s">
        <v>395</v>
      </c>
      <c r="Z3669" s="99">
        <v>31.95</v>
      </c>
      <c r="AA3669" s="100">
        <v>23.95</v>
      </c>
      <c r="AB3669" s="101" t="s">
        <v>7148</v>
      </c>
      <c r="AC3669" s="102" t="s">
        <v>639</v>
      </c>
      <c r="AD3669" s="103">
        <f>Table1[[#This Row],[QTY]]*Table1[[#This Row],['# Books]]</f>
        <v>0</v>
      </c>
      <c r="AE3669" s="104">
        <f>Table1[[#This Row],[QTY]]*Table1[[#This Row],[S&amp;L Price]]</f>
        <v>0</v>
      </c>
    </row>
    <row r="3670" spans="1:31" ht="18" hidden="1" customHeight="1" x14ac:dyDescent="0.25">
      <c r="A3670" s="86"/>
      <c r="B3670" s="87"/>
      <c r="C3670" s="88">
        <v>135</v>
      </c>
      <c r="D3670" s="89" t="s">
        <v>7143</v>
      </c>
      <c r="E3670" s="90">
        <v>1</v>
      </c>
      <c r="F3670" s="91" t="s">
        <v>7145</v>
      </c>
      <c r="G3670" s="89" t="s">
        <v>3</v>
      </c>
      <c r="H3670" s="89"/>
      <c r="I3670" s="92" t="s">
        <v>7149</v>
      </c>
      <c r="J3670" s="93">
        <v>2017</v>
      </c>
      <c r="K3670" s="94" t="s">
        <v>1408</v>
      </c>
      <c r="L3670" s="91"/>
      <c r="M3670" s="91"/>
      <c r="N3670" s="96" t="s">
        <v>2775</v>
      </c>
      <c r="O3670" s="96" t="s">
        <v>1162</v>
      </c>
      <c r="P3670" s="92" t="s">
        <v>10239</v>
      </c>
      <c r="Q3670" s="92" t="s">
        <v>9087</v>
      </c>
      <c r="R3670" s="92"/>
      <c r="S3670" s="92"/>
      <c r="T3670" s="92" t="s">
        <v>16</v>
      </c>
      <c r="U3670" s="92"/>
      <c r="V3670" s="91" t="s">
        <v>289</v>
      </c>
      <c r="W3670" s="91" t="s">
        <v>290</v>
      </c>
      <c r="X3670" s="98" t="s">
        <v>7147</v>
      </c>
      <c r="Y3670" s="91" t="s">
        <v>395</v>
      </c>
      <c r="Z3670" s="99">
        <v>31.95</v>
      </c>
      <c r="AA3670" s="100">
        <v>23.95</v>
      </c>
      <c r="AB3670" s="101" t="s">
        <v>7148</v>
      </c>
      <c r="AC3670" s="102" t="s">
        <v>639</v>
      </c>
      <c r="AD3670" s="103">
        <f>Table1[[#This Row],[QTY]]*Table1[[#This Row],['# Books]]</f>
        <v>0</v>
      </c>
      <c r="AE3670" s="104">
        <f>Table1[[#This Row],[QTY]]*Table1[[#This Row],[S&amp;L Price]]</f>
        <v>0</v>
      </c>
    </row>
    <row r="3671" spans="1:31" ht="18" customHeight="1" x14ac:dyDescent="0.25">
      <c r="A3671" s="86"/>
      <c r="B3671" s="87"/>
      <c r="C3671" s="88">
        <v>135</v>
      </c>
      <c r="D3671" s="89" t="s">
        <v>7143</v>
      </c>
      <c r="E3671" s="90">
        <v>1</v>
      </c>
      <c r="F3671" s="91" t="s">
        <v>7150</v>
      </c>
      <c r="G3671" s="89" t="s">
        <v>0</v>
      </c>
      <c r="H3671" s="89"/>
      <c r="I3671" s="92" t="s">
        <v>7151</v>
      </c>
      <c r="J3671" s="93">
        <v>2017</v>
      </c>
      <c r="K3671" s="94" t="s">
        <v>1408</v>
      </c>
      <c r="L3671" s="91" t="s">
        <v>318</v>
      </c>
      <c r="M3671" s="91" t="s">
        <v>320</v>
      </c>
      <c r="N3671" s="96" t="s">
        <v>2775</v>
      </c>
      <c r="O3671" s="96" t="s">
        <v>7152</v>
      </c>
      <c r="P3671" s="92" t="s">
        <v>10490</v>
      </c>
      <c r="Q3671" s="92" t="s">
        <v>9087</v>
      </c>
      <c r="R3671" s="92"/>
      <c r="S3671" s="92"/>
      <c r="T3671" s="92" t="s">
        <v>16</v>
      </c>
      <c r="U3671" s="92"/>
      <c r="V3671" s="91" t="s">
        <v>289</v>
      </c>
      <c r="W3671" s="91" t="s">
        <v>290</v>
      </c>
      <c r="X3671" s="98" t="s">
        <v>7153</v>
      </c>
      <c r="Y3671" s="91" t="s">
        <v>395</v>
      </c>
      <c r="Z3671" s="99">
        <v>31.95</v>
      </c>
      <c r="AA3671" s="100">
        <v>23.95</v>
      </c>
      <c r="AB3671" s="101" t="s">
        <v>7154</v>
      </c>
      <c r="AC3671" s="102" t="s">
        <v>639</v>
      </c>
      <c r="AD3671" s="103">
        <f>Table1[[#This Row],[QTY]]*Table1[[#This Row],['# Books]]</f>
        <v>0</v>
      </c>
      <c r="AE3671" s="104">
        <f>Table1[[#This Row],[QTY]]*Table1[[#This Row],[S&amp;L Price]]</f>
        <v>0</v>
      </c>
    </row>
    <row r="3672" spans="1:31" ht="18" hidden="1" customHeight="1" x14ac:dyDescent="0.25">
      <c r="A3672" s="86"/>
      <c r="B3672" s="87"/>
      <c r="C3672" s="88">
        <v>135</v>
      </c>
      <c r="D3672" s="89" t="s">
        <v>7143</v>
      </c>
      <c r="E3672" s="90">
        <v>1</v>
      </c>
      <c r="F3672" s="91" t="s">
        <v>7150</v>
      </c>
      <c r="G3672" s="89" t="s">
        <v>3</v>
      </c>
      <c r="H3672" s="89"/>
      <c r="I3672" s="92" t="s">
        <v>7155</v>
      </c>
      <c r="J3672" s="93">
        <v>2017</v>
      </c>
      <c r="K3672" s="94" t="s">
        <v>1408</v>
      </c>
      <c r="L3672" s="91"/>
      <c r="M3672" s="91"/>
      <c r="N3672" s="96" t="s">
        <v>2775</v>
      </c>
      <c r="O3672" s="96" t="s">
        <v>7152</v>
      </c>
      <c r="P3672" s="92" t="s">
        <v>10490</v>
      </c>
      <c r="Q3672" s="92" t="s">
        <v>9087</v>
      </c>
      <c r="R3672" s="92"/>
      <c r="S3672" s="92"/>
      <c r="T3672" s="92" t="s">
        <v>16</v>
      </c>
      <c r="U3672" s="92"/>
      <c r="V3672" s="91" t="s">
        <v>289</v>
      </c>
      <c r="W3672" s="91" t="s">
        <v>290</v>
      </c>
      <c r="X3672" s="98" t="s">
        <v>7153</v>
      </c>
      <c r="Y3672" s="91" t="s">
        <v>395</v>
      </c>
      <c r="Z3672" s="99">
        <v>31.95</v>
      </c>
      <c r="AA3672" s="100">
        <v>23.95</v>
      </c>
      <c r="AB3672" s="101" t="s">
        <v>7154</v>
      </c>
      <c r="AC3672" s="102" t="s">
        <v>639</v>
      </c>
      <c r="AD3672" s="103">
        <f>Table1[[#This Row],[QTY]]*Table1[[#This Row],['# Books]]</f>
        <v>0</v>
      </c>
      <c r="AE3672" s="104">
        <f>Table1[[#This Row],[QTY]]*Table1[[#This Row],[S&amp;L Price]]</f>
        <v>0</v>
      </c>
    </row>
    <row r="3673" spans="1:31" ht="18" customHeight="1" x14ac:dyDescent="0.25">
      <c r="A3673" s="86"/>
      <c r="B3673" s="87"/>
      <c r="C3673" s="88">
        <v>135</v>
      </c>
      <c r="D3673" s="89" t="s">
        <v>7143</v>
      </c>
      <c r="E3673" s="90">
        <v>1</v>
      </c>
      <c r="F3673" s="91" t="s">
        <v>7156</v>
      </c>
      <c r="G3673" s="89" t="s">
        <v>0</v>
      </c>
      <c r="H3673" s="89"/>
      <c r="I3673" s="92" t="s">
        <v>7157</v>
      </c>
      <c r="J3673" s="93">
        <v>2017</v>
      </c>
      <c r="K3673" s="94" t="s">
        <v>1408</v>
      </c>
      <c r="L3673" s="91" t="s">
        <v>318</v>
      </c>
      <c r="M3673" s="91" t="s">
        <v>320</v>
      </c>
      <c r="N3673" s="96" t="s">
        <v>2775</v>
      </c>
      <c r="O3673" s="96" t="s">
        <v>1162</v>
      </c>
      <c r="P3673" s="92" t="s">
        <v>10239</v>
      </c>
      <c r="Q3673" s="92" t="s">
        <v>9087</v>
      </c>
      <c r="R3673" s="92"/>
      <c r="S3673" s="92"/>
      <c r="T3673" s="92" t="s">
        <v>16</v>
      </c>
      <c r="U3673" s="92"/>
      <c r="V3673" s="91" t="s">
        <v>289</v>
      </c>
      <c r="W3673" s="91" t="s">
        <v>290</v>
      </c>
      <c r="X3673" s="98" t="s">
        <v>7158</v>
      </c>
      <c r="Y3673" s="91" t="s">
        <v>395</v>
      </c>
      <c r="Z3673" s="99">
        <v>31.95</v>
      </c>
      <c r="AA3673" s="100">
        <v>23.95</v>
      </c>
      <c r="AB3673" s="101" t="s">
        <v>874</v>
      </c>
      <c r="AC3673" s="102" t="s">
        <v>639</v>
      </c>
      <c r="AD3673" s="103">
        <f>Table1[[#This Row],[QTY]]*Table1[[#This Row],['# Books]]</f>
        <v>0</v>
      </c>
      <c r="AE3673" s="104">
        <f>Table1[[#This Row],[QTY]]*Table1[[#This Row],[S&amp;L Price]]</f>
        <v>0</v>
      </c>
    </row>
    <row r="3674" spans="1:31" ht="18" hidden="1" customHeight="1" x14ac:dyDescent="0.25">
      <c r="A3674" s="86"/>
      <c r="B3674" s="87"/>
      <c r="C3674" s="88">
        <v>135</v>
      </c>
      <c r="D3674" s="89" t="s">
        <v>7143</v>
      </c>
      <c r="E3674" s="90">
        <v>1</v>
      </c>
      <c r="F3674" s="91" t="s">
        <v>7156</v>
      </c>
      <c r="G3674" s="89" t="s">
        <v>3</v>
      </c>
      <c r="H3674" s="89"/>
      <c r="I3674" s="92" t="s">
        <v>7159</v>
      </c>
      <c r="J3674" s="93">
        <v>2017</v>
      </c>
      <c r="K3674" s="94" t="s">
        <v>1408</v>
      </c>
      <c r="L3674" s="91"/>
      <c r="M3674" s="91"/>
      <c r="N3674" s="96" t="s">
        <v>2775</v>
      </c>
      <c r="O3674" s="96" t="s">
        <v>1162</v>
      </c>
      <c r="P3674" s="92" t="s">
        <v>10239</v>
      </c>
      <c r="Q3674" s="92" t="s">
        <v>9087</v>
      </c>
      <c r="R3674" s="92"/>
      <c r="S3674" s="92"/>
      <c r="T3674" s="92" t="s">
        <v>16</v>
      </c>
      <c r="U3674" s="92"/>
      <c r="V3674" s="91" t="s">
        <v>289</v>
      </c>
      <c r="W3674" s="91" t="s">
        <v>290</v>
      </c>
      <c r="X3674" s="98" t="s">
        <v>7158</v>
      </c>
      <c r="Y3674" s="91" t="s">
        <v>395</v>
      </c>
      <c r="Z3674" s="99">
        <v>31.95</v>
      </c>
      <c r="AA3674" s="100">
        <v>23.95</v>
      </c>
      <c r="AB3674" s="101" t="s">
        <v>874</v>
      </c>
      <c r="AC3674" s="102" t="s">
        <v>639</v>
      </c>
      <c r="AD3674" s="103">
        <f>Table1[[#This Row],[QTY]]*Table1[[#This Row],['# Books]]</f>
        <v>0</v>
      </c>
      <c r="AE3674" s="104">
        <f>Table1[[#This Row],[QTY]]*Table1[[#This Row],[S&amp;L Price]]</f>
        <v>0</v>
      </c>
    </row>
    <row r="3675" spans="1:31" ht="18" customHeight="1" x14ac:dyDescent="0.25">
      <c r="A3675" s="86"/>
      <c r="B3675" s="87"/>
      <c r="C3675" s="88">
        <v>135</v>
      </c>
      <c r="D3675" s="89" t="s">
        <v>7143</v>
      </c>
      <c r="E3675" s="90">
        <v>1</v>
      </c>
      <c r="F3675" s="91" t="s">
        <v>7160</v>
      </c>
      <c r="G3675" s="89" t="s">
        <v>0</v>
      </c>
      <c r="H3675" s="89"/>
      <c r="I3675" s="92" t="s">
        <v>7161</v>
      </c>
      <c r="J3675" s="93">
        <v>2017</v>
      </c>
      <c r="K3675" s="94" t="s">
        <v>1408</v>
      </c>
      <c r="L3675" s="91" t="s">
        <v>318</v>
      </c>
      <c r="M3675" s="91" t="s">
        <v>320</v>
      </c>
      <c r="N3675" s="96" t="s">
        <v>2775</v>
      </c>
      <c r="O3675" s="96" t="s">
        <v>1162</v>
      </c>
      <c r="P3675" s="92" t="s">
        <v>10239</v>
      </c>
      <c r="Q3675" s="92" t="s">
        <v>9087</v>
      </c>
      <c r="R3675" s="92"/>
      <c r="S3675" s="92"/>
      <c r="T3675" s="92" t="s">
        <v>16</v>
      </c>
      <c r="U3675" s="92"/>
      <c r="V3675" s="91" t="s">
        <v>289</v>
      </c>
      <c r="W3675" s="91" t="s">
        <v>290</v>
      </c>
      <c r="X3675" s="98" t="s">
        <v>7162</v>
      </c>
      <c r="Y3675" s="91" t="s">
        <v>395</v>
      </c>
      <c r="Z3675" s="99">
        <v>31.95</v>
      </c>
      <c r="AA3675" s="100">
        <v>23.95</v>
      </c>
      <c r="AB3675" s="101" t="s">
        <v>941</v>
      </c>
      <c r="AC3675" s="102" t="s">
        <v>639</v>
      </c>
      <c r="AD3675" s="103">
        <f>Table1[[#This Row],[QTY]]*Table1[[#This Row],['# Books]]</f>
        <v>0</v>
      </c>
      <c r="AE3675" s="104">
        <f>Table1[[#This Row],[QTY]]*Table1[[#This Row],[S&amp;L Price]]</f>
        <v>0</v>
      </c>
    </row>
    <row r="3676" spans="1:31" ht="18" hidden="1" customHeight="1" x14ac:dyDescent="0.25">
      <c r="A3676" s="86"/>
      <c r="B3676" s="87"/>
      <c r="C3676" s="88">
        <v>135</v>
      </c>
      <c r="D3676" s="89" t="s">
        <v>7143</v>
      </c>
      <c r="E3676" s="90">
        <v>1</v>
      </c>
      <c r="F3676" s="91" t="s">
        <v>7160</v>
      </c>
      <c r="G3676" s="89" t="s">
        <v>3</v>
      </c>
      <c r="H3676" s="89"/>
      <c r="I3676" s="92" t="s">
        <v>7163</v>
      </c>
      <c r="J3676" s="93">
        <v>2017</v>
      </c>
      <c r="K3676" s="94" t="s">
        <v>1408</v>
      </c>
      <c r="L3676" s="91"/>
      <c r="M3676" s="91"/>
      <c r="N3676" s="96" t="s">
        <v>2775</v>
      </c>
      <c r="O3676" s="96" t="s">
        <v>1162</v>
      </c>
      <c r="P3676" s="92" t="s">
        <v>10239</v>
      </c>
      <c r="Q3676" s="92" t="s">
        <v>9087</v>
      </c>
      <c r="R3676" s="92"/>
      <c r="S3676" s="92"/>
      <c r="T3676" s="92" t="s">
        <v>16</v>
      </c>
      <c r="U3676" s="92"/>
      <c r="V3676" s="91" t="s">
        <v>289</v>
      </c>
      <c r="W3676" s="91" t="s">
        <v>290</v>
      </c>
      <c r="X3676" s="98" t="s">
        <v>7162</v>
      </c>
      <c r="Y3676" s="91" t="s">
        <v>395</v>
      </c>
      <c r="Z3676" s="99">
        <v>31.95</v>
      </c>
      <c r="AA3676" s="100">
        <v>23.95</v>
      </c>
      <c r="AB3676" s="101" t="s">
        <v>941</v>
      </c>
      <c r="AC3676" s="102" t="s">
        <v>639</v>
      </c>
      <c r="AD3676" s="103">
        <f>Table1[[#This Row],[QTY]]*Table1[[#This Row],['# Books]]</f>
        <v>0</v>
      </c>
      <c r="AE3676" s="104">
        <f>Table1[[#This Row],[QTY]]*Table1[[#This Row],[S&amp;L Price]]</f>
        <v>0</v>
      </c>
    </row>
    <row r="3677" spans="1:31" ht="18" customHeight="1" x14ac:dyDescent="0.25">
      <c r="A3677" s="86"/>
      <c r="B3677" s="87"/>
      <c r="C3677" s="88">
        <v>135</v>
      </c>
      <c r="D3677" s="89" t="s">
        <v>7143</v>
      </c>
      <c r="E3677" s="90">
        <v>1</v>
      </c>
      <c r="F3677" s="91" t="s">
        <v>7164</v>
      </c>
      <c r="G3677" s="89" t="s">
        <v>0</v>
      </c>
      <c r="H3677" s="89"/>
      <c r="I3677" s="92" t="s">
        <v>7165</v>
      </c>
      <c r="J3677" s="93">
        <v>2017</v>
      </c>
      <c r="K3677" s="94" t="s">
        <v>1408</v>
      </c>
      <c r="L3677" s="91" t="s">
        <v>318</v>
      </c>
      <c r="M3677" s="91" t="s">
        <v>320</v>
      </c>
      <c r="N3677" s="96" t="s">
        <v>2775</v>
      </c>
      <c r="O3677" s="96" t="s">
        <v>1162</v>
      </c>
      <c r="P3677" s="92" t="s">
        <v>10490</v>
      </c>
      <c r="Q3677" s="92" t="s">
        <v>9087</v>
      </c>
      <c r="R3677" s="92"/>
      <c r="S3677" s="92"/>
      <c r="T3677" s="92" t="s">
        <v>16</v>
      </c>
      <c r="U3677" s="92"/>
      <c r="V3677" s="91" t="s">
        <v>289</v>
      </c>
      <c r="W3677" s="91" t="s">
        <v>290</v>
      </c>
      <c r="X3677" s="98" t="s">
        <v>7166</v>
      </c>
      <c r="Y3677" s="91" t="s">
        <v>395</v>
      </c>
      <c r="Z3677" s="99">
        <v>31.95</v>
      </c>
      <c r="AA3677" s="100">
        <v>23.95</v>
      </c>
      <c r="AB3677" s="101" t="s">
        <v>942</v>
      </c>
      <c r="AC3677" s="102" t="s">
        <v>639</v>
      </c>
      <c r="AD3677" s="103">
        <f>Table1[[#This Row],[QTY]]*Table1[[#This Row],['# Books]]</f>
        <v>0</v>
      </c>
      <c r="AE3677" s="104">
        <f>Table1[[#This Row],[QTY]]*Table1[[#This Row],[S&amp;L Price]]</f>
        <v>0</v>
      </c>
    </row>
    <row r="3678" spans="1:31" ht="18" hidden="1" customHeight="1" x14ac:dyDescent="0.25">
      <c r="A3678" s="86"/>
      <c r="B3678" s="87"/>
      <c r="C3678" s="88">
        <v>135</v>
      </c>
      <c r="D3678" s="89" t="s">
        <v>7143</v>
      </c>
      <c r="E3678" s="90">
        <v>1</v>
      </c>
      <c r="F3678" s="91" t="s">
        <v>7164</v>
      </c>
      <c r="G3678" s="89" t="s">
        <v>3</v>
      </c>
      <c r="H3678" s="89"/>
      <c r="I3678" s="92" t="s">
        <v>7167</v>
      </c>
      <c r="J3678" s="93">
        <v>2017</v>
      </c>
      <c r="K3678" s="94" t="s">
        <v>1408</v>
      </c>
      <c r="L3678" s="91"/>
      <c r="M3678" s="91"/>
      <c r="N3678" s="96" t="s">
        <v>2775</v>
      </c>
      <c r="O3678" s="96" t="s">
        <v>1162</v>
      </c>
      <c r="P3678" s="92" t="s">
        <v>10490</v>
      </c>
      <c r="Q3678" s="92" t="s">
        <v>9087</v>
      </c>
      <c r="R3678" s="92"/>
      <c r="S3678" s="92"/>
      <c r="T3678" s="92" t="s">
        <v>16</v>
      </c>
      <c r="U3678" s="92"/>
      <c r="V3678" s="91" t="s">
        <v>289</v>
      </c>
      <c r="W3678" s="91" t="s">
        <v>290</v>
      </c>
      <c r="X3678" s="98" t="s">
        <v>7166</v>
      </c>
      <c r="Y3678" s="91" t="s">
        <v>395</v>
      </c>
      <c r="Z3678" s="99">
        <v>31.95</v>
      </c>
      <c r="AA3678" s="100">
        <v>23.95</v>
      </c>
      <c r="AB3678" s="101" t="s">
        <v>942</v>
      </c>
      <c r="AC3678" s="102" t="s">
        <v>639</v>
      </c>
      <c r="AD3678" s="103">
        <f>Table1[[#This Row],[QTY]]*Table1[[#This Row],['# Books]]</f>
        <v>0</v>
      </c>
      <c r="AE3678" s="104">
        <f>Table1[[#This Row],[QTY]]*Table1[[#This Row],[S&amp;L Price]]</f>
        <v>0</v>
      </c>
    </row>
    <row r="3679" spans="1:31" ht="18" customHeight="1" x14ac:dyDescent="0.25">
      <c r="A3679" s="86"/>
      <c r="B3679" s="87"/>
      <c r="C3679" s="88">
        <v>135</v>
      </c>
      <c r="D3679" s="89" t="s">
        <v>7143</v>
      </c>
      <c r="E3679" s="90">
        <v>1</v>
      </c>
      <c r="F3679" s="91" t="s">
        <v>7168</v>
      </c>
      <c r="G3679" s="89" t="s">
        <v>0</v>
      </c>
      <c r="H3679" s="89"/>
      <c r="I3679" s="92" t="s">
        <v>7169</v>
      </c>
      <c r="J3679" s="93">
        <v>2017</v>
      </c>
      <c r="K3679" s="94" t="s">
        <v>1408</v>
      </c>
      <c r="L3679" s="91" t="s">
        <v>318</v>
      </c>
      <c r="M3679" s="91" t="s">
        <v>320</v>
      </c>
      <c r="N3679" s="96" t="s">
        <v>2775</v>
      </c>
      <c r="O3679" s="96" t="s">
        <v>1162</v>
      </c>
      <c r="P3679" s="92" t="s">
        <v>10452</v>
      </c>
      <c r="Q3679" s="92" t="s">
        <v>9087</v>
      </c>
      <c r="R3679" s="92">
        <v>50</v>
      </c>
      <c r="S3679" s="92"/>
      <c r="T3679" s="92" t="s">
        <v>16</v>
      </c>
      <c r="U3679" s="92"/>
      <c r="V3679" s="91" t="s">
        <v>289</v>
      </c>
      <c r="W3679" s="91" t="s">
        <v>290</v>
      </c>
      <c r="X3679" s="98" t="s">
        <v>7170</v>
      </c>
      <c r="Y3679" s="91" t="s">
        <v>395</v>
      </c>
      <c r="Z3679" s="99">
        <v>31.95</v>
      </c>
      <c r="AA3679" s="100">
        <v>23.95</v>
      </c>
      <c r="AB3679" s="101" t="s">
        <v>784</v>
      </c>
      <c r="AC3679" s="102" t="s">
        <v>639</v>
      </c>
      <c r="AD3679" s="103">
        <f>Table1[[#This Row],[QTY]]*Table1[[#This Row],['# Books]]</f>
        <v>0</v>
      </c>
      <c r="AE3679" s="104">
        <f>Table1[[#This Row],[QTY]]*Table1[[#This Row],[S&amp;L Price]]</f>
        <v>0</v>
      </c>
    </row>
    <row r="3680" spans="1:31" ht="18" hidden="1" customHeight="1" x14ac:dyDescent="0.25">
      <c r="A3680" s="86"/>
      <c r="B3680" s="87"/>
      <c r="C3680" s="88">
        <v>135</v>
      </c>
      <c r="D3680" s="89" t="s">
        <v>7143</v>
      </c>
      <c r="E3680" s="90">
        <v>1</v>
      </c>
      <c r="F3680" s="91" t="s">
        <v>7168</v>
      </c>
      <c r="G3680" s="89" t="s">
        <v>3</v>
      </c>
      <c r="H3680" s="89"/>
      <c r="I3680" s="92" t="s">
        <v>7171</v>
      </c>
      <c r="J3680" s="93">
        <v>2017</v>
      </c>
      <c r="K3680" s="94" t="s">
        <v>1408</v>
      </c>
      <c r="L3680" s="91"/>
      <c r="M3680" s="91"/>
      <c r="N3680" s="96" t="s">
        <v>2775</v>
      </c>
      <c r="O3680" s="96" t="s">
        <v>1162</v>
      </c>
      <c r="P3680" s="92" t="s">
        <v>10452</v>
      </c>
      <c r="Q3680" s="92" t="s">
        <v>9087</v>
      </c>
      <c r="R3680" s="92">
        <v>50</v>
      </c>
      <c r="S3680" s="92"/>
      <c r="T3680" s="92" t="s">
        <v>16</v>
      </c>
      <c r="U3680" s="92"/>
      <c r="V3680" s="91" t="s">
        <v>289</v>
      </c>
      <c r="W3680" s="91" t="s">
        <v>290</v>
      </c>
      <c r="X3680" s="98" t="s">
        <v>7170</v>
      </c>
      <c r="Y3680" s="91" t="s">
        <v>395</v>
      </c>
      <c r="Z3680" s="99">
        <v>31.95</v>
      </c>
      <c r="AA3680" s="100">
        <v>23.95</v>
      </c>
      <c r="AB3680" s="101" t="s">
        <v>784</v>
      </c>
      <c r="AC3680" s="102" t="s">
        <v>639</v>
      </c>
      <c r="AD3680" s="103">
        <f>Table1[[#This Row],[QTY]]*Table1[[#This Row],['# Books]]</f>
        <v>0</v>
      </c>
      <c r="AE3680" s="104">
        <f>Table1[[#This Row],[QTY]]*Table1[[#This Row],[S&amp;L Price]]</f>
        <v>0</v>
      </c>
    </row>
    <row r="3681" spans="1:31" ht="18" hidden="1" customHeight="1" x14ac:dyDescent="0.25">
      <c r="A3681" s="86"/>
      <c r="B3681" s="87"/>
      <c r="C3681" s="88">
        <v>135</v>
      </c>
      <c r="D3681" s="89" t="s">
        <v>2100</v>
      </c>
      <c r="E3681" s="90">
        <v>6</v>
      </c>
      <c r="F3681" s="91" t="s">
        <v>2100</v>
      </c>
      <c r="G3681" s="89" t="s">
        <v>9</v>
      </c>
      <c r="H3681" s="89"/>
      <c r="I3681" s="92" t="s">
        <v>2101</v>
      </c>
      <c r="J3681" s="93">
        <v>2018</v>
      </c>
      <c r="K3681" s="94" t="s">
        <v>1417</v>
      </c>
      <c r="L3681" s="91" t="s">
        <v>318</v>
      </c>
      <c r="M3681" s="91" t="s">
        <v>320</v>
      </c>
      <c r="N3681" s="96"/>
      <c r="O3681" s="96"/>
      <c r="P3681" s="92"/>
      <c r="Q3681" s="92"/>
      <c r="R3681" s="92"/>
      <c r="S3681" s="92"/>
      <c r="T3681" s="92"/>
      <c r="U3681" s="92"/>
      <c r="V3681" s="91" t="s">
        <v>65</v>
      </c>
      <c r="W3681" s="91" t="s">
        <v>310</v>
      </c>
      <c r="X3681" s="98" t="s">
        <v>2102</v>
      </c>
      <c r="Y3681" s="91" t="s">
        <v>395</v>
      </c>
      <c r="Z3681" s="99">
        <v>191.7</v>
      </c>
      <c r="AA3681" s="100">
        <v>143.69999999999999</v>
      </c>
      <c r="AB3681" s="101"/>
      <c r="AC3681" s="102" t="s">
        <v>639</v>
      </c>
      <c r="AD3681" s="103">
        <f>Table1[[#This Row],[QTY]]*Table1[[#This Row],['# Books]]</f>
        <v>0</v>
      </c>
      <c r="AE3681" s="104">
        <f>Table1[[#This Row],[QTY]]*Table1[[#This Row],[S&amp;L Price]]</f>
        <v>0</v>
      </c>
    </row>
    <row r="3682" spans="1:31" ht="18" customHeight="1" x14ac:dyDescent="0.25">
      <c r="A3682" s="86"/>
      <c r="B3682" s="87"/>
      <c r="C3682" s="88">
        <v>135</v>
      </c>
      <c r="D3682" s="89" t="s">
        <v>2100</v>
      </c>
      <c r="E3682" s="90">
        <v>1</v>
      </c>
      <c r="F3682" s="91" t="s">
        <v>2103</v>
      </c>
      <c r="G3682" s="89" t="s">
        <v>0</v>
      </c>
      <c r="H3682" s="89"/>
      <c r="I3682" s="92" t="s">
        <v>2104</v>
      </c>
      <c r="J3682" s="93">
        <v>2018</v>
      </c>
      <c r="K3682" s="94" t="s">
        <v>1417</v>
      </c>
      <c r="L3682" s="91" t="s">
        <v>318</v>
      </c>
      <c r="M3682" s="91" t="s">
        <v>320</v>
      </c>
      <c r="N3682" s="96" t="s">
        <v>2775</v>
      </c>
      <c r="O3682" s="96" t="s">
        <v>1162</v>
      </c>
      <c r="P3682" s="92" t="s">
        <v>10490</v>
      </c>
      <c r="Q3682" s="92" t="s">
        <v>9087</v>
      </c>
      <c r="R3682" s="92"/>
      <c r="S3682" s="92"/>
      <c r="T3682" s="92" t="s">
        <v>16</v>
      </c>
      <c r="U3682" s="92" t="s">
        <v>3108</v>
      </c>
      <c r="V3682" s="91" t="s">
        <v>65</v>
      </c>
      <c r="W3682" s="91" t="s">
        <v>310</v>
      </c>
      <c r="X3682" s="98" t="s">
        <v>2105</v>
      </c>
      <c r="Y3682" s="91" t="s">
        <v>395</v>
      </c>
      <c r="Z3682" s="99">
        <v>31.95</v>
      </c>
      <c r="AA3682" s="100">
        <v>23.95</v>
      </c>
      <c r="AB3682" s="101" t="s">
        <v>2106</v>
      </c>
      <c r="AC3682" s="102" t="s">
        <v>639</v>
      </c>
      <c r="AD3682" s="103">
        <f>Table1[[#This Row],[QTY]]*Table1[[#This Row],['# Books]]</f>
        <v>0</v>
      </c>
      <c r="AE3682" s="104">
        <f>Table1[[#This Row],[QTY]]*Table1[[#This Row],[S&amp;L Price]]</f>
        <v>0</v>
      </c>
    </row>
    <row r="3683" spans="1:31" ht="18" hidden="1" customHeight="1" x14ac:dyDescent="0.25">
      <c r="A3683" s="86"/>
      <c r="B3683" s="87"/>
      <c r="C3683" s="88">
        <v>135</v>
      </c>
      <c r="D3683" s="89" t="s">
        <v>2100</v>
      </c>
      <c r="E3683" s="90">
        <v>1</v>
      </c>
      <c r="F3683" s="91" t="s">
        <v>2103</v>
      </c>
      <c r="G3683" s="89" t="s">
        <v>3</v>
      </c>
      <c r="H3683" s="89"/>
      <c r="I3683" s="92" t="s">
        <v>2107</v>
      </c>
      <c r="J3683" s="93">
        <v>2018</v>
      </c>
      <c r="K3683" s="94" t="s">
        <v>1417</v>
      </c>
      <c r="L3683" s="91"/>
      <c r="M3683" s="91"/>
      <c r="N3683" s="96" t="s">
        <v>2775</v>
      </c>
      <c r="O3683" s="96" t="s">
        <v>1162</v>
      </c>
      <c r="P3683" s="92" t="s">
        <v>10490</v>
      </c>
      <c r="Q3683" s="92" t="s">
        <v>9087</v>
      </c>
      <c r="R3683" s="92"/>
      <c r="S3683" s="92"/>
      <c r="T3683" s="92" t="s">
        <v>16</v>
      </c>
      <c r="U3683" s="92" t="s">
        <v>3108</v>
      </c>
      <c r="V3683" s="91" t="s">
        <v>65</v>
      </c>
      <c r="W3683" s="91" t="s">
        <v>310</v>
      </c>
      <c r="X3683" s="98" t="s">
        <v>2105</v>
      </c>
      <c r="Y3683" s="91" t="s">
        <v>395</v>
      </c>
      <c r="Z3683" s="99">
        <v>31.95</v>
      </c>
      <c r="AA3683" s="100">
        <v>23.95</v>
      </c>
      <c r="AB3683" s="101" t="s">
        <v>2106</v>
      </c>
      <c r="AC3683" s="102" t="s">
        <v>639</v>
      </c>
      <c r="AD3683" s="103">
        <f>Table1[[#This Row],[QTY]]*Table1[[#This Row],['# Books]]</f>
        <v>0</v>
      </c>
      <c r="AE3683" s="104">
        <f>Table1[[#This Row],[QTY]]*Table1[[#This Row],[S&amp;L Price]]</f>
        <v>0</v>
      </c>
    </row>
    <row r="3684" spans="1:31" ht="18" customHeight="1" x14ac:dyDescent="0.25">
      <c r="A3684" s="86"/>
      <c r="B3684" s="87"/>
      <c r="C3684" s="88">
        <v>135</v>
      </c>
      <c r="D3684" s="89" t="s">
        <v>2100</v>
      </c>
      <c r="E3684" s="90">
        <v>1</v>
      </c>
      <c r="F3684" s="91" t="s">
        <v>2108</v>
      </c>
      <c r="G3684" s="89" t="s">
        <v>0</v>
      </c>
      <c r="H3684" s="89"/>
      <c r="I3684" s="92" t="s">
        <v>2109</v>
      </c>
      <c r="J3684" s="93">
        <v>2018</v>
      </c>
      <c r="K3684" s="94" t="s">
        <v>1417</v>
      </c>
      <c r="L3684" s="91" t="s">
        <v>318</v>
      </c>
      <c r="M3684" s="91" t="s">
        <v>320</v>
      </c>
      <c r="N3684" s="96" t="s">
        <v>2775</v>
      </c>
      <c r="O3684" s="96" t="s">
        <v>1162</v>
      </c>
      <c r="P3684" s="92" t="s">
        <v>9085</v>
      </c>
      <c r="Q3684" s="92" t="s">
        <v>9087</v>
      </c>
      <c r="R3684" s="92"/>
      <c r="S3684" s="92"/>
      <c r="T3684" s="92" t="s">
        <v>16</v>
      </c>
      <c r="U3684" s="92" t="s">
        <v>10511</v>
      </c>
      <c r="V3684" s="91" t="s">
        <v>65</v>
      </c>
      <c r="W3684" s="91" t="s">
        <v>310</v>
      </c>
      <c r="X3684" s="98" t="s">
        <v>2110</v>
      </c>
      <c r="Y3684" s="91" t="s">
        <v>395</v>
      </c>
      <c r="Z3684" s="99">
        <v>31.95</v>
      </c>
      <c r="AA3684" s="100">
        <v>23.95</v>
      </c>
      <c r="AB3684" s="101" t="s">
        <v>2111</v>
      </c>
      <c r="AC3684" s="102" t="s">
        <v>639</v>
      </c>
      <c r="AD3684" s="103">
        <f>Table1[[#This Row],[QTY]]*Table1[[#This Row],['# Books]]</f>
        <v>0</v>
      </c>
      <c r="AE3684" s="104">
        <f>Table1[[#This Row],[QTY]]*Table1[[#This Row],[S&amp;L Price]]</f>
        <v>0</v>
      </c>
    </row>
    <row r="3685" spans="1:31" ht="18" hidden="1" customHeight="1" x14ac:dyDescent="0.25">
      <c r="A3685" s="86"/>
      <c r="B3685" s="87"/>
      <c r="C3685" s="88">
        <v>135</v>
      </c>
      <c r="D3685" s="89" t="s">
        <v>2100</v>
      </c>
      <c r="E3685" s="90">
        <v>1</v>
      </c>
      <c r="F3685" s="91" t="s">
        <v>2108</v>
      </c>
      <c r="G3685" s="89" t="s">
        <v>3</v>
      </c>
      <c r="H3685" s="89"/>
      <c r="I3685" s="92" t="s">
        <v>2112</v>
      </c>
      <c r="J3685" s="93">
        <v>2018</v>
      </c>
      <c r="K3685" s="94" t="s">
        <v>1417</v>
      </c>
      <c r="L3685" s="91"/>
      <c r="M3685" s="91"/>
      <c r="N3685" s="96" t="s">
        <v>2775</v>
      </c>
      <c r="O3685" s="96" t="s">
        <v>1162</v>
      </c>
      <c r="P3685" s="92" t="s">
        <v>9085</v>
      </c>
      <c r="Q3685" s="92" t="s">
        <v>9087</v>
      </c>
      <c r="R3685" s="92"/>
      <c r="S3685" s="92"/>
      <c r="T3685" s="92" t="s">
        <v>16</v>
      </c>
      <c r="U3685" s="92" t="s">
        <v>10511</v>
      </c>
      <c r="V3685" s="91" t="s">
        <v>65</v>
      </c>
      <c r="W3685" s="91" t="s">
        <v>310</v>
      </c>
      <c r="X3685" s="98" t="s">
        <v>2110</v>
      </c>
      <c r="Y3685" s="91" t="s">
        <v>395</v>
      </c>
      <c r="Z3685" s="99">
        <v>31.95</v>
      </c>
      <c r="AA3685" s="100">
        <v>23.95</v>
      </c>
      <c r="AB3685" s="101" t="s">
        <v>2111</v>
      </c>
      <c r="AC3685" s="102" t="s">
        <v>639</v>
      </c>
      <c r="AD3685" s="103">
        <f>Table1[[#This Row],[QTY]]*Table1[[#This Row],['# Books]]</f>
        <v>0</v>
      </c>
      <c r="AE3685" s="104">
        <f>Table1[[#This Row],[QTY]]*Table1[[#This Row],[S&amp;L Price]]</f>
        <v>0</v>
      </c>
    </row>
    <row r="3686" spans="1:31" ht="18" customHeight="1" x14ac:dyDescent="0.25">
      <c r="A3686" s="86"/>
      <c r="B3686" s="87"/>
      <c r="C3686" s="88">
        <v>135</v>
      </c>
      <c r="D3686" s="89" t="s">
        <v>2100</v>
      </c>
      <c r="E3686" s="90">
        <v>1</v>
      </c>
      <c r="F3686" s="91" t="s">
        <v>2113</v>
      </c>
      <c r="G3686" s="89" t="s">
        <v>0</v>
      </c>
      <c r="H3686" s="89"/>
      <c r="I3686" s="92" t="s">
        <v>2114</v>
      </c>
      <c r="J3686" s="93">
        <v>2018</v>
      </c>
      <c r="K3686" s="94" t="s">
        <v>1417</v>
      </c>
      <c r="L3686" s="91" t="s">
        <v>318</v>
      </c>
      <c r="M3686" s="91" t="s">
        <v>320</v>
      </c>
      <c r="N3686" s="96" t="s">
        <v>2775</v>
      </c>
      <c r="O3686" s="96" t="s">
        <v>1162</v>
      </c>
      <c r="P3686" s="92" t="s">
        <v>9086</v>
      </c>
      <c r="Q3686" s="92" t="s">
        <v>9087</v>
      </c>
      <c r="R3686" s="92"/>
      <c r="S3686" s="92"/>
      <c r="T3686" s="92" t="s">
        <v>16</v>
      </c>
      <c r="U3686" s="92" t="s">
        <v>10511</v>
      </c>
      <c r="V3686" s="91" t="s">
        <v>65</v>
      </c>
      <c r="W3686" s="91" t="s">
        <v>310</v>
      </c>
      <c r="X3686" s="98" t="s">
        <v>2115</v>
      </c>
      <c r="Y3686" s="91" t="s">
        <v>395</v>
      </c>
      <c r="Z3686" s="99">
        <v>31.95</v>
      </c>
      <c r="AA3686" s="100">
        <v>23.95</v>
      </c>
      <c r="AB3686" s="101" t="s">
        <v>2116</v>
      </c>
      <c r="AC3686" s="102" t="s">
        <v>639</v>
      </c>
      <c r="AD3686" s="103">
        <f>Table1[[#This Row],[QTY]]*Table1[[#This Row],['# Books]]</f>
        <v>0</v>
      </c>
      <c r="AE3686" s="104">
        <f>Table1[[#This Row],[QTY]]*Table1[[#This Row],[S&amp;L Price]]</f>
        <v>0</v>
      </c>
    </row>
    <row r="3687" spans="1:31" ht="18" hidden="1" customHeight="1" x14ac:dyDescent="0.25">
      <c r="A3687" s="86"/>
      <c r="B3687" s="87"/>
      <c r="C3687" s="88">
        <v>135</v>
      </c>
      <c r="D3687" s="89" t="s">
        <v>2100</v>
      </c>
      <c r="E3687" s="90">
        <v>1</v>
      </c>
      <c r="F3687" s="91" t="s">
        <v>2113</v>
      </c>
      <c r="G3687" s="89" t="s">
        <v>3</v>
      </c>
      <c r="H3687" s="89"/>
      <c r="I3687" s="92" t="s">
        <v>2117</v>
      </c>
      <c r="J3687" s="93">
        <v>2018</v>
      </c>
      <c r="K3687" s="94" t="s">
        <v>1417</v>
      </c>
      <c r="L3687" s="91"/>
      <c r="M3687" s="91"/>
      <c r="N3687" s="96" t="s">
        <v>2775</v>
      </c>
      <c r="O3687" s="96" t="s">
        <v>1162</v>
      </c>
      <c r="P3687" s="92" t="s">
        <v>9086</v>
      </c>
      <c r="Q3687" s="92" t="s">
        <v>9087</v>
      </c>
      <c r="R3687" s="92"/>
      <c r="S3687" s="92"/>
      <c r="T3687" s="92" t="s">
        <v>16</v>
      </c>
      <c r="U3687" s="92" t="s">
        <v>10511</v>
      </c>
      <c r="V3687" s="91" t="s">
        <v>65</v>
      </c>
      <c r="W3687" s="91" t="s">
        <v>310</v>
      </c>
      <c r="X3687" s="98" t="s">
        <v>2115</v>
      </c>
      <c r="Y3687" s="91" t="s">
        <v>395</v>
      </c>
      <c r="Z3687" s="99">
        <v>31.95</v>
      </c>
      <c r="AA3687" s="100">
        <v>23.95</v>
      </c>
      <c r="AB3687" s="101" t="s">
        <v>2116</v>
      </c>
      <c r="AC3687" s="102" t="s">
        <v>639</v>
      </c>
      <c r="AD3687" s="103">
        <f>Table1[[#This Row],[QTY]]*Table1[[#This Row],['# Books]]</f>
        <v>0</v>
      </c>
      <c r="AE3687" s="104">
        <f>Table1[[#This Row],[QTY]]*Table1[[#This Row],[S&amp;L Price]]</f>
        <v>0</v>
      </c>
    </row>
    <row r="3688" spans="1:31" ht="18" customHeight="1" x14ac:dyDescent="0.25">
      <c r="A3688" s="86"/>
      <c r="B3688" s="87"/>
      <c r="C3688" s="88">
        <v>135</v>
      </c>
      <c r="D3688" s="89" t="s">
        <v>2100</v>
      </c>
      <c r="E3688" s="90">
        <v>1</v>
      </c>
      <c r="F3688" s="91" t="s">
        <v>2118</v>
      </c>
      <c r="G3688" s="89" t="s">
        <v>0</v>
      </c>
      <c r="H3688" s="89"/>
      <c r="I3688" s="92" t="s">
        <v>2119</v>
      </c>
      <c r="J3688" s="93">
        <v>2018</v>
      </c>
      <c r="K3688" s="94" t="s">
        <v>1417</v>
      </c>
      <c r="L3688" s="91" t="s">
        <v>318</v>
      </c>
      <c r="M3688" s="91" t="s">
        <v>320</v>
      </c>
      <c r="N3688" s="96" t="s">
        <v>2775</v>
      </c>
      <c r="O3688" s="96" t="s">
        <v>1162</v>
      </c>
      <c r="P3688" s="92" t="s">
        <v>10239</v>
      </c>
      <c r="Q3688" s="92" t="s">
        <v>9087</v>
      </c>
      <c r="R3688" s="92"/>
      <c r="S3688" s="92"/>
      <c r="T3688" s="92" t="s">
        <v>16</v>
      </c>
      <c r="U3688" s="92" t="s">
        <v>10511</v>
      </c>
      <c r="V3688" s="91" t="s">
        <v>65</v>
      </c>
      <c r="W3688" s="91" t="s">
        <v>310</v>
      </c>
      <c r="X3688" s="98" t="s">
        <v>2120</v>
      </c>
      <c r="Y3688" s="91" t="s">
        <v>395</v>
      </c>
      <c r="Z3688" s="99">
        <v>31.95</v>
      </c>
      <c r="AA3688" s="100">
        <v>23.95</v>
      </c>
      <c r="AB3688" s="101" t="s">
        <v>2121</v>
      </c>
      <c r="AC3688" s="102" t="s">
        <v>639</v>
      </c>
      <c r="AD3688" s="103">
        <f>Table1[[#This Row],[QTY]]*Table1[[#This Row],['# Books]]</f>
        <v>0</v>
      </c>
      <c r="AE3688" s="104">
        <f>Table1[[#This Row],[QTY]]*Table1[[#This Row],[S&amp;L Price]]</f>
        <v>0</v>
      </c>
    </row>
    <row r="3689" spans="1:31" ht="18" hidden="1" customHeight="1" x14ac:dyDescent="0.25">
      <c r="A3689" s="86"/>
      <c r="B3689" s="87"/>
      <c r="C3689" s="88">
        <v>135</v>
      </c>
      <c r="D3689" s="89" t="s">
        <v>2100</v>
      </c>
      <c r="E3689" s="90">
        <v>1</v>
      </c>
      <c r="F3689" s="91" t="s">
        <v>2118</v>
      </c>
      <c r="G3689" s="89" t="s">
        <v>3</v>
      </c>
      <c r="H3689" s="89"/>
      <c r="I3689" s="92" t="s">
        <v>2122</v>
      </c>
      <c r="J3689" s="93">
        <v>2018</v>
      </c>
      <c r="K3689" s="94" t="s">
        <v>1417</v>
      </c>
      <c r="L3689" s="91"/>
      <c r="M3689" s="91"/>
      <c r="N3689" s="96" t="s">
        <v>2775</v>
      </c>
      <c r="O3689" s="96" t="s">
        <v>1162</v>
      </c>
      <c r="P3689" s="92" t="s">
        <v>10239</v>
      </c>
      <c r="Q3689" s="92" t="s">
        <v>9087</v>
      </c>
      <c r="R3689" s="92"/>
      <c r="S3689" s="92"/>
      <c r="T3689" s="92" t="s">
        <v>16</v>
      </c>
      <c r="U3689" s="92" t="s">
        <v>10511</v>
      </c>
      <c r="V3689" s="91" t="s">
        <v>65</v>
      </c>
      <c r="W3689" s="91" t="s">
        <v>310</v>
      </c>
      <c r="X3689" s="98" t="s">
        <v>2120</v>
      </c>
      <c r="Y3689" s="91" t="s">
        <v>395</v>
      </c>
      <c r="Z3689" s="99">
        <v>31.95</v>
      </c>
      <c r="AA3689" s="100">
        <v>23.95</v>
      </c>
      <c r="AB3689" s="101" t="s">
        <v>2121</v>
      </c>
      <c r="AC3689" s="102" t="s">
        <v>639</v>
      </c>
      <c r="AD3689" s="103">
        <f>Table1[[#This Row],[QTY]]*Table1[[#This Row],['# Books]]</f>
        <v>0</v>
      </c>
      <c r="AE3689" s="104">
        <f>Table1[[#This Row],[QTY]]*Table1[[#This Row],[S&amp;L Price]]</f>
        <v>0</v>
      </c>
    </row>
    <row r="3690" spans="1:31" ht="18" customHeight="1" x14ac:dyDescent="0.25">
      <c r="A3690" s="86"/>
      <c r="B3690" s="87"/>
      <c r="C3690" s="88">
        <v>135</v>
      </c>
      <c r="D3690" s="89" t="s">
        <v>2100</v>
      </c>
      <c r="E3690" s="90">
        <v>1</v>
      </c>
      <c r="F3690" s="91" t="s">
        <v>2123</v>
      </c>
      <c r="G3690" s="89" t="s">
        <v>0</v>
      </c>
      <c r="H3690" s="89"/>
      <c r="I3690" s="92" t="s">
        <v>2124</v>
      </c>
      <c r="J3690" s="93">
        <v>2018</v>
      </c>
      <c r="K3690" s="94" t="s">
        <v>1417</v>
      </c>
      <c r="L3690" s="91" t="s">
        <v>318</v>
      </c>
      <c r="M3690" s="91" t="s">
        <v>320</v>
      </c>
      <c r="N3690" s="96" t="s">
        <v>2775</v>
      </c>
      <c r="O3690" s="96" t="s">
        <v>1162</v>
      </c>
      <c r="P3690" s="92" t="s">
        <v>10239</v>
      </c>
      <c r="Q3690" s="92" t="s">
        <v>9087</v>
      </c>
      <c r="R3690" s="92"/>
      <c r="S3690" s="92"/>
      <c r="T3690" s="92" t="s">
        <v>16</v>
      </c>
      <c r="U3690" s="92" t="s">
        <v>3110</v>
      </c>
      <c r="V3690" s="91" t="s">
        <v>65</v>
      </c>
      <c r="W3690" s="91" t="s">
        <v>310</v>
      </c>
      <c r="X3690" s="98" t="s">
        <v>2125</v>
      </c>
      <c r="Y3690" s="91" t="s">
        <v>395</v>
      </c>
      <c r="Z3690" s="99">
        <v>31.95</v>
      </c>
      <c r="AA3690" s="100">
        <v>23.95</v>
      </c>
      <c r="AB3690" s="101" t="s">
        <v>2126</v>
      </c>
      <c r="AC3690" s="102" t="s">
        <v>639</v>
      </c>
      <c r="AD3690" s="103">
        <f>Table1[[#This Row],[QTY]]*Table1[[#This Row],['# Books]]</f>
        <v>0</v>
      </c>
      <c r="AE3690" s="104">
        <f>Table1[[#This Row],[QTY]]*Table1[[#This Row],[S&amp;L Price]]</f>
        <v>0</v>
      </c>
    </row>
    <row r="3691" spans="1:31" ht="18" hidden="1" customHeight="1" x14ac:dyDescent="0.25">
      <c r="A3691" s="86"/>
      <c r="B3691" s="87"/>
      <c r="C3691" s="88">
        <v>135</v>
      </c>
      <c r="D3691" s="89" t="s">
        <v>2100</v>
      </c>
      <c r="E3691" s="90">
        <v>1</v>
      </c>
      <c r="F3691" s="91" t="s">
        <v>2123</v>
      </c>
      <c r="G3691" s="89" t="s">
        <v>3</v>
      </c>
      <c r="H3691" s="89"/>
      <c r="I3691" s="92" t="s">
        <v>2127</v>
      </c>
      <c r="J3691" s="93">
        <v>2018</v>
      </c>
      <c r="K3691" s="94" t="s">
        <v>1417</v>
      </c>
      <c r="L3691" s="91"/>
      <c r="M3691" s="91"/>
      <c r="N3691" s="96" t="s">
        <v>2775</v>
      </c>
      <c r="O3691" s="96" t="s">
        <v>1162</v>
      </c>
      <c r="P3691" s="92" t="s">
        <v>10239</v>
      </c>
      <c r="Q3691" s="92" t="s">
        <v>9087</v>
      </c>
      <c r="R3691" s="92"/>
      <c r="S3691" s="92"/>
      <c r="T3691" s="92" t="s">
        <v>16</v>
      </c>
      <c r="U3691" s="92" t="s">
        <v>3110</v>
      </c>
      <c r="V3691" s="91" t="s">
        <v>65</v>
      </c>
      <c r="W3691" s="91" t="s">
        <v>310</v>
      </c>
      <c r="X3691" s="98" t="s">
        <v>2125</v>
      </c>
      <c r="Y3691" s="91" t="s">
        <v>395</v>
      </c>
      <c r="Z3691" s="99">
        <v>31.95</v>
      </c>
      <c r="AA3691" s="100">
        <v>23.95</v>
      </c>
      <c r="AB3691" s="101" t="s">
        <v>2126</v>
      </c>
      <c r="AC3691" s="102" t="s">
        <v>639</v>
      </c>
      <c r="AD3691" s="103">
        <f>Table1[[#This Row],[QTY]]*Table1[[#This Row],['# Books]]</f>
        <v>0</v>
      </c>
      <c r="AE3691" s="104">
        <f>Table1[[#This Row],[QTY]]*Table1[[#This Row],[S&amp;L Price]]</f>
        <v>0</v>
      </c>
    </row>
    <row r="3692" spans="1:31" ht="18" customHeight="1" x14ac:dyDescent="0.25">
      <c r="A3692" s="86"/>
      <c r="B3692" s="87"/>
      <c r="C3692" s="88">
        <v>135</v>
      </c>
      <c r="D3692" s="89" t="s">
        <v>2100</v>
      </c>
      <c r="E3692" s="90">
        <v>1</v>
      </c>
      <c r="F3692" s="91" t="s">
        <v>2128</v>
      </c>
      <c r="G3692" s="89" t="s">
        <v>0</v>
      </c>
      <c r="H3692" s="89"/>
      <c r="I3692" s="92" t="s">
        <v>2129</v>
      </c>
      <c r="J3692" s="93">
        <v>2018</v>
      </c>
      <c r="K3692" s="94" t="s">
        <v>1417</v>
      </c>
      <c r="L3692" s="91" t="s">
        <v>318</v>
      </c>
      <c r="M3692" s="91" t="s">
        <v>320</v>
      </c>
      <c r="N3692" s="96" t="s">
        <v>2775</v>
      </c>
      <c r="O3692" s="96" t="s">
        <v>1162</v>
      </c>
      <c r="P3692" s="92" t="s">
        <v>9085</v>
      </c>
      <c r="Q3692" s="92" t="s">
        <v>9087</v>
      </c>
      <c r="R3692" s="92"/>
      <c r="S3692" s="92"/>
      <c r="T3692" s="92" t="s">
        <v>16</v>
      </c>
      <c r="U3692" s="92" t="s">
        <v>3107</v>
      </c>
      <c r="V3692" s="91" t="s">
        <v>65</v>
      </c>
      <c r="W3692" s="91" t="s">
        <v>310</v>
      </c>
      <c r="X3692" s="98" t="s">
        <v>2130</v>
      </c>
      <c r="Y3692" s="91" t="s">
        <v>395</v>
      </c>
      <c r="Z3692" s="99">
        <v>31.95</v>
      </c>
      <c r="AA3692" s="100">
        <v>23.95</v>
      </c>
      <c r="AB3692" s="101" t="s">
        <v>1949</v>
      </c>
      <c r="AC3692" s="102" t="s">
        <v>639</v>
      </c>
      <c r="AD3692" s="103">
        <f>Table1[[#This Row],[QTY]]*Table1[[#This Row],['# Books]]</f>
        <v>0</v>
      </c>
      <c r="AE3692" s="104">
        <f>Table1[[#This Row],[QTY]]*Table1[[#This Row],[S&amp;L Price]]</f>
        <v>0</v>
      </c>
    </row>
    <row r="3693" spans="1:31" ht="18" hidden="1" customHeight="1" x14ac:dyDescent="0.25">
      <c r="A3693" s="86"/>
      <c r="B3693" s="87"/>
      <c r="C3693" s="88">
        <v>135</v>
      </c>
      <c r="D3693" s="89" t="s">
        <v>2100</v>
      </c>
      <c r="E3693" s="90">
        <v>1</v>
      </c>
      <c r="F3693" s="91" t="s">
        <v>2128</v>
      </c>
      <c r="G3693" s="89" t="s">
        <v>3</v>
      </c>
      <c r="H3693" s="89"/>
      <c r="I3693" s="92" t="s">
        <v>2131</v>
      </c>
      <c r="J3693" s="93">
        <v>2018</v>
      </c>
      <c r="K3693" s="94" t="s">
        <v>1417</v>
      </c>
      <c r="L3693" s="91"/>
      <c r="M3693" s="91"/>
      <c r="N3693" s="96" t="s">
        <v>2775</v>
      </c>
      <c r="O3693" s="96" t="s">
        <v>1162</v>
      </c>
      <c r="P3693" s="92" t="s">
        <v>9085</v>
      </c>
      <c r="Q3693" s="92" t="s">
        <v>9087</v>
      </c>
      <c r="R3693" s="92"/>
      <c r="S3693" s="92"/>
      <c r="T3693" s="92" t="s">
        <v>16</v>
      </c>
      <c r="U3693" s="92" t="s">
        <v>3107</v>
      </c>
      <c r="V3693" s="91" t="s">
        <v>65</v>
      </c>
      <c r="W3693" s="91" t="s">
        <v>310</v>
      </c>
      <c r="X3693" s="98" t="s">
        <v>2130</v>
      </c>
      <c r="Y3693" s="91" t="s">
        <v>395</v>
      </c>
      <c r="Z3693" s="99">
        <v>31.95</v>
      </c>
      <c r="AA3693" s="100">
        <v>23.95</v>
      </c>
      <c r="AB3693" s="101" t="s">
        <v>1949</v>
      </c>
      <c r="AC3693" s="102" t="s">
        <v>639</v>
      </c>
      <c r="AD3693" s="103">
        <f>Table1[[#This Row],[QTY]]*Table1[[#This Row],['# Books]]</f>
        <v>0</v>
      </c>
      <c r="AE3693" s="104">
        <f>Table1[[#This Row],[QTY]]*Table1[[#This Row],[S&amp;L Price]]</f>
        <v>0</v>
      </c>
    </row>
    <row r="3694" spans="1:31" ht="18" hidden="1" customHeight="1" x14ac:dyDescent="0.25">
      <c r="A3694" s="86"/>
      <c r="B3694" s="87"/>
      <c r="C3694" s="88">
        <v>136</v>
      </c>
      <c r="D3694" s="89" t="s">
        <v>7172</v>
      </c>
      <c r="E3694" s="90">
        <v>6</v>
      </c>
      <c r="F3694" s="91" t="s">
        <v>7172</v>
      </c>
      <c r="G3694" s="89" t="s">
        <v>9</v>
      </c>
      <c r="H3694" s="89"/>
      <c r="I3694" s="92" t="s">
        <v>7173</v>
      </c>
      <c r="J3694" s="93">
        <v>2018</v>
      </c>
      <c r="K3694" s="94" t="s">
        <v>1407</v>
      </c>
      <c r="L3694" s="91" t="s">
        <v>318</v>
      </c>
      <c r="M3694" s="91" t="s">
        <v>319</v>
      </c>
      <c r="N3694" s="96"/>
      <c r="O3694" s="96"/>
      <c r="P3694" s="92"/>
      <c r="Q3694" s="92"/>
      <c r="R3694" s="92"/>
      <c r="S3694" s="92"/>
      <c r="T3694" s="92"/>
      <c r="U3694" s="92"/>
      <c r="V3694" s="91" t="s">
        <v>289</v>
      </c>
      <c r="W3694" s="91" t="s">
        <v>290</v>
      </c>
      <c r="X3694" s="98" t="s">
        <v>7174</v>
      </c>
      <c r="Y3694" s="91" t="s">
        <v>395</v>
      </c>
      <c r="Z3694" s="99">
        <v>159.6</v>
      </c>
      <c r="AA3694" s="100">
        <v>119.7</v>
      </c>
      <c r="AB3694" s="101"/>
      <c r="AC3694" s="102" t="s">
        <v>638</v>
      </c>
      <c r="AD3694" s="103">
        <f>Table1[[#This Row],[QTY]]*Table1[[#This Row],['# Books]]</f>
        <v>0</v>
      </c>
      <c r="AE3694" s="104">
        <f>Table1[[#This Row],[QTY]]*Table1[[#This Row],[S&amp;L Price]]</f>
        <v>0</v>
      </c>
    </row>
    <row r="3695" spans="1:31" ht="18" customHeight="1" x14ac:dyDescent="0.25">
      <c r="A3695" s="86"/>
      <c r="B3695" s="87"/>
      <c r="C3695" s="88">
        <v>136</v>
      </c>
      <c r="D3695" s="89" t="s">
        <v>7172</v>
      </c>
      <c r="E3695" s="90">
        <v>1</v>
      </c>
      <c r="F3695" s="91" t="s">
        <v>7175</v>
      </c>
      <c r="G3695" s="89" t="s">
        <v>0</v>
      </c>
      <c r="H3695" s="89"/>
      <c r="I3695" s="92" t="s">
        <v>7176</v>
      </c>
      <c r="J3695" s="93">
        <v>2018</v>
      </c>
      <c r="K3695" s="94" t="s">
        <v>1407</v>
      </c>
      <c r="L3695" s="91" t="s">
        <v>318</v>
      </c>
      <c r="M3695" s="91" t="s">
        <v>319</v>
      </c>
      <c r="N3695" s="96" t="s">
        <v>491</v>
      </c>
      <c r="O3695" s="96" t="s">
        <v>7177</v>
      </c>
      <c r="P3695" s="92"/>
      <c r="Q3695" s="92"/>
      <c r="R3695" s="92"/>
      <c r="S3695" s="92"/>
      <c r="T3695" s="92" t="s">
        <v>16</v>
      </c>
      <c r="U3695" s="92"/>
      <c r="V3695" s="91" t="s">
        <v>289</v>
      </c>
      <c r="W3695" s="91" t="s">
        <v>290</v>
      </c>
      <c r="X3695" s="98" t="s">
        <v>7178</v>
      </c>
      <c r="Y3695" s="91" t="s">
        <v>395</v>
      </c>
      <c r="Z3695" s="99">
        <v>26.6</v>
      </c>
      <c r="AA3695" s="100">
        <v>19.95</v>
      </c>
      <c r="AB3695" s="101" t="s">
        <v>7179</v>
      </c>
      <c r="AC3695" s="102" t="s">
        <v>638</v>
      </c>
      <c r="AD3695" s="103">
        <f>Table1[[#This Row],[QTY]]*Table1[[#This Row],['# Books]]</f>
        <v>0</v>
      </c>
      <c r="AE3695" s="104">
        <f>Table1[[#This Row],[QTY]]*Table1[[#This Row],[S&amp;L Price]]</f>
        <v>0</v>
      </c>
    </row>
    <row r="3696" spans="1:31" ht="18" hidden="1" customHeight="1" x14ac:dyDescent="0.25">
      <c r="A3696" s="86"/>
      <c r="B3696" s="87"/>
      <c r="C3696" s="88">
        <v>136</v>
      </c>
      <c r="D3696" s="89" t="s">
        <v>7172</v>
      </c>
      <c r="E3696" s="90">
        <v>1</v>
      </c>
      <c r="F3696" s="91" t="s">
        <v>7175</v>
      </c>
      <c r="G3696" s="89" t="s">
        <v>3</v>
      </c>
      <c r="H3696" s="89"/>
      <c r="I3696" s="92" t="s">
        <v>7180</v>
      </c>
      <c r="J3696" s="93">
        <v>2018</v>
      </c>
      <c r="K3696" s="94" t="s">
        <v>1407</v>
      </c>
      <c r="L3696" s="91"/>
      <c r="M3696" s="91"/>
      <c r="N3696" s="96" t="s">
        <v>491</v>
      </c>
      <c r="O3696" s="96" t="s">
        <v>7177</v>
      </c>
      <c r="P3696" s="92"/>
      <c r="Q3696" s="92"/>
      <c r="R3696" s="92"/>
      <c r="S3696" s="92"/>
      <c r="T3696" s="92" t="s">
        <v>16</v>
      </c>
      <c r="U3696" s="92"/>
      <c r="V3696" s="91" t="s">
        <v>289</v>
      </c>
      <c r="W3696" s="91" t="s">
        <v>290</v>
      </c>
      <c r="X3696" s="98" t="s">
        <v>7178</v>
      </c>
      <c r="Y3696" s="91" t="s">
        <v>395</v>
      </c>
      <c r="Z3696" s="99">
        <v>26.6</v>
      </c>
      <c r="AA3696" s="100">
        <v>19.95</v>
      </c>
      <c r="AB3696" s="101" t="s">
        <v>7179</v>
      </c>
      <c r="AC3696" s="102" t="s">
        <v>638</v>
      </c>
      <c r="AD3696" s="103">
        <f>Table1[[#This Row],[QTY]]*Table1[[#This Row],['# Books]]</f>
        <v>0</v>
      </c>
      <c r="AE3696" s="104">
        <f>Table1[[#This Row],[QTY]]*Table1[[#This Row],[S&amp;L Price]]</f>
        <v>0</v>
      </c>
    </row>
    <row r="3697" spans="1:31" ht="18" customHeight="1" x14ac:dyDescent="0.25">
      <c r="A3697" s="86"/>
      <c r="B3697" s="87"/>
      <c r="C3697" s="88">
        <v>136</v>
      </c>
      <c r="D3697" s="89" t="s">
        <v>7172</v>
      </c>
      <c r="E3697" s="90">
        <v>1</v>
      </c>
      <c r="F3697" s="91" t="s">
        <v>7181</v>
      </c>
      <c r="G3697" s="89" t="s">
        <v>0</v>
      </c>
      <c r="H3697" s="89"/>
      <c r="I3697" s="92" t="s">
        <v>7182</v>
      </c>
      <c r="J3697" s="93">
        <v>2018</v>
      </c>
      <c r="K3697" s="94" t="s">
        <v>1407</v>
      </c>
      <c r="L3697" s="91" t="s">
        <v>318</v>
      </c>
      <c r="M3697" s="91" t="s">
        <v>319</v>
      </c>
      <c r="N3697" s="96" t="s">
        <v>491</v>
      </c>
      <c r="O3697" s="96" t="s">
        <v>940</v>
      </c>
      <c r="P3697" s="92"/>
      <c r="Q3697" s="92"/>
      <c r="R3697" s="92"/>
      <c r="S3697" s="92"/>
      <c r="T3697" s="92" t="s">
        <v>20</v>
      </c>
      <c r="U3697" s="92"/>
      <c r="V3697" s="91" t="s">
        <v>289</v>
      </c>
      <c r="W3697" s="91" t="s">
        <v>290</v>
      </c>
      <c r="X3697" s="98" t="s">
        <v>7183</v>
      </c>
      <c r="Y3697" s="91" t="s">
        <v>395</v>
      </c>
      <c r="Z3697" s="99">
        <v>26.6</v>
      </c>
      <c r="AA3697" s="100">
        <v>19.95</v>
      </c>
      <c r="AB3697" s="101" t="s">
        <v>7184</v>
      </c>
      <c r="AC3697" s="102" t="s">
        <v>638</v>
      </c>
      <c r="AD3697" s="103">
        <f>Table1[[#This Row],[QTY]]*Table1[[#This Row],['# Books]]</f>
        <v>0</v>
      </c>
      <c r="AE3697" s="104">
        <f>Table1[[#This Row],[QTY]]*Table1[[#This Row],[S&amp;L Price]]</f>
        <v>0</v>
      </c>
    </row>
    <row r="3698" spans="1:31" ht="18" hidden="1" customHeight="1" x14ac:dyDescent="0.25">
      <c r="A3698" s="86"/>
      <c r="B3698" s="87"/>
      <c r="C3698" s="88">
        <v>136</v>
      </c>
      <c r="D3698" s="89" t="s">
        <v>7172</v>
      </c>
      <c r="E3698" s="90">
        <v>1</v>
      </c>
      <c r="F3698" s="91" t="s">
        <v>7181</v>
      </c>
      <c r="G3698" s="89" t="s">
        <v>3</v>
      </c>
      <c r="H3698" s="89"/>
      <c r="I3698" s="92" t="s">
        <v>7185</v>
      </c>
      <c r="J3698" s="93">
        <v>2018</v>
      </c>
      <c r="K3698" s="94" t="s">
        <v>1407</v>
      </c>
      <c r="L3698" s="91"/>
      <c r="M3698" s="91"/>
      <c r="N3698" s="96" t="s">
        <v>491</v>
      </c>
      <c r="O3698" s="96" t="s">
        <v>940</v>
      </c>
      <c r="P3698" s="92"/>
      <c r="Q3698" s="92"/>
      <c r="R3698" s="92"/>
      <c r="S3698" s="92"/>
      <c r="T3698" s="92" t="s">
        <v>20</v>
      </c>
      <c r="U3698" s="92"/>
      <c r="V3698" s="91" t="s">
        <v>289</v>
      </c>
      <c r="W3698" s="91" t="s">
        <v>290</v>
      </c>
      <c r="X3698" s="98" t="s">
        <v>7183</v>
      </c>
      <c r="Y3698" s="91" t="s">
        <v>395</v>
      </c>
      <c r="Z3698" s="99">
        <v>26.6</v>
      </c>
      <c r="AA3698" s="100">
        <v>19.95</v>
      </c>
      <c r="AB3698" s="101" t="s">
        <v>7184</v>
      </c>
      <c r="AC3698" s="102" t="s">
        <v>638</v>
      </c>
      <c r="AD3698" s="103">
        <f>Table1[[#This Row],[QTY]]*Table1[[#This Row],['# Books]]</f>
        <v>0</v>
      </c>
      <c r="AE3698" s="104">
        <f>Table1[[#This Row],[QTY]]*Table1[[#This Row],[S&amp;L Price]]</f>
        <v>0</v>
      </c>
    </row>
    <row r="3699" spans="1:31" ht="18" customHeight="1" x14ac:dyDescent="0.25">
      <c r="A3699" s="86"/>
      <c r="B3699" s="87"/>
      <c r="C3699" s="88">
        <v>136</v>
      </c>
      <c r="D3699" s="89" t="s">
        <v>7172</v>
      </c>
      <c r="E3699" s="90">
        <v>1</v>
      </c>
      <c r="F3699" s="91" t="s">
        <v>7186</v>
      </c>
      <c r="G3699" s="89" t="s">
        <v>0</v>
      </c>
      <c r="H3699" s="89"/>
      <c r="I3699" s="92" t="s">
        <v>7187</v>
      </c>
      <c r="J3699" s="93">
        <v>2018</v>
      </c>
      <c r="K3699" s="94" t="s">
        <v>1407</v>
      </c>
      <c r="L3699" s="91" t="s">
        <v>318</v>
      </c>
      <c r="M3699" s="91" t="s">
        <v>319</v>
      </c>
      <c r="N3699" s="96" t="s">
        <v>491</v>
      </c>
      <c r="O3699" s="96" t="s">
        <v>7177</v>
      </c>
      <c r="P3699" s="92"/>
      <c r="Q3699" s="92"/>
      <c r="R3699" s="92"/>
      <c r="S3699" s="92"/>
      <c r="T3699" s="92" t="s">
        <v>16</v>
      </c>
      <c r="U3699" s="92" t="s">
        <v>8098</v>
      </c>
      <c r="V3699" s="91" t="s">
        <v>289</v>
      </c>
      <c r="W3699" s="91" t="s">
        <v>290</v>
      </c>
      <c r="X3699" s="98" t="s">
        <v>7188</v>
      </c>
      <c r="Y3699" s="91" t="s">
        <v>395</v>
      </c>
      <c r="Z3699" s="99">
        <v>26.6</v>
      </c>
      <c r="AA3699" s="100">
        <v>19.95</v>
      </c>
      <c r="AB3699" s="101" t="s">
        <v>7189</v>
      </c>
      <c r="AC3699" s="102" t="s">
        <v>638</v>
      </c>
      <c r="AD3699" s="103">
        <f>Table1[[#This Row],[QTY]]*Table1[[#This Row],['# Books]]</f>
        <v>0</v>
      </c>
      <c r="AE3699" s="104">
        <f>Table1[[#This Row],[QTY]]*Table1[[#This Row],[S&amp;L Price]]</f>
        <v>0</v>
      </c>
    </row>
    <row r="3700" spans="1:31" ht="18" hidden="1" customHeight="1" x14ac:dyDescent="0.25">
      <c r="A3700" s="86"/>
      <c r="B3700" s="87"/>
      <c r="C3700" s="88">
        <v>136</v>
      </c>
      <c r="D3700" s="89" t="s">
        <v>7172</v>
      </c>
      <c r="E3700" s="90">
        <v>1</v>
      </c>
      <c r="F3700" s="91" t="s">
        <v>7186</v>
      </c>
      <c r="G3700" s="89" t="s">
        <v>3</v>
      </c>
      <c r="H3700" s="89"/>
      <c r="I3700" s="92" t="s">
        <v>7190</v>
      </c>
      <c r="J3700" s="93">
        <v>2018</v>
      </c>
      <c r="K3700" s="94" t="s">
        <v>1407</v>
      </c>
      <c r="L3700" s="91"/>
      <c r="M3700" s="91"/>
      <c r="N3700" s="96" t="s">
        <v>491</v>
      </c>
      <c r="O3700" s="96" t="s">
        <v>7177</v>
      </c>
      <c r="P3700" s="92"/>
      <c r="Q3700" s="92"/>
      <c r="R3700" s="92"/>
      <c r="S3700" s="92"/>
      <c r="T3700" s="92" t="s">
        <v>16</v>
      </c>
      <c r="U3700" s="92" t="s">
        <v>8098</v>
      </c>
      <c r="V3700" s="91" t="s">
        <v>289</v>
      </c>
      <c r="W3700" s="91" t="s">
        <v>290</v>
      </c>
      <c r="X3700" s="98" t="s">
        <v>7188</v>
      </c>
      <c r="Y3700" s="91" t="s">
        <v>395</v>
      </c>
      <c r="Z3700" s="99">
        <v>26.6</v>
      </c>
      <c r="AA3700" s="100">
        <v>19.95</v>
      </c>
      <c r="AB3700" s="101" t="s">
        <v>7189</v>
      </c>
      <c r="AC3700" s="102" t="s">
        <v>638</v>
      </c>
      <c r="AD3700" s="103">
        <f>Table1[[#This Row],[QTY]]*Table1[[#This Row],['# Books]]</f>
        <v>0</v>
      </c>
      <c r="AE3700" s="104">
        <f>Table1[[#This Row],[QTY]]*Table1[[#This Row],[S&amp;L Price]]</f>
        <v>0</v>
      </c>
    </row>
    <row r="3701" spans="1:31" ht="18" customHeight="1" x14ac:dyDescent="0.25">
      <c r="A3701" s="86"/>
      <c r="B3701" s="87"/>
      <c r="C3701" s="88">
        <v>136</v>
      </c>
      <c r="D3701" s="89" t="s">
        <v>7172</v>
      </c>
      <c r="E3701" s="90">
        <v>1</v>
      </c>
      <c r="F3701" s="91" t="s">
        <v>7191</v>
      </c>
      <c r="G3701" s="89" t="s">
        <v>0</v>
      </c>
      <c r="H3701" s="89"/>
      <c r="I3701" s="92" t="s">
        <v>7192</v>
      </c>
      <c r="J3701" s="93">
        <v>2018</v>
      </c>
      <c r="K3701" s="94" t="s">
        <v>1407</v>
      </c>
      <c r="L3701" s="91" t="s">
        <v>318</v>
      </c>
      <c r="M3701" s="91" t="s">
        <v>319</v>
      </c>
      <c r="N3701" s="96" t="s">
        <v>491</v>
      </c>
      <c r="O3701" s="96" t="s">
        <v>521</v>
      </c>
      <c r="P3701" s="92"/>
      <c r="Q3701" s="92"/>
      <c r="R3701" s="92"/>
      <c r="S3701" s="92"/>
      <c r="T3701" s="92" t="s">
        <v>16</v>
      </c>
      <c r="U3701" s="92"/>
      <c r="V3701" s="91" t="s">
        <v>289</v>
      </c>
      <c r="W3701" s="91" t="s">
        <v>290</v>
      </c>
      <c r="X3701" s="98" t="s">
        <v>10512</v>
      </c>
      <c r="Y3701" s="91" t="s">
        <v>395</v>
      </c>
      <c r="Z3701" s="99">
        <v>26.6</v>
      </c>
      <c r="AA3701" s="100">
        <v>19.95</v>
      </c>
      <c r="AB3701" s="101" t="s">
        <v>7193</v>
      </c>
      <c r="AC3701" s="102" t="s">
        <v>638</v>
      </c>
      <c r="AD3701" s="103">
        <f>Table1[[#This Row],[QTY]]*Table1[[#This Row],['# Books]]</f>
        <v>0</v>
      </c>
      <c r="AE3701" s="104">
        <f>Table1[[#This Row],[QTY]]*Table1[[#This Row],[S&amp;L Price]]</f>
        <v>0</v>
      </c>
    </row>
    <row r="3702" spans="1:31" ht="18" hidden="1" customHeight="1" x14ac:dyDescent="0.25">
      <c r="A3702" s="86"/>
      <c r="B3702" s="87"/>
      <c r="C3702" s="88">
        <v>136</v>
      </c>
      <c r="D3702" s="89" t="s">
        <v>7172</v>
      </c>
      <c r="E3702" s="90">
        <v>1</v>
      </c>
      <c r="F3702" s="91" t="s">
        <v>7191</v>
      </c>
      <c r="G3702" s="89" t="s">
        <v>3</v>
      </c>
      <c r="H3702" s="89"/>
      <c r="I3702" s="92" t="s">
        <v>7194</v>
      </c>
      <c r="J3702" s="93">
        <v>2018</v>
      </c>
      <c r="K3702" s="94" t="s">
        <v>1407</v>
      </c>
      <c r="L3702" s="91"/>
      <c r="M3702" s="91"/>
      <c r="N3702" s="96" t="s">
        <v>491</v>
      </c>
      <c r="O3702" s="96" t="s">
        <v>521</v>
      </c>
      <c r="P3702" s="92"/>
      <c r="Q3702" s="92"/>
      <c r="R3702" s="92"/>
      <c r="S3702" s="92"/>
      <c r="T3702" s="92" t="s">
        <v>16</v>
      </c>
      <c r="U3702" s="92"/>
      <c r="V3702" s="91" t="s">
        <v>289</v>
      </c>
      <c r="W3702" s="91" t="s">
        <v>290</v>
      </c>
      <c r="X3702" s="98" t="s">
        <v>10512</v>
      </c>
      <c r="Y3702" s="91" t="s">
        <v>395</v>
      </c>
      <c r="Z3702" s="99">
        <v>26.6</v>
      </c>
      <c r="AA3702" s="100">
        <v>19.95</v>
      </c>
      <c r="AB3702" s="101" t="s">
        <v>7193</v>
      </c>
      <c r="AC3702" s="102" t="s">
        <v>638</v>
      </c>
      <c r="AD3702" s="103">
        <f>Table1[[#This Row],[QTY]]*Table1[[#This Row],['# Books]]</f>
        <v>0</v>
      </c>
      <c r="AE3702" s="104">
        <f>Table1[[#This Row],[QTY]]*Table1[[#This Row],[S&amp;L Price]]</f>
        <v>0</v>
      </c>
    </row>
    <row r="3703" spans="1:31" ht="18" customHeight="1" x14ac:dyDescent="0.25">
      <c r="A3703" s="86"/>
      <c r="B3703" s="87"/>
      <c r="C3703" s="88">
        <v>136</v>
      </c>
      <c r="D3703" s="89" t="s">
        <v>7172</v>
      </c>
      <c r="E3703" s="90">
        <v>1</v>
      </c>
      <c r="F3703" s="91" t="s">
        <v>7195</v>
      </c>
      <c r="G3703" s="89" t="s">
        <v>0</v>
      </c>
      <c r="H3703" s="89"/>
      <c r="I3703" s="92" t="s">
        <v>7196</v>
      </c>
      <c r="J3703" s="93">
        <v>2018</v>
      </c>
      <c r="K3703" s="94" t="s">
        <v>1407</v>
      </c>
      <c r="L3703" s="91" t="s">
        <v>318</v>
      </c>
      <c r="M3703" s="91" t="s">
        <v>319</v>
      </c>
      <c r="N3703" s="96" t="s">
        <v>491</v>
      </c>
      <c r="O3703" s="96" t="s">
        <v>1130</v>
      </c>
      <c r="P3703" s="92"/>
      <c r="Q3703" s="92"/>
      <c r="R3703" s="92"/>
      <c r="S3703" s="92"/>
      <c r="T3703" s="92" t="s">
        <v>20</v>
      </c>
      <c r="U3703" s="92" t="s">
        <v>798</v>
      </c>
      <c r="V3703" s="91" t="s">
        <v>289</v>
      </c>
      <c r="W3703" s="91" t="s">
        <v>290</v>
      </c>
      <c r="X3703" s="98" t="s">
        <v>10513</v>
      </c>
      <c r="Y3703" s="91" t="s">
        <v>395</v>
      </c>
      <c r="Z3703" s="99">
        <v>26.6</v>
      </c>
      <c r="AA3703" s="100">
        <v>19.95</v>
      </c>
      <c r="AB3703" s="101" t="s">
        <v>7197</v>
      </c>
      <c r="AC3703" s="102" t="s">
        <v>638</v>
      </c>
      <c r="AD3703" s="103">
        <f>Table1[[#This Row],[QTY]]*Table1[[#This Row],['# Books]]</f>
        <v>0</v>
      </c>
      <c r="AE3703" s="104">
        <f>Table1[[#This Row],[QTY]]*Table1[[#This Row],[S&amp;L Price]]</f>
        <v>0</v>
      </c>
    </row>
    <row r="3704" spans="1:31" ht="18" hidden="1" customHeight="1" x14ac:dyDescent="0.25">
      <c r="A3704" s="86"/>
      <c r="B3704" s="87"/>
      <c r="C3704" s="88">
        <v>136</v>
      </c>
      <c r="D3704" s="89" t="s">
        <v>7172</v>
      </c>
      <c r="E3704" s="90">
        <v>1</v>
      </c>
      <c r="F3704" s="91" t="s">
        <v>7195</v>
      </c>
      <c r="G3704" s="89" t="s">
        <v>3</v>
      </c>
      <c r="H3704" s="89"/>
      <c r="I3704" s="92" t="s">
        <v>7198</v>
      </c>
      <c r="J3704" s="93">
        <v>2018</v>
      </c>
      <c r="K3704" s="94" t="s">
        <v>1407</v>
      </c>
      <c r="L3704" s="91"/>
      <c r="M3704" s="91"/>
      <c r="N3704" s="96" t="s">
        <v>491</v>
      </c>
      <c r="O3704" s="96" t="s">
        <v>1130</v>
      </c>
      <c r="P3704" s="92"/>
      <c r="Q3704" s="92"/>
      <c r="R3704" s="92"/>
      <c r="S3704" s="92"/>
      <c r="T3704" s="92" t="s">
        <v>20</v>
      </c>
      <c r="U3704" s="92" t="s">
        <v>798</v>
      </c>
      <c r="V3704" s="91" t="s">
        <v>289</v>
      </c>
      <c r="W3704" s="91" t="s">
        <v>290</v>
      </c>
      <c r="X3704" s="98" t="s">
        <v>10513</v>
      </c>
      <c r="Y3704" s="91" t="s">
        <v>395</v>
      </c>
      <c r="Z3704" s="99">
        <v>26.6</v>
      </c>
      <c r="AA3704" s="100">
        <v>19.95</v>
      </c>
      <c r="AB3704" s="101" t="s">
        <v>7197</v>
      </c>
      <c r="AC3704" s="102" t="s">
        <v>638</v>
      </c>
      <c r="AD3704" s="103">
        <f>Table1[[#This Row],[QTY]]*Table1[[#This Row],['# Books]]</f>
        <v>0</v>
      </c>
      <c r="AE3704" s="104">
        <f>Table1[[#This Row],[QTY]]*Table1[[#This Row],[S&amp;L Price]]</f>
        <v>0</v>
      </c>
    </row>
    <row r="3705" spans="1:31" ht="18" customHeight="1" x14ac:dyDescent="0.25">
      <c r="A3705" s="86"/>
      <c r="B3705" s="87"/>
      <c r="C3705" s="88">
        <v>136</v>
      </c>
      <c r="D3705" s="89" t="s">
        <v>7172</v>
      </c>
      <c r="E3705" s="90">
        <v>1</v>
      </c>
      <c r="F3705" s="91" t="s">
        <v>7199</v>
      </c>
      <c r="G3705" s="89" t="s">
        <v>0</v>
      </c>
      <c r="H3705" s="89"/>
      <c r="I3705" s="92" t="s">
        <v>7200</v>
      </c>
      <c r="J3705" s="93">
        <v>2018</v>
      </c>
      <c r="K3705" s="94" t="s">
        <v>1407</v>
      </c>
      <c r="L3705" s="91" t="s">
        <v>318</v>
      </c>
      <c r="M3705" s="91" t="s">
        <v>319</v>
      </c>
      <c r="N3705" s="96" t="s">
        <v>491</v>
      </c>
      <c r="O3705" s="96" t="s">
        <v>529</v>
      </c>
      <c r="P3705" s="92"/>
      <c r="Q3705" s="92"/>
      <c r="R3705" s="92"/>
      <c r="S3705" s="92"/>
      <c r="T3705" s="92" t="s">
        <v>16</v>
      </c>
      <c r="U3705" s="92"/>
      <c r="V3705" s="91" t="s">
        <v>289</v>
      </c>
      <c r="W3705" s="91" t="s">
        <v>290</v>
      </c>
      <c r="X3705" s="98" t="s">
        <v>7201</v>
      </c>
      <c r="Y3705" s="91" t="s">
        <v>395</v>
      </c>
      <c r="Z3705" s="99">
        <v>26.6</v>
      </c>
      <c r="AA3705" s="100">
        <v>19.95</v>
      </c>
      <c r="AB3705" s="101" t="s">
        <v>7202</v>
      </c>
      <c r="AC3705" s="102" t="s">
        <v>638</v>
      </c>
      <c r="AD3705" s="103">
        <f>Table1[[#This Row],[QTY]]*Table1[[#This Row],['# Books]]</f>
        <v>0</v>
      </c>
      <c r="AE3705" s="104">
        <f>Table1[[#This Row],[QTY]]*Table1[[#This Row],[S&amp;L Price]]</f>
        <v>0</v>
      </c>
    </row>
    <row r="3706" spans="1:31" ht="18" hidden="1" customHeight="1" x14ac:dyDescent="0.25">
      <c r="A3706" s="86"/>
      <c r="B3706" s="87"/>
      <c r="C3706" s="88">
        <v>136</v>
      </c>
      <c r="D3706" s="89" t="s">
        <v>7172</v>
      </c>
      <c r="E3706" s="90">
        <v>1</v>
      </c>
      <c r="F3706" s="91" t="s">
        <v>7199</v>
      </c>
      <c r="G3706" s="89" t="s">
        <v>3</v>
      </c>
      <c r="H3706" s="89"/>
      <c r="I3706" s="92" t="s">
        <v>7203</v>
      </c>
      <c r="J3706" s="93">
        <v>2018</v>
      </c>
      <c r="K3706" s="94" t="s">
        <v>1407</v>
      </c>
      <c r="L3706" s="91"/>
      <c r="M3706" s="91"/>
      <c r="N3706" s="96" t="s">
        <v>491</v>
      </c>
      <c r="O3706" s="96" t="s">
        <v>529</v>
      </c>
      <c r="P3706" s="92"/>
      <c r="Q3706" s="92"/>
      <c r="R3706" s="92"/>
      <c r="S3706" s="92"/>
      <c r="T3706" s="92" t="s">
        <v>16</v>
      </c>
      <c r="U3706" s="92"/>
      <c r="V3706" s="91" t="s">
        <v>289</v>
      </c>
      <c r="W3706" s="91" t="s">
        <v>290</v>
      </c>
      <c r="X3706" s="98" t="s">
        <v>7201</v>
      </c>
      <c r="Y3706" s="91" t="s">
        <v>395</v>
      </c>
      <c r="Z3706" s="99">
        <v>26.6</v>
      </c>
      <c r="AA3706" s="100">
        <v>19.95</v>
      </c>
      <c r="AB3706" s="101" t="s">
        <v>7202</v>
      </c>
      <c r="AC3706" s="102" t="s">
        <v>638</v>
      </c>
      <c r="AD3706" s="103">
        <f>Table1[[#This Row],[QTY]]*Table1[[#This Row],['# Books]]</f>
        <v>0</v>
      </c>
      <c r="AE3706" s="104">
        <f>Table1[[#This Row],[QTY]]*Table1[[#This Row],[S&amp;L Price]]</f>
        <v>0</v>
      </c>
    </row>
    <row r="3707" spans="1:31" ht="18" hidden="1" customHeight="1" x14ac:dyDescent="0.25">
      <c r="A3707" s="86"/>
      <c r="B3707" s="87"/>
      <c r="C3707" s="88">
        <v>136</v>
      </c>
      <c r="D3707" s="89" t="s">
        <v>7270</v>
      </c>
      <c r="E3707" s="90">
        <v>6</v>
      </c>
      <c r="F3707" s="91" t="s">
        <v>7270</v>
      </c>
      <c r="G3707" s="89" t="s">
        <v>9</v>
      </c>
      <c r="H3707" s="89"/>
      <c r="I3707" s="92" t="s">
        <v>7271</v>
      </c>
      <c r="J3707" s="93">
        <v>2018</v>
      </c>
      <c r="K3707" s="94" t="s">
        <v>1407</v>
      </c>
      <c r="L3707" s="91" t="s">
        <v>318</v>
      </c>
      <c r="M3707" s="91" t="s">
        <v>285</v>
      </c>
      <c r="N3707" s="96"/>
      <c r="O3707" s="96"/>
      <c r="P3707" s="92"/>
      <c r="Q3707" s="92"/>
      <c r="R3707" s="92"/>
      <c r="S3707" s="92"/>
      <c r="T3707" s="92"/>
      <c r="U3707" s="92"/>
      <c r="V3707" s="91" t="s">
        <v>289</v>
      </c>
      <c r="W3707" s="91" t="s">
        <v>290</v>
      </c>
      <c r="X3707" s="98" t="s">
        <v>7272</v>
      </c>
      <c r="Y3707" s="91" t="s">
        <v>395</v>
      </c>
      <c r="Z3707" s="99">
        <v>159.6</v>
      </c>
      <c r="AA3707" s="100">
        <v>119.7</v>
      </c>
      <c r="AB3707" s="101"/>
      <c r="AC3707" s="102" t="s">
        <v>638</v>
      </c>
      <c r="AD3707" s="103">
        <f>Table1[[#This Row],[QTY]]*Table1[[#This Row],['# Books]]</f>
        <v>0</v>
      </c>
      <c r="AE3707" s="104">
        <f>Table1[[#This Row],[QTY]]*Table1[[#This Row],[S&amp;L Price]]</f>
        <v>0</v>
      </c>
    </row>
    <row r="3708" spans="1:31" ht="18" customHeight="1" x14ac:dyDescent="0.25">
      <c r="A3708" s="86"/>
      <c r="B3708" s="87"/>
      <c r="C3708" s="88">
        <v>136</v>
      </c>
      <c r="D3708" s="89" t="s">
        <v>7270</v>
      </c>
      <c r="E3708" s="90">
        <v>1</v>
      </c>
      <c r="F3708" s="91" t="s">
        <v>7273</v>
      </c>
      <c r="G3708" s="89" t="s">
        <v>0</v>
      </c>
      <c r="H3708" s="89"/>
      <c r="I3708" s="92" t="s">
        <v>7274</v>
      </c>
      <c r="J3708" s="93">
        <v>2018</v>
      </c>
      <c r="K3708" s="94" t="s">
        <v>1407</v>
      </c>
      <c r="L3708" s="91" t="s">
        <v>318</v>
      </c>
      <c r="M3708" s="91" t="s">
        <v>285</v>
      </c>
      <c r="N3708" s="96" t="s">
        <v>4349</v>
      </c>
      <c r="O3708" s="96" t="s">
        <v>7275</v>
      </c>
      <c r="P3708" s="92"/>
      <c r="Q3708" s="92"/>
      <c r="R3708" s="92"/>
      <c r="S3708" s="92"/>
      <c r="T3708" s="92" t="s">
        <v>16</v>
      </c>
      <c r="U3708" s="92" t="s">
        <v>737</v>
      </c>
      <c r="V3708" s="91" t="s">
        <v>289</v>
      </c>
      <c r="W3708" s="91" t="s">
        <v>290</v>
      </c>
      <c r="X3708" s="98" t="s">
        <v>7276</v>
      </c>
      <c r="Y3708" s="91" t="s">
        <v>395</v>
      </c>
      <c r="Z3708" s="99">
        <v>26.6</v>
      </c>
      <c r="AA3708" s="100">
        <v>19.95</v>
      </c>
      <c r="AB3708" s="101" t="s">
        <v>7277</v>
      </c>
      <c r="AC3708" s="102" t="s">
        <v>638</v>
      </c>
      <c r="AD3708" s="103">
        <f>Table1[[#This Row],[QTY]]*Table1[[#This Row],['# Books]]</f>
        <v>0</v>
      </c>
      <c r="AE3708" s="104">
        <f>Table1[[#This Row],[QTY]]*Table1[[#This Row],[S&amp;L Price]]</f>
        <v>0</v>
      </c>
    </row>
    <row r="3709" spans="1:31" ht="18" hidden="1" customHeight="1" x14ac:dyDescent="0.25">
      <c r="A3709" s="86"/>
      <c r="B3709" s="87"/>
      <c r="C3709" s="88">
        <v>136</v>
      </c>
      <c r="D3709" s="89" t="s">
        <v>7270</v>
      </c>
      <c r="E3709" s="90">
        <v>1</v>
      </c>
      <c r="F3709" s="91" t="s">
        <v>7273</v>
      </c>
      <c r="G3709" s="89" t="s">
        <v>3</v>
      </c>
      <c r="H3709" s="89"/>
      <c r="I3709" s="92" t="s">
        <v>7278</v>
      </c>
      <c r="J3709" s="93">
        <v>2018</v>
      </c>
      <c r="K3709" s="94" t="s">
        <v>1407</v>
      </c>
      <c r="L3709" s="91"/>
      <c r="M3709" s="91"/>
      <c r="N3709" s="96" t="s">
        <v>4349</v>
      </c>
      <c r="O3709" s="96" t="s">
        <v>7275</v>
      </c>
      <c r="P3709" s="92"/>
      <c r="Q3709" s="92"/>
      <c r="R3709" s="92"/>
      <c r="S3709" s="92"/>
      <c r="T3709" s="92" t="s">
        <v>16</v>
      </c>
      <c r="U3709" s="92"/>
      <c r="V3709" s="91" t="s">
        <v>289</v>
      </c>
      <c r="W3709" s="91" t="s">
        <v>290</v>
      </c>
      <c r="X3709" s="98" t="s">
        <v>7276</v>
      </c>
      <c r="Y3709" s="91" t="s">
        <v>395</v>
      </c>
      <c r="Z3709" s="99">
        <v>26.6</v>
      </c>
      <c r="AA3709" s="100">
        <v>19.95</v>
      </c>
      <c r="AB3709" s="101" t="s">
        <v>7277</v>
      </c>
      <c r="AC3709" s="102" t="s">
        <v>638</v>
      </c>
      <c r="AD3709" s="103">
        <f>Table1[[#This Row],[QTY]]*Table1[[#This Row],['# Books]]</f>
        <v>0</v>
      </c>
      <c r="AE3709" s="104">
        <f>Table1[[#This Row],[QTY]]*Table1[[#This Row],[S&amp;L Price]]</f>
        <v>0</v>
      </c>
    </row>
    <row r="3710" spans="1:31" ht="18" customHeight="1" x14ac:dyDescent="0.25">
      <c r="A3710" s="86"/>
      <c r="B3710" s="87"/>
      <c r="C3710" s="88">
        <v>136</v>
      </c>
      <c r="D3710" s="89" t="s">
        <v>7270</v>
      </c>
      <c r="E3710" s="90">
        <v>1</v>
      </c>
      <c r="F3710" s="91" t="s">
        <v>7279</v>
      </c>
      <c r="G3710" s="89" t="s">
        <v>0</v>
      </c>
      <c r="H3710" s="89"/>
      <c r="I3710" s="92" t="s">
        <v>7280</v>
      </c>
      <c r="J3710" s="93">
        <v>2018</v>
      </c>
      <c r="K3710" s="94" t="s">
        <v>1407</v>
      </c>
      <c r="L3710" s="91" t="s">
        <v>318</v>
      </c>
      <c r="M3710" s="91" t="s">
        <v>285</v>
      </c>
      <c r="N3710" s="96" t="s">
        <v>4349</v>
      </c>
      <c r="O3710" s="96" t="s">
        <v>7275</v>
      </c>
      <c r="P3710" s="92"/>
      <c r="Q3710" s="92"/>
      <c r="R3710" s="92"/>
      <c r="S3710" s="92"/>
      <c r="T3710" s="92" t="s">
        <v>16</v>
      </c>
      <c r="U3710" s="92"/>
      <c r="V3710" s="91" t="s">
        <v>289</v>
      </c>
      <c r="W3710" s="91" t="s">
        <v>290</v>
      </c>
      <c r="X3710" s="98" t="s">
        <v>7281</v>
      </c>
      <c r="Y3710" s="91" t="s">
        <v>395</v>
      </c>
      <c r="Z3710" s="99">
        <v>26.6</v>
      </c>
      <c r="AA3710" s="100">
        <v>19.95</v>
      </c>
      <c r="AB3710" s="101" t="s">
        <v>7282</v>
      </c>
      <c r="AC3710" s="102" t="s">
        <v>638</v>
      </c>
      <c r="AD3710" s="103">
        <f>Table1[[#This Row],[QTY]]*Table1[[#This Row],['# Books]]</f>
        <v>0</v>
      </c>
      <c r="AE3710" s="104">
        <f>Table1[[#This Row],[QTY]]*Table1[[#This Row],[S&amp;L Price]]</f>
        <v>0</v>
      </c>
    </row>
    <row r="3711" spans="1:31" ht="18" hidden="1" customHeight="1" x14ac:dyDescent="0.25">
      <c r="A3711" s="86"/>
      <c r="B3711" s="87"/>
      <c r="C3711" s="88">
        <v>136</v>
      </c>
      <c r="D3711" s="89" t="s">
        <v>7270</v>
      </c>
      <c r="E3711" s="90">
        <v>1</v>
      </c>
      <c r="F3711" s="91" t="s">
        <v>7279</v>
      </c>
      <c r="G3711" s="89" t="s">
        <v>3</v>
      </c>
      <c r="H3711" s="89"/>
      <c r="I3711" s="92" t="s">
        <v>7283</v>
      </c>
      <c r="J3711" s="93">
        <v>2018</v>
      </c>
      <c r="K3711" s="94" t="s">
        <v>1407</v>
      </c>
      <c r="L3711" s="91"/>
      <c r="M3711" s="91"/>
      <c r="N3711" s="96" t="s">
        <v>4349</v>
      </c>
      <c r="O3711" s="96" t="s">
        <v>7275</v>
      </c>
      <c r="P3711" s="92"/>
      <c r="Q3711" s="92"/>
      <c r="R3711" s="92"/>
      <c r="S3711" s="92"/>
      <c r="T3711" s="92" t="s">
        <v>16</v>
      </c>
      <c r="U3711" s="92"/>
      <c r="V3711" s="91" t="s">
        <v>289</v>
      </c>
      <c r="W3711" s="91" t="s">
        <v>290</v>
      </c>
      <c r="X3711" s="98" t="s">
        <v>7281</v>
      </c>
      <c r="Y3711" s="91" t="s">
        <v>395</v>
      </c>
      <c r="Z3711" s="99">
        <v>26.6</v>
      </c>
      <c r="AA3711" s="100">
        <v>19.95</v>
      </c>
      <c r="AB3711" s="101" t="s">
        <v>7282</v>
      </c>
      <c r="AC3711" s="102" t="s">
        <v>638</v>
      </c>
      <c r="AD3711" s="103">
        <f>Table1[[#This Row],[QTY]]*Table1[[#This Row],['# Books]]</f>
        <v>0</v>
      </c>
      <c r="AE3711" s="104">
        <f>Table1[[#This Row],[QTY]]*Table1[[#This Row],[S&amp;L Price]]</f>
        <v>0</v>
      </c>
    </row>
    <row r="3712" spans="1:31" ht="18" customHeight="1" x14ac:dyDescent="0.25">
      <c r="A3712" s="86"/>
      <c r="B3712" s="87"/>
      <c r="C3712" s="88">
        <v>136</v>
      </c>
      <c r="D3712" s="89" t="s">
        <v>7270</v>
      </c>
      <c r="E3712" s="90">
        <v>1</v>
      </c>
      <c r="F3712" s="91" t="s">
        <v>7284</v>
      </c>
      <c r="G3712" s="89" t="s">
        <v>0</v>
      </c>
      <c r="H3712" s="89"/>
      <c r="I3712" s="92" t="s">
        <v>7285</v>
      </c>
      <c r="J3712" s="93">
        <v>2018</v>
      </c>
      <c r="K3712" s="94" t="s">
        <v>1407</v>
      </c>
      <c r="L3712" s="91" t="s">
        <v>318</v>
      </c>
      <c r="M3712" s="91" t="s">
        <v>285</v>
      </c>
      <c r="N3712" s="96" t="s">
        <v>491</v>
      </c>
      <c r="O3712" s="96" t="s">
        <v>6631</v>
      </c>
      <c r="P3712" s="92"/>
      <c r="Q3712" s="92"/>
      <c r="R3712" s="92"/>
      <c r="S3712" s="92"/>
      <c r="T3712" s="92" t="s">
        <v>16</v>
      </c>
      <c r="U3712" s="92"/>
      <c r="V3712" s="91" t="s">
        <v>289</v>
      </c>
      <c r="W3712" s="91" t="s">
        <v>290</v>
      </c>
      <c r="X3712" s="98" t="s">
        <v>7286</v>
      </c>
      <c r="Y3712" s="91" t="s">
        <v>395</v>
      </c>
      <c r="Z3712" s="99">
        <v>26.6</v>
      </c>
      <c r="AA3712" s="100">
        <v>19.95</v>
      </c>
      <c r="AB3712" s="101" t="s">
        <v>7287</v>
      </c>
      <c r="AC3712" s="102" t="s">
        <v>638</v>
      </c>
      <c r="AD3712" s="103">
        <f>Table1[[#This Row],[QTY]]*Table1[[#This Row],['# Books]]</f>
        <v>0</v>
      </c>
      <c r="AE3712" s="104">
        <f>Table1[[#This Row],[QTY]]*Table1[[#This Row],[S&amp;L Price]]</f>
        <v>0</v>
      </c>
    </row>
    <row r="3713" spans="1:31" ht="18" hidden="1" customHeight="1" x14ac:dyDescent="0.25">
      <c r="A3713" s="86"/>
      <c r="B3713" s="87"/>
      <c r="C3713" s="88">
        <v>136</v>
      </c>
      <c r="D3713" s="89" t="s">
        <v>7270</v>
      </c>
      <c r="E3713" s="90">
        <v>1</v>
      </c>
      <c r="F3713" s="91" t="s">
        <v>7284</v>
      </c>
      <c r="G3713" s="89" t="s">
        <v>3</v>
      </c>
      <c r="H3713" s="89"/>
      <c r="I3713" s="92" t="s">
        <v>7288</v>
      </c>
      <c r="J3713" s="93">
        <v>2018</v>
      </c>
      <c r="K3713" s="94" t="s">
        <v>1407</v>
      </c>
      <c r="L3713" s="91"/>
      <c r="M3713" s="91"/>
      <c r="N3713" s="96" t="s">
        <v>491</v>
      </c>
      <c r="O3713" s="96" t="s">
        <v>6631</v>
      </c>
      <c r="P3713" s="92"/>
      <c r="Q3713" s="92"/>
      <c r="R3713" s="92"/>
      <c r="S3713" s="92"/>
      <c r="T3713" s="92" t="s">
        <v>16</v>
      </c>
      <c r="U3713" s="92"/>
      <c r="V3713" s="91" t="s">
        <v>289</v>
      </c>
      <c r="W3713" s="91" t="s">
        <v>290</v>
      </c>
      <c r="X3713" s="98" t="s">
        <v>7286</v>
      </c>
      <c r="Y3713" s="91" t="s">
        <v>395</v>
      </c>
      <c r="Z3713" s="99">
        <v>26.6</v>
      </c>
      <c r="AA3713" s="100">
        <v>19.95</v>
      </c>
      <c r="AB3713" s="101" t="s">
        <v>7287</v>
      </c>
      <c r="AC3713" s="102" t="s">
        <v>638</v>
      </c>
      <c r="AD3713" s="103">
        <f>Table1[[#This Row],[QTY]]*Table1[[#This Row],['# Books]]</f>
        <v>0</v>
      </c>
      <c r="AE3713" s="104">
        <f>Table1[[#This Row],[QTY]]*Table1[[#This Row],[S&amp;L Price]]</f>
        <v>0</v>
      </c>
    </row>
    <row r="3714" spans="1:31" ht="18" customHeight="1" x14ac:dyDescent="0.25">
      <c r="A3714" s="86"/>
      <c r="B3714" s="87"/>
      <c r="C3714" s="88">
        <v>136</v>
      </c>
      <c r="D3714" s="89" t="s">
        <v>7270</v>
      </c>
      <c r="E3714" s="90">
        <v>1</v>
      </c>
      <c r="F3714" s="91" t="s">
        <v>7289</v>
      </c>
      <c r="G3714" s="89" t="s">
        <v>0</v>
      </c>
      <c r="H3714" s="89"/>
      <c r="I3714" s="92" t="s">
        <v>7290</v>
      </c>
      <c r="J3714" s="93">
        <v>2018</v>
      </c>
      <c r="K3714" s="94" t="s">
        <v>1407</v>
      </c>
      <c r="L3714" s="91" t="s">
        <v>318</v>
      </c>
      <c r="M3714" s="91" t="s">
        <v>285</v>
      </c>
      <c r="N3714" s="96" t="s">
        <v>4349</v>
      </c>
      <c r="O3714" s="96" t="s">
        <v>7275</v>
      </c>
      <c r="P3714" s="92"/>
      <c r="Q3714" s="92"/>
      <c r="R3714" s="92"/>
      <c r="S3714" s="92"/>
      <c r="T3714" s="92" t="s">
        <v>16</v>
      </c>
      <c r="U3714" s="92"/>
      <c r="V3714" s="91" t="s">
        <v>289</v>
      </c>
      <c r="W3714" s="91" t="s">
        <v>290</v>
      </c>
      <c r="X3714" s="98" t="s">
        <v>7291</v>
      </c>
      <c r="Y3714" s="91" t="s">
        <v>395</v>
      </c>
      <c r="Z3714" s="99">
        <v>26.6</v>
      </c>
      <c r="AA3714" s="100">
        <v>19.95</v>
      </c>
      <c r="AB3714" s="101" t="s">
        <v>7292</v>
      </c>
      <c r="AC3714" s="102" t="s">
        <v>638</v>
      </c>
      <c r="AD3714" s="103">
        <f>Table1[[#This Row],[QTY]]*Table1[[#This Row],['# Books]]</f>
        <v>0</v>
      </c>
      <c r="AE3714" s="104">
        <f>Table1[[#This Row],[QTY]]*Table1[[#This Row],[S&amp;L Price]]</f>
        <v>0</v>
      </c>
    </row>
    <row r="3715" spans="1:31" ht="18" hidden="1" customHeight="1" x14ac:dyDescent="0.25">
      <c r="A3715" s="86"/>
      <c r="B3715" s="87"/>
      <c r="C3715" s="88">
        <v>136</v>
      </c>
      <c r="D3715" s="89" t="s">
        <v>7270</v>
      </c>
      <c r="E3715" s="90">
        <v>1</v>
      </c>
      <c r="F3715" s="91" t="s">
        <v>7289</v>
      </c>
      <c r="G3715" s="89" t="s">
        <v>3</v>
      </c>
      <c r="H3715" s="89"/>
      <c r="I3715" s="92" t="s">
        <v>7293</v>
      </c>
      <c r="J3715" s="93">
        <v>2018</v>
      </c>
      <c r="K3715" s="94" t="s">
        <v>1407</v>
      </c>
      <c r="L3715" s="91"/>
      <c r="M3715" s="91"/>
      <c r="N3715" s="96" t="s">
        <v>4349</v>
      </c>
      <c r="O3715" s="96" t="s">
        <v>7275</v>
      </c>
      <c r="P3715" s="92"/>
      <c r="Q3715" s="92"/>
      <c r="R3715" s="92"/>
      <c r="S3715" s="92"/>
      <c r="T3715" s="92" t="s">
        <v>16</v>
      </c>
      <c r="U3715" s="92"/>
      <c r="V3715" s="91" t="s">
        <v>289</v>
      </c>
      <c r="W3715" s="91" t="s">
        <v>290</v>
      </c>
      <c r="X3715" s="98" t="s">
        <v>7291</v>
      </c>
      <c r="Y3715" s="91" t="s">
        <v>395</v>
      </c>
      <c r="Z3715" s="99">
        <v>26.6</v>
      </c>
      <c r="AA3715" s="100">
        <v>19.95</v>
      </c>
      <c r="AB3715" s="101" t="s">
        <v>7292</v>
      </c>
      <c r="AC3715" s="102" t="s">
        <v>638</v>
      </c>
      <c r="AD3715" s="103">
        <f>Table1[[#This Row],[QTY]]*Table1[[#This Row],['# Books]]</f>
        <v>0</v>
      </c>
      <c r="AE3715" s="104">
        <f>Table1[[#This Row],[QTY]]*Table1[[#This Row],[S&amp;L Price]]</f>
        <v>0</v>
      </c>
    </row>
    <row r="3716" spans="1:31" ht="18" customHeight="1" x14ac:dyDescent="0.25">
      <c r="A3716" s="86"/>
      <c r="B3716" s="87"/>
      <c r="C3716" s="88">
        <v>136</v>
      </c>
      <c r="D3716" s="89" t="s">
        <v>7270</v>
      </c>
      <c r="E3716" s="90">
        <v>1</v>
      </c>
      <c r="F3716" s="91" t="s">
        <v>7294</v>
      </c>
      <c r="G3716" s="89" t="s">
        <v>0</v>
      </c>
      <c r="H3716" s="89"/>
      <c r="I3716" s="92" t="s">
        <v>7295</v>
      </c>
      <c r="J3716" s="93">
        <v>2018</v>
      </c>
      <c r="K3716" s="94" t="s">
        <v>1407</v>
      </c>
      <c r="L3716" s="91" t="s">
        <v>318</v>
      </c>
      <c r="M3716" s="91" t="s">
        <v>285</v>
      </c>
      <c r="N3716" s="96" t="s">
        <v>4349</v>
      </c>
      <c r="O3716" s="96" t="s">
        <v>7275</v>
      </c>
      <c r="P3716" s="92"/>
      <c r="Q3716" s="92"/>
      <c r="R3716" s="92"/>
      <c r="S3716" s="92"/>
      <c r="T3716" s="92" t="s">
        <v>16</v>
      </c>
      <c r="U3716" s="92"/>
      <c r="V3716" s="91" t="s">
        <v>289</v>
      </c>
      <c r="W3716" s="91" t="s">
        <v>290</v>
      </c>
      <c r="X3716" s="98" t="s">
        <v>7296</v>
      </c>
      <c r="Y3716" s="91" t="s">
        <v>395</v>
      </c>
      <c r="Z3716" s="99">
        <v>26.6</v>
      </c>
      <c r="AA3716" s="100">
        <v>19.95</v>
      </c>
      <c r="AB3716" s="101" t="s">
        <v>7297</v>
      </c>
      <c r="AC3716" s="102" t="s">
        <v>638</v>
      </c>
      <c r="AD3716" s="103">
        <f>Table1[[#This Row],[QTY]]*Table1[[#This Row],['# Books]]</f>
        <v>0</v>
      </c>
      <c r="AE3716" s="104">
        <f>Table1[[#This Row],[QTY]]*Table1[[#This Row],[S&amp;L Price]]</f>
        <v>0</v>
      </c>
    </row>
    <row r="3717" spans="1:31" ht="18" hidden="1" customHeight="1" x14ac:dyDescent="0.25">
      <c r="A3717" s="86"/>
      <c r="B3717" s="87"/>
      <c r="C3717" s="88">
        <v>136</v>
      </c>
      <c r="D3717" s="89" t="s">
        <v>7270</v>
      </c>
      <c r="E3717" s="90">
        <v>1</v>
      </c>
      <c r="F3717" s="91" t="s">
        <v>7294</v>
      </c>
      <c r="G3717" s="89" t="s">
        <v>3</v>
      </c>
      <c r="H3717" s="89"/>
      <c r="I3717" s="92" t="s">
        <v>7298</v>
      </c>
      <c r="J3717" s="93">
        <v>2018</v>
      </c>
      <c r="K3717" s="94" t="s">
        <v>1407</v>
      </c>
      <c r="L3717" s="91"/>
      <c r="M3717" s="91"/>
      <c r="N3717" s="96" t="s">
        <v>4349</v>
      </c>
      <c r="O3717" s="96" t="s">
        <v>7275</v>
      </c>
      <c r="P3717" s="92"/>
      <c r="Q3717" s="92"/>
      <c r="R3717" s="92"/>
      <c r="S3717" s="92"/>
      <c r="T3717" s="92" t="s">
        <v>16</v>
      </c>
      <c r="U3717" s="92"/>
      <c r="V3717" s="91" t="s">
        <v>289</v>
      </c>
      <c r="W3717" s="91" t="s">
        <v>290</v>
      </c>
      <c r="X3717" s="98" t="s">
        <v>7296</v>
      </c>
      <c r="Y3717" s="91" t="s">
        <v>395</v>
      </c>
      <c r="Z3717" s="99">
        <v>26.6</v>
      </c>
      <c r="AA3717" s="100">
        <v>19.95</v>
      </c>
      <c r="AB3717" s="101" t="s">
        <v>7297</v>
      </c>
      <c r="AC3717" s="102" t="s">
        <v>638</v>
      </c>
      <c r="AD3717" s="103">
        <f>Table1[[#This Row],[QTY]]*Table1[[#This Row],['# Books]]</f>
        <v>0</v>
      </c>
      <c r="AE3717" s="104">
        <f>Table1[[#This Row],[QTY]]*Table1[[#This Row],[S&amp;L Price]]</f>
        <v>0</v>
      </c>
    </row>
    <row r="3718" spans="1:31" ht="18" customHeight="1" x14ac:dyDescent="0.25">
      <c r="A3718" s="86"/>
      <c r="B3718" s="87"/>
      <c r="C3718" s="88">
        <v>136</v>
      </c>
      <c r="D3718" s="89" t="s">
        <v>7270</v>
      </c>
      <c r="E3718" s="90">
        <v>1</v>
      </c>
      <c r="F3718" s="91" t="s">
        <v>7299</v>
      </c>
      <c r="G3718" s="89" t="s">
        <v>0</v>
      </c>
      <c r="H3718" s="89"/>
      <c r="I3718" s="92" t="s">
        <v>7300</v>
      </c>
      <c r="J3718" s="93">
        <v>2018</v>
      </c>
      <c r="K3718" s="94" t="s">
        <v>1407</v>
      </c>
      <c r="L3718" s="91" t="s">
        <v>318</v>
      </c>
      <c r="M3718" s="91" t="s">
        <v>285</v>
      </c>
      <c r="N3718" s="96" t="s">
        <v>4349</v>
      </c>
      <c r="O3718" s="96" t="s">
        <v>7275</v>
      </c>
      <c r="P3718" s="92"/>
      <c r="Q3718" s="92"/>
      <c r="R3718" s="92"/>
      <c r="S3718" s="92"/>
      <c r="T3718" s="92" t="s">
        <v>16</v>
      </c>
      <c r="U3718" s="92"/>
      <c r="V3718" s="91" t="s">
        <v>289</v>
      </c>
      <c r="W3718" s="91" t="s">
        <v>290</v>
      </c>
      <c r="X3718" s="98" t="s">
        <v>7301</v>
      </c>
      <c r="Y3718" s="91" t="s">
        <v>395</v>
      </c>
      <c r="Z3718" s="99">
        <v>26.6</v>
      </c>
      <c r="AA3718" s="100">
        <v>19.95</v>
      </c>
      <c r="AB3718" s="101" t="s">
        <v>7302</v>
      </c>
      <c r="AC3718" s="102" t="s">
        <v>638</v>
      </c>
      <c r="AD3718" s="103">
        <f>Table1[[#This Row],[QTY]]*Table1[[#This Row],['# Books]]</f>
        <v>0</v>
      </c>
      <c r="AE3718" s="104">
        <f>Table1[[#This Row],[QTY]]*Table1[[#This Row],[S&amp;L Price]]</f>
        <v>0</v>
      </c>
    </row>
    <row r="3719" spans="1:31" ht="18" hidden="1" customHeight="1" x14ac:dyDescent="0.25">
      <c r="A3719" s="86"/>
      <c r="B3719" s="87"/>
      <c r="C3719" s="88">
        <v>136</v>
      </c>
      <c r="D3719" s="89" t="s">
        <v>7270</v>
      </c>
      <c r="E3719" s="90">
        <v>1</v>
      </c>
      <c r="F3719" s="91" t="s">
        <v>7299</v>
      </c>
      <c r="G3719" s="89" t="s">
        <v>3</v>
      </c>
      <c r="H3719" s="89"/>
      <c r="I3719" s="92" t="s">
        <v>7303</v>
      </c>
      <c r="J3719" s="93">
        <v>2018</v>
      </c>
      <c r="K3719" s="94" t="s">
        <v>1407</v>
      </c>
      <c r="L3719" s="91"/>
      <c r="M3719" s="91"/>
      <c r="N3719" s="96" t="s">
        <v>4349</v>
      </c>
      <c r="O3719" s="96" t="s">
        <v>7275</v>
      </c>
      <c r="P3719" s="92"/>
      <c r="Q3719" s="92"/>
      <c r="R3719" s="92"/>
      <c r="S3719" s="92"/>
      <c r="T3719" s="92" t="s">
        <v>16</v>
      </c>
      <c r="U3719" s="92"/>
      <c r="V3719" s="91" t="s">
        <v>289</v>
      </c>
      <c r="W3719" s="91" t="s">
        <v>290</v>
      </c>
      <c r="X3719" s="98" t="s">
        <v>7301</v>
      </c>
      <c r="Y3719" s="91" t="s">
        <v>395</v>
      </c>
      <c r="Z3719" s="99">
        <v>26.6</v>
      </c>
      <c r="AA3719" s="100">
        <v>19.95</v>
      </c>
      <c r="AB3719" s="101" t="s">
        <v>7302</v>
      </c>
      <c r="AC3719" s="102" t="s">
        <v>638</v>
      </c>
      <c r="AD3719" s="103">
        <f>Table1[[#This Row],[QTY]]*Table1[[#This Row],['# Books]]</f>
        <v>0</v>
      </c>
      <c r="AE3719" s="104">
        <f>Table1[[#This Row],[QTY]]*Table1[[#This Row],[S&amp;L Price]]</f>
        <v>0</v>
      </c>
    </row>
    <row r="3720" spans="1:31" ht="18" hidden="1" customHeight="1" x14ac:dyDescent="0.25">
      <c r="A3720" s="86"/>
      <c r="B3720" s="87"/>
      <c r="C3720" s="88">
        <v>137</v>
      </c>
      <c r="D3720" s="89" t="s">
        <v>7235</v>
      </c>
      <c r="E3720" s="90">
        <v>6</v>
      </c>
      <c r="F3720" s="91" t="s">
        <v>7235</v>
      </c>
      <c r="G3720" s="89" t="s">
        <v>9</v>
      </c>
      <c r="H3720" s="89"/>
      <c r="I3720" s="92" t="s">
        <v>7236</v>
      </c>
      <c r="J3720" s="93">
        <v>2017</v>
      </c>
      <c r="K3720" s="94" t="s">
        <v>1408</v>
      </c>
      <c r="L3720" s="91" t="s">
        <v>318</v>
      </c>
      <c r="M3720" s="91" t="s">
        <v>320</v>
      </c>
      <c r="N3720" s="96"/>
      <c r="O3720" s="96"/>
      <c r="P3720" s="92"/>
      <c r="Q3720" s="92"/>
      <c r="R3720" s="92"/>
      <c r="S3720" s="92"/>
      <c r="T3720" s="92"/>
      <c r="U3720" s="92"/>
      <c r="V3720" s="91" t="s">
        <v>6091</v>
      </c>
      <c r="W3720" s="91" t="s">
        <v>312</v>
      </c>
      <c r="X3720" s="98" t="s">
        <v>7237</v>
      </c>
      <c r="Y3720" s="91" t="s">
        <v>395</v>
      </c>
      <c r="Z3720" s="99">
        <v>191.7</v>
      </c>
      <c r="AA3720" s="100">
        <v>143.69999999999999</v>
      </c>
      <c r="AB3720" s="101"/>
      <c r="AC3720" s="102" t="s">
        <v>639</v>
      </c>
      <c r="AD3720" s="103">
        <f>Table1[[#This Row],[QTY]]*Table1[[#This Row],['# Books]]</f>
        <v>0</v>
      </c>
      <c r="AE3720" s="104">
        <f>Table1[[#This Row],[QTY]]*Table1[[#This Row],[S&amp;L Price]]</f>
        <v>0</v>
      </c>
    </row>
    <row r="3721" spans="1:31" ht="18" customHeight="1" x14ac:dyDescent="0.25">
      <c r="A3721" s="86"/>
      <c r="B3721" s="87"/>
      <c r="C3721" s="88">
        <v>137</v>
      </c>
      <c r="D3721" s="89" t="s">
        <v>7235</v>
      </c>
      <c r="E3721" s="90">
        <v>1</v>
      </c>
      <c r="F3721" s="91" t="s">
        <v>7238</v>
      </c>
      <c r="G3721" s="89" t="s">
        <v>0</v>
      </c>
      <c r="H3721" s="89"/>
      <c r="I3721" s="92" t="s">
        <v>7239</v>
      </c>
      <c r="J3721" s="93">
        <v>2017</v>
      </c>
      <c r="K3721" s="94" t="s">
        <v>1408</v>
      </c>
      <c r="L3721" s="91" t="s">
        <v>318</v>
      </c>
      <c r="M3721" s="91" t="s">
        <v>320</v>
      </c>
      <c r="N3721" s="96" t="s">
        <v>491</v>
      </c>
      <c r="O3721" s="96" t="s">
        <v>7240</v>
      </c>
      <c r="P3721" s="92"/>
      <c r="Q3721" s="92"/>
      <c r="R3721" s="92"/>
      <c r="S3721" s="92"/>
      <c r="T3721" s="92" t="s">
        <v>34</v>
      </c>
      <c r="U3721" s="92" t="s">
        <v>10511</v>
      </c>
      <c r="V3721" s="91" t="s">
        <v>6091</v>
      </c>
      <c r="W3721" s="91" t="s">
        <v>312</v>
      </c>
      <c r="X3721" s="98" t="s">
        <v>7241</v>
      </c>
      <c r="Y3721" s="91" t="s">
        <v>395</v>
      </c>
      <c r="Z3721" s="99">
        <v>31.95</v>
      </c>
      <c r="AA3721" s="100">
        <v>23.95</v>
      </c>
      <c r="AB3721" s="101" t="s">
        <v>7242</v>
      </c>
      <c r="AC3721" s="102" t="s">
        <v>639</v>
      </c>
      <c r="AD3721" s="103">
        <f>Table1[[#This Row],[QTY]]*Table1[[#This Row],['# Books]]</f>
        <v>0</v>
      </c>
      <c r="AE3721" s="104">
        <f>Table1[[#This Row],[QTY]]*Table1[[#This Row],[S&amp;L Price]]</f>
        <v>0</v>
      </c>
    </row>
    <row r="3722" spans="1:31" ht="18" hidden="1" customHeight="1" x14ac:dyDescent="0.25">
      <c r="A3722" s="86"/>
      <c r="B3722" s="87"/>
      <c r="C3722" s="88">
        <v>137</v>
      </c>
      <c r="D3722" s="89" t="s">
        <v>7235</v>
      </c>
      <c r="E3722" s="90">
        <v>1</v>
      </c>
      <c r="F3722" s="91" t="s">
        <v>7238</v>
      </c>
      <c r="G3722" s="89" t="s">
        <v>3</v>
      </c>
      <c r="H3722" s="89"/>
      <c r="I3722" s="92" t="s">
        <v>7243</v>
      </c>
      <c r="J3722" s="93">
        <v>2017</v>
      </c>
      <c r="K3722" s="94" t="s">
        <v>1408</v>
      </c>
      <c r="L3722" s="91"/>
      <c r="M3722" s="91"/>
      <c r="N3722" s="96" t="s">
        <v>491</v>
      </c>
      <c r="O3722" s="96" t="s">
        <v>7240</v>
      </c>
      <c r="P3722" s="92"/>
      <c r="Q3722" s="92"/>
      <c r="R3722" s="92"/>
      <c r="S3722" s="92"/>
      <c r="T3722" s="92" t="s">
        <v>34</v>
      </c>
      <c r="U3722" s="92" t="s">
        <v>10511</v>
      </c>
      <c r="V3722" s="91" t="s">
        <v>6091</v>
      </c>
      <c r="W3722" s="91" t="s">
        <v>312</v>
      </c>
      <c r="X3722" s="98" t="s">
        <v>7241</v>
      </c>
      <c r="Y3722" s="91" t="s">
        <v>395</v>
      </c>
      <c r="Z3722" s="99">
        <v>31.95</v>
      </c>
      <c r="AA3722" s="100">
        <v>23.95</v>
      </c>
      <c r="AB3722" s="101" t="s">
        <v>7242</v>
      </c>
      <c r="AC3722" s="102" t="s">
        <v>639</v>
      </c>
      <c r="AD3722" s="103">
        <f>Table1[[#This Row],[QTY]]*Table1[[#This Row],['# Books]]</f>
        <v>0</v>
      </c>
      <c r="AE3722" s="104">
        <f>Table1[[#This Row],[QTY]]*Table1[[#This Row],[S&amp;L Price]]</f>
        <v>0</v>
      </c>
    </row>
    <row r="3723" spans="1:31" ht="18" customHeight="1" x14ac:dyDescent="0.25">
      <c r="A3723" s="86"/>
      <c r="B3723" s="87"/>
      <c r="C3723" s="88">
        <v>137</v>
      </c>
      <c r="D3723" s="89" t="s">
        <v>7235</v>
      </c>
      <c r="E3723" s="90">
        <v>1</v>
      </c>
      <c r="F3723" s="91" t="s">
        <v>7244</v>
      </c>
      <c r="G3723" s="89" t="s">
        <v>0</v>
      </c>
      <c r="H3723" s="89"/>
      <c r="I3723" s="92" t="s">
        <v>7245</v>
      </c>
      <c r="J3723" s="93">
        <v>2017</v>
      </c>
      <c r="K3723" s="94" t="s">
        <v>1408</v>
      </c>
      <c r="L3723" s="91" t="s">
        <v>318</v>
      </c>
      <c r="M3723" s="91" t="s">
        <v>320</v>
      </c>
      <c r="N3723" s="96" t="s">
        <v>491</v>
      </c>
      <c r="O3723" s="96" t="s">
        <v>7240</v>
      </c>
      <c r="P3723" s="92"/>
      <c r="Q3723" s="92"/>
      <c r="R3723" s="92"/>
      <c r="S3723" s="92"/>
      <c r="T3723" s="92" t="s">
        <v>34</v>
      </c>
      <c r="U3723" s="92" t="s">
        <v>8098</v>
      </c>
      <c r="V3723" s="91" t="s">
        <v>6091</v>
      </c>
      <c r="W3723" s="91" t="s">
        <v>312</v>
      </c>
      <c r="X3723" s="98" t="s">
        <v>7246</v>
      </c>
      <c r="Y3723" s="91" t="s">
        <v>395</v>
      </c>
      <c r="Z3723" s="99">
        <v>31.95</v>
      </c>
      <c r="AA3723" s="100">
        <v>23.95</v>
      </c>
      <c r="AB3723" s="101" t="s">
        <v>7247</v>
      </c>
      <c r="AC3723" s="102" t="s">
        <v>639</v>
      </c>
      <c r="AD3723" s="103">
        <f>Table1[[#This Row],[QTY]]*Table1[[#This Row],['# Books]]</f>
        <v>0</v>
      </c>
      <c r="AE3723" s="104">
        <f>Table1[[#This Row],[QTY]]*Table1[[#This Row],[S&amp;L Price]]</f>
        <v>0</v>
      </c>
    </row>
    <row r="3724" spans="1:31" ht="18" hidden="1" customHeight="1" x14ac:dyDescent="0.25">
      <c r="A3724" s="86"/>
      <c r="B3724" s="87"/>
      <c r="C3724" s="88">
        <v>137</v>
      </c>
      <c r="D3724" s="89" t="s">
        <v>7235</v>
      </c>
      <c r="E3724" s="90">
        <v>1</v>
      </c>
      <c r="F3724" s="91" t="s">
        <v>7244</v>
      </c>
      <c r="G3724" s="89" t="s">
        <v>3</v>
      </c>
      <c r="H3724" s="89"/>
      <c r="I3724" s="92" t="s">
        <v>7248</v>
      </c>
      <c r="J3724" s="93">
        <v>2017</v>
      </c>
      <c r="K3724" s="94" t="s">
        <v>1408</v>
      </c>
      <c r="L3724" s="91"/>
      <c r="M3724" s="91"/>
      <c r="N3724" s="96" t="s">
        <v>491</v>
      </c>
      <c r="O3724" s="96" t="s">
        <v>7240</v>
      </c>
      <c r="P3724" s="92"/>
      <c r="Q3724" s="92"/>
      <c r="R3724" s="92"/>
      <c r="S3724" s="92"/>
      <c r="T3724" s="92" t="s">
        <v>34</v>
      </c>
      <c r="U3724" s="92" t="s">
        <v>8098</v>
      </c>
      <c r="V3724" s="91" t="s">
        <v>6091</v>
      </c>
      <c r="W3724" s="91" t="s">
        <v>312</v>
      </c>
      <c r="X3724" s="98" t="s">
        <v>7246</v>
      </c>
      <c r="Y3724" s="91" t="s">
        <v>395</v>
      </c>
      <c r="Z3724" s="99">
        <v>31.95</v>
      </c>
      <c r="AA3724" s="100">
        <v>23.95</v>
      </c>
      <c r="AB3724" s="101" t="s">
        <v>7247</v>
      </c>
      <c r="AC3724" s="102" t="s">
        <v>639</v>
      </c>
      <c r="AD3724" s="103">
        <f>Table1[[#This Row],[QTY]]*Table1[[#This Row],['# Books]]</f>
        <v>0</v>
      </c>
      <c r="AE3724" s="104">
        <f>Table1[[#This Row],[QTY]]*Table1[[#This Row],[S&amp;L Price]]</f>
        <v>0</v>
      </c>
    </row>
    <row r="3725" spans="1:31" ht="18" customHeight="1" x14ac:dyDescent="0.25">
      <c r="A3725" s="86"/>
      <c r="B3725" s="87"/>
      <c r="C3725" s="88">
        <v>137</v>
      </c>
      <c r="D3725" s="89" t="s">
        <v>7235</v>
      </c>
      <c r="E3725" s="90">
        <v>1</v>
      </c>
      <c r="F3725" s="91" t="s">
        <v>7249</v>
      </c>
      <c r="G3725" s="89" t="s">
        <v>0</v>
      </c>
      <c r="H3725" s="89"/>
      <c r="I3725" s="92" t="s">
        <v>7250</v>
      </c>
      <c r="J3725" s="93">
        <v>2017</v>
      </c>
      <c r="K3725" s="94" t="s">
        <v>1408</v>
      </c>
      <c r="L3725" s="91" t="s">
        <v>318</v>
      </c>
      <c r="M3725" s="91" t="s">
        <v>320</v>
      </c>
      <c r="N3725" s="96" t="s">
        <v>491</v>
      </c>
      <c r="O3725" s="96" t="s">
        <v>7251</v>
      </c>
      <c r="P3725" s="92"/>
      <c r="Q3725" s="92"/>
      <c r="R3725" s="92"/>
      <c r="S3725" s="92"/>
      <c r="T3725" s="92" t="s">
        <v>34</v>
      </c>
      <c r="U3725" s="92" t="s">
        <v>10545</v>
      </c>
      <c r="V3725" s="91" t="s">
        <v>6091</v>
      </c>
      <c r="W3725" s="91" t="s">
        <v>312</v>
      </c>
      <c r="X3725" s="98" t="s">
        <v>7252</v>
      </c>
      <c r="Y3725" s="91" t="s">
        <v>395</v>
      </c>
      <c r="Z3725" s="99">
        <v>31.95</v>
      </c>
      <c r="AA3725" s="100">
        <v>23.95</v>
      </c>
      <c r="AB3725" s="101" t="s">
        <v>7253</v>
      </c>
      <c r="AC3725" s="102" t="s">
        <v>639</v>
      </c>
      <c r="AD3725" s="103">
        <f>Table1[[#This Row],[QTY]]*Table1[[#This Row],['# Books]]</f>
        <v>0</v>
      </c>
      <c r="AE3725" s="104">
        <f>Table1[[#This Row],[QTY]]*Table1[[#This Row],[S&amp;L Price]]</f>
        <v>0</v>
      </c>
    </row>
    <row r="3726" spans="1:31" ht="18" hidden="1" customHeight="1" x14ac:dyDescent="0.25">
      <c r="A3726" s="86"/>
      <c r="B3726" s="87"/>
      <c r="C3726" s="88">
        <v>137</v>
      </c>
      <c r="D3726" s="89" t="s">
        <v>7235</v>
      </c>
      <c r="E3726" s="90">
        <v>1</v>
      </c>
      <c r="F3726" s="91" t="s">
        <v>7249</v>
      </c>
      <c r="G3726" s="89" t="s">
        <v>3</v>
      </c>
      <c r="H3726" s="89"/>
      <c r="I3726" s="92" t="s">
        <v>7254</v>
      </c>
      <c r="J3726" s="93">
        <v>2017</v>
      </c>
      <c r="K3726" s="94" t="s">
        <v>1408</v>
      </c>
      <c r="L3726" s="91"/>
      <c r="M3726" s="91"/>
      <c r="N3726" s="96" t="s">
        <v>491</v>
      </c>
      <c r="O3726" s="96" t="s">
        <v>7251</v>
      </c>
      <c r="P3726" s="92"/>
      <c r="Q3726" s="92"/>
      <c r="R3726" s="92"/>
      <c r="S3726" s="92"/>
      <c r="T3726" s="92" t="s">
        <v>34</v>
      </c>
      <c r="U3726" s="92" t="s">
        <v>10545</v>
      </c>
      <c r="V3726" s="91" t="s">
        <v>6091</v>
      </c>
      <c r="W3726" s="91" t="s">
        <v>312</v>
      </c>
      <c r="X3726" s="98" t="s">
        <v>7252</v>
      </c>
      <c r="Y3726" s="91" t="s">
        <v>395</v>
      </c>
      <c r="Z3726" s="99">
        <v>31.95</v>
      </c>
      <c r="AA3726" s="100">
        <v>23.95</v>
      </c>
      <c r="AB3726" s="101" t="s">
        <v>7253</v>
      </c>
      <c r="AC3726" s="102" t="s">
        <v>639</v>
      </c>
      <c r="AD3726" s="103">
        <f>Table1[[#This Row],[QTY]]*Table1[[#This Row],['# Books]]</f>
        <v>0</v>
      </c>
      <c r="AE3726" s="104">
        <f>Table1[[#This Row],[QTY]]*Table1[[#This Row],[S&amp;L Price]]</f>
        <v>0</v>
      </c>
    </row>
    <row r="3727" spans="1:31" ht="18" customHeight="1" x14ac:dyDescent="0.25">
      <c r="A3727" s="86"/>
      <c r="B3727" s="87"/>
      <c r="C3727" s="88">
        <v>137</v>
      </c>
      <c r="D3727" s="89" t="s">
        <v>7235</v>
      </c>
      <c r="E3727" s="90">
        <v>1</v>
      </c>
      <c r="F3727" s="91" t="s">
        <v>7255</v>
      </c>
      <c r="G3727" s="89" t="s">
        <v>0</v>
      </c>
      <c r="H3727" s="89"/>
      <c r="I3727" s="92" t="s">
        <v>7256</v>
      </c>
      <c r="J3727" s="93">
        <v>2017</v>
      </c>
      <c r="K3727" s="94" t="s">
        <v>1408</v>
      </c>
      <c r="L3727" s="91" t="s">
        <v>318</v>
      </c>
      <c r="M3727" s="91" t="s">
        <v>320</v>
      </c>
      <c r="N3727" s="96" t="s">
        <v>491</v>
      </c>
      <c r="O3727" s="96" t="s">
        <v>7240</v>
      </c>
      <c r="P3727" s="92"/>
      <c r="Q3727" s="92"/>
      <c r="R3727" s="92"/>
      <c r="S3727" s="92"/>
      <c r="T3727" s="92" t="s">
        <v>33</v>
      </c>
      <c r="U3727" s="92" t="s">
        <v>10511</v>
      </c>
      <c r="V3727" s="91" t="s">
        <v>6091</v>
      </c>
      <c r="W3727" s="91" t="s">
        <v>312</v>
      </c>
      <c r="X3727" s="98" t="s">
        <v>7257</v>
      </c>
      <c r="Y3727" s="91" t="s">
        <v>395</v>
      </c>
      <c r="Z3727" s="99">
        <v>31.95</v>
      </c>
      <c r="AA3727" s="100">
        <v>23.95</v>
      </c>
      <c r="AB3727" s="101" t="s">
        <v>7258</v>
      </c>
      <c r="AC3727" s="102" t="s">
        <v>639</v>
      </c>
      <c r="AD3727" s="103">
        <f>Table1[[#This Row],[QTY]]*Table1[[#This Row],['# Books]]</f>
        <v>0</v>
      </c>
      <c r="AE3727" s="104">
        <f>Table1[[#This Row],[QTY]]*Table1[[#This Row],[S&amp;L Price]]</f>
        <v>0</v>
      </c>
    </row>
    <row r="3728" spans="1:31" ht="18" hidden="1" customHeight="1" x14ac:dyDescent="0.25">
      <c r="A3728" s="86"/>
      <c r="B3728" s="87"/>
      <c r="C3728" s="88">
        <v>137</v>
      </c>
      <c r="D3728" s="89" t="s">
        <v>7235</v>
      </c>
      <c r="E3728" s="90">
        <v>1</v>
      </c>
      <c r="F3728" s="91" t="s">
        <v>7255</v>
      </c>
      <c r="G3728" s="89" t="s">
        <v>3</v>
      </c>
      <c r="H3728" s="89"/>
      <c r="I3728" s="92" t="s">
        <v>7259</v>
      </c>
      <c r="J3728" s="93">
        <v>2017</v>
      </c>
      <c r="K3728" s="94" t="s">
        <v>1408</v>
      </c>
      <c r="L3728" s="91"/>
      <c r="M3728" s="91"/>
      <c r="N3728" s="96" t="s">
        <v>491</v>
      </c>
      <c r="O3728" s="96" t="s">
        <v>7240</v>
      </c>
      <c r="P3728" s="92"/>
      <c r="Q3728" s="92"/>
      <c r="R3728" s="92"/>
      <c r="S3728" s="92"/>
      <c r="T3728" s="92" t="s">
        <v>33</v>
      </c>
      <c r="U3728" s="92" t="s">
        <v>10511</v>
      </c>
      <c r="V3728" s="91" t="s">
        <v>6091</v>
      </c>
      <c r="W3728" s="91" t="s">
        <v>312</v>
      </c>
      <c r="X3728" s="98" t="s">
        <v>7257</v>
      </c>
      <c r="Y3728" s="91" t="s">
        <v>395</v>
      </c>
      <c r="Z3728" s="99">
        <v>31.95</v>
      </c>
      <c r="AA3728" s="100">
        <v>23.95</v>
      </c>
      <c r="AB3728" s="101" t="s">
        <v>7258</v>
      </c>
      <c r="AC3728" s="102" t="s">
        <v>639</v>
      </c>
      <c r="AD3728" s="103">
        <f>Table1[[#This Row],[QTY]]*Table1[[#This Row],['# Books]]</f>
        <v>0</v>
      </c>
      <c r="AE3728" s="104">
        <f>Table1[[#This Row],[QTY]]*Table1[[#This Row],[S&amp;L Price]]</f>
        <v>0</v>
      </c>
    </row>
    <row r="3729" spans="1:31" ht="18" customHeight="1" x14ac:dyDescent="0.25">
      <c r="A3729" s="86"/>
      <c r="B3729" s="87"/>
      <c r="C3729" s="88">
        <v>137</v>
      </c>
      <c r="D3729" s="89" t="s">
        <v>7235</v>
      </c>
      <c r="E3729" s="90">
        <v>1</v>
      </c>
      <c r="F3729" s="91" t="s">
        <v>7260</v>
      </c>
      <c r="G3729" s="89" t="s">
        <v>0</v>
      </c>
      <c r="H3729" s="89"/>
      <c r="I3729" s="92" t="s">
        <v>7261</v>
      </c>
      <c r="J3729" s="93">
        <v>2017</v>
      </c>
      <c r="K3729" s="94" t="s">
        <v>1408</v>
      </c>
      <c r="L3729" s="91" t="s">
        <v>318</v>
      </c>
      <c r="M3729" s="91" t="s">
        <v>320</v>
      </c>
      <c r="N3729" s="96" t="s">
        <v>491</v>
      </c>
      <c r="O3729" s="96" t="s">
        <v>7240</v>
      </c>
      <c r="P3729" s="92"/>
      <c r="Q3729" s="92"/>
      <c r="R3729" s="92"/>
      <c r="S3729" s="92"/>
      <c r="T3729" s="92" t="s">
        <v>34</v>
      </c>
      <c r="U3729" s="92" t="s">
        <v>6099</v>
      </c>
      <c r="V3729" s="91" t="s">
        <v>6091</v>
      </c>
      <c r="W3729" s="91" t="s">
        <v>312</v>
      </c>
      <c r="X3729" s="98" t="s">
        <v>7262</v>
      </c>
      <c r="Y3729" s="91" t="s">
        <v>395</v>
      </c>
      <c r="Z3729" s="99">
        <v>31.95</v>
      </c>
      <c r="AA3729" s="100">
        <v>23.95</v>
      </c>
      <c r="AB3729" s="101" t="s">
        <v>7263</v>
      </c>
      <c r="AC3729" s="102" t="s">
        <v>639</v>
      </c>
      <c r="AD3729" s="103">
        <f>Table1[[#This Row],[QTY]]*Table1[[#This Row],['# Books]]</f>
        <v>0</v>
      </c>
      <c r="AE3729" s="104">
        <f>Table1[[#This Row],[QTY]]*Table1[[#This Row],[S&amp;L Price]]</f>
        <v>0</v>
      </c>
    </row>
    <row r="3730" spans="1:31" ht="18" hidden="1" customHeight="1" x14ac:dyDescent="0.25">
      <c r="A3730" s="86"/>
      <c r="B3730" s="87"/>
      <c r="C3730" s="88">
        <v>137</v>
      </c>
      <c r="D3730" s="89" t="s">
        <v>7235</v>
      </c>
      <c r="E3730" s="90">
        <v>1</v>
      </c>
      <c r="F3730" s="91" t="s">
        <v>7260</v>
      </c>
      <c r="G3730" s="89" t="s">
        <v>3</v>
      </c>
      <c r="H3730" s="89"/>
      <c r="I3730" s="92" t="s">
        <v>7264</v>
      </c>
      <c r="J3730" s="93">
        <v>2017</v>
      </c>
      <c r="K3730" s="94" t="s">
        <v>1408</v>
      </c>
      <c r="L3730" s="91"/>
      <c r="M3730" s="91"/>
      <c r="N3730" s="96" t="s">
        <v>491</v>
      </c>
      <c r="O3730" s="96" t="s">
        <v>7240</v>
      </c>
      <c r="P3730" s="92"/>
      <c r="Q3730" s="92"/>
      <c r="R3730" s="92"/>
      <c r="S3730" s="92"/>
      <c r="T3730" s="92" t="s">
        <v>34</v>
      </c>
      <c r="U3730" s="92" t="s">
        <v>6099</v>
      </c>
      <c r="V3730" s="91" t="s">
        <v>6091</v>
      </c>
      <c r="W3730" s="91" t="s">
        <v>312</v>
      </c>
      <c r="X3730" s="98" t="s">
        <v>7262</v>
      </c>
      <c r="Y3730" s="91" t="s">
        <v>395</v>
      </c>
      <c r="Z3730" s="99">
        <v>31.95</v>
      </c>
      <c r="AA3730" s="100">
        <v>23.95</v>
      </c>
      <c r="AB3730" s="101" t="s">
        <v>7263</v>
      </c>
      <c r="AC3730" s="102" t="s">
        <v>639</v>
      </c>
      <c r="AD3730" s="103">
        <f>Table1[[#This Row],[QTY]]*Table1[[#This Row],['# Books]]</f>
        <v>0</v>
      </c>
      <c r="AE3730" s="104">
        <f>Table1[[#This Row],[QTY]]*Table1[[#This Row],[S&amp;L Price]]</f>
        <v>0</v>
      </c>
    </row>
    <row r="3731" spans="1:31" ht="18" customHeight="1" x14ac:dyDescent="0.25">
      <c r="A3731" s="86"/>
      <c r="B3731" s="87"/>
      <c r="C3731" s="88">
        <v>137</v>
      </c>
      <c r="D3731" s="89" t="s">
        <v>7235</v>
      </c>
      <c r="E3731" s="90">
        <v>1</v>
      </c>
      <c r="F3731" s="91" t="s">
        <v>7265</v>
      </c>
      <c r="G3731" s="89" t="s">
        <v>0</v>
      </c>
      <c r="H3731" s="89"/>
      <c r="I3731" s="92" t="s">
        <v>7266</v>
      </c>
      <c r="J3731" s="93">
        <v>2017</v>
      </c>
      <c r="K3731" s="94" t="s">
        <v>1408</v>
      </c>
      <c r="L3731" s="91" t="s">
        <v>318</v>
      </c>
      <c r="M3731" s="91" t="s">
        <v>320</v>
      </c>
      <c r="N3731" s="96" t="s">
        <v>491</v>
      </c>
      <c r="O3731" s="96" t="s">
        <v>7240</v>
      </c>
      <c r="P3731" s="92"/>
      <c r="Q3731" s="92"/>
      <c r="R3731" s="92"/>
      <c r="S3731" s="92"/>
      <c r="T3731" s="92" t="s">
        <v>34</v>
      </c>
      <c r="U3731" s="92" t="s">
        <v>6099</v>
      </c>
      <c r="V3731" s="91" t="s">
        <v>6091</v>
      </c>
      <c r="W3731" s="91" t="s">
        <v>312</v>
      </c>
      <c r="X3731" s="98" t="s">
        <v>7267</v>
      </c>
      <c r="Y3731" s="91" t="s">
        <v>395</v>
      </c>
      <c r="Z3731" s="99">
        <v>31.95</v>
      </c>
      <c r="AA3731" s="100">
        <v>23.95</v>
      </c>
      <c r="AB3731" s="101" t="s">
        <v>7268</v>
      </c>
      <c r="AC3731" s="102" t="s">
        <v>639</v>
      </c>
      <c r="AD3731" s="103">
        <f>Table1[[#This Row],[QTY]]*Table1[[#This Row],['# Books]]</f>
        <v>0</v>
      </c>
      <c r="AE3731" s="104">
        <f>Table1[[#This Row],[QTY]]*Table1[[#This Row],[S&amp;L Price]]</f>
        <v>0</v>
      </c>
    </row>
    <row r="3732" spans="1:31" ht="18" hidden="1" customHeight="1" x14ac:dyDescent="0.25">
      <c r="A3732" s="86"/>
      <c r="B3732" s="87"/>
      <c r="C3732" s="88">
        <v>137</v>
      </c>
      <c r="D3732" s="89" t="s">
        <v>7235</v>
      </c>
      <c r="E3732" s="90">
        <v>1</v>
      </c>
      <c r="F3732" s="91" t="s">
        <v>7265</v>
      </c>
      <c r="G3732" s="89" t="s">
        <v>3</v>
      </c>
      <c r="H3732" s="89"/>
      <c r="I3732" s="92" t="s">
        <v>7269</v>
      </c>
      <c r="J3732" s="93">
        <v>2017</v>
      </c>
      <c r="K3732" s="94" t="s">
        <v>1408</v>
      </c>
      <c r="L3732" s="91"/>
      <c r="M3732" s="91"/>
      <c r="N3732" s="96" t="s">
        <v>491</v>
      </c>
      <c r="O3732" s="96" t="s">
        <v>7240</v>
      </c>
      <c r="P3732" s="92"/>
      <c r="Q3732" s="92"/>
      <c r="R3732" s="92"/>
      <c r="S3732" s="92"/>
      <c r="T3732" s="92" t="s">
        <v>34</v>
      </c>
      <c r="U3732" s="92" t="s">
        <v>6099</v>
      </c>
      <c r="V3732" s="91" t="s">
        <v>6091</v>
      </c>
      <c r="W3732" s="91" t="s">
        <v>312</v>
      </c>
      <c r="X3732" s="98" t="s">
        <v>7267</v>
      </c>
      <c r="Y3732" s="91" t="s">
        <v>395</v>
      </c>
      <c r="Z3732" s="99">
        <v>31.95</v>
      </c>
      <c r="AA3732" s="100">
        <v>23.95</v>
      </c>
      <c r="AB3732" s="101" t="s">
        <v>7268</v>
      </c>
      <c r="AC3732" s="102" t="s">
        <v>639</v>
      </c>
      <c r="AD3732" s="103">
        <f>Table1[[#This Row],[QTY]]*Table1[[#This Row],['# Books]]</f>
        <v>0</v>
      </c>
      <c r="AE3732" s="104">
        <f>Table1[[#This Row],[QTY]]*Table1[[#This Row],[S&amp;L Price]]</f>
        <v>0</v>
      </c>
    </row>
    <row r="3733" spans="1:31" ht="18" hidden="1" customHeight="1" x14ac:dyDescent="0.25">
      <c r="A3733" s="86"/>
      <c r="B3733" s="87"/>
      <c r="C3733" s="88">
        <v>138</v>
      </c>
      <c r="D3733" s="89" t="s">
        <v>7364</v>
      </c>
      <c r="E3733" s="90">
        <v>6</v>
      </c>
      <c r="F3733" s="91" t="s">
        <v>7364</v>
      </c>
      <c r="G3733" s="89" t="s">
        <v>9</v>
      </c>
      <c r="H3733" s="89"/>
      <c r="I3733" s="92" t="s">
        <v>7365</v>
      </c>
      <c r="J3733" s="93">
        <v>2017</v>
      </c>
      <c r="K3733" s="94" t="s">
        <v>1408</v>
      </c>
      <c r="L3733" s="91" t="s">
        <v>318</v>
      </c>
      <c r="M3733" s="91" t="s">
        <v>285</v>
      </c>
      <c r="N3733" s="96"/>
      <c r="O3733" s="96"/>
      <c r="P3733" s="92"/>
      <c r="Q3733" s="92"/>
      <c r="R3733" s="92"/>
      <c r="S3733" s="92"/>
      <c r="T3733" s="92"/>
      <c r="U3733" s="92"/>
      <c r="V3733" s="91" t="s">
        <v>309</v>
      </c>
      <c r="W3733" s="91" t="s">
        <v>284</v>
      </c>
      <c r="X3733" s="98" t="s">
        <v>7366</v>
      </c>
      <c r="Y3733" s="91" t="s">
        <v>395</v>
      </c>
      <c r="Z3733" s="99">
        <v>159.6</v>
      </c>
      <c r="AA3733" s="100">
        <v>119.7</v>
      </c>
      <c r="AB3733" s="101"/>
      <c r="AC3733" s="102" t="s">
        <v>638</v>
      </c>
      <c r="AD3733" s="103">
        <f>Table1[[#This Row],[QTY]]*Table1[[#This Row],['# Books]]</f>
        <v>0</v>
      </c>
      <c r="AE3733" s="104">
        <f>Table1[[#This Row],[QTY]]*Table1[[#This Row],[S&amp;L Price]]</f>
        <v>0</v>
      </c>
    </row>
    <row r="3734" spans="1:31" ht="18" customHeight="1" x14ac:dyDescent="0.25">
      <c r="A3734" s="86"/>
      <c r="B3734" s="87"/>
      <c r="C3734" s="88">
        <v>138</v>
      </c>
      <c r="D3734" s="89" t="s">
        <v>7364</v>
      </c>
      <c r="E3734" s="90">
        <v>1</v>
      </c>
      <c r="F3734" s="91" t="s">
        <v>7367</v>
      </c>
      <c r="G3734" s="89" t="s">
        <v>0</v>
      </c>
      <c r="H3734" s="89"/>
      <c r="I3734" s="92" t="s">
        <v>7368</v>
      </c>
      <c r="J3734" s="93">
        <v>2017</v>
      </c>
      <c r="K3734" s="94" t="s">
        <v>1408</v>
      </c>
      <c r="L3734" s="91" t="s">
        <v>318</v>
      </c>
      <c r="M3734" s="91" t="s">
        <v>285</v>
      </c>
      <c r="N3734" s="96" t="s">
        <v>491</v>
      </c>
      <c r="O3734" s="96" t="s">
        <v>494</v>
      </c>
      <c r="P3734" s="92" t="s">
        <v>9006</v>
      </c>
      <c r="Q3734" s="92" t="s">
        <v>8825</v>
      </c>
      <c r="R3734" s="92"/>
      <c r="S3734" s="92"/>
      <c r="T3734" s="92" t="s">
        <v>17</v>
      </c>
      <c r="U3734" s="92" t="s">
        <v>6035</v>
      </c>
      <c r="V3734" s="91" t="s">
        <v>309</v>
      </c>
      <c r="W3734" s="91" t="s">
        <v>284</v>
      </c>
      <c r="X3734" s="98" t="s">
        <v>7369</v>
      </c>
      <c r="Y3734" s="91" t="s">
        <v>395</v>
      </c>
      <c r="Z3734" s="99">
        <v>26.6</v>
      </c>
      <c r="AA3734" s="100">
        <v>19.95</v>
      </c>
      <c r="AB3734" s="101" t="s">
        <v>7370</v>
      </c>
      <c r="AC3734" s="102" t="s">
        <v>638</v>
      </c>
      <c r="AD3734" s="103">
        <f>Table1[[#This Row],[QTY]]*Table1[[#This Row],['# Books]]</f>
        <v>0</v>
      </c>
      <c r="AE3734" s="104">
        <f>Table1[[#This Row],[QTY]]*Table1[[#This Row],[S&amp;L Price]]</f>
        <v>0</v>
      </c>
    </row>
    <row r="3735" spans="1:31" ht="18" hidden="1" customHeight="1" x14ac:dyDescent="0.25">
      <c r="A3735" s="86"/>
      <c r="B3735" s="87"/>
      <c r="C3735" s="88">
        <v>138</v>
      </c>
      <c r="D3735" s="89" t="s">
        <v>7364</v>
      </c>
      <c r="E3735" s="90">
        <v>1</v>
      </c>
      <c r="F3735" s="91" t="s">
        <v>7367</v>
      </c>
      <c r="G3735" s="89" t="s">
        <v>3</v>
      </c>
      <c r="H3735" s="89"/>
      <c r="I3735" s="92" t="s">
        <v>7371</v>
      </c>
      <c r="J3735" s="93">
        <v>2017</v>
      </c>
      <c r="K3735" s="94" t="s">
        <v>1408</v>
      </c>
      <c r="L3735" s="91"/>
      <c r="M3735" s="91"/>
      <c r="N3735" s="96" t="s">
        <v>491</v>
      </c>
      <c r="O3735" s="96" t="s">
        <v>494</v>
      </c>
      <c r="P3735" s="92" t="s">
        <v>9006</v>
      </c>
      <c r="Q3735" s="92" t="s">
        <v>8825</v>
      </c>
      <c r="R3735" s="92"/>
      <c r="S3735" s="92"/>
      <c r="T3735" s="92" t="s">
        <v>17</v>
      </c>
      <c r="U3735" s="92" t="s">
        <v>6035</v>
      </c>
      <c r="V3735" s="91" t="s">
        <v>309</v>
      </c>
      <c r="W3735" s="91" t="s">
        <v>284</v>
      </c>
      <c r="X3735" s="98" t="s">
        <v>7369</v>
      </c>
      <c r="Y3735" s="91" t="s">
        <v>395</v>
      </c>
      <c r="Z3735" s="99">
        <v>26.6</v>
      </c>
      <c r="AA3735" s="100">
        <v>19.95</v>
      </c>
      <c r="AB3735" s="101" t="s">
        <v>7370</v>
      </c>
      <c r="AC3735" s="102" t="s">
        <v>638</v>
      </c>
      <c r="AD3735" s="103">
        <f>Table1[[#This Row],[QTY]]*Table1[[#This Row],['# Books]]</f>
        <v>0</v>
      </c>
      <c r="AE3735" s="104">
        <f>Table1[[#This Row],[QTY]]*Table1[[#This Row],[S&amp;L Price]]</f>
        <v>0</v>
      </c>
    </row>
    <row r="3736" spans="1:31" ht="18" customHeight="1" x14ac:dyDescent="0.25">
      <c r="A3736" s="86"/>
      <c r="B3736" s="87"/>
      <c r="C3736" s="88">
        <v>138</v>
      </c>
      <c r="D3736" s="89" t="s">
        <v>7364</v>
      </c>
      <c r="E3736" s="90">
        <v>1</v>
      </c>
      <c r="F3736" s="91" t="s">
        <v>7372</v>
      </c>
      <c r="G3736" s="89" t="s">
        <v>0</v>
      </c>
      <c r="H3736" s="89"/>
      <c r="I3736" s="92" t="s">
        <v>7373</v>
      </c>
      <c r="J3736" s="93">
        <v>2017</v>
      </c>
      <c r="K3736" s="94" t="s">
        <v>1408</v>
      </c>
      <c r="L3736" s="91" t="s">
        <v>318</v>
      </c>
      <c r="M3736" s="91" t="s">
        <v>285</v>
      </c>
      <c r="N3736" s="96" t="s">
        <v>491</v>
      </c>
      <c r="O3736" s="96" t="s">
        <v>494</v>
      </c>
      <c r="P3736" s="92" t="s">
        <v>9083</v>
      </c>
      <c r="Q3736" s="92" t="s">
        <v>8825</v>
      </c>
      <c r="R3736" s="92"/>
      <c r="S3736" s="92"/>
      <c r="T3736" s="92" t="s">
        <v>17</v>
      </c>
      <c r="U3736" s="92" t="s">
        <v>3108</v>
      </c>
      <c r="V3736" s="91" t="s">
        <v>309</v>
      </c>
      <c r="W3736" s="91" t="s">
        <v>284</v>
      </c>
      <c r="X3736" s="98" t="s">
        <v>7374</v>
      </c>
      <c r="Y3736" s="91" t="s">
        <v>395</v>
      </c>
      <c r="Z3736" s="99">
        <v>26.6</v>
      </c>
      <c r="AA3736" s="100">
        <v>19.95</v>
      </c>
      <c r="AB3736" s="101" t="s">
        <v>7375</v>
      </c>
      <c r="AC3736" s="102" t="s">
        <v>638</v>
      </c>
      <c r="AD3736" s="103">
        <f>Table1[[#This Row],[QTY]]*Table1[[#This Row],['# Books]]</f>
        <v>0</v>
      </c>
      <c r="AE3736" s="104">
        <f>Table1[[#This Row],[QTY]]*Table1[[#This Row],[S&amp;L Price]]</f>
        <v>0</v>
      </c>
    </row>
    <row r="3737" spans="1:31" ht="18" hidden="1" customHeight="1" x14ac:dyDescent="0.25">
      <c r="A3737" s="86"/>
      <c r="B3737" s="87"/>
      <c r="C3737" s="88">
        <v>138</v>
      </c>
      <c r="D3737" s="89" t="s">
        <v>7364</v>
      </c>
      <c r="E3737" s="90">
        <v>1</v>
      </c>
      <c r="F3737" s="91" t="s">
        <v>7372</v>
      </c>
      <c r="G3737" s="89" t="s">
        <v>3</v>
      </c>
      <c r="H3737" s="89"/>
      <c r="I3737" s="92" t="s">
        <v>7376</v>
      </c>
      <c r="J3737" s="93">
        <v>2017</v>
      </c>
      <c r="K3737" s="94" t="s">
        <v>1408</v>
      </c>
      <c r="L3737" s="91"/>
      <c r="M3737" s="91"/>
      <c r="N3737" s="96" t="s">
        <v>491</v>
      </c>
      <c r="O3737" s="96" t="s">
        <v>494</v>
      </c>
      <c r="P3737" s="92" t="s">
        <v>9083</v>
      </c>
      <c r="Q3737" s="92" t="s">
        <v>8825</v>
      </c>
      <c r="R3737" s="92"/>
      <c r="S3737" s="92"/>
      <c r="T3737" s="92" t="s">
        <v>17</v>
      </c>
      <c r="U3737" s="92" t="s">
        <v>3108</v>
      </c>
      <c r="V3737" s="91" t="s">
        <v>309</v>
      </c>
      <c r="W3737" s="91" t="s">
        <v>284</v>
      </c>
      <c r="X3737" s="98" t="s">
        <v>7374</v>
      </c>
      <c r="Y3737" s="91" t="s">
        <v>395</v>
      </c>
      <c r="Z3737" s="99">
        <v>26.6</v>
      </c>
      <c r="AA3737" s="100">
        <v>19.95</v>
      </c>
      <c r="AB3737" s="101" t="s">
        <v>7375</v>
      </c>
      <c r="AC3737" s="102" t="s">
        <v>638</v>
      </c>
      <c r="AD3737" s="103">
        <f>Table1[[#This Row],[QTY]]*Table1[[#This Row],['# Books]]</f>
        <v>0</v>
      </c>
      <c r="AE3737" s="104">
        <f>Table1[[#This Row],[QTY]]*Table1[[#This Row],[S&amp;L Price]]</f>
        <v>0</v>
      </c>
    </row>
    <row r="3738" spans="1:31" ht="18" customHeight="1" x14ac:dyDescent="0.25">
      <c r="A3738" s="86"/>
      <c r="B3738" s="87"/>
      <c r="C3738" s="88">
        <v>138</v>
      </c>
      <c r="D3738" s="89" t="s">
        <v>7364</v>
      </c>
      <c r="E3738" s="90">
        <v>1</v>
      </c>
      <c r="F3738" s="91" t="s">
        <v>7377</v>
      </c>
      <c r="G3738" s="89" t="s">
        <v>0</v>
      </c>
      <c r="H3738" s="89"/>
      <c r="I3738" s="92" t="s">
        <v>7378</v>
      </c>
      <c r="J3738" s="93">
        <v>2017</v>
      </c>
      <c r="K3738" s="94" t="s">
        <v>1408</v>
      </c>
      <c r="L3738" s="91" t="s">
        <v>318</v>
      </c>
      <c r="M3738" s="91" t="s">
        <v>285</v>
      </c>
      <c r="N3738" s="96" t="s">
        <v>491</v>
      </c>
      <c r="O3738" s="96" t="s">
        <v>940</v>
      </c>
      <c r="P3738" s="92" t="s">
        <v>9006</v>
      </c>
      <c r="Q3738" s="92" t="s">
        <v>8825</v>
      </c>
      <c r="R3738" s="92"/>
      <c r="S3738" s="92"/>
      <c r="T3738" s="92" t="s">
        <v>17</v>
      </c>
      <c r="U3738" s="92" t="s">
        <v>798</v>
      </c>
      <c r="V3738" s="91" t="s">
        <v>309</v>
      </c>
      <c r="W3738" s="91" t="s">
        <v>284</v>
      </c>
      <c r="X3738" s="98" t="s">
        <v>7379</v>
      </c>
      <c r="Y3738" s="91" t="s">
        <v>395</v>
      </c>
      <c r="Z3738" s="99">
        <v>26.6</v>
      </c>
      <c r="AA3738" s="100">
        <v>19.95</v>
      </c>
      <c r="AB3738" s="101" t="s">
        <v>7380</v>
      </c>
      <c r="AC3738" s="102" t="s">
        <v>638</v>
      </c>
      <c r="AD3738" s="103">
        <f>Table1[[#This Row],[QTY]]*Table1[[#This Row],['# Books]]</f>
        <v>0</v>
      </c>
      <c r="AE3738" s="104">
        <f>Table1[[#This Row],[QTY]]*Table1[[#This Row],[S&amp;L Price]]</f>
        <v>0</v>
      </c>
    </row>
    <row r="3739" spans="1:31" ht="18" hidden="1" customHeight="1" x14ac:dyDescent="0.25">
      <c r="A3739" s="86"/>
      <c r="B3739" s="87"/>
      <c r="C3739" s="88">
        <v>138</v>
      </c>
      <c r="D3739" s="89" t="s">
        <v>7364</v>
      </c>
      <c r="E3739" s="90">
        <v>1</v>
      </c>
      <c r="F3739" s="91" t="s">
        <v>7377</v>
      </c>
      <c r="G3739" s="89" t="s">
        <v>3</v>
      </c>
      <c r="H3739" s="89"/>
      <c r="I3739" s="92" t="s">
        <v>7381</v>
      </c>
      <c r="J3739" s="93">
        <v>2017</v>
      </c>
      <c r="K3739" s="94" t="s">
        <v>1408</v>
      </c>
      <c r="L3739" s="91"/>
      <c r="M3739" s="91"/>
      <c r="N3739" s="96" t="s">
        <v>491</v>
      </c>
      <c r="O3739" s="96" t="s">
        <v>940</v>
      </c>
      <c r="P3739" s="92" t="s">
        <v>9006</v>
      </c>
      <c r="Q3739" s="92" t="s">
        <v>8825</v>
      </c>
      <c r="R3739" s="92"/>
      <c r="S3739" s="92"/>
      <c r="T3739" s="92" t="s">
        <v>17</v>
      </c>
      <c r="U3739" s="92" t="s">
        <v>798</v>
      </c>
      <c r="V3739" s="91" t="s">
        <v>309</v>
      </c>
      <c r="W3739" s="91" t="s">
        <v>284</v>
      </c>
      <c r="X3739" s="98" t="s">
        <v>7379</v>
      </c>
      <c r="Y3739" s="91" t="s">
        <v>395</v>
      </c>
      <c r="Z3739" s="99">
        <v>26.6</v>
      </c>
      <c r="AA3739" s="100">
        <v>19.95</v>
      </c>
      <c r="AB3739" s="101" t="s">
        <v>7380</v>
      </c>
      <c r="AC3739" s="102" t="s">
        <v>638</v>
      </c>
      <c r="AD3739" s="103">
        <f>Table1[[#This Row],[QTY]]*Table1[[#This Row],['# Books]]</f>
        <v>0</v>
      </c>
      <c r="AE3739" s="104">
        <f>Table1[[#This Row],[QTY]]*Table1[[#This Row],[S&amp;L Price]]</f>
        <v>0</v>
      </c>
    </row>
    <row r="3740" spans="1:31" ht="18" customHeight="1" x14ac:dyDescent="0.25">
      <c r="A3740" s="86"/>
      <c r="B3740" s="87"/>
      <c r="C3740" s="88">
        <v>138</v>
      </c>
      <c r="D3740" s="89" t="s">
        <v>7364</v>
      </c>
      <c r="E3740" s="90">
        <v>1</v>
      </c>
      <c r="F3740" s="91" t="s">
        <v>7382</v>
      </c>
      <c r="G3740" s="89" t="s">
        <v>0</v>
      </c>
      <c r="H3740" s="89"/>
      <c r="I3740" s="92" t="s">
        <v>7383</v>
      </c>
      <c r="J3740" s="93">
        <v>2017</v>
      </c>
      <c r="K3740" s="94" t="s">
        <v>1408</v>
      </c>
      <c r="L3740" s="91" t="s">
        <v>318</v>
      </c>
      <c r="M3740" s="91" t="s">
        <v>285</v>
      </c>
      <c r="N3740" s="96" t="s">
        <v>491</v>
      </c>
      <c r="O3740" s="96" t="s">
        <v>6569</v>
      </c>
      <c r="P3740" s="92" t="s">
        <v>9084</v>
      </c>
      <c r="Q3740" s="92" t="s">
        <v>8825</v>
      </c>
      <c r="R3740" s="92"/>
      <c r="S3740" s="92"/>
      <c r="T3740" s="92" t="s">
        <v>17</v>
      </c>
      <c r="U3740" s="92"/>
      <c r="V3740" s="91" t="s">
        <v>309</v>
      </c>
      <c r="W3740" s="91" t="s">
        <v>284</v>
      </c>
      <c r="X3740" s="98" t="s">
        <v>7384</v>
      </c>
      <c r="Y3740" s="91" t="s">
        <v>395</v>
      </c>
      <c r="Z3740" s="99">
        <v>26.6</v>
      </c>
      <c r="AA3740" s="100">
        <v>19.95</v>
      </c>
      <c r="AB3740" s="101" t="s">
        <v>7385</v>
      </c>
      <c r="AC3740" s="102" t="s">
        <v>638</v>
      </c>
      <c r="AD3740" s="103">
        <f>Table1[[#This Row],[QTY]]*Table1[[#This Row],['# Books]]</f>
        <v>0</v>
      </c>
      <c r="AE3740" s="104">
        <f>Table1[[#This Row],[QTY]]*Table1[[#This Row],[S&amp;L Price]]</f>
        <v>0</v>
      </c>
    </row>
    <row r="3741" spans="1:31" ht="18" hidden="1" customHeight="1" x14ac:dyDescent="0.25">
      <c r="A3741" s="86"/>
      <c r="B3741" s="87"/>
      <c r="C3741" s="88">
        <v>138</v>
      </c>
      <c r="D3741" s="89" t="s">
        <v>7364</v>
      </c>
      <c r="E3741" s="90">
        <v>1</v>
      </c>
      <c r="F3741" s="91" t="s">
        <v>7382</v>
      </c>
      <c r="G3741" s="89" t="s">
        <v>3</v>
      </c>
      <c r="H3741" s="89"/>
      <c r="I3741" s="92" t="s">
        <v>7386</v>
      </c>
      <c r="J3741" s="93">
        <v>2017</v>
      </c>
      <c r="K3741" s="94" t="s">
        <v>1408</v>
      </c>
      <c r="L3741" s="91"/>
      <c r="M3741" s="91"/>
      <c r="N3741" s="96" t="s">
        <v>491</v>
      </c>
      <c r="O3741" s="96" t="s">
        <v>6569</v>
      </c>
      <c r="P3741" s="92" t="s">
        <v>9084</v>
      </c>
      <c r="Q3741" s="92" t="s">
        <v>8825</v>
      </c>
      <c r="R3741" s="92"/>
      <c r="S3741" s="92"/>
      <c r="T3741" s="92" t="s">
        <v>17</v>
      </c>
      <c r="U3741" s="92"/>
      <c r="V3741" s="91" t="s">
        <v>309</v>
      </c>
      <c r="W3741" s="91" t="s">
        <v>284</v>
      </c>
      <c r="X3741" s="98" t="s">
        <v>7384</v>
      </c>
      <c r="Y3741" s="91" t="s">
        <v>395</v>
      </c>
      <c r="Z3741" s="99">
        <v>26.6</v>
      </c>
      <c r="AA3741" s="100">
        <v>19.95</v>
      </c>
      <c r="AB3741" s="101" t="s">
        <v>7385</v>
      </c>
      <c r="AC3741" s="102" t="s">
        <v>638</v>
      </c>
      <c r="AD3741" s="103">
        <f>Table1[[#This Row],[QTY]]*Table1[[#This Row],['# Books]]</f>
        <v>0</v>
      </c>
      <c r="AE3741" s="104">
        <f>Table1[[#This Row],[QTY]]*Table1[[#This Row],[S&amp;L Price]]</f>
        <v>0</v>
      </c>
    </row>
    <row r="3742" spans="1:31" ht="18" customHeight="1" x14ac:dyDescent="0.25">
      <c r="A3742" s="86"/>
      <c r="B3742" s="87"/>
      <c r="C3742" s="88">
        <v>138</v>
      </c>
      <c r="D3742" s="89" t="s">
        <v>7364</v>
      </c>
      <c r="E3742" s="90">
        <v>1</v>
      </c>
      <c r="F3742" s="91" t="s">
        <v>7387</v>
      </c>
      <c r="G3742" s="89" t="s">
        <v>0</v>
      </c>
      <c r="H3742" s="89"/>
      <c r="I3742" s="92" t="s">
        <v>7388</v>
      </c>
      <c r="J3742" s="93">
        <v>2017</v>
      </c>
      <c r="K3742" s="94" t="s">
        <v>1408</v>
      </c>
      <c r="L3742" s="91" t="s">
        <v>318</v>
      </c>
      <c r="M3742" s="91" t="s">
        <v>285</v>
      </c>
      <c r="N3742" s="96" t="s">
        <v>491</v>
      </c>
      <c r="O3742" s="96" t="s">
        <v>7389</v>
      </c>
      <c r="P3742" s="92" t="s">
        <v>9006</v>
      </c>
      <c r="Q3742" s="92" t="s">
        <v>8825</v>
      </c>
      <c r="R3742" s="92"/>
      <c r="S3742" s="92"/>
      <c r="T3742" s="92" t="s">
        <v>17</v>
      </c>
      <c r="U3742" s="92" t="s">
        <v>10511</v>
      </c>
      <c r="V3742" s="91" t="s">
        <v>309</v>
      </c>
      <c r="W3742" s="91" t="s">
        <v>284</v>
      </c>
      <c r="X3742" s="98" t="s">
        <v>7390</v>
      </c>
      <c r="Y3742" s="91" t="s">
        <v>395</v>
      </c>
      <c r="Z3742" s="99">
        <v>26.6</v>
      </c>
      <c r="AA3742" s="100">
        <v>19.95</v>
      </c>
      <c r="AB3742" s="101" t="s">
        <v>7391</v>
      </c>
      <c r="AC3742" s="102" t="s">
        <v>638</v>
      </c>
      <c r="AD3742" s="103">
        <f>Table1[[#This Row],[QTY]]*Table1[[#This Row],['# Books]]</f>
        <v>0</v>
      </c>
      <c r="AE3742" s="104">
        <f>Table1[[#This Row],[QTY]]*Table1[[#This Row],[S&amp;L Price]]</f>
        <v>0</v>
      </c>
    </row>
    <row r="3743" spans="1:31" ht="18" hidden="1" customHeight="1" x14ac:dyDescent="0.25">
      <c r="A3743" s="86"/>
      <c r="B3743" s="87"/>
      <c r="C3743" s="88">
        <v>138</v>
      </c>
      <c r="D3743" s="89" t="s">
        <v>7364</v>
      </c>
      <c r="E3743" s="90">
        <v>1</v>
      </c>
      <c r="F3743" s="91" t="s">
        <v>7387</v>
      </c>
      <c r="G3743" s="89" t="s">
        <v>3</v>
      </c>
      <c r="H3743" s="89"/>
      <c r="I3743" s="92" t="s">
        <v>7392</v>
      </c>
      <c r="J3743" s="93">
        <v>2017</v>
      </c>
      <c r="K3743" s="94" t="s">
        <v>1408</v>
      </c>
      <c r="L3743" s="91"/>
      <c r="M3743" s="91"/>
      <c r="N3743" s="96" t="s">
        <v>491</v>
      </c>
      <c r="O3743" s="96" t="s">
        <v>7389</v>
      </c>
      <c r="P3743" s="92" t="s">
        <v>9006</v>
      </c>
      <c r="Q3743" s="92" t="s">
        <v>8825</v>
      </c>
      <c r="R3743" s="92"/>
      <c r="S3743" s="92"/>
      <c r="T3743" s="92" t="s">
        <v>17</v>
      </c>
      <c r="U3743" s="92" t="s">
        <v>10511</v>
      </c>
      <c r="V3743" s="91" t="s">
        <v>309</v>
      </c>
      <c r="W3743" s="91" t="s">
        <v>284</v>
      </c>
      <c r="X3743" s="98" t="s">
        <v>7390</v>
      </c>
      <c r="Y3743" s="91" t="s">
        <v>395</v>
      </c>
      <c r="Z3743" s="99">
        <v>26.6</v>
      </c>
      <c r="AA3743" s="100">
        <v>19.95</v>
      </c>
      <c r="AB3743" s="101" t="s">
        <v>7391</v>
      </c>
      <c r="AC3743" s="102" t="s">
        <v>638</v>
      </c>
      <c r="AD3743" s="103">
        <f>Table1[[#This Row],[QTY]]*Table1[[#This Row],['# Books]]</f>
        <v>0</v>
      </c>
      <c r="AE3743" s="104">
        <f>Table1[[#This Row],[QTY]]*Table1[[#This Row],[S&amp;L Price]]</f>
        <v>0</v>
      </c>
    </row>
    <row r="3744" spans="1:31" ht="18" customHeight="1" x14ac:dyDescent="0.25">
      <c r="A3744" s="86"/>
      <c r="B3744" s="87"/>
      <c r="C3744" s="88">
        <v>138</v>
      </c>
      <c r="D3744" s="89" t="s">
        <v>7364</v>
      </c>
      <c r="E3744" s="90">
        <v>1</v>
      </c>
      <c r="F3744" s="91" t="s">
        <v>7393</v>
      </c>
      <c r="G3744" s="89" t="s">
        <v>0</v>
      </c>
      <c r="H3744" s="89"/>
      <c r="I3744" s="92" t="s">
        <v>7394</v>
      </c>
      <c r="J3744" s="93">
        <v>2017</v>
      </c>
      <c r="K3744" s="94" t="s">
        <v>1408</v>
      </c>
      <c r="L3744" s="91" t="s">
        <v>318</v>
      </c>
      <c r="M3744" s="91" t="s">
        <v>285</v>
      </c>
      <c r="N3744" s="96" t="s">
        <v>491</v>
      </c>
      <c r="O3744" s="96" t="s">
        <v>7395</v>
      </c>
      <c r="P3744" s="92" t="s">
        <v>10073</v>
      </c>
      <c r="Q3744" s="92" t="s">
        <v>8825</v>
      </c>
      <c r="R3744" s="92"/>
      <c r="S3744" s="92"/>
      <c r="T3744" s="92" t="s">
        <v>17</v>
      </c>
      <c r="U3744" s="92" t="s">
        <v>3107</v>
      </c>
      <c r="V3744" s="91" t="s">
        <v>309</v>
      </c>
      <c r="W3744" s="91" t="s">
        <v>284</v>
      </c>
      <c r="X3744" s="98" t="s">
        <v>7396</v>
      </c>
      <c r="Y3744" s="91" t="s">
        <v>395</v>
      </c>
      <c r="Z3744" s="99">
        <v>26.6</v>
      </c>
      <c r="AA3744" s="100">
        <v>19.95</v>
      </c>
      <c r="AB3744" s="101" t="s">
        <v>7397</v>
      </c>
      <c r="AC3744" s="102" t="s">
        <v>638</v>
      </c>
      <c r="AD3744" s="103">
        <f>Table1[[#This Row],[QTY]]*Table1[[#This Row],['# Books]]</f>
        <v>0</v>
      </c>
      <c r="AE3744" s="104">
        <f>Table1[[#This Row],[QTY]]*Table1[[#This Row],[S&amp;L Price]]</f>
        <v>0</v>
      </c>
    </row>
    <row r="3745" spans="1:31" ht="18" hidden="1" customHeight="1" x14ac:dyDescent="0.25">
      <c r="A3745" s="86"/>
      <c r="B3745" s="87"/>
      <c r="C3745" s="88">
        <v>138</v>
      </c>
      <c r="D3745" s="89" t="s">
        <v>7364</v>
      </c>
      <c r="E3745" s="90">
        <v>1</v>
      </c>
      <c r="F3745" s="91" t="s">
        <v>7393</v>
      </c>
      <c r="G3745" s="89" t="s">
        <v>3</v>
      </c>
      <c r="H3745" s="89"/>
      <c r="I3745" s="92" t="s">
        <v>7398</v>
      </c>
      <c r="J3745" s="93">
        <v>2017</v>
      </c>
      <c r="K3745" s="94" t="s">
        <v>1408</v>
      </c>
      <c r="L3745" s="91"/>
      <c r="M3745" s="91"/>
      <c r="N3745" s="96" t="s">
        <v>491</v>
      </c>
      <c r="O3745" s="96" t="s">
        <v>7395</v>
      </c>
      <c r="P3745" s="92" t="s">
        <v>10073</v>
      </c>
      <c r="Q3745" s="92" t="s">
        <v>8825</v>
      </c>
      <c r="R3745" s="92"/>
      <c r="S3745" s="92"/>
      <c r="T3745" s="92" t="s">
        <v>17</v>
      </c>
      <c r="U3745" s="92" t="s">
        <v>3107</v>
      </c>
      <c r="V3745" s="91" t="s">
        <v>309</v>
      </c>
      <c r="W3745" s="91" t="s">
        <v>284</v>
      </c>
      <c r="X3745" s="98" t="s">
        <v>7396</v>
      </c>
      <c r="Y3745" s="91" t="s">
        <v>395</v>
      </c>
      <c r="Z3745" s="99">
        <v>26.6</v>
      </c>
      <c r="AA3745" s="100">
        <v>19.95</v>
      </c>
      <c r="AB3745" s="101" t="s">
        <v>7397</v>
      </c>
      <c r="AC3745" s="102" t="s">
        <v>638</v>
      </c>
      <c r="AD3745" s="103">
        <f>Table1[[#This Row],[QTY]]*Table1[[#This Row],['# Books]]</f>
        <v>0</v>
      </c>
      <c r="AE3745" s="104">
        <f>Table1[[#This Row],[QTY]]*Table1[[#This Row],[S&amp;L Price]]</f>
        <v>0</v>
      </c>
    </row>
    <row r="3746" spans="1:31" ht="18" hidden="1" customHeight="1" x14ac:dyDescent="0.25">
      <c r="A3746" s="86"/>
      <c r="B3746" s="87"/>
      <c r="C3746" s="88">
        <v>138</v>
      </c>
      <c r="D3746" s="89" t="s">
        <v>2132</v>
      </c>
      <c r="E3746" s="90">
        <v>6</v>
      </c>
      <c r="F3746" s="91" t="s">
        <v>2132</v>
      </c>
      <c r="G3746" s="89" t="s">
        <v>9</v>
      </c>
      <c r="H3746" s="89"/>
      <c r="I3746" s="92" t="s">
        <v>2133</v>
      </c>
      <c r="J3746" s="93">
        <v>2018</v>
      </c>
      <c r="K3746" s="94" t="s">
        <v>1417</v>
      </c>
      <c r="L3746" s="91" t="s">
        <v>318</v>
      </c>
      <c r="M3746" s="91" t="s">
        <v>319</v>
      </c>
      <c r="N3746" s="96"/>
      <c r="O3746" s="96"/>
      <c r="P3746" s="92"/>
      <c r="Q3746" s="92"/>
      <c r="R3746" s="92"/>
      <c r="S3746" s="92"/>
      <c r="T3746" s="92"/>
      <c r="U3746" s="92"/>
      <c r="V3746" s="91" t="s">
        <v>289</v>
      </c>
      <c r="W3746" s="91" t="s">
        <v>290</v>
      </c>
      <c r="X3746" s="98" t="s">
        <v>10546</v>
      </c>
      <c r="Y3746" s="91" t="s">
        <v>395</v>
      </c>
      <c r="Z3746" s="99">
        <v>159.6</v>
      </c>
      <c r="AA3746" s="100">
        <v>119.7</v>
      </c>
      <c r="AB3746" s="101"/>
      <c r="AC3746" s="102" t="s">
        <v>638</v>
      </c>
      <c r="AD3746" s="103">
        <f>Table1[[#This Row],[QTY]]*Table1[[#This Row],['# Books]]</f>
        <v>0</v>
      </c>
      <c r="AE3746" s="104">
        <f>Table1[[#This Row],[QTY]]*Table1[[#This Row],[S&amp;L Price]]</f>
        <v>0</v>
      </c>
    </row>
    <row r="3747" spans="1:31" ht="18" customHeight="1" x14ac:dyDescent="0.25">
      <c r="A3747" s="86"/>
      <c r="B3747" s="87"/>
      <c r="C3747" s="88">
        <v>138</v>
      </c>
      <c r="D3747" s="89" t="s">
        <v>2132</v>
      </c>
      <c r="E3747" s="90">
        <v>1</v>
      </c>
      <c r="F3747" s="91" t="s">
        <v>2134</v>
      </c>
      <c r="G3747" s="89" t="s">
        <v>0</v>
      </c>
      <c r="H3747" s="89"/>
      <c r="I3747" s="92" t="s">
        <v>2135</v>
      </c>
      <c r="J3747" s="93">
        <v>2018</v>
      </c>
      <c r="K3747" s="94" t="s">
        <v>1417</v>
      </c>
      <c r="L3747" s="91" t="s">
        <v>318</v>
      </c>
      <c r="M3747" s="91" t="s">
        <v>319</v>
      </c>
      <c r="N3747" s="96" t="s">
        <v>491</v>
      </c>
      <c r="O3747" s="96" t="s">
        <v>2136</v>
      </c>
      <c r="P3747" s="92" t="s">
        <v>9083</v>
      </c>
      <c r="Q3747" s="92" t="s">
        <v>9087</v>
      </c>
      <c r="R3747" s="92"/>
      <c r="S3747" s="92"/>
      <c r="T3747" s="92" t="s">
        <v>20</v>
      </c>
      <c r="U3747" s="92"/>
      <c r="V3747" s="91" t="s">
        <v>289</v>
      </c>
      <c r="W3747" s="91" t="s">
        <v>290</v>
      </c>
      <c r="X3747" s="98" t="s">
        <v>2137</v>
      </c>
      <c r="Y3747" s="91" t="s">
        <v>395</v>
      </c>
      <c r="Z3747" s="99">
        <v>26.6</v>
      </c>
      <c r="AA3747" s="100">
        <v>19.95</v>
      </c>
      <c r="AB3747" s="101" t="s">
        <v>2138</v>
      </c>
      <c r="AC3747" s="102" t="s">
        <v>638</v>
      </c>
      <c r="AD3747" s="103">
        <f>Table1[[#This Row],[QTY]]*Table1[[#This Row],['# Books]]</f>
        <v>0</v>
      </c>
      <c r="AE3747" s="104">
        <f>Table1[[#This Row],[QTY]]*Table1[[#This Row],[S&amp;L Price]]</f>
        <v>0</v>
      </c>
    </row>
    <row r="3748" spans="1:31" ht="18" hidden="1" customHeight="1" x14ac:dyDescent="0.25">
      <c r="A3748" s="86"/>
      <c r="B3748" s="87"/>
      <c r="C3748" s="88">
        <v>138</v>
      </c>
      <c r="D3748" s="89" t="s">
        <v>2132</v>
      </c>
      <c r="E3748" s="90">
        <v>1</v>
      </c>
      <c r="F3748" s="91" t="s">
        <v>2134</v>
      </c>
      <c r="G3748" s="89" t="s">
        <v>3</v>
      </c>
      <c r="H3748" s="89"/>
      <c r="I3748" s="92" t="s">
        <v>2139</v>
      </c>
      <c r="J3748" s="93">
        <v>2018</v>
      </c>
      <c r="K3748" s="94" t="s">
        <v>1417</v>
      </c>
      <c r="L3748" s="91"/>
      <c r="M3748" s="91"/>
      <c r="N3748" s="96" t="s">
        <v>491</v>
      </c>
      <c r="O3748" s="96" t="s">
        <v>2136</v>
      </c>
      <c r="P3748" s="92" t="s">
        <v>9083</v>
      </c>
      <c r="Q3748" s="92" t="s">
        <v>9087</v>
      </c>
      <c r="R3748" s="92"/>
      <c r="S3748" s="92"/>
      <c r="T3748" s="92" t="s">
        <v>20</v>
      </c>
      <c r="U3748" s="92"/>
      <c r="V3748" s="91" t="s">
        <v>289</v>
      </c>
      <c r="W3748" s="91" t="s">
        <v>290</v>
      </c>
      <c r="X3748" s="98" t="s">
        <v>2137</v>
      </c>
      <c r="Y3748" s="91" t="s">
        <v>395</v>
      </c>
      <c r="Z3748" s="99">
        <v>26.6</v>
      </c>
      <c r="AA3748" s="100">
        <v>19.95</v>
      </c>
      <c r="AB3748" s="101" t="s">
        <v>2138</v>
      </c>
      <c r="AC3748" s="102" t="s">
        <v>638</v>
      </c>
      <c r="AD3748" s="103">
        <f>Table1[[#This Row],[QTY]]*Table1[[#This Row],['# Books]]</f>
        <v>0</v>
      </c>
      <c r="AE3748" s="104">
        <f>Table1[[#This Row],[QTY]]*Table1[[#This Row],[S&amp;L Price]]</f>
        <v>0</v>
      </c>
    </row>
    <row r="3749" spans="1:31" ht="18" customHeight="1" x14ac:dyDescent="0.25">
      <c r="A3749" s="86"/>
      <c r="B3749" s="87"/>
      <c r="C3749" s="88">
        <v>138</v>
      </c>
      <c r="D3749" s="89" t="s">
        <v>2132</v>
      </c>
      <c r="E3749" s="90">
        <v>1</v>
      </c>
      <c r="F3749" s="91" t="s">
        <v>2140</v>
      </c>
      <c r="G3749" s="89" t="s">
        <v>0</v>
      </c>
      <c r="H3749" s="89"/>
      <c r="I3749" s="92" t="s">
        <v>2141</v>
      </c>
      <c r="J3749" s="93">
        <v>2018</v>
      </c>
      <c r="K3749" s="94" t="s">
        <v>1417</v>
      </c>
      <c r="L3749" s="91" t="s">
        <v>318</v>
      </c>
      <c r="M3749" s="91" t="s">
        <v>319</v>
      </c>
      <c r="N3749" s="96" t="s">
        <v>491</v>
      </c>
      <c r="O3749" s="96" t="s">
        <v>2136</v>
      </c>
      <c r="P3749" s="92" t="s">
        <v>9956</v>
      </c>
      <c r="Q3749" s="92" t="s">
        <v>9087</v>
      </c>
      <c r="R3749" s="92"/>
      <c r="S3749" s="92"/>
      <c r="T3749" s="92" t="s">
        <v>20</v>
      </c>
      <c r="U3749" s="92"/>
      <c r="V3749" s="91" t="s">
        <v>289</v>
      </c>
      <c r="W3749" s="91" t="s">
        <v>290</v>
      </c>
      <c r="X3749" s="98" t="s">
        <v>2142</v>
      </c>
      <c r="Y3749" s="91" t="s">
        <v>395</v>
      </c>
      <c r="Z3749" s="99">
        <v>26.6</v>
      </c>
      <c r="AA3749" s="100">
        <v>19.95</v>
      </c>
      <c r="AB3749" s="101" t="s">
        <v>2143</v>
      </c>
      <c r="AC3749" s="102" t="s">
        <v>638</v>
      </c>
      <c r="AD3749" s="103">
        <f>Table1[[#This Row],[QTY]]*Table1[[#This Row],['# Books]]</f>
        <v>0</v>
      </c>
      <c r="AE3749" s="104">
        <f>Table1[[#This Row],[QTY]]*Table1[[#This Row],[S&amp;L Price]]</f>
        <v>0</v>
      </c>
    </row>
    <row r="3750" spans="1:31" ht="18" hidden="1" customHeight="1" x14ac:dyDescent="0.25">
      <c r="A3750" s="86"/>
      <c r="B3750" s="87"/>
      <c r="C3750" s="88">
        <v>138</v>
      </c>
      <c r="D3750" s="89" t="s">
        <v>2132</v>
      </c>
      <c r="E3750" s="90">
        <v>1</v>
      </c>
      <c r="F3750" s="91" t="s">
        <v>2140</v>
      </c>
      <c r="G3750" s="89" t="s">
        <v>3</v>
      </c>
      <c r="H3750" s="89"/>
      <c r="I3750" s="92" t="s">
        <v>2144</v>
      </c>
      <c r="J3750" s="93">
        <v>2018</v>
      </c>
      <c r="K3750" s="94" t="s">
        <v>1417</v>
      </c>
      <c r="L3750" s="91"/>
      <c r="M3750" s="91"/>
      <c r="N3750" s="96" t="s">
        <v>491</v>
      </c>
      <c r="O3750" s="96" t="s">
        <v>2136</v>
      </c>
      <c r="P3750" s="92" t="s">
        <v>9956</v>
      </c>
      <c r="Q3750" s="92" t="s">
        <v>9087</v>
      </c>
      <c r="R3750" s="92"/>
      <c r="S3750" s="92"/>
      <c r="T3750" s="92" t="s">
        <v>20</v>
      </c>
      <c r="U3750" s="92"/>
      <c r="V3750" s="91" t="s">
        <v>289</v>
      </c>
      <c r="W3750" s="91" t="s">
        <v>290</v>
      </c>
      <c r="X3750" s="98" t="s">
        <v>2142</v>
      </c>
      <c r="Y3750" s="91" t="s">
        <v>395</v>
      </c>
      <c r="Z3750" s="99">
        <v>26.6</v>
      </c>
      <c r="AA3750" s="100">
        <v>19.95</v>
      </c>
      <c r="AB3750" s="101" t="s">
        <v>2143</v>
      </c>
      <c r="AC3750" s="102" t="s">
        <v>638</v>
      </c>
      <c r="AD3750" s="103">
        <f>Table1[[#This Row],[QTY]]*Table1[[#This Row],['# Books]]</f>
        <v>0</v>
      </c>
      <c r="AE3750" s="104">
        <f>Table1[[#This Row],[QTY]]*Table1[[#This Row],[S&amp;L Price]]</f>
        <v>0</v>
      </c>
    </row>
    <row r="3751" spans="1:31" ht="18" customHeight="1" x14ac:dyDescent="0.25">
      <c r="A3751" s="86"/>
      <c r="B3751" s="87"/>
      <c r="C3751" s="88">
        <v>138</v>
      </c>
      <c r="D3751" s="89" t="s">
        <v>2132</v>
      </c>
      <c r="E3751" s="90">
        <v>1</v>
      </c>
      <c r="F3751" s="91" t="s">
        <v>2145</v>
      </c>
      <c r="G3751" s="89" t="s">
        <v>0</v>
      </c>
      <c r="H3751" s="89"/>
      <c r="I3751" s="92" t="s">
        <v>2146</v>
      </c>
      <c r="J3751" s="93">
        <v>2018</v>
      </c>
      <c r="K3751" s="94" t="s">
        <v>1417</v>
      </c>
      <c r="L3751" s="91" t="s">
        <v>318</v>
      </c>
      <c r="M3751" s="91" t="s">
        <v>319</v>
      </c>
      <c r="N3751" s="96" t="s">
        <v>491</v>
      </c>
      <c r="O3751" s="96" t="s">
        <v>2136</v>
      </c>
      <c r="P3751" s="92" t="s">
        <v>9082</v>
      </c>
      <c r="Q3751" s="92" t="s">
        <v>9087</v>
      </c>
      <c r="R3751" s="92"/>
      <c r="S3751" s="92"/>
      <c r="T3751" s="92" t="s">
        <v>20</v>
      </c>
      <c r="U3751" s="92" t="s">
        <v>798</v>
      </c>
      <c r="V3751" s="91" t="s">
        <v>289</v>
      </c>
      <c r="W3751" s="91" t="s">
        <v>290</v>
      </c>
      <c r="X3751" s="98" t="s">
        <v>2147</v>
      </c>
      <c r="Y3751" s="91" t="s">
        <v>395</v>
      </c>
      <c r="Z3751" s="99">
        <v>26.6</v>
      </c>
      <c r="AA3751" s="100">
        <v>19.95</v>
      </c>
      <c r="AB3751" s="101" t="s">
        <v>2148</v>
      </c>
      <c r="AC3751" s="102" t="s">
        <v>638</v>
      </c>
      <c r="AD3751" s="103">
        <f>Table1[[#This Row],[QTY]]*Table1[[#This Row],['# Books]]</f>
        <v>0</v>
      </c>
      <c r="AE3751" s="104">
        <f>Table1[[#This Row],[QTY]]*Table1[[#This Row],[S&amp;L Price]]</f>
        <v>0</v>
      </c>
    </row>
    <row r="3752" spans="1:31" ht="18" hidden="1" customHeight="1" x14ac:dyDescent="0.25">
      <c r="A3752" s="86"/>
      <c r="B3752" s="87"/>
      <c r="C3752" s="88">
        <v>138</v>
      </c>
      <c r="D3752" s="89" t="s">
        <v>2132</v>
      </c>
      <c r="E3752" s="90">
        <v>1</v>
      </c>
      <c r="F3752" s="91" t="s">
        <v>2145</v>
      </c>
      <c r="G3752" s="89" t="s">
        <v>3</v>
      </c>
      <c r="H3752" s="89"/>
      <c r="I3752" s="92" t="s">
        <v>2149</v>
      </c>
      <c r="J3752" s="93">
        <v>2018</v>
      </c>
      <c r="K3752" s="94" t="s">
        <v>1417</v>
      </c>
      <c r="L3752" s="91"/>
      <c r="M3752" s="91"/>
      <c r="N3752" s="96" t="s">
        <v>491</v>
      </c>
      <c r="O3752" s="96" t="s">
        <v>2136</v>
      </c>
      <c r="P3752" s="92" t="s">
        <v>9082</v>
      </c>
      <c r="Q3752" s="92" t="s">
        <v>9087</v>
      </c>
      <c r="R3752" s="92"/>
      <c r="S3752" s="92"/>
      <c r="T3752" s="92" t="s">
        <v>20</v>
      </c>
      <c r="U3752" s="92" t="s">
        <v>798</v>
      </c>
      <c r="V3752" s="91" t="s">
        <v>289</v>
      </c>
      <c r="W3752" s="91" t="s">
        <v>290</v>
      </c>
      <c r="X3752" s="98" t="s">
        <v>2147</v>
      </c>
      <c r="Y3752" s="91" t="s">
        <v>395</v>
      </c>
      <c r="Z3752" s="99">
        <v>26.6</v>
      </c>
      <c r="AA3752" s="100">
        <v>19.95</v>
      </c>
      <c r="AB3752" s="101" t="s">
        <v>2148</v>
      </c>
      <c r="AC3752" s="102" t="s">
        <v>638</v>
      </c>
      <c r="AD3752" s="103">
        <f>Table1[[#This Row],[QTY]]*Table1[[#This Row],['# Books]]</f>
        <v>0</v>
      </c>
      <c r="AE3752" s="104">
        <f>Table1[[#This Row],[QTY]]*Table1[[#This Row],[S&amp;L Price]]</f>
        <v>0</v>
      </c>
    </row>
    <row r="3753" spans="1:31" ht="18" customHeight="1" x14ac:dyDescent="0.25">
      <c r="A3753" s="86"/>
      <c r="B3753" s="87"/>
      <c r="C3753" s="88">
        <v>138</v>
      </c>
      <c r="D3753" s="89" t="s">
        <v>2132</v>
      </c>
      <c r="E3753" s="90">
        <v>1</v>
      </c>
      <c r="F3753" s="91" t="s">
        <v>2150</v>
      </c>
      <c r="G3753" s="89" t="s">
        <v>0</v>
      </c>
      <c r="H3753" s="89"/>
      <c r="I3753" s="92" t="s">
        <v>2151</v>
      </c>
      <c r="J3753" s="93">
        <v>2018</v>
      </c>
      <c r="K3753" s="94" t="s">
        <v>1417</v>
      </c>
      <c r="L3753" s="91" t="s">
        <v>318</v>
      </c>
      <c r="M3753" s="91" t="s">
        <v>319</v>
      </c>
      <c r="N3753" s="96" t="s">
        <v>491</v>
      </c>
      <c r="O3753" s="96" t="s">
        <v>2136</v>
      </c>
      <c r="P3753" s="92" t="s">
        <v>10073</v>
      </c>
      <c r="Q3753" s="92" t="s">
        <v>9087</v>
      </c>
      <c r="R3753" s="92"/>
      <c r="S3753" s="92"/>
      <c r="T3753" s="92" t="s">
        <v>20</v>
      </c>
      <c r="U3753" s="92"/>
      <c r="V3753" s="91" t="s">
        <v>289</v>
      </c>
      <c r="W3753" s="91" t="s">
        <v>290</v>
      </c>
      <c r="X3753" s="98" t="s">
        <v>2152</v>
      </c>
      <c r="Y3753" s="91" t="s">
        <v>395</v>
      </c>
      <c r="Z3753" s="99">
        <v>26.6</v>
      </c>
      <c r="AA3753" s="100">
        <v>19.95</v>
      </c>
      <c r="AB3753" s="101" t="s">
        <v>2153</v>
      </c>
      <c r="AC3753" s="102" t="s">
        <v>638</v>
      </c>
      <c r="AD3753" s="103">
        <f>Table1[[#This Row],[QTY]]*Table1[[#This Row],['# Books]]</f>
        <v>0</v>
      </c>
      <c r="AE3753" s="104">
        <f>Table1[[#This Row],[QTY]]*Table1[[#This Row],[S&amp;L Price]]</f>
        <v>0</v>
      </c>
    </row>
    <row r="3754" spans="1:31" ht="18" hidden="1" customHeight="1" x14ac:dyDescent="0.25">
      <c r="A3754" s="86"/>
      <c r="B3754" s="87"/>
      <c r="C3754" s="88">
        <v>138</v>
      </c>
      <c r="D3754" s="89" t="s">
        <v>2132</v>
      </c>
      <c r="E3754" s="90">
        <v>1</v>
      </c>
      <c r="F3754" s="91" t="s">
        <v>2150</v>
      </c>
      <c r="G3754" s="89" t="s">
        <v>3</v>
      </c>
      <c r="H3754" s="89"/>
      <c r="I3754" s="92" t="s">
        <v>2154</v>
      </c>
      <c r="J3754" s="93">
        <v>2018</v>
      </c>
      <c r="K3754" s="94" t="s">
        <v>1417</v>
      </c>
      <c r="L3754" s="91"/>
      <c r="M3754" s="91"/>
      <c r="N3754" s="96" t="s">
        <v>491</v>
      </c>
      <c r="O3754" s="96" t="s">
        <v>2136</v>
      </c>
      <c r="P3754" s="92" t="s">
        <v>10073</v>
      </c>
      <c r="Q3754" s="92" t="s">
        <v>9087</v>
      </c>
      <c r="R3754" s="92"/>
      <c r="S3754" s="92"/>
      <c r="T3754" s="92" t="s">
        <v>20</v>
      </c>
      <c r="U3754" s="92"/>
      <c r="V3754" s="91" t="s">
        <v>289</v>
      </c>
      <c r="W3754" s="91" t="s">
        <v>290</v>
      </c>
      <c r="X3754" s="98" t="s">
        <v>2152</v>
      </c>
      <c r="Y3754" s="91" t="s">
        <v>395</v>
      </c>
      <c r="Z3754" s="99">
        <v>26.6</v>
      </c>
      <c r="AA3754" s="100">
        <v>19.95</v>
      </c>
      <c r="AB3754" s="101" t="s">
        <v>2153</v>
      </c>
      <c r="AC3754" s="102" t="s">
        <v>638</v>
      </c>
      <c r="AD3754" s="103">
        <f>Table1[[#This Row],[QTY]]*Table1[[#This Row],['# Books]]</f>
        <v>0</v>
      </c>
      <c r="AE3754" s="104">
        <f>Table1[[#This Row],[QTY]]*Table1[[#This Row],[S&amp;L Price]]</f>
        <v>0</v>
      </c>
    </row>
    <row r="3755" spans="1:31" ht="18" customHeight="1" x14ac:dyDescent="0.25">
      <c r="A3755" s="86"/>
      <c r="B3755" s="87"/>
      <c r="C3755" s="88">
        <v>138</v>
      </c>
      <c r="D3755" s="89" t="s">
        <v>2132</v>
      </c>
      <c r="E3755" s="90">
        <v>1</v>
      </c>
      <c r="F3755" s="91" t="s">
        <v>2155</v>
      </c>
      <c r="G3755" s="89" t="s">
        <v>0</v>
      </c>
      <c r="H3755" s="89"/>
      <c r="I3755" s="92" t="s">
        <v>2156</v>
      </c>
      <c r="J3755" s="93">
        <v>2018</v>
      </c>
      <c r="K3755" s="94" t="s">
        <v>1417</v>
      </c>
      <c r="L3755" s="91" t="s">
        <v>318</v>
      </c>
      <c r="M3755" s="91" t="s">
        <v>319</v>
      </c>
      <c r="N3755" s="96" t="s">
        <v>491</v>
      </c>
      <c r="O3755" s="96" t="s">
        <v>2136</v>
      </c>
      <c r="P3755" s="92" t="s">
        <v>10073</v>
      </c>
      <c r="Q3755" s="92" t="s">
        <v>9087</v>
      </c>
      <c r="R3755" s="92"/>
      <c r="S3755" s="92"/>
      <c r="T3755" s="92" t="s">
        <v>20</v>
      </c>
      <c r="U3755" s="92" t="s">
        <v>789</v>
      </c>
      <c r="V3755" s="91" t="s">
        <v>289</v>
      </c>
      <c r="W3755" s="91" t="s">
        <v>290</v>
      </c>
      <c r="X3755" s="98" t="s">
        <v>2157</v>
      </c>
      <c r="Y3755" s="91" t="s">
        <v>395</v>
      </c>
      <c r="Z3755" s="99">
        <v>26.6</v>
      </c>
      <c r="AA3755" s="100">
        <v>19.95</v>
      </c>
      <c r="AB3755" s="101" t="s">
        <v>2158</v>
      </c>
      <c r="AC3755" s="102" t="s">
        <v>638</v>
      </c>
      <c r="AD3755" s="103">
        <f>Table1[[#This Row],[QTY]]*Table1[[#This Row],['# Books]]</f>
        <v>0</v>
      </c>
      <c r="AE3755" s="104">
        <f>Table1[[#This Row],[QTY]]*Table1[[#This Row],[S&amp;L Price]]</f>
        <v>0</v>
      </c>
    </row>
    <row r="3756" spans="1:31" ht="18" hidden="1" customHeight="1" x14ac:dyDescent="0.25">
      <c r="A3756" s="86"/>
      <c r="B3756" s="87"/>
      <c r="C3756" s="88">
        <v>138</v>
      </c>
      <c r="D3756" s="89" t="s">
        <v>2132</v>
      </c>
      <c r="E3756" s="90">
        <v>1</v>
      </c>
      <c r="F3756" s="91" t="s">
        <v>2155</v>
      </c>
      <c r="G3756" s="89" t="s">
        <v>3</v>
      </c>
      <c r="H3756" s="89"/>
      <c r="I3756" s="92" t="s">
        <v>2159</v>
      </c>
      <c r="J3756" s="93">
        <v>2018</v>
      </c>
      <c r="K3756" s="94" t="s">
        <v>1417</v>
      </c>
      <c r="L3756" s="91"/>
      <c r="M3756" s="91"/>
      <c r="N3756" s="96" t="s">
        <v>491</v>
      </c>
      <c r="O3756" s="96" t="s">
        <v>2136</v>
      </c>
      <c r="P3756" s="92" t="s">
        <v>10073</v>
      </c>
      <c r="Q3756" s="92" t="s">
        <v>9087</v>
      </c>
      <c r="R3756" s="92"/>
      <c r="S3756" s="92"/>
      <c r="T3756" s="92" t="s">
        <v>20</v>
      </c>
      <c r="U3756" s="92" t="s">
        <v>789</v>
      </c>
      <c r="V3756" s="91" t="s">
        <v>289</v>
      </c>
      <c r="W3756" s="91" t="s">
        <v>290</v>
      </c>
      <c r="X3756" s="98" t="s">
        <v>2157</v>
      </c>
      <c r="Y3756" s="91" t="s">
        <v>395</v>
      </c>
      <c r="Z3756" s="99">
        <v>26.6</v>
      </c>
      <c r="AA3756" s="100">
        <v>19.95</v>
      </c>
      <c r="AB3756" s="101" t="s">
        <v>2158</v>
      </c>
      <c r="AC3756" s="102" t="s">
        <v>638</v>
      </c>
      <c r="AD3756" s="103">
        <f>Table1[[#This Row],[QTY]]*Table1[[#This Row],['# Books]]</f>
        <v>0</v>
      </c>
      <c r="AE3756" s="104">
        <f>Table1[[#This Row],[QTY]]*Table1[[#This Row],[S&amp;L Price]]</f>
        <v>0</v>
      </c>
    </row>
    <row r="3757" spans="1:31" ht="18" customHeight="1" x14ac:dyDescent="0.25">
      <c r="A3757" s="86"/>
      <c r="B3757" s="87"/>
      <c r="C3757" s="88">
        <v>138</v>
      </c>
      <c r="D3757" s="89" t="s">
        <v>2132</v>
      </c>
      <c r="E3757" s="90">
        <v>1</v>
      </c>
      <c r="F3757" s="91" t="s">
        <v>2160</v>
      </c>
      <c r="G3757" s="89" t="s">
        <v>0</v>
      </c>
      <c r="H3757" s="89"/>
      <c r="I3757" s="92" t="s">
        <v>2161</v>
      </c>
      <c r="J3757" s="93">
        <v>2018</v>
      </c>
      <c r="K3757" s="94" t="s">
        <v>1417</v>
      </c>
      <c r="L3757" s="91" t="s">
        <v>318</v>
      </c>
      <c r="M3757" s="91" t="s">
        <v>319</v>
      </c>
      <c r="N3757" s="96" t="s">
        <v>491</v>
      </c>
      <c r="O3757" s="96" t="s">
        <v>2136</v>
      </c>
      <c r="P3757" s="92" t="s">
        <v>9002</v>
      </c>
      <c r="Q3757" s="92" t="s">
        <v>9087</v>
      </c>
      <c r="R3757" s="92"/>
      <c r="S3757" s="92"/>
      <c r="T3757" s="92" t="s">
        <v>20</v>
      </c>
      <c r="U3757" s="92"/>
      <c r="V3757" s="91" t="s">
        <v>289</v>
      </c>
      <c r="W3757" s="91" t="s">
        <v>290</v>
      </c>
      <c r="X3757" s="98" t="s">
        <v>2162</v>
      </c>
      <c r="Y3757" s="91" t="s">
        <v>395</v>
      </c>
      <c r="Z3757" s="99">
        <v>26.6</v>
      </c>
      <c r="AA3757" s="100">
        <v>19.95</v>
      </c>
      <c r="AB3757" s="101" t="s">
        <v>2163</v>
      </c>
      <c r="AC3757" s="102" t="s">
        <v>638</v>
      </c>
      <c r="AD3757" s="103">
        <f>Table1[[#This Row],[QTY]]*Table1[[#This Row],['# Books]]</f>
        <v>0</v>
      </c>
      <c r="AE3757" s="104">
        <f>Table1[[#This Row],[QTY]]*Table1[[#This Row],[S&amp;L Price]]</f>
        <v>0</v>
      </c>
    </row>
    <row r="3758" spans="1:31" ht="18" hidden="1" customHeight="1" x14ac:dyDescent="0.25">
      <c r="A3758" s="86"/>
      <c r="B3758" s="87"/>
      <c r="C3758" s="88">
        <v>138</v>
      </c>
      <c r="D3758" s="89" t="s">
        <v>2132</v>
      </c>
      <c r="E3758" s="90">
        <v>1</v>
      </c>
      <c r="F3758" s="91" t="s">
        <v>2160</v>
      </c>
      <c r="G3758" s="89" t="s">
        <v>3</v>
      </c>
      <c r="H3758" s="89"/>
      <c r="I3758" s="92" t="s">
        <v>2164</v>
      </c>
      <c r="J3758" s="93">
        <v>2018</v>
      </c>
      <c r="K3758" s="94" t="s">
        <v>1417</v>
      </c>
      <c r="L3758" s="91"/>
      <c r="M3758" s="91"/>
      <c r="N3758" s="96" t="s">
        <v>491</v>
      </c>
      <c r="O3758" s="96" t="s">
        <v>2136</v>
      </c>
      <c r="P3758" s="92" t="s">
        <v>9002</v>
      </c>
      <c r="Q3758" s="92" t="s">
        <v>9087</v>
      </c>
      <c r="R3758" s="92"/>
      <c r="S3758" s="92"/>
      <c r="T3758" s="92" t="s">
        <v>20</v>
      </c>
      <c r="U3758" s="92"/>
      <c r="V3758" s="91" t="s">
        <v>289</v>
      </c>
      <c r="W3758" s="91" t="s">
        <v>290</v>
      </c>
      <c r="X3758" s="98" t="s">
        <v>2162</v>
      </c>
      <c r="Y3758" s="91" t="s">
        <v>395</v>
      </c>
      <c r="Z3758" s="99">
        <v>26.6</v>
      </c>
      <c r="AA3758" s="100">
        <v>19.95</v>
      </c>
      <c r="AB3758" s="101" t="s">
        <v>2163</v>
      </c>
      <c r="AC3758" s="102" t="s">
        <v>638</v>
      </c>
      <c r="AD3758" s="103">
        <f>Table1[[#This Row],[QTY]]*Table1[[#This Row],['# Books]]</f>
        <v>0</v>
      </c>
      <c r="AE3758" s="104">
        <f>Table1[[#This Row],[QTY]]*Table1[[#This Row],[S&amp;L Price]]</f>
        <v>0</v>
      </c>
    </row>
    <row r="3759" spans="1:31" ht="18" hidden="1" customHeight="1" x14ac:dyDescent="0.25">
      <c r="A3759" s="86"/>
      <c r="B3759" s="87"/>
      <c r="C3759" s="88">
        <v>139</v>
      </c>
      <c r="D3759" s="89" t="s">
        <v>3076</v>
      </c>
      <c r="E3759" s="90">
        <v>6</v>
      </c>
      <c r="F3759" s="91" t="s">
        <v>3076</v>
      </c>
      <c r="G3759" s="89" t="s">
        <v>9</v>
      </c>
      <c r="H3759" s="89"/>
      <c r="I3759" s="92" t="s">
        <v>3077</v>
      </c>
      <c r="J3759" s="93">
        <v>2019</v>
      </c>
      <c r="K3759" s="94" t="s">
        <v>1427</v>
      </c>
      <c r="L3759" s="91" t="s">
        <v>318</v>
      </c>
      <c r="M3759" s="91" t="s">
        <v>285</v>
      </c>
      <c r="N3759" s="96"/>
      <c r="O3759" s="96"/>
      <c r="P3759" s="92"/>
      <c r="Q3759" s="92"/>
      <c r="R3759" s="92"/>
      <c r="S3759" s="92"/>
      <c r="T3759" s="92"/>
      <c r="U3759" s="92"/>
      <c r="V3759" s="91" t="s">
        <v>289</v>
      </c>
      <c r="W3759" s="91" t="s">
        <v>290</v>
      </c>
      <c r="X3759" s="98" t="s">
        <v>3078</v>
      </c>
      <c r="Y3759" s="91" t="s">
        <v>395</v>
      </c>
      <c r="Z3759" s="99">
        <v>159.6</v>
      </c>
      <c r="AA3759" s="100">
        <v>119.7</v>
      </c>
      <c r="AB3759" s="101"/>
      <c r="AC3759" s="102" t="s">
        <v>638</v>
      </c>
      <c r="AD3759" s="103">
        <f>Table1[[#This Row],[QTY]]*Table1[[#This Row],['# Books]]</f>
        <v>0</v>
      </c>
      <c r="AE3759" s="104">
        <f>Table1[[#This Row],[QTY]]*Table1[[#This Row],[S&amp;L Price]]</f>
        <v>0</v>
      </c>
    </row>
    <row r="3760" spans="1:31" ht="18" customHeight="1" x14ac:dyDescent="0.25">
      <c r="A3760" s="86"/>
      <c r="B3760" s="87"/>
      <c r="C3760" s="88">
        <v>139</v>
      </c>
      <c r="D3760" s="89" t="s">
        <v>3076</v>
      </c>
      <c r="E3760" s="90">
        <v>1</v>
      </c>
      <c r="F3760" s="91" t="s">
        <v>3079</v>
      </c>
      <c r="G3760" s="89" t="s">
        <v>0</v>
      </c>
      <c r="H3760" s="89"/>
      <c r="I3760" s="92" t="s">
        <v>3080</v>
      </c>
      <c r="J3760" s="93">
        <v>2019</v>
      </c>
      <c r="K3760" s="94" t="s">
        <v>1427</v>
      </c>
      <c r="L3760" s="91" t="s">
        <v>318</v>
      </c>
      <c r="M3760" s="91" t="s">
        <v>285</v>
      </c>
      <c r="N3760" s="96" t="s">
        <v>491</v>
      </c>
      <c r="O3760" s="96" t="s">
        <v>2781</v>
      </c>
      <c r="P3760" s="92" t="s">
        <v>9082</v>
      </c>
      <c r="Q3760" s="92" t="s">
        <v>9087</v>
      </c>
      <c r="R3760" s="92"/>
      <c r="S3760" s="92"/>
      <c r="T3760" s="92" t="s">
        <v>34</v>
      </c>
      <c r="U3760" s="92"/>
      <c r="V3760" s="91" t="s">
        <v>289</v>
      </c>
      <c r="W3760" s="91" t="s">
        <v>290</v>
      </c>
      <c r="X3760" s="98" t="s">
        <v>3081</v>
      </c>
      <c r="Y3760" s="91" t="s">
        <v>395</v>
      </c>
      <c r="Z3760" s="99">
        <v>26.6</v>
      </c>
      <c r="AA3760" s="100">
        <v>19.95</v>
      </c>
      <c r="AB3760" s="101" t="s">
        <v>1881</v>
      </c>
      <c r="AC3760" s="102" t="s">
        <v>638</v>
      </c>
      <c r="AD3760" s="103">
        <f>Table1[[#This Row],[QTY]]*Table1[[#This Row],['# Books]]</f>
        <v>0</v>
      </c>
      <c r="AE3760" s="104">
        <f>Table1[[#This Row],[QTY]]*Table1[[#This Row],[S&amp;L Price]]</f>
        <v>0</v>
      </c>
    </row>
    <row r="3761" spans="1:31" ht="18" hidden="1" customHeight="1" x14ac:dyDescent="0.25">
      <c r="A3761" s="86"/>
      <c r="B3761" s="87"/>
      <c r="C3761" s="88">
        <v>139</v>
      </c>
      <c r="D3761" s="89" t="s">
        <v>3076</v>
      </c>
      <c r="E3761" s="90">
        <v>1</v>
      </c>
      <c r="F3761" s="91" t="s">
        <v>3079</v>
      </c>
      <c r="G3761" s="89" t="s">
        <v>3</v>
      </c>
      <c r="H3761" s="89"/>
      <c r="I3761" s="92" t="s">
        <v>3082</v>
      </c>
      <c r="J3761" s="93">
        <v>2019</v>
      </c>
      <c r="K3761" s="94" t="s">
        <v>1427</v>
      </c>
      <c r="L3761" s="91"/>
      <c r="M3761" s="91"/>
      <c r="N3761" s="96" t="s">
        <v>491</v>
      </c>
      <c r="O3761" s="96" t="s">
        <v>2781</v>
      </c>
      <c r="P3761" s="92" t="s">
        <v>9082</v>
      </c>
      <c r="Q3761" s="92" t="s">
        <v>9087</v>
      </c>
      <c r="R3761" s="92"/>
      <c r="S3761" s="92"/>
      <c r="T3761" s="92" t="s">
        <v>34</v>
      </c>
      <c r="U3761" s="92"/>
      <c r="V3761" s="91" t="s">
        <v>289</v>
      </c>
      <c r="W3761" s="91" t="s">
        <v>290</v>
      </c>
      <c r="X3761" s="98" t="s">
        <v>3081</v>
      </c>
      <c r="Y3761" s="91" t="s">
        <v>395</v>
      </c>
      <c r="Z3761" s="99">
        <v>26.6</v>
      </c>
      <c r="AA3761" s="100">
        <v>19.95</v>
      </c>
      <c r="AB3761" s="101" t="s">
        <v>1881</v>
      </c>
      <c r="AC3761" s="102" t="s">
        <v>638</v>
      </c>
      <c r="AD3761" s="103">
        <f>Table1[[#This Row],[QTY]]*Table1[[#This Row],['# Books]]</f>
        <v>0</v>
      </c>
      <c r="AE3761" s="104">
        <f>Table1[[#This Row],[QTY]]*Table1[[#This Row],[S&amp;L Price]]</f>
        <v>0</v>
      </c>
    </row>
    <row r="3762" spans="1:31" ht="18" customHeight="1" x14ac:dyDescent="0.25">
      <c r="A3762" s="86"/>
      <c r="B3762" s="87"/>
      <c r="C3762" s="88">
        <v>139</v>
      </c>
      <c r="D3762" s="89" t="s">
        <v>3076</v>
      </c>
      <c r="E3762" s="90">
        <v>1</v>
      </c>
      <c r="F3762" s="91" t="s">
        <v>3083</v>
      </c>
      <c r="G3762" s="89" t="s">
        <v>0</v>
      </c>
      <c r="H3762" s="89"/>
      <c r="I3762" s="92" t="s">
        <v>3084</v>
      </c>
      <c r="J3762" s="93">
        <v>2019</v>
      </c>
      <c r="K3762" s="94" t="s">
        <v>1427</v>
      </c>
      <c r="L3762" s="91" t="s">
        <v>318</v>
      </c>
      <c r="M3762" s="91" t="s">
        <v>285</v>
      </c>
      <c r="N3762" s="96" t="s">
        <v>491</v>
      </c>
      <c r="O3762" s="96" t="s">
        <v>2781</v>
      </c>
      <c r="P3762" s="92" t="s">
        <v>9083</v>
      </c>
      <c r="Q3762" s="92" t="s">
        <v>9087</v>
      </c>
      <c r="R3762" s="92"/>
      <c r="S3762" s="92"/>
      <c r="T3762" s="92" t="s">
        <v>34</v>
      </c>
      <c r="U3762" s="92"/>
      <c r="V3762" s="91" t="s">
        <v>289</v>
      </c>
      <c r="W3762" s="91" t="s">
        <v>290</v>
      </c>
      <c r="X3762" s="98" t="s">
        <v>3085</v>
      </c>
      <c r="Y3762" s="91" t="s">
        <v>395</v>
      </c>
      <c r="Z3762" s="99">
        <v>26.6</v>
      </c>
      <c r="AA3762" s="100">
        <v>19.95</v>
      </c>
      <c r="AB3762" s="101" t="s">
        <v>3086</v>
      </c>
      <c r="AC3762" s="102" t="s">
        <v>638</v>
      </c>
      <c r="AD3762" s="103">
        <f>Table1[[#This Row],[QTY]]*Table1[[#This Row],['# Books]]</f>
        <v>0</v>
      </c>
      <c r="AE3762" s="104">
        <f>Table1[[#This Row],[QTY]]*Table1[[#This Row],[S&amp;L Price]]</f>
        <v>0</v>
      </c>
    </row>
    <row r="3763" spans="1:31" ht="18" hidden="1" customHeight="1" x14ac:dyDescent="0.25">
      <c r="A3763" s="86"/>
      <c r="B3763" s="87"/>
      <c r="C3763" s="88">
        <v>139</v>
      </c>
      <c r="D3763" s="89" t="s">
        <v>3076</v>
      </c>
      <c r="E3763" s="90">
        <v>1</v>
      </c>
      <c r="F3763" s="91" t="s">
        <v>3083</v>
      </c>
      <c r="G3763" s="89" t="s">
        <v>3</v>
      </c>
      <c r="H3763" s="89"/>
      <c r="I3763" s="92" t="s">
        <v>3087</v>
      </c>
      <c r="J3763" s="93">
        <v>2019</v>
      </c>
      <c r="K3763" s="94" t="s">
        <v>1427</v>
      </c>
      <c r="L3763" s="91"/>
      <c r="M3763" s="91"/>
      <c r="N3763" s="96" t="s">
        <v>491</v>
      </c>
      <c r="O3763" s="96" t="s">
        <v>2781</v>
      </c>
      <c r="P3763" s="92" t="s">
        <v>9083</v>
      </c>
      <c r="Q3763" s="92" t="s">
        <v>9087</v>
      </c>
      <c r="R3763" s="92"/>
      <c r="S3763" s="92"/>
      <c r="T3763" s="92" t="s">
        <v>34</v>
      </c>
      <c r="U3763" s="92"/>
      <c r="V3763" s="91" t="s">
        <v>289</v>
      </c>
      <c r="W3763" s="91" t="s">
        <v>290</v>
      </c>
      <c r="X3763" s="98" t="s">
        <v>3085</v>
      </c>
      <c r="Y3763" s="91" t="s">
        <v>395</v>
      </c>
      <c r="Z3763" s="99">
        <v>26.6</v>
      </c>
      <c r="AA3763" s="100">
        <v>19.95</v>
      </c>
      <c r="AB3763" s="101" t="s">
        <v>3086</v>
      </c>
      <c r="AC3763" s="102" t="s">
        <v>638</v>
      </c>
      <c r="AD3763" s="103">
        <f>Table1[[#This Row],[QTY]]*Table1[[#This Row],['# Books]]</f>
        <v>0</v>
      </c>
      <c r="AE3763" s="104">
        <f>Table1[[#This Row],[QTY]]*Table1[[#This Row],[S&amp;L Price]]</f>
        <v>0</v>
      </c>
    </row>
    <row r="3764" spans="1:31" ht="18" customHeight="1" x14ac:dyDescent="0.25">
      <c r="A3764" s="86"/>
      <c r="B3764" s="87"/>
      <c r="C3764" s="88">
        <v>139</v>
      </c>
      <c r="D3764" s="89" t="s">
        <v>3076</v>
      </c>
      <c r="E3764" s="90">
        <v>1</v>
      </c>
      <c r="F3764" s="91" t="s">
        <v>3088</v>
      </c>
      <c r="G3764" s="89" t="s">
        <v>0</v>
      </c>
      <c r="H3764" s="89"/>
      <c r="I3764" s="92" t="s">
        <v>3089</v>
      </c>
      <c r="J3764" s="93">
        <v>2019</v>
      </c>
      <c r="K3764" s="94" t="s">
        <v>1427</v>
      </c>
      <c r="L3764" s="91" t="s">
        <v>318</v>
      </c>
      <c r="M3764" s="91" t="s">
        <v>285</v>
      </c>
      <c r="N3764" s="96" t="s">
        <v>491</v>
      </c>
      <c r="O3764" s="96" t="s">
        <v>2781</v>
      </c>
      <c r="P3764" s="92" t="s">
        <v>9004</v>
      </c>
      <c r="Q3764" s="92" t="s">
        <v>9087</v>
      </c>
      <c r="R3764" s="92"/>
      <c r="S3764" s="92"/>
      <c r="T3764" s="92" t="s">
        <v>34</v>
      </c>
      <c r="U3764" s="92"/>
      <c r="V3764" s="91" t="s">
        <v>289</v>
      </c>
      <c r="W3764" s="91" t="s">
        <v>290</v>
      </c>
      <c r="X3764" s="98" t="s">
        <v>3090</v>
      </c>
      <c r="Y3764" s="91" t="s">
        <v>395</v>
      </c>
      <c r="Z3764" s="99">
        <v>26.6</v>
      </c>
      <c r="AA3764" s="100">
        <v>19.95</v>
      </c>
      <c r="AB3764" s="101" t="s">
        <v>3091</v>
      </c>
      <c r="AC3764" s="102" t="s">
        <v>638</v>
      </c>
      <c r="AD3764" s="103">
        <f>Table1[[#This Row],[QTY]]*Table1[[#This Row],['# Books]]</f>
        <v>0</v>
      </c>
      <c r="AE3764" s="104">
        <f>Table1[[#This Row],[QTY]]*Table1[[#This Row],[S&amp;L Price]]</f>
        <v>0</v>
      </c>
    </row>
    <row r="3765" spans="1:31" ht="18" hidden="1" customHeight="1" x14ac:dyDescent="0.25">
      <c r="A3765" s="86"/>
      <c r="B3765" s="87"/>
      <c r="C3765" s="88">
        <v>139</v>
      </c>
      <c r="D3765" s="89" t="s">
        <v>3076</v>
      </c>
      <c r="E3765" s="90">
        <v>1</v>
      </c>
      <c r="F3765" s="91" t="s">
        <v>3088</v>
      </c>
      <c r="G3765" s="89" t="s">
        <v>3</v>
      </c>
      <c r="H3765" s="89"/>
      <c r="I3765" s="92" t="s">
        <v>3092</v>
      </c>
      <c r="J3765" s="93">
        <v>2019</v>
      </c>
      <c r="K3765" s="94" t="s">
        <v>1427</v>
      </c>
      <c r="L3765" s="91"/>
      <c r="M3765" s="91"/>
      <c r="N3765" s="96" t="s">
        <v>491</v>
      </c>
      <c r="O3765" s="96" t="s">
        <v>2781</v>
      </c>
      <c r="P3765" s="92" t="s">
        <v>9004</v>
      </c>
      <c r="Q3765" s="92" t="s">
        <v>9087</v>
      </c>
      <c r="R3765" s="92"/>
      <c r="S3765" s="92"/>
      <c r="T3765" s="92" t="s">
        <v>34</v>
      </c>
      <c r="U3765" s="92"/>
      <c r="V3765" s="91" t="s">
        <v>289</v>
      </c>
      <c r="W3765" s="91" t="s">
        <v>290</v>
      </c>
      <c r="X3765" s="98" t="s">
        <v>3090</v>
      </c>
      <c r="Y3765" s="91" t="s">
        <v>395</v>
      </c>
      <c r="Z3765" s="99">
        <v>26.6</v>
      </c>
      <c r="AA3765" s="100">
        <v>19.95</v>
      </c>
      <c r="AB3765" s="101" t="s">
        <v>3091</v>
      </c>
      <c r="AC3765" s="102" t="s">
        <v>638</v>
      </c>
      <c r="AD3765" s="103">
        <f>Table1[[#This Row],[QTY]]*Table1[[#This Row],['# Books]]</f>
        <v>0</v>
      </c>
      <c r="AE3765" s="104">
        <f>Table1[[#This Row],[QTY]]*Table1[[#This Row],[S&amp;L Price]]</f>
        <v>0</v>
      </c>
    </row>
    <row r="3766" spans="1:31" ht="18" customHeight="1" x14ac:dyDescent="0.25">
      <c r="A3766" s="86"/>
      <c r="B3766" s="87"/>
      <c r="C3766" s="88">
        <v>139</v>
      </c>
      <c r="D3766" s="89" t="s">
        <v>3076</v>
      </c>
      <c r="E3766" s="90">
        <v>1</v>
      </c>
      <c r="F3766" s="91" t="s">
        <v>3093</v>
      </c>
      <c r="G3766" s="89" t="s">
        <v>0</v>
      </c>
      <c r="H3766" s="89"/>
      <c r="I3766" s="92" t="s">
        <v>3094</v>
      </c>
      <c r="J3766" s="93">
        <v>2019</v>
      </c>
      <c r="K3766" s="94" t="s">
        <v>1427</v>
      </c>
      <c r="L3766" s="91" t="s">
        <v>318</v>
      </c>
      <c r="M3766" s="91" t="s">
        <v>285</v>
      </c>
      <c r="N3766" s="96" t="s">
        <v>491</v>
      </c>
      <c r="O3766" s="96" t="s">
        <v>2781</v>
      </c>
      <c r="P3766" s="92" t="s">
        <v>9089</v>
      </c>
      <c r="Q3766" s="92" t="s">
        <v>9087</v>
      </c>
      <c r="R3766" s="92"/>
      <c r="S3766" s="92"/>
      <c r="T3766" s="92" t="s">
        <v>34</v>
      </c>
      <c r="U3766" s="92"/>
      <c r="V3766" s="91" t="s">
        <v>289</v>
      </c>
      <c r="W3766" s="91" t="s">
        <v>290</v>
      </c>
      <c r="X3766" s="98" t="s">
        <v>3095</v>
      </c>
      <c r="Y3766" s="91" t="s">
        <v>395</v>
      </c>
      <c r="Z3766" s="99">
        <v>26.6</v>
      </c>
      <c r="AA3766" s="100">
        <v>19.95</v>
      </c>
      <c r="AB3766" s="101" t="s">
        <v>3096</v>
      </c>
      <c r="AC3766" s="102" t="s">
        <v>638</v>
      </c>
      <c r="AD3766" s="103">
        <f>Table1[[#This Row],[QTY]]*Table1[[#This Row],['# Books]]</f>
        <v>0</v>
      </c>
      <c r="AE3766" s="104">
        <f>Table1[[#This Row],[QTY]]*Table1[[#This Row],[S&amp;L Price]]</f>
        <v>0</v>
      </c>
    </row>
    <row r="3767" spans="1:31" ht="18" hidden="1" customHeight="1" x14ac:dyDescent="0.25">
      <c r="A3767" s="86"/>
      <c r="B3767" s="87"/>
      <c r="C3767" s="88">
        <v>139</v>
      </c>
      <c r="D3767" s="89" t="s">
        <v>3076</v>
      </c>
      <c r="E3767" s="90">
        <v>1</v>
      </c>
      <c r="F3767" s="91" t="s">
        <v>3093</v>
      </c>
      <c r="G3767" s="89" t="s">
        <v>3</v>
      </c>
      <c r="H3767" s="89"/>
      <c r="I3767" s="92" t="s">
        <v>3097</v>
      </c>
      <c r="J3767" s="93">
        <v>2019</v>
      </c>
      <c r="K3767" s="94" t="s">
        <v>1427</v>
      </c>
      <c r="L3767" s="91"/>
      <c r="M3767" s="91"/>
      <c r="N3767" s="96" t="s">
        <v>491</v>
      </c>
      <c r="O3767" s="96" t="s">
        <v>2781</v>
      </c>
      <c r="P3767" s="92" t="s">
        <v>9089</v>
      </c>
      <c r="Q3767" s="92" t="s">
        <v>9087</v>
      </c>
      <c r="R3767" s="92"/>
      <c r="S3767" s="92"/>
      <c r="T3767" s="92" t="s">
        <v>34</v>
      </c>
      <c r="U3767" s="92"/>
      <c r="V3767" s="91" t="s">
        <v>289</v>
      </c>
      <c r="W3767" s="91" t="s">
        <v>290</v>
      </c>
      <c r="X3767" s="98" t="s">
        <v>3095</v>
      </c>
      <c r="Y3767" s="91" t="s">
        <v>395</v>
      </c>
      <c r="Z3767" s="99">
        <v>26.6</v>
      </c>
      <c r="AA3767" s="100">
        <v>19.95</v>
      </c>
      <c r="AB3767" s="101" t="s">
        <v>3096</v>
      </c>
      <c r="AC3767" s="102" t="s">
        <v>638</v>
      </c>
      <c r="AD3767" s="103">
        <f>Table1[[#This Row],[QTY]]*Table1[[#This Row],['# Books]]</f>
        <v>0</v>
      </c>
      <c r="AE3767" s="104">
        <f>Table1[[#This Row],[QTY]]*Table1[[#This Row],[S&amp;L Price]]</f>
        <v>0</v>
      </c>
    </row>
    <row r="3768" spans="1:31" ht="18" customHeight="1" x14ac:dyDescent="0.25">
      <c r="A3768" s="86"/>
      <c r="B3768" s="87"/>
      <c r="C3768" s="88">
        <v>139</v>
      </c>
      <c r="D3768" s="89" t="s">
        <v>3076</v>
      </c>
      <c r="E3768" s="90">
        <v>1</v>
      </c>
      <c r="F3768" s="91" t="s">
        <v>3098</v>
      </c>
      <c r="G3768" s="89" t="s">
        <v>0</v>
      </c>
      <c r="H3768" s="89"/>
      <c r="I3768" s="92" t="s">
        <v>3099</v>
      </c>
      <c r="J3768" s="93">
        <v>2019</v>
      </c>
      <c r="K3768" s="94" t="s">
        <v>1427</v>
      </c>
      <c r="L3768" s="91" t="s">
        <v>318</v>
      </c>
      <c r="M3768" s="91" t="s">
        <v>285</v>
      </c>
      <c r="N3768" s="96" t="s">
        <v>491</v>
      </c>
      <c r="O3768" s="96" t="s">
        <v>2781</v>
      </c>
      <c r="P3768" s="92" t="s">
        <v>8999</v>
      </c>
      <c r="Q3768" s="92" t="s">
        <v>9087</v>
      </c>
      <c r="R3768" s="92"/>
      <c r="S3768" s="92"/>
      <c r="T3768" s="92" t="s">
        <v>34</v>
      </c>
      <c r="U3768" s="92"/>
      <c r="V3768" s="91" t="s">
        <v>289</v>
      </c>
      <c r="W3768" s="91" t="s">
        <v>290</v>
      </c>
      <c r="X3768" s="98" t="s">
        <v>3100</v>
      </c>
      <c r="Y3768" s="91" t="s">
        <v>395</v>
      </c>
      <c r="Z3768" s="99">
        <v>26.6</v>
      </c>
      <c r="AA3768" s="100">
        <v>19.95</v>
      </c>
      <c r="AB3768" s="101" t="s">
        <v>3101</v>
      </c>
      <c r="AC3768" s="102" t="s">
        <v>638</v>
      </c>
      <c r="AD3768" s="103">
        <f>Table1[[#This Row],[QTY]]*Table1[[#This Row],['# Books]]</f>
        <v>0</v>
      </c>
      <c r="AE3768" s="104">
        <f>Table1[[#This Row],[QTY]]*Table1[[#This Row],[S&amp;L Price]]</f>
        <v>0</v>
      </c>
    </row>
    <row r="3769" spans="1:31" ht="18" hidden="1" customHeight="1" x14ac:dyDescent="0.25">
      <c r="A3769" s="86"/>
      <c r="B3769" s="87"/>
      <c r="C3769" s="88">
        <v>139</v>
      </c>
      <c r="D3769" s="89" t="s">
        <v>3076</v>
      </c>
      <c r="E3769" s="90">
        <v>1</v>
      </c>
      <c r="F3769" s="91" t="s">
        <v>3098</v>
      </c>
      <c r="G3769" s="89" t="s">
        <v>3</v>
      </c>
      <c r="H3769" s="89"/>
      <c r="I3769" s="92" t="s">
        <v>3102</v>
      </c>
      <c r="J3769" s="93">
        <v>2019</v>
      </c>
      <c r="K3769" s="94" t="s">
        <v>1427</v>
      </c>
      <c r="L3769" s="91"/>
      <c r="M3769" s="91"/>
      <c r="N3769" s="96" t="s">
        <v>491</v>
      </c>
      <c r="O3769" s="96" t="s">
        <v>2781</v>
      </c>
      <c r="P3769" s="92" t="s">
        <v>8999</v>
      </c>
      <c r="Q3769" s="92" t="s">
        <v>9087</v>
      </c>
      <c r="R3769" s="92"/>
      <c r="S3769" s="92"/>
      <c r="T3769" s="92" t="s">
        <v>34</v>
      </c>
      <c r="U3769" s="92"/>
      <c r="V3769" s="91" t="s">
        <v>289</v>
      </c>
      <c r="W3769" s="91" t="s">
        <v>290</v>
      </c>
      <c r="X3769" s="98" t="s">
        <v>3100</v>
      </c>
      <c r="Y3769" s="91" t="s">
        <v>395</v>
      </c>
      <c r="Z3769" s="99">
        <v>26.6</v>
      </c>
      <c r="AA3769" s="100">
        <v>19.95</v>
      </c>
      <c r="AB3769" s="101" t="s">
        <v>3101</v>
      </c>
      <c r="AC3769" s="102" t="s">
        <v>638</v>
      </c>
      <c r="AD3769" s="103">
        <f>Table1[[#This Row],[QTY]]*Table1[[#This Row],['# Books]]</f>
        <v>0</v>
      </c>
      <c r="AE3769" s="104">
        <f>Table1[[#This Row],[QTY]]*Table1[[#This Row],[S&amp;L Price]]</f>
        <v>0</v>
      </c>
    </row>
    <row r="3770" spans="1:31" ht="18" customHeight="1" x14ac:dyDescent="0.25">
      <c r="A3770" s="86"/>
      <c r="B3770" s="87"/>
      <c r="C3770" s="88">
        <v>139</v>
      </c>
      <c r="D3770" s="89" t="s">
        <v>3076</v>
      </c>
      <c r="E3770" s="90">
        <v>1</v>
      </c>
      <c r="F3770" s="91" t="s">
        <v>3103</v>
      </c>
      <c r="G3770" s="89" t="s">
        <v>0</v>
      </c>
      <c r="H3770" s="89"/>
      <c r="I3770" s="92" t="s">
        <v>3104</v>
      </c>
      <c r="J3770" s="93">
        <v>2019</v>
      </c>
      <c r="K3770" s="94" t="s">
        <v>1427</v>
      </c>
      <c r="L3770" s="91" t="s">
        <v>318</v>
      </c>
      <c r="M3770" s="91" t="s">
        <v>285</v>
      </c>
      <c r="N3770" s="96" t="s">
        <v>491</v>
      </c>
      <c r="O3770" s="96" t="s">
        <v>2781</v>
      </c>
      <c r="P3770" s="92" t="s">
        <v>9089</v>
      </c>
      <c r="Q3770" s="92" t="s">
        <v>9087</v>
      </c>
      <c r="R3770" s="92"/>
      <c r="S3770" s="92"/>
      <c r="T3770" s="92" t="s">
        <v>34</v>
      </c>
      <c r="U3770" s="92"/>
      <c r="V3770" s="91" t="s">
        <v>289</v>
      </c>
      <c r="W3770" s="91" t="s">
        <v>290</v>
      </c>
      <c r="X3770" s="98" t="s">
        <v>3105</v>
      </c>
      <c r="Y3770" s="91" t="s">
        <v>395</v>
      </c>
      <c r="Z3770" s="99">
        <v>26.6</v>
      </c>
      <c r="AA3770" s="100">
        <v>19.95</v>
      </c>
      <c r="AB3770" s="101" t="s">
        <v>744</v>
      </c>
      <c r="AC3770" s="102" t="s">
        <v>638</v>
      </c>
      <c r="AD3770" s="103">
        <f>Table1[[#This Row],[QTY]]*Table1[[#This Row],['# Books]]</f>
        <v>0</v>
      </c>
      <c r="AE3770" s="104">
        <f>Table1[[#This Row],[QTY]]*Table1[[#This Row],[S&amp;L Price]]</f>
        <v>0</v>
      </c>
    </row>
    <row r="3771" spans="1:31" ht="18" hidden="1" customHeight="1" x14ac:dyDescent="0.25">
      <c r="A3771" s="86"/>
      <c r="B3771" s="87"/>
      <c r="C3771" s="88">
        <v>139</v>
      </c>
      <c r="D3771" s="89" t="s">
        <v>3076</v>
      </c>
      <c r="E3771" s="90">
        <v>1</v>
      </c>
      <c r="F3771" s="91" t="s">
        <v>3103</v>
      </c>
      <c r="G3771" s="89" t="s">
        <v>3</v>
      </c>
      <c r="H3771" s="89"/>
      <c r="I3771" s="92" t="s">
        <v>3106</v>
      </c>
      <c r="J3771" s="93">
        <v>2019</v>
      </c>
      <c r="K3771" s="94" t="s">
        <v>1427</v>
      </c>
      <c r="L3771" s="91"/>
      <c r="M3771" s="91"/>
      <c r="N3771" s="96" t="s">
        <v>491</v>
      </c>
      <c r="O3771" s="96" t="s">
        <v>2781</v>
      </c>
      <c r="P3771" s="92" t="s">
        <v>9089</v>
      </c>
      <c r="Q3771" s="92" t="s">
        <v>9087</v>
      </c>
      <c r="R3771" s="92"/>
      <c r="S3771" s="92"/>
      <c r="T3771" s="92" t="s">
        <v>34</v>
      </c>
      <c r="U3771" s="92"/>
      <c r="V3771" s="91" t="s">
        <v>289</v>
      </c>
      <c r="W3771" s="91" t="s">
        <v>290</v>
      </c>
      <c r="X3771" s="98" t="s">
        <v>3105</v>
      </c>
      <c r="Y3771" s="91" t="s">
        <v>395</v>
      </c>
      <c r="Z3771" s="99">
        <v>26.6</v>
      </c>
      <c r="AA3771" s="100">
        <v>19.95</v>
      </c>
      <c r="AB3771" s="101" t="s">
        <v>744</v>
      </c>
      <c r="AC3771" s="102" t="s">
        <v>638</v>
      </c>
      <c r="AD3771" s="103">
        <f>Table1[[#This Row],[QTY]]*Table1[[#This Row],['# Books]]</f>
        <v>0</v>
      </c>
      <c r="AE3771" s="104">
        <f>Table1[[#This Row],[QTY]]*Table1[[#This Row],[S&amp;L Price]]</f>
        <v>0</v>
      </c>
    </row>
    <row r="3772" spans="1:31" ht="18" hidden="1" customHeight="1" x14ac:dyDescent="0.25">
      <c r="A3772" s="86"/>
      <c r="B3772" s="87"/>
      <c r="C3772" s="88">
        <v>139</v>
      </c>
      <c r="D3772" s="89" t="s">
        <v>7428</v>
      </c>
      <c r="E3772" s="90">
        <v>6</v>
      </c>
      <c r="F3772" s="91" t="s">
        <v>7428</v>
      </c>
      <c r="G3772" s="89" t="s">
        <v>9</v>
      </c>
      <c r="H3772" s="89"/>
      <c r="I3772" s="92" t="s">
        <v>7429</v>
      </c>
      <c r="J3772" s="93">
        <v>2017</v>
      </c>
      <c r="K3772" s="94" t="s">
        <v>1409</v>
      </c>
      <c r="L3772" s="91" t="s">
        <v>318</v>
      </c>
      <c r="M3772" s="91" t="s">
        <v>320</v>
      </c>
      <c r="N3772" s="96"/>
      <c r="O3772" s="96"/>
      <c r="P3772" s="92"/>
      <c r="Q3772" s="92"/>
      <c r="R3772" s="92"/>
      <c r="S3772" s="92"/>
      <c r="T3772" s="92"/>
      <c r="U3772" s="92"/>
      <c r="V3772" s="91" t="s">
        <v>312</v>
      </c>
      <c r="W3772" s="91" t="s">
        <v>312</v>
      </c>
      <c r="X3772" s="98" t="s">
        <v>7430</v>
      </c>
      <c r="Y3772" s="91" t="s">
        <v>395</v>
      </c>
      <c r="Z3772" s="99">
        <v>191.7</v>
      </c>
      <c r="AA3772" s="100">
        <v>143.69999999999999</v>
      </c>
      <c r="AB3772" s="101"/>
      <c r="AC3772" s="102" t="s">
        <v>639</v>
      </c>
      <c r="AD3772" s="103">
        <f>Table1[[#This Row],[QTY]]*Table1[[#This Row],['# Books]]</f>
        <v>0</v>
      </c>
      <c r="AE3772" s="104">
        <f>Table1[[#This Row],[QTY]]*Table1[[#This Row],[S&amp;L Price]]</f>
        <v>0</v>
      </c>
    </row>
    <row r="3773" spans="1:31" ht="18" customHeight="1" x14ac:dyDescent="0.25">
      <c r="A3773" s="86"/>
      <c r="B3773" s="87"/>
      <c r="C3773" s="88">
        <v>139</v>
      </c>
      <c r="D3773" s="89" t="s">
        <v>7428</v>
      </c>
      <c r="E3773" s="90">
        <v>1</v>
      </c>
      <c r="F3773" s="91" t="s">
        <v>7431</v>
      </c>
      <c r="G3773" s="89" t="s">
        <v>0</v>
      </c>
      <c r="H3773" s="89"/>
      <c r="I3773" s="92" t="s">
        <v>7432</v>
      </c>
      <c r="J3773" s="93">
        <v>2017</v>
      </c>
      <c r="K3773" s="94" t="s">
        <v>1409</v>
      </c>
      <c r="L3773" s="91" t="s">
        <v>318</v>
      </c>
      <c r="M3773" s="91" t="s">
        <v>320</v>
      </c>
      <c r="N3773" s="96" t="s">
        <v>491</v>
      </c>
      <c r="O3773" s="96" t="s">
        <v>7433</v>
      </c>
      <c r="P3773" s="92"/>
      <c r="Q3773" s="92"/>
      <c r="R3773" s="92"/>
      <c r="S3773" s="92"/>
      <c r="T3773" s="92" t="s">
        <v>6094</v>
      </c>
      <c r="U3773" s="92" t="s">
        <v>3107</v>
      </c>
      <c r="V3773" s="91" t="s">
        <v>312</v>
      </c>
      <c r="W3773" s="91" t="s">
        <v>312</v>
      </c>
      <c r="X3773" s="98" t="s">
        <v>7434</v>
      </c>
      <c r="Y3773" s="91" t="s">
        <v>395</v>
      </c>
      <c r="Z3773" s="99">
        <v>31.95</v>
      </c>
      <c r="AA3773" s="100">
        <v>23.95</v>
      </c>
      <c r="AB3773" s="101" t="s">
        <v>7435</v>
      </c>
      <c r="AC3773" s="102" t="s">
        <v>639</v>
      </c>
      <c r="AD3773" s="103">
        <f>Table1[[#This Row],[QTY]]*Table1[[#This Row],['# Books]]</f>
        <v>0</v>
      </c>
      <c r="AE3773" s="104">
        <f>Table1[[#This Row],[QTY]]*Table1[[#This Row],[S&amp;L Price]]</f>
        <v>0</v>
      </c>
    </row>
    <row r="3774" spans="1:31" ht="18" hidden="1" customHeight="1" x14ac:dyDescent="0.25">
      <c r="A3774" s="86"/>
      <c r="B3774" s="87"/>
      <c r="C3774" s="88">
        <v>139</v>
      </c>
      <c r="D3774" s="89" t="s">
        <v>7428</v>
      </c>
      <c r="E3774" s="90">
        <v>1</v>
      </c>
      <c r="F3774" s="91" t="s">
        <v>7431</v>
      </c>
      <c r="G3774" s="89" t="s">
        <v>3</v>
      </c>
      <c r="H3774" s="89"/>
      <c r="I3774" s="92" t="s">
        <v>7436</v>
      </c>
      <c r="J3774" s="93">
        <v>2017</v>
      </c>
      <c r="K3774" s="94" t="s">
        <v>1409</v>
      </c>
      <c r="L3774" s="91"/>
      <c r="M3774" s="91"/>
      <c r="N3774" s="96" t="s">
        <v>491</v>
      </c>
      <c r="O3774" s="96" t="s">
        <v>7433</v>
      </c>
      <c r="P3774" s="92"/>
      <c r="Q3774" s="92"/>
      <c r="R3774" s="92"/>
      <c r="S3774" s="92"/>
      <c r="T3774" s="92" t="s">
        <v>6094</v>
      </c>
      <c r="U3774" s="92" t="s">
        <v>3107</v>
      </c>
      <c r="V3774" s="91" t="s">
        <v>312</v>
      </c>
      <c r="W3774" s="91" t="s">
        <v>312</v>
      </c>
      <c r="X3774" s="98" t="s">
        <v>7434</v>
      </c>
      <c r="Y3774" s="91" t="s">
        <v>395</v>
      </c>
      <c r="Z3774" s="99">
        <v>31.95</v>
      </c>
      <c r="AA3774" s="100">
        <v>23.95</v>
      </c>
      <c r="AB3774" s="101" t="s">
        <v>7435</v>
      </c>
      <c r="AC3774" s="102" t="s">
        <v>639</v>
      </c>
      <c r="AD3774" s="103">
        <f>Table1[[#This Row],[QTY]]*Table1[[#This Row],['# Books]]</f>
        <v>0</v>
      </c>
      <c r="AE3774" s="104">
        <f>Table1[[#This Row],[QTY]]*Table1[[#This Row],[S&amp;L Price]]</f>
        <v>0</v>
      </c>
    </row>
    <row r="3775" spans="1:31" ht="18" customHeight="1" x14ac:dyDescent="0.25">
      <c r="A3775" s="86"/>
      <c r="B3775" s="87"/>
      <c r="C3775" s="88">
        <v>139</v>
      </c>
      <c r="D3775" s="89" t="s">
        <v>7428</v>
      </c>
      <c r="E3775" s="90">
        <v>1</v>
      </c>
      <c r="F3775" s="91" t="s">
        <v>7437</v>
      </c>
      <c r="G3775" s="89" t="s">
        <v>0</v>
      </c>
      <c r="H3775" s="89"/>
      <c r="I3775" s="92" t="s">
        <v>7438</v>
      </c>
      <c r="J3775" s="93">
        <v>2017</v>
      </c>
      <c r="K3775" s="94" t="s">
        <v>1409</v>
      </c>
      <c r="L3775" s="91" t="s">
        <v>318</v>
      </c>
      <c r="M3775" s="91" t="s">
        <v>320</v>
      </c>
      <c r="N3775" s="96" t="s">
        <v>2775</v>
      </c>
      <c r="O3775" s="96" t="s">
        <v>1162</v>
      </c>
      <c r="P3775" s="92"/>
      <c r="Q3775" s="92"/>
      <c r="R3775" s="92"/>
      <c r="S3775" s="92"/>
      <c r="T3775" s="92" t="s">
        <v>6094</v>
      </c>
      <c r="U3775" s="92" t="s">
        <v>6531</v>
      </c>
      <c r="V3775" s="91" t="s">
        <v>312</v>
      </c>
      <c r="W3775" s="91" t="s">
        <v>312</v>
      </c>
      <c r="X3775" s="98" t="s">
        <v>7439</v>
      </c>
      <c r="Y3775" s="91" t="s">
        <v>395</v>
      </c>
      <c r="Z3775" s="99">
        <v>31.95</v>
      </c>
      <c r="AA3775" s="100">
        <v>23.95</v>
      </c>
      <c r="AB3775" s="101" t="s">
        <v>7440</v>
      </c>
      <c r="AC3775" s="102" t="s">
        <v>639</v>
      </c>
      <c r="AD3775" s="103">
        <f>Table1[[#This Row],[QTY]]*Table1[[#This Row],['# Books]]</f>
        <v>0</v>
      </c>
      <c r="AE3775" s="104">
        <f>Table1[[#This Row],[QTY]]*Table1[[#This Row],[S&amp;L Price]]</f>
        <v>0</v>
      </c>
    </row>
    <row r="3776" spans="1:31" ht="18" hidden="1" customHeight="1" x14ac:dyDescent="0.25">
      <c r="A3776" s="86"/>
      <c r="B3776" s="87"/>
      <c r="C3776" s="88">
        <v>139</v>
      </c>
      <c r="D3776" s="89" t="s">
        <v>7428</v>
      </c>
      <c r="E3776" s="90">
        <v>1</v>
      </c>
      <c r="F3776" s="91" t="s">
        <v>7437</v>
      </c>
      <c r="G3776" s="89" t="s">
        <v>3</v>
      </c>
      <c r="H3776" s="89"/>
      <c r="I3776" s="92" t="s">
        <v>7441</v>
      </c>
      <c r="J3776" s="93">
        <v>2017</v>
      </c>
      <c r="K3776" s="94" t="s">
        <v>1409</v>
      </c>
      <c r="L3776" s="91"/>
      <c r="M3776" s="91"/>
      <c r="N3776" s="96" t="s">
        <v>2775</v>
      </c>
      <c r="O3776" s="96" t="s">
        <v>7152</v>
      </c>
      <c r="P3776" s="92"/>
      <c r="Q3776" s="92"/>
      <c r="R3776" s="92"/>
      <c r="S3776" s="92"/>
      <c r="T3776" s="92" t="s">
        <v>6094</v>
      </c>
      <c r="U3776" s="92" t="s">
        <v>6531</v>
      </c>
      <c r="V3776" s="91" t="s">
        <v>312</v>
      </c>
      <c r="W3776" s="91" t="s">
        <v>312</v>
      </c>
      <c r="X3776" s="98" t="s">
        <v>7439</v>
      </c>
      <c r="Y3776" s="91" t="s">
        <v>395</v>
      </c>
      <c r="Z3776" s="99">
        <v>31.95</v>
      </c>
      <c r="AA3776" s="100">
        <v>23.95</v>
      </c>
      <c r="AB3776" s="101" t="s">
        <v>7440</v>
      </c>
      <c r="AC3776" s="102" t="s">
        <v>639</v>
      </c>
      <c r="AD3776" s="103">
        <f>Table1[[#This Row],[QTY]]*Table1[[#This Row],['# Books]]</f>
        <v>0</v>
      </c>
      <c r="AE3776" s="104">
        <f>Table1[[#This Row],[QTY]]*Table1[[#This Row],[S&amp;L Price]]</f>
        <v>0</v>
      </c>
    </row>
    <row r="3777" spans="1:31" ht="18" customHeight="1" x14ac:dyDescent="0.25">
      <c r="A3777" s="86"/>
      <c r="B3777" s="87"/>
      <c r="C3777" s="88">
        <v>139</v>
      </c>
      <c r="D3777" s="89" t="s">
        <v>7428</v>
      </c>
      <c r="E3777" s="90">
        <v>1</v>
      </c>
      <c r="F3777" s="91" t="s">
        <v>7442</v>
      </c>
      <c r="G3777" s="89" t="s">
        <v>0</v>
      </c>
      <c r="H3777" s="89"/>
      <c r="I3777" s="92" t="s">
        <v>7443</v>
      </c>
      <c r="J3777" s="93">
        <v>2017</v>
      </c>
      <c r="K3777" s="94" t="s">
        <v>1409</v>
      </c>
      <c r="L3777" s="91" t="s">
        <v>318</v>
      </c>
      <c r="M3777" s="91" t="s">
        <v>320</v>
      </c>
      <c r="N3777" s="96" t="s">
        <v>491</v>
      </c>
      <c r="O3777" s="96" t="s">
        <v>6518</v>
      </c>
      <c r="P3777" s="92"/>
      <c r="Q3777" s="92"/>
      <c r="R3777" s="92"/>
      <c r="S3777" s="92"/>
      <c r="T3777" s="92" t="s">
        <v>6094</v>
      </c>
      <c r="U3777" s="92" t="s">
        <v>6099</v>
      </c>
      <c r="V3777" s="91" t="s">
        <v>312</v>
      </c>
      <c r="W3777" s="91" t="s">
        <v>312</v>
      </c>
      <c r="X3777" s="98" t="s">
        <v>7444</v>
      </c>
      <c r="Y3777" s="91" t="s">
        <v>395</v>
      </c>
      <c r="Z3777" s="99">
        <v>31.95</v>
      </c>
      <c r="AA3777" s="100">
        <v>23.95</v>
      </c>
      <c r="AB3777" s="101" t="s">
        <v>785</v>
      </c>
      <c r="AC3777" s="102" t="s">
        <v>639</v>
      </c>
      <c r="AD3777" s="103">
        <f>Table1[[#This Row],[QTY]]*Table1[[#This Row],['# Books]]</f>
        <v>0</v>
      </c>
      <c r="AE3777" s="104">
        <f>Table1[[#This Row],[QTY]]*Table1[[#This Row],[S&amp;L Price]]</f>
        <v>0</v>
      </c>
    </row>
    <row r="3778" spans="1:31" ht="18" hidden="1" customHeight="1" x14ac:dyDescent="0.25">
      <c r="A3778" s="86"/>
      <c r="B3778" s="87"/>
      <c r="C3778" s="88">
        <v>139</v>
      </c>
      <c r="D3778" s="89" t="s">
        <v>7428</v>
      </c>
      <c r="E3778" s="90">
        <v>1</v>
      </c>
      <c r="F3778" s="91" t="s">
        <v>7442</v>
      </c>
      <c r="G3778" s="89" t="s">
        <v>3</v>
      </c>
      <c r="H3778" s="89"/>
      <c r="I3778" s="92" t="s">
        <v>7445</v>
      </c>
      <c r="J3778" s="93">
        <v>2017</v>
      </c>
      <c r="K3778" s="94" t="s">
        <v>1409</v>
      </c>
      <c r="L3778" s="91"/>
      <c r="M3778" s="91"/>
      <c r="N3778" s="96" t="s">
        <v>491</v>
      </c>
      <c r="O3778" s="96" t="s">
        <v>6518</v>
      </c>
      <c r="P3778" s="92"/>
      <c r="Q3778" s="92"/>
      <c r="R3778" s="92"/>
      <c r="S3778" s="92"/>
      <c r="T3778" s="92" t="s">
        <v>6094</v>
      </c>
      <c r="U3778" s="92" t="s">
        <v>6099</v>
      </c>
      <c r="V3778" s="91" t="s">
        <v>312</v>
      </c>
      <c r="W3778" s="91" t="s">
        <v>312</v>
      </c>
      <c r="X3778" s="98" t="s">
        <v>7444</v>
      </c>
      <c r="Y3778" s="91" t="s">
        <v>395</v>
      </c>
      <c r="Z3778" s="99">
        <v>31.95</v>
      </c>
      <c r="AA3778" s="100">
        <v>23.95</v>
      </c>
      <c r="AB3778" s="101" t="s">
        <v>785</v>
      </c>
      <c r="AC3778" s="102" t="s">
        <v>639</v>
      </c>
      <c r="AD3778" s="103">
        <f>Table1[[#This Row],[QTY]]*Table1[[#This Row],['# Books]]</f>
        <v>0</v>
      </c>
      <c r="AE3778" s="104">
        <f>Table1[[#This Row],[QTY]]*Table1[[#This Row],[S&amp;L Price]]</f>
        <v>0</v>
      </c>
    </row>
    <row r="3779" spans="1:31" ht="18" customHeight="1" x14ac:dyDescent="0.25">
      <c r="A3779" s="86"/>
      <c r="B3779" s="87"/>
      <c r="C3779" s="88">
        <v>139</v>
      </c>
      <c r="D3779" s="89" t="s">
        <v>7428</v>
      </c>
      <c r="E3779" s="90">
        <v>1</v>
      </c>
      <c r="F3779" s="91" t="s">
        <v>7446</v>
      </c>
      <c r="G3779" s="89" t="s">
        <v>0</v>
      </c>
      <c r="H3779" s="89"/>
      <c r="I3779" s="92" t="s">
        <v>7447</v>
      </c>
      <c r="J3779" s="93">
        <v>2017</v>
      </c>
      <c r="K3779" s="94" t="s">
        <v>1409</v>
      </c>
      <c r="L3779" s="91" t="s">
        <v>318</v>
      </c>
      <c r="M3779" s="91" t="s">
        <v>320</v>
      </c>
      <c r="N3779" s="96" t="s">
        <v>491</v>
      </c>
      <c r="O3779" s="96" t="s">
        <v>7433</v>
      </c>
      <c r="P3779" s="92"/>
      <c r="Q3779" s="92"/>
      <c r="R3779" s="92"/>
      <c r="S3779" s="92"/>
      <c r="T3779" s="92" t="s">
        <v>6094</v>
      </c>
      <c r="U3779" s="92" t="s">
        <v>6099</v>
      </c>
      <c r="V3779" s="91" t="s">
        <v>312</v>
      </c>
      <c r="W3779" s="91" t="s">
        <v>312</v>
      </c>
      <c r="X3779" s="98" t="s">
        <v>7448</v>
      </c>
      <c r="Y3779" s="91" t="s">
        <v>395</v>
      </c>
      <c r="Z3779" s="99">
        <v>31.95</v>
      </c>
      <c r="AA3779" s="100">
        <v>23.95</v>
      </c>
      <c r="AB3779" s="101" t="s">
        <v>7449</v>
      </c>
      <c r="AC3779" s="102" t="s">
        <v>639</v>
      </c>
      <c r="AD3779" s="103">
        <f>Table1[[#This Row],[QTY]]*Table1[[#This Row],['# Books]]</f>
        <v>0</v>
      </c>
      <c r="AE3779" s="104">
        <f>Table1[[#This Row],[QTY]]*Table1[[#This Row],[S&amp;L Price]]</f>
        <v>0</v>
      </c>
    </row>
    <row r="3780" spans="1:31" ht="18" hidden="1" customHeight="1" x14ac:dyDescent="0.25">
      <c r="A3780" s="86"/>
      <c r="B3780" s="87"/>
      <c r="C3780" s="88">
        <v>139</v>
      </c>
      <c r="D3780" s="89" t="s">
        <v>7428</v>
      </c>
      <c r="E3780" s="90">
        <v>1</v>
      </c>
      <c r="F3780" s="91" t="s">
        <v>7446</v>
      </c>
      <c r="G3780" s="89" t="s">
        <v>3</v>
      </c>
      <c r="H3780" s="89"/>
      <c r="I3780" s="92" t="s">
        <v>7450</v>
      </c>
      <c r="J3780" s="93">
        <v>2017</v>
      </c>
      <c r="K3780" s="94" t="s">
        <v>1409</v>
      </c>
      <c r="L3780" s="91"/>
      <c r="M3780" s="91"/>
      <c r="N3780" s="96" t="s">
        <v>491</v>
      </c>
      <c r="O3780" s="96" t="s">
        <v>7433</v>
      </c>
      <c r="P3780" s="92"/>
      <c r="Q3780" s="92"/>
      <c r="R3780" s="92"/>
      <c r="S3780" s="92"/>
      <c r="T3780" s="92" t="s">
        <v>6094</v>
      </c>
      <c r="U3780" s="92" t="s">
        <v>6099</v>
      </c>
      <c r="V3780" s="91" t="s">
        <v>312</v>
      </c>
      <c r="W3780" s="91" t="s">
        <v>312</v>
      </c>
      <c r="X3780" s="98" t="s">
        <v>7448</v>
      </c>
      <c r="Y3780" s="91" t="s">
        <v>395</v>
      </c>
      <c r="Z3780" s="99">
        <v>31.95</v>
      </c>
      <c r="AA3780" s="100">
        <v>23.95</v>
      </c>
      <c r="AB3780" s="101" t="s">
        <v>7449</v>
      </c>
      <c r="AC3780" s="102" t="s">
        <v>639</v>
      </c>
      <c r="AD3780" s="103">
        <f>Table1[[#This Row],[QTY]]*Table1[[#This Row],['# Books]]</f>
        <v>0</v>
      </c>
      <c r="AE3780" s="104">
        <f>Table1[[#This Row],[QTY]]*Table1[[#This Row],[S&amp;L Price]]</f>
        <v>0</v>
      </c>
    </row>
    <row r="3781" spans="1:31" ht="18" customHeight="1" x14ac:dyDescent="0.25">
      <c r="A3781" s="86"/>
      <c r="B3781" s="87"/>
      <c r="C3781" s="88">
        <v>139</v>
      </c>
      <c r="D3781" s="89" t="s">
        <v>7428</v>
      </c>
      <c r="E3781" s="90">
        <v>1</v>
      </c>
      <c r="F3781" s="91" t="s">
        <v>7451</v>
      </c>
      <c r="G3781" s="89" t="s">
        <v>0</v>
      </c>
      <c r="H3781" s="89"/>
      <c r="I3781" s="92" t="s">
        <v>7452</v>
      </c>
      <c r="J3781" s="93">
        <v>2017</v>
      </c>
      <c r="K3781" s="94" t="s">
        <v>1409</v>
      </c>
      <c r="L3781" s="91" t="s">
        <v>318</v>
      </c>
      <c r="M3781" s="91" t="s">
        <v>320</v>
      </c>
      <c r="N3781" s="96" t="s">
        <v>2775</v>
      </c>
      <c r="O3781" s="96" t="s">
        <v>1162</v>
      </c>
      <c r="P3781" s="92"/>
      <c r="Q3781" s="92"/>
      <c r="R3781" s="92"/>
      <c r="S3781" s="92"/>
      <c r="T3781" s="92" t="s">
        <v>6094</v>
      </c>
      <c r="U3781" s="92" t="s">
        <v>10511</v>
      </c>
      <c r="V3781" s="91" t="s">
        <v>312</v>
      </c>
      <c r="W3781" s="91" t="s">
        <v>312</v>
      </c>
      <c r="X3781" s="98" t="s">
        <v>7453</v>
      </c>
      <c r="Y3781" s="91" t="s">
        <v>395</v>
      </c>
      <c r="Z3781" s="99">
        <v>31.95</v>
      </c>
      <c r="AA3781" s="100">
        <v>23.95</v>
      </c>
      <c r="AB3781" s="101" t="s">
        <v>7454</v>
      </c>
      <c r="AC3781" s="102" t="s">
        <v>639</v>
      </c>
      <c r="AD3781" s="103">
        <f>Table1[[#This Row],[QTY]]*Table1[[#This Row],['# Books]]</f>
        <v>0</v>
      </c>
      <c r="AE3781" s="104">
        <f>Table1[[#This Row],[QTY]]*Table1[[#This Row],[S&amp;L Price]]</f>
        <v>0</v>
      </c>
    </row>
    <row r="3782" spans="1:31" ht="18" hidden="1" customHeight="1" x14ac:dyDescent="0.25">
      <c r="A3782" s="86"/>
      <c r="B3782" s="87"/>
      <c r="C3782" s="88">
        <v>139</v>
      </c>
      <c r="D3782" s="89" t="s">
        <v>7428</v>
      </c>
      <c r="E3782" s="90">
        <v>1</v>
      </c>
      <c r="F3782" s="91" t="s">
        <v>7451</v>
      </c>
      <c r="G3782" s="89" t="s">
        <v>3</v>
      </c>
      <c r="H3782" s="89"/>
      <c r="I3782" s="92" t="s">
        <v>7455</v>
      </c>
      <c r="J3782" s="93">
        <v>2017</v>
      </c>
      <c r="K3782" s="94" t="s">
        <v>1409</v>
      </c>
      <c r="L3782" s="91"/>
      <c r="M3782" s="91"/>
      <c r="N3782" s="96" t="s">
        <v>2775</v>
      </c>
      <c r="O3782" s="96" t="s">
        <v>1162</v>
      </c>
      <c r="P3782" s="92"/>
      <c r="Q3782" s="92"/>
      <c r="R3782" s="92"/>
      <c r="S3782" s="92"/>
      <c r="T3782" s="92" t="s">
        <v>6094</v>
      </c>
      <c r="U3782" s="92" t="s">
        <v>10511</v>
      </c>
      <c r="V3782" s="91" t="s">
        <v>312</v>
      </c>
      <c r="W3782" s="91" t="s">
        <v>312</v>
      </c>
      <c r="X3782" s="98" t="s">
        <v>7453</v>
      </c>
      <c r="Y3782" s="91" t="s">
        <v>395</v>
      </c>
      <c r="Z3782" s="99">
        <v>31.95</v>
      </c>
      <c r="AA3782" s="100">
        <v>23.95</v>
      </c>
      <c r="AB3782" s="101" t="s">
        <v>7454</v>
      </c>
      <c r="AC3782" s="102" t="s">
        <v>639</v>
      </c>
      <c r="AD3782" s="103">
        <f>Table1[[#This Row],[QTY]]*Table1[[#This Row],['# Books]]</f>
        <v>0</v>
      </c>
      <c r="AE3782" s="104">
        <f>Table1[[#This Row],[QTY]]*Table1[[#This Row],[S&amp;L Price]]</f>
        <v>0</v>
      </c>
    </row>
    <row r="3783" spans="1:31" ht="18" customHeight="1" x14ac:dyDescent="0.25">
      <c r="A3783" s="86"/>
      <c r="B3783" s="87"/>
      <c r="C3783" s="88">
        <v>139</v>
      </c>
      <c r="D3783" s="89" t="s">
        <v>7428</v>
      </c>
      <c r="E3783" s="90">
        <v>1</v>
      </c>
      <c r="F3783" s="91" t="s">
        <v>7456</v>
      </c>
      <c r="G3783" s="89" t="s">
        <v>0</v>
      </c>
      <c r="H3783" s="89"/>
      <c r="I3783" s="92" t="s">
        <v>7457</v>
      </c>
      <c r="J3783" s="93">
        <v>2017</v>
      </c>
      <c r="K3783" s="94" t="s">
        <v>1409</v>
      </c>
      <c r="L3783" s="91" t="s">
        <v>318</v>
      </c>
      <c r="M3783" s="91" t="s">
        <v>320</v>
      </c>
      <c r="N3783" s="96" t="s">
        <v>2775</v>
      </c>
      <c r="O3783" s="96" t="s">
        <v>1162</v>
      </c>
      <c r="P3783" s="92"/>
      <c r="Q3783" s="92"/>
      <c r="R3783" s="92"/>
      <c r="S3783" s="92"/>
      <c r="T3783" s="92" t="s">
        <v>6094</v>
      </c>
      <c r="U3783" s="92" t="s">
        <v>3110</v>
      </c>
      <c r="V3783" s="91" t="s">
        <v>312</v>
      </c>
      <c r="W3783" s="91" t="s">
        <v>312</v>
      </c>
      <c r="X3783" s="98" t="s">
        <v>7458</v>
      </c>
      <c r="Y3783" s="91" t="s">
        <v>395</v>
      </c>
      <c r="Z3783" s="99">
        <v>31.95</v>
      </c>
      <c r="AA3783" s="100">
        <v>23.95</v>
      </c>
      <c r="AB3783" s="101" t="s">
        <v>7459</v>
      </c>
      <c r="AC3783" s="102" t="s">
        <v>639</v>
      </c>
      <c r="AD3783" s="103">
        <f>Table1[[#This Row],[QTY]]*Table1[[#This Row],['# Books]]</f>
        <v>0</v>
      </c>
      <c r="AE3783" s="104">
        <f>Table1[[#This Row],[QTY]]*Table1[[#This Row],[S&amp;L Price]]</f>
        <v>0</v>
      </c>
    </row>
    <row r="3784" spans="1:31" ht="18" hidden="1" customHeight="1" x14ac:dyDescent="0.25">
      <c r="A3784" s="86"/>
      <c r="B3784" s="87"/>
      <c r="C3784" s="88">
        <v>139</v>
      </c>
      <c r="D3784" s="89" t="s">
        <v>7428</v>
      </c>
      <c r="E3784" s="90">
        <v>1</v>
      </c>
      <c r="F3784" s="91" t="s">
        <v>7456</v>
      </c>
      <c r="G3784" s="89" t="s">
        <v>3</v>
      </c>
      <c r="H3784" s="89"/>
      <c r="I3784" s="92" t="s">
        <v>7460</v>
      </c>
      <c r="J3784" s="93">
        <v>2017</v>
      </c>
      <c r="K3784" s="94" t="s">
        <v>1409</v>
      </c>
      <c r="L3784" s="91"/>
      <c r="M3784" s="91"/>
      <c r="N3784" s="96" t="s">
        <v>2775</v>
      </c>
      <c r="O3784" s="96" t="s">
        <v>1162</v>
      </c>
      <c r="P3784" s="92"/>
      <c r="Q3784" s="92"/>
      <c r="R3784" s="92"/>
      <c r="S3784" s="92"/>
      <c r="T3784" s="92" t="s">
        <v>6094</v>
      </c>
      <c r="U3784" s="92" t="s">
        <v>3110</v>
      </c>
      <c r="V3784" s="91" t="s">
        <v>312</v>
      </c>
      <c r="W3784" s="91" t="s">
        <v>312</v>
      </c>
      <c r="X3784" s="98" t="s">
        <v>7458</v>
      </c>
      <c r="Y3784" s="91" t="s">
        <v>395</v>
      </c>
      <c r="Z3784" s="99">
        <v>31.95</v>
      </c>
      <c r="AA3784" s="100">
        <v>23.95</v>
      </c>
      <c r="AB3784" s="101" t="s">
        <v>7459</v>
      </c>
      <c r="AC3784" s="102" t="s">
        <v>639</v>
      </c>
      <c r="AD3784" s="103">
        <f>Table1[[#This Row],[QTY]]*Table1[[#This Row],['# Books]]</f>
        <v>0</v>
      </c>
      <c r="AE3784" s="104">
        <f>Table1[[#This Row],[QTY]]*Table1[[#This Row],[S&amp;L Price]]</f>
        <v>0</v>
      </c>
    </row>
    <row r="3785" spans="1:31" ht="18" hidden="1" customHeight="1" x14ac:dyDescent="0.25">
      <c r="A3785" s="86"/>
      <c r="B3785" s="87"/>
      <c r="C3785" s="88">
        <v>141</v>
      </c>
      <c r="D3785" s="89" t="s">
        <v>8754</v>
      </c>
      <c r="E3785" s="90">
        <v>12</v>
      </c>
      <c r="F3785" s="91" t="s">
        <v>9315</v>
      </c>
      <c r="G3785" s="89" t="s">
        <v>9</v>
      </c>
      <c r="H3785" s="89"/>
      <c r="I3785" s="92" t="s">
        <v>9316</v>
      </c>
      <c r="J3785" s="93">
        <v>2019</v>
      </c>
      <c r="K3785" s="94" t="s">
        <v>2303</v>
      </c>
      <c r="L3785" s="91" t="s">
        <v>318</v>
      </c>
      <c r="M3785" s="91" t="s">
        <v>4</v>
      </c>
      <c r="N3785" s="96"/>
      <c r="O3785" s="96"/>
      <c r="P3785" s="92"/>
      <c r="Q3785" s="92"/>
      <c r="R3785" s="92"/>
      <c r="S3785" s="92"/>
      <c r="T3785" s="92"/>
      <c r="U3785" s="92"/>
      <c r="V3785" s="91" t="s">
        <v>282</v>
      </c>
      <c r="W3785" s="91" t="s">
        <v>283</v>
      </c>
      <c r="X3785" s="98" t="s">
        <v>9317</v>
      </c>
      <c r="Y3785" s="91" t="s">
        <v>395</v>
      </c>
      <c r="Z3785" s="99">
        <v>271.2</v>
      </c>
      <c r="AA3785" s="100">
        <v>203.4</v>
      </c>
      <c r="AB3785" s="101"/>
      <c r="AC3785" s="102" t="s">
        <v>637</v>
      </c>
      <c r="AD3785" s="103">
        <f>Table1[[#This Row],[QTY]]*Table1[[#This Row],['# Books]]</f>
        <v>0</v>
      </c>
      <c r="AE3785" s="104">
        <f>Table1[[#This Row],[QTY]]*Table1[[#This Row],[S&amp;L Price]]</f>
        <v>0</v>
      </c>
    </row>
    <row r="3786" spans="1:31" ht="18" hidden="1" customHeight="1" x14ac:dyDescent="0.25">
      <c r="A3786" s="86"/>
      <c r="B3786" s="87"/>
      <c r="C3786" s="88">
        <v>141</v>
      </c>
      <c r="D3786" s="89" t="s">
        <v>8754</v>
      </c>
      <c r="E3786" s="90">
        <v>6</v>
      </c>
      <c r="F3786" s="91" t="s">
        <v>9318</v>
      </c>
      <c r="G3786" s="89" t="s">
        <v>9</v>
      </c>
      <c r="H3786" s="89"/>
      <c r="I3786" s="92" t="s">
        <v>9319</v>
      </c>
      <c r="J3786" s="93">
        <v>2019</v>
      </c>
      <c r="K3786" s="94" t="s">
        <v>2303</v>
      </c>
      <c r="L3786" s="91" t="s">
        <v>318</v>
      </c>
      <c r="M3786" s="91" t="s">
        <v>4</v>
      </c>
      <c r="N3786" s="96"/>
      <c r="O3786" s="96"/>
      <c r="P3786" s="92"/>
      <c r="Q3786" s="92"/>
      <c r="R3786" s="92"/>
      <c r="S3786" s="92"/>
      <c r="T3786" s="92"/>
      <c r="U3786" s="92"/>
      <c r="V3786" s="91" t="s">
        <v>282</v>
      </c>
      <c r="W3786" s="91" t="s">
        <v>283</v>
      </c>
      <c r="X3786" s="98" t="s">
        <v>9320</v>
      </c>
      <c r="Y3786" s="91" t="s">
        <v>395</v>
      </c>
      <c r="Z3786" s="99">
        <v>135.6</v>
      </c>
      <c r="AA3786" s="100">
        <v>101.7</v>
      </c>
      <c r="AB3786" s="101"/>
      <c r="AC3786" s="102" t="s">
        <v>637</v>
      </c>
      <c r="AD3786" s="103">
        <f>Table1[[#This Row],[QTY]]*Table1[[#This Row],['# Books]]</f>
        <v>0</v>
      </c>
      <c r="AE3786" s="104">
        <f>Table1[[#This Row],[QTY]]*Table1[[#This Row],[S&amp;L Price]]</f>
        <v>0</v>
      </c>
    </row>
    <row r="3787" spans="1:31" ht="18" customHeight="1" x14ac:dyDescent="0.25">
      <c r="A3787" s="86"/>
      <c r="B3787" s="87"/>
      <c r="C3787" s="88">
        <v>141</v>
      </c>
      <c r="D3787" s="89" t="s">
        <v>8754</v>
      </c>
      <c r="E3787" s="90">
        <v>1</v>
      </c>
      <c r="F3787" s="91" t="s">
        <v>9321</v>
      </c>
      <c r="G3787" s="89" t="s">
        <v>0</v>
      </c>
      <c r="H3787" s="89"/>
      <c r="I3787" s="92" t="s">
        <v>9322</v>
      </c>
      <c r="J3787" s="93">
        <v>2019</v>
      </c>
      <c r="K3787" s="94" t="s">
        <v>2303</v>
      </c>
      <c r="L3787" s="91" t="s">
        <v>318</v>
      </c>
      <c r="M3787" s="91" t="s">
        <v>4</v>
      </c>
      <c r="N3787" s="96" t="s">
        <v>491</v>
      </c>
      <c r="O3787" s="96" t="s">
        <v>1082</v>
      </c>
      <c r="P3787" s="92"/>
      <c r="Q3787" s="92"/>
      <c r="R3787" s="92"/>
      <c r="S3787" s="92"/>
      <c r="T3787" s="92" t="s">
        <v>14</v>
      </c>
      <c r="U3787" s="92"/>
      <c r="V3787" s="91" t="s">
        <v>282</v>
      </c>
      <c r="W3787" s="91" t="s">
        <v>283</v>
      </c>
      <c r="X3787" s="98" t="s">
        <v>9323</v>
      </c>
      <c r="Y3787" s="91" t="s">
        <v>395</v>
      </c>
      <c r="Z3787" s="99">
        <v>22.6</v>
      </c>
      <c r="AA3787" s="100">
        <v>16.95</v>
      </c>
      <c r="AB3787" s="101" t="s">
        <v>9324</v>
      </c>
      <c r="AC3787" s="102" t="s">
        <v>637</v>
      </c>
      <c r="AD3787" s="103">
        <f>Table1[[#This Row],[QTY]]*Table1[[#This Row],['# Books]]</f>
        <v>0</v>
      </c>
      <c r="AE3787" s="104">
        <f>Table1[[#This Row],[QTY]]*Table1[[#This Row],[S&amp;L Price]]</f>
        <v>0</v>
      </c>
    </row>
    <row r="3788" spans="1:31" ht="18" hidden="1" customHeight="1" x14ac:dyDescent="0.25">
      <c r="A3788" s="86"/>
      <c r="B3788" s="87"/>
      <c r="C3788" s="88">
        <v>141</v>
      </c>
      <c r="D3788" s="89" t="s">
        <v>8754</v>
      </c>
      <c r="E3788" s="90">
        <v>1</v>
      </c>
      <c r="F3788" s="91" t="s">
        <v>9321</v>
      </c>
      <c r="G3788" s="89" t="s">
        <v>3</v>
      </c>
      <c r="H3788" s="89"/>
      <c r="I3788" s="92" t="s">
        <v>9325</v>
      </c>
      <c r="J3788" s="93">
        <v>2019</v>
      </c>
      <c r="K3788" s="94" t="s">
        <v>2303</v>
      </c>
      <c r="L3788" s="91"/>
      <c r="M3788" s="91"/>
      <c r="N3788" s="96" t="s">
        <v>491</v>
      </c>
      <c r="O3788" s="96" t="s">
        <v>1082</v>
      </c>
      <c r="P3788" s="92"/>
      <c r="Q3788" s="92"/>
      <c r="R3788" s="92"/>
      <c r="S3788" s="92"/>
      <c r="T3788" s="92" t="s">
        <v>14</v>
      </c>
      <c r="U3788" s="92"/>
      <c r="V3788" s="91" t="s">
        <v>282</v>
      </c>
      <c r="W3788" s="91" t="s">
        <v>283</v>
      </c>
      <c r="X3788" s="98" t="s">
        <v>9323</v>
      </c>
      <c r="Y3788" s="91" t="s">
        <v>395</v>
      </c>
      <c r="Z3788" s="99">
        <v>22.6</v>
      </c>
      <c r="AA3788" s="100">
        <v>16.95</v>
      </c>
      <c r="AB3788" s="101" t="s">
        <v>9324</v>
      </c>
      <c r="AC3788" s="102" t="s">
        <v>637</v>
      </c>
      <c r="AD3788" s="103">
        <f>Table1[[#This Row],[QTY]]*Table1[[#This Row],['# Books]]</f>
        <v>0</v>
      </c>
      <c r="AE3788" s="104">
        <f>Table1[[#This Row],[QTY]]*Table1[[#This Row],[S&amp;L Price]]</f>
        <v>0</v>
      </c>
    </row>
    <row r="3789" spans="1:31" ht="18" customHeight="1" x14ac:dyDescent="0.25">
      <c r="A3789" s="86"/>
      <c r="B3789" s="87"/>
      <c r="C3789" s="88">
        <v>141</v>
      </c>
      <c r="D3789" s="89" t="s">
        <v>8754</v>
      </c>
      <c r="E3789" s="90">
        <v>1</v>
      </c>
      <c r="F3789" s="91" t="s">
        <v>9326</v>
      </c>
      <c r="G3789" s="89" t="s">
        <v>0</v>
      </c>
      <c r="H3789" s="89"/>
      <c r="I3789" s="92" t="s">
        <v>9327</v>
      </c>
      <c r="J3789" s="93">
        <v>2019</v>
      </c>
      <c r="K3789" s="94" t="s">
        <v>2303</v>
      </c>
      <c r="L3789" s="91" t="s">
        <v>318</v>
      </c>
      <c r="M3789" s="91" t="s">
        <v>4</v>
      </c>
      <c r="N3789" s="96" t="s">
        <v>491</v>
      </c>
      <c r="O3789" s="96" t="s">
        <v>1082</v>
      </c>
      <c r="P3789" s="92"/>
      <c r="Q3789" s="92"/>
      <c r="R3789" s="92"/>
      <c r="S3789" s="92"/>
      <c r="T3789" s="92" t="s">
        <v>14</v>
      </c>
      <c r="U3789" s="92"/>
      <c r="V3789" s="91" t="s">
        <v>282</v>
      </c>
      <c r="W3789" s="91" t="s">
        <v>283</v>
      </c>
      <c r="X3789" s="98" t="s">
        <v>9328</v>
      </c>
      <c r="Y3789" s="91" t="s">
        <v>395</v>
      </c>
      <c r="Z3789" s="99">
        <v>22.6</v>
      </c>
      <c r="AA3789" s="100">
        <v>16.95</v>
      </c>
      <c r="AB3789" s="101" t="s">
        <v>9329</v>
      </c>
      <c r="AC3789" s="102" t="s">
        <v>637</v>
      </c>
      <c r="AD3789" s="103">
        <f>Table1[[#This Row],[QTY]]*Table1[[#This Row],['# Books]]</f>
        <v>0</v>
      </c>
      <c r="AE3789" s="104">
        <f>Table1[[#This Row],[QTY]]*Table1[[#This Row],[S&amp;L Price]]</f>
        <v>0</v>
      </c>
    </row>
    <row r="3790" spans="1:31" ht="18" hidden="1" customHeight="1" x14ac:dyDescent="0.25">
      <c r="A3790" s="86"/>
      <c r="B3790" s="87"/>
      <c r="C3790" s="88">
        <v>141</v>
      </c>
      <c r="D3790" s="89" t="s">
        <v>8754</v>
      </c>
      <c r="E3790" s="90">
        <v>1</v>
      </c>
      <c r="F3790" s="91" t="s">
        <v>9326</v>
      </c>
      <c r="G3790" s="89" t="s">
        <v>3</v>
      </c>
      <c r="H3790" s="89"/>
      <c r="I3790" s="92" t="s">
        <v>9330</v>
      </c>
      <c r="J3790" s="93">
        <v>2019</v>
      </c>
      <c r="K3790" s="94" t="s">
        <v>2303</v>
      </c>
      <c r="L3790" s="91"/>
      <c r="M3790" s="91"/>
      <c r="N3790" s="96" t="s">
        <v>491</v>
      </c>
      <c r="O3790" s="96" t="s">
        <v>1082</v>
      </c>
      <c r="P3790" s="92"/>
      <c r="Q3790" s="92"/>
      <c r="R3790" s="92"/>
      <c r="S3790" s="92"/>
      <c r="T3790" s="92" t="s">
        <v>14</v>
      </c>
      <c r="U3790" s="92"/>
      <c r="V3790" s="91" t="s">
        <v>282</v>
      </c>
      <c r="W3790" s="91" t="s">
        <v>283</v>
      </c>
      <c r="X3790" s="98" t="s">
        <v>9328</v>
      </c>
      <c r="Y3790" s="91" t="s">
        <v>395</v>
      </c>
      <c r="Z3790" s="99">
        <v>22.6</v>
      </c>
      <c r="AA3790" s="100">
        <v>16.95</v>
      </c>
      <c r="AB3790" s="101" t="s">
        <v>9329</v>
      </c>
      <c r="AC3790" s="102" t="s">
        <v>637</v>
      </c>
      <c r="AD3790" s="103">
        <f>Table1[[#This Row],[QTY]]*Table1[[#This Row],['# Books]]</f>
        <v>0</v>
      </c>
      <c r="AE3790" s="104">
        <f>Table1[[#This Row],[QTY]]*Table1[[#This Row],[S&amp;L Price]]</f>
        <v>0</v>
      </c>
    </row>
    <row r="3791" spans="1:31" ht="18" customHeight="1" x14ac:dyDescent="0.25">
      <c r="A3791" s="86"/>
      <c r="B3791" s="87"/>
      <c r="C3791" s="88">
        <v>141</v>
      </c>
      <c r="D3791" s="89" t="s">
        <v>8754</v>
      </c>
      <c r="E3791" s="90">
        <v>1</v>
      </c>
      <c r="F3791" s="91" t="s">
        <v>9331</v>
      </c>
      <c r="G3791" s="89" t="s">
        <v>0</v>
      </c>
      <c r="H3791" s="89"/>
      <c r="I3791" s="92" t="s">
        <v>9332</v>
      </c>
      <c r="J3791" s="93">
        <v>2019</v>
      </c>
      <c r="K3791" s="94" t="s">
        <v>2303</v>
      </c>
      <c r="L3791" s="91" t="s">
        <v>318</v>
      </c>
      <c r="M3791" s="91" t="s">
        <v>4</v>
      </c>
      <c r="N3791" s="96" t="s">
        <v>491</v>
      </c>
      <c r="O3791" s="96" t="s">
        <v>1082</v>
      </c>
      <c r="P3791" s="92"/>
      <c r="Q3791" s="92"/>
      <c r="R3791" s="92"/>
      <c r="S3791" s="92"/>
      <c r="T3791" s="92" t="s">
        <v>14</v>
      </c>
      <c r="U3791" s="92"/>
      <c r="V3791" s="91" t="s">
        <v>282</v>
      </c>
      <c r="W3791" s="91" t="s">
        <v>283</v>
      </c>
      <c r="X3791" s="98" t="s">
        <v>9333</v>
      </c>
      <c r="Y3791" s="91" t="s">
        <v>395</v>
      </c>
      <c r="Z3791" s="99">
        <v>22.6</v>
      </c>
      <c r="AA3791" s="100">
        <v>16.95</v>
      </c>
      <c r="AB3791" s="101" t="s">
        <v>9324</v>
      </c>
      <c r="AC3791" s="102" t="s">
        <v>637</v>
      </c>
      <c r="AD3791" s="103">
        <f>Table1[[#This Row],[QTY]]*Table1[[#This Row],['# Books]]</f>
        <v>0</v>
      </c>
      <c r="AE3791" s="104">
        <f>Table1[[#This Row],[QTY]]*Table1[[#This Row],[S&amp;L Price]]</f>
        <v>0</v>
      </c>
    </row>
    <row r="3792" spans="1:31" ht="18" hidden="1" customHeight="1" x14ac:dyDescent="0.25">
      <c r="A3792" s="86"/>
      <c r="B3792" s="87"/>
      <c r="C3792" s="88">
        <v>141</v>
      </c>
      <c r="D3792" s="89" t="s">
        <v>8754</v>
      </c>
      <c r="E3792" s="90">
        <v>1</v>
      </c>
      <c r="F3792" s="91" t="s">
        <v>9331</v>
      </c>
      <c r="G3792" s="89" t="s">
        <v>3</v>
      </c>
      <c r="H3792" s="89"/>
      <c r="I3792" s="92" t="s">
        <v>9334</v>
      </c>
      <c r="J3792" s="93">
        <v>2019</v>
      </c>
      <c r="K3792" s="94" t="s">
        <v>2303</v>
      </c>
      <c r="L3792" s="91"/>
      <c r="M3792" s="91"/>
      <c r="N3792" s="96" t="s">
        <v>491</v>
      </c>
      <c r="O3792" s="96" t="s">
        <v>1082</v>
      </c>
      <c r="P3792" s="92"/>
      <c r="Q3792" s="92"/>
      <c r="R3792" s="92"/>
      <c r="S3792" s="92"/>
      <c r="T3792" s="92" t="s">
        <v>14</v>
      </c>
      <c r="U3792" s="92"/>
      <c r="V3792" s="91" t="s">
        <v>282</v>
      </c>
      <c r="W3792" s="91" t="s">
        <v>283</v>
      </c>
      <c r="X3792" s="98" t="s">
        <v>9333</v>
      </c>
      <c r="Y3792" s="91" t="s">
        <v>395</v>
      </c>
      <c r="Z3792" s="99">
        <v>22.6</v>
      </c>
      <c r="AA3792" s="100">
        <v>16.95</v>
      </c>
      <c r="AB3792" s="101" t="s">
        <v>9324</v>
      </c>
      <c r="AC3792" s="102" t="s">
        <v>637</v>
      </c>
      <c r="AD3792" s="103">
        <f>Table1[[#This Row],[QTY]]*Table1[[#This Row],['# Books]]</f>
        <v>0</v>
      </c>
      <c r="AE3792" s="104">
        <f>Table1[[#This Row],[QTY]]*Table1[[#This Row],[S&amp;L Price]]</f>
        <v>0</v>
      </c>
    </row>
    <row r="3793" spans="1:31" ht="18" customHeight="1" x14ac:dyDescent="0.25">
      <c r="A3793" s="86"/>
      <c r="B3793" s="87"/>
      <c r="C3793" s="88">
        <v>141</v>
      </c>
      <c r="D3793" s="89" t="s">
        <v>8754</v>
      </c>
      <c r="E3793" s="90">
        <v>1</v>
      </c>
      <c r="F3793" s="91" t="s">
        <v>9335</v>
      </c>
      <c r="G3793" s="89" t="s">
        <v>0</v>
      </c>
      <c r="H3793" s="89"/>
      <c r="I3793" s="92" t="s">
        <v>9336</v>
      </c>
      <c r="J3793" s="93">
        <v>2019</v>
      </c>
      <c r="K3793" s="94" t="s">
        <v>2303</v>
      </c>
      <c r="L3793" s="91" t="s">
        <v>318</v>
      </c>
      <c r="M3793" s="91" t="s">
        <v>4</v>
      </c>
      <c r="N3793" s="96" t="s">
        <v>491</v>
      </c>
      <c r="O3793" s="96" t="s">
        <v>1082</v>
      </c>
      <c r="P3793" s="92"/>
      <c r="Q3793" s="92"/>
      <c r="R3793" s="92"/>
      <c r="S3793" s="92"/>
      <c r="T3793" s="92" t="s">
        <v>14</v>
      </c>
      <c r="U3793" s="92"/>
      <c r="V3793" s="91" t="s">
        <v>282</v>
      </c>
      <c r="W3793" s="91" t="s">
        <v>283</v>
      </c>
      <c r="X3793" s="98" t="s">
        <v>9337</v>
      </c>
      <c r="Y3793" s="91" t="s">
        <v>395</v>
      </c>
      <c r="Z3793" s="99">
        <v>22.6</v>
      </c>
      <c r="AA3793" s="100">
        <v>16.95</v>
      </c>
      <c r="AB3793" s="101" t="s">
        <v>9329</v>
      </c>
      <c r="AC3793" s="102" t="s">
        <v>637</v>
      </c>
      <c r="AD3793" s="103">
        <f>Table1[[#This Row],[QTY]]*Table1[[#This Row],['# Books]]</f>
        <v>0</v>
      </c>
      <c r="AE3793" s="104">
        <f>Table1[[#This Row],[QTY]]*Table1[[#This Row],[S&amp;L Price]]</f>
        <v>0</v>
      </c>
    </row>
    <row r="3794" spans="1:31" ht="18" hidden="1" customHeight="1" x14ac:dyDescent="0.25">
      <c r="A3794" s="86"/>
      <c r="B3794" s="87"/>
      <c r="C3794" s="88">
        <v>141</v>
      </c>
      <c r="D3794" s="89" t="s">
        <v>8754</v>
      </c>
      <c r="E3794" s="90">
        <v>1</v>
      </c>
      <c r="F3794" s="91" t="s">
        <v>9335</v>
      </c>
      <c r="G3794" s="89" t="s">
        <v>3</v>
      </c>
      <c r="H3794" s="89"/>
      <c r="I3794" s="92" t="s">
        <v>9338</v>
      </c>
      <c r="J3794" s="93">
        <v>2019</v>
      </c>
      <c r="K3794" s="94" t="s">
        <v>2303</v>
      </c>
      <c r="L3794" s="91"/>
      <c r="M3794" s="91"/>
      <c r="N3794" s="96" t="s">
        <v>491</v>
      </c>
      <c r="O3794" s="96" t="s">
        <v>1082</v>
      </c>
      <c r="P3794" s="92"/>
      <c r="Q3794" s="92"/>
      <c r="R3794" s="92"/>
      <c r="S3794" s="92"/>
      <c r="T3794" s="92" t="s">
        <v>14</v>
      </c>
      <c r="U3794" s="92"/>
      <c r="V3794" s="91" t="s">
        <v>282</v>
      </c>
      <c r="W3794" s="91" t="s">
        <v>283</v>
      </c>
      <c r="X3794" s="98" t="s">
        <v>9337</v>
      </c>
      <c r="Y3794" s="91" t="s">
        <v>395</v>
      </c>
      <c r="Z3794" s="99">
        <v>22.6</v>
      </c>
      <c r="AA3794" s="100">
        <v>16.95</v>
      </c>
      <c r="AB3794" s="101" t="s">
        <v>9329</v>
      </c>
      <c r="AC3794" s="102" t="s">
        <v>637</v>
      </c>
      <c r="AD3794" s="103">
        <f>Table1[[#This Row],[QTY]]*Table1[[#This Row],['# Books]]</f>
        <v>0</v>
      </c>
      <c r="AE3794" s="104">
        <f>Table1[[#This Row],[QTY]]*Table1[[#This Row],[S&amp;L Price]]</f>
        <v>0</v>
      </c>
    </row>
    <row r="3795" spans="1:31" ht="18" customHeight="1" x14ac:dyDescent="0.25">
      <c r="A3795" s="86"/>
      <c r="B3795" s="87"/>
      <c r="C3795" s="88">
        <v>141</v>
      </c>
      <c r="D3795" s="89" t="s">
        <v>8754</v>
      </c>
      <c r="E3795" s="90">
        <v>1</v>
      </c>
      <c r="F3795" s="91" t="s">
        <v>9339</v>
      </c>
      <c r="G3795" s="89" t="s">
        <v>0</v>
      </c>
      <c r="H3795" s="89"/>
      <c r="I3795" s="92" t="s">
        <v>9340</v>
      </c>
      <c r="J3795" s="93">
        <v>2019</v>
      </c>
      <c r="K3795" s="94" t="s">
        <v>2303</v>
      </c>
      <c r="L3795" s="91" t="s">
        <v>318</v>
      </c>
      <c r="M3795" s="91" t="s">
        <v>4</v>
      </c>
      <c r="N3795" s="96" t="s">
        <v>491</v>
      </c>
      <c r="O3795" s="96" t="s">
        <v>1082</v>
      </c>
      <c r="P3795" s="92"/>
      <c r="Q3795" s="92"/>
      <c r="R3795" s="92"/>
      <c r="S3795" s="92"/>
      <c r="T3795" s="92" t="s">
        <v>14</v>
      </c>
      <c r="U3795" s="92"/>
      <c r="V3795" s="91" t="s">
        <v>282</v>
      </c>
      <c r="W3795" s="91" t="s">
        <v>283</v>
      </c>
      <c r="X3795" s="98" t="s">
        <v>9341</v>
      </c>
      <c r="Y3795" s="91" t="s">
        <v>395</v>
      </c>
      <c r="Z3795" s="99">
        <v>22.6</v>
      </c>
      <c r="AA3795" s="100">
        <v>16.95</v>
      </c>
      <c r="AB3795" s="101" t="s">
        <v>9324</v>
      </c>
      <c r="AC3795" s="102" t="s">
        <v>637</v>
      </c>
      <c r="AD3795" s="103">
        <f>Table1[[#This Row],[QTY]]*Table1[[#This Row],['# Books]]</f>
        <v>0</v>
      </c>
      <c r="AE3795" s="104">
        <f>Table1[[#This Row],[QTY]]*Table1[[#This Row],[S&amp;L Price]]</f>
        <v>0</v>
      </c>
    </row>
    <row r="3796" spans="1:31" ht="18" hidden="1" customHeight="1" x14ac:dyDescent="0.25">
      <c r="A3796" s="86"/>
      <c r="B3796" s="87"/>
      <c r="C3796" s="88">
        <v>141</v>
      </c>
      <c r="D3796" s="89" t="s">
        <v>8754</v>
      </c>
      <c r="E3796" s="90">
        <v>1</v>
      </c>
      <c r="F3796" s="91" t="s">
        <v>9339</v>
      </c>
      <c r="G3796" s="89" t="s">
        <v>3</v>
      </c>
      <c r="H3796" s="89"/>
      <c r="I3796" s="92" t="s">
        <v>9342</v>
      </c>
      <c r="J3796" s="93">
        <v>2019</v>
      </c>
      <c r="K3796" s="94" t="s">
        <v>2303</v>
      </c>
      <c r="L3796" s="91"/>
      <c r="M3796" s="91"/>
      <c r="N3796" s="96" t="s">
        <v>491</v>
      </c>
      <c r="O3796" s="96" t="s">
        <v>1082</v>
      </c>
      <c r="P3796" s="92"/>
      <c r="Q3796" s="92"/>
      <c r="R3796" s="92"/>
      <c r="S3796" s="92"/>
      <c r="T3796" s="92" t="s">
        <v>14</v>
      </c>
      <c r="U3796" s="92"/>
      <c r="V3796" s="91" t="s">
        <v>282</v>
      </c>
      <c r="W3796" s="91" t="s">
        <v>283</v>
      </c>
      <c r="X3796" s="98" t="s">
        <v>9341</v>
      </c>
      <c r="Y3796" s="91" t="s">
        <v>395</v>
      </c>
      <c r="Z3796" s="99">
        <v>22.6</v>
      </c>
      <c r="AA3796" s="100">
        <v>16.95</v>
      </c>
      <c r="AB3796" s="101" t="s">
        <v>9324</v>
      </c>
      <c r="AC3796" s="102" t="s">
        <v>637</v>
      </c>
      <c r="AD3796" s="103">
        <f>Table1[[#This Row],[QTY]]*Table1[[#This Row],['# Books]]</f>
        <v>0</v>
      </c>
      <c r="AE3796" s="104">
        <f>Table1[[#This Row],[QTY]]*Table1[[#This Row],[S&amp;L Price]]</f>
        <v>0</v>
      </c>
    </row>
    <row r="3797" spans="1:31" ht="18" customHeight="1" x14ac:dyDescent="0.25">
      <c r="A3797" s="86"/>
      <c r="B3797" s="87"/>
      <c r="C3797" s="88">
        <v>141</v>
      </c>
      <c r="D3797" s="89" t="s">
        <v>8754</v>
      </c>
      <c r="E3797" s="90">
        <v>1</v>
      </c>
      <c r="F3797" s="91" t="s">
        <v>9343</v>
      </c>
      <c r="G3797" s="89" t="s">
        <v>0</v>
      </c>
      <c r="H3797" s="89"/>
      <c r="I3797" s="92" t="s">
        <v>9344</v>
      </c>
      <c r="J3797" s="93">
        <v>2019</v>
      </c>
      <c r="K3797" s="94" t="s">
        <v>2303</v>
      </c>
      <c r="L3797" s="91" t="s">
        <v>318</v>
      </c>
      <c r="M3797" s="91" t="s">
        <v>4</v>
      </c>
      <c r="N3797" s="96" t="s">
        <v>491</v>
      </c>
      <c r="O3797" s="96" t="s">
        <v>1082</v>
      </c>
      <c r="P3797" s="92"/>
      <c r="Q3797" s="92"/>
      <c r="R3797" s="92"/>
      <c r="S3797" s="92"/>
      <c r="T3797" s="92" t="s">
        <v>14</v>
      </c>
      <c r="U3797" s="92"/>
      <c r="V3797" s="91" t="s">
        <v>282</v>
      </c>
      <c r="W3797" s="91" t="s">
        <v>283</v>
      </c>
      <c r="X3797" s="98" t="s">
        <v>9345</v>
      </c>
      <c r="Y3797" s="91" t="s">
        <v>395</v>
      </c>
      <c r="Z3797" s="99">
        <v>22.6</v>
      </c>
      <c r="AA3797" s="100">
        <v>16.95</v>
      </c>
      <c r="AB3797" s="101" t="s">
        <v>9324</v>
      </c>
      <c r="AC3797" s="102" t="s">
        <v>637</v>
      </c>
      <c r="AD3797" s="103">
        <f>Table1[[#This Row],[QTY]]*Table1[[#This Row],['# Books]]</f>
        <v>0</v>
      </c>
      <c r="AE3797" s="104">
        <f>Table1[[#This Row],[QTY]]*Table1[[#This Row],[S&amp;L Price]]</f>
        <v>0</v>
      </c>
    </row>
    <row r="3798" spans="1:31" ht="18" hidden="1" customHeight="1" x14ac:dyDescent="0.25">
      <c r="A3798" s="86"/>
      <c r="B3798" s="87"/>
      <c r="C3798" s="88">
        <v>141</v>
      </c>
      <c r="D3798" s="89" t="s">
        <v>8754</v>
      </c>
      <c r="E3798" s="90">
        <v>1</v>
      </c>
      <c r="F3798" s="91" t="s">
        <v>9343</v>
      </c>
      <c r="G3798" s="89" t="s">
        <v>3</v>
      </c>
      <c r="H3798" s="89"/>
      <c r="I3798" s="92" t="s">
        <v>9346</v>
      </c>
      <c r="J3798" s="93">
        <v>2019</v>
      </c>
      <c r="K3798" s="94" t="s">
        <v>2303</v>
      </c>
      <c r="L3798" s="91"/>
      <c r="M3798" s="91"/>
      <c r="N3798" s="96" t="s">
        <v>491</v>
      </c>
      <c r="O3798" s="96" t="s">
        <v>1082</v>
      </c>
      <c r="P3798" s="92"/>
      <c r="Q3798" s="92"/>
      <c r="R3798" s="92"/>
      <c r="S3798" s="92"/>
      <c r="T3798" s="92" t="s">
        <v>14</v>
      </c>
      <c r="U3798" s="92"/>
      <c r="V3798" s="91" t="s">
        <v>282</v>
      </c>
      <c r="W3798" s="91" t="s">
        <v>283</v>
      </c>
      <c r="X3798" s="98" t="s">
        <v>9345</v>
      </c>
      <c r="Y3798" s="91" t="s">
        <v>395</v>
      </c>
      <c r="Z3798" s="99">
        <v>22.6</v>
      </c>
      <c r="AA3798" s="100">
        <v>16.95</v>
      </c>
      <c r="AB3798" s="101" t="s">
        <v>9324</v>
      </c>
      <c r="AC3798" s="102" t="s">
        <v>637</v>
      </c>
      <c r="AD3798" s="103">
        <f>Table1[[#This Row],[QTY]]*Table1[[#This Row],['# Books]]</f>
        <v>0</v>
      </c>
      <c r="AE3798" s="104">
        <f>Table1[[#This Row],[QTY]]*Table1[[#This Row],[S&amp;L Price]]</f>
        <v>0</v>
      </c>
    </row>
    <row r="3799" spans="1:31" ht="18" customHeight="1" x14ac:dyDescent="0.25">
      <c r="A3799" s="86"/>
      <c r="B3799" s="87"/>
      <c r="C3799" s="88">
        <v>141</v>
      </c>
      <c r="D3799" s="89" t="s">
        <v>8754</v>
      </c>
      <c r="E3799" s="90">
        <v>1</v>
      </c>
      <c r="F3799" s="91" t="s">
        <v>8755</v>
      </c>
      <c r="G3799" s="89" t="s">
        <v>0</v>
      </c>
      <c r="H3799" s="89"/>
      <c r="I3799" s="92" t="s">
        <v>8756</v>
      </c>
      <c r="J3799" s="93">
        <v>2015</v>
      </c>
      <c r="K3799" s="94" t="s">
        <v>1410</v>
      </c>
      <c r="L3799" s="91" t="s">
        <v>318</v>
      </c>
      <c r="M3799" s="91" t="s">
        <v>4</v>
      </c>
      <c r="N3799" s="96" t="s">
        <v>491</v>
      </c>
      <c r="O3799" s="96" t="s">
        <v>734</v>
      </c>
      <c r="P3799" s="92"/>
      <c r="Q3799" s="92"/>
      <c r="R3799" s="92">
        <v>20</v>
      </c>
      <c r="S3799" s="92"/>
      <c r="T3799" s="92" t="s">
        <v>5</v>
      </c>
      <c r="U3799" s="92" t="s">
        <v>794</v>
      </c>
      <c r="V3799" s="91" t="s">
        <v>282</v>
      </c>
      <c r="W3799" s="91" t="s">
        <v>283</v>
      </c>
      <c r="X3799" s="98" t="s">
        <v>8757</v>
      </c>
      <c r="Y3799" s="91" t="s">
        <v>395</v>
      </c>
      <c r="Z3799" s="99">
        <v>22.6</v>
      </c>
      <c r="AA3799" s="100">
        <v>16.95</v>
      </c>
      <c r="AB3799" s="101" t="s">
        <v>8758</v>
      </c>
      <c r="AC3799" s="102" t="s">
        <v>637</v>
      </c>
      <c r="AD3799" s="103">
        <f>Table1[[#This Row],[QTY]]*Table1[[#This Row],['# Books]]</f>
        <v>0</v>
      </c>
      <c r="AE3799" s="104">
        <f>Table1[[#This Row],[QTY]]*Table1[[#This Row],[S&amp;L Price]]</f>
        <v>0</v>
      </c>
    </row>
    <row r="3800" spans="1:31" ht="18" hidden="1" customHeight="1" x14ac:dyDescent="0.25">
      <c r="A3800" s="86"/>
      <c r="B3800" s="87"/>
      <c r="C3800" s="88">
        <v>141</v>
      </c>
      <c r="D3800" s="89" t="s">
        <v>8754</v>
      </c>
      <c r="E3800" s="90">
        <v>1</v>
      </c>
      <c r="F3800" s="91" t="s">
        <v>8755</v>
      </c>
      <c r="G3800" s="89" t="s">
        <v>3</v>
      </c>
      <c r="H3800" s="89"/>
      <c r="I3800" s="92" t="s">
        <v>8759</v>
      </c>
      <c r="J3800" s="93">
        <v>2015</v>
      </c>
      <c r="K3800" s="94" t="s">
        <v>1410</v>
      </c>
      <c r="L3800" s="91"/>
      <c r="M3800" s="91"/>
      <c r="N3800" s="96" t="s">
        <v>491</v>
      </c>
      <c r="O3800" s="96" t="s">
        <v>734</v>
      </c>
      <c r="P3800" s="92"/>
      <c r="Q3800" s="92"/>
      <c r="R3800" s="92">
        <v>20</v>
      </c>
      <c r="S3800" s="92"/>
      <c r="T3800" s="92" t="s">
        <v>5</v>
      </c>
      <c r="U3800" s="92" t="s">
        <v>794</v>
      </c>
      <c r="V3800" s="91" t="s">
        <v>282</v>
      </c>
      <c r="W3800" s="91" t="s">
        <v>283</v>
      </c>
      <c r="X3800" s="98" t="s">
        <v>8757</v>
      </c>
      <c r="Y3800" s="91" t="s">
        <v>395</v>
      </c>
      <c r="Z3800" s="99">
        <v>22.6</v>
      </c>
      <c r="AA3800" s="100">
        <v>16.95</v>
      </c>
      <c r="AB3800" s="101" t="s">
        <v>8758</v>
      </c>
      <c r="AC3800" s="102" t="s">
        <v>637</v>
      </c>
      <c r="AD3800" s="103">
        <f>Table1[[#This Row],[QTY]]*Table1[[#This Row],['# Books]]</f>
        <v>0</v>
      </c>
      <c r="AE3800" s="104">
        <f>Table1[[#This Row],[QTY]]*Table1[[#This Row],[S&amp;L Price]]</f>
        <v>0</v>
      </c>
    </row>
    <row r="3801" spans="1:31" ht="18" customHeight="1" x14ac:dyDescent="0.25">
      <c r="A3801" s="86"/>
      <c r="B3801" s="87"/>
      <c r="C3801" s="88">
        <v>141</v>
      </c>
      <c r="D3801" s="89" t="s">
        <v>8754</v>
      </c>
      <c r="E3801" s="90">
        <v>1</v>
      </c>
      <c r="F3801" s="91" t="s">
        <v>8760</v>
      </c>
      <c r="G3801" s="89" t="s">
        <v>0</v>
      </c>
      <c r="H3801" s="89"/>
      <c r="I3801" s="92" t="s">
        <v>8761</v>
      </c>
      <c r="J3801" s="93">
        <v>2015</v>
      </c>
      <c r="K3801" s="94" t="s">
        <v>1410</v>
      </c>
      <c r="L3801" s="91" t="s">
        <v>318</v>
      </c>
      <c r="M3801" s="91" t="s">
        <v>4</v>
      </c>
      <c r="N3801" s="96" t="s">
        <v>491</v>
      </c>
      <c r="O3801" s="96" t="s">
        <v>1087</v>
      </c>
      <c r="P3801" s="92"/>
      <c r="Q3801" s="92"/>
      <c r="R3801" s="92">
        <v>20</v>
      </c>
      <c r="S3801" s="92"/>
      <c r="T3801" s="92" t="s">
        <v>6</v>
      </c>
      <c r="U3801" s="92" t="s">
        <v>792</v>
      </c>
      <c r="V3801" s="91" t="s">
        <v>282</v>
      </c>
      <c r="W3801" s="91" t="s">
        <v>283</v>
      </c>
      <c r="X3801" s="98" t="s">
        <v>8762</v>
      </c>
      <c r="Y3801" s="91" t="s">
        <v>395</v>
      </c>
      <c r="Z3801" s="99">
        <v>22.6</v>
      </c>
      <c r="AA3801" s="100">
        <v>16.95</v>
      </c>
      <c r="AB3801" s="101" t="s">
        <v>8763</v>
      </c>
      <c r="AC3801" s="102" t="s">
        <v>637</v>
      </c>
      <c r="AD3801" s="103">
        <f>Table1[[#This Row],[QTY]]*Table1[[#This Row],['# Books]]</f>
        <v>0</v>
      </c>
      <c r="AE3801" s="104">
        <f>Table1[[#This Row],[QTY]]*Table1[[#This Row],[S&amp;L Price]]</f>
        <v>0</v>
      </c>
    </row>
    <row r="3802" spans="1:31" ht="18" hidden="1" customHeight="1" x14ac:dyDescent="0.25">
      <c r="A3802" s="86"/>
      <c r="B3802" s="87"/>
      <c r="C3802" s="88">
        <v>141</v>
      </c>
      <c r="D3802" s="89" t="s">
        <v>8754</v>
      </c>
      <c r="E3802" s="90">
        <v>1</v>
      </c>
      <c r="F3802" s="91" t="s">
        <v>8760</v>
      </c>
      <c r="G3802" s="89" t="s">
        <v>3</v>
      </c>
      <c r="H3802" s="89"/>
      <c r="I3802" s="92" t="s">
        <v>8764</v>
      </c>
      <c r="J3802" s="93">
        <v>2015</v>
      </c>
      <c r="K3802" s="94" t="s">
        <v>1410</v>
      </c>
      <c r="L3802" s="91"/>
      <c r="M3802" s="91"/>
      <c r="N3802" s="96" t="s">
        <v>491</v>
      </c>
      <c r="O3802" s="96" t="s">
        <v>1087</v>
      </c>
      <c r="P3802" s="92"/>
      <c r="Q3802" s="92"/>
      <c r="R3802" s="92">
        <v>20</v>
      </c>
      <c r="S3802" s="92"/>
      <c r="T3802" s="92" t="s">
        <v>6</v>
      </c>
      <c r="U3802" s="92" t="s">
        <v>792</v>
      </c>
      <c r="V3802" s="91" t="s">
        <v>282</v>
      </c>
      <c r="W3802" s="91" t="s">
        <v>283</v>
      </c>
      <c r="X3802" s="98" t="s">
        <v>8762</v>
      </c>
      <c r="Y3802" s="91" t="s">
        <v>395</v>
      </c>
      <c r="Z3802" s="99">
        <v>22.6</v>
      </c>
      <c r="AA3802" s="100">
        <v>16.95</v>
      </c>
      <c r="AB3802" s="101" t="s">
        <v>8763</v>
      </c>
      <c r="AC3802" s="102" t="s">
        <v>637</v>
      </c>
      <c r="AD3802" s="103">
        <f>Table1[[#This Row],[QTY]]*Table1[[#This Row],['# Books]]</f>
        <v>0</v>
      </c>
      <c r="AE3802" s="104">
        <f>Table1[[#This Row],[QTY]]*Table1[[#This Row],[S&amp;L Price]]</f>
        <v>0</v>
      </c>
    </row>
    <row r="3803" spans="1:31" ht="18" customHeight="1" x14ac:dyDescent="0.25">
      <c r="A3803" s="86"/>
      <c r="B3803" s="87"/>
      <c r="C3803" s="88">
        <v>141</v>
      </c>
      <c r="D3803" s="89" t="s">
        <v>8754</v>
      </c>
      <c r="E3803" s="90">
        <v>1</v>
      </c>
      <c r="F3803" s="91" t="s">
        <v>8765</v>
      </c>
      <c r="G3803" s="89" t="s">
        <v>0</v>
      </c>
      <c r="H3803" s="89"/>
      <c r="I3803" s="92" t="s">
        <v>8766</v>
      </c>
      <c r="J3803" s="93">
        <v>2015</v>
      </c>
      <c r="K3803" s="94" t="s">
        <v>1410</v>
      </c>
      <c r="L3803" s="91" t="s">
        <v>318</v>
      </c>
      <c r="M3803" s="91" t="s">
        <v>4</v>
      </c>
      <c r="N3803" s="96" t="s">
        <v>491</v>
      </c>
      <c r="O3803" s="96" t="s">
        <v>734</v>
      </c>
      <c r="P3803" s="92"/>
      <c r="Q3803" s="92"/>
      <c r="R3803" s="92">
        <v>24</v>
      </c>
      <c r="S3803" s="92"/>
      <c r="T3803" s="92" t="s">
        <v>5</v>
      </c>
      <c r="U3803" s="92"/>
      <c r="V3803" s="91" t="s">
        <v>282</v>
      </c>
      <c r="W3803" s="91" t="s">
        <v>283</v>
      </c>
      <c r="X3803" s="98" t="s">
        <v>8767</v>
      </c>
      <c r="Y3803" s="91" t="s">
        <v>395</v>
      </c>
      <c r="Z3803" s="99">
        <v>22.6</v>
      </c>
      <c r="AA3803" s="100">
        <v>16.95</v>
      </c>
      <c r="AB3803" s="101" t="s">
        <v>8768</v>
      </c>
      <c r="AC3803" s="102" t="s">
        <v>637</v>
      </c>
      <c r="AD3803" s="103">
        <f>Table1[[#This Row],[QTY]]*Table1[[#This Row],['# Books]]</f>
        <v>0</v>
      </c>
      <c r="AE3803" s="104">
        <f>Table1[[#This Row],[QTY]]*Table1[[#This Row],[S&amp;L Price]]</f>
        <v>0</v>
      </c>
    </row>
    <row r="3804" spans="1:31" ht="18" hidden="1" customHeight="1" x14ac:dyDescent="0.25">
      <c r="A3804" s="86"/>
      <c r="B3804" s="87"/>
      <c r="C3804" s="88">
        <v>141</v>
      </c>
      <c r="D3804" s="89" t="s">
        <v>8754</v>
      </c>
      <c r="E3804" s="90">
        <v>1</v>
      </c>
      <c r="F3804" s="91" t="s">
        <v>8765</v>
      </c>
      <c r="G3804" s="89" t="s">
        <v>3</v>
      </c>
      <c r="H3804" s="89"/>
      <c r="I3804" s="92" t="s">
        <v>8769</v>
      </c>
      <c r="J3804" s="93">
        <v>2015</v>
      </c>
      <c r="K3804" s="94" t="s">
        <v>1410</v>
      </c>
      <c r="L3804" s="91"/>
      <c r="M3804" s="91"/>
      <c r="N3804" s="96" t="s">
        <v>491</v>
      </c>
      <c r="O3804" s="96" t="s">
        <v>734</v>
      </c>
      <c r="P3804" s="92"/>
      <c r="Q3804" s="92"/>
      <c r="R3804" s="92">
        <v>24</v>
      </c>
      <c r="S3804" s="92"/>
      <c r="T3804" s="92" t="s">
        <v>5</v>
      </c>
      <c r="U3804" s="92"/>
      <c r="V3804" s="91" t="s">
        <v>282</v>
      </c>
      <c r="W3804" s="91" t="s">
        <v>283</v>
      </c>
      <c r="X3804" s="98" t="s">
        <v>8767</v>
      </c>
      <c r="Y3804" s="91" t="s">
        <v>395</v>
      </c>
      <c r="Z3804" s="99">
        <v>22.6</v>
      </c>
      <c r="AA3804" s="100">
        <v>16.95</v>
      </c>
      <c r="AB3804" s="101" t="s">
        <v>8768</v>
      </c>
      <c r="AC3804" s="102" t="s">
        <v>637</v>
      </c>
      <c r="AD3804" s="103">
        <f>Table1[[#This Row],[QTY]]*Table1[[#This Row],['# Books]]</f>
        <v>0</v>
      </c>
      <c r="AE3804" s="104">
        <f>Table1[[#This Row],[QTY]]*Table1[[#This Row],[S&amp;L Price]]</f>
        <v>0</v>
      </c>
    </row>
    <row r="3805" spans="1:31" ht="18" customHeight="1" x14ac:dyDescent="0.25">
      <c r="A3805" s="86"/>
      <c r="B3805" s="87"/>
      <c r="C3805" s="88">
        <v>141</v>
      </c>
      <c r="D3805" s="89" t="s">
        <v>8754</v>
      </c>
      <c r="E3805" s="90">
        <v>1</v>
      </c>
      <c r="F3805" s="91" t="s">
        <v>8770</v>
      </c>
      <c r="G3805" s="89" t="s">
        <v>0</v>
      </c>
      <c r="H3805" s="89"/>
      <c r="I3805" s="92" t="s">
        <v>8771</v>
      </c>
      <c r="J3805" s="93">
        <v>2015</v>
      </c>
      <c r="K3805" s="94" t="s">
        <v>1410</v>
      </c>
      <c r="L3805" s="91" t="s">
        <v>318</v>
      </c>
      <c r="M3805" s="91" t="s">
        <v>4</v>
      </c>
      <c r="N3805" s="96" t="s">
        <v>491</v>
      </c>
      <c r="O3805" s="96" t="s">
        <v>513</v>
      </c>
      <c r="P3805" s="92"/>
      <c r="Q3805" s="92"/>
      <c r="R3805" s="92">
        <v>24</v>
      </c>
      <c r="S3805" s="92"/>
      <c r="T3805" s="92" t="s">
        <v>5</v>
      </c>
      <c r="U3805" s="92"/>
      <c r="V3805" s="91" t="s">
        <v>282</v>
      </c>
      <c r="W3805" s="91" t="s">
        <v>283</v>
      </c>
      <c r="X3805" s="98" t="s">
        <v>8772</v>
      </c>
      <c r="Y3805" s="91" t="s">
        <v>395</v>
      </c>
      <c r="Z3805" s="99">
        <v>22.6</v>
      </c>
      <c r="AA3805" s="100">
        <v>16.95</v>
      </c>
      <c r="AB3805" s="101" t="s">
        <v>8763</v>
      </c>
      <c r="AC3805" s="102" t="s">
        <v>637</v>
      </c>
      <c r="AD3805" s="103">
        <f>Table1[[#This Row],[QTY]]*Table1[[#This Row],['# Books]]</f>
        <v>0</v>
      </c>
      <c r="AE3805" s="104">
        <f>Table1[[#This Row],[QTY]]*Table1[[#This Row],[S&amp;L Price]]</f>
        <v>0</v>
      </c>
    </row>
    <row r="3806" spans="1:31" ht="18" hidden="1" customHeight="1" x14ac:dyDescent="0.25">
      <c r="A3806" s="86"/>
      <c r="B3806" s="87"/>
      <c r="C3806" s="88">
        <v>141</v>
      </c>
      <c r="D3806" s="89" t="s">
        <v>8754</v>
      </c>
      <c r="E3806" s="90">
        <v>1</v>
      </c>
      <c r="F3806" s="91" t="s">
        <v>8770</v>
      </c>
      <c r="G3806" s="89" t="s">
        <v>3</v>
      </c>
      <c r="H3806" s="89"/>
      <c r="I3806" s="92" t="s">
        <v>8773</v>
      </c>
      <c r="J3806" s="93">
        <v>2015</v>
      </c>
      <c r="K3806" s="94" t="s">
        <v>1410</v>
      </c>
      <c r="L3806" s="91"/>
      <c r="M3806" s="91"/>
      <c r="N3806" s="96" t="s">
        <v>491</v>
      </c>
      <c r="O3806" s="96" t="s">
        <v>513</v>
      </c>
      <c r="P3806" s="92"/>
      <c r="Q3806" s="92"/>
      <c r="R3806" s="92">
        <v>24</v>
      </c>
      <c r="S3806" s="92"/>
      <c r="T3806" s="92" t="s">
        <v>5</v>
      </c>
      <c r="U3806" s="92"/>
      <c r="V3806" s="91" t="s">
        <v>282</v>
      </c>
      <c r="W3806" s="91" t="s">
        <v>283</v>
      </c>
      <c r="X3806" s="98" t="s">
        <v>8772</v>
      </c>
      <c r="Y3806" s="91" t="s">
        <v>395</v>
      </c>
      <c r="Z3806" s="99">
        <v>22.6</v>
      </c>
      <c r="AA3806" s="100">
        <v>16.95</v>
      </c>
      <c r="AB3806" s="101" t="s">
        <v>8763</v>
      </c>
      <c r="AC3806" s="102" t="s">
        <v>637</v>
      </c>
      <c r="AD3806" s="103">
        <f>Table1[[#This Row],[QTY]]*Table1[[#This Row],['# Books]]</f>
        <v>0</v>
      </c>
      <c r="AE3806" s="104">
        <f>Table1[[#This Row],[QTY]]*Table1[[#This Row],[S&amp;L Price]]</f>
        <v>0</v>
      </c>
    </row>
    <row r="3807" spans="1:31" ht="18" customHeight="1" x14ac:dyDescent="0.25">
      <c r="A3807" s="86"/>
      <c r="B3807" s="87"/>
      <c r="C3807" s="88">
        <v>141</v>
      </c>
      <c r="D3807" s="89" t="s">
        <v>8754</v>
      </c>
      <c r="E3807" s="90">
        <v>1</v>
      </c>
      <c r="F3807" s="91" t="s">
        <v>8774</v>
      </c>
      <c r="G3807" s="89" t="s">
        <v>0</v>
      </c>
      <c r="H3807" s="89"/>
      <c r="I3807" s="92" t="s">
        <v>8775</v>
      </c>
      <c r="J3807" s="93">
        <v>2015</v>
      </c>
      <c r="K3807" s="94" t="s">
        <v>1410</v>
      </c>
      <c r="L3807" s="91" t="s">
        <v>318</v>
      </c>
      <c r="M3807" s="91" t="s">
        <v>4</v>
      </c>
      <c r="N3807" s="96" t="s">
        <v>491</v>
      </c>
      <c r="O3807" s="96" t="s">
        <v>494</v>
      </c>
      <c r="P3807" s="92"/>
      <c r="Q3807" s="92"/>
      <c r="R3807" s="92">
        <v>24</v>
      </c>
      <c r="S3807" s="92"/>
      <c r="T3807" s="92" t="s">
        <v>5</v>
      </c>
      <c r="U3807" s="92" t="s">
        <v>793</v>
      </c>
      <c r="V3807" s="91" t="s">
        <v>282</v>
      </c>
      <c r="W3807" s="91" t="s">
        <v>283</v>
      </c>
      <c r="X3807" s="98" t="s">
        <v>8776</v>
      </c>
      <c r="Y3807" s="91" t="s">
        <v>395</v>
      </c>
      <c r="Z3807" s="99">
        <v>22.6</v>
      </c>
      <c r="AA3807" s="100">
        <v>16.95</v>
      </c>
      <c r="AB3807" s="101" t="s">
        <v>8777</v>
      </c>
      <c r="AC3807" s="102" t="s">
        <v>637</v>
      </c>
      <c r="AD3807" s="103">
        <f>Table1[[#This Row],[QTY]]*Table1[[#This Row],['# Books]]</f>
        <v>0</v>
      </c>
      <c r="AE3807" s="104">
        <f>Table1[[#This Row],[QTY]]*Table1[[#This Row],[S&amp;L Price]]</f>
        <v>0</v>
      </c>
    </row>
    <row r="3808" spans="1:31" ht="18" hidden="1" customHeight="1" x14ac:dyDescent="0.25">
      <c r="A3808" s="86"/>
      <c r="B3808" s="87"/>
      <c r="C3808" s="88">
        <v>141</v>
      </c>
      <c r="D3808" s="89" t="s">
        <v>8754</v>
      </c>
      <c r="E3808" s="90">
        <v>1</v>
      </c>
      <c r="F3808" s="91" t="s">
        <v>8774</v>
      </c>
      <c r="G3808" s="89" t="s">
        <v>3</v>
      </c>
      <c r="H3808" s="89"/>
      <c r="I3808" s="92" t="s">
        <v>8778</v>
      </c>
      <c r="J3808" s="93">
        <v>2015</v>
      </c>
      <c r="K3808" s="94" t="s">
        <v>1410</v>
      </c>
      <c r="L3808" s="91"/>
      <c r="M3808" s="91"/>
      <c r="N3808" s="96" t="s">
        <v>491</v>
      </c>
      <c r="O3808" s="96" t="s">
        <v>494</v>
      </c>
      <c r="P3808" s="92"/>
      <c r="Q3808" s="92"/>
      <c r="R3808" s="92">
        <v>24</v>
      </c>
      <c r="S3808" s="92"/>
      <c r="T3808" s="92" t="s">
        <v>5</v>
      </c>
      <c r="U3808" s="92" t="s">
        <v>793</v>
      </c>
      <c r="V3808" s="91" t="s">
        <v>282</v>
      </c>
      <c r="W3808" s="91" t="s">
        <v>283</v>
      </c>
      <c r="X3808" s="98" t="s">
        <v>8776</v>
      </c>
      <c r="Y3808" s="91" t="s">
        <v>395</v>
      </c>
      <c r="Z3808" s="99">
        <v>22.6</v>
      </c>
      <c r="AA3808" s="100">
        <v>16.95</v>
      </c>
      <c r="AB3808" s="101" t="s">
        <v>8777</v>
      </c>
      <c r="AC3808" s="102" t="s">
        <v>637</v>
      </c>
      <c r="AD3808" s="103">
        <f>Table1[[#This Row],[QTY]]*Table1[[#This Row],['# Books]]</f>
        <v>0</v>
      </c>
      <c r="AE3808" s="104">
        <f>Table1[[#This Row],[QTY]]*Table1[[#This Row],[S&amp;L Price]]</f>
        <v>0</v>
      </c>
    </row>
    <row r="3809" spans="1:31" ht="18" customHeight="1" x14ac:dyDescent="0.25">
      <c r="A3809" s="86"/>
      <c r="B3809" s="87"/>
      <c r="C3809" s="88">
        <v>141</v>
      </c>
      <c r="D3809" s="89" t="s">
        <v>8754</v>
      </c>
      <c r="E3809" s="90">
        <v>1</v>
      </c>
      <c r="F3809" s="91" t="s">
        <v>8779</v>
      </c>
      <c r="G3809" s="89" t="s">
        <v>0</v>
      </c>
      <c r="H3809" s="89"/>
      <c r="I3809" s="92" t="s">
        <v>8780</v>
      </c>
      <c r="J3809" s="93">
        <v>2015</v>
      </c>
      <c r="K3809" s="94" t="s">
        <v>1410</v>
      </c>
      <c r="L3809" s="91" t="s">
        <v>318</v>
      </c>
      <c r="M3809" s="91" t="s">
        <v>4</v>
      </c>
      <c r="N3809" s="96" t="s">
        <v>491</v>
      </c>
      <c r="O3809" s="96" t="s">
        <v>734</v>
      </c>
      <c r="P3809" s="92"/>
      <c r="Q3809" s="92"/>
      <c r="R3809" s="92">
        <v>20</v>
      </c>
      <c r="S3809" s="92"/>
      <c r="T3809" s="92" t="s">
        <v>6</v>
      </c>
      <c r="U3809" s="92" t="s">
        <v>735</v>
      </c>
      <c r="V3809" s="91" t="s">
        <v>282</v>
      </c>
      <c r="W3809" s="91" t="s">
        <v>283</v>
      </c>
      <c r="X3809" s="98" t="s">
        <v>8781</v>
      </c>
      <c r="Y3809" s="91" t="s">
        <v>395</v>
      </c>
      <c r="Z3809" s="99">
        <v>22.6</v>
      </c>
      <c r="AA3809" s="100">
        <v>16.95</v>
      </c>
      <c r="AB3809" s="101" t="s">
        <v>8758</v>
      </c>
      <c r="AC3809" s="102" t="s">
        <v>637</v>
      </c>
      <c r="AD3809" s="103">
        <f>Table1[[#This Row],[QTY]]*Table1[[#This Row],['# Books]]</f>
        <v>0</v>
      </c>
      <c r="AE3809" s="104">
        <f>Table1[[#This Row],[QTY]]*Table1[[#This Row],[S&amp;L Price]]</f>
        <v>0</v>
      </c>
    </row>
    <row r="3810" spans="1:31" ht="18" hidden="1" customHeight="1" x14ac:dyDescent="0.25">
      <c r="A3810" s="86"/>
      <c r="B3810" s="87"/>
      <c r="C3810" s="88">
        <v>141</v>
      </c>
      <c r="D3810" s="89" t="s">
        <v>8754</v>
      </c>
      <c r="E3810" s="90">
        <v>1</v>
      </c>
      <c r="F3810" s="91" t="s">
        <v>8779</v>
      </c>
      <c r="G3810" s="89" t="s">
        <v>3</v>
      </c>
      <c r="H3810" s="89"/>
      <c r="I3810" s="92" t="s">
        <v>8782</v>
      </c>
      <c r="J3810" s="93">
        <v>2015</v>
      </c>
      <c r="K3810" s="94" t="s">
        <v>1410</v>
      </c>
      <c r="L3810" s="91"/>
      <c r="M3810" s="91"/>
      <c r="N3810" s="96" t="s">
        <v>491</v>
      </c>
      <c r="O3810" s="96" t="s">
        <v>734</v>
      </c>
      <c r="P3810" s="92"/>
      <c r="Q3810" s="92"/>
      <c r="R3810" s="92">
        <v>20</v>
      </c>
      <c r="S3810" s="92"/>
      <c r="T3810" s="92" t="s">
        <v>6</v>
      </c>
      <c r="U3810" s="92" t="s">
        <v>735</v>
      </c>
      <c r="V3810" s="91" t="s">
        <v>282</v>
      </c>
      <c r="W3810" s="91" t="s">
        <v>283</v>
      </c>
      <c r="X3810" s="98" t="s">
        <v>8781</v>
      </c>
      <c r="Y3810" s="91" t="s">
        <v>395</v>
      </c>
      <c r="Z3810" s="99">
        <v>22.6</v>
      </c>
      <c r="AA3810" s="100">
        <v>16.95</v>
      </c>
      <c r="AB3810" s="101" t="s">
        <v>8758</v>
      </c>
      <c r="AC3810" s="102" t="s">
        <v>637</v>
      </c>
      <c r="AD3810" s="103">
        <f>Table1[[#This Row],[QTY]]*Table1[[#This Row],['# Books]]</f>
        <v>0</v>
      </c>
      <c r="AE3810" s="104">
        <f>Table1[[#This Row],[QTY]]*Table1[[#This Row],[S&amp;L Price]]</f>
        <v>0</v>
      </c>
    </row>
    <row r="3811" spans="1:31" ht="18" hidden="1" customHeight="1" x14ac:dyDescent="0.25">
      <c r="A3811" s="86"/>
      <c r="B3811" s="87"/>
      <c r="C3811" s="88">
        <v>146</v>
      </c>
      <c r="D3811" s="89" t="s">
        <v>152</v>
      </c>
      <c r="E3811" s="90">
        <v>24</v>
      </c>
      <c r="F3811" s="91" t="s">
        <v>152</v>
      </c>
      <c r="G3811" s="89" t="s">
        <v>9</v>
      </c>
      <c r="H3811" s="89"/>
      <c r="I3811" s="92" t="s">
        <v>2165</v>
      </c>
      <c r="J3811" s="93">
        <v>2018</v>
      </c>
      <c r="K3811" s="94" t="s">
        <v>1417</v>
      </c>
      <c r="L3811" s="91" t="s">
        <v>318</v>
      </c>
      <c r="M3811" s="91" t="s">
        <v>319</v>
      </c>
      <c r="N3811" s="96"/>
      <c r="O3811" s="96"/>
      <c r="P3811" s="92"/>
      <c r="Q3811" s="92"/>
      <c r="R3811" s="92"/>
      <c r="S3811" s="92"/>
      <c r="T3811" s="92"/>
      <c r="U3811" s="92"/>
      <c r="V3811" s="91" t="s">
        <v>289</v>
      </c>
      <c r="W3811" s="91" t="s">
        <v>290</v>
      </c>
      <c r="X3811" s="98" t="s">
        <v>2166</v>
      </c>
      <c r="Y3811" s="91" t="s">
        <v>395</v>
      </c>
      <c r="Z3811" s="99">
        <v>644.4</v>
      </c>
      <c r="AA3811" s="100">
        <v>483.3</v>
      </c>
      <c r="AB3811" s="101"/>
      <c r="AC3811" s="102" t="s">
        <v>638</v>
      </c>
      <c r="AD3811" s="103">
        <f>Table1[[#This Row],[QTY]]*Table1[[#This Row],['# Books]]</f>
        <v>0</v>
      </c>
      <c r="AE3811" s="104">
        <f>Table1[[#This Row],[QTY]]*Table1[[#This Row],[S&amp;L Price]]</f>
        <v>0</v>
      </c>
    </row>
    <row r="3812" spans="1:31" ht="18" customHeight="1" x14ac:dyDescent="0.25">
      <c r="A3812" s="86"/>
      <c r="B3812" s="87"/>
      <c r="C3812" s="88">
        <v>146</v>
      </c>
      <c r="D3812" s="89" t="s">
        <v>152</v>
      </c>
      <c r="E3812" s="90">
        <v>1</v>
      </c>
      <c r="F3812" s="91" t="s">
        <v>2167</v>
      </c>
      <c r="G3812" s="89" t="s">
        <v>0</v>
      </c>
      <c r="H3812" s="89"/>
      <c r="I3812" s="92" t="s">
        <v>2168</v>
      </c>
      <c r="J3812" s="93">
        <v>2018</v>
      </c>
      <c r="K3812" s="94" t="s">
        <v>1417</v>
      </c>
      <c r="L3812" s="91" t="s">
        <v>318</v>
      </c>
      <c r="M3812" s="91" t="s">
        <v>319</v>
      </c>
      <c r="N3812" s="96" t="s">
        <v>491</v>
      </c>
      <c r="O3812" s="96" t="s">
        <v>734</v>
      </c>
      <c r="P3812" s="92"/>
      <c r="Q3812" s="92"/>
      <c r="R3812" s="92"/>
      <c r="S3812" s="92"/>
      <c r="T3812" s="92" t="s">
        <v>16</v>
      </c>
      <c r="U3812" s="92" t="s">
        <v>6035</v>
      </c>
      <c r="V3812" s="91" t="s">
        <v>289</v>
      </c>
      <c r="W3812" s="91" t="s">
        <v>290</v>
      </c>
      <c r="X3812" s="98" t="s">
        <v>2169</v>
      </c>
      <c r="Y3812" s="91" t="s">
        <v>395</v>
      </c>
      <c r="Z3812" s="99">
        <v>26.6</v>
      </c>
      <c r="AA3812" s="100">
        <v>19.95</v>
      </c>
      <c r="AB3812" s="101" t="s">
        <v>2170</v>
      </c>
      <c r="AC3812" s="102" t="s">
        <v>638</v>
      </c>
      <c r="AD3812" s="103">
        <f>Table1[[#This Row],[QTY]]*Table1[[#This Row],['# Books]]</f>
        <v>0</v>
      </c>
      <c r="AE3812" s="104">
        <f>Table1[[#This Row],[QTY]]*Table1[[#This Row],[S&amp;L Price]]</f>
        <v>0</v>
      </c>
    </row>
    <row r="3813" spans="1:31" ht="18" hidden="1" customHeight="1" x14ac:dyDescent="0.25">
      <c r="A3813" s="86"/>
      <c r="B3813" s="87"/>
      <c r="C3813" s="88">
        <v>146</v>
      </c>
      <c r="D3813" s="89" t="s">
        <v>152</v>
      </c>
      <c r="E3813" s="90">
        <v>1</v>
      </c>
      <c r="F3813" s="91" t="s">
        <v>2167</v>
      </c>
      <c r="G3813" s="89" t="s">
        <v>3</v>
      </c>
      <c r="H3813" s="89"/>
      <c r="I3813" s="92" t="s">
        <v>2171</v>
      </c>
      <c r="J3813" s="93">
        <v>2018</v>
      </c>
      <c r="K3813" s="94" t="s">
        <v>1417</v>
      </c>
      <c r="L3813" s="91"/>
      <c r="M3813" s="91"/>
      <c r="N3813" s="96" t="s">
        <v>491</v>
      </c>
      <c r="O3813" s="96" t="s">
        <v>734</v>
      </c>
      <c r="P3813" s="92"/>
      <c r="Q3813" s="92"/>
      <c r="R3813" s="92"/>
      <c r="S3813" s="92"/>
      <c r="T3813" s="92" t="s">
        <v>16</v>
      </c>
      <c r="U3813" s="92" t="s">
        <v>6035</v>
      </c>
      <c r="V3813" s="91" t="s">
        <v>289</v>
      </c>
      <c r="W3813" s="91" t="s">
        <v>290</v>
      </c>
      <c r="X3813" s="98" t="s">
        <v>2169</v>
      </c>
      <c r="Y3813" s="91" t="s">
        <v>395</v>
      </c>
      <c r="Z3813" s="99">
        <v>26.6</v>
      </c>
      <c r="AA3813" s="100">
        <v>19.95</v>
      </c>
      <c r="AB3813" s="101" t="s">
        <v>2170</v>
      </c>
      <c r="AC3813" s="102" t="s">
        <v>638</v>
      </c>
      <c r="AD3813" s="103">
        <f>Table1[[#This Row],[QTY]]*Table1[[#This Row],['# Books]]</f>
        <v>0</v>
      </c>
      <c r="AE3813" s="104">
        <f>Table1[[#This Row],[QTY]]*Table1[[#This Row],[S&amp;L Price]]</f>
        <v>0</v>
      </c>
    </row>
    <row r="3814" spans="1:31" ht="18" customHeight="1" x14ac:dyDescent="0.25">
      <c r="A3814" s="86"/>
      <c r="B3814" s="87"/>
      <c r="C3814" s="88">
        <v>146</v>
      </c>
      <c r="D3814" s="89" t="s">
        <v>152</v>
      </c>
      <c r="E3814" s="90">
        <v>1</v>
      </c>
      <c r="F3814" s="91" t="s">
        <v>2172</v>
      </c>
      <c r="G3814" s="89" t="s">
        <v>0</v>
      </c>
      <c r="H3814" s="89"/>
      <c r="I3814" s="92" t="s">
        <v>2173</v>
      </c>
      <c r="J3814" s="93">
        <v>2018</v>
      </c>
      <c r="K3814" s="94" t="s">
        <v>1417</v>
      </c>
      <c r="L3814" s="91" t="s">
        <v>318</v>
      </c>
      <c r="M3814" s="91" t="s">
        <v>319</v>
      </c>
      <c r="N3814" s="96" t="s">
        <v>491</v>
      </c>
      <c r="O3814" s="96" t="s">
        <v>514</v>
      </c>
      <c r="P3814" s="92"/>
      <c r="Q3814" s="92"/>
      <c r="R3814" s="92"/>
      <c r="S3814" s="92"/>
      <c r="T3814" s="92" t="s">
        <v>16</v>
      </c>
      <c r="U3814" s="92" t="s">
        <v>10511</v>
      </c>
      <c r="V3814" s="91" t="s">
        <v>289</v>
      </c>
      <c r="W3814" s="91" t="s">
        <v>290</v>
      </c>
      <c r="X3814" s="98" t="s">
        <v>2174</v>
      </c>
      <c r="Y3814" s="91" t="s">
        <v>395</v>
      </c>
      <c r="Z3814" s="99">
        <v>26.6</v>
      </c>
      <c r="AA3814" s="100">
        <v>19.95</v>
      </c>
      <c r="AB3814" s="101" t="s">
        <v>2175</v>
      </c>
      <c r="AC3814" s="102" t="s">
        <v>638</v>
      </c>
      <c r="AD3814" s="103">
        <f>Table1[[#This Row],[QTY]]*Table1[[#This Row],['# Books]]</f>
        <v>0</v>
      </c>
      <c r="AE3814" s="104">
        <f>Table1[[#This Row],[QTY]]*Table1[[#This Row],[S&amp;L Price]]</f>
        <v>0</v>
      </c>
    </row>
    <row r="3815" spans="1:31" ht="18" hidden="1" customHeight="1" x14ac:dyDescent="0.25">
      <c r="A3815" s="86"/>
      <c r="B3815" s="87"/>
      <c r="C3815" s="88">
        <v>146</v>
      </c>
      <c r="D3815" s="89" t="s">
        <v>152</v>
      </c>
      <c r="E3815" s="90">
        <v>1</v>
      </c>
      <c r="F3815" s="91" t="s">
        <v>2172</v>
      </c>
      <c r="G3815" s="89" t="s">
        <v>3</v>
      </c>
      <c r="H3815" s="89"/>
      <c r="I3815" s="92" t="s">
        <v>2176</v>
      </c>
      <c r="J3815" s="93">
        <v>2018</v>
      </c>
      <c r="K3815" s="94" t="s">
        <v>1417</v>
      </c>
      <c r="L3815" s="91"/>
      <c r="M3815" s="91"/>
      <c r="N3815" s="96" t="s">
        <v>491</v>
      </c>
      <c r="O3815" s="96" t="s">
        <v>514</v>
      </c>
      <c r="P3815" s="92"/>
      <c r="Q3815" s="92"/>
      <c r="R3815" s="92"/>
      <c r="S3815" s="92"/>
      <c r="T3815" s="92" t="s">
        <v>16</v>
      </c>
      <c r="U3815" s="92" t="s">
        <v>10511</v>
      </c>
      <c r="V3815" s="91" t="s">
        <v>289</v>
      </c>
      <c r="W3815" s="91" t="s">
        <v>290</v>
      </c>
      <c r="X3815" s="98" t="s">
        <v>2174</v>
      </c>
      <c r="Y3815" s="91" t="s">
        <v>395</v>
      </c>
      <c r="Z3815" s="99">
        <v>26.6</v>
      </c>
      <c r="AA3815" s="100">
        <v>19.95</v>
      </c>
      <c r="AB3815" s="101" t="s">
        <v>2175</v>
      </c>
      <c r="AC3815" s="102" t="s">
        <v>638</v>
      </c>
      <c r="AD3815" s="103">
        <f>Table1[[#This Row],[QTY]]*Table1[[#This Row],['# Books]]</f>
        <v>0</v>
      </c>
      <c r="AE3815" s="104">
        <f>Table1[[#This Row],[QTY]]*Table1[[#This Row],[S&amp;L Price]]</f>
        <v>0</v>
      </c>
    </row>
    <row r="3816" spans="1:31" ht="18" customHeight="1" x14ac:dyDescent="0.25">
      <c r="A3816" s="86"/>
      <c r="B3816" s="87"/>
      <c r="C3816" s="88">
        <v>146</v>
      </c>
      <c r="D3816" s="89" t="s">
        <v>152</v>
      </c>
      <c r="E3816" s="90">
        <v>1</v>
      </c>
      <c r="F3816" s="91" t="s">
        <v>2177</v>
      </c>
      <c r="G3816" s="89" t="s">
        <v>0</v>
      </c>
      <c r="H3816" s="89"/>
      <c r="I3816" s="92" t="s">
        <v>2178</v>
      </c>
      <c r="J3816" s="93">
        <v>2018</v>
      </c>
      <c r="K3816" s="94" t="s">
        <v>1417</v>
      </c>
      <c r="L3816" s="91" t="s">
        <v>318</v>
      </c>
      <c r="M3816" s="91" t="s">
        <v>319</v>
      </c>
      <c r="N3816" s="96" t="s">
        <v>491</v>
      </c>
      <c r="O3816" s="96" t="s">
        <v>1087</v>
      </c>
      <c r="P3816" s="92"/>
      <c r="Q3816" s="92"/>
      <c r="R3816" s="92"/>
      <c r="S3816" s="92"/>
      <c r="T3816" s="92" t="s">
        <v>34</v>
      </c>
      <c r="U3816" s="92" t="s">
        <v>8091</v>
      </c>
      <c r="V3816" s="91" t="s">
        <v>289</v>
      </c>
      <c r="W3816" s="91" t="s">
        <v>290</v>
      </c>
      <c r="X3816" s="98" t="s">
        <v>10677</v>
      </c>
      <c r="Y3816" s="91" t="s">
        <v>395</v>
      </c>
      <c r="Z3816" s="99">
        <v>26.6</v>
      </c>
      <c r="AA3816" s="100">
        <v>19.95</v>
      </c>
      <c r="AB3816" s="101" t="s">
        <v>2179</v>
      </c>
      <c r="AC3816" s="102" t="s">
        <v>638</v>
      </c>
      <c r="AD3816" s="103">
        <f>Table1[[#This Row],[QTY]]*Table1[[#This Row],['# Books]]</f>
        <v>0</v>
      </c>
      <c r="AE3816" s="104">
        <f>Table1[[#This Row],[QTY]]*Table1[[#This Row],[S&amp;L Price]]</f>
        <v>0</v>
      </c>
    </row>
    <row r="3817" spans="1:31" ht="18" hidden="1" customHeight="1" x14ac:dyDescent="0.25">
      <c r="A3817" s="86"/>
      <c r="B3817" s="87"/>
      <c r="C3817" s="88">
        <v>146</v>
      </c>
      <c r="D3817" s="89" t="s">
        <v>152</v>
      </c>
      <c r="E3817" s="90">
        <v>1</v>
      </c>
      <c r="F3817" s="91" t="s">
        <v>2177</v>
      </c>
      <c r="G3817" s="89" t="s">
        <v>3</v>
      </c>
      <c r="H3817" s="89"/>
      <c r="I3817" s="92" t="s">
        <v>2180</v>
      </c>
      <c r="J3817" s="93">
        <v>2018</v>
      </c>
      <c r="K3817" s="94" t="s">
        <v>1417</v>
      </c>
      <c r="L3817" s="91"/>
      <c r="M3817" s="91"/>
      <c r="N3817" s="96" t="s">
        <v>491</v>
      </c>
      <c r="O3817" s="96" t="s">
        <v>1087</v>
      </c>
      <c r="P3817" s="92"/>
      <c r="Q3817" s="92"/>
      <c r="R3817" s="92"/>
      <c r="S3817" s="92"/>
      <c r="T3817" s="92" t="s">
        <v>34</v>
      </c>
      <c r="U3817" s="92" t="s">
        <v>8091</v>
      </c>
      <c r="V3817" s="91" t="s">
        <v>289</v>
      </c>
      <c r="W3817" s="91" t="s">
        <v>290</v>
      </c>
      <c r="X3817" s="98" t="s">
        <v>10677</v>
      </c>
      <c r="Y3817" s="91" t="s">
        <v>395</v>
      </c>
      <c r="Z3817" s="99">
        <v>26.6</v>
      </c>
      <c r="AA3817" s="100">
        <v>19.95</v>
      </c>
      <c r="AB3817" s="101" t="s">
        <v>2179</v>
      </c>
      <c r="AC3817" s="102" t="s">
        <v>638</v>
      </c>
      <c r="AD3817" s="103">
        <f>Table1[[#This Row],[QTY]]*Table1[[#This Row],['# Books]]</f>
        <v>0</v>
      </c>
      <c r="AE3817" s="104">
        <f>Table1[[#This Row],[QTY]]*Table1[[#This Row],[S&amp;L Price]]</f>
        <v>0</v>
      </c>
    </row>
    <row r="3818" spans="1:31" ht="18" customHeight="1" x14ac:dyDescent="0.25">
      <c r="A3818" s="86"/>
      <c r="B3818" s="87"/>
      <c r="C3818" s="88">
        <v>146</v>
      </c>
      <c r="D3818" s="89" t="s">
        <v>152</v>
      </c>
      <c r="E3818" s="90">
        <v>1</v>
      </c>
      <c r="F3818" s="91" t="s">
        <v>2181</v>
      </c>
      <c r="G3818" s="89" t="s">
        <v>0</v>
      </c>
      <c r="H3818" s="89"/>
      <c r="I3818" s="92" t="s">
        <v>2182</v>
      </c>
      <c r="J3818" s="93">
        <v>2018</v>
      </c>
      <c r="K3818" s="94" t="s">
        <v>1417</v>
      </c>
      <c r="L3818" s="91" t="s">
        <v>318</v>
      </c>
      <c r="M3818" s="91" t="s">
        <v>319</v>
      </c>
      <c r="N3818" s="96" t="s">
        <v>491</v>
      </c>
      <c r="O3818" s="96" t="s">
        <v>2183</v>
      </c>
      <c r="P3818" s="92"/>
      <c r="Q3818" s="92"/>
      <c r="R3818" s="92"/>
      <c r="S3818" s="92"/>
      <c r="T3818" s="92" t="s">
        <v>34</v>
      </c>
      <c r="U3818" s="92"/>
      <c r="V3818" s="91" t="s">
        <v>289</v>
      </c>
      <c r="W3818" s="91" t="s">
        <v>290</v>
      </c>
      <c r="X3818" s="98" t="s">
        <v>2184</v>
      </c>
      <c r="Y3818" s="91" t="s">
        <v>395</v>
      </c>
      <c r="Z3818" s="99">
        <v>26.6</v>
      </c>
      <c r="AA3818" s="100">
        <v>19.95</v>
      </c>
      <c r="AB3818" s="101" t="s">
        <v>2185</v>
      </c>
      <c r="AC3818" s="102" t="s">
        <v>638</v>
      </c>
      <c r="AD3818" s="103">
        <f>Table1[[#This Row],[QTY]]*Table1[[#This Row],['# Books]]</f>
        <v>0</v>
      </c>
      <c r="AE3818" s="104">
        <f>Table1[[#This Row],[QTY]]*Table1[[#This Row],[S&amp;L Price]]</f>
        <v>0</v>
      </c>
    </row>
    <row r="3819" spans="1:31" ht="18" hidden="1" customHeight="1" x14ac:dyDescent="0.25">
      <c r="A3819" s="86"/>
      <c r="B3819" s="87"/>
      <c r="C3819" s="88">
        <v>146</v>
      </c>
      <c r="D3819" s="89" t="s">
        <v>152</v>
      </c>
      <c r="E3819" s="90">
        <v>1</v>
      </c>
      <c r="F3819" s="91" t="s">
        <v>2181</v>
      </c>
      <c r="G3819" s="89" t="s">
        <v>3</v>
      </c>
      <c r="H3819" s="89"/>
      <c r="I3819" s="92" t="s">
        <v>2186</v>
      </c>
      <c r="J3819" s="93">
        <v>2018</v>
      </c>
      <c r="K3819" s="94" t="s">
        <v>1417</v>
      </c>
      <c r="L3819" s="91"/>
      <c r="M3819" s="91"/>
      <c r="N3819" s="96" t="s">
        <v>491</v>
      </c>
      <c r="O3819" s="96" t="s">
        <v>2183</v>
      </c>
      <c r="P3819" s="92"/>
      <c r="Q3819" s="92"/>
      <c r="R3819" s="92"/>
      <c r="S3819" s="92"/>
      <c r="T3819" s="92" t="s">
        <v>34</v>
      </c>
      <c r="U3819" s="92"/>
      <c r="V3819" s="91" t="s">
        <v>289</v>
      </c>
      <c r="W3819" s="91" t="s">
        <v>290</v>
      </c>
      <c r="X3819" s="98" t="s">
        <v>2184</v>
      </c>
      <c r="Y3819" s="91" t="s">
        <v>395</v>
      </c>
      <c r="Z3819" s="99">
        <v>26.6</v>
      </c>
      <c r="AA3819" s="100">
        <v>19.95</v>
      </c>
      <c r="AB3819" s="101" t="s">
        <v>2185</v>
      </c>
      <c r="AC3819" s="102" t="s">
        <v>638</v>
      </c>
      <c r="AD3819" s="103">
        <f>Table1[[#This Row],[QTY]]*Table1[[#This Row],['# Books]]</f>
        <v>0</v>
      </c>
      <c r="AE3819" s="104">
        <f>Table1[[#This Row],[QTY]]*Table1[[#This Row],[S&amp;L Price]]</f>
        <v>0</v>
      </c>
    </row>
    <row r="3820" spans="1:31" ht="18" customHeight="1" x14ac:dyDescent="0.25">
      <c r="A3820" s="86"/>
      <c r="B3820" s="87"/>
      <c r="C3820" s="88">
        <v>146</v>
      </c>
      <c r="D3820" s="89" t="s">
        <v>152</v>
      </c>
      <c r="E3820" s="90">
        <v>1</v>
      </c>
      <c r="F3820" s="91" t="s">
        <v>2187</v>
      </c>
      <c r="G3820" s="89" t="s">
        <v>0</v>
      </c>
      <c r="H3820" s="89"/>
      <c r="I3820" s="92" t="s">
        <v>2188</v>
      </c>
      <c r="J3820" s="93">
        <v>2018</v>
      </c>
      <c r="K3820" s="94" t="s">
        <v>1417</v>
      </c>
      <c r="L3820" s="91" t="s">
        <v>318</v>
      </c>
      <c r="M3820" s="91" t="s">
        <v>319</v>
      </c>
      <c r="N3820" s="96" t="s">
        <v>491</v>
      </c>
      <c r="O3820" s="96" t="s">
        <v>1081</v>
      </c>
      <c r="P3820" s="92"/>
      <c r="Q3820" s="92"/>
      <c r="R3820" s="92"/>
      <c r="S3820" s="92"/>
      <c r="T3820" s="92" t="s">
        <v>34</v>
      </c>
      <c r="U3820" s="92" t="s">
        <v>3108</v>
      </c>
      <c r="V3820" s="91" t="s">
        <v>289</v>
      </c>
      <c r="W3820" s="91" t="s">
        <v>290</v>
      </c>
      <c r="X3820" s="98" t="s">
        <v>2189</v>
      </c>
      <c r="Y3820" s="91" t="s">
        <v>395</v>
      </c>
      <c r="Z3820" s="99">
        <v>26.6</v>
      </c>
      <c r="AA3820" s="100">
        <v>19.95</v>
      </c>
      <c r="AB3820" s="101" t="s">
        <v>2190</v>
      </c>
      <c r="AC3820" s="102" t="s">
        <v>638</v>
      </c>
      <c r="AD3820" s="103">
        <f>Table1[[#This Row],[QTY]]*Table1[[#This Row],['# Books]]</f>
        <v>0</v>
      </c>
      <c r="AE3820" s="104">
        <f>Table1[[#This Row],[QTY]]*Table1[[#This Row],[S&amp;L Price]]</f>
        <v>0</v>
      </c>
    </row>
    <row r="3821" spans="1:31" ht="18" hidden="1" customHeight="1" x14ac:dyDescent="0.25">
      <c r="A3821" s="86"/>
      <c r="B3821" s="87"/>
      <c r="C3821" s="88">
        <v>146</v>
      </c>
      <c r="D3821" s="89" t="s">
        <v>152</v>
      </c>
      <c r="E3821" s="90">
        <v>1</v>
      </c>
      <c r="F3821" s="91" t="s">
        <v>2187</v>
      </c>
      <c r="G3821" s="89" t="s">
        <v>3</v>
      </c>
      <c r="H3821" s="89"/>
      <c r="I3821" s="92" t="s">
        <v>2191</v>
      </c>
      <c r="J3821" s="93">
        <v>2018</v>
      </c>
      <c r="K3821" s="94" t="s">
        <v>1417</v>
      </c>
      <c r="L3821" s="91"/>
      <c r="M3821" s="91"/>
      <c r="N3821" s="96" t="s">
        <v>491</v>
      </c>
      <c r="O3821" s="96" t="s">
        <v>1081</v>
      </c>
      <c r="P3821" s="92"/>
      <c r="Q3821" s="92"/>
      <c r="R3821" s="92"/>
      <c r="S3821" s="92"/>
      <c r="T3821" s="92" t="s">
        <v>34</v>
      </c>
      <c r="U3821" s="92" t="s">
        <v>3108</v>
      </c>
      <c r="V3821" s="91" t="s">
        <v>289</v>
      </c>
      <c r="W3821" s="91" t="s">
        <v>290</v>
      </c>
      <c r="X3821" s="98" t="s">
        <v>2189</v>
      </c>
      <c r="Y3821" s="91" t="s">
        <v>395</v>
      </c>
      <c r="Z3821" s="99">
        <v>26.6</v>
      </c>
      <c r="AA3821" s="100">
        <v>19.95</v>
      </c>
      <c r="AB3821" s="101" t="s">
        <v>2190</v>
      </c>
      <c r="AC3821" s="102" t="s">
        <v>638</v>
      </c>
      <c r="AD3821" s="103">
        <f>Table1[[#This Row],[QTY]]*Table1[[#This Row],['# Books]]</f>
        <v>0</v>
      </c>
      <c r="AE3821" s="104">
        <f>Table1[[#This Row],[QTY]]*Table1[[#This Row],[S&amp;L Price]]</f>
        <v>0</v>
      </c>
    </row>
    <row r="3822" spans="1:31" ht="18" customHeight="1" x14ac:dyDescent="0.25">
      <c r="A3822" s="86"/>
      <c r="B3822" s="87"/>
      <c r="C3822" s="88">
        <v>146</v>
      </c>
      <c r="D3822" s="89" t="s">
        <v>152</v>
      </c>
      <c r="E3822" s="90">
        <v>1</v>
      </c>
      <c r="F3822" s="91" t="s">
        <v>2192</v>
      </c>
      <c r="G3822" s="89" t="s">
        <v>0</v>
      </c>
      <c r="H3822" s="89"/>
      <c r="I3822" s="92" t="s">
        <v>2193</v>
      </c>
      <c r="J3822" s="93">
        <v>2018</v>
      </c>
      <c r="K3822" s="94" t="s">
        <v>1417</v>
      </c>
      <c r="L3822" s="91" t="s">
        <v>318</v>
      </c>
      <c r="M3822" s="91" t="s">
        <v>319</v>
      </c>
      <c r="N3822" s="96" t="s">
        <v>491</v>
      </c>
      <c r="O3822" s="96" t="s">
        <v>742</v>
      </c>
      <c r="P3822" s="92"/>
      <c r="Q3822" s="92"/>
      <c r="R3822" s="92"/>
      <c r="S3822" s="92"/>
      <c r="T3822" s="92" t="s">
        <v>16</v>
      </c>
      <c r="U3822" s="92" t="s">
        <v>8091</v>
      </c>
      <c r="V3822" s="91" t="s">
        <v>289</v>
      </c>
      <c r="W3822" s="91" t="s">
        <v>290</v>
      </c>
      <c r="X3822" s="98" t="s">
        <v>2194</v>
      </c>
      <c r="Y3822" s="91" t="s">
        <v>395</v>
      </c>
      <c r="Z3822" s="99">
        <v>26.6</v>
      </c>
      <c r="AA3822" s="100">
        <v>19.95</v>
      </c>
      <c r="AB3822" s="101" t="s">
        <v>2195</v>
      </c>
      <c r="AC3822" s="102" t="s">
        <v>638</v>
      </c>
      <c r="AD3822" s="103">
        <f>Table1[[#This Row],[QTY]]*Table1[[#This Row],['# Books]]</f>
        <v>0</v>
      </c>
      <c r="AE3822" s="104">
        <f>Table1[[#This Row],[QTY]]*Table1[[#This Row],[S&amp;L Price]]</f>
        <v>0</v>
      </c>
    </row>
    <row r="3823" spans="1:31" ht="18" hidden="1" customHeight="1" x14ac:dyDescent="0.25">
      <c r="A3823" s="86"/>
      <c r="B3823" s="87"/>
      <c r="C3823" s="88">
        <v>146</v>
      </c>
      <c r="D3823" s="89" t="s">
        <v>152</v>
      </c>
      <c r="E3823" s="90">
        <v>1</v>
      </c>
      <c r="F3823" s="91" t="s">
        <v>2192</v>
      </c>
      <c r="G3823" s="89" t="s">
        <v>3</v>
      </c>
      <c r="H3823" s="89"/>
      <c r="I3823" s="92" t="s">
        <v>2196</v>
      </c>
      <c r="J3823" s="93">
        <v>2018</v>
      </c>
      <c r="K3823" s="94" t="s">
        <v>1417</v>
      </c>
      <c r="L3823" s="91"/>
      <c r="M3823" s="91"/>
      <c r="N3823" s="96" t="s">
        <v>491</v>
      </c>
      <c r="O3823" s="96" t="s">
        <v>742</v>
      </c>
      <c r="P3823" s="92"/>
      <c r="Q3823" s="92"/>
      <c r="R3823" s="92"/>
      <c r="S3823" s="92"/>
      <c r="T3823" s="92" t="s">
        <v>16</v>
      </c>
      <c r="U3823" s="92" t="s">
        <v>8091</v>
      </c>
      <c r="V3823" s="91" t="s">
        <v>289</v>
      </c>
      <c r="W3823" s="91" t="s">
        <v>290</v>
      </c>
      <c r="X3823" s="98" t="s">
        <v>2194</v>
      </c>
      <c r="Y3823" s="91" t="s">
        <v>395</v>
      </c>
      <c r="Z3823" s="99">
        <v>26.6</v>
      </c>
      <c r="AA3823" s="100">
        <v>19.95</v>
      </c>
      <c r="AB3823" s="101" t="s">
        <v>2195</v>
      </c>
      <c r="AC3823" s="102" t="s">
        <v>638</v>
      </c>
      <c r="AD3823" s="103">
        <f>Table1[[#This Row],[QTY]]*Table1[[#This Row],['# Books]]</f>
        <v>0</v>
      </c>
      <c r="AE3823" s="104">
        <f>Table1[[#This Row],[QTY]]*Table1[[#This Row],[S&amp;L Price]]</f>
        <v>0</v>
      </c>
    </row>
    <row r="3824" spans="1:31" ht="18" customHeight="1" x14ac:dyDescent="0.25">
      <c r="A3824" s="86"/>
      <c r="B3824" s="87"/>
      <c r="C3824" s="88">
        <v>146</v>
      </c>
      <c r="D3824" s="89" t="s">
        <v>152</v>
      </c>
      <c r="E3824" s="90">
        <v>1</v>
      </c>
      <c r="F3824" s="91" t="s">
        <v>187</v>
      </c>
      <c r="G3824" s="89" t="s">
        <v>0</v>
      </c>
      <c r="H3824" s="89"/>
      <c r="I3824" s="92" t="s">
        <v>186</v>
      </c>
      <c r="J3824" s="93">
        <v>2014</v>
      </c>
      <c r="K3824" s="94" t="s">
        <v>1416</v>
      </c>
      <c r="L3824" s="91" t="s">
        <v>318</v>
      </c>
      <c r="M3824" s="91" t="s">
        <v>276</v>
      </c>
      <c r="N3824" s="96" t="s">
        <v>491</v>
      </c>
      <c r="O3824" s="96" t="s">
        <v>518</v>
      </c>
      <c r="P3824" s="92" t="s">
        <v>10238</v>
      </c>
      <c r="Q3824" s="92" t="s">
        <v>9087</v>
      </c>
      <c r="R3824" s="92">
        <v>40</v>
      </c>
      <c r="S3824" s="92">
        <v>30</v>
      </c>
      <c r="T3824" s="92" t="s">
        <v>16</v>
      </c>
      <c r="U3824" s="92" t="s">
        <v>812</v>
      </c>
      <c r="V3824" s="91" t="s">
        <v>289</v>
      </c>
      <c r="W3824" s="91" t="s">
        <v>290</v>
      </c>
      <c r="X3824" s="98" t="s">
        <v>572</v>
      </c>
      <c r="Y3824" s="91" t="s">
        <v>395</v>
      </c>
      <c r="Z3824" s="99">
        <v>27.6</v>
      </c>
      <c r="AA3824" s="100">
        <v>20.7</v>
      </c>
      <c r="AB3824" s="101" t="s">
        <v>1037</v>
      </c>
      <c r="AC3824" s="102" t="s">
        <v>638</v>
      </c>
      <c r="AD3824" s="103">
        <f>Table1[[#This Row],[QTY]]*Table1[[#This Row],['# Books]]</f>
        <v>0</v>
      </c>
      <c r="AE3824" s="104">
        <f>Table1[[#This Row],[QTY]]*Table1[[#This Row],[S&amp;L Price]]</f>
        <v>0</v>
      </c>
    </row>
    <row r="3825" spans="1:31" ht="18" hidden="1" customHeight="1" x14ac:dyDescent="0.25">
      <c r="A3825" s="86"/>
      <c r="B3825" s="87"/>
      <c r="C3825" s="88">
        <v>146</v>
      </c>
      <c r="D3825" s="89" t="s">
        <v>152</v>
      </c>
      <c r="E3825" s="90">
        <v>1</v>
      </c>
      <c r="F3825" s="91" t="s">
        <v>187</v>
      </c>
      <c r="G3825" s="89" t="s">
        <v>3</v>
      </c>
      <c r="H3825" s="89"/>
      <c r="I3825" s="92" t="s">
        <v>486</v>
      </c>
      <c r="J3825" s="93">
        <v>2014</v>
      </c>
      <c r="K3825" s="94" t="s">
        <v>1416</v>
      </c>
      <c r="L3825" s="91"/>
      <c r="M3825" s="91"/>
      <c r="N3825" s="96" t="s">
        <v>491</v>
      </c>
      <c r="O3825" s="96" t="s">
        <v>518</v>
      </c>
      <c r="P3825" s="92" t="s">
        <v>10238</v>
      </c>
      <c r="Q3825" s="92" t="s">
        <v>9087</v>
      </c>
      <c r="R3825" s="92">
        <v>40</v>
      </c>
      <c r="S3825" s="92">
        <v>30</v>
      </c>
      <c r="T3825" s="92" t="s">
        <v>16</v>
      </c>
      <c r="U3825" s="92" t="s">
        <v>812</v>
      </c>
      <c r="V3825" s="91" t="s">
        <v>289</v>
      </c>
      <c r="W3825" s="91" t="s">
        <v>290</v>
      </c>
      <c r="X3825" s="98" t="s">
        <v>572</v>
      </c>
      <c r="Y3825" s="91" t="s">
        <v>395</v>
      </c>
      <c r="Z3825" s="99">
        <v>27.6</v>
      </c>
      <c r="AA3825" s="100">
        <v>20.7</v>
      </c>
      <c r="AB3825" s="101" t="s">
        <v>1037</v>
      </c>
      <c r="AC3825" s="102" t="s">
        <v>638</v>
      </c>
      <c r="AD3825" s="103">
        <f>Table1[[#This Row],[QTY]]*Table1[[#This Row],['# Books]]</f>
        <v>0</v>
      </c>
      <c r="AE3825" s="104">
        <f>Table1[[#This Row],[QTY]]*Table1[[#This Row],[S&amp;L Price]]</f>
        <v>0</v>
      </c>
    </row>
    <row r="3826" spans="1:31" ht="18" customHeight="1" x14ac:dyDescent="0.25">
      <c r="A3826" s="86"/>
      <c r="B3826" s="87"/>
      <c r="C3826" s="88">
        <v>146</v>
      </c>
      <c r="D3826" s="89" t="s">
        <v>152</v>
      </c>
      <c r="E3826" s="90">
        <v>1</v>
      </c>
      <c r="F3826" s="91" t="s">
        <v>189</v>
      </c>
      <c r="G3826" s="89" t="s">
        <v>0</v>
      </c>
      <c r="H3826" s="89"/>
      <c r="I3826" s="92" t="s">
        <v>188</v>
      </c>
      <c r="J3826" s="93">
        <v>2014</v>
      </c>
      <c r="K3826" s="94" t="s">
        <v>1416</v>
      </c>
      <c r="L3826" s="91" t="s">
        <v>318</v>
      </c>
      <c r="M3826" s="91" t="s">
        <v>276</v>
      </c>
      <c r="N3826" s="96" t="s">
        <v>491</v>
      </c>
      <c r="O3826" s="96" t="s">
        <v>519</v>
      </c>
      <c r="P3826" s="92"/>
      <c r="Q3826" s="92"/>
      <c r="R3826" s="92">
        <v>44</v>
      </c>
      <c r="S3826" s="92">
        <v>28</v>
      </c>
      <c r="T3826" s="92" t="s">
        <v>16</v>
      </c>
      <c r="U3826" s="92" t="s">
        <v>786</v>
      </c>
      <c r="V3826" s="91" t="s">
        <v>289</v>
      </c>
      <c r="W3826" s="91" t="s">
        <v>290</v>
      </c>
      <c r="X3826" s="98" t="s">
        <v>573</v>
      </c>
      <c r="Y3826" s="91" t="s">
        <v>395</v>
      </c>
      <c r="Z3826" s="99">
        <v>27.6</v>
      </c>
      <c r="AA3826" s="100">
        <v>20.7</v>
      </c>
      <c r="AB3826" s="101" t="s">
        <v>1094</v>
      </c>
      <c r="AC3826" s="102" t="s">
        <v>638</v>
      </c>
      <c r="AD3826" s="103">
        <f>Table1[[#This Row],[QTY]]*Table1[[#This Row],['# Books]]</f>
        <v>0</v>
      </c>
      <c r="AE3826" s="104">
        <f>Table1[[#This Row],[QTY]]*Table1[[#This Row],[S&amp;L Price]]</f>
        <v>0</v>
      </c>
    </row>
    <row r="3827" spans="1:31" ht="18" hidden="1" customHeight="1" x14ac:dyDescent="0.25">
      <c r="A3827" s="86"/>
      <c r="B3827" s="87"/>
      <c r="C3827" s="88">
        <v>146</v>
      </c>
      <c r="D3827" s="89" t="s">
        <v>152</v>
      </c>
      <c r="E3827" s="90">
        <v>1</v>
      </c>
      <c r="F3827" s="91" t="s">
        <v>189</v>
      </c>
      <c r="G3827" s="89" t="s">
        <v>3</v>
      </c>
      <c r="H3827" s="89"/>
      <c r="I3827" s="92" t="s">
        <v>190</v>
      </c>
      <c r="J3827" s="93">
        <v>2014</v>
      </c>
      <c r="K3827" s="94" t="s">
        <v>1416</v>
      </c>
      <c r="L3827" s="91"/>
      <c r="M3827" s="91"/>
      <c r="N3827" s="96" t="s">
        <v>491</v>
      </c>
      <c r="O3827" s="96" t="s">
        <v>519</v>
      </c>
      <c r="P3827" s="92"/>
      <c r="Q3827" s="92"/>
      <c r="R3827" s="92">
        <v>44</v>
      </c>
      <c r="S3827" s="92">
        <v>28</v>
      </c>
      <c r="T3827" s="92" t="s">
        <v>16</v>
      </c>
      <c r="U3827" s="92" t="s">
        <v>786</v>
      </c>
      <c r="V3827" s="91" t="s">
        <v>289</v>
      </c>
      <c r="W3827" s="91" t="s">
        <v>290</v>
      </c>
      <c r="X3827" s="98" t="s">
        <v>573</v>
      </c>
      <c r="Y3827" s="91" t="s">
        <v>395</v>
      </c>
      <c r="Z3827" s="99">
        <v>27.6</v>
      </c>
      <c r="AA3827" s="100">
        <v>20.7</v>
      </c>
      <c r="AB3827" s="101" t="s">
        <v>1094</v>
      </c>
      <c r="AC3827" s="102" t="s">
        <v>638</v>
      </c>
      <c r="AD3827" s="103">
        <f>Table1[[#This Row],[QTY]]*Table1[[#This Row],['# Books]]</f>
        <v>0</v>
      </c>
      <c r="AE3827" s="104">
        <f>Table1[[#This Row],[QTY]]*Table1[[#This Row],[S&amp;L Price]]</f>
        <v>0</v>
      </c>
    </row>
    <row r="3828" spans="1:31" ht="18" customHeight="1" x14ac:dyDescent="0.25">
      <c r="A3828" s="86"/>
      <c r="B3828" s="87"/>
      <c r="C3828" s="88">
        <v>146</v>
      </c>
      <c r="D3828" s="89" t="s">
        <v>152</v>
      </c>
      <c r="E3828" s="90">
        <v>1</v>
      </c>
      <c r="F3828" s="91" t="s">
        <v>609</v>
      </c>
      <c r="G3828" s="89" t="s">
        <v>0</v>
      </c>
      <c r="H3828" s="89"/>
      <c r="I3828" s="92" t="s">
        <v>615</v>
      </c>
      <c r="J3828" s="93">
        <v>2016</v>
      </c>
      <c r="K3828" s="94" t="s">
        <v>1411</v>
      </c>
      <c r="L3828" s="91" t="s">
        <v>318</v>
      </c>
      <c r="M3828" s="91" t="s">
        <v>319</v>
      </c>
      <c r="N3828" s="96" t="s">
        <v>491</v>
      </c>
      <c r="O3828" s="96" t="s">
        <v>521</v>
      </c>
      <c r="P3828" s="92" t="s">
        <v>10073</v>
      </c>
      <c r="Q3828" s="92" t="s">
        <v>9087</v>
      </c>
      <c r="R3828" s="92"/>
      <c r="S3828" s="92"/>
      <c r="T3828" s="92" t="s">
        <v>34</v>
      </c>
      <c r="U3828" s="92" t="s">
        <v>736</v>
      </c>
      <c r="V3828" s="91" t="s">
        <v>289</v>
      </c>
      <c r="W3828" s="91" t="s">
        <v>290</v>
      </c>
      <c r="X3828" s="98" t="s">
        <v>628</v>
      </c>
      <c r="Y3828" s="91" t="s">
        <v>395</v>
      </c>
      <c r="Z3828" s="99">
        <v>26.6</v>
      </c>
      <c r="AA3828" s="100">
        <v>19.95</v>
      </c>
      <c r="AB3828" s="101" t="s">
        <v>1586</v>
      </c>
      <c r="AC3828" s="102" t="s">
        <v>638</v>
      </c>
      <c r="AD3828" s="103">
        <f>Table1[[#This Row],[QTY]]*Table1[[#This Row],['# Books]]</f>
        <v>0</v>
      </c>
      <c r="AE3828" s="104">
        <f>Table1[[#This Row],[QTY]]*Table1[[#This Row],[S&amp;L Price]]</f>
        <v>0</v>
      </c>
    </row>
    <row r="3829" spans="1:31" ht="18" hidden="1" customHeight="1" x14ac:dyDescent="0.25">
      <c r="A3829" s="86"/>
      <c r="B3829" s="87"/>
      <c r="C3829" s="88">
        <v>146</v>
      </c>
      <c r="D3829" s="89" t="s">
        <v>152</v>
      </c>
      <c r="E3829" s="90">
        <v>1</v>
      </c>
      <c r="F3829" s="91" t="s">
        <v>609</v>
      </c>
      <c r="G3829" s="89" t="s">
        <v>3</v>
      </c>
      <c r="H3829" s="89"/>
      <c r="I3829" s="92" t="s">
        <v>616</v>
      </c>
      <c r="J3829" s="93">
        <v>2016</v>
      </c>
      <c r="K3829" s="94" t="s">
        <v>1411</v>
      </c>
      <c r="L3829" s="91"/>
      <c r="M3829" s="91"/>
      <c r="N3829" s="96" t="s">
        <v>491</v>
      </c>
      <c r="O3829" s="96" t="s">
        <v>521</v>
      </c>
      <c r="P3829" s="92" t="s">
        <v>10073</v>
      </c>
      <c r="Q3829" s="92" t="s">
        <v>9087</v>
      </c>
      <c r="R3829" s="92"/>
      <c r="S3829" s="92"/>
      <c r="T3829" s="92" t="s">
        <v>34</v>
      </c>
      <c r="U3829" s="92" t="s">
        <v>736</v>
      </c>
      <c r="V3829" s="91" t="s">
        <v>289</v>
      </c>
      <c r="W3829" s="91" t="s">
        <v>290</v>
      </c>
      <c r="X3829" s="98" t="s">
        <v>628</v>
      </c>
      <c r="Y3829" s="91" t="s">
        <v>395</v>
      </c>
      <c r="Z3829" s="99">
        <v>26.6</v>
      </c>
      <c r="AA3829" s="100">
        <v>19.95</v>
      </c>
      <c r="AB3829" s="101" t="s">
        <v>1586</v>
      </c>
      <c r="AC3829" s="102" t="s">
        <v>638</v>
      </c>
      <c r="AD3829" s="103">
        <f>Table1[[#This Row],[QTY]]*Table1[[#This Row],['# Books]]</f>
        <v>0</v>
      </c>
      <c r="AE3829" s="104">
        <f>Table1[[#This Row],[QTY]]*Table1[[#This Row],[S&amp;L Price]]</f>
        <v>0</v>
      </c>
    </row>
    <row r="3830" spans="1:31" ht="18" customHeight="1" x14ac:dyDescent="0.25">
      <c r="A3830" s="86"/>
      <c r="B3830" s="87"/>
      <c r="C3830" s="88">
        <v>146</v>
      </c>
      <c r="D3830" s="89" t="s">
        <v>152</v>
      </c>
      <c r="E3830" s="90">
        <v>1</v>
      </c>
      <c r="F3830" s="91" t="s">
        <v>610</v>
      </c>
      <c r="G3830" s="89" t="s">
        <v>0</v>
      </c>
      <c r="H3830" s="89"/>
      <c r="I3830" s="92" t="s">
        <v>617</v>
      </c>
      <c r="J3830" s="93">
        <v>2016</v>
      </c>
      <c r="K3830" s="94" t="s">
        <v>1411</v>
      </c>
      <c r="L3830" s="91" t="s">
        <v>318</v>
      </c>
      <c r="M3830" s="91" t="s">
        <v>319</v>
      </c>
      <c r="N3830" s="96" t="s">
        <v>491</v>
      </c>
      <c r="O3830" s="96" t="s">
        <v>2197</v>
      </c>
      <c r="P3830" s="92" t="s">
        <v>10073</v>
      </c>
      <c r="Q3830" s="92" t="s">
        <v>9087</v>
      </c>
      <c r="R3830" s="92"/>
      <c r="S3830" s="92"/>
      <c r="T3830" s="92" t="s">
        <v>34</v>
      </c>
      <c r="U3830" s="92" t="s">
        <v>736</v>
      </c>
      <c r="V3830" s="91" t="s">
        <v>289</v>
      </c>
      <c r="W3830" s="91" t="s">
        <v>290</v>
      </c>
      <c r="X3830" s="98" t="s">
        <v>629</v>
      </c>
      <c r="Y3830" s="91" t="s">
        <v>395</v>
      </c>
      <c r="Z3830" s="99">
        <v>26.6</v>
      </c>
      <c r="AA3830" s="100">
        <v>19.95</v>
      </c>
      <c r="AB3830" s="101" t="s">
        <v>2431</v>
      </c>
      <c r="AC3830" s="102" t="s">
        <v>638</v>
      </c>
      <c r="AD3830" s="103">
        <f>Table1[[#This Row],[QTY]]*Table1[[#This Row],['# Books]]</f>
        <v>0</v>
      </c>
      <c r="AE3830" s="104">
        <f>Table1[[#This Row],[QTY]]*Table1[[#This Row],[S&amp;L Price]]</f>
        <v>0</v>
      </c>
    </row>
    <row r="3831" spans="1:31" ht="18" hidden="1" customHeight="1" x14ac:dyDescent="0.25">
      <c r="A3831" s="86"/>
      <c r="B3831" s="87"/>
      <c r="C3831" s="88">
        <v>146</v>
      </c>
      <c r="D3831" s="89" t="s">
        <v>152</v>
      </c>
      <c r="E3831" s="90">
        <v>1</v>
      </c>
      <c r="F3831" s="91" t="s">
        <v>610</v>
      </c>
      <c r="G3831" s="89" t="s">
        <v>3</v>
      </c>
      <c r="H3831" s="89"/>
      <c r="I3831" s="92" t="s">
        <v>618</v>
      </c>
      <c r="J3831" s="93">
        <v>2016</v>
      </c>
      <c r="K3831" s="94" t="s">
        <v>1411</v>
      </c>
      <c r="L3831" s="91"/>
      <c r="M3831" s="91"/>
      <c r="N3831" s="96" t="s">
        <v>491</v>
      </c>
      <c r="O3831" s="96" t="s">
        <v>2197</v>
      </c>
      <c r="P3831" s="92" t="s">
        <v>10073</v>
      </c>
      <c r="Q3831" s="92" t="s">
        <v>9087</v>
      </c>
      <c r="R3831" s="92"/>
      <c r="S3831" s="92"/>
      <c r="T3831" s="92" t="s">
        <v>34</v>
      </c>
      <c r="U3831" s="92" t="s">
        <v>736</v>
      </c>
      <c r="V3831" s="91" t="s">
        <v>289</v>
      </c>
      <c r="W3831" s="91" t="s">
        <v>290</v>
      </c>
      <c r="X3831" s="98" t="s">
        <v>629</v>
      </c>
      <c r="Y3831" s="91" t="s">
        <v>395</v>
      </c>
      <c r="Z3831" s="99">
        <v>26.6</v>
      </c>
      <c r="AA3831" s="100">
        <v>19.95</v>
      </c>
      <c r="AB3831" s="101" t="s">
        <v>2431</v>
      </c>
      <c r="AC3831" s="102" t="s">
        <v>638</v>
      </c>
      <c r="AD3831" s="103">
        <f>Table1[[#This Row],[QTY]]*Table1[[#This Row],['# Books]]</f>
        <v>0</v>
      </c>
      <c r="AE3831" s="104">
        <f>Table1[[#This Row],[QTY]]*Table1[[#This Row],[S&amp;L Price]]</f>
        <v>0</v>
      </c>
    </row>
    <row r="3832" spans="1:31" ht="18" customHeight="1" x14ac:dyDescent="0.25">
      <c r="A3832" s="86"/>
      <c r="B3832" s="87"/>
      <c r="C3832" s="88">
        <v>146</v>
      </c>
      <c r="D3832" s="89" t="s">
        <v>152</v>
      </c>
      <c r="E3832" s="90">
        <v>1</v>
      </c>
      <c r="F3832" s="91" t="s">
        <v>287</v>
      </c>
      <c r="G3832" s="89" t="s">
        <v>0</v>
      </c>
      <c r="H3832" s="89"/>
      <c r="I3832" s="92" t="s">
        <v>291</v>
      </c>
      <c r="J3832" s="93">
        <v>2015</v>
      </c>
      <c r="K3832" s="94" t="s">
        <v>1410</v>
      </c>
      <c r="L3832" s="91" t="s">
        <v>318</v>
      </c>
      <c r="M3832" s="91" t="s">
        <v>276</v>
      </c>
      <c r="N3832" s="96" t="s">
        <v>491</v>
      </c>
      <c r="O3832" s="96" t="s">
        <v>520</v>
      </c>
      <c r="P3832" s="92"/>
      <c r="Q3832" s="92"/>
      <c r="R3832" s="92">
        <v>44</v>
      </c>
      <c r="S3832" s="92"/>
      <c r="T3832" s="92" t="s">
        <v>16</v>
      </c>
      <c r="U3832" s="92" t="s">
        <v>812</v>
      </c>
      <c r="V3832" s="91" t="s">
        <v>289</v>
      </c>
      <c r="W3832" s="91" t="s">
        <v>290</v>
      </c>
      <c r="X3832" s="98" t="s">
        <v>574</v>
      </c>
      <c r="Y3832" s="91" t="s">
        <v>395</v>
      </c>
      <c r="Z3832" s="99">
        <v>26.6</v>
      </c>
      <c r="AA3832" s="100">
        <v>19.95</v>
      </c>
      <c r="AB3832" s="101" t="s">
        <v>1095</v>
      </c>
      <c r="AC3832" s="102" t="s">
        <v>638</v>
      </c>
      <c r="AD3832" s="103">
        <f>Table1[[#This Row],[QTY]]*Table1[[#This Row],['# Books]]</f>
        <v>0</v>
      </c>
      <c r="AE3832" s="104">
        <f>Table1[[#This Row],[QTY]]*Table1[[#This Row],[S&amp;L Price]]</f>
        <v>0</v>
      </c>
    </row>
    <row r="3833" spans="1:31" ht="18" hidden="1" customHeight="1" x14ac:dyDescent="0.25">
      <c r="A3833" s="86"/>
      <c r="B3833" s="87"/>
      <c r="C3833" s="88">
        <v>146</v>
      </c>
      <c r="D3833" s="89" t="s">
        <v>152</v>
      </c>
      <c r="E3833" s="90">
        <v>1</v>
      </c>
      <c r="F3833" s="91" t="s">
        <v>287</v>
      </c>
      <c r="G3833" s="89" t="s">
        <v>3</v>
      </c>
      <c r="H3833" s="89"/>
      <c r="I3833" s="92" t="s">
        <v>288</v>
      </c>
      <c r="J3833" s="93">
        <v>2015</v>
      </c>
      <c r="K3833" s="94" t="s">
        <v>1410</v>
      </c>
      <c r="L3833" s="91"/>
      <c r="M3833" s="91"/>
      <c r="N3833" s="96" t="s">
        <v>491</v>
      </c>
      <c r="O3833" s="96" t="s">
        <v>520</v>
      </c>
      <c r="P3833" s="92"/>
      <c r="Q3833" s="92"/>
      <c r="R3833" s="92">
        <v>44</v>
      </c>
      <c r="S3833" s="92"/>
      <c r="T3833" s="92" t="s">
        <v>16</v>
      </c>
      <c r="U3833" s="92" t="s">
        <v>812</v>
      </c>
      <c r="V3833" s="91" t="s">
        <v>289</v>
      </c>
      <c r="W3833" s="91" t="s">
        <v>290</v>
      </c>
      <c r="X3833" s="98" t="s">
        <v>574</v>
      </c>
      <c r="Y3833" s="91" t="s">
        <v>395</v>
      </c>
      <c r="Z3833" s="99">
        <v>26.6</v>
      </c>
      <c r="AA3833" s="100">
        <v>19.95</v>
      </c>
      <c r="AB3833" s="101" t="s">
        <v>1095</v>
      </c>
      <c r="AC3833" s="102" t="s">
        <v>638</v>
      </c>
      <c r="AD3833" s="103">
        <f>Table1[[#This Row],[QTY]]*Table1[[#This Row],['# Books]]</f>
        <v>0</v>
      </c>
      <c r="AE3833" s="104">
        <f>Table1[[#This Row],[QTY]]*Table1[[#This Row],[S&amp;L Price]]</f>
        <v>0</v>
      </c>
    </row>
    <row r="3834" spans="1:31" ht="18" customHeight="1" x14ac:dyDescent="0.25">
      <c r="A3834" s="86"/>
      <c r="B3834" s="87"/>
      <c r="C3834" s="88">
        <v>147</v>
      </c>
      <c r="D3834" s="89" t="s">
        <v>152</v>
      </c>
      <c r="E3834" s="90">
        <v>1</v>
      </c>
      <c r="F3834" s="91" t="s">
        <v>611</v>
      </c>
      <c r="G3834" s="89" t="s">
        <v>0</v>
      </c>
      <c r="H3834" s="89"/>
      <c r="I3834" s="92" t="s">
        <v>619</v>
      </c>
      <c r="J3834" s="93">
        <v>2016</v>
      </c>
      <c r="K3834" s="94" t="s">
        <v>1411</v>
      </c>
      <c r="L3834" s="91" t="s">
        <v>318</v>
      </c>
      <c r="M3834" s="91" t="s">
        <v>319</v>
      </c>
      <c r="N3834" s="96" t="s">
        <v>491</v>
      </c>
      <c r="O3834" s="96" t="s">
        <v>522</v>
      </c>
      <c r="P3834" s="92" t="s">
        <v>9002</v>
      </c>
      <c r="Q3834" s="92" t="s">
        <v>9087</v>
      </c>
      <c r="R3834" s="92"/>
      <c r="S3834" s="92"/>
      <c r="T3834" s="92" t="s">
        <v>16</v>
      </c>
      <c r="U3834" s="92" t="s">
        <v>794</v>
      </c>
      <c r="V3834" s="91" t="s">
        <v>289</v>
      </c>
      <c r="W3834" s="91" t="s">
        <v>290</v>
      </c>
      <c r="X3834" s="98" t="s">
        <v>630</v>
      </c>
      <c r="Y3834" s="91" t="s">
        <v>395</v>
      </c>
      <c r="Z3834" s="99">
        <v>26.6</v>
      </c>
      <c r="AA3834" s="100">
        <v>19.95</v>
      </c>
      <c r="AB3834" s="101" t="s">
        <v>10678</v>
      </c>
      <c r="AC3834" s="102" t="s">
        <v>638</v>
      </c>
      <c r="AD3834" s="103">
        <f>Table1[[#This Row],[QTY]]*Table1[[#This Row],['# Books]]</f>
        <v>0</v>
      </c>
      <c r="AE3834" s="104">
        <f>Table1[[#This Row],[QTY]]*Table1[[#This Row],[S&amp;L Price]]</f>
        <v>0</v>
      </c>
    </row>
    <row r="3835" spans="1:31" ht="18" hidden="1" customHeight="1" x14ac:dyDescent="0.25">
      <c r="A3835" s="86"/>
      <c r="B3835" s="87"/>
      <c r="C3835" s="88">
        <v>147</v>
      </c>
      <c r="D3835" s="89" t="s">
        <v>152</v>
      </c>
      <c r="E3835" s="90">
        <v>1</v>
      </c>
      <c r="F3835" s="91" t="s">
        <v>611</v>
      </c>
      <c r="G3835" s="89" t="s">
        <v>3</v>
      </c>
      <c r="H3835" s="89"/>
      <c r="I3835" s="92" t="s">
        <v>620</v>
      </c>
      <c r="J3835" s="93">
        <v>2016</v>
      </c>
      <c r="K3835" s="94" t="s">
        <v>1411</v>
      </c>
      <c r="L3835" s="91"/>
      <c r="M3835" s="91"/>
      <c r="N3835" s="96" t="s">
        <v>491</v>
      </c>
      <c r="O3835" s="96" t="s">
        <v>522</v>
      </c>
      <c r="P3835" s="92" t="s">
        <v>9002</v>
      </c>
      <c r="Q3835" s="92" t="s">
        <v>9087</v>
      </c>
      <c r="R3835" s="92"/>
      <c r="S3835" s="92"/>
      <c r="T3835" s="92" t="s">
        <v>16</v>
      </c>
      <c r="U3835" s="92" t="s">
        <v>794</v>
      </c>
      <c r="V3835" s="91" t="s">
        <v>289</v>
      </c>
      <c r="W3835" s="91" t="s">
        <v>290</v>
      </c>
      <c r="X3835" s="98" t="s">
        <v>630</v>
      </c>
      <c r="Y3835" s="91" t="s">
        <v>395</v>
      </c>
      <c r="Z3835" s="99">
        <v>26.6</v>
      </c>
      <c r="AA3835" s="100">
        <v>19.95</v>
      </c>
      <c r="AB3835" s="101" t="s">
        <v>10678</v>
      </c>
      <c r="AC3835" s="102" t="s">
        <v>638</v>
      </c>
      <c r="AD3835" s="103">
        <f>Table1[[#This Row],[QTY]]*Table1[[#This Row],['# Books]]</f>
        <v>0</v>
      </c>
      <c r="AE3835" s="104">
        <f>Table1[[#This Row],[QTY]]*Table1[[#This Row],[S&amp;L Price]]</f>
        <v>0</v>
      </c>
    </row>
    <row r="3836" spans="1:31" ht="18" customHeight="1" x14ac:dyDescent="0.25">
      <c r="A3836" s="86"/>
      <c r="B3836" s="87"/>
      <c r="C3836" s="88">
        <v>147</v>
      </c>
      <c r="D3836" s="89" t="s">
        <v>152</v>
      </c>
      <c r="E3836" s="90">
        <v>1</v>
      </c>
      <c r="F3836" s="91" t="s">
        <v>612</v>
      </c>
      <c r="G3836" s="89" t="s">
        <v>0</v>
      </c>
      <c r="H3836" s="89"/>
      <c r="I3836" s="92" t="s">
        <v>621</v>
      </c>
      <c r="J3836" s="93">
        <v>2016</v>
      </c>
      <c r="K3836" s="94" t="s">
        <v>1411</v>
      </c>
      <c r="L3836" s="91" t="s">
        <v>318</v>
      </c>
      <c r="M3836" s="91" t="s">
        <v>319</v>
      </c>
      <c r="N3836" s="96" t="s">
        <v>491</v>
      </c>
      <c r="O3836" s="96" t="s">
        <v>734</v>
      </c>
      <c r="P3836" s="92" t="s">
        <v>9088</v>
      </c>
      <c r="Q3836" s="92" t="s">
        <v>9087</v>
      </c>
      <c r="R3836" s="92"/>
      <c r="S3836" s="92"/>
      <c r="T3836" s="92" t="s">
        <v>16</v>
      </c>
      <c r="U3836" s="92" t="s">
        <v>812</v>
      </c>
      <c r="V3836" s="91" t="s">
        <v>289</v>
      </c>
      <c r="W3836" s="91" t="s">
        <v>290</v>
      </c>
      <c r="X3836" s="98" t="s">
        <v>631</v>
      </c>
      <c r="Y3836" s="91" t="s">
        <v>395</v>
      </c>
      <c r="Z3836" s="99">
        <v>26.6</v>
      </c>
      <c r="AA3836" s="100">
        <v>19.95</v>
      </c>
      <c r="AB3836" s="101" t="s">
        <v>10679</v>
      </c>
      <c r="AC3836" s="102" t="s">
        <v>638</v>
      </c>
      <c r="AD3836" s="103">
        <f>Table1[[#This Row],[QTY]]*Table1[[#This Row],['# Books]]</f>
        <v>0</v>
      </c>
      <c r="AE3836" s="104">
        <f>Table1[[#This Row],[QTY]]*Table1[[#This Row],[S&amp;L Price]]</f>
        <v>0</v>
      </c>
    </row>
    <row r="3837" spans="1:31" ht="18" hidden="1" customHeight="1" x14ac:dyDescent="0.25">
      <c r="A3837" s="86"/>
      <c r="B3837" s="87"/>
      <c r="C3837" s="88">
        <v>147</v>
      </c>
      <c r="D3837" s="89" t="s">
        <v>152</v>
      </c>
      <c r="E3837" s="90">
        <v>1</v>
      </c>
      <c r="F3837" s="91" t="s">
        <v>612</v>
      </c>
      <c r="G3837" s="89" t="s">
        <v>3</v>
      </c>
      <c r="H3837" s="89"/>
      <c r="I3837" s="92" t="s">
        <v>622</v>
      </c>
      <c r="J3837" s="93">
        <v>2016</v>
      </c>
      <c r="K3837" s="94" t="s">
        <v>1411</v>
      </c>
      <c r="L3837" s="91"/>
      <c r="M3837" s="91"/>
      <c r="N3837" s="96" t="s">
        <v>491</v>
      </c>
      <c r="O3837" s="96" t="s">
        <v>734</v>
      </c>
      <c r="P3837" s="92" t="s">
        <v>9088</v>
      </c>
      <c r="Q3837" s="92" t="s">
        <v>9087</v>
      </c>
      <c r="R3837" s="92"/>
      <c r="S3837" s="92"/>
      <c r="T3837" s="92" t="s">
        <v>16</v>
      </c>
      <c r="U3837" s="92" t="s">
        <v>812</v>
      </c>
      <c r="V3837" s="91" t="s">
        <v>289</v>
      </c>
      <c r="W3837" s="91" t="s">
        <v>290</v>
      </c>
      <c r="X3837" s="98" t="s">
        <v>631</v>
      </c>
      <c r="Y3837" s="91" t="s">
        <v>395</v>
      </c>
      <c r="Z3837" s="99">
        <v>26.6</v>
      </c>
      <c r="AA3837" s="100">
        <v>19.95</v>
      </c>
      <c r="AB3837" s="101" t="s">
        <v>10679</v>
      </c>
      <c r="AC3837" s="102" t="s">
        <v>638</v>
      </c>
      <c r="AD3837" s="103">
        <f>Table1[[#This Row],[QTY]]*Table1[[#This Row],['# Books]]</f>
        <v>0</v>
      </c>
      <c r="AE3837" s="104">
        <f>Table1[[#This Row],[QTY]]*Table1[[#This Row],[S&amp;L Price]]</f>
        <v>0</v>
      </c>
    </row>
    <row r="3838" spans="1:31" ht="18" customHeight="1" x14ac:dyDescent="0.25">
      <c r="A3838" s="86"/>
      <c r="B3838" s="87"/>
      <c r="C3838" s="88">
        <v>147</v>
      </c>
      <c r="D3838" s="89" t="s">
        <v>152</v>
      </c>
      <c r="E3838" s="90">
        <v>1</v>
      </c>
      <c r="F3838" s="91" t="s">
        <v>613</v>
      </c>
      <c r="G3838" s="89" t="s">
        <v>0</v>
      </c>
      <c r="H3838" s="89"/>
      <c r="I3838" s="92" t="s">
        <v>623</v>
      </c>
      <c r="J3838" s="93">
        <v>2016</v>
      </c>
      <c r="K3838" s="94" t="s">
        <v>1411</v>
      </c>
      <c r="L3838" s="91" t="s">
        <v>318</v>
      </c>
      <c r="M3838" s="91" t="s">
        <v>319</v>
      </c>
      <c r="N3838" s="96" t="s">
        <v>491</v>
      </c>
      <c r="O3838" s="96" t="s">
        <v>519</v>
      </c>
      <c r="P3838" s="92" t="s">
        <v>9002</v>
      </c>
      <c r="Q3838" s="92" t="s">
        <v>9087</v>
      </c>
      <c r="R3838" s="92"/>
      <c r="S3838" s="92"/>
      <c r="T3838" s="92" t="s">
        <v>34</v>
      </c>
      <c r="U3838" s="92" t="s">
        <v>804</v>
      </c>
      <c r="V3838" s="91" t="s">
        <v>289</v>
      </c>
      <c r="W3838" s="91" t="s">
        <v>290</v>
      </c>
      <c r="X3838" s="98" t="s">
        <v>632</v>
      </c>
      <c r="Y3838" s="91" t="s">
        <v>395</v>
      </c>
      <c r="Z3838" s="99">
        <v>26.6</v>
      </c>
      <c r="AA3838" s="100">
        <v>19.95</v>
      </c>
      <c r="AB3838" s="101" t="s">
        <v>10680</v>
      </c>
      <c r="AC3838" s="102" t="s">
        <v>638</v>
      </c>
      <c r="AD3838" s="103">
        <f>Table1[[#This Row],[QTY]]*Table1[[#This Row],['# Books]]</f>
        <v>0</v>
      </c>
      <c r="AE3838" s="104">
        <f>Table1[[#This Row],[QTY]]*Table1[[#This Row],[S&amp;L Price]]</f>
        <v>0</v>
      </c>
    </row>
    <row r="3839" spans="1:31" ht="18" hidden="1" customHeight="1" x14ac:dyDescent="0.25">
      <c r="A3839" s="86"/>
      <c r="B3839" s="87"/>
      <c r="C3839" s="88">
        <v>147</v>
      </c>
      <c r="D3839" s="89" t="s">
        <v>152</v>
      </c>
      <c r="E3839" s="90">
        <v>1</v>
      </c>
      <c r="F3839" s="91" t="s">
        <v>613</v>
      </c>
      <c r="G3839" s="89" t="s">
        <v>3</v>
      </c>
      <c r="H3839" s="89"/>
      <c r="I3839" s="92" t="s">
        <v>624</v>
      </c>
      <c r="J3839" s="93">
        <v>2016</v>
      </c>
      <c r="K3839" s="94" t="s">
        <v>1411</v>
      </c>
      <c r="L3839" s="91"/>
      <c r="M3839" s="91"/>
      <c r="N3839" s="96" t="s">
        <v>491</v>
      </c>
      <c r="O3839" s="96" t="s">
        <v>519</v>
      </c>
      <c r="P3839" s="92" t="s">
        <v>9002</v>
      </c>
      <c r="Q3839" s="92" t="s">
        <v>9087</v>
      </c>
      <c r="R3839" s="92"/>
      <c r="S3839" s="92"/>
      <c r="T3839" s="92" t="s">
        <v>34</v>
      </c>
      <c r="U3839" s="92" t="s">
        <v>804</v>
      </c>
      <c r="V3839" s="91" t="s">
        <v>289</v>
      </c>
      <c r="W3839" s="91" t="s">
        <v>290</v>
      </c>
      <c r="X3839" s="98" t="s">
        <v>632</v>
      </c>
      <c r="Y3839" s="91" t="s">
        <v>395</v>
      </c>
      <c r="Z3839" s="99">
        <v>26.6</v>
      </c>
      <c r="AA3839" s="100">
        <v>19.95</v>
      </c>
      <c r="AB3839" s="101" t="s">
        <v>10680</v>
      </c>
      <c r="AC3839" s="102" t="s">
        <v>638</v>
      </c>
      <c r="AD3839" s="103">
        <f>Table1[[#This Row],[QTY]]*Table1[[#This Row],['# Books]]</f>
        <v>0</v>
      </c>
      <c r="AE3839" s="104">
        <f>Table1[[#This Row],[QTY]]*Table1[[#This Row],[S&amp;L Price]]</f>
        <v>0</v>
      </c>
    </row>
    <row r="3840" spans="1:31" ht="18" customHeight="1" x14ac:dyDescent="0.25">
      <c r="A3840" s="86"/>
      <c r="B3840" s="87"/>
      <c r="C3840" s="88">
        <v>147</v>
      </c>
      <c r="D3840" s="89" t="s">
        <v>152</v>
      </c>
      <c r="E3840" s="90">
        <v>1</v>
      </c>
      <c r="F3840" s="91" t="s">
        <v>614</v>
      </c>
      <c r="G3840" s="89" t="s">
        <v>0</v>
      </c>
      <c r="H3840" s="89"/>
      <c r="I3840" s="92" t="s">
        <v>625</v>
      </c>
      <c r="J3840" s="93">
        <v>2016</v>
      </c>
      <c r="K3840" s="94" t="s">
        <v>1411</v>
      </c>
      <c r="L3840" s="91" t="s">
        <v>318</v>
      </c>
      <c r="M3840" s="91" t="s">
        <v>319</v>
      </c>
      <c r="N3840" s="96" t="s">
        <v>491</v>
      </c>
      <c r="O3840" s="96" t="s">
        <v>494</v>
      </c>
      <c r="P3840" s="92" t="s">
        <v>9083</v>
      </c>
      <c r="Q3840" s="92" t="s">
        <v>9087</v>
      </c>
      <c r="R3840" s="92"/>
      <c r="S3840" s="92"/>
      <c r="T3840" s="92" t="s">
        <v>34</v>
      </c>
      <c r="U3840" s="92" t="s">
        <v>798</v>
      </c>
      <c r="V3840" s="91" t="s">
        <v>289</v>
      </c>
      <c r="W3840" s="91" t="s">
        <v>290</v>
      </c>
      <c r="X3840" s="98" t="s">
        <v>633</v>
      </c>
      <c r="Y3840" s="91" t="s">
        <v>395</v>
      </c>
      <c r="Z3840" s="99">
        <v>26.6</v>
      </c>
      <c r="AA3840" s="100">
        <v>19.95</v>
      </c>
      <c r="AB3840" s="101" t="s">
        <v>2434</v>
      </c>
      <c r="AC3840" s="102" t="s">
        <v>638</v>
      </c>
      <c r="AD3840" s="103">
        <f>Table1[[#This Row],[QTY]]*Table1[[#This Row],['# Books]]</f>
        <v>0</v>
      </c>
      <c r="AE3840" s="104">
        <f>Table1[[#This Row],[QTY]]*Table1[[#This Row],[S&amp;L Price]]</f>
        <v>0</v>
      </c>
    </row>
    <row r="3841" spans="1:31" ht="18" hidden="1" customHeight="1" x14ac:dyDescent="0.25">
      <c r="A3841" s="86"/>
      <c r="B3841" s="87"/>
      <c r="C3841" s="88">
        <v>147</v>
      </c>
      <c r="D3841" s="89" t="s">
        <v>152</v>
      </c>
      <c r="E3841" s="90">
        <v>1</v>
      </c>
      <c r="F3841" s="91" t="s">
        <v>614</v>
      </c>
      <c r="G3841" s="89" t="s">
        <v>3</v>
      </c>
      <c r="H3841" s="89"/>
      <c r="I3841" s="92" t="s">
        <v>626</v>
      </c>
      <c r="J3841" s="93">
        <v>2016</v>
      </c>
      <c r="K3841" s="94" t="s">
        <v>1411</v>
      </c>
      <c r="L3841" s="91"/>
      <c r="M3841" s="91"/>
      <c r="N3841" s="96" t="s">
        <v>491</v>
      </c>
      <c r="O3841" s="96" t="s">
        <v>494</v>
      </c>
      <c r="P3841" s="92" t="s">
        <v>9083</v>
      </c>
      <c r="Q3841" s="92" t="s">
        <v>9087</v>
      </c>
      <c r="R3841" s="92"/>
      <c r="S3841" s="92"/>
      <c r="T3841" s="92" t="s">
        <v>34</v>
      </c>
      <c r="U3841" s="92" t="s">
        <v>798</v>
      </c>
      <c r="V3841" s="91" t="s">
        <v>289</v>
      </c>
      <c r="W3841" s="91" t="s">
        <v>290</v>
      </c>
      <c r="X3841" s="98" t="s">
        <v>633</v>
      </c>
      <c r="Y3841" s="91" t="s">
        <v>395</v>
      </c>
      <c r="Z3841" s="99">
        <v>26.6</v>
      </c>
      <c r="AA3841" s="100">
        <v>19.95</v>
      </c>
      <c r="AB3841" s="101" t="s">
        <v>2434</v>
      </c>
      <c r="AC3841" s="102" t="s">
        <v>638</v>
      </c>
      <c r="AD3841" s="103">
        <f>Table1[[#This Row],[QTY]]*Table1[[#This Row],['# Books]]</f>
        <v>0</v>
      </c>
      <c r="AE3841" s="104">
        <f>Table1[[#This Row],[QTY]]*Table1[[#This Row],[S&amp;L Price]]</f>
        <v>0</v>
      </c>
    </row>
    <row r="3842" spans="1:31" ht="18" customHeight="1" x14ac:dyDescent="0.25">
      <c r="A3842" s="86"/>
      <c r="B3842" s="87"/>
      <c r="C3842" s="88">
        <v>147</v>
      </c>
      <c r="D3842" s="89" t="s">
        <v>152</v>
      </c>
      <c r="E3842" s="90">
        <v>1</v>
      </c>
      <c r="F3842" s="91" t="s">
        <v>192</v>
      </c>
      <c r="G3842" s="89" t="s">
        <v>0</v>
      </c>
      <c r="H3842" s="89"/>
      <c r="I3842" s="92" t="s">
        <v>191</v>
      </c>
      <c r="J3842" s="93">
        <v>2014</v>
      </c>
      <c r="K3842" s="94" t="s">
        <v>1416</v>
      </c>
      <c r="L3842" s="91" t="s">
        <v>318</v>
      </c>
      <c r="M3842" s="91" t="s">
        <v>276</v>
      </c>
      <c r="N3842" s="96" t="s">
        <v>491</v>
      </c>
      <c r="O3842" s="96" t="s">
        <v>520</v>
      </c>
      <c r="P3842" s="92"/>
      <c r="Q3842" s="92"/>
      <c r="R3842" s="92">
        <v>44</v>
      </c>
      <c r="S3842" s="92">
        <v>28</v>
      </c>
      <c r="T3842" s="92" t="s">
        <v>16</v>
      </c>
      <c r="U3842" s="92" t="s">
        <v>3107</v>
      </c>
      <c r="V3842" s="91" t="s">
        <v>289</v>
      </c>
      <c r="W3842" s="91" t="s">
        <v>290</v>
      </c>
      <c r="X3842" s="98" t="s">
        <v>576</v>
      </c>
      <c r="Y3842" s="91" t="s">
        <v>395</v>
      </c>
      <c r="Z3842" s="99">
        <v>27.6</v>
      </c>
      <c r="AA3842" s="100">
        <v>20.7</v>
      </c>
      <c r="AB3842" s="101" t="s">
        <v>1092</v>
      </c>
      <c r="AC3842" s="102" t="s">
        <v>638</v>
      </c>
      <c r="AD3842" s="103">
        <f>Table1[[#This Row],[QTY]]*Table1[[#This Row],['# Books]]</f>
        <v>0</v>
      </c>
      <c r="AE3842" s="104">
        <f>Table1[[#This Row],[QTY]]*Table1[[#This Row],[S&amp;L Price]]</f>
        <v>0</v>
      </c>
    </row>
    <row r="3843" spans="1:31" ht="18" hidden="1" customHeight="1" x14ac:dyDescent="0.25">
      <c r="A3843" s="86"/>
      <c r="B3843" s="87"/>
      <c r="C3843" s="88">
        <v>147</v>
      </c>
      <c r="D3843" s="89" t="s">
        <v>152</v>
      </c>
      <c r="E3843" s="90">
        <v>1</v>
      </c>
      <c r="F3843" s="91" t="s">
        <v>192</v>
      </c>
      <c r="G3843" s="89" t="s">
        <v>3</v>
      </c>
      <c r="H3843" s="89"/>
      <c r="I3843" s="92" t="s">
        <v>193</v>
      </c>
      <c r="J3843" s="93">
        <v>2014</v>
      </c>
      <c r="K3843" s="94" t="s">
        <v>1416</v>
      </c>
      <c r="L3843" s="91"/>
      <c r="M3843" s="91"/>
      <c r="N3843" s="96" t="s">
        <v>491</v>
      </c>
      <c r="O3843" s="96" t="s">
        <v>520</v>
      </c>
      <c r="P3843" s="92"/>
      <c r="Q3843" s="92"/>
      <c r="R3843" s="92">
        <v>44</v>
      </c>
      <c r="S3843" s="92">
        <v>28</v>
      </c>
      <c r="T3843" s="92" t="s">
        <v>16</v>
      </c>
      <c r="U3843" s="92" t="s">
        <v>3107</v>
      </c>
      <c r="V3843" s="91" t="s">
        <v>289</v>
      </c>
      <c r="W3843" s="91" t="s">
        <v>290</v>
      </c>
      <c r="X3843" s="98" t="s">
        <v>576</v>
      </c>
      <c r="Y3843" s="91" t="s">
        <v>395</v>
      </c>
      <c r="Z3843" s="99">
        <v>27.6</v>
      </c>
      <c r="AA3843" s="100">
        <v>20.7</v>
      </c>
      <c r="AB3843" s="101" t="s">
        <v>1092</v>
      </c>
      <c r="AC3843" s="102" t="s">
        <v>638</v>
      </c>
      <c r="AD3843" s="103">
        <f>Table1[[#This Row],[QTY]]*Table1[[#This Row],['# Books]]</f>
        <v>0</v>
      </c>
      <c r="AE3843" s="104">
        <f>Table1[[#This Row],[QTY]]*Table1[[#This Row],[S&amp;L Price]]</f>
        <v>0</v>
      </c>
    </row>
    <row r="3844" spans="1:31" ht="18" customHeight="1" x14ac:dyDescent="0.25">
      <c r="A3844" s="86"/>
      <c r="B3844" s="87"/>
      <c r="C3844" s="88">
        <v>147</v>
      </c>
      <c r="D3844" s="89" t="s">
        <v>152</v>
      </c>
      <c r="E3844" s="90">
        <v>1</v>
      </c>
      <c r="F3844" s="91" t="s">
        <v>194</v>
      </c>
      <c r="G3844" s="89" t="s">
        <v>0</v>
      </c>
      <c r="H3844" s="89"/>
      <c r="I3844" s="92" t="s">
        <v>195</v>
      </c>
      <c r="J3844" s="93">
        <v>2014</v>
      </c>
      <c r="K3844" s="94" t="s">
        <v>1416</v>
      </c>
      <c r="L3844" s="91" t="s">
        <v>318</v>
      </c>
      <c r="M3844" s="91" t="s">
        <v>276</v>
      </c>
      <c r="N3844" s="96" t="s">
        <v>491</v>
      </c>
      <c r="O3844" s="96" t="s">
        <v>514</v>
      </c>
      <c r="P3844" s="92"/>
      <c r="Q3844" s="92"/>
      <c r="R3844" s="92">
        <v>40</v>
      </c>
      <c r="S3844" s="92">
        <v>30</v>
      </c>
      <c r="T3844" s="92" t="s">
        <v>16</v>
      </c>
      <c r="U3844" s="92" t="s">
        <v>3108</v>
      </c>
      <c r="V3844" s="91" t="s">
        <v>289</v>
      </c>
      <c r="W3844" s="91" t="s">
        <v>290</v>
      </c>
      <c r="X3844" s="98" t="s">
        <v>10681</v>
      </c>
      <c r="Y3844" s="91" t="s">
        <v>395</v>
      </c>
      <c r="Z3844" s="99">
        <v>27.6</v>
      </c>
      <c r="AA3844" s="100">
        <v>20.7</v>
      </c>
      <c r="AB3844" s="101" t="s">
        <v>10682</v>
      </c>
      <c r="AC3844" s="102" t="s">
        <v>638</v>
      </c>
      <c r="AD3844" s="103">
        <f>Table1[[#This Row],[QTY]]*Table1[[#This Row],['# Books]]</f>
        <v>0</v>
      </c>
      <c r="AE3844" s="104">
        <f>Table1[[#This Row],[QTY]]*Table1[[#This Row],[S&amp;L Price]]</f>
        <v>0</v>
      </c>
    </row>
    <row r="3845" spans="1:31" ht="18" hidden="1" customHeight="1" x14ac:dyDescent="0.25">
      <c r="A3845" s="86"/>
      <c r="B3845" s="87"/>
      <c r="C3845" s="88">
        <v>147</v>
      </c>
      <c r="D3845" s="89" t="s">
        <v>152</v>
      </c>
      <c r="E3845" s="90">
        <v>1</v>
      </c>
      <c r="F3845" s="91" t="s">
        <v>194</v>
      </c>
      <c r="G3845" s="89" t="s">
        <v>3</v>
      </c>
      <c r="H3845" s="89"/>
      <c r="I3845" s="92" t="s">
        <v>196</v>
      </c>
      <c r="J3845" s="93">
        <v>2014</v>
      </c>
      <c r="K3845" s="94" t="s">
        <v>1416</v>
      </c>
      <c r="L3845" s="91"/>
      <c r="M3845" s="91"/>
      <c r="N3845" s="96" t="s">
        <v>491</v>
      </c>
      <c r="O3845" s="96" t="s">
        <v>514</v>
      </c>
      <c r="P3845" s="92"/>
      <c r="Q3845" s="92"/>
      <c r="R3845" s="92">
        <v>40</v>
      </c>
      <c r="S3845" s="92">
        <v>30</v>
      </c>
      <c r="T3845" s="92" t="s">
        <v>16</v>
      </c>
      <c r="U3845" s="92" t="s">
        <v>3108</v>
      </c>
      <c r="V3845" s="91" t="s">
        <v>289</v>
      </c>
      <c r="W3845" s="91" t="s">
        <v>290</v>
      </c>
      <c r="X3845" s="98" t="s">
        <v>10681</v>
      </c>
      <c r="Y3845" s="91" t="s">
        <v>395</v>
      </c>
      <c r="Z3845" s="99">
        <v>27.6</v>
      </c>
      <c r="AA3845" s="100">
        <v>20.7</v>
      </c>
      <c r="AB3845" s="101" t="s">
        <v>10682</v>
      </c>
      <c r="AC3845" s="102" t="s">
        <v>638</v>
      </c>
      <c r="AD3845" s="103">
        <f>Table1[[#This Row],[QTY]]*Table1[[#This Row],['# Books]]</f>
        <v>0</v>
      </c>
      <c r="AE3845" s="104">
        <f>Table1[[#This Row],[QTY]]*Table1[[#This Row],[S&amp;L Price]]</f>
        <v>0</v>
      </c>
    </row>
    <row r="3846" spans="1:31" ht="18" customHeight="1" x14ac:dyDescent="0.25">
      <c r="A3846" s="86"/>
      <c r="B3846" s="87"/>
      <c r="C3846" s="88">
        <v>147</v>
      </c>
      <c r="D3846" s="89" t="s">
        <v>152</v>
      </c>
      <c r="E3846" s="90">
        <v>1</v>
      </c>
      <c r="F3846" s="91" t="s">
        <v>198</v>
      </c>
      <c r="G3846" s="89" t="s">
        <v>0</v>
      </c>
      <c r="H3846" s="89"/>
      <c r="I3846" s="92" t="s">
        <v>197</v>
      </c>
      <c r="J3846" s="93">
        <v>2014</v>
      </c>
      <c r="K3846" s="94" t="s">
        <v>1416</v>
      </c>
      <c r="L3846" s="91" t="s">
        <v>318</v>
      </c>
      <c r="M3846" s="91" t="s">
        <v>276</v>
      </c>
      <c r="N3846" s="96" t="s">
        <v>491</v>
      </c>
      <c r="O3846" s="96" t="s">
        <v>494</v>
      </c>
      <c r="P3846" s="92"/>
      <c r="Q3846" s="92"/>
      <c r="R3846" s="92">
        <v>44</v>
      </c>
      <c r="S3846" s="92">
        <v>28</v>
      </c>
      <c r="T3846" s="92" t="s">
        <v>16</v>
      </c>
      <c r="U3846" s="92" t="s">
        <v>3109</v>
      </c>
      <c r="V3846" s="91" t="s">
        <v>289</v>
      </c>
      <c r="W3846" s="91" t="s">
        <v>290</v>
      </c>
      <c r="X3846" s="98" t="s">
        <v>580</v>
      </c>
      <c r="Y3846" s="91" t="s">
        <v>395</v>
      </c>
      <c r="Z3846" s="99">
        <v>27.6</v>
      </c>
      <c r="AA3846" s="100">
        <v>20.7</v>
      </c>
      <c r="AB3846" s="101" t="s">
        <v>1093</v>
      </c>
      <c r="AC3846" s="102" t="s">
        <v>638</v>
      </c>
      <c r="AD3846" s="103">
        <f>Table1[[#This Row],[QTY]]*Table1[[#This Row],['# Books]]</f>
        <v>0</v>
      </c>
      <c r="AE3846" s="104">
        <f>Table1[[#This Row],[QTY]]*Table1[[#This Row],[S&amp;L Price]]</f>
        <v>0</v>
      </c>
    </row>
    <row r="3847" spans="1:31" ht="18" hidden="1" customHeight="1" x14ac:dyDescent="0.25">
      <c r="A3847" s="86"/>
      <c r="B3847" s="87"/>
      <c r="C3847" s="88">
        <v>147</v>
      </c>
      <c r="D3847" s="89" t="s">
        <v>152</v>
      </c>
      <c r="E3847" s="90">
        <v>1</v>
      </c>
      <c r="F3847" s="91" t="s">
        <v>198</v>
      </c>
      <c r="G3847" s="89" t="s">
        <v>3</v>
      </c>
      <c r="H3847" s="89"/>
      <c r="I3847" s="92" t="s">
        <v>199</v>
      </c>
      <c r="J3847" s="93">
        <v>2014</v>
      </c>
      <c r="K3847" s="94" t="s">
        <v>1416</v>
      </c>
      <c r="L3847" s="91"/>
      <c r="M3847" s="91"/>
      <c r="N3847" s="96" t="s">
        <v>491</v>
      </c>
      <c r="O3847" s="96" t="s">
        <v>494</v>
      </c>
      <c r="P3847" s="92"/>
      <c r="Q3847" s="92"/>
      <c r="R3847" s="92">
        <v>44</v>
      </c>
      <c r="S3847" s="92">
        <v>28</v>
      </c>
      <c r="T3847" s="92" t="s">
        <v>16</v>
      </c>
      <c r="U3847" s="92" t="s">
        <v>3109</v>
      </c>
      <c r="V3847" s="91" t="s">
        <v>289</v>
      </c>
      <c r="W3847" s="91" t="s">
        <v>290</v>
      </c>
      <c r="X3847" s="98" t="s">
        <v>580</v>
      </c>
      <c r="Y3847" s="91" t="s">
        <v>395</v>
      </c>
      <c r="Z3847" s="99">
        <v>27.6</v>
      </c>
      <c r="AA3847" s="100">
        <v>20.7</v>
      </c>
      <c r="AB3847" s="101" t="s">
        <v>1093</v>
      </c>
      <c r="AC3847" s="102" t="s">
        <v>638</v>
      </c>
      <c r="AD3847" s="103">
        <f>Table1[[#This Row],[QTY]]*Table1[[#This Row],['# Books]]</f>
        <v>0</v>
      </c>
      <c r="AE3847" s="104">
        <f>Table1[[#This Row],[QTY]]*Table1[[#This Row],[S&amp;L Price]]</f>
        <v>0</v>
      </c>
    </row>
    <row r="3848" spans="1:31" ht="18" customHeight="1" x14ac:dyDescent="0.25">
      <c r="A3848" s="86"/>
      <c r="B3848" s="87"/>
      <c r="C3848" s="88">
        <v>147</v>
      </c>
      <c r="D3848" s="89" t="s">
        <v>152</v>
      </c>
      <c r="E3848" s="90">
        <v>1</v>
      </c>
      <c r="F3848" s="91" t="s">
        <v>315</v>
      </c>
      <c r="G3848" s="89" t="s">
        <v>0</v>
      </c>
      <c r="H3848" s="89"/>
      <c r="I3848" s="92" t="s">
        <v>317</v>
      </c>
      <c r="J3848" s="93">
        <v>2014</v>
      </c>
      <c r="K3848" s="94" t="s">
        <v>1416</v>
      </c>
      <c r="L3848" s="91" t="s">
        <v>318</v>
      </c>
      <c r="M3848" s="91" t="s">
        <v>276</v>
      </c>
      <c r="N3848" s="96" t="s">
        <v>491</v>
      </c>
      <c r="O3848" s="96" t="s">
        <v>2197</v>
      </c>
      <c r="P3848" s="92"/>
      <c r="Q3848" s="92"/>
      <c r="R3848" s="92">
        <v>40</v>
      </c>
      <c r="S3848" s="92">
        <v>30</v>
      </c>
      <c r="T3848" s="92" t="s">
        <v>16</v>
      </c>
      <c r="U3848" s="92" t="s">
        <v>3110</v>
      </c>
      <c r="V3848" s="91" t="s">
        <v>289</v>
      </c>
      <c r="W3848" s="91" t="s">
        <v>290</v>
      </c>
      <c r="X3848" s="98" t="s">
        <v>582</v>
      </c>
      <c r="Y3848" s="91" t="s">
        <v>395</v>
      </c>
      <c r="Z3848" s="99">
        <v>27.6</v>
      </c>
      <c r="AA3848" s="100">
        <v>20.7</v>
      </c>
      <c r="AB3848" s="101" t="s">
        <v>1037</v>
      </c>
      <c r="AC3848" s="102" t="s">
        <v>638</v>
      </c>
      <c r="AD3848" s="103">
        <f>Table1[[#This Row],[QTY]]*Table1[[#This Row],['# Books]]</f>
        <v>0</v>
      </c>
      <c r="AE3848" s="104">
        <f>Table1[[#This Row],[QTY]]*Table1[[#This Row],[S&amp;L Price]]</f>
        <v>0</v>
      </c>
    </row>
    <row r="3849" spans="1:31" ht="18" hidden="1" customHeight="1" x14ac:dyDescent="0.25">
      <c r="A3849" s="86"/>
      <c r="B3849" s="87"/>
      <c r="C3849" s="88">
        <v>147</v>
      </c>
      <c r="D3849" s="89" t="s">
        <v>152</v>
      </c>
      <c r="E3849" s="90">
        <v>1</v>
      </c>
      <c r="F3849" s="91" t="s">
        <v>315</v>
      </c>
      <c r="G3849" s="89" t="s">
        <v>3</v>
      </c>
      <c r="H3849" s="89"/>
      <c r="I3849" s="92" t="s">
        <v>316</v>
      </c>
      <c r="J3849" s="93">
        <v>2014</v>
      </c>
      <c r="K3849" s="94" t="s">
        <v>1416</v>
      </c>
      <c r="L3849" s="91"/>
      <c r="M3849" s="91"/>
      <c r="N3849" s="96" t="s">
        <v>491</v>
      </c>
      <c r="O3849" s="96" t="s">
        <v>2197</v>
      </c>
      <c r="P3849" s="92"/>
      <c r="Q3849" s="92"/>
      <c r="R3849" s="92">
        <v>40</v>
      </c>
      <c r="S3849" s="92">
        <v>30</v>
      </c>
      <c r="T3849" s="92" t="s">
        <v>16</v>
      </c>
      <c r="U3849" s="92" t="s">
        <v>3110</v>
      </c>
      <c r="V3849" s="91" t="s">
        <v>289</v>
      </c>
      <c r="W3849" s="91" t="s">
        <v>290</v>
      </c>
      <c r="X3849" s="98" t="s">
        <v>582</v>
      </c>
      <c r="Y3849" s="91" t="s">
        <v>395</v>
      </c>
      <c r="Z3849" s="99">
        <v>27.6</v>
      </c>
      <c r="AA3849" s="100">
        <v>20.7</v>
      </c>
      <c r="AB3849" s="101" t="s">
        <v>1037</v>
      </c>
      <c r="AC3849" s="102" t="s">
        <v>638</v>
      </c>
      <c r="AD3849" s="103">
        <f>Table1[[#This Row],[QTY]]*Table1[[#This Row],['# Books]]</f>
        <v>0</v>
      </c>
      <c r="AE3849" s="104">
        <f>Table1[[#This Row],[QTY]]*Table1[[#This Row],[S&amp;L Price]]</f>
        <v>0</v>
      </c>
    </row>
    <row r="3850" spans="1:31" ht="18" customHeight="1" x14ac:dyDescent="0.25">
      <c r="A3850" s="86"/>
      <c r="B3850" s="87"/>
      <c r="C3850" s="88">
        <v>147</v>
      </c>
      <c r="D3850" s="89" t="s">
        <v>152</v>
      </c>
      <c r="E3850" s="90">
        <v>1</v>
      </c>
      <c r="F3850" s="91" t="s">
        <v>292</v>
      </c>
      <c r="G3850" s="89" t="s">
        <v>0</v>
      </c>
      <c r="H3850" s="89"/>
      <c r="I3850" s="92" t="s">
        <v>294</v>
      </c>
      <c r="J3850" s="93">
        <v>2015</v>
      </c>
      <c r="K3850" s="94" t="s">
        <v>1410</v>
      </c>
      <c r="L3850" s="91" t="s">
        <v>318</v>
      </c>
      <c r="M3850" s="91" t="s">
        <v>276</v>
      </c>
      <c r="N3850" s="96" t="s">
        <v>491</v>
      </c>
      <c r="O3850" s="96" t="s">
        <v>2197</v>
      </c>
      <c r="P3850" s="92"/>
      <c r="Q3850" s="92"/>
      <c r="R3850" s="92">
        <v>44</v>
      </c>
      <c r="S3850" s="92"/>
      <c r="T3850" s="92" t="s">
        <v>34</v>
      </c>
      <c r="U3850" s="92" t="s">
        <v>797</v>
      </c>
      <c r="V3850" s="91" t="s">
        <v>289</v>
      </c>
      <c r="W3850" s="91" t="s">
        <v>290</v>
      </c>
      <c r="X3850" s="98" t="s">
        <v>575</v>
      </c>
      <c r="Y3850" s="91" t="s">
        <v>395</v>
      </c>
      <c r="Z3850" s="99">
        <v>26.6</v>
      </c>
      <c r="AA3850" s="100">
        <v>19.95</v>
      </c>
      <c r="AB3850" s="101" t="s">
        <v>1096</v>
      </c>
      <c r="AC3850" s="102" t="s">
        <v>638</v>
      </c>
      <c r="AD3850" s="103">
        <f>Table1[[#This Row],[QTY]]*Table1[[#This Row],['# Books]]</f>
        <v>0</v>
      </c>
      <c r="AE3850" s="104">
        <f>Table1[[#This Row],[QTY]]*Table1[[#This Row],[S&amp;L Price]]</f>
        <v>0</v>
      </c>
    </row>
    <row r="3851" spans="1:31" ht="18" hidden="1" customHeight="1" x14ac:dyDescent="0.25">
      <c r="A3851" s="86"/>
      <c r="B3851" s="87"/>
      <c r="C3851" s="88">
        <v>147</v>
      </c>
      <c r="D3851" s="89" t="s">
        <v>152</v>
      </c>
      <c r="E3851" s="90">
        <v>1</v>
      </c>
      <c r="F3851" s="91" t="s">
        <v>292</v>
      </c>
      <c r="G3851" s="89" t="s">
        <v>3</v>
      </c>
      <c r="H3851" s="89"/>
      <c r="I3851" s="92" t="s">
        <v>293</v>
      </c>
      <c r="J3851" s="93">
        <v>2015</v>
      </c>
      <c r="K3851" s="94" t="s">
        <v>1410</v>
      </c>
      <c r="L3851" s="91"/>
      <c r="M3851" s="91"/>
      <c r="N3851" s="96" t="s">
        <v>491</v>
      </c>
      <c r="O3851" s="96" t="s">
        <v>2197</v>
      </c>
      <c r="P3851" s="92"/>
      <c r="Q3851" s="92"/>
      <c r="R3851" s="92">
        <v>44</v>
      </c>
      <c r="S3851" s="92"/>
      <c r="T3851" s="92" t="s">
        <v>34</v>
      </c>
      <c r="U3851" s="92" t="s">
        <v>797</v>
      </c>
      <c r="V3851" s="91" t="s">
        <v>289</v>
      </c>
      <c r="W3851" s="91" t="s">
        <v>290</v>
      </c>
      <c r="X3851" s="98" t="s">
        <v>575</v>
      </c>
      <c r="Y3851" s="91" t="s">
        <v>395</v>
      </c>
      <c r="Z3851" s="99">
        <v>26.6</v>
      </c>
      <c r="AA3851" s="100">
        <v>19.95</v>
      </c>
      <c r="AB3851" s="101" t="s">
        <v>1096</v>
      </c>
      <c r="AC3851" s="102" t="s">
        <v>638</v>
      </c>
      <c r="AD3851" s="103">
        <f>Table1[[#This Row],[QTY]]*Table1[[#This Row],['# Books]]</f>
        <v>0</v>
      </c>
      <c r="AE3851" s="104">
        <f>Table1[[#This Row],[QTY]]*Table1[[#This Row],[S&amp;L Price]]</f>
        <v>0</v>
      </c>
    </row>
    <row r="3852" spans="1:31" ht="18" customHeight="1" x14ac:dyDescent="0.25">
      <c r="A3852" s="86"/>
      <c r="B3852" s="87"/>
      <c r="C3852" s="88">
        <v>147</v>
      </c>
      <c r="D3852" s="89" t="s">
        <v>152</v>
      </c>
      <c r="E3852" s="90">
        <v>1</v>
      </c>
      <c r="F3852" s="91" t="s">
        <v>295</v>
      </c>
      <c r="G3852" s="89" t="s">
        <v>0</v>
      </c>
      <c r="H3852" s="89"/>
      <c r="I3852" s="92" t="s">
        <v>297</v>
      </c>
      <c r="J3852" s="93">
        <v>2015</v>
      </c>
      <c r="K3852" s="94" t="s">
        <v>1410</v>
      </c>
      <c r="L3852" s="91" t="s">
        <v>318</v>
      </c>
      <c r="M3852" s="91" t="s">
        <v>276</v>
      </c>
      <c r="N3852" s="96" t="s">
        <v>491</v>
      </c>
      <c r="O3852" s="96" t="s">
        <v>519</v>
      </c>
      <c r="P3852" s="92"/>
      <c r="Q3852" s="92"/>
      <c r="R3852" s="92">
        <v>44</v>
      </c>
      <c r="S3852" s="92"/>
      <c r="T3852" s="92" t="s">
        <v>16</v>
      </c>
      <c r="U3852" s="92" t="s">
        <v>6400</v>
      </c>
      <c r="V3852" s="91" t="s">
        <v>289</v>
      </c>
      <c r="W3852" s="91" t="s">
        <v>290</v>
      </c>
      <c r="X3852" s="98" t="s">
        <v>577</v>
      </c>
      <c r="Y3852" s="91" t="s">
        <v>395</v>
      </c>
      <c r="Z3852" s="99">
        <v>26.6</v>
      </c>
      <c r="AA3852" s="100">
        <v>19.95</v>
      </c>
      <c r="AB3852" s="101" t="s">
        <v>1097</v>
      </c>
      <c r="AC3852" s="102" t="s">
        <v>638</v>
      </c>
      <c r="AD3852" s="103">
        <f>Table1[[#This Row],[QTY]]*Table1[[#This Row],['# Books]]</f>
        <v>0</v>
      </c>
      <c r="AE3852" s="104">
        <f>Table1[[#This Row],[QTY]]*Table1[[#This Row],[S&amp;L Price]]</f>
        <v>0</v>
      </c>
    </row>
    <row r="3853" spans="1:31" ht="18" hidden="1" customHeight="1" x14ac:dyDescent="0.25">
      <c r="A3853" s="86"/>
      <c r="B3853" s="87"/>
      <c r="C3853" s="88">
        <v>147</v>
      </c>
      <c r="D3853" s="89" t="s">
        <v>152</v>
      </c>
      <c r="E3853" s="90">
        <v>1</v>
      </c>
      <c r="F3853" s="91" t="s">
        <v>295</v>
      </c>
      <c r="G3853" s="89" t="s">
        <v>3</v>
      </c>
      <c r="H3853" s="89"/>
      <c r="I3853" s="92" t="s">
        <v>296</v>
      </c>
      <c r="J3853" s="93">
        <v>2015</v>
      </c>
      <c r="K3853" s="94" t="s">
        <v>1410</v>
      </c>
      <c r="L3853" s="91"/>
      <c r="M3853" s="91"/>
      <c r="N3853" s="96" t="s">
        <v>491</v>
      </c>
      <c r="O3853" s="96" t="s">
        <v>519</v>
      </c>
      <c r="P3853" s="92"/>
      <c r="Q3853" s="92"/>
      <c r="R3853" s="92">
        <v>44</v>
      </c>
      <c r="S3853" s="92"/>
      <c r="T3853" s="92" t="s">
        <v>16</v>
      </c>
      <c r="U3853" s="92" t="s">
        <v>6400</v>
      </c>
      <c r="V3853" s="91" t="s">
        <v>289</v>
      </c>
      <c r="W3853" s="91" t="s">
        <v>290</v>
      </c>
      <c r="X3853" s="98" t="s">
        <v>577</v>
      </c>
      <c r="Y3853" s="91" t="s">
        <v>395</v>
      </c>
      <c r="Z3853" s="99">
        <v>26.6</v>
      </c>
      <c r="AA3853" s="100">
        <v>19.95</v>
      </c>
      <c r="AB3853" s="101" t="s">
        <v>1097</v>
      </c>
      <c r="AC3853" s="102" t="s">
        <v>638</v>
      </c>
      <c r="AD3853" s="103">
        <f>Table1[[#This Row],[QTY]]*Table1[[#This Row],['# Books]]</f>
        <v>0</v>
      </c>
      <c r="AE3853" s="104">
        <f>Table1[[#This Row],[QTY]]*Table1[[#This Row],[S&amp;L Price]]</f>
        <v>0</v>
      </c>
    </row>
    <row r="3854" spans="1:31" ht="18" customHeight="1" x14ac:dyDescent="0.25">
      <c r="A3854" s="86"/>
      <c r="B3854" s="87"/>
      <c r="C3854" s="88">
        <v>147</v>
      </c>
      <c r="D3854" s="89" t="s">
        <v>152</v>
      </c>
      <c r="E3854" s="90">
        <v>1</v>
      </c>
      <c r="F3854" s="91" t="s">
        <v>298</v>
      </c>
      <c r="G3854" s="89" t="s">
        <v>0</v>
      </c>
      <c r="H3854" s="89"/>
      <c r="I3854" s="92" t="s">
        <v>300</v>
      </c>
      <c r="J3854" s="93">
        <v>2015</v>
      </c>
      <c r="K3854" s="94" t="s">
        <v>1410</v>
      </c>
      <c r="L3854" s="91" t="s">
        <v>318</v>
      </c>
      <c r="M3854" s="91" t="s">
        <v>276</v>
      </c>
      <c r="N3854" s="96" t="s">
        <v>491</v>
      </c>
      <c r="O3854" s="96" t="s">
        <v>494</v>
      </c>
      <c r="P3854" s="92"/>
      <c r="Q3854" s="92"/>
      <c r="R3854" s="92">
        <v>44</v>
      </c>
      <c r="S3854" s="92"/>
      <c r="T3854" s="92" t="s">
        <v>34</v>
      </c>
      <c r="U3854" s="92" t="s">
        <v>789</v>
      </c>
      <c r="V3854" s="91" t="s">
        <v>289</v>
      </c>
      <c r="W3854" s="91" t="s">
        <v>290</v>
      </c>
      <c r="X3854" s="98" t="s">
        <v>578</v>
      </c>
      <c r="Y3854" s="91" t="s">
        <v>395</v>
      </c>
      <c r="Z3854" s="99">
        <v>26.6</v>
      </c>
      <c r="AA3854" s="100">
        <v>19.95</v>
      </c>
      <c r="AB3854" s="101" t="s">
        <v>1098</v>
      </c>
      <c r="AC3854" s="102" t="s">
        <v>638</v>
      </c>
      <c r="AD3854" s="103">
        <f>Table1[[#This Row],[QTY]]*Table1[[#This Row],['# Books]]</f>
        <v>0</v>
      </c>
      <c r="AE3854" s="104">
        <f>Table1[[#This Row],[QTY]]*Table1[[#This Row],[S&amp;L Price]]</f>
        <v>0</v>
      </c>
    </row>
    <row r="3855" spans="1:31" ht="18" hidden="1" customHeight="1" x14ac:dyDescent="0.25">
      <c r="A3855" s="86"/>
      <c r="B3855" s="87"/>
      <c r="C3855" s="88">
        <v>147</v>
      </c>
      <c r="D3855" s="89" t="s">
        <v>152</v>
      </c>
      <c r="E3855" s="90">
        <v>1</v>
      </c>
      <c r="F3855" s="91" t="s">
        <v>298</v>
      </c>
      <c r="G3855" s="89" t="s">
        <v>3</v>
      </c>
      <c r="H3855" s="89"/>
      <c r="I3855" s="92" t="s">
        <v>299</v>
      </c>
      <c r="J3855" s="93">
        <v>2015</v>
      </c>
      <c r="K3855" s="94" t="s">
        <v>1410</v>
      </c>
      <c r="L3855" s="91"/>
      <c r="M3855" s="91"/>
      <c r="N3855" s="96" t="s">
        <v>491</v>
      </c>
      <c r="O3855" s="96" t="s">
        <v>494</v>
      </c>
      <c r="P3855" s="92"/>
      <c r="Q3855" s="92"/>
      <c r="R3855" s="92">
        <v>44</v>
      </c>
      <c r="S3855" s="92"/>
      <c r="T3855" s="92" t="s">
        <v>34</v>
      </c>
      <c r="U3855" s="92" t="s">
        <v>789</v>
      </c>
      <c r="V3855" s="91" t="s">
        <v>289</v>
      </c>
      <c r="W3855" s="91" t="s">
        <v>290</v>
      </c>
      <c r="X3855" s="98" t="s">
        <v>578</v>
      </c>
      <c r="Y3855" s="91" t="s">
        <v>395</v>
      </c>
      <c r="Z3855" s="99">
        <v>26.6</v>
      </c>
      <c r="AA3855" s="100">
        <v>19.95</v>
      </c>
      <c r="AB3855" s="101" t="s">
        <v>1098</v>
      </c>
      <c r="AC3855" s="102" t="s">
        <v>638</v>
      </c>
      <c r="AD3855" s="103">
        <f>Table1[[#This Row],[QTY]]*Table1[[#This Row],['# Books]]</f>
        <v>0</v>
      </c>
      <c r="AE3855" s="104">
        <f>Table1[[#This Row],[QTY]]*Table1[[#This Row],[S&amp;L Price]]</f>
        <v>0</v>
      </c>
    </row>
    <row r="3856" spans="1:31" ht="18" customHeight="1" x14ac:dyDescent="0.25">
      <c r="A3856" s="86"/>
      <c r="B3856" s="87"/>
      <c r="C3856" s="88">
        <v>147</v>
      </c>
      <c r="D3856" s="89" t="s">
        <v>152</v>
      </c>
      <c r="E3856" s="90">
        <v>1</v>
      </c>
      <c r="F3856" s="91" t="s">
        <v>301</v>
      </c>
      <c r="G3856" s="89" t="s">
        <v>0</v>
      </c>
      <c r="H3856" s="89"/>
      <c r="I3856" s="92" t="s">
        <v>303</v>
      </c>
      <c r="J3856" s="93">
        <v>2015</v>
      </c>
      <c r="K3856" s="94" t="s">
        <v>1410</v>
      </c>
      <c r="L3856" s="91" t="s">
        <v>318</v>
      </c>
      <c r="M3856" s="91" t="s">
        <v>276</v>
      </c>
      <c r="N3856" s="96" t="s">
        <v>491</v>
      </c>
      <c r="O3856" s="96" t="s">
        <v>521</v>
      </c>
      <c r="P3856" s="92"/>
      <c r="Q3856" s="92"/>
      <c r="R3856" s="92">
        <v>44</v>
      </c>
      <c r="S3856" s="92"/>
      <c r="T3856" s="92" t="s">
        <v>34</v>
      </c>
      <c r="U3856" s="92" t="s">
        <v>8091</v>
      </c>
      <c r="V3856" s="91" t="s">
        <v>289</v>
      </c>
      <c r="W3856" s="91" t="s">
        <v>290</v>
      </c>
      <c r="X3856" s="98" t="s">
        <v>579</v>
      </c>
      <c r="Y3856" s="91" t="s">
        <v>395</v>
      </c>
      <c r="Z3856" s="99">
        <v>26.6</v>
      </c>
      <c r="AA3856" s="100">
        <v>19.95</v>
      </c>
      <c r="AB3856" s="101" t="s">
        <v>1099</v>
      </c>
      <c r="AC3856" s="102" t="s">
        <v>638</v>
      </c>
      <c r="AD3856" s="103">
        <f>Table1[[#This Row],[QTY]]*Table1[[#This Row],['# Books]]</f>
        <v>0</v>
      </c>
      <c r="AE3856" s="104">
        <f>Table1[[#This Row],[QTY]]*Table1[[#This Row],[S&amp;L Price]]</f>
        <v>0</v>
      </c>
    </row>
    <row r="3857" spans="1:31" ht="18" hidden="1" customHeight="1" x14ac:dyDescent="0.25">
      <c r="A3857" s="86"/>
      <c r="B3857" s="87"/>
      <c r="C3857" s="88">
        <v>147</v>
      </c>
      <c r="D3857" s="89" t="s">
        <v>152</v>
      </c>
      <c r="E3857" s="90">
        <v>1</v>
      </c>
      <c r="F3857" s="91" t="s">
        <v>301</v>
      </c>
      <c r="G3857" s="89" t="s">
        <v>3</v>
      </c>
      <c r="H3857" s="89"/>
      <c r="I3857" s="92" t="s">
        <v>302</v>
      </c>
      <c r="J3857" s="93">
        <v>2015</v>
      </c>
      <c r="K3857" s="94" t="s">
        <v>1410</v>
      </c>
      <c r="L3857" s="91"/>
      <c r="M3857" s="91"/>
      <c r="N3857" s="96" t="s">
        <v>491</v>
      </c>
      <c r="O3857" s="96" t="s">
        <v>521</v>
      </c>
      <c r="P3857" s="92"/>
      <c r="Q3857" s="92"/>
      <c r="R3857" s="92">
        <v>44</v>
      </c>
      <c r="S3857" s="92"/>
      <c r="T3857" s="92" t="s">
        <v>34</v>
      </c>
      <c r="U3857" s="92" t="s">
        <v>8091</v>
      </c>
      <c r="V3857" s="91" t="s">
        <v>289</v>
      </c>
      <c r="W3857" s="91" t="s">
        <v>290</v>
      </c>
      <c r="X3857" s="98" t="s">
        <v>579</v>
      </c>
      <c r="Y3857" s="91" t="s">
        <v>395</v>
      </c>
      <c r="Z3857" s="99">
        <v>26.6</v>
      </c>
      <c r="AA3857" s="100">
        <v>19.95</v>
      </c>
      <c r="AB3857" s="101" t="s">
        <v>1099</v>
      </c>
      <c r="AC3857" s="102" t="s">
        <v>638</v>
      </c>
      <c r="AD3857" s="103">
        <f>Table1[[#This Row],[QTY]]*Table1[[#This Row],['# Books]]</f>
        <v>0</v>
      </c>
      <c r="AE3857" s="104">
        <f>Table1[[#This Row],[QTY]]*Table1[[#This Row],[S&amp;L Price]]</f>
        <v>0</v>
      </c>
    </row>
    <row r="3858" spans="1:31" ht="18" customHeight="1" x14ac:dyDescent="0.25">
      <c r="A3858" s="86"/>
      <c r="B3858" s="87"/>
      <c r="C3858" s="88">
        <v>147</v>
      </c>
      <c r="D3858" s="89" t="s">
        <v>152</v>
      </c>
      <c r="E3858" s="90">
        <v>1</v>
      </c>
      <c r="F3858" s="91" t="s">
        <v>304</v>
      </c>
      <c r="G3858" s="89" t="s">
        <v>0</v>
      </c>
      <c r="H3858" s="89"/>
      <c r="I3858" s="92" t="s">
        <v>306</v>
      </c>
      <c r="J3858" s="93">
        <v>2015</v>
      </c>
      <c r="K3858" s="94" t="s">
        <v>1410</v>
      </c>
      <c r="L3858" s="91" t="s">
        <v>318</v>
      </c>
      <c r="M3858" s="91" t="s">
        <v>276</v>
      </c>
      <c r="N3858" s="96" t="s">
        <v>491</v>
      </c>
      <c r="O3858" s="96" t="s">
        <v>522</v>
      </c>
      <c r="P3858" s="92"/>
      <c r="Q3858" s="92"/>
      <c r="R3858" s="92">
        <v>44</v>
      </c>
      <c r="S3858" s="92"/>
      <c r="T3858" s="92" t="s">
        <v>34</v>
      </c>
      <c r="U3858" s="92" t="s">
        <v>796</v>
      </c>
      <c r="V3858" s="91" t="s">
        <v>289</v>
      </c>
      <c r="W3858" s="91" t="s">
        <v>290</v>
      </c>
      <c r="X3858" s="98" t="s">
        <v>581</v>
      </c>
      <c r="Y3858" s="91" t="s">
        <v>395</v>
      </c>
      <c r="Z3858" s="99">
        <v>26.6</v>
      </c>
      <c r="AA3858" s="100">
        <v>19.95</v>
      </c>
      <c r="AB3858" s="101" t="s">
        <v>1100</v>
      </c>
      <c r="AC3858" s="102" t="s">
        <v>638</v>
      </c>
      <c r="AD3858" s="103">
        <f>Table1[[#This Row],[QTY]]*Table1[[#This Row],['# Books]]</f>
        <v>0</v>
      </c>
      <c r="AE3858" s="104">
        <f>Table1[[#This Row],[QTY]]*Table1[[#This Row],[S&amp;L Price]]</f>
        <v>0</v>
      </c>
    </row>
    <row r="3859" spans="1:31" ht="18" hidden="1" customHeight="1" x14ac:dyDescent="0.25">
      <c r="A3859" s="86"/>
      <c r="B3859" s="87"/>
      <c r="C3859" s="88">
        <v>147</v>
      </c>
      <c r="D3859" s="89" t="s">
        <v>152</v>
      </c>
      <c r="E3859" s="90">
        <v>1</v>
      </c>
      <c r="F3859" s="91" t="s">
        <v>304</v>
      </c>
      <c r="G3859" s="89" t="s">
        <v>3</v>
      </c>
      <c r="H3859" s="89"/>
      <c r="I3859" s="92" t="s">
        <v>305</v>
      </c>
      <c r="J3859" s="93">
        <v>2015</v>
      </c>
      <c r="K3859" s="94" t="s">
        <v>1410</v>
      </c>
      <c r="L3859" s="91"/>
      <c r="M3859" s="91"/>
      <c r="N3859" s="96" t="s">
        <v>491</v>
      </c>
      <c r="O3859" s="96" t="s">
        <v>522</v>
      </c>
      <c r="P3859" s="92"/>
      <c r="Q3859" s="92"/>
      <c r="R3859" s="92">
        <v>44</v>
      </c>
      <c r="S3859" s="92"/>
      <c r="T3859" s="92" t="s">
        <v>34</v>
      </c>
      <c r="U3859" s="92" t="s">
        <v>796</v>
      </c>
      <c r="V3859" s="91" t="s">
        <v>289</v>
      </c>
      <c r="W3859" s="91" t="s">
        <v>290</v>
      </c>
      <c r="X3859" s="98" t="s">
        <v>581</v>
      </c>
      <c r="Y3859" s="91" t="s">
        <v>395</v>
      </c>
      <c r="Z3859" s="99">
        <v>26.6</v>
      </c>
      <c r="AA3859" s="100">
        <v>19.95</v>
      </c>
      <c r="AB3859" s="101" t="s">
        <v>1100</v>
      </c>
      <c r="AC3859" s="102" t="s">
        <v>638</v>
      </c>
      <c r="AD3859" s="103">
        <f>Table1[[#This Row],[QTY]]*Table1[[#This Row],['# Books]]</f>
        <v>0</v>
      </c>
      <c r="AE3859" s="104">
        <f>Table1[[#This Row],[QTY]]*Table1[[#This Row],[S&amp;L Price]]</f>
        <v>0</v>
      </c>
    </row>
    <row r="3860" spans="1:31" ht="18" hidden="1" customHeight="1" x14ac:dyDescent="0.25">
      <c r="A3860" s="86"/>
      <c r="B3860" s="87"/>
      <c r="C3860" s="88">
        <v>148</v>
      </c>
      <c r="D3860" s="89" t="s">
        <v>7461</v>
      </c>
      <c r="E3860" s="90">
        <v>12</v>
      </c>
      <c r="F3860" s="91" t="s">
        <v>7461</v>
      </c>
      <c r="G3860" s="89" t="s">
        <v>9</v>
      </c>
      <c r="H3860" s="89"/>
      <c r="I3860" s="92" t="s">
        <v>7462</v>
      </c>
      <c r="J3860" s="93">
        <v>2018</v>
      </c>
      <c r="K3860" s="94" t="s">
        <v>1407</v>
      </c>
      <c r="L3860" s="91" t="s">
        <v>318</v>
      </c>
      <c r="M3860" s="91" t="s">
        <v>4</v>
      </c>
      <c r="N3860" s="96"/>
      <c r="O3860" s="96"/>
      <c r="P3860" s="92"/>
      <c r="Q3860" s="92"/>
      <c r="R3860" s="92"/>
      <c r="S3860" s="92"/>
      <c r="T3860" s="92"/>
      <c r="U3860" s="92"/>
      <c r="V3860" s="91" t="s">
        <v>282</v>
      </c>
      <c r="W3860" s="91" t="s">
        <v>283</v>
      </c>
      <c r="X3860" s="98" t="s">
        <v>7463</v>
      </c>
      <c r="Y3860" s="91" t="s">
        <v>395</v>
      </c>
      <c r="Z3860" s="99">
        <v>271.2</v>
      </c>
      <c r="AA3860" s="100">
        <v>203.4</v>
      </c>
      <c r="AB3860" s="101"/>
      <c r="AC3860" s="102" t="s">
        <v>637</v>
      </c>
      <c r="AD3860" s="103">
        <f>Table1[[#This Row],[QTY]]*Table1[[#This Row],['# Books]]</f>
        <v>0</v>
      </c>
      <c r="AE3860" s="104">
        <f>Table1[[#This Row],[QTY]]*Table1[[#This Row],[S&amp;L Price]]</f>
        <v>0</v>
      </c>
    </row>
    <row r="3861" spans="1:31" ht="18" customHeight="1" x14ac:dyDescent="0.25">
      <c r="A3861" s="86"/>
      <c r="B3861" s="87"/>
      <c r="C3861" s="88">
        <v>148</v>
      </c>
      <c r="D3861" s="89" t="s">
        <v>7461</v>
      </c>
      <c r="E3861" s="90">
        <v>1</v>
      </c>
      <c r="F3861" s="91" t="s">
        <v>7464</v>
      </c>
      <c r="G3861" s="89" t="s">
        <v>0</v>
      </c>
      <c r="H3861" s="89"/>
      <c r="I3861" s="92" t="s">
        <v>7465</v>
      </c>
      <c r="J3861" s="93">
        <v>2018</v>
      </c>
      <c r="K3861" s="94" t="s">
        <v>1407</v>
      </c>
      <c r="L3861" s="91" t="s">
        <v>318</v>
      </c>
      <c r="M3861" s="91" t="s">
        <v>4</v>
      </c>
      <c r="N3861" s="96" t="s">
        <v>491</v>
      </c>
      <c r="O3861" s="96" t="s">
        <v>7466</v>
      </c>
      <c r="P3861" s="92" t="s">
        <v>10025</v>
      </c>
      <c r="Q3861" s="92" t="s">
        <v>8825</v>
      </c>
      <c r="R3861" s="92"/>
      <c r="S3861" s="92"/>
      <c r="T3861" s="92" t="s">
        <v>5</v>
      </c>
      <c r="U3861" s="92"/>
      <c r="V3861" s="91" t="s">
        <v>282</v>
      </c>
      <c r="W3861" s="91" t="s">
        <v>283</v>
      </c>
      <c r="X3861" s="98" t="s">
        <v>7467</v>
      </c>
      <c r="Y3861" s="91" t="s">
        <v>395</v>
      </c>
      <c r="Z3861" s="99">
        <v>22.6</v>
      </c>
      <c r="AA3861" s="100">
        <v>16.95</v>
      </c>
      <c r="AB3861" s="101" t="s">
        <v>1071</v>
      </c>
      <c r="AC3861" s="102" t="s">
        <v>637</v>
      </c>
      <c r="AD3861" s="103">
        <f>Table1[[#This Row],[QTY]]*Table1[[#This Row],['# Books]]</f>
        <v>0</v>
      </c>
      <c r="AE3861" s="104">
        <f>Table1[[#This Row],[QTY]]*Table1[[#This Row],[S&amp;L Price]]</f>
        <v>0</v>
      </c>
    </row>
    <row r="3862" spans="1:31" ht="18" hidden="1" customHeight="1" x14ac:dyDescent="0.25">
      <c r="A3862" s="86"/>
      <c r="B3862" s="87"/>
      <c r="C3862" s="88">
        <v>148</v>
      </c>
      <c r="D3862" s="89" t="s">
        <v>7461</v>
      </c>
      <c r="E3862" s="90">
        <v>1</v>
      </c>
      <c r="F3862" s="91" t="s">
        <v>7464</v>
      </c>
      <c r="G3862" s="89" t="s">
        <v>3</v>
      </c>
      <c r="H3862" s="89"/>
      <c r="I3862" s="92" t="s">
        <v>7468</v>
      </c>
      <c r="J3862" s="93">
        <v>2018</v>
      </c>
      <c r="K3862" s="94" t="s">
        <v>1407</v>
      </c>
      <c r="L3862" s="91"/>
      <c r="M3862" s="91"/>
      <c r="N3862" s="96" t="s">
        <v>491</v>
      </c>
      <c r="O3862" s="96" t="s">
        <v>7466</v>
      </c>
      <c r="P3862" s="92" t="s">
        <v>10025</v>
      </c>
      <c r="Q3862" s="92" t="s">
        <v>8825</v>
      </c>
      <c r="R3862" s="92"/>
      <c r="S3862" s="92"/>
      <c r="T3862" s="92" t="s">
        <v>5</v>
      </c>
      <c r="U3862" s="92"/>
      <c r="V3862" s="91" t="s">
        <v>282</v>
      </c>
      <c r="W3862" s="91" t="s">
        <v>283</v>
      </c>
      <c r="X3862" s="98" t="s">
        <v>7467</v>
      </c>
      <c r="Y3862" s="91" t="s">
        <v>395</v>
      </c>
      <c r="Z3862" s="99">
        <v>22.6</v>
      </c>
      <c r="AA3862" s="100">
        <v>16.95</v>
      </c>
      <c r="AB3862" s="101" t="s">
        <v>1071</v>
      </c>
      <c r="AC3862" s="102" t="s">
        <v>637</v>
      </c>
      <c r="AD3862" s="103">
        <f>Table1[[#This Row],[QTY]]*Table1[[#This Row],['# Books]]</f>
        <v>0</v>
      </c>
      <c r="AE3862" s="104">
        <f>Table1[[#This Row],[QTY]]*Table1[[#This Row],[S&amp;L Price]]</f>
        <v>0</v>
      </c>
    </row>
    <row r="3863" spans="1:31" ht="18" customHeight="1" x14ac:dyDescent="0.25">
      <c r="A3863" s="86"/>
      <c r="B3863" s="87"/>
      <c r="C3863" s="88">
        <v>148</v>
      </c>
      <c r="D3863" s="89" t="s">
        <v>7461</v>
      </c>
      <c r="E3863" s="90">
        <v>1</v>
      </c>
      <c r="F3863" s="91" t="s">
        <v>7480</v>
      </c>
      <c r="G3863" s="89" t="s">
        <v>0</v>
      </c>
      <c r="H3863" s="89"/>
      <c r="I3863" s="92" t="s">
        <v>7481</v>
      </c>
      <c r="J3863" s="93">
        <v>2018</v>
      </c>
      <c r="K3863" s="94" t="s">
        <v>1407</v>
      </c>
      <c r="L3863" s="91" t="s">
        <v>318</v>
      </c>
      <c r="M3863" s="91" t="s">
        <v>4</v>
      </c>
      <c r="N3863" s="96" t="s">
        <v>491</v>
      </c>
      <c r="O3863" s="96" t="s">
        <v>7466</v>
      </c>
      <c r="P3863" s="92" t="s">
        <v>9005</v>
      </c>
      <c r="Q3863" s="92" t="s">
        <v>8825</v>
      </c>
      <c r="R3863" s="92"/>
      <c r="S3863" s="92"/>
      <c r="T3863" s="92" t="s">
        <v>14</v>
      </c>
      <c r="U3863" s="92"/>
      <c r="V3863" s="91" t="s">
        <v>282</v>
      </c>
      <c r="W3863" s="91" t="s">
        <v>283</v>
      </c>
      <c r="X3863" s="98" t="s">
        <v>7482</v>
      </c>
      <c r="Y3863" s="91" t="s">
        <v>395</v>
      </c>
      <c r="Z3863" s="99">
        <v>22.6</v>
      </c>
      <c r="AA3863" s="100">
        <v>16.95</v>
      </c>
      <c r="AB3863" s="101" t="s">
        <v>7483</v>
      </c>
      <c r="AC3863" s="102" t="s">
        <v>637</v>
      </c>
      <c r="AD3863" s="103">
        <f>Table1[[#This Row],[QTY]]*Table1[[#This Row],['# Books]]</f>
        <v>0</v>
      </c>
      <c r="AE3863" s="104">
        <f>Table1[[#This Row],[QTY]]*Table1[[#This Row],[S&amp;L Price]]</f>
        <v>0</v>
      </c>
    </row>
    <row r="3864" spans="1:31" ht="18" hidden="1" customHeight="1" x14ac:dyDescent="0.25">
      <c r="A3864" s="86"/>
      <c r="B3864" s="87"/>
      <c r="C3864" s="88">
        <v>148</v>
      </c>
      <c r="D3864" s="89" t="s">
        <v>7461</v>
      </c>
      <c r="E3864" s="90">
        <v>1</v>
      </c>
      <c r="F3864" s="91" t="s">
        <v>7480</v>
      </c>
      <c r="G3864" s="89" t="s">
        <v>3</v>
      </c>
      <c r="H3864" s="89"/>
      <c r="I3864" s="92" t="s">
        <v>7484</v>
      </c>
      <c r="J3864" s="93">
        <v>2018</v>
      </c>
      <c r="K3864" s="94" t="s">
        <v>1407</v>
      </c>
      <c r="L3864" s="91"/>
      <c r="M3864" s="91"/>
      <c r="N3864" s="96" t="s">
        <v>491</v>
      </c>
      <c r="O3864" s="96" t="s">
        <v>7466</v>
      </c>
      <c r="P3864" s="92" t="s">
        <v>9005</v>
      </c>
      <c r="Q3864" s="92" t="s">
        <v>8825</v>
      </c>
      <c r="R3864" s="92"/>
      <c r="S3864" s="92"/>
      <c r="T3864" s="92" t="s">
        <v>14</v>
      </c>
      <c r="U3864" s="92"/>
      <c r="V3864" s="91" t="s">
        <v>282</v>
      </c>
      <c r="W3864" s="91" t="s">
        <v>283</v>
      </c>
      <c r="X3864" s="98" t="s">
        <v>7482</v>
      </c>
      <c r="Y3864" s="91" t="s">
        <v>395</v>
      </c>
      <c r="Z3864" s="99">
        <v>22.6</v>
      </c>
      <c r="AA3864" s="100">
        <v>16.95</v>
      </c>
      <c r="AB3864" s="101" t="s">
        <v>7483</v>
      </c>
      <c r="AC3864" s="102" t="s">
        <v>637</v>
      </c>
      <c r="AD3864" s="103">
        <f>Table1[[#This Row],[QTY]]*Table1[[#This Row],['# Books]]</f>
        <v>0</v>
      </c>
      <c r="AE3864" s="104">
        <f>Table1[[#This Row],[QTY]]*Table1[[#This Row],[S&amp;L Price]]</f>
        <v>0</v>
      </c>
    </row>
    <row r="3865" spans="1:31" ht="18" customHeight="1" x14ac:dyDescent="0.25">
      <c r="A3865" s="86"/>
      <c r="B3865" s="87"/>
      <c r="C3865" s="88">
        <v>148</v>
      </c>
      <c r="D3865" s="89" t="s">
        <v>7461</v>
      </c>
      <c r="E3865" s="90">
        <v>1</v>
      </c>
      <c r="F3865" s="91" t="s">
        <v>7490</v>
      </c>
      <c r="G3865" s="89" t="s">
        <v>0</v>
      </c>
      <c r="H3865" s="89"/>
      <c r="I3865" s="92" t="s">
        <v>7491</v>
      </c>
      <c r="J3865" s="93">
        <v>2018</v>
      </c>
      <c r="K3865" s="94" t="s">
        <v>1407</v>
      </c>
      <c r="L3865" s="91" t="s">
        <v>318</v>
      </c>
      <c r="M3865" s="91" t="s">
        <v>4</v>
      </c>
      <c r="N3865" s="96" t="s">
        <v>491</v>
      </c>
      <c r="O3865" s="96" t="s">
        <v>7466</v>
      </c>
      <c r="P3865" s="92" t="s">
        <v>9961</v>
      </c>
      <c r="Q3865" s="92" t="s">
        <v>8825</v>
      </c>
      <c r="R3865" s="92"/>
      <c r="S3865" s="92"/>
      <c r="T3865" s="92" t="s">
        <v>5</v>
      </c>
      <c r="U3865" s="92"/>
      <c r="V3865" s="91" t="s">
        <v>282</v>
      </c>
      <c r="W3865" s="91" t="s">
        <v>283</v>
      </c>
      <c r="X3865" s="98" t="s">
        <v>7492</v>
      </c>
      <c r="Y3865" s="91" t="s">
        <v>395</v>
      </c>
      <c r="Z3865" s="99">
        <v>22.6</v>
      </c>
      <c r="AA3865" s="100">
        <v>16.95</v>
      </c>
      <c r="AB3865" s="101" t="s">
        <v>7493</v>
      </c>
      <c r="AC3865" s="102" t="s">
        <v>637</v>
      </c>
      <c r="AD3865" s="103">
        <f>Table1[[#This Row],[QTY]]*Table1[[#This Row],['# Books]]</f>
        <v>0</v>
      </c>
      <c r="AE3865" s="104">
        <f>Table1[[#This Row],[QTY]]*Table1[[#This Row],[S&amp;L Price]]</f>
        <v>0</v>
      </c>
    </row>
    <row r="3866" spans="1:31" ht="18" hidden="1" customHeight="1" x14ac:dyDescent="0.25">
      <c r="A3866" s="86"/>
      <c r="B3866" s="87"/>
      <c r="C3866" s="88">
        <v>148</v>
      </c>
      <c r="D3866" s="89" t="s">
        <v>7461</v>
      </c>
      <c r="E3866" s="90">
        <v>1</v>
      </c>
      <c r="F3866" s="91" t="s">
        <v>7490</v>
      </c>
      <c r="G3866" s="89" t="s">
        <v>3</v>
      </c>
      <c r="H3866" s="89"/>
      <c r="I3866" s="92" t="s">
        <v>7494</v>
      </c>
      <c r="J3866" s="93">
        <v>2018</v>
      </c>
      <c r="K3866" s="94" t="s">
        <v>1407</v>
      </c>
      <c r="L3866" s="91"/>
      <c r="M3866" s="91"/>
      <c r="N3866" s="96" t="s">
        <v>491</v>
      </c>
      <c r="O3866" s="96" t="s">
        <v>7466</v>
      </c>
      <c r="P3866" s="92" t="s">
        <v>9961</v>
      </c>
      <c r="Q3866" s="92" t="s">
        <v>8825</v>
      </c>
      <c r="R3866" s="92"/>
      <c r="S3866" s="92"/>
      <c r="T3866" s="92" t="s">
        <v>5</v>
      </c>
      <c r="U3866" s="92"/>
      <c r="V3866" s="91" t="s">
        <v>282</v>
      </c>
      <c r="W3866" s="91" t="s">
        <v>283</v>
      </c>
      <c r="X3866" s="98" t="s">
        <v>7492</v>
      </c>
      <c r="Y3866" s="91" t="s">
        <v>395</v>
      </c>
      <c r="Z3866" s="99">
        <v>22.6</v>
      </c>
      <c r="AA3866" s="100">
        <v>16.95</v>
      </c>
      <c r="AB3866" s="101" t="s">
        <v>7493</v>
      </c>
      <c r="AC3866" s="102" t="s">
        <v>637</v>
      </c>
      <c r="AD3866" s="103">
        <f>Table1[[#This Row],[QTY]]*Table1[[#This Row],['# Books]]</f>
        <v>0</v>
      </c>
      <c r="AE3866" s="104">
        <f>Table1[[#This Row],[QTY]]*Table1[[#This Row],[S&amp;L Price]]</f>
        <v>0</v>
      </c>
    </row>
    <row r="3867" spans="1:31" ht="18" customHeight="1" x14ac:dyDescent="0.25">
      <c r="A3867" s="86"/>
      <c r="B3867" s="87"/>
      <c r="C3867" s="88">
        <v>148</v>
      </c>
      <c r="D3867" s="89" t="s">
        <v>7461</v>
      </c>
      <c r="E3867" s="90">
        <v>1</v>
      </c>
      <c r="F3867" s="91" t="s">
        <v>7495</v>
      </c>
      <c r="G3867" s="89" t="s">
        <v>0</v>
      </c>
      <c r="H3867" s="89"/>
      <c r="I3867" s="92" t="s">
        <v>7496</v>
      </c>
      <c r="J3867" s="93">
        <v>2018</v>
      </c>
      <c r="K3867" s="94" t="s">
        <v>1407</v>
      </c>
      <c r="L3867" s="91" t="s">
        <v>318</v>
      </c>
      <c r="M3867" s="91" t="s">
        <v>4</v>
      </c>
      <c r="N3867" s="96" t="s">
        <v>491</v>
      </c>
      <c r="O3867" s="96" t="s">
        <v>7466</v>
      </c>
      <c r="P3867" s="92" t="s">
        <v>9961</v>
      </c>
      <c r="Q3867" s="92" t="s">
        <v>8825</v>
      </c>
      <c r="R3867" s="92"/>
      <c r="S3867" s="92"/>
      <c r="T3867" s="92" t="s">
        <v>5</v>
      </c>
      <c r="U3867" s="92"/>
      <c r="V3867" s="91" t="s">
        <v>282</v>
      </c>
      <c r="W3867" s="91" t="s">
        <v>283</v>
      </c>
      <c r="X3867" s="98" t="s">
        <v>7497</v>
      </c>
      <c r="Y3867" s="91" t="s">
        <v>395</v>
      </c>
      <c r="Z3867" s="99">
        <v>22.6</v>
      </c>
      <c r="AA3867" s="100">
        <v>16.95</v>
      </c>
      <c r="AB3867" s="101" t="s">
        <v>7498</v>
      </c>
      <c r="AC3867" s="102" t="s">
        <v>637</v>
      </c>
      <c r="AD3867" s="103">
        <f>Table1[[#This Row],[QTY]]*Table1[[#This Row],['# Books]]</f>
        <v>0</v>
      </c>
      <c r="AE3867" s="104">
        <f>Table1[[#This Row],[QTY]]*Table1[[#This Row],[S&amp;L Price]]</f>
        <v>0</v>
      </c>
    </row>
    <row r="3868" spans="1:31" ht="18" hidden="1" customHeight="1" x14ac:dyDescent="0.25">
      <c r="A3868" s="86"/>
      <c r="B3868" s="87"/>
      <c r="C3868" s="88">
        <v>148</v>
      </c>
      <c r="D3868" s="89" t="s">
        <v>7461</v>
      </c>
      <c r="E3868" s="90">
        <v>1</v>
      </c>
      <c r="F3868" s="91" t="s">
        <v>7495</v>
      </c>
      <c r="G3868" s="89" t="s">
        <v>3</v>
      </c>
      <c r="H3868" s="89"/>
      <c r="I3868" s="92" t="s">
        <v>7499</v>
      </c>
      <c r="J3868" s="93">
        <v>2018</v>
      </c>
      <c r="K3868" s="94" t="s">
        <v>1407</v>
      </c>
      <c r="L3868" s="91"/>
      <c r="M3868" s="91"/>
      <c r="N3868" s="96" t="s">
        <v>491</v>
      </c>
      <c r="O3868" s="96" t="s">
        <v>7466</v>
      </c>
      <c r="P3868" s="92" t="s">
        <v>9961</v>
      </c>
      <c r="Q3868" s="92" t="s">
        <v>8825</v>
      </c>
      <c r="R3868" s="92"/>
      <c r="S3868" s="92"/>
      <c r="T3868" s="92" t="s">
        <v>5</v>
      </c>
      <c r="U3868" s="92"/>
      <c r="V3868" s="91" t="s">
        <v>282</v>
      </c>
      <c r="W3868" s="91" t="s">
        <v>283</v>
      </c>
      <c r="X3868" s="98" t="s">
        <v>7497</v>
      </c>
      <c r="Y3868" s="91" t="s">
        <v>395</v>
      </c>
      <c r="Z3868" s="99">
        <v>22.6</v>
      </c>
      <c r="AA3868" s="100">
        <v>16.95</v>
      </c>
      <c r="AB3868" s="101" t="s">
        <v>7498</v>
      </c>
      <c r="AC3868" s="102" t="s">
        <v>637</v>
      </c>
      <c r="AD3868" s="103">
        <f>Table1[[#This Row],[QTY]]*Table1[[#This Row],['# Books]]</f>
        <v>0</v>
      </c>
      <c r="AE3868" s="104">
        <f>Table1[[#This Row],[QTY]]*Table1[[#This Row],[S&amp;L Price]]</f>
        <v>0</v>
      </c>
    </row>
    <row r="3869" spans="1:31" ht="18" customHeight="1" x14ac:dyDescent="0.25">
      <c r="A3869" s="86"/>
      <c r="B3869" s="87"/>
      <c r="C3869" s="88">
        <v>148</v>
      </c>
      <c r="D3869" s="89" t="s">
        <v>7461</v>
      </c>
      <c r="E3869" s="90">
        <v>1</v>
      </c>
      <c r="F3869" s="91" t="s">
        <v>7509</v>
      </c>
      <c r="G3869" s="89" t="s">
        <v>0</v>
      </c>
      <c r="H3869" s="89"/>
      <c r="I3869" s="92" t="s">
        <v>7510</v>
      </c>
      <c r="J3869" s="93">
        <v>2018</v>
      </c>
      <c r="K3869" s="94" t="s">
        <v>1407</v>
      </c>
      <c r="L3869" s="91" t="s">
        <v>318</v>
      </c>
      <c r="M3869" s="91" t="s">
        <v>4</v>
      </c>
      <c r="N3869" s="96" t="s">
        <v>491</v>
      </c>
      <c r="O3869" s="96" t="s">
        <v>7466</v>
      </c>
      <c r="P3869" s="92" t="s">
        <v>9084</v>
      </c>
      <c r="Q3869" s="92" t="s">
        <v>8825</v>
      </c>
      <c r="R3869" s="92"/>
      <c r="S3869" s="92"/>
      <c r="T3869" s="92" t="s">
        <v>5</v>
      </c>
      <c r="U3869" s="92"/>
      <c r="V3869" s="91" t="s">
        <v>282</v>
      </c>
      <c r="W3869" s="91" t="s">
        <v>283</v>
      </c>
      <c r="X3869" s="98" t="s">
        <v>7511</v>
      </c>
      <c r="Y3869" s="91" t="s">
        <v>395</v>
      </c>
      <c r="Z3869" s="99">
        <v>22.6</v>
      </c>
      <c r="AA3869" s="100">
        <v>16.95</v>
      </c>
      <c r="AB3869" s="101" t="s">
        <v>7512</v>
      </c>
      <c r="AC3869" s="102" t="s">
        <v>637</v>
      </c>
      <c r="AD3869" s="103">
        <f>Table1[[#This Row],[QTY]]*Table1[[#This Row],['# Books]]</f>
        <v>0</v>
      </c>
      <c r="AE3869" s="104">
        <f>Table1[[#This Row],[QTY]]*Table1[[#This Row],[S&amp;L Price]]</f>
        <v>0</v>
      </c>
    </row>
    <row r="3870" spans="1:31" ht="18" hidden="1" customHeight="1" x14ac:dyDescent="0.25">
      <c r="A3870" s="86"/>
      <c r="B3870" s="87"/>
      <c r="C3870" s="88">
        <v>148</v>
      </c>
      <c r="D3870" s="89" t="s">
        <v>7461</v>
      </c>
      <c r="E3870" s="90">
        <v>1</v>
      </c>
      <c r="F3870" s="91" t="s">
        <v>7509</v>
      </c>
      <c r="G3870" s="89" t="s">
        <v>3</v>
      </c>
      <c r="H3870" s="89"/>
      <c r="I3870" s="92" t="s">
        <v>7513</v>
      </c>
      <c r="J3870" s="93">
        <v>2018</v>
      </c>
      <c r="K3870" s="94" t="s">
        <v>1407</v>
      </c>
      <c r="L3870" s="91"/>
      <c r="M3870" s="91"/>
      <c r="N3870" s="96" t="s">
        <v>491</v>
      </c>
      <c r="O3870" s="96" t="s">
        <v>7466</v>
      </c>
      <c r="P3870" s="92" t="s">
        <v>9084</v>
      </c>
      <c r="Q3870" s="92" t="s">
        <v>8825</v>
      </c>
      <c r="R3870" s="92"/>
      <c r="S3870" s="92"/>
      <c r="T3870" s="92" t="s">
        <v>5</v>
      </c>
      <c r="U3870" s="92"/>
      <c r="V3870" s="91" t="s">
        <v>282</v>
      </c>
      <c r="W3870" s="91" t="s">
        <v>283</v>
      </c>
      <c r="X3870" s="98" t="s">
        <v>7511</v>
      </c>
      <c r="Y3870" s="91" t="s">
        <v>395</v>
      </c>
      <c r="Z3870" s="99">
        <v>22.6</v>
      </c>
      <c r="AA3870" s="100">
        <v>16.95</v>
      </c>
      <c r="AB3870" s="101" t="s">
        <v>7512</v>
      </c>
      <c r="AC3870" s="102" t="s">
        <v>637</v>
      </c>
      <c r="AD3870" s="103">
        <f>Table1[[#This Row],[QTY]]*Table1[[#This Row],['# Books]]</f>
        <v>0</v>
      </c>
      <c r="AE3870" s="104">
        <f>Table1[[#This Row],[QTY]]*Table1[[#This Row],[S&amp;L Price]]</f>
        <v>0</v>
      </c>
    </row>
    <row r="3871" spans="1:31" ht="18" customHeight="1" x14ac:dyDescent="0.25">
      <c r="A3871" s="86"/>
      <c r="B3871" s="87"/>
      <c r="C3871" s="88">
        <v>148</v>
      </c>
      <c r="D3871" s="89" t="s">
        <v>7461</v>
      </c>
      <c r="E3871" s="90">
        <v>1</v>
      </c>
      <c r="F3871" s="91" t="s">
        <v>7514</v>
      </c>
      <c r="G3871" s="89" t="s">
        <v>0</v>
      </c>
      <c r="H3871" s="89"/>
      <c r="I3871" s="92" t="s">
        <v>7515</v>
      </c>
      <c r="J3871" s="93">
        <v>2018</v>
      </c>
      <c r="K3871" s="94" t="s">
        <v>1407</v>
      </c>
      <c r="L3871" s="91" t="s">
        <v>318</v>
      </c>
      <c r="M3871" s="91" t="s">
        <v>4</v>
      </c>
      <c r="N3871" s="96" t="s">
        <v>491</v>
      </c>
      <c r="O3871" s="96" t="s">
        <v>7466</v>
      </c>
      <c r="P3871" s="92" t="s">
        <v>9005</v>
      </c>
      <c r="Q3871" s="92" t="s">
        <v>8825</v>
      </c>
      <c r="R3871" s="92"/>
      <c r="S3871" s="92"/>
      <c r="T3871" s="92" t="s">
        <v>14</v>
      </c>
      <c r="U3871" s="92"/>
      <c r="V3871" s="91" t="s">
        <v>282</v>
      </c>
      <c r="W3871" s="91" t="s">
        <v>283</v>
      </c>
      <c r="X3871" s="98" t="s">
        <v>7516</v>
      </c>
      <c r="Y3871" s="91" t="s">
        <v>395</v>
      </c>
      <c r="Z3871" s="99">
        <v>22.6</v>
      </c>
      <c r="AA3871" s="100">
        <v>16.95</v>
      </c>
      <c r="AB3871" s="101" t="s">
        <v>7517</v>
      </c>
      <c r="AC3871" s="102" t="s">
        <v>637</v>
      </c>
      <c r="AD3871" s="103">
        <f>Table1[[#This Row],[QTY]]*Table1[[#This Row],['# Books]]</f>
        <v>0</v>
      </c>
      <c r="AE3871" s="104">
        <f>Table1[[#This Row],[QTY]]*Table1[[#This Row],[S&amp;L Price]]</f>
        <v>0</v>
      </c>
    </row>
    <row r="3872" spans="1:31" ht="18" hidden="1" customHeight="1" x14ac:dyDescent="0.25">
      <c r="A3872" s="86"/>
      <c r="B3872" s="87"/>
      <c r="C3872" s="88">
        <v>148</v>
      </c>
      <c r="D3872" s="89" t="s">
        <v>7461</v>
      </c>
      <c r="E3872" s="90">
        <v>1</v>
      </c>
      <c r="F3872" s="91" t="s">
        <v>7514</v>
      </c>
      <c r="G3872" s="89" t="s">
        <v>3</v>
      </c>
      <c r="H3872" s="89"/>
      <c r="I3872" s="92" t="s">
        <v>7518</v>
      </c>
      <c r="J3872" s="93">
        <v>2018</v>
      </c>
      <c r="K3872" s="94" t="s">
        <v>1407</v>
      </c>
      <c r="L3872" s="91"/>
      <c r="M3872" s="91"/>
      <c r="N3872" s="96" t="s">
        <v>491</v>
      </c>
      <c r="O3872" s="96" t="s">
        <v>7466</v>
      </c>
      <c r="P3872" s="92" t="s">
        <v>9005</v>
      </c>
      <c r="Q3872" s="92" t="s">
        <v>8825</v>
      </c>
      <c r="R3872" s="92"/>
      <c r="S3872" s="92"/>
      <c r="T3872" s="92" t="s">
        <v>14</v>
      </c>
      <c r="U3872" s="92"/>
      <c r="V3872" s="91" t="s">
        <v>282</v>
      </c>
      <c r="W3872" s="91" t="s">
        <v>283</v>
      </c>
      <c r="X3872" s="98" t="s">
        <v>7516</v>
      </c>
      <c r="Y3872" s="91" t="s">
        <v>395</v>
      </c>
      <c r="Z3872" s="99">
        <v>22.6</v>
      </c>
      <c r="AA3872" s="100">
        <v>16.95</v>
      </c>
      <c r="AB3872" s="101" t="s">
        <v>7517</v>
      </c>
      <c r="AC3872" s="102" t="s">
        <v>637</v>
      </c>
      <c r="AD3872" s="103">
        <f>Table1[[#This Row],[QTY]]*Table1[[#This Row],['# Books]]</f>
        <v>0</v>
      </c>
      <c r="AE3872" s="104">
        <f>Table1[[#This Row],[QTY]]*Table1[[#This Row],[S&amp;L Price]]</f>
        <v>0</v>
      </c>
    </row>
    <row r="3873" spans="1:31" ht="18" customHeight="1" x14ac:dyDescent="0.25">
      <c r="A3873" s="86"/>
      <c r="B3873" s="87"/>
      <c r="C3873" s="88">
        <v>148</v>
      </c>
      <c r="D3873" s="89" t="s">
        <v>7461</v>
      </c>
      <c r="E3873" s="90">
        <v>1</v>
      </c>
      <c r="F3873" s="91" t="s">
        <v>7469</v>
      </c>
      <c r="G3873" s="89" t="s">
        <v>0</v>
      </c>
      <c r="H3873" s="89"/>
      <c r="I3873" s="92" t="s">
        <v>7470</v>
      </c>
      <c r="J3873" s="93">
        <v>2016</v>
      </c>
      <c r="K3873" s="94" t="s">
        <v>1411</v>
      </c>
      <c r="L3873" s="91" t="s">
        <v>318</v>
      </c>
      <c r="M3873" s="91" t="s">
        <v>4</v>
      </c>
      <c r="N3873" s="96" t="s">
        <v>491</v>
      </c>
      <c r="O3873" s="96" t="s">
        <v>7471</v>
      </c>
      <c r="P3873" s="92" t="s">
        <v>9192</v>
      </c>
      <c r="Q3873" s="92" t="s">
        <v>8825</v>
      </c>
      <c r="R3873" s="92"/>
      <c r="S3873" s="92"/>
      <c r="T3873" s="92" t="s">
        <v>5</v>
      </c>
      <c r="U3873" s="92" t="s">
        <v>790</v>
      </c>
      <c r="V3873" s="91" t="s">
        <v>282</v>
      </c>
      <c r="W3873" s="91" t="s">
        <v>283</v>
      </c>
      <c r="X3873" s="98" t="s">
        <v>7472</v>
      </c>
      <c r="Y3873" s="91" t="s">
        <v>395</v>
      </c>
      <c r="Z3873" s="99">
        <v>22.6</v>
      </c>
      <c r="AA3873" s="100">
        <v>16.95</v>
      </c>
      <c r="AB3873" s="101" t="s">
        <v>7473</v>
      </c>
      <c r="AC3873" s="102" t="s">
        <v>637</v>
      </c>
      <c r="AD3873" s="103">
        <f>Table1[[#This Row],[QTY]]*Table1[[#This Row],['# Books]]</f>
        <v>0</v>
      </c>
      <c r="AE3873" s="104">
        <f>Table1[[#This Row],[QTY]]*Table1[[#This Row],[S&amp;L Price]]</f>
        <v>0</v>
      </c>
    </row>
    <row r="3874" spans="1:31" ht="18" hidden="1" customHeight="1" x14ac:dyDescent="0.25">
      <c r="A3874" s="86"/>
      <c r="B3874" s="87"/>
      <c r="C3874" s="88">
        <v>148</v>
      </c>
      <c r="D3874" s="89" t="s">
        <v>7461</v>
      </c>
      <c r="E3874" s="90">
        <v>1</v>
      </c>
      <c r="F3874" s="91" t="s">
        <v>7469</v>
      </c>
      <c r="G3874" s="89" t="s">
        <v>3</v>
      </c>
      <c r="H3874" s="89"/>
      <c r="I3874" s="92" t="s">
        <v>7474</v>
      </c>
      <c r="J3874" s="93">
        <v>2016</v>
      </c>
      <c r="K3874" s="94" t="s">
        <v>1411</v>
      </c>
      <c r="L3874" s="91"/>
      <c r="M3874" s="91"/>
      <c r="N3874" s="96" t="s">
        <v>491</v>
      </c>
      <c r="O3874" s="96" t="s">
        <v>7471</v>
      </c>
      <c r="P3874" s="92" t="s">
        <v>9192</v>
      </c>
      <c r="Q3874" s="92" t="s">
        <v>8825</v>
      </c>
      <c r="R3874" s="92"/>
      <c r="S3874" s="92"/>
      <c r="T3874" s="92" t="s">
        <v>5</v>
      </c>
      <c r="U3874" s="92" t="s">
        <v>790</v>
      </c>
      <c r="V3874" s="91" t="s">
        <v>282</v>
      </c>
      <c r="W3874" s="91" t="s">
        <v>283</v>
      </c>
      <c r="X3874" s="98" t="s">
        <v>7472</v>
      </c>
      <c r="Y3874" s="91" t="s">
        <v>395</v>
      </c>
      <c r="Z3874" s="99">
        <v>22.6</v>
      </c>
      <c r="AA3874" s="100">
        <v>16.95</v>
      </c>
      <c r="AB3874" s="101" t="s">
        <v>7473</v>
      </c>
      <c r="AC3874" s="102" t="s">
        <v>637</v>
      </c>
      <c r="AD3874" s="103">
        <f>Table1[[#This Row],[QTY]]*Table1[[#This Row],['# Books]]</f>
        <v>0</v>
      </c>
      <c r="AE3874" s="104">
        <f>Table1[[#This Row],[QTY]]*Table1[[#This Row],[S&amp;L Price]]</f>
        <v>0</v>
      </c>
    </row>
    <row r="3875" spans="1:31" ht="18" customHeight="1" x14ac:dyDescent="0.25">
      <c r="A3875" s="86"/>
      <c r="B3875" s="87"/>
      <c r="C3875" s="88">
        <v>148</v>
      </c>
      <c r="D3875" s="89" t="s">
        <v>7461</v>
      </c>
      <c r="E3875" s="90">
        <v>1</v>
      </c>
      <c r="F3875" s="91" t="s">
        <v>7475</v>
      </c>
      <c r="G3875" s="89" t="s">
        <v>0</v>
      </c>
      <c r="H3875" s="89"/>
      <c r="I3875" s="92" t="s">
        <v>7476</v>
      </c>
      <c r="J3875" s="93">
        <v>2016</v>
      </c>
      <c r="K3875" s="94" t="s">
        <v>1411</v>
      </c>
      <c r="L3875" s="91" t="s">
        <v>318</v>
      </c>
      <c r="M3875" s="91" t="s">
        <v>4</v>
      </c>
      <c r="N3875" s="96" t="s">
        <v>491</v>
      </c>
      <c r="O3875" s="96" t="s">
        <v>7471</v>
      </c>
      <c r="P3875" s="92" t="s">
        <v>9191</v>
      </c>
      <c r="Q3875" s="92" t="s">
        <v>8825</v>
      </c>
      <c r="R3875" s="92"/>
      <c r="S3875" s="92"/>
      <c r="T3875" s="92" t="s">
        <v>5</v>
      </c>
      <c r="U3875" s="92" t="s">
        <v>5538</v>
      </c>
      <c r="V3875" s="91" t="s">
        <v>282</v>
      </c>
      <c r="W3875" s="91" t="s">
        <v>283</v>
      </c>
      <c r="X3875" s="98" t="s">
        <v>7477</v>
      </c>
      <c r="Y3875" s="91" t="s">
        <v>395</v>
      </c>
      <c r="Z3875" s="99">
        <v>22.6</v>
      </c>
      <c r="AA3875" s="100">
        <v>16.95</v>
      </c>
      <c r="AB3875" s="101" t="s">
        <v>7478</v>
      </c>
      <c r="AC3875" s="102" t="s">
        <v>637</v>
      </c>
      <c r="AD3875" s="103">
        <f>Table1[[#This Row],[QTY]]*Table1[[#This Row],['# Books]]</f>
        <v>0</v>
      </c>
      <c r="AE3875" s="104">
        <f>Table1[[#This Row],[QTY]]*Table1[[#This Row],[S&amp;L Price]]</f>
        <v>0</v>
      </c>
    </row>
    <row r="3876" spans="1:31" ht="18" hidden="1" customHeight="1" x14ac:dyDescent="0.25">
      <c r="A3876" s="86"/>
      <c r="B3876" s="87"/>
      <c r="C3876" s="88">
        <v>148</v>
      </c>
      <c r="D3876" s="89" t="s">
        <v>7461</v>
      </c>
      <c r="E3876" s="90">
        <v>1</v>
      </c>
      <c r="F3876" s="91" t="s">
        <v>7475</v>
      </c>
      <c r="G3876" s="89" t="s">
        <v>3</v>
      </c>
      <c r="H3876" s="89"/>
      <c r="I3876" s="92" t="s">
        <v>7479</v>
      </c>
      <c r="J3876" s="93">
        <v>2016</v>
      </c>
      <c r="K3876" s="94" t="s">
        <v>1411</v>
      </c>
      <c r="L3876" s="91"/>
      <c r="M3876" s="91"/>
      <c r="N3876" s="96" t="s">
        <v>491</v>
      </c>
      <c r="O3876" s="96" t="s">
        <v>7471</v>
      </c>
      <c r="P3876" s="92" t="s">
        <v>9191</v>
      </c>
      <c r="Q3876" s="92" t="s">
        <v>8825</v>
      </c>
      <c r="R3876" s="92"/>
      <c r="S3876" s="92"/>
      <c r="T3876" s="92" t="s">
        <v>5</v>
      </c>
      <c r="U3876" s="92" t="s">
        <v>5538</v>
      </c>
      <c r="V3876" s="91" t="s">
        <v>282</v>
      </c>
      <c r="W3876" s="91" t="s">
        <v>283</v>
      </c>
      <c r="X3876" s="98" t="s">
        <v>7477</v>
      </c>
      <c r="Y3876" s="91" t="s">
        <v>395</v>
      </c>
      <c r="Z3876" s="99">
        <v>22.6</v>
      </c>
      <c r="AA3876" s="100">
        <v>16.95</v>
      </c>
      <c r="AB3876" s="101" t="s">
        <v>7478</v>
      </c>
      <c r="AC3876" s="102" t="s">
        <v>637</v>
      </c>
      <c r="AD3876" s="103">
        <f>Table1[[#This Row],[QTY]]*Table1[[#This Row],['# Books]]</f>
        <v>0</v>
      </c>
      <c r="AE3876" s="104">
        <f>Table1[[#This Row],[QTY]]*Table1[[#This Row],[S&amp;L Price]]</f>
        <v>0</v>
      </c>
    </row>
    <row r="3877" spans="1:31" ht="18" customHeight="1" x14ac:dyDescent="0.25">
      <c r="A3877" s="86"/>
      <c r="B3877" s="87"/>
      <c r="C3877" s="88">
        <v>148</v>
      </c>
      <c r="D3877" s="89" t="s">
        <v>7461</v>
      </c>
      <c r="E3877" s="90">
        <v>1</v>
      </c>
      <c r="F3877" s="91" t="s">
        <v>7485</v>
      </c>
      <c r="G3877" s="89" t="s">
        <v>0</v>
      </c>
      <c r="H3877" s="89"/>
      <c r="I3877" s="92" t="s">
        <v>7486</v>
      </c>
      <c r="J3877" s="93">
        <v>2016</v>
      </c>
      <c r="K3877" s="94" t="s">
        <v>1411</v>
      </c>
      <c r="L3877" s="91" t="s">
        <v>318</v>
      </c>
      <c r="M3877" s="91" t="s">
        <v>4</v>
      </c>
      <c r="N3877" s="96" t="s">
        <v>491</v>
      </c>
      <c r="O3877" s="96" t="s">
        <v>7471</v>
      </c>
      <c r="P3877" s="92" t="s">
        <v>9954</v>
      </c>
      <c r="Q3877" s="92" t="s">
        <v>8825</v>
      </c>
      <c r="R3877" s="92"/>
      <c r="S3877" s="92"/>
      <c r="T3877" s="92" t="s">
        <v>5</v>
      </c>
      <c r="U3877" s="92" t="s">
        <v>790</v>
      </c>
      <c r="V3877" s="91" t="s">
        <v>282</v>
      </c>
      <c r="W3877" s="91" t="s">
        <v>283</v>
      </c>
      <c r="X3877" s="98" t="s">
        <v>7487</v>
      </c>
      <c r="Y3877" s="91" t="s">
        <v>395</v>
      </c>
      <c r="Z3877" s="99">
        <v>22.6</v>
      </c>
      <c r="AA3877" s="100">
        <v>16.95</v>
      </c>
      <c r="AB3877" s="101" t="s">
        <v>7488</v>
      </c>
      <c r="AC3877" s="102" t="s">
        <v>637</v>
      </c>
      <c r="AD3877" s="103">
        <f>Table1[[#This Row],[QTY]]*Table1[[#This Row],['# Books]]</f>
        <v>0</v>
      </c>
      <c r="AE3877" s="104">
        <f>Table1[[#This Row],[QTY]]*Table1[[#This Row],[S&amp;L Price]]</f>
        <v>0</v>
      </c>
    </row>
    <row r="3878" spans="1:31" ht="18" hidden="1" customHeight="1" x14ac:dyDescent="0.25">
      <c r="A3878" s="86"/>
      <c r="B3878" s="87"/>
      <c r="C3878" s="88">
        <v>148</v>
      </c>
      <c r="D3878" s="89" t="s">
        <v>7461</v>
      </c>
      <c r="E3878" s="90">
        <v>1</v>
      </c>
      <c r="F3878" s="91" t="s">
        <v>7485</v>
      </c>
      <c r="G3878" s="89" t="s">
        <v>3</v>
      </c>
      <c r="H3878" s="89"/>
      <c r="I3878" s="92" t="s">
        <v>7489</v>
      </c>
      <c r="J3878" s="93">
        <v>2016</v>
      </c>
      <c r="K3878" s="94" t="s">
        <v>1411</v>
      </c>
      <c r="L3878" s="91"/>
      <c r="M3878" s="91"/>
      <c r="N3878" s="96" t="s">
        <v>491</v>
      </c>
      <c r="O3878" s="96" t="s">
        <v>7471</v>
      </c>
      <c r="P3878" s="92" t="s">
        <v>9954</v>
      </c>
      <c r="Q3878" s="92" t="s">
        <v>8825</v>
      </c>
      <c r="R3878" s="92"/>
      <c r="S3878" s="92"/>
      <c r="T3878" s="92" t="s">
        <v>5</v>
      </c>
      <c r="U3878" s="92" t="s">
        <v>790</v>
      </c>
      <c r="V3878" s="91" t="s">
        <v>282</v>
      </c>
      <c r="W3878" s="91" t="s">
        <v>283</v>
      </c>
      <c r="X3878" s="98" t="s">
        <v>7487</v>
      </c>
      <c r="Y3878" s="91" t="s">
        <v>395</v>
      </c>
      <c r="Z3878" s="99">
        <v>22.6</v>
      </c>
      <c r="AA3878" s="100">
        <v>16.95</v>
      </c>
      <c r="AB3878" s="101" t="s">
        <v>7488</v>
      </c>
      <c r="AC3878" s="102" t="s">
        <v>637</v>
      </c>
      <c r="AD3878" s="103">
        <f>Table1[[#This Row],[QTY]]*Table1[[#This Row],['# Books]]</f>
        <v>0</v>
      </c>
      <c r="AE3878" s="104">
        <f>Table1[[#This Row],[QTY]]*Table1[[#This Row],[S&amp;L Price]]</f>
        <v>0</v>
      </c>
    </row>
    <row r="3879" spans="1:31" ht="18" customHeight="1" x14ac:dyDescent="0.25">
      <c r="A3879" s="86"/>
      <c r="B3879" s="87"/>
      <c r="C3879" s="88">
        <v>148</v>
      </c>
      <c r="D3879" s="89" t="s">
        <v>7461</v>
      </c>
      <c r="E3879" s="90">
        <v>1</v>
      </c>
      <c r="F3879" s="91" t="s">
        <v>7500</v>
      </c>
      <c r="G3879" s="89" t="s">
        <v>0</v>
      </c>
      <c r="H3879" s="89"/>
      <c r="I3879" s="92" t="s">
        <v>7501</v>
      </c>
      <c r="J3879" s="93">
        <v>2016</v>
      </c>
      <c r="K3879" s="94" t="s">
        <v>1411</v>
      </c>
      <c r="L3879" s="91" t="s">
        <v>318</v>
      </c>
      <c r="M3879" s="91" t="s">
        <v>4</v>
      </c>
      <c r="N3879" s="96" t="s">
        <v>491</v>
      </c>
      <c r="O3879" s="96" t="s">
        <v>7471</v>
      </c>
      <c r="P3879" s="92" t="s">
        <v>10025</v>
      </c>
      <c r="Q3879" s="92" t="s">
        <v>8825</v>
      </c>
      <c r="R3879" s="92"/>
      <c r="S3879" s="92"/>
      <c r="T3879" s="92" t="s">
        <v>5</v>
      </c>
      <c r="U3879" s="92" t="s">
        <v>4503</v>
      </c>
      <c r="V3879" s="91" t="s">
        <v>282</v>
      </c>
      <c r="W3879" s="91" t="s">
        <v>283</v>
      </c>
      <c r="X3879" s="98" t="s">
        <v>7502</v>
      </c>
      <c r="Y3879" s="91" t="s">
        <v>395</v>
      </c>
      <c r="Z3879" s="99">
        <v>22.6</v>
      </c>
      <c r="AA3879" s="100">
        <v>16.95</v>
      </c>
      <c r="AB3879" s="101" t="s">
        <v>7503</v>
      </c>
      <c r="AC3879" s="102" t="s">
        <v>637</v>
      </c>
      <c r="AD3879" s="103">
        <f>Table1[[#This Row],[QTY]]*Table1[[#This Row],['# Books]]</f>
        <v>0</v>
      </c>
      <c r="AE3879" s="104">
        <f>Table1[[#This Row],[QTY]]*Table1[[#This Row],[S&amp;L Price]]</f>
        <v>0</v>
      </c>
    </row>
    <row r="3880" spans="1:31" ht="18" hidden="1" customHeight="1" x14ac:dyDescent="0.25">
      <c r="A3880" s="86"/>
      <c r="B3880" s="87"/>
      <c r="C3880" s="88">
        <v>148</v>
      </c>
      <c r="D3880" s="89" t="s">
        <v>7461</v>
      </c>
      <c r="E3880" s="90">
        <v>1</v>
      </c>
      <c r="F3880" s="91" t="s">
        <v>7500</v>
      </c>
      <c r="G3880" s="89" t="s">
        <v>3</v>
      </c>
      <c r="H3880" s="89"/>
      <c r="I3880" s="92" t="s">
        <v>7504</v>
      </c>
      <c r="J3880" s="93">
        <v>2016</v>
      </c>
      <c r="K3880" s="94" t="s">
        <v>1411</v>
      </c>
      <c r="L3880" s="91"/>
      <c r="M3880" s="91"/>
      <c r="N3880" s="96" t="s">
        <v>491</v>
      </c>
      <c r="O3880" s="96" t="s">
        <v>7471</v>
      </c>
      <c r="P3880" s="92" t="s">
        <v>10025</v>
      </c>
      <c r="Q3880" s="92" t="s">
        <v>8825</v>
      </c>
      <c r="R3880" s="92"/>
      <c r="S3880" s="92"/>
      <c r="T3880" s="92" t="s">
        <v>5</v>
      </c>
      <c r="U3880" s="92" t="s">
        <v>4503</v>
      </c>
      <c r="V3880" s="91" t="s">
        <v>282</v>
      </c>
      <c r="W3880" s="91" t="s">
        <v>283</v>
      </c>
      <c r="X3880" s="98" t="s">
        <v>7502</v>
      </c>
      <c r="Y3880" s="91" t="s">
        <v>395</v>
      </c>
      <c r="Z3880" s="99">
        <v>22.6</v>
      </c>
      <c r="AA3880" s="100">
        <v>16.95</v>
      </c>
      <c r="AB3880" s="101" t="s">
        <v>7503</v>
      </c>
      <c r="AC3880" s="102" t="s">
        <v>637</v>
      </c>
      <c r="AD3880" s="103">
        <f>Table1[[#This Row],[QTY]]*Table1[[#This Row],['# Books]]</f>
        <v>0</v>
      </c>
      <c r="AE3880" s="104">
        <f>Table1[[#This Row],[QTY]]*Table1[[#This Row],[S&amp;L Price]]</f>
        <v>0</v>
      </c>
    </row>
    <row r="3881" spans="1:31" ht="18" customHeight="1" x14ac:dyDescent="0.25">
      <c r="A3881" s="86"/>
      <c r="B3881" s="87"/>
      <c r="C3881" s="88">
        <v>148</v>
      </c>
      <c r="D3881" s="89" t="s">
        <v>7461</v>
      </c>
      <c r="E3881" s="90">
        <v>1</v>
      </c>
      <c r="F3881" s="91" t="s">
        <v>7505</v>
      </c>
      <c r="G3881" s="89" t="s">
        <v>0</v>
      </c>
      <c r="H3881" s="89"/>
      <c r="I3881" s="92" t="s">
        <v>7506</v>
      </c>
      <c r="J3881" s="93">
        <v>2016</v>
      </c>
      <c r="K3881" s="94" t="s">
        <v>1411</v>
      </c>
      <c r="L3881" s="91" t="s">
        <v>318</v>
      </c>
      <c r="M3881" s="91" t="s">
        <v>4</v>
      </c>
      <c r="N3881" s="96" t="s">
        <v>491</v>
      </c>
      <c r="O3881" s="96" t="s">
        <v>7471</v>
      </c>
      <c r="P3881" s="92" t="s">
        <v>9191</v>
      </c>
      <c r="Q3881" s="92" t="s">
        <v>8825</v>
      </c>
      <c r="R3881" s="92"/>
      <c r="S3881" s="92"/>
      <c r="T3881" s="92" t="s">
        <v>5</v>
      </c>
      <c r="U3881" s="92" t="s">
        <v>787</v>
      </c>
      <c r="V3881" s="91" t="s">
        <v>282</v>
      </c>
      <c r="W3881" s="91" t="s">
        <v>283</v>
      </c>
      <c r="X3881" s="98" t="s">
        <v>7507</v>
      </c>
      <c r="Y3881" s="91" t="s">
        <v>395</v>
      </c>
      <c r="Z3881" s="99">
        <v>22.6</v>
      </c>
      <c r="AA3881" s="100">
        <v>16.95</v>
      </c>
      <c r="AB3881" s="101" t="s">
        <v>1071</v>
      </c>
      <c r="AC3881" s="102" t="s">
        <v>637</v>
      </c>
      <c r="AD3881" s="103">
        <f>Table1[[#This Row],[QTY]]*Table1[[#This Row],['# Books]]</f>
        <v>0</v>
      </c>
      <c r="AE3881" s="104">
        <f>Table1[[#This Row],[QTY]]*Table1[[#This Row],[S&amp;L Price]]</f>
        <v>0</v>
      </c>
    </row>
    <row r="3882" spans="1:31" ht="18" hidden="1" customHeight="1" x14ac:dyDescent="0.25">
      <c r="A3882" s="86"/>
      <c r="B3882" s="87"/>
      <c r="C3882" s="88">
        <v>148</v>
      </c>
      <c r="D3882" s="89" t="s">
        <v>7461</v>
      </c>
      <c r="E3882" s="90">
        <v>1</v>
      </c>
      <c r="F3882" s="91" t="s">
        <v>7505</v>
      </c>
      <c r="G3882" s="89" t="s">
        <v>3</v>
      </c>
      <c r="H3882" s="89"/>
      <c r="I3882" s="92" t="s">
        <v>7508</v>
      </c>
      <c r="J3882" s="93">
        <v>2016</v>
      </c>
      <c r="K3882" s="94" t="s">
        <v>1411</v>
      </c>
      <c r="L3882" s="91"/>
      <c r="M3882" s="91"/>
      <c r="N3882" s="96" t="s">
        <v>491</v>
      </c>
      <c r="O3882" s="96" t="s">
        <v>7471</v>
      </c>
      <c r="P3882" s="92" t="s">
        <v>9191</v>
      </c>
      <c r="Q3882" s="92" t="s">
        <v>8825</v>
      </c>
      <c r="R3882" s="92"/>
      <c r="S3882" s="92"/>
      <c r="T3882" s="92" t="s">
        <v>5</v>
      </c>
      <c r="U3882" s="92" t="s">
        <v>787</v>
      </c>
      <c r="V3882" s="91" t="s">
        <v>282</v>
      </c>
      <c r="W3882" s="91" t="s">
        <v>283</v>
      </c>
      <c r="X3882" s="98" t="s">
        <v>7507</v>
      </c>
      <c r="Y3882" s="91" t="s">
        <v>395</v>
      </c>
      <c r="Z3882" s="99">
        <v>22.6</v>
      </c>
      <c r="AA3882" s="100">
        <v>16.95</v>
      </c>
      <c r="AB3882" s="101" t="s">
        <v>1071</v>
      </c>
      <c r="AC3882" s="102" t="s">
        <v>637</v>
      </c>
      <c r="AD3882" s="103">
        <f>Table1[[#This Row],[QTY]]*Table1[[#This Row],['# Books]]</f>
        <v>0</v>
      </c>
      <c r="AE3882" s="104">
        <f>Table1[[#This Row],[QTY]]*Table1[[#This Row],[S&amp;L Price]]</f>
        <v>0</v>
      </c>
    </row>
    <row r="3883" spans="1:31" ht="18" customHeight="1" x14ac:dyDescent="0.25">
      <c r="A3883" s="86"/>
      <c r="B3883" s="87"/>
      <c r="C3883" s="88">
        <v>148</v>
      </c>
      <c r="D3883" s="89" t="s">
        <v>7461</v>
      </c>
      <c r="E3883" s="90">
        <v>1</v>
      </c>
      <c r="F3883" s="91" t="s">
        <v>7519</v>
      </c>
      <c r="G3883" s="89" t="s">
        <v>0</v>
      </c>
      <c r="H3883" s="89"/>
      <c r="I3883" s="92" t="s">
        <v>7520</v>
      </c>
      <c r="J3883" s="93">
        <v>2016</v>
      </c>
      <c r="K3883" s="94" t="s">
        <v>1411</v>
      </c>
      <c r="L3883" s="91" t="s">
        <v>318</v>
      </c>
      <c r="M3883" s="91" t="s">
        <v>4</v>
      </c>
      <c r="N3883" s="96" t="s">
        <v>491</v>
      </c>
      <c r="O3883" s="96" t="s">
        <v>7471</v>
      </c>
      <c r="P3883" s="92" t="s">
        <v>9954</v>
      </c>
      <c r="Q3883" s="92" t="s">
        <v>8825</v>
      </c>
      <c r="R3883" s="92"/>
      <c r="S3883" s="92"/>
      <c r="T3883" s="92" t="s">
        <v>5</v>
      </c>
      <c r="U3883" s="92" t="s">
        <v>732</v>
      </c>
      <c r="V3883" s="91" t="s">
        <v>282</v>
      </c>
      <c r="W3883" s="91" t="s">
        <v>283</v>
      </c>
      <c r="X3883" s="98" t="s">
        <v>7521</v>
      </c>
      <c r="Y3883" s="91" t="s">
        <v>395</v>
      </c>
      <c r="Z3883" s="99">
        <v>22.6</v>
      </c>
      <c r="AA3883" s="100">
        <v>16.95</v>
      </c>
      <c r="AB3883" s="101" t="s">
        <v>7522</v>
      </c>
      <c r="AC3883" s="102" t="s">
        <v>637</v>
      </c>
      <c r="AD3883" s="103">
        <f>Table1[[#This Row],[QTY]]*Table1[[#This Row],['# Books]]</f>
        <v>0</v>
      </c>
      <c r="AE3883" s="104">
        <f>Table1[[#This Row],[QTY]]*Table1[[#This Row],[S&amp;L Price]]</f>
        <v>0</v>
      </c>
    </row>
    <row r="3884" spans="1:31" ht="18" hidden="1" customHeight="1" x14ac:dyDescent="0.25">
      <c r="A3884" s="86"/>
      <c r="B3884" s="87"/>
      <c r="C3884" s="88">
        <v>148</v>
      </c>
      <c r="D3884" s="89" t="s">
        <v>7461</v>
      </c>
      <c r="E3884" s="90">
        <v>1</v>
      </c>
      <c r="F3884" s="91" t="s">
        <v>7519</v>
      </c>
      <c r="G3884" s="89" t="s">
        <v>3</v>
      </c>
      <c r="H3884" s="89"/>
      <c r="I3884" s="92" t="s">
        <v>7523</v>
      </c>
      <c r="J3884" s="93">
        <v>2016</v>
      </c>
      <c r="K3884" s="94" t="s">
        <v>1411</v>
      </c>
      <c r="L3884" s="91"/>
      <c r="M3884" s="91"/>
      <c r="N3884" s="96" t="s">
        <v>491</v>
      </c>
      <c r="O3884" s="96" t="s">
        <v>7471</v>
      </c>
      <c r="P3884" s="92" t="s">
        <v>9954</v>
      </c>
      <c r="Q3884" s="92" t="s">
        <v>8825</v>
      </c>
      <c r="R3884" s="92"/>
      <c r="S3884" s="92"/>
      <c r="T3884" s="92" t="s">
        <v>5</v>
      </c>
      <c r="U3884" s="92" t="s">
        <v>732</v>
      </c>
      <c r="V3884" s="91" t="s">
        <v>282</v>
      </c>
      <c r="W3884" s="91" t="s">
        <v>283</v>
      </c>
      <c r="X3884" s="98" t="s">
        <v>7521</v>
      </c>
      <c r="Y3884" s="91" t="s">
        <v>395</v>
      </c>
      <c r="Z3884" s="99">
        <v>22.6</v>
      </c>
      <c r="AA3884" s="100">
        <v>16.95</v>
      </c>
      <c r="AB3884" s="101" t="s">
        <v>7522</v>
      </c>
      <c r="AC3884" s="102" t="s">
        <v>637</v>
      </c>
      <c r="AD3884" s="103">
        <f>Table1[[#This Row],[QTY]]*Table1[[#This Row],['# Books]]</f>
        <v>0</v>
      </c>
      <c r="AE3884" s="104">
        <f>Table1[[#This Row],[QTY]]*Table1[[#This Row],[S&amp;L Price]]</f>
        <v>0</v>
      </c>
    </row>
    <row r="3885" spans="1:31" ht="18" hidden="1" customHeight="1" x14ac:dyDescent="0.25">
      <c r="A3885" s="86"/>
      <c r="B3885" s="87"/>
      <c r="C3885" s="88">
        <v>149</v>
      </c>
      <c r="D3885" s="89" t="s">
        <v>7524</v>
      </c>
      <c r="E3885" s="90">
        <v>12</v>
      </c>
      <c r="F3885" s="91" t="s">
        <v>7524</v>
      </c>
      <c r="G3885" s="89" t="s">
        <v>9</v>
      </c>
      <c r="H3885" s="89"/>
      <c r="I3885" s="92" t="s">
        <v>7525</v>
      </c>
      <c r="J3885" s="93">
        <v>2017</v>
      </c>
      <c r="K3885" s="94" t="s">
        <v>1408</v>
      </c>
      <c r="L3885" s="91" t="s">
        <v>318</v>
      </c>
      <c r="M3885" s="91" t="s">
        <v>285</v>
      </c>
      <c r="N3885" s="96"/>
      <c r="O3885" s="96"/>
      <c r="P3885" s="92"/>
      <c r="Q3885" s="92"/>
      <c r="R3885" s="92"/>
      <c r="S3885" s="92"/>
      <c r="T3885" s="92"/>
      <c r="U3885" s="92"/>
      <c r="V3885" s="91" t="s">
        <v>309</v>
      </c>
      <c r="W3885" s="91" t="s">
        <v>284</v>
      </c>
      <c r="X3885" s="98" t="s">
        <v>7526</v>
      </c>
      <c r="Y3885" s="91" t="s">
        <v>395</v>
      </c>
      <c r="Z3885" s="99">
        <v>319.2</v>
      </c>
      <c r="AA3885" s="100">
        <v>239.4</v>
      </c>
      <c r="AB3885" s="101"/>
      <c r="AC3885" s="102" t="s">
        <v>638</v>
      </c>
      <c r="AD3885" s="103">
        <f>Table1[[#This Row],[QTY]]*Table1[[#This Row],['# Books]]</f>
        <v>0</v>
      </c>
      <c r="AE3885" s="104">
        <f>Table1[[#This Row],[QTY]]*Table1[[#This Row],[S&amp;L Price]]</f>
        <v>0</v>
      </c>
    </row>
    <row r="3886" spans="1:31" ht="18" customHeight="1" x14ac:dyDescent="0.25">
      <c r="A3886" s="86"/>
      <c r="B3886" s="87"/>
      <c r="C3886" s="88">
        <v>149</v>
      </c>
      <c r="D3886" s="89" t="s">
        <v>7524</v>
      </c>
      <c r="E3886" s="90">
        <v>1</v>
      </c>
      <c r="F3886" s="91" t="s">
        <v>7527</v>
      </c>
      <c r="G3886" s="89" t="s">
        <v>0</v>
      </c>
      <c r="H3886" s="89"/>
      <c r="I3886" s="92" t="s">
        <v>7528</v>
      </c>
      <c r="J3886" s="93">
        <v>2017</v>
      </c>
      <c r="K3886" s="94" t="s">
        <v>1408</v>
      </c>
      <c r="L3886" s="91" t="s">
        <v>318</v>
      </c>
      <c r="M3886" s="91" t="s">
        <v>285</v>
      </c>
      <c r="N3886" s="96" t="s">
        <v>491</v>
      </c>
      <c r="O3886" s="96" t="s">
        <v>495</v>
      </c>
      <c r="P3886" s="92" t="s">
        <v>8999</v>
      </c>
      <c r="Q3886" s="92" t="s">
        <v>8825</v>
      </c>
      <c r="R3886" s="92"/>
      <c r="S3886" s="92"/>
      <c r="T3886" s="92" t="s">
        <v>18</v>
      </c>
      <c r="U3886" s="92" t="s">
        <v>7352</v>
      </c>
      <c r="V3886" s="91" t="s">
        <v>309</v>
      </c>
      <c r="W3886" s="91" t="s">
        <v>284</v>
      </c>
      <c r="X3886" s="98" t="s">
        <v>7529</v>
      </c>
      <c r="Y3886" s="91" t="s">
        <v>395</v>
      </c>
      <c r="Z3886" s="99">
        <v>26.6</v>
      </c>
      <c r="AA3886" s="100">
        <v>19.95</v>
      </c>
      <c r="AB3886" s="101" t="s">
        <v>7530</v>
      </c>
      <c r="AC3886" s="102" t="s">
        <v>638</v>
      </c>
      <c r="AD3886" s="103">
        <f>Table1[[#This Row],[QTY]]*Table1[[#This Row],['# Books]]</f>
        <v>0</v>
      </c>
      <c r="AE3886" s="104">
        <f>Table1[[#This Row],[QTY]]*Table1[[#This Row],[S&amp;L Price]]</f>
        <v>0</v>
      </c>
    </row>
    <row r="3887" spans="1:31" ht="18" hidden="1" customHeight="1" x14ac:dyDescent="0.25">
      <c r="A3887" s="86"/>
      <c r="B3887" s="87"/>
      <c r="C3887" s="88">
        <v>149</v>
      </c>
      <c r="D3887" s="89" t="s">
        <v>7524</v>
      </c>
      <c r="E3887" s="90">
        <v>1</v>
      </c>
      <c r="F3887" s="91" t="s">
        <v>7527</v>
      </c>
      <c r="G3887" s="89" t="s">
        <v>3</v>
      </c>
      <c r="H3887" s="89"/>
      <c r="I3887" s="92" t="s">
        <v>7531</v>
      </c>
      <c r="J3887" s="93">
        <v>2017</v>
      </c>
      <c r="K3887" s="94" t="s">
        <v>1408</v>
      </c>
      <c r="L3887" s="91"/>
      <c r="M3887" s="91"/>
      <c r="N3887" s="96" t="s">
        <v>491</v>
      </c>
      <c r="O3887" s="96" t="s">
        <v>495</v>
      </c>
      <c r="P3887" s="92" t="s">
        <v>8999</v>
      </c>
      <c r="Q3887" s="92" t="s">
        <v>8825</v>
      </c>
      <c r="R3887" s="92"/>
      <c r="S3887" s="92"/>
      <c r="T3887" s="92" t="s">
        <v>18</v>
      </c>
      <c r="U3887" s="92" t="s">
        <v>7352</v>
      </c>
      <c r="V3887" s="91" t="s">
        <v>309</v>
      </c>
      <c r="W3887" s="91" t="s">
        <v>284</v>
      </c>
      <c r="X3887" s="98" t="s">
        <v>7529</v>
      </c>
      <c r="Y3887" s="91" t="s">
        <v>395</v>
      </c>
      <c r="Z3887" s="99">
        <v>26.6</v>
      </c>
      <c r="AA3887" s="100">
        <v>19.95</v>
      </c>
      <c r="AB3887" s="101" t="s">
        <v>7530</v>
      </c>
      <c r="AC3887" s="102" t="s">
        <v>638</v>
      </c>
      <c r="AD3887" s="103">
        <f>Table1[[#This Row],[QTY]]*Table1[[#This Row],['# Books]]</f>
        <v>0</v>
      </c>
      <c r="AE3887" s="104">
        <f>Table1[[#This Row],[QTY]]*Table1[[#This Row],[S&amp;L Price]]</f>
        <v>0</v>
      </c>
    </row>
    <row r="3888" spans="1:31" ht="18" customHeight="1" x14ac:dyDescent="0.25">
      <c r="A3888" s="86"/>
      <c r="B3888" s="87"/>
      <c r="C3888" s="88">
        <v>149</v>
      </c>
      <c r="D3888" s="89" t="s">
        <v>7524</v>
      </c>
      <c r="E3888" s="90">
        <v>1</v>
      </c>
      <c r="F3888" s="91" t="s">
        <v>7532</v>
      </c>
      <c r="G3888" s="89" t="s">
        <v>0</v>
      </c>
      <c r="H3888" s="89"/>
      <c r="I3888" s="92" t="s">
        <v>7533</v>
      </c>
      <c r="J3888" s="93">
        <v>2017</v>
      </c>
      <c r="K3888" s="94" t="s">
        <v>1408</v>
      </c>
      <c r="L3888" s="91" t="s">
        <v>318</v>
      </c>
      <c r="M3888" s="91" t="s">
        <v>285</v>
      </c>
      <c r="N3888" s="96" t="s">
        <v>491</v>
      </c>
      <c r="O3888" s="96" t="s">
        <v>514</v>
      </c>
      <c r="P3888" s="92" t="s">
        <v>9084</v>
      </c>
      <c r="Q3888" s="92" t="s">
        <v>8825</v>
      </c>
      <c r="R3888" s="92"/>
      <c r="S3888" s="92"/>
      <c r="T3888" s="92" t="s">
        <v>18</v>
      </c>
      <c r="U3888" s="92"/>
      <c r="V3888" s="91" t="s">
        <v>309</v>
      </c>
      <c r="W3888" s="91" t="s">
        <v>284</v>
      </c>
      <c r="X3888" s="98" t="s">
        <v>7534</v>
      </c>
      <c r="Y3888" s="91" t="s">
        <v>395</v>
      </c>
      <c r="Z3888" s="99">
        <v>26.6</v>
      </c>
      <c r="AA3888" s="100">
        <v>19.95</v>
      </c>
      <c r="AB3888" s="101" t="s">
        <v>7535</v>
      </c>
      <c r="AC3888" s="102" t="s">
        <v>638</v>
      </c>
      <c r="AD3888" s="103">
        <f>Table1[[#This Row],[QTY]]*Table1[[#This Row],['# Books]]</f>
        <v>0</v>
      </c>
      <c r="AE3888" s="104">
        <f>Table1[[#This Row],[QTY]]*Table1[[#This Row],[S&amp;L Price]]</f>
        <v>0</v>
      </c>
    </row>
    <row r="3889" spans="1:31" ht="18" hidden="1" customHeight="1" x14ac:dyDescent="0.25">
      <c r="A3889" s="86"/>
      <c r="B3889" s="87"/>
      <c r="C3889" s="88">
        <v>149</v>
      </c>
      <c r="D3889" s="89" t="s">
        <v>7524</v>
      </c>
      <c r="E3889" s="90">
        <v>1</v>
      </c>
      <c r="F3889" s="91" t="s">
        <v>7532</v>
      </c>
      <c r="G3889" s="89" t="s">
        <v>3</v>
      </c>
      <c r="H3889" s="89"/>
      <c r="I3889" s="92" t="s">
        <v>7536</v>
      </c>
      <c r="J3889" s="93">
        <v>2017</v>
      </c>
      <c r="K3889" s="94" t="s">
        <v>1408</v>
      </c>
      <c r="L3889" s="91"/>
      <c r="M3889" s="91"/>
      <c r="N3889" s="96" t="s">
        <v>491</v>
      </c>
      <c r="O3889" s="96" t="s">
        <v>514</v>
      </c>
      <c r="P3889" s="92" t="s">
        <v>9084</v>
      </c>
      <c r="Q3889" s="92" t="s">
        <v>8825</v>
      </c>
      <c r="R3889" s="92"/>
      <c r="S3889" s="92"/>
      <c r="T3889" s="92" t="s">
        <v>18</v>
      </c>
      <c r="U3889" s="92"/>
      <c r="V3889" s="91" t="s">
        <v>309</v>
      </c>
      <c r="W3889" s="91" t="s">
        <v>284</v>
      </c>
      <c r="X3889" s="98" t="s">
        <v>7534</v>
      </c>
      <c r="Y3889" s="91" t="s">
        <v>395</v>
      </c>
      <c r="Z3889" s="99">
        <v>26.6</v>
      </c>
      <c r="AA3889" s="100">
        <v>19.95</v>
      </c>
      <c r="AB3889" s="101" t="s">
        <v>7535</v>
      </c>
      <c r="AC3889" s="102" t="s">
        <v>638</v>
      </c>
      <c r="AD3889" s="103">
        <f>Table1[[#This Row],[QTY]]*Table1[[#This Row],['# Books]]</f>
        <v>0</v>
      </c>
      <c r="AE3889" s="104">
        <f>Table1[[#This Row],[QTY]]*Table1[[#This Row],[S&amp;L Price]]</f>
        <v>0</v>
      </c>
    </row>
    <row r="3890" spans="1:31" ht="18" customHeight="1" x14ac:dyDescent="0.25">
      <c r="A3890" s="86"/>
      <c r="B3890" s="87"/>
      <c r="C3890" s="88">
        <v>149</v>
      </c>
      <c r="D3890" s="89" t="s">
        <v>7524</v>
      </c>
      <c r="E3890" s="90">
        <v>1</v>
      </c>
      <c r="F3890" s="91" t="s">
        <v>7537</v>
      </c>
      <c r="G3890" s="89" t="s">
        <v>0</v>
      </c>
      <c r="H3890" s="89"/>
      <c r="I3890" s="92" t="s">
        <v>7538</v>
      </c>
      <c r="J3890" s="93">
        <v>2017</v>
      </c>
      <c r="K3890" s="94" t="s">
        <v>1408</v>
      </c>
      <c r="L3890" s="91" t="s">
        <v>318</v>
      </c>
      <c r="M3890" s="91" t="s">
        <v>285</v>
      </c>
      <c r="N3890" s="96" t="s">
        <v>491</v>
      </c>
      <c r="O3890" s="96" t="s">
        <v>1080</v>
      </c>
      <c r="P3890" s="92" t="s">
        <v>8999</v>
      </c>
      <c r="Q3890" s="92" t="s">
        <v>8825</v>
      </c>
      <c r="R3890" s="92"/>
      <c r="S3890" s="92"/>
      <c r="T3890" s="92" t="s">
        <v>18</v>
      </c>
      <c r="U3890" s="92" t="s">
        <v>797</v>
      </c>
      <c r="V3890" s="91" t="s">
        <v>309</v>
      </c>
      <c r="W3890" s="91" t="s">
        <v>284</v>
      </c>
      <c r="X3890" s="98" t="s">
        <v>7539</v>
      </c>
      <c r="Y3890" s="91" t="s">
        <v>395</v>
      </c>
      <c r="Z3890" s="99">
        <v>26.6</v>
      </c>
      <c r="AA3890" s="100">
        <v>19.95</v>
      </c>
      <c r="AB3890" s="101" t="s">
        <v>7540</v>
      </c>
      <c r="AC3890" s="102" t="s">
        <v>638</v>
      </c>
      <c r="AD3890" s="103">
        <f>Table1[[#This Row],[QTY]]*Table1[[#This Row],['# Books]]</f>
        <v>0</v>
      </c>
      <c r="AE3890" s="104">
        <f>Table1[[#This Row],[QTY]]*Table1[[#This Row],[S&amp;L Price]]</f>
        <v>0</v>
      </c>
    </row>
    <row r="3891" spans="1:31" ht="18" hidden="1" customHeight="1" x14ac:dyDescent="0.25">
      <c r="A3891" s="86"/>
      <c r="B3891" s="87"/>
      <c r="C3891" s="88">
        <v>149</v>
      </c>
      <c r="D3891" s="89" t="s">
        <v>7524</v>
      </c>
      <c r="E3891" s="90">
        <v>1</v>
      </c>
      <c r="F3891" s="91" t="s">
        <v>7537</v>
      </c>
      <c r="G3891" s="89" t="s">
        <v>3</v>
      </c>
      <c r="H3891" s="89"/>
      <c r="I3891" s="92" t="s">
        <v>7541</v>
      </c>
      <c r="J3891" s="93">
        <v>2017</v>
      </c>
      <c r="K3891" s="94" t="s">
        <v>1408</v>
      </c>
      <c r="L3891" s="91"/>
      <c r="M3891" s="91"/>
      <c r="N3891" s="96" t="s">
        <v>491</v>
      </c>
      <c r="O3891" s="96" t="s">
        <v>1080</v>
      </c>
      <c r="P3891" s="92" t="s">
        <v>8999</v>
      </c>
      <c r="Q3891" s="92" t="s">
        <v>8825</v>
      </c>
      <c r="R3891" s="92"/>
      <c r="S3891" s="92"/>
      <c r="T3891" s="92" t="s">
        <v>18</v>
      </c>
      <c r="U3891" s="92" t="s">
        <v>797</v>
      </c>
      <c r="V3891" s="91" t="s">
        <v>309</v>
      </c>
      <c r="W3891" s="91" t="s">
        <v>284</v>
      </c>
      <c r="X3891" s="98" t="s">
        <v>7539</v>
      </c>
      <c r="Y3891" s="91" t="s">
        <v>395</v>
      </c>
      <c r="Z3891" s="99">
        <v>26.6</v>
      </c>
      <c r="AA3891" s="100">
        <v>19.95</v>
      </c>
      <c r="AB3891" s="101" t="s">
        <v>7540</v>
      </c>
      <c r="AC3891" s="102" t="s">
        <v>638</v>
      </c>
      <c r="AD3891" s="103">
        <f>Table1[[#This Row],[QTY]]*Table1[[#This Row],['# Books]]</f>
        <v>0</v>
      </c>
      <c r="AE3891" s="104">
        <f>Table1[[#This Row],[QTY]]*Table1[[#This Row],[S&amp;L Price]]</f>
        <v>0</v>
      </c>
    </row>
    <row r="3892" spans="1:31" ht="18" customHeight="1" x14ac:dyDescent="0.25">
      <c r="A3892" s="86"/>
      <c r="B3892" s="87"/>
      <c r="C3892" s="88">
        <v>149</v>
      </c>
      <c r="D3892" s="89" t="s">
        <v>7524</v>
      </c>
      <c r="E3892" s="90">
        <v>1</v>
      </c>
      <c r="F3892" s="91" t="s">
        <v>7546</v>
      </c>
      <c r="G3892" s="89" t="s">
        <v>0</v>
      </c>
      <c r="H3892" s="89"/>
      <c r="I3892" s="92" t="s">
        <v>7547</v>
      </c>
      <c r="J3892" s="93">
        <v>2017</v>
      </c>
      <c r="K3892" s="94" t="s">
        <v>1408</v>
      </c>
      <c r="L3892" s="91" t="s">
        <v>318</v>
      </c>
      <c r="M3892" s="91" t="s">
        <v>285</v>
      </c>
      <c r="N3892" s="96" t="s">
        <v>491</v>
      </c>
      <c r="O3892" s="96" t="s">
        <v>1080</v>
      </c>
      <c r="P3892" s="92" t="s">
        <v>10073</v>
      </c>
      <c r="Q3892" s="92" t="s">
        <v>8825</v>
      </c>
      <c r="R3892" s="92"/>
      <c r="S3892" s="92"/>
      <c r="T3892" s="92" t="s">
        <v>18</v>
      </c>
      <c r="U3892" s="92" t="s">
        <v>7352</v>
      </c>
      <c r="V3892" s="91" t="s">
        <v>309</v>
      </c>
      <c r="W3892" s="91" t="s">
        <v>284</v>
      </c>
      <c r="X3892" s="98" t="s">
        <v>7548</v>
      </c>
      <c r="Y3892" s="91" t="s">
        <v>395</v>
      </c>
      <c r="Z3892" s="99">
        <v>26.6</v>
      </c>
      <c r="AA3892" s="100">
        <v>19.95</v>
      </c>
      <c r="AB3892" s="101" t="s">
        <v>6168</v>
      </c>
      <c r="AC3892" s="102" t="s">
        <v>638</v>
      </c>
      <c r="AD3892" s="103">
        <f>Table1[[#This Row],[QTY]]*Table1[[#This Row],['# Books]]</f>
        <v>0</v>
      </c>
      <c r="AE3892" s="104">
        <f>Table1[[#This Row],[QTY]]*Table1[[#This Row],[S&amp;L Price]]</f>
        <v>0</v>
      </c>
    </row>
    <row r="3893" spans="1:31" ht="18" hidden="1" customHeight="1" x14ac:dyDescent="0.25">
      <c r="A3893" s="86"/>
      <c r="B3893" s="87"/>
      <c r="C3893" s="88">
        <v>149</v>
      </c>
      <c r="D3893" s="89" t="s">
        <v>7524</v>
      </c>
      <c r="E3893" s="90">
        <v>1</v>
      </c>
      <c r="F3893" s="91" t="s">
        <v>7546</v>
      </c>
      <c r="G3893" s="89" t="s">
        <v>3</v>
      </c>
      <c r="H3893" s="89"/>
      <c r="I3893" s="92" t="s">
        <v>7549</v>
      </c>
      <c r="J3893" s="93">
        <v>2017</v>
      </c>
      <c r="K3893" s="94" t="s">
        <v>1408</v>
      </c>
      <c r="L3893" s="91"/>
      <c r="M3893" s="91"/>
      <c r="N3893" s="96" t="s">
        <v>491</v>
      </c>
      <c r="O3893" s="96" t="s">
        <v>1080</v>
      </c>
      <c r="P3893" s="92" t="s">
        <v>10073</v>
      </c>
      <c r="Q3893" s="92" t="s">
        <v>8825</v>
      </c>
      <c r="R3893" s="92"/>
      <c r="S3893" s="92"/>
      <c r="T3893" s="92" t="s">
        <v>18</v>
      </c>
      <c r="U3893" s="92" t="s">
        <v>7352</v>
      </c>
      <c r="V3893" s="91" t="s">
        <v>309</v>
      </c>
      <c r="W3893" s="91" t="s">
        <v>284</v>
      </c>
      <c r="X3893" s="98" t="s">
        <v>7548</v>
      </c>
      <c r="Y3893" s="91" t="s">
        <v>395</v>
      </c>
      <c r="Z3893" s="99">
        <v>26.6</v>
      </c>
      <c r="AA3893" s="100">
        <v>19.95</v>
      </c>
      <c r="AB3893" s="101" t="s">
        <v>6168</v>
      </c>
      <c r="AC3893" s="102" t="s">
        <v>638</v>
      </c>
      <c r="AD3893" s="103">
        <f>Table1[[#This Row],[QTY]]*Table1[[#This Row],['# Books]]</f>
        <v>0</v>
      </c>
      <c r="AE3893" s="104">
        <f>Table1[[#This Row],[QTY]]*Table1[[#This Row],[S&amp;L Price]]</f>
        <v>0</v>
      </c>
    </row>
    <row r="3894" spans="1:31" ht="18" customHeight="1" x14ac:dyDescent="0.25">
      <c r="A3894" s="86"/>
      <c r="B3894" s="87"/>
      <c r="C3894" s="88">
        <v>149</v>
      </c>
      <c r="D3894" s="89" t="s">
        <v>7524</v>
      </c>
      <c r="E3894" s="90">
        <v>1</v>
      </c>
      <c r="F3894" s="91" t="s">
        <v>7558</v>
      </c>
      <c r="G3894" s="89" t="s">
        <v>0</v>
      </c>
      <c r="H3894" s="89"/>
      <c r="I3894" s="92" t="s">
        <v>7559</v>
      </c>
      <c r="J3894" s="93">
        <v>2017</v>
      </c>
      <c r="K3894" s="94" t="s">
        <v>1408</v>
      </c>
      <c r="L3894" s="91" t="s">
        <v>318</v>
      </c>
      <c r="M3894" s="91" t="s">
        <v>285</v>
      </c>
      <c r="N3894" s="96" t="s">
        <v>491</v>
      </c>
      <c r="O3894" s="96" t="s">
        <v>1087</v>
      </c>
      <c r="P3894" s="92" t="s">
        <v>10129</v>
      </c>
      <c r="Q3894" s="92" t="s">
        <v>8825</v>
      </c>
      <c r="R3894" s="92"/>
      <c r="S3894" s="92"/>
      <c r="T3894" s="92" t="s">
        <v>18</v>
      </c>
      <c r="U3894" s="92" t="s">
        <v>737</v>
      </c>
      <c r="V3894" s="91" t="s">
        <v>309</v>
      </c>
      <c r="W3894" s="91" t="s">
        <v>284</v>
      </c>
      <c r="X3894" s="98" t="s">
        <v>7560</v>
      </c>
      <c r="Y3894" s="91" t="s">
        <v>395</v>
      </c>
      <c r="Z3894" s="99">
        <v>26.6</v>
      </c>
      <c r="AA3894" s="100">
        <v>19.95</v>
      </c>
      <c r="AB3894" s="101" t="s">
        <v>1170</v>
      </c>
      <c r="AC3894" s="102" t="s">
        <v>638</v>
      </c>
      <c r="AD3894" s="103">
        <f>Table1[[#This Row],[QTY]]*Table1[[#This Row],['# Books]]</f>
        <v>0</v>
      </c>
      <c r="AE3894" s="104">
        <f>Table1[[#This Row],[QTY]]*Table1[[#This Row],[S&amp;L Price]]</f>
        <v>0</v>
      </c>
    </row>
    <row r="3895" spans="1:31" ht="18" hidden="1" customHeight="1" x14ac:dyDescent="0.25">
      <c r="A3895" s="86"/>
      <c r="B3895" s="87"/>
      <c r="C3895" s="88">
        <v>149</v>
      </c>
      <c r="D3895" s="89" t="s">
        <v>7524</v>
      </c>
      <c r="E3895" s="90">
        <v>1</v>
      </c>
      <c r="F3895" s="91" t="s">
        <v>7558</v>
      </c>
      <c r="G3895" s="89" t="s">
        <v>3</v>
      </c>
      <c r="H3895" s="89"/>
      <c r="I3895" s="92" t="s">
        <v>7561</v>
      </c>
      <c r="J3895" s="93">
        <v>2017</v>
      </c>
      <c r="K3895" s="94" t="s">
        <v>1408</v>
      </c>
      <c r="L3895" s="91"/>
      <c r="M3895" s="91"/>
      <c r="N3895" s="96" t="s">
        <v>491</v>
      </c>
      <c r="O3895" s="96" t="s">
        <v>1087</v>
      </c>
      <c r="P3895" s="92" t="s">
        <v>10129</v>
      </c>
      <c r="Q3895" s="92" t="s">
        <v>8825</v>
      </c>
      <c r="R3895" s="92"/>
      <c r="S3895" s="92"/>
      <c r="T3895" s="92" t="s">
        <v>18</v>
      </c>
      <c r="U3895" s="92" t="s">
        <v>737</v>
      </c>
      <c r="V3895" s="91" t="s">
        <v>309</v>
      </c>
      <c r="W3895" s="91" t="s">
        <v>284</v>
      </c>
      <c r="X3895" s="98" t="s">
        <v>7560</v>
      </c>
      <c r="Y3895" s="91" t="s">
        <v>395</v>
      </c>
      <c r="Z3895" s="99">
        <v>26.6</v>
      </c>
      <c r="AA3895" s="100">
        <v>19.95</v>
      </c>
      <c r="AB3895" s="101" t="s">
        <v>1170</v>
      </c>
      <c r="AC3895" s="102" t="s">
        <v>638</v>
      </c>
      <c r="AD3895" s="103">
        <f>Table1[[#This Row],[QTY]]*Table1[[#This Row],['# Books]]</f>
        <v>0</v>
      </c>
      <c r="AE3895" s="104">
        <f>Table1[[#This Row],[QTY]]*Table1[[#This Row],[S&amp;L Price]]</f>
        <v>0</v>
      </c>
    </row>
    <row r="3896" spans="1:31" ht="18" customHeight="1" x14ac:dyDescent="0.25">
      <c r="A3896" s="86"/>
      <c r="B3896" s="87"/>
      <c r="C3896" s="88">
        <v>149</v>
      </c>
      <c r="D3896" s="89" t="s">
        <v>7524</v>
      </c>
      <c r="E3896" s="90">
        <v>1</v>
      </c>
      <c r="F3896" s="91" t="s">
        <v>7576</v>
      </c>
      <c r="G3896" s="89" t="s">
        <v>0</v>
      </c>
      <c r="H3896" s="89"/>
      <c r="I3896" s="92" t="s">
        <v>7577</v>
      </c>
      <c r="J3896" s="93">
        <v>2017</v>
      </c>
      <c r="K3896" s="94" t="s">
        <v>1408</v>
      </c>
      <c r="L3896" s="91" t="s">
        <v>318</v>
      </c>
      <c r="M3896" s="91" t="s">
        <v>285</v>
      </c>
      <c r="N3896" s="96" t="s">
        <v>491</v>
      </c>
      <c r="O3896" s="96" t="s">
        <v>1080</v>
      </c>
      <c r="P3896" s="92" t="s">
        <v>10130</v>
      </c>
      <c r="Q3896" s="92" t="s">
        <v>8825</v>
      </c>
      <c r="R3896" s="92"/>
      <c r="S3896" s="92"/>
      <c r="T3896" s="92" t="s">
        <v>18</v>
      </c>
      <c r="U3896" s="92" t="s">
        <v>3108</v>
      </c>
      <c r="V3896" s="91" t="s">
        <v>309</v>
      </c>
      <c r="W3896" s="91" t="s">
        <v>284</v>
      </c>
      <c r="X3896" s="98" t="s">
        <v>7578</v>
      </c>
      <c r="Y3896" s="91" t="s">
        <v>395</v>
      </c>
      <c r="Z3896" s="99">
        <v>26.6</v>
      </c>
      <c r="AA3896" s="100">
        <v>19.95</v>
      </c>
      <c r="AB3896" s="101" t="s">
        <v>7579</v>
      </c>
      <c r="AC3896" s="102" t="s">
        <v>638</v>
      </c>
      <c r="AD3896" s="103">
        <f>Table1[[#This Row],[QTY]]*Table1[[#This Row],['# Books]]</f>
        <v>0</v>
      </c>
      <c r="AE3896" s="104">
        <f>Table1[[#This Row],[QTY]]*Table1[[#This Row],[S&amp;L Price]]</f>
        <v>0</v>
      </c>
    </row>
    <row r="3897" spans="1:31" ht="18" hidden="1" customHeight="1" x14ac:dyDescent="0.25">
      <c r="A3897" s="86"/>
      <c r="B3897" s="87"/>
      <c r="C3897" s="88">
        <v>149</v>
      </c>
      <c r="D3897" s="89" t="s">
        <v>7524</v>
      </c>
      <c r="E3897" s="90">
        <v>1</v>
      </c>
      <c r="F3897" s="91" t="s">
        <v>7576</v>
      </c>
      <c r="G3897" s="89" t="s">
        <v>3</v>
      </c>
      <c r="H3897" s="89"/>
      <c r="I3897" s="92" t="s">
        <v>7580</v>
      </c>
      <c r="J3897" s="93">
        <v>2017</v>
      </c>
      <c r="K3897" s="94" t="s">
        <v>1408</v>
      </c>
      <c r="L3897" s="91"/>
      <c r="M3897" s="91"/>
      <c r="N3897" s="96" t="s">
        <v>491</v>
      </c>
      <c r="O3897" s="96" t="s">
        <v>1080</v>
      </c>
      <c r="P3897" s="92" t="s">
        <v>10130</v>
      </c>
      <c r="Q3897" s="92" t="s">
        <v>8825</v>
      </c>
      <c r="R3897" s="92"/>
      <c r="S3897" s="92"/>
      <c r="T3897" s="92" t="s">
        <v>18</v>
      </c>
      <c r="U3897" s="92" t="s">
        <v>3108</v>
      </c>
      <c r="V3897" s="91" t="s">
        <v>309</v>
      </c>
      <c r="W3897" s="91" t="s">
        <v>284</v>
      </c>
      <c r="X3897" s="98" t="s">
        <v>7578</v>
      </c>
      <c r="Y3897" s="91" t="s">
        <v>395</v>
      </c>
      <c r="Z3897" s="99">
        <v>26.6</v>
      </c>
      <c r="AA3897" s="100">
        <v>19.95</v>
      </c>
      <c r="AB3897" s="101" t="s">
        <v>7579</v>
      </c>
      <c r="AC3897" s="102" t="s">
        <v>638</v>
      </c>
      <c r="AD3897" s="103">
        <f>Table1[[#This Row],[QTY]]*Table1[[#This Row],['# Books]]</f>
        <v>0</v>
      </c>
      <c r="AE3897" s="104">
        <f>Table1[[#This Row],[QTY]]*Table1[[#This Row],[S&amp;L Price]]</f>
        <v>0</v>
      </c>
    </row>
    <row r="3898" spans="1:31" ht="18" customHeight="1" x14ac:dyDescent="0.25">
      <c r="A3898" s="86"/>
      <c r="B3898" s="87"/>
      <c r="C3898" s="88">
        <v>149</v>
      </c>
      <c r="D3898" s="89" t="s">
        <v>7524</v>
      </c>
      <c r="E3898" s="90">
        <v>1</v>
      </c>
      <c r="F3898" s="91" t="s">
        <v>7542</v>
      </c>
      <c r="G3898" s="89" t="s">
        <v>0</v>
      </c>
      <c r="H3898" s="89"/>
      <c r="I3898" s="92" t="s">
        <v>7543</v>
      </c>
      <c r="J3898" s="93">
        <v>2016</v>
      </c>
      <c r="K3898" s="94" t="s">
        <v>1411</v>
      </c>
      <c r="L3898" s="91" t="s">
        <v>318</v>
      </c>
      <c r="M3898" s="91" t="s">
        <v>285</v>
      </c>
      <c r="N3898" s="96" t="s">
        <v>491</v>
      </c>
      <c r="O3898" s="96" t="s">
        <v>7544</v>
      </c>
      <c r="P3898" s="92" t="s">
        <v>9089</v>
      </c>
      <c r="Q3898" s="92" t="s">
        <v>8825</v>
      </c>
      <c r="R3898" s="92"/>
      <c r="S3898" s="92"/>
      <c r="T3898" s="92" t="s">
        <v>18</v>
      </c>
      <c r="U3898" s="92"/>
      <c r="V3898" s="91" t="s">
        <v>309</v>
      </c>
      <c r="W3898" s="91" t="s">
        <v>284</v>
      </c>
      <c r="X3898" s="98" t="s">
        <v>10683</v>
      </c>
      <c r="Y3898" s="91" t="s">
        <v>395</v>
      </c>
      <c r="Z3898" s="99">
        <v>26.6</v>
      </c>
      <c r="AA3898" s="100">
        <v>19.95</v>
      </c>
      <c r="AB3898" s="101" t="s">
        <v>10684</v>
      </c>
      <c r="AC3898" s="102" t="s">
        <v>638</v>
      </c>
      <c r="AD3898" s="103">
        <f>Table1[[#This Row],[QTY]]*Table1[[#This Row],['# Books]]</f>
        <v>0</v>
      </c>
      <c r="AE3898" s="104">
        <f>Table1[[#This Row],[QTY]]*Table1[[#This Row],[S&amp;L Price]]</f>
        <v>0</v>
      </c>
    </row>
    <row r="3899" spans="1:31" ht="18" hidden="1" customHeight="1" x14ac:dyDescent="0.25">
      <c r="A3899" s="86"/>
      <c r="B3899" s="87"/>
      <c r="C3899" s="88">
        <v>149</v>
      </c>
      <c r="D3899" s="89" t="s">
        <v>7524</v>
      </c>
      <c r="E3899" s="90">
        <v>1</v>
      </c>
      <c r="F3899" s="91" t="s">
        <v>7542</v>
      </c>
      <c r="G3899" s="89" t="s">
        <v>3</v>
      </c>
      <c r="H3899" s="89"/>
      <c r="I3899" s="92" t="s">
        <v>7545</v>
      </c>
      <c r="J3899" s="93">
        <v>2016</v>
      </c>
      <c r="K3899" s="94" t="s">
        <v>1411</v>
      </c>
      <c r="L3899" s="91"/>
      <c r="M3899" s="91"/>
      <c r="N3899" s="96" t="s">
        <v>491</v>
      </c>
      <c r="O3899" s="96" t="s">
        <v>7544</v>
      </c>
      <c r="P3899" s="92" t="s">
        <v>9089</v>
      </c>
      <c r="Q3899" s="92" t="s">
        <v>8825</v>
      </c>
      <c r="R3899" s="92"/>
      <c r="S3899" s="92"/>
      <c r="T3899" s="92" t="s">
        <v>18</v>
      </c>
      <c r="U3899" s="92"/>
      <c r="V3899" s="91" t="s">
        <v>309</v>
      </c>
      <c r="W3899" s="91" t="s">
        <v>284</v>
      </c>
      <c r="X3899" s="98" t="s">
        <v>10683</v>
      </c>
      <c r="Y3899" s="91" t="s">
        <v>395</v>
      </c>
      <c r="Z3899" s="99">
        <v>26.6</v>
      </c>
      <c r="AA3899" s="100">
        <v>19.95</v>
      </c>
      <c r="AB3899" s="101" t="s">
        <v>10684</v>
      </c>
      <c r="AC3899" s="102" t="s">
        <v>638</v>
      </c>
      <c r="AD3899" s="103">
        <f>Table1[[#This Row],[QTY]]*Table1[[#This Row],['# Books]]</f>
        <v>0</v>
      </c>
      <c r="AE3899" s="104">
        <f>Table1[[#This Row],[QTY]]*Table1[[#This Row],[S&amp;L Price]]</f>
        <v>0</v>
      </c>
    </row>
    <row r="3900" spans="1:31" ht="18" customHeight="1" x14ac:dyDescent="0.25">
      <c r="A3900" s="86"/>
      <c r="B3900" s="87"/>
      <c r="C3900" s="88">
        <v>149</v>
      </c>
      <c r="D3900" s="89" t="s">
        <v>7524</v>
      </c>
      <c r="E3900" s="90">
        <v>1</v>
      </c>
      <c r="F3900" s="91" t="s">
        <v>7550</v>
      </c>
      <c r="G3900" s="89" t="s">
        <v>0</v>
      </c>
      <c r="H3900" s="89"/>
      <c r="I3900" s="92" t="s">
        <v>7551</v>
      </c>
      <c r="J3900" s="93">
        <v>2016</v>
      </c>
      <c r="K3900" s="94" t="s">
        <v>1411</v>
      </c>
      <c r="L3900" s="91" t="s">
        <v>318</v>
      </c>
      <c r="M3900" s="91" t="s">
        <v>285</v>
      </c>
      <c r="N3900" s="96" t="s">
        <v>491</v>
      </c>
      <c r="O3900" s="96" t="s">
        <v>6569</v>
      </c>
      <c r="P3900" s="92" t="s">
        <v>9084</v>
      </c>
      <c r="Q3900" s="92" t="s">
        <v>8825</v>
      </c>
      <c r="R3900" s="92"/>
      <c r="S3900" s="92"/>
      <c r="T3900" s="92" t="s">
        <v>18</v>
      </c>
      <c r="U3900" s="92" t="s">
        <v>804</v>
      </c>
      <c r="V3900" s="91" t="s">
        <v>309</v>
      </c>
      <c r="W3900" s="91" t="s">
        <v>284</v>
      </c>
      <c r="X3900" s="98" t="s">
        <v>7552</v>
      </c>
      <c r="Y3900" s="91" t="s">
        <v>395</v>
      </c>
      <c r="Z3900" s="99">
        <v>26.6</v>
      </c>
      <c r="AA3900" s="100">
        <v>19.95</v>
      </c>
      <c r="AB3900" s="101" t="s">
        <v>10685</v>
      </c>
      <c r="AC3900" s="102" t="s">
        <v>638</v>
      </c>
      <c r="AD3900" s="103">
        <f>Table1[[#This Row],[QTY]]*Table1[[#This Row],['# Books]]</f>
        <v>0</v>
      </c>
      <c r="AE3900" s="104">
        <f>Table1[[#This Row],[QTY]]*Table1[[#This Row],[S&amp;L Price]]</f>
        <v>0</v>
      </c>
    </row>
    <row r="3901" spans="1:31" ht="18" hidden="1" customHeight="1" x14ac:dyDescent="0.25">
      <c r="A3901" s="86"/>
      <c r="B3901" s="87"/>
      <c r="C3901" s="88">
        <v>149</v>
      </c>
      <c r="D3901" s="89" t="s">
        <v>7524</v>
      </c>
      <c r="E3901" s="90">
        <v>1</v>
      </c>
      <c r="F3901" s="91" t="s">
        <v>7550</v>
      </c>
      <c r="G3901" s="89" t="s">
        <v>3</v>
      </c>
      <c r="H3901" s="89"/>
      <c r="I3901" s="92" t="s">
        <v>7553</v>
      </c>
      <c r="J3901" s="93">
        <v>2016</v>
      </c>
      <c r="K3901" s="94" t="s">
        <v>1411</v>
      </c>
      <c r="L3901" s="91"/>
      <c r="M3901" s="91"/>
      <c r="N3901" s="96" t="s">
        <v>491</v>
      </c>
      <c r="O3901" s="96" t="s">
        <v>6569</v>
      </c>
      <c r="P3901" s="92" t="s">
        <v>9084</v>
      </c>
      <c r="Q3901" s="92" t="s">
        <v>8825</v>
      </c>
      <c r="R3901" s="92"/>
      <c r="S3901" s="92"/>
      <c r="T3901" s="92" t="s">
        <v>18</v>
      </c>
      <c r="U3901" s="92" t="s">
        <v>804</v>
      </c>
      <c r="V3901" s="91" t="s">
        <v>309</v>
      </c>
      <c r="W3901" s="91" t="s">
        <v>284</v>
      </c>
      <c r="X3901" s="98" t="s">
        <v>7552</v>
      </c>
      <c r="Y3901" s="91" t="s">
        <v>395</v>
      </c>
      <c r="Z3901" s="99">
        <v>26.6</v>
      </c>
      <c r="AA3901" s="100">
        <v>19.95</v>
      </c>
      <c r="AB3901" s="101" t="s">
        <v>10685</v>
      </c>
      <c r="AC3901" s="102" t="s">
        <v>638</v>
      </c>
      <c r="AD3901" s="103">
        <f>Table1[[#This Row],[QTY]]*Table1[[#This Row],['# Books]]</f>
        <v>0</v>
      </c>
      <c r="AE3901" s="104">
        <f>Table1[[#This Row],[QTY]]*Table1[[#This Row],[S&amp;L Price]]</f>
        <v>0</v>
      </c>
    </row>
    <row r="3902" spans="1:31" ht="18" customHeight="1" x14ac:dyDescent="0.25">
      <c r="A3902" s="86"/>
      <c r="B3902" s="87"/>
      <c r="C3902" s="88">
        <v>149</v>
      </c>
      <c r="D3902" s="89" t="s">
        <v>7524</v>
      </c>
      <c r="E3902" s="90">
        <v>1</v>
      </c>
      <c r="F3902" s="91" t="s">
        <v>7554</v>
      </c>
      <c r="G3902" s="89" t="s">
        <v>0</v>
      </c>
      <c r="H3902" s="89"/>
      <c r="I3902" s="92" t="s">
        <v>7555</v>
      </c>
      <c r="J3902" s="93">
        <v>2016</v>
      </c>
      <c r="K3902" s="94" t="s">
        <v>1411</v>
      </c>
      <c r="L3902" s="91" t="s">
        <v>318</v>
      </c>
      <c r="M3902" s="91" t="s">
        <v>285</v>
      </c>
      <c r="N3902" s="96" t="s">
        <v>491</v>
      </c>
      <c r="O3902" s="96" t="s">
        <v>7395</v>
      </c>
      <c r="P3902" s="92" t="s">
        <v>9089</v>
      </c>
      <c r="Q3902" s="92" t="s">
        <v>8825</v>
      </c>
      <c r="R3902" s="92"/>
      <c r="S3902" s="92"/>
      <c r="T3902" s="92" t="s">
        <v>18</v>
      </c>
      <c r="U3902" s="92"/>
      <c r="V3902" s="91" t="s">
        <v>309</v>
      </c>
      <c r="W3902" s="91" t="s">
        <v>284</v>
      </c>
      <c r="X3902" s="98" t="s">
        <v>7556</v>
      </c>
      <c r="Y3902" s="91" t="s">
        <v>395</v>
      </c>
      <c r="Z3902" s="99">
        <v>26.6</v>
      </c>
      <c r="AA3902" s="100">
        <v>19.95</v>
      </c>
      <c r="AB3902" s="101" t="s">
        <v>881</v>
      </c>
      <c r="AC3902" s="102" t="s">
        <v>638</v>
      </c>
      <c r="AD3902" s="103">
        <f>Table1[[#This Row],[QTY]]*Table1[[#This Row],['# Books]]</f>
        <v>0</v>
      </c>
      <c r="AE3902" s="104">
        <f>Table1[[#This Row],[QTY]]*Table1[[#This Row],[S&amp;L Price]]</f>
        <v>0</v>
      </c>
    </row>
    <row r="3903" spans="1:31" ht="18" hidden="1" customHeight="1" x14ac:dyDescent="0.25">
      <c r="A3903" s="86"/>
      <c r="B3903" s="87"/>
      <c r="C3903" s="88">
        <v>149</v>
      </c>
      <c r="D3903" s="89" t="s">
        <v>7524</v>
      </c>
      <c r="E3903" s="90">
        <v>1</v>
      </c>
      <c r="F3903" s="91" t="s">
        <v>7554</v>
      </c>
      <c r="G3903" s="89" t="s">
        <v>3</v>
      </c>
      <c r="H3903" s="89"/>
      <c r="I3903" s="92" t="s">
        <v>7557</v>
      </c>
      <c r="J3903" s="93">
        <v>2016</v>
      </c>
      <c r="K3903" s="94" t="s">
        <v>1411</v>
      </c>
      <c r="L3903" s="91"/>
      <c r="M3903" s="91"/>
      <c r="N3903" s="96" t="s">
        <v>491</v>
      </c>
      <c r="O3903" s="96" t="s">
        <v>7395</v>
      </c>
      <c r="P3903" s="92" t="s">
        <v>9089</v>
      </c>
      <c r="Q3903" s="92" t="s">
        <v>8825</v>
      </c>
      <c r="R3903" s="92"/>
      <c r="S3903" s="92"/>
      <c r="T3903" s="92" t="s">
        <v>18</v>
      </c>
      <c r="U3903" s="92"/>
      <c r="V3903" s="91" t="s">
        <v>309</v>
      </c>
      <c r="W3903" s="91" t="s">
        <v>284</v>
      </c>
      <c r="X3903" s="98" t="s">
        <v>7556</v>
      </c>
      <c r="Y3903" s="91" t="s">
        <v>395</v>
      </c>
      <c r="Z3903" s="99">
        <v>26.6</v>
      </c>
      <c r="AA3903" s="100">
        <v>19.95</v>
      </c>
      <c r="AB3903" s="101" t="s">
        <v>881</v>
      </c>
      <c r="AC3903" s="102" t="s">
        <v>638</v>
      </c>
      <c r="AD3903" s="103">
        <f>Table1[[#This Row],[QTY]]*Table1[[#This Row],['# Books]]</f>
        <v>0</v>
      </c>
      <c r="AE3903" s="104">
        <f>Table1[[#This Row],[QTY]]*Table1[[#This Row],[S&amp;L Price]]</f>
        <v>0</v>
      </c>
    </row>
    <row r="3904" spans="1:31" ht="18" customHeight="1" x14ac:dyDescent="0.25">
      <c r="A3904" s="86"/>
      <c r="B3904" s="87"/>
      <c r="C3904" s="88">
        <v>149</v>
      </c>
      <c r="D3904" s="89" t="s">
        <v>7524</v>
      </c>
      <c r="E3904" s="90">
        <v>1</v>
      </c>
      <c r="F3904" s="91" t="s">
        <v>7562</v>
      </c>
      <c r="G3904" s="89" t="s">
        <v>0</v>
      </c>
      <c r="H3904" s="89"/>
      <c r="I3904" s="92" t="s">
        <v>7563</v>
      </c>
      <c r="J3904" s="93">
        <v>2016</v>
      </c>
      <c r="K3904" s="94" t="s">
        <v>1411</v>
      </c>
      <c r="L3904" s="91" t="s">
        <v>318</v>
      </c>
      <c r="M3904" s="91" t="s">
        <v>285</v>
      </c>
      <c r="N3904" s="96" t="s">
        <v>491</v>
      </c>
      <c r="O3904" s="96" t="s">
        <v>521</v>
      </c>
      <c r="P3904" s="92" t="s">
        <v>8999</v>
      </c>
      <c r="Q3904" s="92" t="s">
        <v>8825</v>
      </c>
      <c r="R3904" s="92"/>
      <c r="S3904" s="92"/>
      <c r="T3904" s="92" t="s">
        <v>18</v>
      </c>
      <c r="U3904" s="92" t="s">
        <v>6409</v>
      </c>
      <c r="V3904" s="91" t="s">
        <v>309</v>
      </c>
      <c r="W3904" s="91" t="s">
        <v>284</v>
      </c>
      <c r="X3904" s="98" t="s">
        <v>7564</v>
      </c>
      <c r="Y3904" s="91" t="s">
        <v>395</v>
      </c>
      <c r="Z3904" s="99">
        <v>26.6</v>
      </c>
      <c r="AA3904" s="100">
        <v>19.95</v>
      </c>
      <c r="AB3904" s="101" t="s">
        <v>7565</v>
      </c>
      <c r="AC3904" s="102" t="s">
        <v>638</v>
      </c>
      <c r="AD3904" s="103">
        <f>Table1[[#This Row],[QTY]]*Table1[[#This Row],['# Books]]</f>
        <v>0</v>
      </c>
      <c r="AE3904" s="104">
        <f>Table1[[#This Row],[QTY]]*Table1[[#This Row],[S&amp;L Price]]</f>
        <v>0</v>
      </c>
    </row>
    <row r="3905" spans="1:31" ht="18" hidden="1" customHeight="1" x14ac:dyDescent="0.25">
      <c r="A3905" s="86"/>
      <c r="B3905" s="87"/>
      <c r="C3905" s="88">
        <v>149</v>
      </c>
      <c r="D3905" s="89" t="s">
        <v>7524</v>
      </c>
      <c r="E3905" s="90">
        <v>1</v>
      </c>
      <c r="F3905" s="91" t="s">
        <v>7562</v>
      </c>
      <c r="G3905" s="89" t="s">
        <v>3</v>
      </c>
      <c r="H3905" s="89"/>
      <c r="I3905" s="92" t="s">
        <v>7566</v>
      </c>
      <c r="J3905" s="93">
        <v>2016</v>
      </c>
      <c r="K3905" s="94" t="s">
        <v>1411</v>
      </c>
      <c r="L3905" s="91"/>
      <c r="M3905" s="91"/>
      <c r="N3905" s="96" t="s">
        <v>491</v>
      </c>
      <c r="O3905" s="96" t="s">
        <v>521</v>
      </c>
      <c r="P3905" s="92" t="s">
        <v>8999</v>
      </c>
      <c r="Q3905" s="92" t="s">
        <v>8825</v>
      </c>
      <c r="R3905" s="92"/>
      <c r="S3905" s="92"/>
      <c r="T3905" s="92" t="s">
        <v>18</v>
      </c>
      <c r="U3905" s="92" t="s">
        <v>6409</v>
      </c>
      <c r="V3905" s="91" t="s">
        <v>309</v>
      </c>
      <c r="W3905" s="91" t="s">
        <v>284</v>
      </c>
      <c r="X3905" s="98" t="s">
        <v>7564</v>
      </c>
      <c r="Y3905" s="91" t="s">
        <v>395</v>
      </c>
      <c r="Z3905" s="99">
        <v>26.6</v>
      </c>
      <c r="AA3905" s="100">
        <v>19.95</v>
      </c>
      <c r="AB3905" s="101" t="s">
        <v>7565</v>
      </c>
      <c r="AC3905" s="102" t="s">
        <v>638</v>
      </c>
      <c r="AD3905" s="103">
        <f>Table1[[#This Row],[QTY]]*Table1[[#This Row],['# Books]]</f>
        <v>0</v>
      </c>
      <c r="AE3905" s="104">
        <f>Table1[[#This Row],[QTY]]*Table1[[#This Row],[S&amp;L Price]]</f>
        <v>0</v>
      </c>
    </row>
    <row r="3906" spans="1:31" ht="18" customHeight="1" x14ac:dyDescent="0.25">
      <c r="A3906" s="86"/>
      <c r="B3906" s="87"/>
      <c r="C3906" s="88">
        <v>149</v>
      </c>
      <c r="D3906" s="89" t="s">
        <v>7524</v>
      </c>
      <c r="E3906" s="90">
        <v>1</v>
      </c>
      <c r="F3906" s="91" t="s">
        <v>7567</v>
      </c>
      <c r="G3906" s="89" t="s">
        <v>0</v>
      </c>
      <c r="H3906" s="89"/>
      <c r="I3906" s="92" t="s">
        <v>7568</v>
      </c>
      <c r="J3906" s="93">
        <v>2016</v>
      </c>
      <c r="K3906" s="94" t="s">
        <v>1411</v>
      </c>
      <c r="L3906" s="91" t="s">
        <v>318</v>
      </c>
      <c r="M3906" s="91" t="s">
        <v>285</v>
      </c>
      <c r="N3906" s="96" t="s">
        <v>491</v>
      </c>
      <c r="O3906" s="96" t="s">
        <v>6569</v>
      </c>
      <c r="P3906" s="92" t="s">
        <v>9004</v>
      </c>
      <c r="Q3906" s="92" t="s">
        <v>8825</v>
      </c>
      <c r="R3906" s="92"/>
      <c r="S3906" s="92"/>
      <c r="T3906" s="92" t="s">
        <v>18</v>
      </c>
      <c r="U3906" s="92" t="s">
        <v>812</v>
      </c>
      <c r="V3906" s="91" t="s">
        <v>309</v>
      </c>
      <c r="W3906" s="91" t="s">
        <v>284</v>
      </c>
      <c r="X3906" s="98" t="s">
        <v>7569</v>
      </c>
      <c r="Y3906" s="91" t="s">
        <v>395</v>
      </c>
      <c r="Z3906" s="99">
        <v>26.6</v>
      </c>
      <c r="AA3906" s="100">
        <v>19.95</v>
      </c>
      <c r="AB3906" s="101" t="s">
        <v>10686</v>
      </c>
      <c r="AC3906" s="102" t="s">
        <v>638</v>
      </c>
      <c r="AD3906" s="103">
        <f>Table1[[#This Row],[QTY]]*Table1[[#This Row],['# Books]]</f>
        <v>0</v>
      </c>
      <c r="AE3906" s="104">
        <f>Table1[[#This Row],[QTY]]*Table1[[#This Row],[S&amp;L Price]]</f>
        <v>0</v>
      </c>
    </row>
    <row r="3907" spans="1:31" ht="18" hidden="1" customHeight="1" x14ac:dyDescent="0.25">
      <c r="A3907" s="86"/>
      <c r="B3907" s="87"/>
      <c r="C3907" s="88">
        <v>149</v>
      </c>
      <c r="D3907" s="89" t="s">
        <v>7524</v>
      </c>
      <c r="E3907" s="90">
        <v>1</v>
      </c>
      <c r="F3907" s="91" t="s">
        <v>7567</v>
      </c>
      <c r="G3907" s="89" t="s">
        <v>3</v>
      </c>
      <c r="H3907" s="89"/>
      <c r="I3907" s="92" t="s">
        <v>7570</v>
      </c>
      <c r="J3907" s="93">
        <v>2016</v>
      </c>
      <c r="K3907" s="94" t="s">
        <v>1411</v>
      </c>
      <c r="L3907" s="91"/>
      <c r="M3907" s="91"/>
      <c r="N3907" s="96" t="s">
        <v>491</v>
      </c>
      <c r="O3907" s="96" t="s">
        <v>6569</v>
      </c>
      <c r="P3907" s="92" t="s">
        <v>9004</v>
      </c>
      <c r="Q3907" s="92" t="s">
        <v>8825</v>
      </c>
      <c r="R3907" s="92"/>
      <c r="S3907" s="92"/>
      <c r="T3907" s="92" t="s">
        <v>18</v>
      </c>
      <c r="U3907" s="92" t="s">
        <v>812</v>
      </c>
      <c r="V3907" s="91" t="s">
        <v>309</v>
      </c>
      <c r="W3907" s="91" t="s">
        <v>284</v>
      </c>
      <c r="X3907" s="98" t="s">
        <v>7569</v>
      </c>
      <c r="Y3907" s="91" t="s">
        <v>395</v>
      </c>
      <c r="Z3907" s="99">
        <v>26.6</v>
      </c>
      <c r="AA3907" s="100">
        <v>19.95</v>
      </c>
      <c r="AB3907" s="101" t="s">
        <v>10686</v>
      </c>
      <c r="AC3907" s="102" t="s">
        <v>638</v>
      </c>
      <c r="AD3907" s="103">
        <f>Table1[[#This Row],[QTY]]*Table1[[#This Row],['# Books]]</f>
        <v>0</v>
      </c>
      <c r="AE3907" s="104">
        <f>Table1[[#This Row],[QTY]]*Table1[[#This Row],[S&amp;L Price]]</f>
        <v>0</v>
      </c>
    </row>
    <row r="3908" spans="1:31" ht="18" customHeight="1" x14ac:dyDescent="0.25">
      <c r="A3908" s="86"/>
      <c r="B3908" s="87"/>
      <c r="C3908" s="88">
        <v>149</v>
      </c>
      <c r="D3908" s="89" t="s">
        <v>7524</v>
      </c>
      <c r="E3908" s="90">
        <v>1</v>
      </c>
      <c r="F3908" s="91" t="s">
        <v>7571</v>
      </c>
      <c r="G3908" s="89" t="s">
        <v>0</v>
      </c>
      <c r="H3908" s="89"/>
      <c r="I3908" s="92" t="s">
        <v>7572</v>
      </c>
      <c r="J3908" s="93">
        <v>2016</v>
      </c>
      <c r="K3908" s="94" t="s">
        <v>1411</v>
      </c>
      <c r="L3908" s="91" t="s">
        <v>318</v>
      </c>
      <c r="M3908" s="91" t="s">
        <v>285</v>
      </c>
      <c r="N3908" s="96" t="s">
        <v>491</v>
      </c>
      <c r="O3908" s="96" t="s">
        <v>513</v>
      </c>
      <c r="P3908" s="92" t="s">
        <v>9000</v>
      </c>
      <c r="Q3908" s="92" t="s">
        <v>8825</v>
      </c>
      <c r="R3908" s="92"/>
      <c r="S3908" s="92"/>
      <c r="T3908" s="92" t="s">
        <v>18</v>
      </c>
      <c r="U3908" s="92"/>
      <c r="V3908" s="91" t="s">
        <v>309</v>
      </c>
      <c r="W3908" s="91" t="s">
        <v>284</v>
      </c>
      <c r="X3908" s="98" t="s">
        <v>7573</v>
      </c>
      <c r="Y3908" s="91" t="s">
        <v>395</v>
      </c>
      <c r="Z3908" s="99">
        <v>26.6</v>
      </c>
      <c r="AA3908" s="100">
        <v>19.95</v>
      </c>
      <c r="AB3908" s="101" t="s">
        <v>7574</v>
      </c>
      <c r="AC3908" s="102" t="s">
        <v>638</v>
      </c>
      <c r="AD3908" s="103">
        <f>Table1[[#This Row],[QTY]]*Table1[[#This Row],['# Books]]</f>
        <v>0</v>
      </c>
      <c r="AE3908" s="104">
        <f>Table1[[#This Row],[QTY]]*Table1[[#This Row],[S&amp;L Price]]</f>
        <v>0</v>
      </c>
    </row>
    <row r="3909" spans="1:31" ht="18" hidden="1" customHeight="1" x14ac:dyDescent="0.25">
      <c r="A3909" s="86"/>
      <c r="B3909" s="87"/>
      <c r="C3909" s="88">
        <v>149</v>
      </c>
      <c r="D3909" s="89" t="s">
        <v>7524</v>
      </c>
      <c r="E3909" s="90">
        <v>1</v>
      </c>
      <c r="F3909" s="91" t="s">
        <v>7571</v>
      </c>
      <c r="G3909" s="89" t="s">
        <v>3</v>
      </c>
      <c r="H3909" s="89"/>
      <c r="I3909" s="92" t="s">
        <v>7575</v>
      </c>
      <c r="J3909" s="93">
        <v>2016</v>
      </c>
      <c r="K3909" s="94" t="s">
        <v>1411</v>
      </c>
      <c r="L3909" s="91"/>
      <c r="M3909" s="91"/>
      <c r="N3909" s="96" t="s">
        <v>491</v>
      </c>
      <c r="O3909" s="96" t="s">
        <v>513</v>
      </c>
      <c r="P3909" s="92" t="s">
        <v>9000</v>
      </c>
      <c r="Q3909" s="92" t="s">
        <v>8825</v>
      </c>
      <c r="R3909" s="92"/>
      <c r="S3909" s="92"/>
      <c r="T3909" s="92" t="s">
        <v>18</v>
      </c>
      <c r="U3909" s="92"/>
      <c r="V3909" s="91" t="s">
        <v>309</v>
      </c>
      <c r="W3909" s="91" t="s">
        <v>284</v>
      </c>
      <c r="X3909" s="98" t="s">
        <v>7573</v>
      </c>
      <c r="Y3909" s="91" t="s">
        <v>395</v>
      </c>
      <c r="Z3909" s="99">
        <v>26.6</v>
      </c>
      <c r="AA3909" s="100">
        <v>19.95</v>
      </c>
      <c r="AB3909" s="101" t="s">
        <v>7574</v>
      </c>
      <c r="AC3909" s="102" t="s">
        <v>638</v>
      </c>
      <c r="AD3909" s="103">
        <f>Table1[[#This Row],[QTY]]*Table1[[#This Row],['# Books]]</f>
        <v>0</v>
      </c>
      <c r="AE3909" s="104">
        <f>Table1[[#This Row],[QTY]]*Table1[[#This Row],[S&amp;L Price]]</f>
        <v>0</v>
      </c>
    </row>
    <row r="3910" spans="1:31" ht="18" hidden="1" customHeight="1" x14ac:dyDescent="0.25">
      <c r="A3910" s="86"/>
      <c r="B3910" s="87"/>
      <c r="C3910" s="88">
        <v>150</v>
      </c>
      <c r="D3910" s="89" t="s">
        <v>7609</v>
      </c>
      <c r="E3910" s="90">
        <v>6</v>
      </c>
      <c r="F3910" s="91" t="s">
        <v>7609</v>
      </c>
      <c r="G3910" s="89" t="s">
        <v>9</v>
      </c>
      <c r="H3910" s="89"/>
      <c r="I3910" s="92" t="s">
        <v>7610</v>
      </c>
      <c r="J3910" s="93">
        <v>2017</v>
      </c>
      <c r="K3910" s="94" t="s">
        <v>1408</v>
      </c>
      <c r="L3910" s="91" t="s">
        <v>318</v>
      </c>
      <c r="M3910" s="91" t="s">
        <v>319</v>
      </c>
      <c r="N3910" s="96"/>
      <c r="O3910" s="96"/>
      <c r="P3910" s="92"/>
      <c r="Q3910" s="92"/>
      <c r="R3910" s="92"/>
      <c r="S3910" s="92"/>
      <c r="T3910" s="92"/>
      <c r="U3910" s="92"/>
      <c r="V3910" s="91" t="s">
        <v>289</v>
      </c>
      <c r="W3910" s="91" t="s">
        <v>290</v>
      </c>
      <c r="X3910" s="98" t="s">
        <v>7611</v>
      </c>
      <c r="Y3910" s="91" t="s">
        <v>395</v>
      </c>
      <c r="Z3910" s="99">
        <v>159.6</v>
      </c>
      <c r="AA3910" s="100">
        <v>119.7</v>
      </c>
      <c r="AB3910" s="101"/>
      <c r="AC3910" s="102" t="s">
        <v>638</v>
      </c>
      <c r="AD3910" s="103">
        <f>Table1[[#This Row],[QTY]]*Table1[[#This Row],['# Books]]</f>
        <v>0</v>
      </c>
      <c r="AE3910" s="104">
        <f>Table1[[#This Row],[QTY]]*Table1[[#This Row],[S&amp;L Price]]</f>
        <v>0</v>
      </c>
    </row>
    <row r="3911" spans="1:31" ht="18" customHeight="1" x14ac:dyDescent="0.25">
      <c r="A3911" s="86"/>
      <c r="B3911" s="87"/>
      <c r="C3911" s="88">
        <v>150</v>
      </c>
      <c r="D3911" s="89" t="s">
        <v>7609</v>
      </c>
      <c r="E3911" s="90">
        <v>1</v>
      </c>
      <c r="F3911" s="91" t="s">
        <v>7612</v>
      </c>
      <c r="G3911" s="89" t="s">
        <v>0</v>
      </c>
      <c r="H3911" s="89"/>
      <c r="I3911" s="92" t="s">
        <v>7613</v>
      </c>
      <c r="J3911" s="93">
        <v>2017</v>
      </c>
      <c r="K3911" s="94" t="s">
        <v>1408</v>
      </c>
      <c r="L3911" s="91" t="s">
        <v>318</v>
      </c>
      <c r="M3911" s="91" t="s">
        <v>319</v>
      </c>
      <c r="N3911" s="96" t="s">
        <v>491</v>
      </c>
      <c r="O3911" s="96" t="s">
        <v>519</v>
      </c>
      <c r="P3911" s="92" t="s">
        <v>10156</v>
      </c>
      <c r="Q3911" s="92" t="s">
        <v>9087</v>
      </c>
      <c r="R3911" s="92"/>
      <c r="S3911" s="92"/>
      <c r="T3911" s="92" t="s">
        <v>20</v>
      </c>
      <c r="U3911" s="92" t="s">
        <v>6409</v>
      </c>
      <c r="V3911" s="91" t="s">
        <v>289</v>
      </c>
      <c r="W3911" s="91" t="s">
        <v>290</v>
      </c>
      <c r="X3911" s="98" t="s">
        <v>7614</v>
      </c>
      <c r="Y3911" s="91" t="s">
        <v>395</v>
      </c>
      <c r="Z3911" s="99">
        <v>26.6</v>
      </c>
      <c r="AA3911" s="100">
        <v>19.95</v>
      </c>
      <c r="AB3911" s="101" t="s">
        <v>7615</v>
      </c>
      <c r="AC3911" s="102" t="s">
        <v>638</v>
      </c>
      <c r="AD3911" s="103">
        <f>Table1[[#This Row],[QTY]]*Table1[[#This Row],['# Books]]</f>
        <v>0</v>
      </c>
      <c r="AE3911" s="104">
        <f>Table1[[#This Row],[QTY]]*Table1[[#This Row],[S&amp;L Price]]</f>
        <v>0</v>
      </c>
    </row>
    <row r="3912" spans="1:31" ht="18" hidden="1" customHeight="1" x14ac:dyDescent="0.25">
      <c r="A3912" s="86"/>
      <c r="B3912" s="87"/>
      <c r="C3912" s="88">
        <v>150</v>
      </c>
      <c r="D3912" s="89" t="s">
        <v>7609</v>
      </c>
      <c r="E3912" s="90">
        <v>1</v>
      </c>
      <c r="F3912" s="91" t="s">
        <v>7612</v>
      </c>
      <c r="G3912" s="89" t="s">
        <v>3</v>
      </c>
      <c r="H3912" s="89"/>
      <c r="I3912" s="92" t="s">
        <v>7616</v>
      </c>
      <c r="J3912" s="93">
        <v>2017</v>
      </c>
      <c r="K3912" s="94" t="s">
        <v>1408</v>
      </c>
      <c r="L3912" s="91"/>
      <c r="M3912" s="91"/>
      <c r="N3912" s="96" t="s">
        <v>491</v>
      </c>
      <c r="O3912" s="96" t="s">
        <v>519</v>
      </c>
      <c r="P3912" s="92" t="s">
        <v>10156</v>
      </c>
      <c r="Q3912" s="92" t="s">
        <v>9087</v>
      </c>
      <c r="R3912" s="92"/>
      <c r="S3912" s="92"/>
      <c r="T3912" s="92" t="s">
        <v>20</v>
      </c>
      <c r="U3912" s="92" t="s">
        <v>6409</v>
      </c>
      <c r="V3912" s="91" t="s">
        <v>289</v>
      </c>
      <c r="W3912" s="91" t="s">
        <v>290</v>
      </c>
      <c r="X3912" s="98" t="s">
        <v>7614</v>
      </c>
      <c r="Y3912" s="91" t="s">
        <v>395</v>
      </c>
      <c r="Z3912" s="99">
        <v>26.6</v>
      </c>
      <c r="AA3912" s="100">
        <v>19.95</v>
      </c>
      <c r="AB3912" s="101" t="s">
        <v>7615</v>
      </c>
      <c r="AC3912" s="102" t="s">
        <v>638</v>
      </c>
      <c r="AD3912" s="103">
        <f>Table1[[#This Row],[QTY]]*Table1[[#This Row],['# Books]]</f>
        <v>0</v>
      </c>
      <c r="AE3912" s="104">
        <f>Table1[[#This Row],[QTY]]*Table1[[#This Row],[S&amp;L Price]]</f>
        <v>0</v>
      </c>
    </row>
    <row r="3913" spans="1:31" ht="18" customHeight="1" x14ac:dyDescent="0.25">
      <c r="A3913" s="86"/>
      <c r="B3913" s="87"/>
      <c r="C3913" s="88">
        <v>150</v>
      </c>
      <c r="D3913" s="89" t="s">
        <v>7609</v>
      </c>
      <c r="E3913" s="90">
        <v>1</v>
      </c>
      <c r="F3913" s="91" t="s">
        <v>7617</v>
      </c>
      <c r="G3913" s="89" t="s">
        <v>0</v>
      </c>
      <c r="H3913" s="89"/>
      <c r="I3913" s="92" t="s">
        <v>7618</v>
      </c>
      <c r="J3913" s="93">
        <v>2017</v>
      </c>
      <c r="K3913" s="94" t="s">
        <v>1408</v>
      </c>
      <c r="L3913" s="91" t="s">
        <v>318</v>
      </c>
      <c r="M3913" s="91" t="s">
        <v>319</v>
      </c>
      <c r="N3913" s="96" t="s">
        <v>491</v>
      </c>
      <c r="O3913" s="96" t="s">
        <v>940</v>
      </c>
      <c r="P3913" s="92" t="s">
        <v>9006</v>
      </c>
      <c r="Q3913" s="92" t="s">
        <v>9087</v>
      </c>
      <c r="R3913" s="92"/>
      <c r="S3913" s="92"/>
      <c r="T3913" s="92" t="s">
        <v>16</v>
      </c>
      <c r="U3913" s="92" t="s">
        <v>6409</v>
      </c>
      <c r="V3913" s="91" t="s">
        <v>289</v>
      </c>
      <c r="W3913" s="91" t="s">
        <v>290</v>
      </c>
      <c r="X3913" s="98" t="s">
        <v>7619</v>
      </c>
      <c r="Y3913" s="91" t="s">
        <v>395</v>
      </c>
      <c r="Z3913" s="99">
        <v>26.6</v>
      </c>
      <c r="AA3913" s="100">
        <v>19.95</v>
      </c>
      <c r="AB3913" s="101" t="s">
        <v>7620</v>
      </c>
      <c r="AC3913" s="102" t="s">
        <v>638</v>
      </c>
      <c r="AD3913" s="103">
        <f>Table1[[#This Row],[QTY]]*Table1[[#This Row],['# Books]]</f>
        <v>0</v>
      </c>
      <c r="AE3913" s="104">
        <f>Table1[[#This Row],[QTY]]*Table1[[#This Row],[S&amp;L Price]]</f>
        <v>0</v>
      </c>
    </row>
    <row r="3914" spans="1:31" ht="18" hidden="1" customHeight="1" x14ac:dyDescent="0.25">
      <c r="A3914" s="86"/>
      <c r="B3914" s="87"/>
      <c r="C3914" s="88">
        <v>150</v>
      </c>
      <c r="D3914" s="89" t="s">
        <v>7609</v>
      </c>
      <c r="E3914" s="90">
        <v>1</v>
      </c>
      <c r="F3914" s="91" t="s">
        <v>7617</v>
      </c>
      <c r="G3914" s="89" t="s">
        <v>3</v>
      </c>
      <c r="H3914" s="89"/>
      <c r="I3914" s="92" t="s">
        <v>7621</v>
      </c>
      <c r="J3914" s="93">
        <v>2017</v>
      </c>
      <c r="K3914" s="94" t="s">
        <v>1408</v>
      </c>
      <c r="L3914" s="91"/>
      <c r="M3914" s="91"/>
      <c r="N3914" s="96" t="s">
        <v>491</v>
      </c>
      <c r="O3914" s="96" t="s">
        <v>940</v>
      </c>
      <c r="P3914" s="92" t="s">
        <v>9006</v>
      </c>
      <c r="Q3914" s="92" t="s">
        <v>9087</v>
      </c>
      <c r="R3914" s="92"/>
      <c r="S3914" s="92"/>
      <c r="T3914" s="92" t="s">
        <v>16</v>
      </c>
      <c r="U3914" s="92" t="s">
        <v>6409</v>
      </c>
      <c r="V3914" s="91" t="s">
        <v>289</v>
      </c>
      <c r="W3914" s="91" t="s">
        <v>290</v>
      </c>
      <c r="X3914" s="98" t="s">
        <v>7619</v>
      </c>
      <c r="Y3914" s="91" t="s">
        <v>395</v>
      </c>
      <c r="Z3914" s="99">
        <v>26.6</v>
      </c>
      <c r="AA3914" s="100">
        <v>19.95</v>
      </c>
      <c r="AB3914" s="101" t="s">
        <v>7620</v>
      </c>
      <c r="AC3914" s="102" t="s">
        <v>638</v>
      </c>
      <c r="AD3914" s="103">
        <f>Table1[[#This Row],[QTY]]*Table1[[#This Row],['# Books]]</f>
        <v>0</v>
      </c>
      <c r="AE3914" s="104">
        <f>Table1[[#This Row],[QTY]]*Table1[[#This Row],[S&amp;L Price]]</f>
        <v>0</v>
      </c>
    </row>
    <row r="3915" spans="1:31" ht="18" customHeight="1" x14ac:dyDescent="0.25">
      <c r="A3915" s="86"/>
      <c r="B3915" s="87"/>
      <c r="C3915" s="88">
        <v>150</v>
      </c>
      <c r="D3915" s="89" t="s">
        <v>7609</v>
      </c>
      <c r="E3915" s="90">
        <v>1</v>
      </c>
      <c r="F3915" s="91" t="s">
        <v>7622</v>
      </c>
      <c r="G3915" s="89" t="s">
        <v>0</v>
      </c>
      <c r="H3915" s="89"/>
      <c r="I3915" s="92" t="s">
        <v>7623</v>
      </c>
      <c r="J3915" s="93">
        <v>2017</v>
      </c>
      <c r="K3915" s="94" t="s">
        <v>1408</v>
      </c>
      <c r="L3915" s="91" t="s">
        <v>318</v>
      </c>
      <c r="M3915" s="91" t="s">
        <v>319</v>
      </c>
      <c r="N3915" s="96" t="s">
        <v>491</v>
      </c>
      <c r="O3915" s="96" t="s">
        <v>514</v>
      </c>
      <c r="P3915" s="92" t="s">
        <v>9006</v>
      </c>
      <c r="Q3915" s="92" t="s">
        <v>9087</v>
      </c>
      <c r="R3915" s="92"/>
      <c r="S3915" s="92"/>
      <c r="T3915" s="92" t="s">
        <v>16</v>
      </c>
      <c r="U3915" s="92" t="s">
        <v>812</v>
      </c>
      <c r="V3915" s="91" t="s">
        <v>289</v>
      </c>
      <c r="W3915" s="91" t="s">
        <v>290</v>
      </c>
      <c r="X3915" s="98" t="s">
        <v>7624</v>
      </c>
      <c r="Y3915" s="91" t="s">
        <v>395</v>
      </c>
      <c r="Z3915" s="99">
        <v>26.6</v>
      </c>
      <c r="AA3915" s="100">
        <v>19.95</v>
      </c>
      <c r="AB3915" s="101" t="s">
        <v>7625</v>
      </c>
      <c r="AC3915" s="102" t="s">
        <v>638</v>
      </c>
      <c r="AD3915" s="103">
        <f>Table1[[#This Row],[QTY]]*Table1[[#This Row],['# Books]]</f>
        <v>0</v>
      </c>
      <c r="AE3915" s="104">
        <f>Table1[[#This Row],[QTY]]*Table1[[#This Row],[S&amp;L Price]]</f>
        <v>0</v>
      </c>
    </row>
    <row r="3916" spans="1:31" ht="18" hidden="1" customHeight="1" x14ac:dyDescent="0.25">
      <c r="A3916" s="86"/>
      <c r="B3916" s="87"/>
      <c r="C3916" s="88">
        <v>150</v>
      </c>
      <c r="D3916" s="89" t="s">
        <v>7609</v>
      </c>
      <c r="E3916" s="90">
        <v>1</v>
      </c>
      <c r="F3916" s="91" t="s">
        <v>7622</v>
      </c>
      <c r="G3916" s="89" t="s">
        <v>3</v>
      </c>
      <c r="H3916" s="89"/>
      <c r="I3916" s="92" t="s">
        <v>7626</v>
      </c>
      <c r="J3916" s="93">
        <v>2017</v>
      </c>
      <c r="K3916" s="94" t="s">
        <v>1408</v>
      </c>
      <c r="L3916" s="91"/>
      <c r="M3916" s="91"/>
      <c r="N3916" s="96" t="s">
        <v>491</v>
      </c>
      <c r="O3916" s="96" t="s">
        <v>514</v>
      </c>
      <c r="P3916" s="92" t="s">
        <v>9006</v>
      </c>
      <c r="Q3916" s="92" t="s">
        <v>9087</v>
      </c>
      <c r="R3916" s="92"/>
      <c r="S3916" s="92"/>
      <c r="T3916" s="92" t="s">
        <v>16</v>
      </c>
      <c r="U3916" s="92" t="s">
        <v>812</v>
      </c>
      <c r="V3916" s="91" t="s">
        <v>289</v>
      </c>
      <c r="W3916" s="91" t="s">
        <v>290</v>
      </c>
      <c r="X3916" s="98" t="s">
        <v>7624</v>
      </c>
      <c r="Y3916" s="91" t="s">
        <v>395</v>
      </c>
      <c r="Z3916" s="99">
        <v>26.6</v>
      </c>
      <c r="AA3916" s="100">
        <v>19.95</v>
      </c>
      <c r="AB3916" s="101" t="s">
        <v>7625</v>
      </c>
      <c r="AC3916" s="102" t="s">
        <v>638</v>
      </c>
      <c r="AD3916" s="103">
        <f>Table1[[#This Row],[QTY]]*Table1[[#This Row],['# Books]]</f>
        <v>0</v>
      </c>
      <c r="AE3916" s="104">
        <f>Table1[[#This Row],[QTY]]*Table1[[#This Row],[S&amp;L Price]]</f>
        <v>0</v>
      </c>
    </row>
    <row r="3917" spans="1:31" ht="18" customHeight="1" x14ac:dyDescent="0.25">
      <c r="A3917" s="86"/>
      <c r="B3917" s="87"/>
      <c r="C3917" s="88">
        <v>150</v>
      </c>
      <c r="D3917" s="89" t="s">
        <v>7609</v>
      </c>
      <c r="E3917" s="90">
        <v>1</v>
      </c>
      <c r="F3917" s="91" t="s">
        <v>7627</v>
      </c>
      <c r="G3917" s="89" t="s">
        <v>0</v>
      </c>
      <c r="H3917" s="89"/>
      <c r="I3917" s="92" t="s">
        <v>7628</v>
      </c>
      <c r="J3917" s="93">
        <v>2017</v>
      </c>
      <c r="K3917" s="94" t="s">
        <v>1408</v>
      </c>
      <c r="L3917" s="91" t="s">
        <v>318</v>
      </c>
      <c r="M3917" s="91" t="s">
        <v>319</v>
      </c>
      <c r="N3917" s="96" t="s">
        <v>491</v>
      </c>
      <c r="O3917" s="96" t="s">
        <v>514</v>
      </c>
      <c r="P3917" s="92" t="s">
        <v>9082</v>
      </c>
      <c r="Q3917" s="92" t="s">
        <v>9087</v>
      </c>
      <c r="R3917" s="92"/>
      <c r="S3917" s="92"/>
      <c r="T3917" s="92" t="s">
        <v>20</v>
      </c>
      <c r="U3917" s="92" t="s">
        <v>7352</v>
      </c>
      <c r="V3917" s="91" t="s">
        <v>289</v>
      </c>
      <c r="W3917" s="91" t="s">
        <v>290</v>
      </c>
      <c r="X3917" s="98" t="s">
        <v>7629</v>
      </c>
      <c r="Y3917" s="91" t="s">
        <v>395</v>
      </c>
      <c r="Z3917" s="99">
        <v>26.6</v>
      </c>
      <c r="AA3917" s="100">
        <v>19.95</v>
      </c>
      <c r="AB3917" s="101" t="s">
        <v>7630</v>
      </c>
      <c r="AC3917" s="102" t="s">
        <v>638</v>
      </c>
      <c r="AD3917" s="103">
        <f>Table1[[#This Row],[QTY]]*Table1[[#This Row],['# Books]]</f>
        <v>0</v>
      </c>
      <c r="AE3917" s="104">
        <f>Table1[[#This Row],[QTY]]*Table1[[#This Row],[S&amp;L Price]]</f>
        <v>0</v>
      </c>
    </row>
    <row r="3918" spans="1:31" ht="18" hidden="1" customHeight="1" x14ac:dyDescent="0.25">
      <c r="A3918" s="86"/>
      <c r="B3918" s="87"/>
      <c r="C3918" s="88">
        <v>150</v>
      </c>
      <c r="D3918" s="89" t="s">
        <v>7609</v>
      </c>
      <c r="E3918" s="90">
        <v>1</v>
      </c>
      <c r="F3918" s="91" t="s">
        <v>7627</v>
      </c>
      <c r="G3918" s="89" t="s">
        <v>3</v>
      </c>
      <c r="H3918" s="89"/>
      <c r="I3918" s="92" t="s">
        <v>7631</v>
      </c>
      <c r="J3918" s="93">
        <v>2017</v>
      </c>
      <c r="K3918" s="94" t="s">
        <v>1408</v>
      </c>
      <c r="L3918" s="91"/>
      <c r="M3918" s="91"/>
      <c r="N3918" s="96" t="s">
        <v>491</v>
      </c>
      <c r="O3918" s="96" t="s">
        <v>514</v>
      </c>
      <c r="P3918" s="92" t="s">
        <v>9082</v>
      </c>
      <c r="Q3918" s="92" t="s">
        <v>9087</v>
      </c>
      <c r="R3918" s="92"/>
      <c r="S3918" s="92"/>
      <c r="T3918" s="92" t="s">
        <v>20</v>
      </c>
      <c r="U3918" s="92" t="s">
        <v>7352</v>
      </c>
      <c r="V3918" s="91" t="s">
        <v>289</v>
      </c>
      <c r="W3918" s="91" t="s">
        <v>290</v>
      </c>
      <c r="X3918" s="98" t="s">
        <v>7629</v>
      </c>
      <c r="Y3918" s="91" t="s">
        <v>395</v>
      </c>
      <c r="Z3918" s="99">
        <v>26.6</v>
      </c>
      <c r="AA3918" s="100">
        <v>19.95</v>
      </c>
      <c r="AB3918" s="101" t="s">
        <v>7630</v>
      </c>
      <c r="AC3918" s="102" t="s">
        <v>638</v>
      </c>
      <c r="AD3918" s="103">
        <f>Table1[[#This Row],[QTY]]*Table1[[#This Row],['# Books]]</f>
        <v>0</v>
      </c>
      <c r="AE3918" s="104">
        <f>Table1[[#This Row],[QTY]]*Table1[[#This Row],[S&amp;L Price]]</f>
        <v>0</v>
      </c>
    </row>
    <row r="3919" spans="1:31" ht="18" customHeight="1" x14ac:dyDescent="0.25">
      <c r="A3919" s="86"/>
      <c r="B3919" s="87"/>
      <c r="C3919" s="88">
        <v>150</v>
      </c>
      <c r="D3919" s="89" t="s">
        <v>7609</v>
      </c>
      <c r="E3919" s="90">
        <v>1</v>
      </c>
      <c r="F3919" s="91" t="s">
        <v>7632</v>
      </c>
      <c r="G3919" s="89" t="s">
        <v>0</v>
      </c>
      <c r="H3919" s="89"/>
      <c r="I3919" s="92" t="s">
        <v>7633</v>
      </c>
      <c r="J3919" s="93">
        <v>2017</v>
      </c>
      <c r="K3919" s="94" t="s">
        <v>1408</v>
      </c>
      <c r="L3919" s="91" t="s">
        <v>318</v>
      </c>
      <c r="M3919" s="91" t="s">
        <v>319</v>
      </c>
      <c r="N3919" s="96" t="s">
        <v>491</v>
      </c>
      <c r="O3919" s="96" t="s">
        <v>1087</v>
      </c>
      <c r="P3919" s="92" t="s">
        <v>10130</v>
      </c>
      <c r="Q3919" s="92" t="s">
        <v>9087</v>
      </c>
      <c r="R3919" s="92"/>
      <c r="S3919" s="92"/>
      <c r="T3919" s="92" t="s">
        <v>20</v>
      </c>
      <c r="U3919" s="92" t="s">
        <v>812</v>
      </c>
      <c r="V3919" s="91" t="s">
        <v>289</v>
      </c>
      <c r="W3919" s="91" t="s">
        <v>290</v>
      </c>
      <c r="X3919" s="98" t="s">
        <v>7634</v>
      </c>
      <c r="Y3919" s="91" t="s">
        <v>395</v>
      </c>
      <c r="Z3919" s="99">
        <v>26.6</v>
      </c>
      <c r="AA3919" s="100">
        <v>19.95</v>
      </c>
      <c r="AB3919" s="101" t="s">
        <v>7635</v>
      </c>
      <c r="AC3919" s="102" t="s">
        <v>638</v>
      </c>
      <c r="AD3919" s="103">
        <f>Table1[[#This Row],[QTY]]*Table1[[#This Row],['# Books]]</f>
        <v>0</v>
      </c>
      <c r="AE3919" s="104">
        <f>Table1[[#This Row],[QTY]]*Table1[[#This Row],[S&amp;L Price]]</f>
        <v>0</v>
      </c>
    </row>
    <row r="3920" spans="1:31" ht="18" hidden="1" customHeight="1" x14ac:dyDescent="0.25">
      <c r="A3920" s="86"/>
      <c r="B3920" s="87"/>
      <c r="C3920" s="88">
        <v>150</v>
      </c>
      <c r="D3920" s="89" t="s">
        <v>7609</v>
      </c>
      <c r="E3920" s="90">
        <v>1</v>
      </c>
      <c r="F3920" s="91" t="s">
        <v>7632</v>
      </c>
      <c r="G3920" s="89" t="s">
        <v>3</v>
      </c>
      <c r="H3920" s="89"/>
      <c r="I3920" s="92" t="s">
        <v>7636</v>
      </c>
      <c r="J3920" s="93">
        <v>2017</v>
      </c>
      <c r="K3920" s="94" t="s">
        <v>1408</v>
      </c>
      <c r="L3920" s="91"/>
      <c r="M3920" s="91"/>
      <c r="N3920" s="96" t="s">
        <v>491</v>
      </c>
      <c r="O3920" s="96" t="s">
        <v>1087</v>
      </c>
      <c r="P3920" s="92" t="s">
        <v>10130</v>
      </c>
      <c r="Q3920" s="92" t="s">
        <v>9087</v>
      </c>
      <c r="R3920" s="92"/>
      <c r="S3920" s="92"/>
      <c r="T3920" s="92" t="s">
        <v>20</v>
      </c>
      <c r="U3920" s="92" t="s">
        <v>812</v>
      </c>
      <c r="V3920" s="91" t="s">
        <v>289</v>
      </c>
      <c r="W3920" s="91" t="s">
        <v>290</v>
      </c>
      <c r="X3920" s="98" t="s">
        <v>7634</v>
      </c>
      <c r="Y3920" s="91" t="s">
        <v>395</v>
      </c>
      <c r="Z3920" s="99">
        <v>26.6</v>
      </c>
      <c r="AA3920" s="100">
        <v>19.95</v>
      </c>
      <c r="AB3920" s="101" t="s">
        <v>7635</v>
      </c>
      <c r="AC3920" s="102" t="s">
        <v>638</v>
      </c>
      <c r="AD3920" s="103">
        <f>Table1[[#This Row],[QTY]]*Table1[[#This Row],['# Books]]</f>
        <v>0</v>
      </c>
      <c r="AE3920" s="104">
        <f>Table1[[#This Row],[QTY]]*Table1[[#This Row],[S&amp;L Price]]</f>
        <v>0</v>
      </c>
    </row>
    <row r="3921" spans="1:31" ht="18" customHeight="1" x14ac:dyDescent="0.25">
      <c r="A3921" s="86"/>
      <c r="B3921" s="87"/>
      <c r="C3921" s="88">
        <v>150</v>
      </c>
      <c r="D3921" s="89" t="s">
        <v>7609</v>
      </c>
      <c r="E3921" s="90">
        <v>1</v>
      </c>
      <c r="F3921" s="91" t="s">
        <v>7637</v>
      </c>
      <c r="G3921" s="89" t="s">
        <v>0</v>
      </c>
      <c r="H3921" s="89"/>
      <c r="I3921" s="92" t="s">
        <v>7638</v>
      </c>
      <c r="J3921" s="93">
        <v>2017</v>
      </c>
      <c r="K3921" s="94" t="s">
        <v>1408</v>
      </c>
      <c r="L3921" s="91" t="s">
        <v>318</v>
      </c>
      <c r="M3921" s="91" t="s">
        <v>319</v>
      </c>
      <c r="N3921" s="96" t="s">
        <v>491</v>
      </c>
      <c r="O3921" s="96" t="s">
        <v>7639</v>
      </c>
      <c r="P3921" s="92" t="s">
        <v>8999</v>
      </c>
      <c r="Q3921" s="92" t="s">
        <v>9087</v>
      </c>
      <c r="R3921" s="92">
        <v>50</v>
      </c>
      <c r="S3921" s="92"/>
      <c r="T3921" s="92" t="s">
        <v>20</v>
      </c>
      <c r="U3921" s="92" t="s">
        <v>786</v>
      </c>
      <c r="V3921" s="91" t="s">
        <v>289</v>
      </c>
      <c r="W3921" s="91" t="s">
        <v>290</v>
      </c>
      <c r="X3921" s="98" t="s">
        <v>10687</v>
      </c>
      <c r="Y3921" s="91" t="s">
        <v>395</v>
      </c>
      <c r="Z3921" s="99">
        <v>26.6</v>
      </c>
      <c r="AA3921" s="100">
        <v>19.95</v>
      </c>
      <c r="AB3921" s="101" t="s">
        <v>7640</v>
      </c>
      <c r="AC3921" s="102" t="s">
        <v>638</v>
      </c>
      <c r="AD3921" s="103">
        <f>Table1[[#This Row],[QTY]]*Table1[[#This Row],['# Books]]</f>
        <v>0</v>
      </c>
      <c r="AE3921" s="104">
        <f>Table1[[#This Row],[QTY]]*Table1[[#This Row],[S&amp;L Price]]</f>
        <v>0</v>
      </c>
    </row>
    <row r="3922" spans="1:31" ht="18" hidden="1" customHeight="1" x14ac:dyDescent="0.25">
      <c r="A3922" s="86"/>
      <c r="B3922" s="87"/>
      <c r="C3922" s="88">
        <v>150</v>
      </c>
      <c r="D3922" s="89" t="s">
        <v>7609</v>
      </c>
      <c r="E3922" s="90">
        <v>1</v>
      </c>
      <c r="F3922" s="91" t="s">
        <v>7637</v>
      </c>
      <c r="G3922" s="89" t="s">
        <v>3</v>
      </c>
      <c r="H3922" s="89"/>
      <c r="I3922" s="92" t="s">
        <v>7641</v>
      </c>
      <c r="J3922" s="93">
        <v>2017</v>
      </c>
      <c r="K3922" s="94" t="s">
        <v>1408</v>
      </c>
      <c r="L3922" s="91"/>
      <c r="M3922" s="91"/>
      <c r="N3922" s="96" t="s">
        <v>491</v>
      </c>
      <c r="O3922" s="96" t="s">
        <v>7639</v>
      </c>
      <c r="P3922" s="92" t="s">
        <v>8999</v>
      </c>
      <c r="Q3922" s="92" t="s">
        <v>9087</v>
      </c>
      <c r="R3922" s="92">
        <v>50</v>
      </c>
      <c r="S3922" s="92"/>
      <c r="T3922" s="92" t="s">
        <v>20</v>
      </c>
      <c r="U3922" s="92" t="s">
        <v>786</v>
      </c>
      <c r="V3922" s="91" t="s">
        <v>289</v>
      </c>
      <c r="W3922" s="91" t="s">
        <v>290</v>
      </c>
      <c r="X3922" s="98" t="s">
        <v>10687</v>
      </c>
      <c r="Y3922" s="91" t="s">
        <v>395</v>
      </c>
      <c r="Z3922" s="99">
        <v>26.6</v>
      </c>
      <c r="AA3922" s="100">
        <v>19.95</v>
      </c>
      <c r="AB3922" s="101" t="s">
        <v>7640</v>
      </c>
      <c r="AC3922" s="102" t="s">
        <v>638</v>
      </c>
      <c r="AD3922" s="103">
        <f>Table1[[#This Row],[QTY]]*Table1[[#This Row],['# Books]]</f>
        <v>0</v>
      </c>
      <c r="AE3922" s="104">
        <f>Table1[[#This Row],[QTY]]*Table1[[#This Row],[S&amp;L Price]]</f>
        <v>0</v>
      </c>
    </row>
    <row r="3923" spans="1:31" ht="18" hidden="1" customHeight="1" x14ac:dyDescent="0.25">
      <c r="A3923" s="86"/>
      <c r="B3923" s="87"/>
      <c r="C3923" s="88">
        <v>151</v>
      </c>
      <c r="D3923" s="89" t="s">
        <v>3111</v>
      </c>
      <c r="E3923" s="90">
        <v>6</v>
      </c>
      <c r="F3923" s="91" t="s">
        <v>3111</v>
      </c>
      <c r="G3923" s="89" t="s">
        <v>9</v>
      </c>
      <c r="H3923" s="89"/>
      <c r="I3923" s="92" t="s">
        <v>3112</v>
      </c>
      <c r="J3923" s="93">
        <v>2019</v>
      </c>
      <c r="K3923" s="94" t="s">
        <v>1427</v>
      </c>
      <c r="L3923" s="91" t="s">
        <v>318</v>
      </c>
      <c r="M3923" s="91" t="s">
        <v>285</v>
      </c>
      <c r="N3923" s="96"/>
      <c r="O3923" s="96"/>
      <c r="P3923" s="92"/>
      <c r="Q3923" s="92"/>
      <c r="R3923" s="92"/>
      <c r="S3923" s="92"/>
      <c r="T3923" s="92"/>
      <c r="U3923" s="92"/>
      <c r="V3923" s="91" t="s">
        <v>309</v>
      </c>
      <c r="W3923" s="91" t="s">
        <v>284</v>
      </c>
      <c r="X3923" s="98" t="s">
        <v>3113</v>
      </c>
      <c r="Y3923" s="91" t="s">
        <v>395</v>
      </c>
      <c r="Z3923" s="99">
        <v>159.6</v>
      </c>
      <c r="AA3923" s="100">
        <v>119.7</v>
      </c>
      <c r="AB3923" s="101"/>
      <c r="AC3923" s="102" t="s">
        <v>638</v>
      </c>
      <c r="AD3923" s="103">
        <f>Table1[[#This Row],[QTY]]*Table1[[#This Row],['# Books]]</f>
        <v>0</v>
      </c>
      <c r="AE3923" s="104">
        <f>Table1[[#This Row],[QTY]]*Table1[[#This Row],[S&amp;L Price]]</f>
        <v>0</v>
      </c>
    </row>
    <row r="3924" spans="1:31" ht="18" customHeight="1" x14ac:dyDescent="0.25">
      <c r="A3924" s="86"/>
      <c r="B3924" s="87"/>
      <c r="C3924" s="88">
        <v>151</v>
      </c>
      <c r="D3924" s="89" t="s">
        <v>3111</v>
      </c>
      <c r="E3924" s="90">
        <v>1</v>
      </c>
      <c r="F3924" s="91" t="s">
        <v>3114</v>
      </c>
      <c r="G3924" s="89" t="s">
        <v>0</v>
      </c>
      <c r="H3924" s="89"/>
      <c r="I3924" s="92" t="s">
        <v>3115</v>
      </c>
      <c r="J3924" s="93">
        <v>2019</v>
      </c>
      <c r="K3924" s="94" t="s">
        <v>1427</v>
      </c>
      <c r="L3924" s="91" t="s">
        <v>318</v>
      </c>
      <c r="M3924" s="91" t="s">
        <v>285</v>
      </c>
      <c r="N3924" s="96" t="s">
        <v>491</v>
      </c>
      <c r="O3924" s="96" t="s">
        <v>527</v>
      </c>
      <c r="P3924" s="92"/>
      <c r="Q3924" s="92"/>
      <c r="R3924" s="92"/>
      <c r="S3924" s="92"/>
      <c r="T3924" s="92" t="s">
        <v>22</v>
      </c>
      <c r="U3924" s="92"/>
      <c r="V3924" s="91" t="s">
        <v>309</v>
      </c>
      <c r="W3924" s="91" t="s">
        <v>284</v>
      </c>
      <c r="X3924" s="98" t="s">
        <v>3116</v>
      </c>
      <c r="Y3924" s="91" t="s">
        <v>395</v>
      </c>
      <c r="Z3924" s="99">
        <v>26.6</v>
      </c>
      <c r="AA3924" s="100">
        <v>19.95</v>
      </c>
      <c r="AB3924" s="101" t="s">
        <v>3117</v>
      </c>
      <c r="AC3924" s="102" t="s">
        <v>638</v>
      </c>
      <c r="AD3924" s="103">
        <f>Table1[[#This Row],[QTY]]*Table1[[#This Row],['# Books]]</f>
        <v>0</v>
      </c>
      <c r="AE3924" s="104">
        <f>Table1[[#This Row],[QTY]]*Table1[[#This Row],[S&amp;L Price]]</f>
        <v>0</v>
      </c>
    </row>
    <row r="3925" spans="1:31" ht="18" hidden="1" customHeight="1" x14ac:dyDescent="0.25">
      <c r="A3925" s="86"/>
      <c r="B3925" s="87"/>
      <c r="C3925" s="88">
        <v>151</v>
      </c>
      <c r="D3925" s="89" t="s">
        <v>3111</v>
      </c>
      <c r="E3925" s="90">
        <v>1</v>
      </c>
      <c r="F3925" s="91" t="s">
        <v>3114</v>
      </c>
      <c r="G3925" s="89" t="s">
        <v>3</v>
      </c>
      <c r="H3925" s="89"/>
      <c r="I3925" s="92" t="s">
        <v>3118</v>
      </c>
      <c r="J3925" s="93">
        <v>2019</v>
      </c>
      <c r="K3925" s="94" t="s">
        <v>1427</v>
      </c>
      <c r="L3925" s="91"/>
      <c r="M3925" s="91"/>
      <c r="N3925" s="96" t="s">
        <v>491</v>
      </c>
      <c r="O3925" s="96" t="s">
        <v>527</v>
      </c>
      <c r="P3925" s="92"/>
      <c r="Q3925" s="92"/>
      <c r="R3925" s="92"/>
      <c r="S3925" s="92"/>
      <c r="T3925" s="92" t="s">
        <v>22</v>
      </c>
      <c r="U3925" s="92"/>
      <c r="V3925" s="91" t="s">
        <v>309</v>
      </c>
      <c r="W3925" s="91" t="s">
        <v>284</v>
      </c>
      <c r="X3925" s="98" t="s">
        <v>3116</v>
      </c>
      <c r="Y3925" s="91" t="s">
        <v>395</v>
      </c>
      <c r="Z3925" s="99">
        <v>26.6</v>
      </c>
      <c r="AA3925" s="100">
        <v>19.95</v>
      </c>
      <c r="AB3925" s="101" t="s">
        <v>3117</v>
      </c>
      <c r="AC3925" s="102" t="s">
        <v>638</v>
      </c>
      <c r="AD3925" s="103">
        <f>Table1[[#This Row],[QTY]]*Table1[[#This Row],['# Books]]</f>
        <v>0</v>
      </c>
      <c r="AE3925" s="104">
        <f>Table1[[#This Row],[QTY]]*Table1[[#This Row],[S&amp;L Price]]</f>
        <v>0</v>
      </c>
    </row>
    <row r="3926" spans="1:31" ht="18" customHeight="1" x14ac:dyDescent="0.25">
      <c r="A3926" s="86"/>
      <c r="B3926" s="87"/>
      <c r="C3926" s="88">
        <v>151</v>
      </c>
      <c r="D3926" s="89" t="s">
        <v>3111</v>
      </c>
      <c r="E3926" s="90">
        <v>1</v>
      </c>
      <c r="F3926" s="91" t="s">
        <v>3119</v>
      </c>
      <c r="G3926" s="89" t="s">
        <v>0</v>
      </c>
      <c r="H3926" s="89"/>
      <c r="I3926" s="92" t="s">
        <v>3120</v>
      </c>
      <c r="J3926" s="93">
        <v>2019</v>
      </c>
      <c r="K3926" s="94" t="s">
        <v>1427</v>
      </c>
      <c r="L3926" s="91" t="s">
        <v>318</v>
      </c>
      <c r="M3926" s="91" t="s">
        <v>285</v>
      </c>
      <c r="N3926" s="96" t="s">
        <v>491</v>
      </c>
      <c r="O3926" s="96" t="s">
        <v>734</v>
      </c>
      <c r="P3926" s="92"/>
      <c r="Q3926" s="92"/>
      <c r="R3926" s="92"/>
      <c r="S3926" s="92"/>
      <c r="T3926" s="92" t="s">
        <v>22</v>
      </c>
      <c r="U3926" s="92"/>
      <c r="V3926" s="91" t="s">
        <v>309</v>
      </c>
      <c r="W3926" s="91" t="s">
        <v>284</v>
      </c>
      <c r="X3926" s="98" t="s">
        <v>3121</v>
      </c>
      <c r="Y3926" s="91" t="s">
        <v>395</v>
      </c>
      <c r="Z3926" s="99">
        <v>26.6</v>
      </c>
      <c r="AA3926" s="100">
        <v>19.95</v>
      </c>
      <c r="AB3926" s="101" t="s">
        <v>3122</v>
      </c>
      <c r="AC3926" s="102" t="s">
        <v>638</v>
      </c>
      <c r="AD3926" s="103">
        <f>Table1[[#This Row],[QTY]]*Table1[[#This Row],['# Books]]</f>
        <v>0</v>
      </c>
      <c r="AE3926" s="104">
        <f>Table1[[#This Row],[QTY]]*Table1[[#This Row],[S&amp;L Price]]</f>
        <v>0</v>
      </c>
    </row>
    <row r="3927" spans="1:31" ht="18" hidden="1" customHeight="1" x14ac:dyDescent="0.25">
      <c r="A3927" s="86"/>
      <c r="B3927" s="87"/>
      <c r="C3927" s="88">
        <v>151</v>
      </c>
      <c r="D3927" s="89" t="s">
        <v>3111</v>
      </c>
      <c r="E3927" s="90">
        <v>1</v>
      </c>
      <c r="F3927" s="91" t="s">
        <v>3119</v>
      </c>
      <c r="G3927" s="89" t="s">
        <v>3</v>
      </c>
      <c r="H3927" s="89"/>
      <c r="I3927" s="92" t="s">
        <v>3123</v>
      </c>
      <c r="J3927" s="93">
        <v>2019</v>
      </c>
      <c r="K3927" s="94" t="s">
        <v>1427</v>
      </c>
      <c r="L3927" s="91"/>
      <c r="M3927" s="91"/>
      <c r="N3927" s="96" t="s">
        <v>491</v>
      </c>
      <c r="O3927" s="96" t="s">
        <v>734</v>
      </c>
      <c r="P3927" s="92"/>
      <c r="Q3927" s="92"/>
      <c r="R3927" s="92"/>
      <c r="S3927" s="92"/>
      <c r="T3927" s="92" t="s">
        <v>22</v>
      </c>
      <c r="U3927" s="92"/>
      <c r="V3927" s="91" t="s">
        <v>309</v>
      </c>
      <c r="W3927" s="91" t="s">
        <v>284</v>
      </c>
      <c r="X3927" s="98" t="s">
        <v>3121</v>
      </c>
      <c r="Y3927" s="91" t="s">
        <v>395</v>
      </c>
      <c r="Z3927" s="99">
        <v>26.6</v>
      </c>
      <c r="AA3927" s="100">
        <v>19.95</v>
      </c>
      <c r="AB3927" s="101" t="s">
        <v>3122</v>
      </c>
      <c r="AC3927" s="102" t="s">
        <v>638</v>
      </c>
      <c r="AD3927" s="103">
        <f>Table1[[#This Row],[QTY]]*Table1[[#This Row],['# Books]]</f>
        <v>0</v>
      </c>
      <c r="AE3927" s="104">
        <f>Table1[[#This Row],[QTY]]*Table1[[#This Row],[S&amp;L Price]]</f>
        <v>0</v>
      </c>
    </row>
    <row r="3928" spans="1:31" ht="18" customHeight="1" x14ac:dyDescent="0.25">
      <c r="A3928" s="86"/>
      <c r="B3928" s="87"/>
      <c r="C3928" s="88">
        <v>151</v>
      </c>
      <c r="D3928" s="89" t="s">
        <v>3111</v>
      </c>
      <c r="E3928" s="90">
        <v>1</v>
      </c>
      <c r="F3928" s="91" t="s">
        <v>3124</v>
      </c>
      <c r="G3928" s="89" t="s">
        <v>0</v>
      </c>
      <c r="H3928" s="89"/>
      <c r="I3928" s="92" t="s">
        <v>3125</v>
      </c>
      <c r="J3928" s="93">
        <v>2019</v>
      </c>
      <c r="K3928" s="94" t="s">
        <v>1427</v>
      </c>
      <c r="L3928" s="91" t="s">
        <v>318</v>
      </c>
      <c r="M3928" s="91" t="s">
        <v>285</v>
      </c>
      <c r="N3928" s="96" t="s">
        <v>491</v>
      </c>
      <c r="O3928" s="96" t="s">
        <v>939</v>
      </c>
      <c r="P3928" s="92"/>
      <c r="Q3928" s="92"/>
      <c r="R3928" s="92"/>
      <c r="S3928" s="92"/>
      <c r="T3928" s="92" t="s">
        <v>22</v>
      </c>
      <c r="U3928" s="92"/>
      <c r="V3928" s="91" t="s">
        <v>309</v>
      </c>
      <c r="W3928" s="91" t="s">
        <v>284</v>
      </c>
      <c r="X3928" s="98" t="s">
        <v>3126</v>
      </c>
      <c r="Y3928" s="91" t="s">
        <v>395</v>
      </c>
      <c r="Z3928" s="99">
        <v>26.6</v>
      </c>
      <c r="AA3928" s="100">
        <v>19.95</v>
      </c>
      <c r="AB3928" s="101" t="s">
        <v>3127</v>
      </c>
      <c r="AC3928" s="102" t="s">
        <v>638</v>
      </c>
      <c r="AD3928" s="103">
        <f>Table1[[#This Row],[QTY]]*Table1[[#This Row],['# Books]]</f>
        <v>0</v>
      </c>
      <c r="AE3928" s="104">
        <f>Table1[[#This Row],[QTY]]*Table1[[#This Row],[S&amp;L Price]]</f>
        <v>0</v>
      </c>
    </row>
    <row r="3929" spans="1:31" ht="18" hidden="1" customHeight="1" x14ac:dyDescent="0.25">
      <c r="A3929" s="86"/>
      <c r="B3929" s="87"/>
      <c r="C3929" s="88">
        <v>151</v>
      </c>
      <c r="D3929" s="89" t="s">
        <v>3111</v>
      </c>
      <c r="E3929" s="90">
        <v>1</v>
      </c>
      <c r="F3929" s="91" t="s">
        <v>3124</v>
      </c>
      <c r="G3929" s="89" t="s">
        <v>3</v>
      </c>
      <c r="H3929" s="89"/>
      <c r="I3929" s="92" t="s">
        <v>3128</v>
      </c>
      <c r="J3929" s="93">
        <v>2019</v>
      </c>
      <c r="K3929" s="94" t="s">
        <v>1427</v>
      </c>
      <c r="L3929" s="91"/>
      <c r="M3929" s="91"/>
      <c r="N3929" s="96" t="s">
        <v>491</v>
      </c>
      <c r="O3929" s="96" t="s">
        <v>939</v>
      </c>
      <c r="P3929" s="92"/>
      <c r="Q3929" s="92"/>
      <c r="R3929" s="92"/>
      <c r="S3929" s="92"/>
      <c r="T3929" s="92" t="s">
        <v>22</v>
      </c>
      <c r="U3929" s="92"/>
      <c r="V3929" s="91" t="s">
        <v>309</v>
      </c>
      <c r="W3929" s="91" t="s">
        <v>284</v>
      </c>
      <c r="X3929" s="98" t="s">
        <v>3126</v>
      </c>
      <c r="Y3929" s="91" t="s">
        <v>395</v>
      </c>
      <c r="Z3929" s="99">
        <v>26.6</v>
      </c>
      <c r="AA3929" s="100">
        <v>19.95</v>
      </c>
      <c r="AB3929" s="101" t="s">
        <v>3127</v>
      </c>
      <c r="AC3929" s="102" t="s">
        <v>638</v>
      </c>
      <c r="AD3929" s="103">
        <f>Table1[[#This Row],[QTY]]*Table1[[#This Row],['# Books]]</f>
        <v>0</v>
      </c>
      <c r="AE3929" s="104">
        <f>Table1[[#This Row],[QTY]]*Table1[[#This Row],[S&amp;L Price]]</f>
        <v>0</v>
      </c>
    </row>
    <row r="3930" spans="1:31" ht="18" customHeight="1" x14ac:dyDescent="0.25">
      <c r="A3930" s="86"/>
      <c r="B3930" s="87"/>
      <c r="C3930" s="88">
        <v>151</v>
      </c>
      <c r="D3930" s="89" t="s">
        <v>3111</v>
      </c>
      <c r="E3930" s="90">
        <v>1</v>
      </c>
      <c r="F3930" s="91" t="s">
        <v>3129</v>
      </c>
      <c r="G3930" s="89" t="s">
        <v>0</v>
      </c>
      <c r="H3930" s="89"/>
      <c r="I3930" s="92" t="s">
        <v>3130</v>
      </c>
      <c r="J3930" s="93">
        <v>2019</v>
      </c>
      <c r="K3930" s="94" t="s">
        <v>1427</v>
      </c>
      <c r="L3930" s="91" t="s">
        <v>318</v>
      </c>
      <c r="M3930" s="91" t="s">
        <v>285</v>
      </c>
      <c r="N3930" s="96" t="s">
        <v>491</v>
      </c>
      <c r="O3930" s="96" t="s">
        <v>1400</v>
      </c>
      <c r="P3930" s="92"/>
      <c r="Q3930" s="92"/>
      <c r="R3930" s="92"/>
      <c r="S3930" s="92"/>
      <c r="T3930" s="92" t="s">
        <v>22</v>
      </c>
      <c r="U3930" s="92"/>
      <c r="V3930" s="91" t="s">
        <v>309</v>
      </c>
      <c r="W3930" s="91" t="s">
        <v>284</v>
      </c>
      <c r="X3930" s="98" t="s">
        <v>3131</v>
      </c>
      <c r="Y3930" s="91" t="s">
        <v>395</v>
      </c>
      <c r="Z3930" s="99">
        <v>26.6</v>
      </c>
      <c r="AA3930" s="100">
        <v>19.95</v>
      </c>
      <c r="AB3930" s="101" t="s">
        <v>3132</v>
      </c>
      <c r="AC3930" s="102" t="s">
        <v>638</v>
      </c>
      <c r="AD3930" s="103">
        <f>Table1[[#This Row],[QTY]]*Table1[[#This Row],['# Books]]</f>
        <v>0</v>
      </c>
      <c r="AE3930" s="104">
        <f>Table1[[#This Row],[QTY]]*Table1[[#This Row],[S&amp;L Price]]</f>
        <v>0</v>
      </c>
    </row>
    <row r="3931" spans="1:31" ht="18" hidden="1" customHeight="1" x14ac:dyDescent="0.25">
      <c r="A3931" s="86"/>
      <c r="B3931" s="87"/>
      <c r="C3931" s="88">
        <v>151</v>
      </c>
      <c r="D3931" s="89" t="s">
        <v>3111</v>
      </c>
      <c r="E3931" s="90">
        <v>1</v>
      </c>
      <c r="F3931" s="91" t="s">
        <v>3129</v>
      </c>
      <c r="G3931" s="89" t="s">
        <v>3</v>
      </c>
      <c r="H3931" s="89"/>
      <c r="I3931" s="92" t="s">
        <v>3133</v>
      </c>
      <c r="J3931" s="93">
        <v>2019</v>
      </c>
      <c r="K3931" s="94" t="s">
        <v>1427</v>
      </c>
      <c r="L3931" s="91"/>
      <c r="M3931" s="91"/>
      <c r="N3931" s="96" t="s">
        <v>491</v>
      </c>
      <c r="O3931" s="96" t="s">
        <v>1400</v>
      </c>
      <c r="P3931" s="92"/>
      <c r="Q3931" s="92"/>
      <c r="R3931" s="92"/>
      <c r="S3931" s="92"/>
      <c r="T3931" s="92" t="s">
        <v>22</v>
      </c>
      <c r="U3931" s="92"/>
      <c r="V3931" s="91" t="s">
        <v>309</v>
      </c>
      <c r="W3931" s="91" t="s">
        <v>284</v>
      </c>
      <c r="X3931" s="98" t="s">
        <v>3131</v>
      </c>
      <c r="Y3931" s="91" t="s">
        <v>395</v>
      </c>
      <c r="Z3931" s="99">
        <v>26.6</v>
      </c>
      <c r="AA3931" s="100">
        <v>19.95</v>
      </c>
      <c r="AB3931" s="101" t="s">
        <v>3132</v>
      </c>
      <c r="AC3931" s="102" t="s">
        <v>638</v>
      </c>
      <c r="AD3931" s="103">
        <f>Table1[[#This Row],[QTY]]*Table1[[#This Row],['# Books]]</f>
        <v>0</v>
      </c>
      <c r="AE3931" s="104">
        <f>Table1[[#This Row],[QTY]]*Table1[[#This Row],[S&amp;L Price]]</f>
        <v>0</v>
      </c>
    </row>
    <row r="3932" spans="1:31" ht="18" customHeight="1" x14ac:dyDescent="0.25">
      <c r="A3932" s="86"/>
      <c r="B3932" s="87"/>
      <c r="C3932" s="88">
        <v>151</v>
      </c>
      <c r="D3932" s="89" t="s">
        <v>3111</v>
      </c>
      <c r="E3932" s="90">
        <v>1</v>
      </c>
      <c r="F3932" s="91" t="s">
        <v>3134</v>
      </c>
      <c r="G3932" s="89" t="s">
        <v>0</v>
      </c>
      <c r="H3932" s="89"/>
      <c r="I3932" s="92" t="s">
        <v>3135</v>
      </c>
      <c r="J3932" s="93">
        <v>2019</v>
      </c>
      <c r="K3932" s="94" t="s">
        <v>1427</v>
      </c>
      <c r="L3932" s="91" t="s">
        <v>318</v>
      </c>
      <c r="M3932" s="91" t="s">
        <v>285</v>
      </c>
      <c r="N3932" s="96" t="s">
        <v>491</v>
      </c>
      <c r="O3932" s="96" t="s">
        <v>742</v>
      </c>
      <c r="P3932" s="92"/>
      <c r="Q3932" s="92"/>
      <c r="R3932" s="92"/>
      <c r="S3932" s="92"/>
      <c r="T3932" s="92" t="s">
        <v>22</v>
      </c>
      <c r="U3932" s="92"/>
      <c r="V3932" s="91" t="s">
        <v>309</v>
      </c>
      <c r="W3932" s="91" t="s">
        <v>284</v>
      </c>
      <c r="X3932" s="98" t="s">
        <v>3136</v>
      </c>
      <c r="Y3932" s="91" t="s">
        <v>395</v>
      </c>
      <c r="Z3932" s="99">
        <v>26.6</v>
      </c>
      <c r="AA3932" s="100">
        <v>19.95</v>
      </c>
      <c r="AB3932" s="101" t="s">
        <v>3137</v>
      </c>
      <c r="AC3932" s="102" t="s">
        <v>638</v>
      </c>
      <c r="AD3932" s="103">
        <f>Table1[[#This Row],[QTY]]*Table1[[#This Row],['# Books]]</f>
        <v>0</v>
      </c>
      <c r="AE3932" s="104">
        <f>Table1[[#This Row],[QTY]]*Table1[[#This Row],[S&amp;L Price]]</f>
        <v>0</v>
      </c>
    </row>
    <row r="3933" spans="1:31" ht="18" hidden="1" customHeight="1" x14ac:dyDescent="0.25">
      <c r="A3933" s="86"/>
      <c r="B3933" s="87"/>
      <c r="C3933" s="88">
        <v>151</v>
      </c>
      <c r="D3933" s="89" t="s">
        <v>3111</v>
      </c>
      <c r="E3933" s="90">
        <v>1</v>
      </c>
      <c r="F3933" s="91" t="s">
        <v>3134</v>
      </c>
      <c r="G3933" s="89" t="s">
        <v>3</v>
      </c>
      <c r="H3933" s="89"/>
      <c r="I3933" s="92" t="s">
        <v>3138</v>
      </c>
      <c r="J3933" s="93">
        <v>2019</v>
      </c>
      <c r="K3933" s="94" t="s">
        <v>1427</v>
      </c>
      <c r="L3933" s="91"/>
      <c r="M3933" s="91"/>
      <c r="N3933" s="96" t="s">
        <v>491</v>
      </c>
      <c r="O3933" s="96" t="s">
        <v>742</v>
      </c>
      <c r="P3933" s="92"/>
      <c r="Q3933" s="92"/>
      <c r="R3933" s="92"/>
      <c r="S3933" s="92"/>
      <c r="T3933" s="92" t="s">
        <v>22</v>
      </c>
      <c r="U3933" s="92"/>
      <c r="V3933" s="91" t="s">
        <v>309</v>
      </c>
      <c r="W3933" s="91" t="s">
        <v>284</v>
      </c>
      <c r="X3933" s="98" t="s">
        <v>3136</v>
      </c>
      <c r="Y3933" s="91" t="s">
        <v>395</v>
      </c>
      <c r="Z3933" s="99">
        <v>26.6</v>
      </c>
      <c r="AA3933" s="100">
        <v>19.95</v>
      </c>
      <c r="AB3933" s="101" t="s">
        <v>3137</v>
      </c>
      <c r="AC3933" s="102" t="s">
        <v>638</v>
      </c>
      <c r="AD3933" s="103">
        <f>Table1[[#This Row],[QTY]]*Table1[[#This Row],['# Books]]</f>
        <v>0</v>
      </c>
      <c r="AE3933" s="104">
        <f>Table1[[#This Row],[QTY]]*Table1[[#This Row],[S&amp;L Price]]</f>
        <v>0</v>
      </c>
    </row>
    <row r="3934" spans="1:31" ht="18" customHeight="1" x14ac:dyDescent="0.25">
      <c r="A3934" s="86"/>
      <c r="B3934" s="87"/>
      <c r="C3934" s="88">
        <v>151</v>
      </c>
      <c r="D3934" s="89" t="s">
        <v>3111</v>
      </c>
      <c r="E3934" s="90">
        <v>1</v>
      </c>
      <c r="F3934" s="91" t="s">
        <v>3139</v>
      </c>
      <c r="G3934" s="89" t="s">
        <v>0</v>
      </c>
      <c r="H3934" s="89"/>
      <c r="I3934" s="92" t="s">
        <v>3140</v>
      </c>
      <c r="J3934" s="93">
        <v>2019</v>
      </c>
      <c r="K3934" s="94" t="s">
        <v>1427</v>
      </c>
      <c r="L3934" s="91" t="s">
        <v>318</v>
      </c>
      <c r="M3934" s="91" t="s">
        <v>285</v>
      </c>
      <c r="N3934" s="96" t="s">
        <v>491</v>
      </c>
      <c r="O3934" s="96" t="s">
        <v>3141</v>
      </c>
      <c r="P3934" s="92"/>
      <c r="Q3934" s="92"/>
      <c r="R3934" s="92"/>
      <c r="S3934" s="92"/>
      <c r="T3934" s="92" t="s">
        <v>22</v>
      </c>
      <c r="U3934" s="92"/>
      <c r="V3934" s="91" t="s">
        <v>309</v>
      </c>
      <c r="W3934" s="91" t="s">
        <v>284</v>
      </c>
      <c r="X3934" s="98" t="s">
        <v>3142</v>
      </c>
      <c r="Y3934" s="91" t="s">
        <v>395</v>
      </c>
      <c r="Z3934" s="99">
        <v>26.6</v>
      </c>
      <c r="AA3934" s="100">
        <v>19.95</v>
      </c>
      <c r="AB3934" s="101" t="s">
        <v>3143</v>
      </c>
      <c r="AC3934" s="102" t="s">
        <v>638</v>
      </c>
      <c r="AD3934" s="103">
        <f>Table1[[#This Row],[QTY]]*Table1[[#This Row],['# Books]]</f>
        <v>0</v>
      </c>
      <c r="AE3934" s="104">
        <f>Table1[[#This Row],[QTY]]*Table1[[#This Row],[S&amp;L Price]]</f>
        <v>0</v>
      </c>
    </row>
    <row r="3935" spans="1:31" ht="18" hidden="1" customHeight="1" x14ac:dyDescent="0.25">
      <c r="A3935" s="86"/>
      <c r="B3935" s="87"/>
      <c r="C3935" s="88">
        <v>151</v>
      </c>
      <c r="D3935" s="89" t="s">
        <v>3111</v>
      </c>
      <c r="E3935" s="90">
        <v>1</v>
      </c>
      <c r="F3935" s="91" t="s">
        <v>3139</v>
      </c>
      <c r="G3935" s="89" t="s">
        <v>3</v>
      </c>
      <c r="H3935" s="89"/>
      <c r="I3935" s="92" t="s">
        <v>3144</v>
      </c>
      <c r="J3935" s="93">
        <v>2019</v>
      </c>
      <c r="K3935" s="94" t="s">
        <v>1427</v>
      </c>
      <c r="L3935" s="91"/>
      <c r="M3935" s="91"/>
      <c r="N3935" s="96" t="s">
        <v>491</v>
      </c>
      <c r="O3935" s="96" t="s">
        <v>3141</v>
      </c>
      <c r="P3935" s="92"/>
      <c r="Q3935" s="92"/>
      <c r="R3935" s="92"/>
      <c r="S3935" s="92"/>
      <c r="T3935" s="92" t="s">
        <v>22</v>
      </c>
      <c r="U3935" s="92"/>
      <c r="V3935" s="91" t="s">
        <v>309</v>
      </c>
      <c r="W3935" s="91" t="s">
        <v>284</v>
      </c>
      <c r="X3935" s="98" t="s">
        <v>3142</v>
      </c>
      <c r="Y3935" s="91" t="s">
        <v>395</v>
      </c>
      <c r="Z3935" s="99">
        <v>26.6</v>
      </c>
      <c r="AA3935" s="100">
        <v>19.95</v>
      </c>
      <c r="AB3935" s="101" t="s">
        <v>3143</v>
      </c>
      <c r="AC3935" s="102" t="s">
        <v>638</v>
      </c>
      <c r="AD3935" s="103">
        <f>Table1[[#This Row],[QTY]]*Table1[[#This Row],['# Books]]</f>
        <v>0</v>
      </c>
      <c r="AE3935" s="104">
        <f>Table1[[#This Row],[QTY]]*Table1[[#This Row],[S&amp;L Price]]</f>
        <v>0</v>
      </c>
    </row>
    <row r="3936" spans="1:31" ht="18" hidden="1" customHeight="1" x14ac:dyDescent="0.25">
      <c r="A3936" s="86"/>
      <c r="B3936" s="87"/>
      <c r="C3936" s="88">
        <v>151</v>
      </c>
      <c r="D3936" s="89" t="s">
        <v>7666</v>
      </c>
      <c r="E3936" s="90">
        <v>6</v>
      </c>
      <c r="F3936" s="91" t="s">
        <v>7666</v>
      </c>
      <c r="G3936" s="89" t="s">
        <v>9</v>
      </c>
      <c r="H3936" s="89"/>
      <c r="I3936" s="92" t="s">
        <v>7667</v>
      </c>
      <c r="J3936" s="93">
        <v>2017</v>
      </c>
      <c r="K3936" s="94" t="s">
        <v>1408</v>
      </c>
      <c r="L3936" s="91" t="s">
        <v>318</v>
      </c>
      <c r="M3936" s="91" t="s">
        <v>320</v>
      </c>
      <c r="N3936" s="96"/>
      <c r="O3936" s="96"/>
      <c r="P3936" s="92"/>
      <c r="Q3936" s="92"/>
      <c r="R3936" s="92"/>
      <c r="S3936" s="92"/>
      <c r="T3936" s="92"/>
      <c r="U3936" s="92"/>
      <c r="V3936" s="91" t="s">
        <v>6091</v>
      </c>
      <c r="W3936" s="91" t="s">
        <v>312</v>
      </c>
      <c r="X3936" s="98" t="s">
        <v>7668</v>
      </c>
      <c r="Y3936" s="91" t="s">
        <v>395</v>
      </c>
      <c r="Z3936" s="99">
        <v>191.7</v>
      </c>
      <c r="AA3936" s="100">
        <v>143.69999999999999</v>
      </c>
      <c r="AB3936" s="101"/>
      <c r="AC3936" s="102" t="s">
        <v>639</v>
      </c>
      <c r="AD3936" s="103">
        <f>Table1[[#This Row],[QTY]]*Table1[[#This Row],['# Books]]</f>
        <v>0</v>
      </c>
      <c r="AE3936" s="104">
        <f>Table1[[#This Row],[QTY]]*Table1[[#This Row],[S&amp;L Price]]</f>
        <v>0</v>
      </c>
    </row>
    <row r="3937" spans="1:31" ht="18" customHeight="1" x14ac:dyDescent="0.25">
      <c r="A3937" s="86"/>
      <c r="B3937" s="87"/>
      <c r="C3937" s="88">
        <v>151</v>
      </c>
      <c r="D3937" s="89" t="s">
        <v>7666</v>
      </c>
      <c r="E3937" s="90">
        <v>1</v>
      </c>
      <c r="F3937" s="91" t="s">
        <v>7669</v>
      </c>
      <c r="G3937" s="89" t="s">
        <v>0</v>
      </c>
      <c r="H3937" s="89"/>
      <c r="I3937" s="92" t="s">
        <v>7670</v>
      </c>
      <c r="J3937" s="93">
        <v>2017</v>
      </c>
      <c r="K3937" s="94" t="s">
        <v>1408</v>
      </c>
      <c r="L3937" s="91" t="s">
        <v>318</v>
      </c>
      <c r="M3937" s="91" t="s">
        <v>320</v>
      </c>
      <c r="N3937" s="96" t="s">
        <v>491</v>
      </c>
      <c r="O3937" s="96" t="s">
        <v>7671</v>
      </c>
      <c r="P3937" s="92"/>
      <c r="Q3937" s="92"/>
      <c r="R3937" s="92"/>
      <c r="S3937" s="92"/>
      <c r="T3937" s="92" t="s">
        <v>6094</v>
      </c>
      <c r="U3937" s="92" t="s">
        <v>10503</v>
      </c>
      <c r="V3937" s="91" t="s">
        <v>6091</v>
      </c>
      <c r="W3937" s="91" t="s">
        <v>312</v>
      </c>
      <c r="X3937" s="98" t="s">
        <v>7672</v>
      </c>
      <c r="Y3937" s="91" t="s">
        <v>395</v>
      </c>
      <c r="Z3937" s="99">
        <v>31.95</v>
      </c>
      <c r="AA3937" s="100">
        <v>23.95</v>
      </c>
      <c r="AB3937" s="101" t="s">
        <v>7673</v>
      </c>
      <c r="AC3937" s="102" t="s">
        <v>639</v>
      </c>
      <c r="AD3937" s="103">
        <f>Table1[[#This Row],[QTY]]*Table1[[#This Row],['# Books]]</f>
        <v>0</v>
      </c>
      <c r="AE3937" s="104">
        <f>Table1[[#This Row],[QTY]]*Table1[[#This Row],[S&amp;L Price]]</f>
        <v>0</v>
      </c>
    </row>
    <row r="3938" spans="1:31" ht="18" hidden="1" customHeight="1" x14ac:dyDescent="0.25">
      <c r="A3938" s="86"/>
      <c r="B3938" s="87"/>
      <c r="C3938" s="88">
        <v>151</v>
      </c>
      <c r="D3938" s="89" t="s">
        <v>7666</v>
      </c>
      <c r="E3938" s="90">
        <v>1</v>
      </c>
      <c r="F3938" s="91" t="s">
        <v>7669</v>
      </c>
      <c r="G3938" s="89" t="s">
        <v>3</v>
      </c>
      <c r="H3938" s="89"/>
      <c r="I3938" s="92" t="s">
        <v>7674</v>
      </c>
      <c r="J3938" s="93">
        <v>2017</v>
      </c>
      <c r="K3938" s="94" t="s">
        <v>1408</v>
      </c>
      <c r="L3938" s="91"/>
      <c r="M3938" s="91"/>
      <c r="N3938" s="96" t="s">
        <v>491</v>
      </c>
      <c r="O3938" s="96" t="s">
        <v>7671</v>
      </c>
      <c r="P3938" s="92"/>
      <c r="Q3938" s="92"/>
      <c r="R3938" s="92"/>
      <c r="S3938" s="92"/>
      <c r="T3938" s="92" t="s">
        <v>6094</v>
      </c>
      <c r="U3938" s="92" t="s">
        <v>10503</v>
      </c>
      <c r="V3938" s="91" t="s">
        <v>6091</v>
      </c>
      <c r="W3938" s="91" t="s">
        <v>312</v>
      </c>
      <c r="X3938" s="98" t="s">
        <v>7672</v>
      </c>
      <c r="Y3938" s="91" t="s">
        <v>395</v>
      </c>
      <c r="Z3938" s="99">
        <v>31.95</v>
      </c>
      <c r="AA3938" s="100">
        <v>23.95</v>
      </c>
      <c r="AB3938" s="101" t="s">
        <v>7673</v>
      </c>
      <c r="AC3938" s="102" t="s">
        <v>639</v>
      </c>
      <c r="AD3938" s="103">
        <f>Table1[[#This Row],[QTY]]*Table1[[#This Row],['# Books]]</f>
        <v>0</v>
      </c>
      <c r="AE3938" s="104">
        <f>Table1[[#This Row],[QTY]]*Table1[[#This Row],[S&amp;L Price]]</f>
        <v>0</v>
      </c>
    </row>
    <row r="3939" spans="1:31" ht="18" customHeight="1" x14ac:dyDescent="0.25">
      <c r="A3939" s="86"/>
      <c r="B3939" s="87"/>
      <c r="C3939" s="88">
        <v>151</v>
      </c>
      <c r="D3939" s="89" t="s">
        <v>7666</v>
      </c>
      <c r="E3939" s="90">
        <v>1</v>
      </c>
      <c r="F3939" s="91" t="s">
        <v>7675</v>
      </c>
      <c r="G3939" s="89" t="s">
        <v>0</v>
      </c>
      <c r="H3939" s="89"/>
      <c r="I3939" s="92" t="s">
        <v>7676</v>
      </c>
      <c r="J3939" s="93">
        <v>2017</v>
      </c>
      <c r="K3939" s="94" t="s">
        <v>1408</v>
      </c>
      <c r="L3939" s="91" t="s">
        <v>318</v>
      </c>
      <c r="M3939" s="91" t="s">
        <v>320</v>
      </c>
      <c r="N3939" s="96" t="s">
        <v>491</v>
      </c>
      <c r="O3939" s="96" t="s">
        <v>7677</v>
      </c>
      <c r="P3939" s="92"/>
      <c r="Q3939" s="92"/>
      <c r="R3939" s="92"/>
      <c r="S3939" s="92"/>
      <c r="T3939" s="92" t="s">
        <v>6094</v>
      </c>
      <c r="U3939" s="92" t="s">
        <v>8098</v>
      </c>
      <c r="V3939" s="91" t="s">
        <v>6091</v>
      </c>
      <c r="W3939" s="91" t="s">
        <v>312</v>
      </c>
      <c r="X3939" s="98" t="s">
        <v>7678</v>
      </c>
      <c r="Y3939" s="91" t="s">
        <v>395</v>
      </c>
      <c r="Z3939" s="99">
        <v>31.95</v>
      </c>
      <c r="AA3939" s="100">
        <v>23.95</v>
      </c>
      <c r="AB3939" s="101" t="s">
        <v>7679</v>
      </c>
      <c r="AC3939" s="102" t="s">
        <v>639</v>
      </c>
      <c r="AD3939" s="103">
        <f>Table1[[#This Row],[QTY]]*Table1[[#This Row],['# Books]]</f>
        <v>0</v>
      </c>
      <c r="AE3939" s="104">
        <f>Table1[[#This Row],[QTY]]*Table1[[#This Row],[S&amp;L Price]]</f>
        <v>0</v>
      </c>
    </row>
    <row r="3940" spans="1:31" ht="18" hidden="1" customHeight="1" x14ac:dyDescent="0.25">
      <c r="A3940" s="86"/>
      <c r="B3940" s="87"/>
      <c r="C3940" s="88">
        <v>151</v>
      </c>
      <c r="D3940" s="89" t="s">
        <v>7666</v>
      </c>
      <c r="E3940" s="90">
        <v>1</v>
      </c>
      <c r="F3940" s="91" t="s">
        <v>7675</v>
      </c>
      <c r="G3940" s="89" t="s">
        <v>3</v>
      </c>
      <c r="H3940" s="89"/>
      <c r="I3940" s="92" t="s">
        <v>7680</v>
      </c>
      <c r="J3940" s="93">
        <v>2017</v>
      </c>
      <c r="K3940" s="94" t="s">
        <v>1408</v>
      </c>
      <c r="L3940" s="91"/>
      <c r="M3940" s="91"/>
      <c r="N3940" s="96" t="s">
        <v>491</v>
      </c>
      <c r="O3940" s="96" t="s">
        <v>7677</v>
      </c>
      <c r="P3940" s="92"/>
      <c r="Q3940" s="92"/>
      <c r="R3940" s="92"/>
      <c r="S3940" s="92"/>
      <c r="T3940" s="92" t="s">
        <v>6094</v>
      </c>
      <c r="U3940" s="92" t="s">
        <v>8098</v>
      </c>
      <c r="V3940" s="91" t="s">
        <v>6091</v>
      </c>
      <c r="W3940" s="91" t="s">
        <v>312</v>
      </c>
      <c r="X3940" s="98" t="s">
        <v>7678</v>
      </c>
      <c r="Y3940" s="91" t="s">
        <v>395</v>
      </c>
      <c r="Z3940" s="99">
        <v>31.95</v>
      </c>
      <c r="AA3940" s="100">
        <v>23.95</v>
      </c>
      <c r="AB3940" s="101" t="s">
        <v>7679</v>
      </c>
      <c r="AC3940" s="102" t="s">
        <v>639</v>
      </c>
      <c r="AD3940" s="103">
        <f>Table1[[#This Row],[QTY]]*Table1[[#This Row],['# Books]]</f>
        <v>0</v>
      </c>
      <c r="AE3940" s="104">
        <f>Table1[[#This Row],[QTY]]*Table1[[#This Row],[S&amp;L Price]]</f>
        <v>0</v>
      </c>
    </row>
    <row r="3941" spans="1:31" ht="18" customHeight="1" x14ac:dyDescent="0.25">
      <c r="A3941" s="86"/>
      <c r="B3941" s="87"/>
      <c r="C3941" s="88">
        <v>151</v>
      </c>
      <c r="D3941" s="89" t="s">
        <v>7666</v>
      </c>
      <c r="E3941" s="90">
        <v>1</v>
      </c>
      <c r="F3941" s="91" t="s">
        <v>7681</v>
      </c>
      <c r="G3941" s="89" t="s">
        <v>0</v>
      </c>
      <c r="H3941" s="89"/>
      <c r="I3941" s="92" t="s">
        <v>7682</v>
      </c>
      <c r="J3941" s="93">
        <v>2017</v>
      </c>
      <c r="K3941" s="94" t="s">
        <v>1408</v>
      </c>
      <c r="L3941" s="91" t="s">
        <v>318</v>
      </c>
      <c r="M3941" s="91" t="s">
        <v>320</v>
      </c>
      <c r="N3941" s="96" t="s">
        <v>491</v>
      </c>
      <c r="O3941" s="96" t="s">
        <v>944</v>
      </c>
      <c r="P3941" s="92"/>
      <c r="Q3941" s="92"/>
      <c r="R3941" s="92"/>
      <c r="S3941" s="92"/>
      <c r="T3941" s="92" t="s">
        <v>6094</v>
      </c>
      <c r="U3941" s="92" t="s">
        <v>3110</v>
      </c>
      <c r="V3941" s="91" t="s">
        <v>6091</v>
      </c>
      <c r="W3941" s="91" t="s">
        <v>312</v>
      </c>
      <c r="X3941" s="98" t="s">
        <v>7683</v>
      </c>
      <c r="Y3941" s="91" t="s">
        <v>395</v>
      </c>
      <c r="Z3941" s="99">
        <v>31.95</v>
      </c>
      <c r="AA3941" s="100">
        <v>23.95</v>
      </c>
      <c r="AB3941" s="101" t="s">
        <v>7684</v>
      </c>
      <c r="AC3941" s="102" t="s">
        <v>639</v>
      </c>
      <c r="AD3941" s="103">
        <f>Table1[[#This Row],[QTY]]*Table1[[#This Row],['# Books]]</f>
        <v>0</v>
      </c>
      <c r="AE3941" s="104">
        <f>Table1[[#This Row],[QTY]]*Table1[[#This Row],[S&amp;L Price]]</f>
        <v>0</v>
      </c>
    </row>
    <row r="3942" spans="1:31" ht="18" hidden="1" customHeight="1" x14ac:dyDescent="0.25">
      <c r="A3942" s="86"/>
      <c r="B3942" s="87"/>
      <c r="C3942" s="88">
        <v>151</v>
      </c>
      <c r="D3942" s="89" t="s">
        <v>7666</v>
      </c>
      <c r="E3942" s="90">
        <v>1</v>
      </c>
      <c r="F3942" s="91" t="s">
        <v>7681</v>
      </c>
      <c r="G3942" s="89" t="s">
        <v>3</v>
      </c>
      <c r="H3942" s="89"/>
      <c r="I3942" s="92" t="s">
        <v>7685</v>
      </c>
      <c r="J3942" s="93">
        <v>2017</v>
      </c>
      <c r="K3942" s="94" t="s">
        <v>1408</v>
      </c>
      <c r="L3942" s="91"/>
      <c r="M3942" s="91"/>
      <c r="N3942" s="96" t="s">
        <v>491</v>
      </c>
      <c r="O3942" s="96" t="s">
        <v>944</v>
      </c>
      <c r="P3942" s="92"/>
      <c r="Q3942" s="92"/>
      <c r="R3942" s="92"/>
      <c r="S3942" s="92"/>
      <c r="T3942" s="92" t="s">
        <v>6094</v>
      </c>
      <c r="U3942" s="92" t="s">
        <v>3110</v>
      </c>
      <c r="V3942" s="91" t="s">
        <v>6091</v>
      </c>
      <c r="W3942" s="91" t="s">
        <v>312</v>
      </c>
      <c r="X3942" s="98" t="s">
        <v>7683</v>
      </c>
      <c r="Y3942" s="91" t="s">
        <v>395</v>
      </c>
      <c r="Z3942" s="99">
        <v>31.95</v>
      </c>
      <c r="AA3942" s="100">
        <v>23.95</v>
      </c>
      <c r="AB3942" s="101" t="s">
        <v>7684</v>
      </c>
      <c r="AC3942" s="102" t="s">
        <v>639</v>
      </c>
      <c r="AD3942" s="103">
        <f>Table1[[#This Row],[QTY]]*Table1[[#This Row],['# Books]]</f>
        <v>0</v>
      </c>
      <c r="AE3942" s="104">
        <f>Table1[[#This Row],[QTY]]*Table1[[#This Row],[S&amp;L Price]]</f>
        <v>0</v>
      </c>
    </row>
    <row r="3943" spans="1:31" ht="18" customHeight="1" x14ac:dyDescent="0.25">
      <c r="A3943" s="86"/>
      <c r="B3943" s="87"/>
      <c r="C3943" s="88">
        <v>151</v>
      </c>
      <c r="D3943" s="89" t="s">
        <v>7666</v>
      </c>
      <c r="E3943" s="90">
        <v>1</v>
      </c>
      <c r="F3943" s="91" t="s">
        <v>7686</v>
      </c>
      <c r="G3943" s="89" t="s">
        <v>0</v>
      </c>
      <c r="H3943" s="89"/>
      <c r="I3943" s="92" t="s">
        <v>7687</v>
      </c>
      <c r="J3943" s="93">
        <v>2017</v>
      </c>
      <c r="K3943" s="94" t="s">
        <v>1408</v>
      </c>
      <c r="L3943" s="91" t="s">
        <v>318</v>
      </c>
      <c r="M3943" s="91" t="s">
        <v>320</v>
      </c>
      <c r="N3943" s="96" t="s">
        <v>491</v>
      </c>
      <c r="O3943" s="96" t="s">
        <v>7677</v>
      </c>
      <c r="P3943" s="92"/>
      <c r="Q3943" s="92"/>
      <c r="R3943" s="92"/>
      <c r="S3943" s="92"/>
      <c r="T3943" s="92" t="s">
        <v>6094</v>
      </c>
      <c r="U3943" s="92" t="s">
        <v>8091</v>
      </c>
      <c r="V3943" s="91" t="s">
        <v>6091</v>
      </c>
      <c r="W3943" s="91" t="s">
        <v>312</v>
      </c>
      <c r="X3943" s="98" t="s">
        <v>7688</v>
      </c>
      <c r="Y3943" s="91" t="s">
        <v>395</v>
      </c>
      <c r="Z3943" s="99">
        <v>31.95</v>
      </c>
      <c r="AA3943" s="100">
        <v>23.95</v>
      </c>
      <c r="AB3943" s="101" t="s">
        <v>7684</v>
      </c>
      <c r="AC3943" s="102" t="s">
        <v>639</v>
      </c>
      <c r="AD3943" s="103">
        <f>Table1[[#This Row],[QTY]]*Table1[[#This Row],['# Books]]</f>
        <v>0</v>
      </c>
      <c r="AE3943" s="104">
        <f>Table1[[#This Row],[QTY]]*Table1[[#This Row],[S&amp;L Price]]</f>
        <v>0</v>
      </c>
    </row>
    <row r="3944" spans="1:31" ht="18" hidden="1" customHeight="1" x14ac:dyDescent="0.25">
      <c r="A3944" s="86"/>
      <c r="B3944" s="87"/>
      <c r="C3944" s="88">
        <v>151</v>
      </c>
      <c r="D3944" s="89" t="s">
        <v>7666</v>
      </c>
      <c r="E3944" s="90">
        <v>1</v>
      </c>
      <c r="F3944" s="91" t="s">
        <v>7686</v>
      </c>
      <c r="G3944" s="89" t="s">
        <v>3</v>
      </c>
      <c r="H3944" s="89"/>
      <c r="I3944" s="92" t="s">
        <v>7689</v>
      </c>
      <c r="J3944" s="93">
        <v>2017</v>
      </c>
      <c r="K3944" s="94" t="s">
        <v>1408</v>
      </c>
      <c r="L3944" s="91"/>
      <c r="M3944" s="91"/>
      <c r="N3944" s="96" t="s">
        <v>491</v>
      </c>
      <c r="O3944" s="96" t="s">
        <v>7677</v>
      </c>
      <c r="P3944" s="92"/>
      <c r="Q3944" s="92"/>
      <c r="R3944" s="92"/>
      <c r="S3944" s="92"/>
      <c r="T3944" s="92" t="s">
        <v>6094</v>
      </c>
      <c r="U3944" s="92" t="s">
        <v>8091</v>
      </c>
      <c r="V3944" s="91" t="s">
        <v>6091</v>
      </c>
      <c r="W3944" s="91" t="s">
        <v>312</v>
      </c>
      <c r="X3944" s="98" t="s">
        <v>7688</v>
      </c>
      <c r="Y3944" s="91" t="s">
        <v>395</v>
      </c>
      <c r="Z3944" s="99">
        <v>31.95</v>
      </c>
      <c r="AA3944" s="100">
        <v>23.95</v>
      </c>
      <c r="AB3944" s="101" t="s">
        <v>7684</v>
      </c>
      <c r="AC3944" s="102" t="s">
        <v>639</v>
      </c>
      <c r="AD3944" s="103">
        <f>Table1[[#This Row],[QTY]]*Table1[[#This Row],['# Books]]</f>
        <v>0</v>
      </c>
      <c r="AE3944" s="104">
        <f>Table1[[#This Row],[QTY]]*Table1[[#This Row],[S&amp;L Price]]</f>
        <v>0</v>
      </c>
    </row>
    <row r="3945" spans="1:31" ht="18" customHeight="1" x14ac:dyDescent="0.25">
      <c r="A3945" s="86"/>
      <c r="B3945" s="87"/>
      <c r="C3945" s="88">
        <v>151</v>
      </c>
      <c r="D3945" s="89" t="s">
        <v>7666</v>
      </c>
      <c r="E3945" s="90">
        <v>1</v>
      </c>
      <c r="F3945" s="91" t="s">
        <v>7690</v>
      </c>
      <c r="G3945" s="89" t="s">
        <v>0</v>
      </c>
      <c r="H3945" s="89"/>
      <c r="I3945" s="92" t="s">
        <v>7691</v>
      </c>
      <c r="J3945" s="93">
        <v>2017</v>
      </c>
      <c r="K3945" s="94" t="s">
        <v>1408</v>
      </c>
      <c r="L3945" s="91" t="s">
        <v>318</v>
      </c>
      <c r="M3945" s="91" t="s">
        <v>320</v>
      </c>
      <c r="N3945" s="96" t="s">
        <v>491</v>
      </c>
      <c r="O3945" s="96" t="s">
        <v>7671</v>
      </c>
      <c r="P3945" s="92"/>
      <c r="Q3945" s="92"/>
      <c r="R3945" s="92"/>
      <c r="S3945" s="92"/>
      <c r="T3945" s="92" t="s">
        <v>6094</v>
      </c>
      <c r="U3945" s="92" t="s">
        <v>10506</v>
      </c>
      <c r="V3945" s="91" t="s">
        <v>6091</v>
      </c>
      <c r="W3945" s="91" t="s">
        <v>312</v>
      </c>
      <c r="X3945" s="98" t="s">
        <v>7692</v>
      </c>
      <c r="Y3945" s="91" t="s">
        <v>395</v>
      </c>
      <c r="Z3945" s="99">
        <v>31.95</v>
      </c>
      <c r="AA3945" s="100">
        <v>23.95</v>
      </c>
      <c r="AB3945" s="101" t="s">
        <v>7693</v>
      </c>
      <c r="AC3945" s="102" t="s">
        <v>639</v>
      </c>
      <c r="AD3945" s="103">
        <f>Table1[[#This Row],[QTY]]*Table1[[#This Row],['# Books]]</f>
        <v>0</v>
      </c>
      <c r="AE3945" s="104">
        <f>Table1[[#This Row],[QTY]]*Table1[[#This Row],[S&amp;L Price]]</f>
        <v>0</v>
      </c>
    </row>
    <row r="3946" spans="1:31" ht="18" hidden="1" customHeight="1" x14ac:dyDescent="0.25">
      <c r="A3946" s="86"/>
      <c r="B3946" s="87"/>
      <c r="C3946" s="88">
        <v>151</v>
      </c>
      <c r="D3946" s="89" t="s">
        <v>7666</v>
      </c>
      <c r="E3946" s="90">
        <v>1</v>
      </c>
      <c r="F3946" s="91" t="s">
        <v>7690</v>
      </c>
      <c r="G3946" s="89" t="s">
        <v>3</v>
      </c>
      <c r="H3946" s="89"/>
      <c r="I3946" s="92" t="s">
        <v>7694</v>
      </c>
      <c r="J3946" s="93">
        <v>2017</v>
      </c>
      <c r="K3946" s="94" t="s">
        <v>1408</v>
      </c>
      <c r="L3946" s="91"/>
      <c r="M3946" s="91"/>
      <c r="N3946" s="96" t="s">
        <v>491</v>
      </c>
      <c r="O3946" s="96" t="s">
        <v>7671</v>
      </c>
      <c r="P3946" s="92"/>
      <c r="Q3946" s="92"/>
      <c r="R3946" s="92"/>
      <c r="S3946" s="92"/>
      <c r="T3946" s="92" t="s">
        <v>6094</v>
      </c>
      <c r="U3946" s="92" t="s">
        <v>10506</v>
      </c>
      <c r="V3946" s="91" t="s">
        <v>6091</v>
      </c>
      <c r="W3946" s="91" t="s">
        <v>312</v>
      </c>
      <c r="X3946" s="98" t="s">
        <v>7692</v>
      </c>
      <c r="Y3946" s="91" t="s">
        <v>395</v>
      </c>
      <c r="Z3946" s="99">
        <v>31.95</v>
      </c>
      <c r="AA3946" s="100">
        <v>23.95</v>
      </c>
      <c r="AB3946" s="101" t="s">
        <v>7693</v>
      </c>
      <c r="AC3946" s="102" t="s">
        <v>639</v>
      </c>
      <c r="AD3946" s="103">
        <f>Table1[[#This Row],[QTY]]*Table1[[#This Row],['# Books]]</f>
        <v>0</v>
      </c>
      <c r="AE3946" s="104">
        <f>Table1[[#This Row],[QTY]]*Table1[[#This Row],[S&amp;L Price]]</f>
        <v>0</v>
      </c>
    </row>
    <row r="3947" spans="1:31" ht="18" customHeight="1" x14ac:dyDescent="0.25">
      <c r="A3947" s="86"/>
      <c r="B3947" s="87"/>
      <c r="C3947" s="88">
        <v>151</v>
      </c>
      <c r="D3947" s="89" t="s">
        <v>7666</v>
      </c>
      <c r="E3947" s="90">
        <v>1</v>
      </c>
      <c r="F3947" s="91" t="s">
        <v>7695</v>
      </c>
      <c r="G3947" s="89" t="s">
        <v>0</v>
      </c>
      <c r="H3947" s="89"/>
      <c r="I3947" s="92" t="s">
        <v>7696</v>
      </c>
      <c r="J3947" s="93">
        <v>2017</v>
      </c>
      <c r="K3947" s="94" t="s">
        <v>1408</v>
      </c>
      <c r="L3947" s="91" t="s">
        <v>318</v>
      </c>
      <c r="M3947" s="91" t="s">
        <v>320</v>
      </c>
      <c r="N3947" s="96" t="s">
        <v>491</v>
      </c>
      <c r="O3947" s="96" t="s">
        <v>944</v>
      </c>
      <c r="P3947" s="92"/>
      <c r="Q3947" s="92"/>
      <c r="R3947" s="92"/>
      <c r="S3947" s="92"/>
      <c r="T3947" s="92" t="s">
        <v>6094</v>
      </c>
      <c r="U3947" s="92" t="s">
        <v>10511</v>
      </c>
      <c r="V3947" s="91" t="s">
        <v>6091</v>
      </c>
      <c r="W3947" s="91" t="s">
        <v>312</v>
      </c>
      <c r="X3947" s="98" t="s">
        <v>7697</v>
      </c>
      <c r="Y3947" s="91" t="s">
        <v>395</v>
      </c>
      <c r="Z3947" s="99">
        <v>31.95</v>
      </c>
      <c r="AA3947" s="100">
        <v>23.95</v>
      </c>
      <c r="AB3947" s="101" t="s">
        <v>7673</v>
      </c>
      <c r="AC3947" s="102" t="s">
        <v>639</v>
      </c>
      <c r="AD3947" s="103">
        <f>Table1[[#This Row],[QTY]]*Table1[[#This Row],['# Books]]</f>
        <v>0</v>
      </c>
      <c r="AE3947" s="104">
        <f>Table1[[#This Row],[QTY]]*Table1[[#This Row],[S&amp;L Price]]</f>
        <v>0</v>
      </c>
    </row>
    <row r="3948" spans="1:31" ht="18" hidden="1" customHeight="1" x14ac:dyDescent="0.25">
      <c r="A3948" s="86"/>
      <c r="B3948" s="87"/>
      <c r="C3948" s="88">
        <v>151</v>
      </c>
      <c r="D3948" s="89" t="s">
        <v>7666</v>
      </c>
      <c r="E3948" s="90">
        <v>1</v>
      </c>
      <c r="F3948" s="91" t="s">
        <v>7695</v>
      </c>
      <c r="G3948" s="89" t="s">
        <v>3</v>
      </c>
      <c r="H3948" s="89"/>
      <c r="I3948" s="92" t="s">
        <v>7698</v>
      </c>
      <c r="J3948" s="93">
        <v>2017</v>
      </c>
      <c r="K3948" s="94" t="s">
        <v>1408</v>
      </c>
      <c r="L3948" s="91"/>
      <c r="M3948" s="91"/>
      <c r="N3948" s="96" t="s">
        <v>491</v>
      </c>
      <c r="O3948" s="96" t="s">
        <v>944</v>
      </c>
      <c r="P3948" s="92"/>
      <c r="Q3948" s="92"/>
      <c r="R3948" s="92"/>
      <c r="S3948" s="92"/>
      <c r="T3948" s="92" t="s">
        <v>6094</v>
      </c>
      <c r="U3948" s="92" t="s">
        <v>10511</v>
      </c>
      <c r="V3948" s="91" t="s">
        <v>6091</v>
      </c>
      <c r="W3948" s="91" t="s">
        <v>312</v>
      </c>
      <c r="X3948" s="98" t="s">
        <v>7697</v>
      </c>
      <c r="Y3948" s="91" t="s">
        <v>395</v>
      </c>
      <c r="Z3948" s="99">
        <v>31.95</v>
      </c>
      <c r="AA3948" s="100">
        <v>23.95</v>
      </c>
      <c r="AB3948" s="101" t="s">
        <v>7673</v>
      </c>
      <c r="AC3948" s="102" t="s">
        <v>639</v>
      </c>
      <c r="AD3948" s="103">
        <f>Table1[[#This Row],[QTY]]*Table1[[#This Row],['# Books]]</f>
        <v>0</v>
      </c>
      <c r="AE3948" s="104">
        <f>Table1[[#This Row],[QTY]]*Table1[[#This Row],[S&amp;L Price]]</f>
        <v>0</v>
      </c>
    </row>
    <row r="3949" spans="1:31" ht="18" hidden="1" customHeight="1" x14ac:dyDescent="0.25">
      <c r="A3949" s="86"/>
      <c r="B3949" s="87"/>
      <c r="C3949" s="88">
        <v>152</v>
      </c>
      <c r="D3949" s="89" t="s">
        <v>7699</v>
      </c>
      <c r="E3949" s="90">
        <v>6</v>
      </c>
      <c r="F3949" s="91" t="s">
        <v>7699</v>
      </c>
      <c r="G3949" s="89" t="s">
        <v>9</v>
      </c>
      <c r="H3949" s="89"/>
      <c r="I3949" s="92" t="s">
        <v>7700</v>
      </c>
      <c r="J3949" s="93">
        <v>2017</v>
      </c>
      <c r="K3949" s="94" t="s">
        <v>1409</v>
      </c>
      <c r="L3949" s="91" t="s">
        <v>318</v>
      </c>
      <c r="M3949" s="91" t="s">
        <v>4</v>
      </c>
      <c r="N3949" s="96"/>
      <c r="O3949" s="96"/>
      <c r="P3949" s="92"/>
      <c r="Q3949" s="92"/>
      <c r="R3949" s="92"/>
      <c r="S3949" s="92"/>
      <c r="T3949" s="92"/>
      <c r="U3949" s="92"/>
      <c r="V3949" s="91" t="s">
        <v>282</v>
      </c>
      <c r="W3949" s="91" t="s">
        <v>283</v>
      </c>
      <c r="X3949" s="98" t="s">
        <v>7701</v>
      </c>
      <c r="Y3949" s="91" t="s">
        <v>395</v>
      </c>
      <c r="Z3949" s="99">
        <v>135.6</v>
      </c>
      <c r="AA3949" s="100">
        <v>101.7</v>
      </c>
      <c r="AB3949" s="101"/>
      <c r="AC3949" s="102" t="s">
        <v>637</v>
      </c>
      <c r="AD3949" s="103">
        <f>Table1[[#This Row],[QTY]]*Table1[[#This Row],['# Books]]</f>
        <v>0</v>
      </c>
      <c r="AE3949" s="104">
        <f>Table1[[#This Row],[QTY]]*Table1[[#This Row],[S&amp;L Price]]</f>
        <v>0</v>
      </c>
    </row>
    <row r="3950" spans="1:31" ht="18" customHeight="1" x14ac:dyDescent="0.25">
      <c r="A3950" s="86"/>
      <c r="B3950" s="87"/>
      <c r="C3950" s="88">
        <v>152</v>
      </c>
      <c r="D3950" s="89" t="s">
        <v>7699</v>
      </c>
      <c r="E3950" s="90">
        <v>1</v>
      </c>
      <c r="F3950" s="91" t="s">
        <v>7702</v>
      </c>
      <c r="G3950" s="89" t="s">
        <v>0</v>
      </c>
      <c r="H3950" s="89"/>
      <c r="I3950" s="92" t="s">
        <v>7703</v>
      </c>
      <c r="J3950" s="93">
        <v>2017</v>
      </c>
      <c r="K3950" s="94" t="s">
        <v>1409</v>
      </c>
      <c r="L3950" s="91" t="s">
        <v>318</v>
      </c>
      <c r="M3950" s="91" t="s">
        <v>4</v>
      </c>
      <c r="N3950" s="96" t="s">
        <v>491</v>
      </c>
      <c r="O3950" s="96" t="s">
        <v>493</v>
      </c>
      <c r="P3950" s="92" t="s">
        <v>9000</v>
      </c>
      <c r="Q3950" s="92" t="s">
        <v>8825</v>
      </c>
      <c r="R3950" s="92"/>
      <c r="S3950" s="92"/>
      <c r="T3950" s="92" t="s">
        <v>5</v>
      </c>
      <c r="U3950" s="92"/>
      <c r="V3950" s="91" t="s">
        <v>282</v>
      </c>
      <c r="W3950" s="91" t="s">
        <v>283</v>
      </c>
      <c r="X3950" s="98" t="s">
        <v>7704</v>
      </c>
      <c r="Y3950" s="91" t="s">
        <v>395</v>
      </c>
      <c r="Z3950" s="99">
        <v>22.6</v>
      </c>
      <c r="AA3950" s="100">
        <v>16.95</v>
      </c>
      <c r="AB3950" s="101" t="s">
        <v>7705</v>
      </c>
      <c r="AC3950" s="102" t="s">
        <v>637</v>
      </c>
      <c r="AD3950" s="103">
        <f>Table1[[#This Row],[QTY]]*Table1[[#This Row],['# Books]]</f>
        <v>0</v>
      </c>
      <c r="AE3950" s="104">
        <f>Table1[[#This Row],[QTY]]*Table1[[#This Row],[S&amp;L Price]]</f>
        <v>0</v>
      </c>
    </row>
    <row r="3951" spans="1:31" ht="18" hidden="1" customHeight="1" x14ac:dyDescent="0.25">
      <c r="A3951" s="86"/>
      <c r="B3951" s="87"/>
      <c r="C3951" s="88">
        <v>152</v>
      </c>
      <c r="D3951" s="89" t="s">
        <v>7699</v>
      </c>
      <c r="E3951" s="90">
        <v>1</v>
      </c>
      <c r="F3951" s="91" t="s">
        <v>7702</v>
      </c>
      <c r="G3951" s="89" t="s">
        <v>3</v>
      </c>
      <c r="H3951" s="89"/>
      <c r="I3951" s="92" t="s">
        <v>7706</v>
      </c>
      <c r="J3951" s="93">
        <v>2017</v>
      </c>
      <c r="K3951" s="94" t="s">
        <v>1409</v>
      </c>
      <c r="L3951" s="91"/>
      <c r="M3951" s="91"/>
      <c r="N3951" s="96" t="s">
        <v>491</v>
      </c>
      <c r="O3951" s="96" t="s">
        <v>493</v>
      </c>
      <c r="P3951" s="92" t="s">
        <v>9000</v>
      </c>
      <c r="Q3951" s="92" t="s">
        <v>8825</v>
      </c>
      <c r="R3951" s="92"/>
      <c r="S3951" s="92"/>
      <c r="T3951" s="92" t="s">
        <v>5</v>
      </c>
      <c r="U3951" s="92"/>
      <c r="V3951" s="91" t="s">
        <v>282</v>
      </c>
      <c r="W3951" s="91" t="s">
        <v>283</v>
      </c>
      <c r="X3951" s="98" t="s">
        <v>7704</v>
      </c>
      <c r="Y3951" s="91" t="s">
        <v>395</v>
      </c>
      <c r="Z3951" s="99">
        <v>22.6</v>
      </c>
      <c r="AA3951" s="100">
        <v>16.95</v>
      </c>
      <c r="AB3951" s="101" t="s">
        <v>7705</v>
      </c>
      <c r="AC3951" s="102" t="s">
        <v>637</v>
      </c>
      <c r="AD3951" s="103">
        <f>Table1[[#This Row],[QTY]]*Table1[[#This Row],['# Books]]</f>
        <v>0</v>
      </c>
      <c r="AE3951" s="104">
        <f>Table1[[#This Row],[QTY]]*Table1[[#This Row],[S&amp;L Price]]</f>
        <v>0</v>
      </c>
    </row>
    <row r="3952" spans="1:31" ht="18" customHeight="1" x14ac:dyDescent="0.25">
      <c r="A3952" s="86"/>
      <c r="B3952" s="87"/>
      <c r="C3952" s="88">
        <v>152</v>
      </c>
      <c r="D3952" s="89" t="s">
        <v>7699</v>
      </c>
      <c r="E3952" s="90">
        <v>1</v>
      </c>
      <c r="F3952" s="91" t="s">
        <v>7707</v>
      </c>
      <c r="G3952" s="89" t="s">
        <v>0</v>
      </c>
      <c r="H3952" s="89"/>
      <c r="I3952" s="92" t="s">
        <v>7708</v>
      </c>
      <c r="J3952" s="93">
        <v>2017</v>
      </c>
      <c r="K3952" s="94" t="s">
        <v>1409</v>
      </c>
      <c r="L3952" s="91" t="s">
        <v>318</v>
      </c>
      <c r="M3952" s="91" t="s">
        <v>4</v>
      </c>
      <c r="N3952" s="96" t="s">
        <v>491</v>
      </c>
      <c r="O3952" s="96" t="s">
        <v>4558</v>
      </c>
      <c r="P3952" s="92" t="s">
        <v>9000</v>
      </c>
      <c r="Q3952" s="92" t="s">
        <v>8825</v>
      </c>
      <c r="R3952" s="92"/>
      <c r="S3952" s="92"/>
      <c r="T3952" s="92" t="s">
        <v>5</v>
      </c>
      <c r="U3952" s="92"/>
      <c r="V3952" s="91" t="s">
        <v>282</v>
      </c>
      <c r="W3952" s="91" t="s">
        <v>283</v>
      </c>
      <c r="X3952" s="98" t="s">
        <v>7709</v>
      </c>
      <c r="Y3952" s="91" t="s">
        <v>395</v>
      </c>
      <c r="Z3952" s="99">
        <v>22.6</v>
      </c>
      <c r="AA3952" s="100">
        <v>16.95</v>
      </c>
      <c r="AB3952" s="101" t="s">
        <v>7710</v>
      </c>
      <c r="AC3952" s="102" t="s">
        <v>637</v>
      </c>
      <c r="AD3952" s="103">
        <f>Table1[[#This Row],[QTY]]*Table1[[#This Row],['# Books]]</f>
        <v>0</v>
      </c>
      <c r="AE3952" s="104">
        <f>Table1[[#This Row],[QTY]]*Table1[[#This Row],[S&amp;L Price]]</f>
        <v>0</v>
      </c>
    </row>
    <row r="3953" spans="1:31" ht="18" hidden="1" customHeight="1" x14ac:dyDescent="0.25">
      <c r="A3953" s="86"/>
      <c r="B3953" s="87"/>
      <c r="C3953" s="88">
        <v>152</v>
      </c>
      <c r="D3953" s="89" t="s">
        <v>7699</v>
      </c>
      <c r="E3953" s="90">
        <v>1</v>
      </c>
      <c r="F3953" s="91" t="s">
        <v>7707</v>
      </c>
      <c r="G3953" s="89" t="s">
        <v>3</v>
      </c>
      <c r="H3953" s="89"/>
      <c r="I3953" s="92" t="s">
        <v>7711</v>
      </c>
      <c r="J3953" s="93">
        <v>2017</v>
      </c>
      <c r="K3953" s="94" t="s">
        <v>1409</v>
      </c>
      <c r="L3953" s="91"/>
      <c r="M3953" s="91"/>
      <c r="N3953" s="96" t="s">
        <v>491</v>
      </c>
      <c r="O3953" s="96" t="s">
        <v>4558</v>
      </c>
      <c r="P3953" s="92" t="s">
        <v>9000</v>
      </c>
      <c r="Q3953" s="92" t="s">
        <v>8825</v>
      </c>
      <c r="R3953" s="92"/>
      <c r="S3953" s="92"/>
      <c r="T3953" s="92" t="s">
        <v>5</v>
      </c>
      <c r="U3953" s="92"/>
      <c r="V3953" s="91" t="s">
        <v>282</v>
      </c>
      <c r="W3953" s="91" t="s">
        <v>283</v>
      </c>
      <c r="X3953" s="98" t="s">
        <v>7709</v>
      </c>
      <c r="Y3953" s="91" t="s">
        <v>395</v>
      </c>
      <c r="Z3953" s="99">
        <v>22.6</v>
      </c>
      <c r="AA3953" s="100">
        <v>16.95</v>
      </c>
      <c r="AB3953" s="101" t="s">
        <v>7710</v>
      </c>
      <c r="AC3953" s="102" t="s">
        <v>637</v>
      </c>
      <c r="AD3953" s="103">
        <f>Table1[[#This Row],[QTY]]*Table1[[#This Row],['# Books]]</f>
        <v>0</v>
      </c>
      <c r="AE3953" s="104">
        <f>Table1[[#This Row],[QTY]]*Table1[[#This Row],[S&amp;L Price]]</f>
        <v>0</v>
      </c>
    </row>
    <row r="3954" spans="1:31" ht="18" customHeight="1" x14ac:dyDescent="0.25">
      <c r="A3954" s="86"/>
      <c r="B3954" s="87"/>
      <c r="C3954" s="88">
        <v>152</v>
      </c>
      <c r="D3954" s="89" t="s">
        <v>7699</v>
      </c>
      <c r="E3954" s="90">
        <v>1</v>
      </c>
      <c r="F3954" s="91" t="s">
        <v>7712</v>
      </c>
      <c r="G3954" s="89" t="s">
        <v>0</v>
      </c>
      <c r="H3954" s="89"/>
      <c r="I3954" s="92" t="s">
        <v>7713</v>
      </c>
      <c r="J3954" s="93">
        <v>2017</v>
      </c>
      <c r="K3954" s="94" t="s">
        <v>1409</v>
      </c>
      <c r="L3954" s="91" t="s">
        <v>318</v>
      </c>
      <c r="M3954" s="91" t="s">
        <v>4</v>
      </c>
      <c r="N3954" s="96" t="s">
        <v>491</v>
      </c>
      <c r="O3954" s="96" t="s">
        <v>4558</v>
      </c>
      <c r="P3954" s="92" t="s">
        <v>9000</v>
      </c>
      <c r="Q3954" s="92" t="s">
        <v>8825</v>
      </c>
      <c r="R3954" s="92"/>
      <c r="S3954" s="92"/>
      <c r="T3954" s="92" t="s">
        <v>5</v>
      </c>
      <c r="U3954" s="92"/>
      <c r="V3954" s="91" t="s">
        <v>282</v>
      </c>
      <c r="W3954" s="91" t="s">
        <v>283</v>
      </c>
      <c r="X3954" s="98" t="s">
        <v>7714</v>
      </c>
      <c r="Y3954" s="91" t="s">
        <v>395</v>
      </c>
      <c r="Z3954" s="99">
        <v>22.6</v>
      </c>
      <c r="AA3954" s="100">
        <v>16.95</v>
      </c>
      <c r="AB3954" s="101" t="s">
        <v>7715</v>
      </c>
      <c r="AC3954" s="102" t="s">
        <v>637</v>
      </c>
      <c r="AD3954" s="103">
        <f>Table1[[#This Row],[QTY]]*Table1[[#This Row],['# Books]]</f>
        <v>0</v>
      </c>
      <c r="AE3954" s="104">
        <f>Table1[[#This Row],[QTY]]*Table1[[#This Row],[S&amp;L Price]]</f>
        <v>0</v>
      </c>
    </row>
    <row r="3955" spans="1:31" ht="18" hidden="1" customHeight="1" x14ac:dyDescent="0.25">
      <c r="A3955" s="86"/>
      <c r="B3955" s="87"/>
      <c r="C3955" s="88">
        <v>152</v>
      </c>
      <c r="D3955" s="89" t="s">
        <v>7699</v>
      </c>
      <c r="E3955" s="90">
        <v>1</v>
      </c>
      <c r="F3955" s="91" t="s">
        <v>7712</v>
      </c>
      <c r="G3955" s="89" t="s">
        <v>3</v>
      </c>
      <c r="H3955" s="89"/>
      <c r="I3955" s="92" t="s">
        <v>7716</v>
      </c>
      <c r="J3955" s="93">
        <v>2017</v>
      </c>
      <c r="K3955" s="94" t="s">
        <v>1409</v>
      </c>
      <c r="L3955" s="91"/>
      <c r="M3955" s="91"/>
      <c r="N3955" s="96" t="s">
        <v>491</v>
      </c>
      <c r="O3955" s="96" t="s">
        <v>4558</v>
      </c>
      <c r="P3955" s="92" t="s">
        <v>9000</v>
      </c>
      <c r="Q3955" s="92" t="s">
        <v>8825</v>
      </c>
      <c r="R3955" s="92"/>
      <c r="S3955" s="92"/>
      <c r="T3955" s="92" t="s">
        <v>5</v>
      </c>
      <c r="U3955" s="92"/>
      <c r="V3955" s="91" t="s">
        <v>282</v>
      </c>
      <c r="W3955" s="91" t="s">
        <v>283</v>
      </c>
      <c r="X3955" s="98" t="s">
        <v>7714</v>
      </c>
      <c r="Y3955" s="91" t="s">
        <v>395</v>
      </c>
      <c r="Z3955" s="99">
        <v>22.6</v>
      </c>
      <c r="AA3955" s="100">
        <v>16.95</v>
      </c>
      <c r="AB3955" s="101" t="s">
        <v>7715</v>
      </c>
      <c r="AC3955" s="102" t="s">
        <v>637</v>
      </c>
      <c r="AD3955" s="103">
        <f>Table1[[#This Row],[QTY]]*Table1[[#This Row],['# Books]]</f>
        <v>0</v>
      </c>
      <c r="AE3955" s="104">
        <f>Table1[[#This Row],[QTY]]*Table1[[#This Row],[S&amp;L Price]]</f>
        <v>0</v>
      </c>
    </row>
    <row r="3956" spans="1:31" ht="18" customHeight="1" x14ac:dyDescent="0.25">
      <c r="A3956" s="86"/>
      <c r="B3956" s="87"/>
      <c r="C3956" s="88">
        <v>152</v>
      </c>
      <c r="D3956" s="89" t="s">
        <v>7699</v>
      </c>
      <c r="E3956" s="90">
        <v>1</v>
      </c>
      <c r="F3956" s="91" t="s">
        <v>7717</v>
      </c>
      <c r="G3956" s="89" t="s">
        <v>0</v>
      </c>
      <c r="H3956" s="89"/>
      <c r="I3956" s="92" t="s">
        <v>7718</v>
      </c>
      <c r="J3956" s="93">
        <v>2017</v>
      </c>
      <c r="K3956" s="94" t="s">
        <v>1409</v>
      </c>
      <c r="L3956" s="91" t="s">
        <v>318</v>
      </c>
      <c r="M3956" s="91" t="s">
        <v>4</v>
      </c>
      <c r="N3956" s="96" t="s">
        <v>491</v>
      </c>
      <c r="O3956" s="96" t="s">
        <v>524</v>
      </c>
      <c r="P3956" s="92" t="s">
        <v>9000</v>
      </c>
      <c r="Q3956" s="92" t="s">
        <v>8825</v>
      </c>
      <c r="R3956" s="92"/>
      <c r="S3956" s="92"/>
      <c r="T3956" s="92" t="s">
        <v>5</v>
      </c>
      <c r="U3956" s="92"/>
      <c r="V3956" s="91" t="s">
        <v>282</v>
      </c>
      <c r="W3956" s="91" t="s">
        <v>283</v>
      </c>
      <c r="X3956" s="98" t="s">
        <v>7719</v>
      </c>
      <c r="Y3956" s="91" t="s">
        <v>395</v>
      </c>
      <c r="Z3956" s="99">
        <v>22.6</v>
      </c>
      <c r="AA3956" s="100">
        <v>16.95</v>
      </c>
      <c r="AB3956" s="101" t="s">
        <v>795</v>
      </c>
      <c r="AC3956" s="102" t="s">
        <v>637</v>
      </c>
      <c r="AD3956" s="103">
        <f>Table1[[#This Row],[QTY]]*Table1[[#This Row],['# Books]]</f>
        <v>0</v>
      </c>
      <c r="AE3956" s="104">
        <f>Table1[[#This Row],[QTY]]*Table1[[#This Row],[S&amp;L Price]]</f>
        <v>0</v>
      </c>
    </row>
    <row r="3957" spans="1:31" ht="18" hidden="1" customHeight="1" x14ac:dyDescent="0.25">
      <c r="A3957" s="86"/>
      <c r="B3957" s="87"/>
      <c r="C3957" s="88">
        <v>152</v>
      </c>
      <c r="D3957" s="89" t="s">
        <v>7699</v>
      </c>
      <c r="E3957" s="90">
        <v>1</v>
      </c>
      <c r="F3957" s="91" t="s">
        <v>7717</v>
      </c>
      <c r="G3957" s="89" t="s">
        <v>3</v>
      </c>
      <c r="H3957" s="89"/>
      <c r="I3957" s="92" t="s">
        <v>7720</v>
      </c>
      <c r="J3957" s="93">
        <v>2017</v>
      </c>
      <c r="K3957" s="94" t="s">
        <v>1409</v>
      </c>
      <c r="L3957" s="91"/>
      <c r="M3957" s="91"/>
      <c r="N3957" s="96" t="s">
        <v>491</v>
      </c>
      <c r="O3957" s="96" t="s">
        <v>524</v>
      </c>
      <c r="P3957" s="92" t="s">
        <v>9000</v>
      </c>
      <c r="Q3957" s="92" t="s">
        <v>8825</v>
      </c>
      <c r="R3957" s="92"/>
      <c r="S3957" s="92"/>
      <c r="T3957" s="92" t="s">
        <v>5</v>
      </c>
      <c r="U3957" s="92"/>
      <c r="V3957" s="91" t="s">
        <v>282</v>
      </c>
      <c r="W3957" s="91" t="s">
        <v>283</v>
      </c>
      <c r="X3957" s="98" t="s">
        <v>7719</v>
      </c>
      <c r="Y3957" s="91" t="s">
        <v>395</v>
      </c>
      <c r="Z3957" s="99">
        <v>22.6</v>
      </c>
      <c r="AA3957" s="100">
        <v>16.95</v>
      </c>
      <c r="AB3957" s="101" t="s">
        <v>795</v>
      </c>
      <c r="AC3957" s="102" t="s">
        <v>637</v>
      </c>
      <c r="AD3957" s="103">
        <f>Table1[[#This Row],[QTY]]*Table1[[#This Row],['# Books]]</f>
        <v>0</v>
      </c>
      <c r="AE3957" s="104">
        <f>Table1[[#This Row],[QTY]]*Table1[[#This Row],[S&amp;L Price]]</f>
        <v>0</v>
      </c>
    </row>
    <row r="3958" spans="1:31" ht="18" customHeight="1" x14ac:dyDescent="0.25">
      <c r="A3958" s="86"/>
      <c r="B3958" s="87"/>
      <c r="C3958" s="88">
        <v>152</v>
      </c>
      <c r="D3958" s="89" t="s">
        <v>7699</v>
      </c>
      <c r="E3958" s="90">
        <v>1</v>
      </c>
      <c r="F3958" s="91" t="s">
        <v>7721</v>
      </c>
      <c r="G3958" s="89" t="s">
        <v>0</v>
      </c>
      <c r="H3958" s="89"/>
      <c r="I3958" s="92" t="s">
        <v>7722</v>
      </c>
      <c r="J3958" s="93">
        <v>2017</v>
      </c>
      <c r="K3958" s="94" t="s">
        <v>1409</v>
      </c>
      <c r="L3958" s="91" t="s">
        <v>318</v>
      </c>
      <c r="M3958" s="91" t="s">
        <v>4</v>
      </c>
      <c r="N3958" s="96" t="s">
        <v>491</v>
      </c>
      <c r="O3958" s="96" t="s">
        <v>524</v>
      </c>
      <c r="P3958" s="92" t="s">
        <v>9000</v>
      </c>
      <c r="Q3958" s="92" t="s">
        <v>8825</v>
      </c>
      <c r="R3958" s="92"/>
      <c r="S3958" s="92"/>
      <c r="T3958" s="92" t="s">
        <v>5</v>
      </c>
      <c r="U3958" s="92"/>
      <c r="V3958" s="91" t="s">
        <v>282</v>
      </c>
      <c r="W3958" s="91" t="s">
        <v>283</v>
      </c>
      <c r="X3958" s="98" t="s">
        <v>7723</v>
      </c>
      <c r="Y3958" s="91" t="s">
        <v>395</v>
      </c>
      <c r="Z3958" s="99">
        <v>22.6</v>
      </c>
      <c r="AA3958" s="100">
        <v>16.95</v>
      </c>
      <c r="AB3958" s="101" t="s">
        <v>7724</v>
      </c>
      <c r="AC3958" s="102" t="s">
        <v>637</v>
      </c>
      <c r="AD3958" s="103">
        <f>Table1[[#This Row],[QTY]]*Table1[[#This Row],['# Books]]</f>
        <v>0</v>
      </c>
      <c r="AE3958" s="104">
        <f>Table1[[#This Row],[QTY]]*Table1[[#This Row],[S&amp;L Price]]</f>
        <v>0</v>
      </c>
    </row>
    <row r="3959" spans="1:31" ht="18" hidden="1" customHeight="1" x14ac:dyDescent="0.25">
      <c r="A3959" s="86"/>
      <c r="B3959" s="87"/>
      <c r="C3959" s="88">
        <v>152</v>
      </c>
      <c r="D3959" s="89" t="s">
        <v>7699</v>
      </c>
      <c r="E3959" s="90">
        <v>1</v>
      </c>
      <c r="F3959" s="91" t="s">
        <v>7721</v>
      </c>
      <c r="G3959" s="89" t="s">
        <v>3</v>
      </c>
      <c r="H3959" s="89"/>
      <c r="I3959" s="92" t="s">
        <v>7725</v>
      </c>
      <c r="J3959" s="93">
        <v>2017</v>
      </c>
      <c r="K3959" s="94" t="s">
        <v>1409</v>
      </c>
      <c r="L3959" s="91"/>
      <c r="M3959" s="91"/>
      <c r="N3959" s="96" t="s">
        <v>491</v>
      </c>
      <c r="O3959" s="96" t="s">
        <v>524</v>
      </c>
      <c r="P3959" s="92" t="s">
        <v>9000</v>
      </c>
      <c r="Q3959" s="92" t="s">
        <v>8825</v>
      </c>
      <c r="R3959" s="92"/>
      <c r="S3959" s="92"/>
      <c r="T3959" s="92" t="s">
        <v>5</v>
      </c>
      <c r="U3959" s="92"/>
      <c r="V3959" s="91" t="s">
        <v>282</v>
      </c>
      <c r="W3959" s="91" t="s">
        <v>283</v>
      </c>
      <c r="X3959" s="98" t="s">
        <v>7723</v>
      </c>
      <c r="Y3959" s="91" t="s">
        <v>395</v>
      </c>
      <c r="Z3959" s="99">
        <v>22.6</v>
      </c>
      <c r="AA3959" s="100">
        <v>16.95</v>
      </c>
      <c r="AB3959" s="101" t="s">
        <v>7724</v>
      </c>
      <c r="AC3959" s="102" t="s">
        <v>637</v>
      </c>
      <c r="AD3959" s="103">
        <f>Table1[[#This Row],[QTY]]*Table1[[#This Row],['# Books]]</f>
        <v>0</v>
      </c>
      <c r="AE3959" s="104">
        <f>Table1[[#This Row],[QTY]]*Table1[[#This Row],[S&amp;L Price]]</f>
        <v>0</v>
      </c>
    </row>
    <row r="3960" spans="1:31" ht="18" customHeight="1" x14ac:dyDescent="0.25">
      <c r="A3960" s="86"/>
      <c r="B3960" s="87"/>
      <c r="C3960" s="88">
        <v>152</v>
      </c>
      <c r="D3960" s="89" t="s">
        <v>7699</v>
      </c>
      <c r="E3960" s="90">
        <v>1</v>
      </c>
      <c r="F3960" s="91" t="s">
        <v>7726</v>
      </c>
      <c r="G3960" s="89" t="s">
        <v>0</v>
      </c>
      <c r="H3960" s="89"/>
      <c r="I3960" s="92" t="s">
        <v>7727</v>
      </c>
      <c r="J3960" s="93">
        <v>2017</v>
      </c>
      <c r="K3960" s="94" t="s">
        <v>1409</v>
      </c>
      <c r="L3960" s="91" t="s">
        <v>318</v>
      </c>
      <c r="M3960" s="91" t="s">
        <v>4</v>
      </c>
      <c r="N3960" s="96" t="s">
        <v>491</v>
      </c>
      <c r="O3960" s="96" t="s">
        <v>524</v>
      </c>
      <c r="P3960" s="92" t="s">
        <v>9000</v>
      </c>
      <c r="Q3960" s="92" t="s">
        <v>8825</v>
      </c>
      <c r="R3960" s="92"/>
      <c r="S3960" s="92"/>
      <c r="T3960" s="92" t="s">
        <v>5</v>
      </c>
      <c r="U3960" s="92"/>
      <c r="V3960" s="91" t="s">
        <v>282</v>
      </c>
      <c r="W3960" s="91" t="s">
        <v>283</v>
      </c>
      <c r="X3960" s="98" t="s">
        <v>10688</v>
      </c>
      <c r="Y3960" s="91" t="s">
        <v>395</v>
      </c>
      <c r="Z3960" s="99">
        <v>22.6</v>
      </c>
      <c r="AA3960" s="100">
        <v>16.95</v>
      </c>
      <c r="AB3960" s="101" t="s">
        <v>7728</v>
      </c>
      <c r="AC3960" s="102" t="s">
        <v>637</v>
      </c>
      <c r="AD3960" s="103">
        <f>Table1[[#This Row],[QTY]]*Table1[[#This Row],['# Books]]</f>
        <v>0</v>
      </c>
      <c r="AE3960" s="104">
        <f>Table1[[#This Row],[QTY]]*Table1[[#This Row],[S&amp;L Price]]</f>
        <v>0</v>
      </c>
    </row>
    <row r="3961" spans="1:31" ht="18" hidden="1" customHeight="1" x14ac:dyDescent="0.25">
      <c r="A3961" s="86"/>
      <c r="B3961" s="87"/>
      <c r="C3961" s="88">
        <v>152</v>
      </c>
      <c r="D3961" s="89" t="s">
        <v>7699</v>
      </c>
      <c r="E3961" s="90">
        <v>1</v>
      </c>
      <c r="F3961" s="91" t="s">
        <v>7726</v>
      </c>
      <c r="G3961" s="89" t="s">
        <v>3</v>
      </c>
      <c r="H3961" s="89"/>
      <c r="I3961" s="92" t="s">
        <v>7729</v>
      </c>
      <c r="J3961" s="93">
        <v>2017</v>
      </c>
      <c r="K3961" s="94" t="s">
        <v>1409</v>
      </c>
      <c r="L3961" s="91"/>
      <c r="M3961" s="91"/>
      <c r="N3961" s="96" t="s">
        <v>491</v>
      </c>
      <c r="O3961" s="96" t="s">
        <v>524</v>
      </c>
      <c r="P3961" s="92" t="s">
        <v>9000</v>
      </c>
      <c r="Q3961" s="92" t="s">
        <v>8825</v>
      </c>
      <c r="R3961" s="92"/>
      <c r="S3961" s="92"/>
      <c r="T3961" s="92" t="s">
        <v>5</v>
      </c>
      <c r="U3961" s="92"/>
      <c r="V3961" s="91" t="s">
        <v>282</v>
      </c>
      <c r="W3961" s="91" t="s">
        <v>283</v>
      </c>
      <c r="X3961" s="98" t="s">
        <v>10688</v>
      </c>
      <c r="Y3961" s="91" t="s">
        <v>395</v>
      </c>
      <c r="Z3961" s="99">
        <v>22.6</v>
      </c>
      <c r="AA3961" s="100">
        <v>16.95</v>
      </c>
      <c r="AB3961" s="101" t="s">
        <v>7728</v>
      </c>
      <c r="AC3961" s="102" t="s">
        <v>637</v>
      </c>
      <c r="AD3961" s="103">
        <f>Table1[[#This Row],[QTY]]*Table1[[#This Row],['# Books]]</f>
        <v>0</v>
      </c>
      <c r="AE3961" s="104">
        <f>Table1[[#This Row],[QTY]]*Table1[[#This Row],[S&amp;L Price]]</f>
        <v>0</v>
      </c>
    </row>
    <row r="3962" spans="1:31" ht="18" hidden="1" customHeight="1" x14ac:dyDescent="0.25">
      <c r="A3962" s="86"/>
      <c r="B3962" s="87"/>
      <c r="C3962" s="88">
        <v>152</v>
      </c>
      <c r="D3962" s="89" t="s">
        <v>7759</v>
      </c>
      <c r="E3962" s="90">
        <v>6</v>
      </c>
      <c r="F3962" s="91" t="s">
        <v>7759</v>
      </c>
      <c r="G3962" s="89" t="s">
        <v>9</v>
      </c>
      <c r="H3962" s="89"/>
      <c r="I3962" s="92" t="s">
        <v>7760</v>
      </c>
      <c r="J3962" s="93">
        <v>2017</v>
      </c>
      <c r="K3962" s="94" t="s">
        <v>1409</v>
      </c>
      <c r="L3962" s="91" t="s">
        <v>318</v>
      </c>
      <c r="M3962" s="91" t="s">
        <v>285</v>
      </c>
      <c r="N3962" s="96"/>
      <c r="O3962" s="96"/>
      <c r="P3962" s="92"/>
      <c r="Q3962" s="92"/>
      <c r="R3962" s="92"/>
      <c r="S3962" s="92"/>
      <c r="T3962" s="92"/>
      <c r="U3962" s="92"/>
      <c r="V3962" s="91" t="s">
        <v>65</v>
      </c>
      <c r="W3962" s="91" t="s">
        <v>308</v>
      </c>
      <c r="X3962" s="98" t="s">
        <v>7761</v>
      </c>
      <c r="Y3962" s="91" t="s">
        <v>395</v>
      </c>
      <c r="Z3962" s="99">
        <v>191.7</v>
      </c>
      <c r="AA3962" s="100">
        <v>143.69999999999999</v>
      </c>
      <c r="AB3962" s="101"/>
      <c r="AC3962" s="102" t="s">
        <v>639</v>
      </c>
      <c r="AD3962" s="103">
        <f>Table1[[#This Row],[QTY]]*Table1[[#This Row],['# Books]]</f>
        <v>0</v>
      </c>
      <c r="AE3962" s="104">
        <f>Table1[[#This Row],[QTY]]*Table1[[#This Row],[S&amp;L Price]]</f>
        <v>0</v>
      </c>
    </row>
    <row r="3963" spans="1:31" ht="18" customHeight="1" x14ac:dyDescent="0.25">
      <c r="A3963" s="86"/>
      <c r="B3963" s="87"/>
      <c r="C3963" s="88">
        <v>152</v>
      </c>
      <c r="D3963" s="89" t="s">
        <v>7759</v>
      </c>
      <c r="E3963" s="90">
        <v>1</v>
      </c>
      <c r="F3963" s="91" t="s">
        <v>7762</v>
      </c>
      <c r="G3963" s="89" t="s">
        <v>0</v>
      </c>
      <c r="H3963" s="89"/>
      <c r="I3963" s="92" t="s">
        <v>7763</v>
      </c>
      <c r="J3963" s="93">
        <v>2017</v>
      </c>
      <c r="K3963" s="94" t="s">
        <v>1409</v>
      </c>
      <c r="L3963" s="91" t="s">
        <v>318</v>
      </c>
      <c r="M3963" s="91" t="s">
        <v>285</v>
      </c>
      <c r="N3963" s="96" t="s">
        <v>491</v>
      </c>
      <c r="O3963" s="96" t="s">
        <v>7764</v>
      </c>
      <c r="P3963" s="92"/>
      <c r="Q3963" s="92"/>
      <c r="R3963" s="92">
        <v>0</v>
      </c>
      <c r="S3963" s="92"/>
      <c r="T3963" s="92" t="s">
        <v>20</v>
      </c>
      <c r="U3963" s="92" t="s">
        <v>6035</v>
      </c>
      <c r="V3963" s="91" t="s">
        <v>65</v>
      </c>
      <c r="W3963" s="91" t="s">
        <v>308</v>
      </c>
      <c r="X3963" s="98" t="s">
        <v>7765</v>
      </c>
      <c r="Y3963" s="91" t="s">
        <v>395</v>
      </c>
      <c r="Z3963" s="99">
        <v>31.95</v>
      </c>
      <c r="AA3963" s="100">
        <v>23.95</v>
      </c>
      <c r="AB3963" s="101" t="s">
        <v>7766</v>
      </c>
      <c r="AC3963" s="102" t="s">
        <v>639</v>
      </c>
      <c r="AD3963" s="103">
        <f>Table1[[#This Row],[QTY]]*Table1[[#This Row],['# Books]]</f>
        <v>0</v>
      </c>
      <c r="AE3963" s="104">
        <f>Table1[[#This Row],[QTY]]*Table1[[#This Row],[S&amp;L Price]]</f>
        <v>0</v>
      </c>
    </row>
    <row r="3964" spans="1:31" ht="18" hidden="1" customHeight="1" x14ac:dyDescent="0.25">
      <c r="A3964" s="86"/>
      <c r="B3964" s="87"/>
      <c r="C3964" s="88">
        <v>152</v>
      </c>
      <c r="D3964" s="89" t="s">
        <v>7759</v>
      </c>
      <c r="E3964" s="90">
        <v>1</v>
      </c>
      <c r="F3964" s="91" t="s">
        <v>7762</v>
      </c>
      <c r="G3964" s="89" t="s">
        <v>3</v>
      </c>
      <c r="H3964" s="89"/>
      <c r="I3964" s="92" t="s">
        <v>7767</v>
      </c>
      <c r="J3964" s="93">
        <v>2017</v>
      </c>
      <c r="K3964" s="94" t="s">
        <v>1409</v>
      </c>
      <c r="L3964" s="91"/>
      <c r="M3964" s="91"/>
      <c r="N3964" s="96" t="s">
        <v>491</v>
      </c>
      <c r="O3964" s="96" t="s">
        <v>7764</v>
      </c>
      <c r="P3964" s="92"/>
      <c r="Q3964" s="92"/>
      <c r="R3964" s="92">
        <v>0</v>
      </c>
      <c r="S3964" s="92"/>
      <c r="T3964" s="92" t="s">
        <v>20</v>
      </c>
      <c r="U3964" s="92" t="s">
        <v>6035</v>
      </c>
      <c r="V3964" s="91" t="s">
        <v>65</v>
      </c>
      <c r="W3964" s="91" t="s">
        <v>308</v>
      </c>
      <c r="X3964" s="98" t="s">
        <v>7765</v>
      </c>
      <c r="Y3964" s="91" t="s">
        <v>395</v>
      </c>
      <c r="Z3964" s="99">
        <v>31.95</v>
      </c>
      <c r="AA3964" s="100">
        <v>23.95</v>
      </c>
      <c r="AB3964" s="101" t="s">
        <v>7766</v>
      </c>
      <c r="AC3964" s="102" t="s">
        <v>639</v>
      </c>
      <c r="AD3964" s="103">
        <f>Table1[[#This Row],[QTY]]*Table1[[#This Row],['# Books]]</f>
        <v>0</v>
      </c>
      <c r="AE3964" s="104">
        <f>Table1[[#This Row],[QTY]]*Table1[[#This Row],[S&amp;L Price]]</f>
        <v>0</v>
      </c>
    </row>
    <row r="3965" spans="1:31" ht="18" customHeight="1" x14ac:dyDescent="0.25">
      <c r="A3965" s="86"/>
      <c r="B3965" s="87"/>
      <c r="C3965" s="88">
        <v>152</v>
      </c>
      <c r="D3965" s="89" t="s">
        <v>7759</v>
      </c>
      <c r="E3965" s="90">
        <v>1</v>
      </c>
      <c r="F3965" s="91" t="s">
        <v>7768</v>
      </c>
      <c r="G3965" s="89" t="s">
        <v>0</v>
      </c>
      <c r="H3965" s="89"/>
      <c r="I3965" s="92" t="s">
        <v>7769</v>
      </c>
      <c r="J3965" s="93">
        <v>2017</v>
      </c>
      <c r="K3965" s="94" t="s">
        <v>1409</v>
      </c>
      <c r="L3965" s="91" t="s">
        <v>318</v>
      </c>
      <c r="M3965" s="91" t="s">
        <v>285</v>
      </c>
      <c r="N3965" s="96" t="s">
        <v>491</v>
      </c>
      <c r="O3965" s="96" t="s">
        <v>7770</v>
      </c>
      <c r="P3965" s="92"/>
      <c r="Q3965" s="92"/>
      <c r="R3965" s="92"/>
      <c r="S3965" s="92"/>
      <c r="T3965" s="92" t="s">
        <v>20</v>
      </c>
      <c r="U3965" s="92"/>
      <c r="V3965" s="91" t="s">
        <v>65</v>
      </c>
      <c r="W3965" s="91" t="s">
        <v>308</v>
      </c>
      <c r="X3965" s="98" t="s">
        <v>7771</v>
      </c>
      <c r="Y3965" s="91" t="s">
        <v>395</v>
      </c>
      <c r="Z3965" s="99">
        <v>31.95</v>
      </c>
      <c r="AA3965" s="100">
        <v>23.95</v>
      </c>
      <c r="AB3965" s="101" t="s">
        <v>7772</v>
      </c>
      <c r="AC3965" s="102" t="s">
        <v>639</v>
      </c>
      <c r="AD3965" s="103">
        <f>Table1[[#This Row],[QTY]]*Table1[[#This Row],['# Books]]</f>
        <v>0</v>
      </c>
      <c r="AE3965" s="104">
        <f>Table1[[#This Row],[QTY]]*Table1[[#This Row],[S&amp;L Price]]</f>
        <v>0</v>
      </c>
    </row>
    <row r="3966" spans="1:31" ht="18" hidden="1" customHeight="1" x14ac:dyDescent="0.25">
      <c r="A3966" s="86"/>
      <c r="B3966" s="87"/>
      <c r="C3966" s="88">
        <v>152</v>
      </c>
      <c r="D3966" s="89" t="s">
        <v>7759</v>
      </c>
      <c r="E3966" s="90">
        <v>1</v>
      </c>
      <c r="F3966" s="91" t="s">
        <v>7768</v>
      </c>
      <c r="G3966" s="89" t="s">
        <v>3</v>
      </c>
      <c r="H3966" s="89"/>
      <c r="I3966" s="92" t="s">
        <v>7773</v>
      </c>
      <c r="J3966" s="93">
        <v>2017</v>
      </c>
      <c r="K3966" s="94" t="s">
        <v>1409</v>
      </c>
      <c r="L3966" s="91"/>
      <c r="M3966" s="91"/>
      <c r="N3966" s="96" t="s">
        <v>491</v>
      </c>
      <c r="O3966" s="96" t="s">
        <v>7770</v>
      </c>
      <c r="P3966" s="92"/>
      <c r="Q3966" s="92"/>
      <c r="R3966" s="92"/>
      <c r="S3966" s="92"/>
      <c r="T3966" s="92" t="s">
        <v>20</v>
      </c>
      <c r="U3966" s="92"/>
      <c r="V3966" s="91" t="s">
        <v>65</v>
      </c>
      <c r="W3966" s="91" t="s">
        <v>308</v>
      </c>
      <c r="X3966" s="98" t="s">
        <v>7771</v>
      </c>
      <c r="Y3966" s="91" t="s">
        <v>395</v>
      </c>
      <c r="Z3966" s="99">
        <v>31.95</v>
      </c>
      <c r="AA3966" s="100">
        <v>23.95</v>
      </c>
      <c r="AB3966" s="101" t="s">
        <v>7772</v>
      </c>
      <c r="AC3966" s="102" t="s">
        <v>639</v>
      </c>
      <c r="AD3966" s="103">
        <f>Table1[[#This Row],[QTY]]*Table1[[#This Row],['# Books]]</f>
        <v>0</v>
      </c>
      <c r="AE3966" s="104">
        <f>Table1[[#This Row],[QTY]]*Table1[[#This Row],[S&amp;L Price]]</f>
        <v>0</v>
      </c>
    </row>
    <row r="3967" spans="1:31" ht="18" customHeight="1" x14ac:dyDescent="0.25">
      <c r="A3967" s="86"/>
      <c r="B3967" s="87"/>
      <c r="C3967" s="88">
        <v>152</v>
      </c>
      <c r="D3967" s="89" t="s">
        <v>7759</v>
      </c>
      <c r="E3967" s="90">
        <v>1</v>
      </c>
      <c r="F3967" s="91" t="s">
        <v>7774</v>
      </c>
      <c r="G3967" s="89" t="s">
        <v>0</v>
      </c>
      <c r="H3967" s="89"/>
      <c r="I3967" s="92" t="s">
        <v>7775</v>
      </c>
      <c r="J3967" s="93">
        <v>2017</v>
      </c>
      <c r="K3967" s="94" t="s">
        <v>1409</v>
      </c>
      <c r="L3967" s="91" t="s">
        <v>318</v>
      </c>
      <c r="M3967" s="91" t="s">
        <v>285</v>
      </c>
      <c r="N3967" s="96" t="s">
        <v>491</v>
      </c>
      <c r="O3967" s="96" t="s">
        <v>7764</v>
      </c>
      <c r="P3967" s="92"/>
      <c r="Q3967" s="92"/>
      <c r="R3967" s="92">
        <v>40</v>
      </c>
      <c r="S3967" s="92"/>
      <c r="T3967" s="92" t="s">
        <v>20</v>
      </c>
      <c r="U3967" s="92" t="s">
        <v>6099</v>
      </c>
      <c r="V3967" s="91" t="s">
        <v>65</v>
      </c>
      <c r="W3967" s="91" t="s">
        <v>308</v>
      </c>
      <c r="X3967" s="98" t="s">
        <v>7776</v>
      </c>
      <c r="Y3967" s="91" t="s">
        <v>395</v>
      </c>
      <c r="Z3967" s="99">
        <v>31.95</v>
      </c>
      <c r="AA3967" s="100">
        <v>23.95</v>
      </c>
      <c r="AB3967" s="101" t="s">
        <v>7777</v>
      </c>
      <c r="AC3967" s="102" t="s">
        <v>639</v>
      </c>
      <c r="AD3967" s="103">
        <f>Table1[[#This Row],[QTY]]*Table1[[#This Row],['# Books]]</f>
        <v>0</v>
      </c>
      <c r="AE3967" s="104">
        <f>Table1[[#This Row],[QTY]]*Table1[[#This Row],[S&amp;L Price]]</f>
        <v>0</v>
      </c>
    </row>
    <row r="3968" spans="1:31" ht="18" hidden="1" customHeight="1" x14ac:dyDescent="0.25">
      <c r="A3968" s="86"/>
      <c r="B3968" s="87"/>
      <c r="C3968" s="88">
        <v>152</v>
      </c>
      <c r="D3968" s="89" t="s">
        <v>7759</v>
      </c>
      <c r="E3968" s="90">
        <v>1</v>
      </c>
      <c r="F3968" s="91" t="s">
        <v>7774</v>
      </c>
      <c r="G3968" s="89" t="s">
        <v>3</v>
      </c>
      <c r="H3968" s="89"/>
      <c r="I3968" s="92" t="s">
        <v>7778</v>
      </c>
      <c r="J3968" s="93">
        <v>2017</v>
      </c>
      <c r="K3968" s="94" t="s">
        <v>1409</v>
      </c>
      <c r="L3968" s="91"/>
      <c r="M3968" s="91"/>
      <c r="N3968" s="96" t="s">
        <v>491</v>
      </c>
      <c r="O3968" s="96" t="s">
        <v>7764</v>
      </c>
      <c r="P3968" s="92"/>
      <c r="Q3968" s="92"/>
      <c r="R3968" s="92">
        <v>40</v>
      </c>
      <c r="S3968" s="92"/>
      <c r="T3968" s="92" t="s">
        <v>20</v>
      </c>
      <c r="U3968" s="92" t="s">
        <v>6099</v>
      </c>
      <c r="V3968" s="91" t="s">
        <v>65</v>
      </c>
      <c r="W3968" s="91" t="s">
        <v>308</v>
      </c>
      <c r="X3968" s="98" t="s">
        <v>7776</v>
      </c>
      <c r="Y3968" s="91" t="s">
        <v>395</v>
      </c>
      <c r="Z3968" s="99">
        <v>31.95</v>
      </c>
      <c r="AA3968" s="100">
        <v>23.95</v>
      </c>
      <c r="AB3968" s="101" t="s">
        <v>7777</v>
      </c>
      <c r="AC3968" s="102" t="s">
        <v>639</v>
      </c>
      <c r="AD3968" s="103">
        <f>Table1[[#This Row],[QTY]]*Table1[[#This Row],['# Books]]</f>
        <v>0</v>
      </c>
      <c r="AE3968" s="104">
        <f>Table1[[#This Row],[QTY]]*Table1[[#This Row],[S&amp;L Price]]</f>
        <v>0</v>
      </c>
    </row>
    <row r="3969" spans="1:31" ht="18" customHeight="1" x14ac:dyDescent="0.25">
      <c r="A3969" s="86"/>
      <c r="B3969" s="87"/>
      <c r="C3969" s="88">
        <v>152</v>
      </c>
      <c r="D3969" s="89" t="s">
        <v>7759</v>
      </c>
      <c r="E3969" s="90">
        <v>1</v>
      </c>
      <c r="F3969" s="91" t="s">
        <v>7779</v>
      </c>
      <c r="G3969" s="89" t="s">
        <v>0</v>
      </c>
      <c r="H3969" s="89"/>
      <c r="I3969" s="92" t="s">
        <v>7780</v>
      </c>
      <c r="J3969" s="93">
        <v>2017</v>
      </c>
      <c r="K3969" s="94" t="s">
        <v>1409</v>
      </c>
      <c r="L3969" s="91" t="s">
        <v>318</v>
      </c>
      <c r="M3969" s="91" t="s">
        <v>285</v>
      </c>
      <c r="N3969" s="96" t="s">
        <v>491</v>
      </c>
      <c r="O3969" s="96" t="s">
        <v>7764</v>
      </c>
      <c r="P3969" s="92"/>
      <c r="Q3969" s="92"/>
      <c r="R3969" s="92"/>
      <c r="S3969" s="92"/>
      <c r="T3969" s="92" t="s">
        <v>20</v>
      </c>
      <c r="U3969" s="92"/>
      <c r="V3969" s="91" t="s">
        <v>65</v>
      </c>
      <c r="W3969" s="91" t="s">
        <v>308</v>
      </c>
      <c r="X3969" s="98" t="s">
        <v>7781</v>
      </c>
      <c r="Y3969" s="91" t="s">
        <v>395</v>
      </c>
      <c r="Z3969" s="99">
        <v>31.95</v>
      </c>
      <c r="AA3969" s="100">
        <v>23.95</v>
      </c>
      <c r="AB3969" s="101" t="s">
        <v>7782</v>
      </c>
      <c r="AC3969" s="102" t="s">
        <v>639</v>
      </c>
      <c r="AD3969" s="103">
        <f>Table1[[#This Row],[QTY]]*Table1[[#This Row],['# Books]]</f>
        <v>0</v>
      </c>
      <c r="AE3969" s="104">
        <f>Table1[[#This Row],[QTY]]*Table1[[#This Row],[S&amp;L Price]]</f>
        <v>0</v>
      </c>
    </row>
    <row r="3970" spans="1:31" ht="18" hidden="1" customHeight="1" x14ac:dyDescent="0.25">
      <c r="A3970" s="86"/>
      <c r="B3970" s="87"/>
      <c r="C3970" s="88">
        <v>152</v>
      </c>
      <c r="D3970" s="89" t="s">
        <v>7759</v>
      </c>
      <c r="E3970" s="90">
        <v>1</v>
      </c>
      <c r="F3970" s="91" t="s">
        <v>7779</v>
      </c>
      <c r="G3970" s="89" t="s">
        <v>3</v>
      </c>
      <c r="H3970" s="89"/>
      <c r="I3970" s="92" t="s">
        <v>7783</v>
      </c>
      <c r="J3970" s="93">
        <v>2017</v>
      </c>
      <c r="K3970" s="94" t="s">
        <v>1409</v>
      </c>
      <c r="L3970" s="91"/>
      <c r="M3970" s="91"/>
      <c r="N3970" s="96" t="s">
        <v>491</v>
      </c>
      <c r="O3970" s="96" t="s">
        <v>7764</v>
      </c>
      <c r="P3970" s="92"/>
      <c r="Q3970" s="92"/>
      <c r="R3970" s="92"/>
      <c r="S3970" s="92"/>
      <c r="T3970" s="92" t="s">
        <v>20</v>
      </c>
      <c r="U3970" s="92"/>
      <c r="V3970" s="91" t="s">
        <v>65</v>
      </c>
      <c r="W3970" s="91" t="s">
        <v>308</v>
      </c>
      <c r="X3970" s="98" t="s">
        <v>7781</v>
      </c>
      <c r="Y3970" s="91" t="s">
        <v>395</v>
      </c>
      <c r="Z3970" s="99">
        <v>31.95</v>
      </c>
      <c r="AA3970" s="100">
        <v>23.95</v>
      </c>
      <c r="AB3970" s="101" t="s">
        <v>7782</v>
      </c>
      <c r="AC3970" s="102" t="s">
        <v>639</v>
      </c>
      <c r="AD3970" s="103">
        <f>Table1[[#This Row],[QTY]]*Table1[[#This Row],['# Books]]</f>
        <v>0</v>
      </c>
      <c r="AE3970" s="104">
        <f>Table1[[#This Row],[QTY]]*Table1[[#This Row],[S&amp;L Price]]</f>
        <v>0</v>
      </c>
    </row>
    <row r="3971" spans="1:31" ht="18" customHeight="1" x14ac:dyDescent="0.25">
      <c r="A3971" s="86"/>
      <c r="B3971" s="87"/>
      <c r="C3971" s="88">
        <v>152</v>
      </c>
      <c r="D3971" s="89" t="s">
        <v>7759</v>
      </c>
      <c r="E3971" s="90">
        <v>1</v>
      </c>
      <c r="F3971" s="91" t="s">
        <v>7784</v>
      </c>
      <c r="G3971" s="89" t="s">
        <v>0</v>
      </c>
      <c r="H3971" s="89"/>
      <c r="I3971" s="92" t="s">
        <v>7785</v>
      </c>
      <c r="J3971" s="93">
        <v>2017</v>
      </c>
      <c r="K3971" s="94" t="s">
        <v>1409</v>
      </c>
      <c r="L3971" s="91" t="s">
        <v>318</v>
      </c>
      <c r="M3971" s="91" t="s">
        <v>285</v>
      </c>
      <c r="N3971" s="96" t="s">
        <v>491</v>
      </c>
      <c r="O3971" s="96" t="s">
        <v>7786</v>
      </c>
      <c r="P3971" s="92"/>
      <c r="Q3971" s="92"/>
      <c r="R3971" s="92">
        <v>40</v>
      </c>
      <c r="S3971" s="92"/>
      <c r="T3971" s="92" t="s">
        <v>20</v>
      </c>
      <c r="U3971" s="92" t="s">
        <v>8091</v>
      </c>
      <c r="V3971" s="91" t="s">
        <v>65</v>
      </c>
      <c r="W3971" s="91" t="s">
        <v>308</v>
      </c>
      <c r="X3971" s="98" t="s">
        <v>7787</v>
      </c>
      <c r="Y3971" s="91" t="s">
        <v>395</v>
      </c>
      <c r="Z3971" s="99">
        <v>31.95</v>
      </c>
      <c r="AA3971" s="100">
        <v>23.95</v>
      </c>
      <c r="AB3971" s="101" t="s">
        <v>7788</v>
      </c>
      <c r="AC3971" s="102" t="s">
        <v>639</v>
      </c>
      <c r="AD3971" s="103">
        <f>Table1[[#This Row],[QTY]]*Table1[[#This Row],['# Books]]</f>
        <v>0</v>
      </c>
      <c r="AE3971" s="104">
        <f>Table1[[#This Row],[QTY]]*Table1[[#This Row],[S&amp;L Price]]</f>
        <v>0</v>
      </c>
    </row>
    <row r="3972" spans="1:31" ht="18" hidden="1" customHeight="1" x14ac:dyDescent="0.25">
      <c r="A3972" s="86"/>
      <c r="B3972" s="87"/>
      <c r="C3972" s="88">
        <v>152</v>
      </c>
      <c r="D3972" s="89" t="s">
        <v>7759</v>
      </c>
      <c r="E3972" s="90">
        <v>1</v>
      </c>
      <c r="F3972" s="91" t="s">
        <v>7784</v>
      </c>
      <c r="G3972" s="89" t="s">
        <v>3</v>
      </c>
      <c r="H3972" s="89"/>
      <c r="I3972" s="92" t="s">
        <v>7789</v>
      </c>
      <c r="J3972" s="93">
        <v>2017</v>
      </c>
      <c r="K3972" s="94" t="s">
        <v>1409</v>
      </c>
      <c r="L3972" s="91"/>
      <c r="M3972" s="91"/>
      <c r="N3972" s="96" t="s">
        <v>491</v>
      </c>
      <c r="O3972" s="96" t="s">
        <v>7786</v>
      </c>
      <c r="P3972" s="92"/>
      <c r="Q3972" s="92"/>
      <c r="R3972" s="92">
        <v>40</v>
      </c>
      <c r="S3972" s="92"/>
      <c r="T3972" s="92" t="s">
        <v>20</v>
      </c>
      <c r="U3972" s="92" t="s">
        <v>8091</v>
      </c>
      <c r="V3972" s="91" t="s">
        <v>65</v>
      </c>
      <c r="W3972" s="91" t="s">
        <v>308</v>
      </c>
      <c r="X3972" s="98" t="s">
        <v>7787</v>
      </c>
      <c r="Y3972" s="91" t="s">
        <v>395</v>
      </c>
      <c r="Z3972" s="99">
        <v>31.95</v>
      </c>
      <c r="AA3972" s="100">
        <v>23.95</v>
      </c>
      <c r="AB3972" s="101" t="s">
        <v>7788</v>
      </c>
      <c r="AC3972" s="102" t="s">
        <v>639</v>
      </c>
      <c r="AD3972" s="103">
        <f>Table1[[#This Row],[QTY]]*Table1[[#This Row],['# Books]]</f>
        <v>0</v>
      </c>
      <c r="AE3972" s="104">
        <f>Table1[[#This Row],[QTY]]*Table1[[#This Row],[S&amp;L Price]]</f>
        <v>0</v>
      </c>
    </row>
    <row r="3973" spans="1:31" ht="18" customHeight="1" x14ac:dyDescent="0.25">
      <c r="A3973" s="86"/>
      <c r="B3973" s="87"/>
      <c r="C3973" s="88">
        <v>152</v>
      </c>
      <c r="D3973" s="89" t="s">
        <v>7759</v>
      </c>
      <c r="E3973" s="90">
        <v>1</v>
      </c>
      <c r="F3973" s="91" t="s">
        <v>7790</v>
      </c>
      <c r="G3973" s="89" t="s">
        <v>0</v>
      </c>
      <c r="H3973" s="89"/>
      <c r="I3973" s="92" t="s">
        <v>7791</v>
      </c>
      <c r="J3973" s="93">
        <v>2017</v>
      </c>
      <c r="K3973" s="94" t="s">
        <v>1409</v>
      </c>
      <c r="L3973" s="91" t="s">
        <v>318</v>
      </c>
      <c r="M3973" s="91" t="s">
        <v>285</v>
      </c>
      <c r="N3973" s="96" t="s">
        <v>491</v>
      </c>
      <c r="O3973" s="96" t="s">
        <v>7786</v>
      </c>
      <c r="P3973" s="92"/>
      <c r="Q3973" s="92"/>
      <c r="R3973" s="92"/>
      <c r="S3973" s="92"/>
      <c r="T3973" s="92" t="s">
        <v>20</v>
      </c>
      <c r="U3973" s="92"/>
      <c r="V3973" s="91" t="s">
        <v>65</v>
      </c>
      <c r="W3973" s="91" t="s">
        <v>308</v>
      </c>
      <c r="X3973" s="98" t="s">
        <v>7792</v>
      </c>
      <c r="Y3973" s="91" t="s">
        <v>395</v>
      </c>
      <c r="Z3973" s="99">
        <v>31.95</v>
      </c>
      <c r="AA3973" s="100">
        <v>23.95</v>
      </c>
      <c r="AB3973" s="101" t="s">
        <v>7793</v>
      </c>
      <c r="AC3973" s="102" t="s">
        <v>639</v>
      </c>
      <c r="AD3973" s="103">
        <f>Table1[[#This Row],[QTY]]*Table1[[#This Row],['# Books]]</f>
        <v>0</v>
      </c>
      <c r="AE3973" s="104">
        <f>Table1[[#This Row],[QTY]]*Table1[[#This Row],[S&amp;L Price]]</f>
        <v>0</v>
      </c>
    </row>
    <row r="3974" spans="1:31" ht="18" hidden="1" customHeight="1" x14ac:dyDescent="0.25">
      <c r="A3974" s="86"/>
      <c r="B3974" s="87"/>
      <c r="C3974" s="88">
        <v>152</v>
      </c>
      <c r="D3974" s="89" t="s">
        <v>7759</v>
      </c>
      <c r="E3974" s="90">
        <v>1</v>
      </c>
      <c r="F3974" s="91" t="s">
        <v>7790</v>
      </c>
      <c r="G3974" s="89" t="s">
        <v>3</v>
      </c>
      <c r="H3974" s="89"/>
      <c r="I3974" s="92" t="s">
        <v>7794</v>
      </c>
      <c r="J3974" s="93">
        <v>2017</v>
      </c>
      <c r="K3974" s="94" t="s">
        <v>1409</v>
      </c>
      <c r="L3974" s="91"/>
      <c r="M3974" s="91"/>
      <c r="N3974" s="96" t="s">
        <v>491</v>
      </c>
      <c r="O3974" s="96" t="s">
        <v>7786</v>
      </c>
      <c r="P3974" s="92"/>
      <c r="Q3974" s="92"/>
      <c r="R3974" s="92"/>
      <c r="S3974" s="92"/>
      <c r="T3974" s="92" t="s">
        <v>20</v>
      </c>
      <c r="U3974" s="92"/>
      <c r="V3974" s="91" t="s">
        <v>65</v>
      </c>
      <c r="W3974" s="91" t="s">
        <v>308</v>
      </c>
      <c r="X3974" s="98" t="s">
        <v>7792</v>
      </c>
      <c r="Y3974" s="91" t="s">
        <v>395</v>
      </c>
      <c r="Z3974" s="99">
        <v>31.95</v>
      </c>
      <c r="AA3974" s="100">
        <v>23.95</v>
      </c>
      <c r="AB3974" s="101" t="s">
        <v>7793</v>
      </c>
      <c r="AC3974" s="102" t="s">
        <v>639</v>
      </c>
      <c r="AD3974" s="103">
        <f>Table1[[#This Row],[QTY]]*Table1[[#This Row],['# Books]]</f>
        <v>0</v>
      </c>
      <c r="AE3974" s="104">
        <f>Table1[[#This Row],[QTY]]*Table1[[#This Row],[S&amp;L Price]]</f>
        <v>0</v>
      </c>
    </row>
    <row r="3975" spans="1:31" ht="18" hidden="1" customHeight="1" x14ac:dyDescent="0.25">
      <c r="A3975" s="86"/>
      <c r="B3975" s="87"/>
      <c r="C3975" s="88">
        <v>153</v>
      </c>
      <c r="D3975" s="89" t="s">
        <v>2198</v>
      </c>
      <c r="E3975" s="90">
        <v>6</v>
      </c>
      <c r="F3975" s="91" t="s">
        <v>2198</v>
      </c>
      <c r="G3975" s="89" t="s">
        <v>9</v>
      </c>
      <c r="H3975" s="89"/>
      <c r="I3975" s="92" t="s">
        <v>2199</v>
      </c>
      <c r="J3975" s="93">
        <v>2018</v>
      </c>
      <c r="K3975" s="94" t="s">
        <v>1417</v>
      </c>
      <c r="L3975" s="91" t="s">
        <v>318</v>
      </c>
      <c r="M3975" s="91" t="s">
        <v>320</v>
      </c>
      <c r="N3975" s="96"/>
      <c r="O3975" s="96"/>
      <c r="P3975" s="92"/>
      <c r="Q3975" s="92"/>
      <c r="R3975" s="92"/>
      <c r="S3975" s="92"/>
      <c r="T3975" s="92"/>
      <c r="U3975" s="92"/>
      <c r="V3975" s="91" t="s">
        <v>308</v>
      </c>
      <c r="W3975" s="91" t="s">
        <v>310</v>
      </c>
      <c r="X3975" s="98" t="s">
        <v>2200</v>
      </c>
      <c r="Y3975" s="91" t="s">
        <v>395</v>
      </c>
      <c r="Z3975" s="99">
        <v>191.7</v>
      </c>
      <c r="AA3975" s="100">
        <v>143.69999999999999</v>
      </c>
      <c r="AB3975" s="101"/>
      <c r="AC3975" s="102" t="s">
        <v>639</v>
      </c>
      <c r="AD3975" s="103">
        <f>Table1[[#This Row],[QTY]]*Table1[[#This Row],['# Books]]</f>
        <v>0</v>
      </c>
      <c r="AE3975" s="104">
        <f>Table1[[#This Row],[QTY]]*Table1[[#This Row],[S&amp;L Price]]</f>
        <v>0</v>
      </c>
    </row>
    <row r="3976" spans="1:31" ht="18" customHeight="1" x14ac:dyDescent="0.25">
      <c r="A3976" s="86"/>
      <c r="B3976" s="87"/>
      <c r="C3976" s="88">
        <v>153</v>
      </c>
      <c r="D3976" s="89" t="s">
        <v>2198</v>
      </c>
      <c r="E3976" s="90">
        <v>1</v>
      </c>
      <c r="F3976" s="91" t="s">
        <v>2201</v>
      </c>
      <c r="G3976" s="89" t="s">
        <v>0</v>
      </c>
      <c r="H3976" s="89"/>
      <c r="I3976" s="92" t="s">
        <v>2202</v>
      </c>
      <c r="J3976" s="93">
        <v>2018</v>
      </c>
      <c r="K3976" s="94" t="s">
        <v>1417</v>
      </c>
      <c r="L3976" s="91" t="s">
        <v>318</v>
      </c>
      <c r="M3976" s="91" t="s">
        <v>320</v>
      </c>
      <c r="N3976" s="96" t="s">
        <v>491</v>
      </c>
      <c r="O3976" s="96" t="s">
        <v>944</v>
      </c>
      <c r="P3976" s="92" t="s">
        <v>10490</v>
      </c>
      <c r="Q3976" s="92" t="s">
        <v>9087</v>
      </c>
      <c r="R3976" s="92"/>
      <c r="S3976" s="92"/>
      <c r="T3976" s="92" t="s">
        <v>34</v>
      </c>
      <c r="U3976" s="92"/>
      <c r="V3976" s="91" t="s">
        <v>308</v>
      </c>
      <c r="W3976" s="91" t="s">
        <v>310</v>
      </c>
      <c r="X3976" s="98" t="s">
        <v>2203</v>
      </c>
      <c r="Y3976" s="91" t="s">
        <v>395</v>
      </c>
      <c r="Z3976" s="99">
        <v>31.95</v>
      </c>
      <c r="AA3976" s="100">
        <v>23.95</v>
      </c>
      <c r="AB3976" s="101" t="s">
        <v>2204</v>
      </c>
      <c r="AC3976" s="102" t="s">
        <v>639</v>
      </c>
      <c r="AD3976" s="103">
        <f>Table1[[#This Row],[QTY]]*Table1[[#This Row],['# Books]]</f>
        <v>0</v>
      </c>
      <c r="AE3976" s="104">
        <f>Table1[[#This Row],[QTY]]*Table1[[#This Row],[S&amp;L Price]]</f>
        <v>0</v>
      </c>
    </row>
    <row r="3977" spans="1:31" ht="18" hidden="1" customHeight="1" x14ac:dyDescent="0.25">
      <c r="A3977" s="86"/>
      <c r="B3977" s="87"/>
      <c r="C3977" s="88">
        <v>153</v>
      </c>
      <c r="D3977" s="89" t="s">
        <v>2198</v>
      </c>
      <c r="E3977" s="90">
        <v>1</v>
      </c>
      <c r="F3977" s="91" t="s">
        <v>2201</v>
      </c>
      <c r="G3977" s="89" t="s">
        <v>3</v>
      </c>
      <c r="H3977" s="89"/>
      <c r="I3977" s="92" t="s">
        <v>2205</v>
      </c>
      <c r="J3977" s="93">
        <v>2018</v>
      </c>
      <c r="K3977" s="94" t="s">
        <v>1417</v>
      </c>
      <c r="L3977" s="91"/>
      <c r="M3977" s="91"/>
      <c r="N3977" s="96" t="s">
        <v>491</v>
      </c>
      <c r="O3977" s="96" t="s">
        <v>944</v>
      </c>
      <c r="P3977" s="92" t="s">
        <v>10490</v>
      </c>
      <c r="Q3977" s="92" t="s">
        <v>9087</v>
      </c>
      <c r="R3977" s="92"/>
      <c r="S3977" s="92"/>
      <c r="T3977" s="92" t="s">
        <v>34</v>
      </c>
      <c r="U3977" s="92"/>
      <c r="V3977" s="91" t="s">
        <v>308</v>
      </c>
      <c r="W3977" s="91" t="s">
        <v>310</v>
      </c>
      <c r="X3977" s="98" t="s">
        <v>2203</v>
      </c>
      <c r="Y3977" s="91" t="s">
        <v>395</v>
      </c>
      <c r="Z3977" s="99">
        <v>31.95</v>
      </c>
      <c r="AA3977" s="100">
        <v>23.95</v>
      </c>
      <c r="AB3977" s="101" t="s">
        <v>2204</v>
      </c>
      <c r="AC3977" s="102" t="s">
        <v>639</v>
      </c>
      <c r="AD3977" s="103">
        <f>Table1[[#This Row],[QTY]]*Table1[[#This Row],['# Books]]</f>
        <v>0</v>
      </c>
      <c r="AE3977" s="104">
        <f>Table1[[#This Row],[QTY]]*Table1[[#This Row],[S&amp;L Price]]</f>
        <v>0</v>
      </c>
    </row>
    <row r="3978" spans="1:31" ht="18" customHeight="1" x14ac:dyDescent="0.25">
      <c r="A3978" s="86"/>
      <c r="B3978" s="87"/>
      <c r="C3978" s="88">
        <v>153</v>
      </c>
      <c r="D3978" s="89" t="s">
        <v>2198</v>
      </c>
      <c r="E3978" s="90">
        <v>1</v>
      </c>
      <c r="F3978" s="91" t="s">
        <v>2206</v>
      </c>
      <c r="G3978" s="89" t="s">
        <v>0</v>
      </c>
      <c r="H3978" s="89"/>
      <c r="I3978" s="92" t="s">
        <v>2207</v>
      </c>
      <c r="J3978" s="93">
        <v>2018</v>
      </c>
      <c r="K3978" s="94" t="s">
        <v>1417</v>
      </c>
      <c r="L3978" s="91" t="s">
        <v>318</v>
      </c>
      <c r="M3978" s="91" t="s">
        <v>320</v>
      </c>
      <c r="N3978" s="96" t="s">
        <v>491</v>
      </c>
      <c r="O3978" s="96" t="s">
        <v>2208</v>
      </c>
      <c r="P3978" s="92" t="s">
        <v>9084</v>
      </c>
      <c r="Q3978" s="92" t="s">
        <v>9087</v>
      </c>
      <c r="R3978" s="92"/>
      <c r="S3978" s="92"/>
      <c r="T3978" s="92" t="s">
        <v>34</v>
      </c>
      <c r="U3978" s="92" t="s">
        <v>811</v>
      </c>
      <c r="V3978" s="91" t="s">
        <v>308</v>
      </c>
      <c r="W3978" s="91" t="s">
        <v>310</v>
      </c>
      <c r="X3978" s="98" t="s">
        <v>2209</v>
      </c>
      <c r="Y3978" s="91" t="s">
        <v>395</v>
      </c>
      <c r="Z3978" s="99">
        <v>31.95</v>
      </c>
      <c r="AA3978" s="100">
        <v>23.95</v>
      </c>
      <c r="AB3978" s="101" t="s">
        <v>2210</v>
      </c>
      <c r="AC3978" s="102" t="s">
        <v>639</v>
      </c>
      <c r="AD3978" s="103">
        <f>Table1[[#This Row],[QTY]]*Table1[[#This Row],['# Books]]</f>
        <v>0</v>
      </c>
      <c r="AE3978" s="104">
        <f>Table1[[#This Row],[QTY]]*Table1[[#This Row],[S&amp;L Price]]</f>
        <v>0</v>
      </c>
    </row>
    <row r="3979" spans="1:31" ht="18" hidden="1" customHeight="1" x14ac:dyDescent="0.25">
      <c r="A3979" s="86"/>
      <c r="B3979" s="87"/>
      <c r="C3979" s="88">
        <v>153</v>
      </c>
      <c r="D3979" s="89" t="s">
        <v>2198</v>
      </c>
      <c r="E3979" s="90">
        <v>1</v>
      </c>
      <c r="F3979" s="91" t="s">
        <v>2206</v>
      </c>
      <c r="G3979" s="89" t="s">
        <v>3</v>
      </c>
      <c r="H3979" s="89"/>
      <c r="I3979" s="92" t="s">
        <v>2211</v>
      </c>
      <c r="J3979" s="93">
        <v>2018</v>
      </c>
      <c r="K3979" s="94" t="s">
        <v>1417</v>
      </c>
      <c r="L3979" s="91"/>
      <c r="M3979" s="91"/>
      <c r="N3979" s="96" t="s">
        <v>491</v>
      </c>
      <c r="O3979" s="96" t="s">
        <v>2208</v>
      </c>
      <c r="P3979" s="92" t="s">
        <v>9084</v>
      </c>
      <c r="Q3979" s="92" t="s">
        <v>9087</v>
      </c>
      <c r="R3979" s="92"/>
      <c r="S3979" s="92"/>
      <c r="T3979" s="92" t="s">
        <v>34</v>
      </c>
      <c r="U3979" s="92" t="s">
        <v>811</v>
      </c>
      <c r="V3979" s="91" t="s">
        <v>308</v>
      </c>
      <c r="W3979" s="91" t="s">
        <v>310</v>
      </c>
      <c r="X3979" s="98" t="s">
        <v>2209</v>
      </c>
      <c r="Y3979" s="91" t="s">
        <v>395</v>
      </c>
      <c r="Z3979" s="99">
        <v>31.95</v>
      </c>
      <c r="AA3979" s="100">
        <v>23.95</v>
      </c>
      <c r="AB3979" s="101" t="s">
        <v>2210</v>
      </c>
      <c r="AC3979" s="102" t="s">
        <v>639</v>
      </c>
      <c r="AD3979" s="103">
        <f>Table1[[#This Row],[QTY]]*Table1[[#This Row],['# Books]]</f>
        <v>0</v>
      </c>
      <c r="AE3979" s="104">
        <f>Table1[[#This Row],[QTY]]*Table1[[#This Row],[S&amp;L Price]]</f>
        <v>0</v>
      </c>
    </row>
    <row r="3980" spans="1:31" ht="18" customHeight="1" x14ac:dyDescent="0.25">
      <c r="A3980" s="86"/>
      <c r="B3980" s="87"/>
      <c r="C3980" s="88">
        <v>153</v>
      </c>
      <c r="D3980" s="89" t="s">
        <v>2198</v>
      </c>
      <c r="E3980" s="90">
        <v>1</v>
      </c>
      <c r="F3980" s="91" t="s">
        <v>2212</v>
      </c>
      <c r="G3980" s="89" t="s">
        <v>0</v>
      </c>
      <c r="H3980" s="89"/>
      <c r="I3980" s="92" t="s">
        <v>2213</v>
      </c>
      <c r="J3980" s="93">
        <v>2018</v>
      </c>
      <c r="K3980" s="94" t="s">
        <v>1417</v>
      </c>
      <c r="L3980" s="91" t="s">
        <v>318</v>
      </c>
      <c r="M3980" s="91" t="s">
        <v>320</v>
      </c>
      <c r="N3980" s="96" t="s">
        <v>491</v>
      </c>
      <c r="O3980" s="96" t="s">
        <v>2208</v>
      </c>
      <c r="P3980" s="92" t="s">
        <v>10129</v>
      </c>
      <c r="Q3980" s="92" t="s">
        <v>9087</v>
      </c>
      <c r="R3980" s="92"/>
      <c r="S3980" s="92"/>
      <c r="T3980" s="92" t="s">
        <v>34</v>
      </c>
      <c r="U3980" s="92"/>
      <c r="V3980" s="91" t="s">
        <v>308</v>
      </c>
      <c r="W3980" s="91" t="s">
        <v>310</v>
      </c>
      <c r="X3980" s="98" t="s">
        <v>2214</v>
      </c>
      <c r="Y3980" s="91" t="s">
        <v>395</v>
      </c>
      <c r="Z3980" s="99">
        <v>31.95</v>
      </c>
      <c r="AA3980" s="100">
        <v>23.95</v>
      </c>
      <c r="AB3980" s="101" t="s">
        <v>1131</v>
      </c>
      <c r="AC3980" s="102" t="s">
        <v>639</v>
      </c>
      <c r="AD3980" s="103">
        <f>Table1[[#This Row],[QTY]]*Table1[[#This Row],['# Books]]</f>
        <v>0</v>
      </c>
      <c r="AE3980" s="104">
        <f>Table1[[#This Row],[QTY]]*Table1[[#This Row],[S&amp;L Price]]</f>
        <v>0</v>
      </c>
    </row>
    <row r="3981" spans="1:31" ht="18" hidden="1" customHeight="1" x14ac:dyDescent="0.25">
      <c r="A3981" s="86"/>
      <c r="B3981" s="87"/>
      <c r="C3981" s="88">
        <v>153</v>
      </c>
      <c r="D3981" s="89" t="s">
        <v>2198</v>
      </c>
      <c r="E3981" s="90">
        <v>1</v>
      </c>
      <c r="F3981" s="91" t="s">
        <v>2212</v>
      </c>
      <c r="G3981" s="89" t="s">
        <v>3</v>
      </c>
      <c r="H3981" s="89"/>
      <c r="I3981" s="92" t="s">
        <v>2215</v>
      </c>
      <c r="J3981" s="93">
        <v>2018</v>
      </c>
      <c r="K3981" s="94" t="s">
        <v>1417</v>
      </c>
      <c r="L3981" s="91"/>
      <c r="M3981" s="91"/>
      <c r="N3981" s="96" t="s">
        <v>491</v>
      </c>
      <c r="O3981" s="96" t="s">
        <v>2208</v>
      </c>
      <c r="P3981" s="92" t="s">
        <v>10129</v>
      </c>
      <c r="Q3981" s="92" t="s">
        <v>9087</v>
      </c>
      <c r="R3981" s="92"/>
      <c r="S3981" s="92"/>
      <c r="T3981" s="92" t="s">
        <v>34</v>
      </c>
      <c r="U3981" s="92"/>
      <c r="V3981" s="91" t="s">
        <v>308</v>
      </c>
      <c r="W3981" s="91" t="s">
        <v>310</v>
      </c>
      <c r="X3981" s="98" t="s">
        <v>2214</v>
      </c>
      <c r="Y3981" s="91" t="s">
        <v>395</v>
      </c>
      <c r="Z3981" s="99">
        <v>31.95</v>
      </c>
      <c r="AA3981" s="100">
        <v>23.95</v>
      </c>
      <c r="AB3981" s="101" t="s">
        <v>1131</v>
      </c>
      <c r="AC3981" s="102" t="s">
        <v>639</v>
      </c>
      <c r="AD3981" s="103">
        <f>Table1[[#This Row],[QTY]]*Table1[[#This Row],['# Books]]</f>
        <v>0</v>
      </c>
      <c r="AE3981" s="104">
        <f>Table1[[#This Row],[QTY]]*Table1[[#This Row],[S&amp;L Price]]</f>
        <v>0</v>
      </c>
    </row>
    <row r="3982" spans="1:31" ht="18" customHeight="1" x14ac:dyDescent="0.25">
      <c r="A3982" s="86"/>
      <c r="B3982" s="87"/>
      <c r="C3982" s="88">
        <v>153</v>
      </c>
      <c r="D3982" s="89" t="s">
        <v>2198</v>
      </c>
      <c r="E3982" s="90">
        <v>1</v>
      </c>
      <c r="F3982" s="91" t="s">
        <v>2216</v>
      </c>
      <c r="G3982" s="89" t="s">
        <v>0</v>
      </c>
      <c r="H3982" s="89"/>
      <c r="I3982" s="92" t="s">
        <v>2217</v>
      </c>
      <c r="J3982" s="93">
        <v>2018</v>
      </c>
      <c r="K3982" s="94" t="s">
        <v>1417</v>
      </c>
      <c r="L3982" s="91" t="s">
        <v>318</v>
      </c>
      <c r="M3982" s="91" t="s">
        <v>320</v>
      </c>
      <c r="N3982" s="96" t="s">
        <v>491</v>
      </c>
      <c r="O3982" s="96" t="s">
        <v>944</v>
      </c>
      <c r="P3982" s="92" t="s">
        <v>10490</v>
      </c>
      <c r="Q3982" s="92" t="s">
        <v>9087</v>
      </c>
      <c r="R3982" s="92"/>
      <c r="S3982" s="92"/>
      <c r="T3982" s="92" t="s">
        <v>34</v>
      </c>
      <c r="U3982" s="92"/>
      <c r="V3982" s="91" t="s">
        <v>308</v>
      </c>
      <c r="W3982" s="91" t="s">
        <v>310</v>
      </c>
      <c r="X3982" s="98" t="s">
        <v>2218</v>
      </c>
      <c r="Y3982" s="91" t="s">
        <v>395</v>
      </c>
      <c r="Z3982" s="99">
        <v>31.95</v>
      </c>
      <c r="AA3982" s="100">
        <v>23.95</v>
      </c>
      <c r="AB3982" s="101" t="s">
        <v>1131</v>
      </c>
      <c r="AC3982" s="102" t="s">
        <v>639</v>
      </c>
      <c r="AD3982" s="103">
        <f>Table1[[#This Row],[QTY]]*Table1[[#This Row],['# Books]]</f>
        <v>0</v>
      </c>
      <c r="AE3982" s="104">
        <f>Table1[[#This Row],[QTY]]*Table1[[#This Row],[S&amp;L Price]]</f>
        <v>0</v>
      </c>
    </row>
    <row r="3983" spans="1:31" ht="18" hidden="1" customHeight="1" x14ac:dyDescent="0.25">
      <c r="A3983" s="86"/>
      <c r="B3983" s="87"/>
      <c r="C3983" s="88">
        <v>153</v>
      </c>
      <c r="D3983" s="89" t="s">
        <v>2198</v>
      </c>
      <c r="E3983" s="90">
        <v>1</v>
      </c>
      <c r="F3983" s="91" t="s">
        <v>2216</v>
      </c>
      <c r="G3983" s="89" t="s">
        <v>3</v>
      </c>
      <c r="H3983" s="89"/>
      <c r="I3983" s="92" t="s">
        <v>2219</v>
      </c>
      <c r="J3983" s="93">
        <v>2018</v>
      </c>
      <c r="K3983" s="94" t="s">
        <v>1417</v>
      </c>
      <c r="L3983" s="91"/>
      <c r="M3983" s="91"/>
      <c r="N3983" s="96" t="s">
        <v>491</v>
      </c>
      <c r="O3983" s="96" t="s">
        <v>944</v>
      </c>
      <c r="P3983" s="92" t="s">
        <v>10490</v>
      </c>
      <c r="Q3983" s="92" t="s">
        <v>9087</v>
      </c>
      <c r="R3983" s="92"/>
      <c r="S3983" s="92"/>
      <c r="T3983" s="92" t="s">
        <v>34</v>
      </c>
      <c r="U3983" s="92"/>
      <c r="V3983" s="91" t="s">
        <v>308</v>
      </c>
      <c r="W3983" s="91" t="s">
        <v>310</v>
      </c>
      <c r="X3983" s="98" t="s">
        <v>2218</v>
      </c>
      <c r="Y3983" s="91" t="s">
        <v>395</v>
      </c>
      <c r="Z3983" s="99">
        <v>31.95</v>
      </c>
      <c r="AA3983" s="100">
        <v>23.95</v>
      </c>
      <c r="AB3983" s="101" t="s">
        <v>1131</v>
      </c>
      <c r="AC3983" s="102" t="s">
        <v>639</v>
      </c>
      <c r="AD3983" s="103">
        <f>Table1[[#This Row],[QTY]]*Table1[[#This Row],['# Books]]</f>
        <v>0</v>
      </c>
      <c r="AE3983" s="104">
        <f>Table1[[#This Row],[QTY]]*Table1[[#This Row],[S&amp;L Price]]</f>
        <v>0</v>
      </c>
    </row>
    <row r="3984" spans="1:31" ht="18" customHeight="1" x14ac:dyDescent="0.25">
      <c r="A3984" s="86"/>
      <c r="B3984" s="87"/>
      <c r="C3984" s="88">
        <v>153</v>
      </c>
      <c r="D3984" s="89" t="s">
        <v>2198</v>
      </c>
      <c r="E3984" s="90">
        <v>1</v>
      </c>
      <c r="F3984" s="91" t="s">
        <v>2220</v>
      </c>
      <c r="G3984" s="89" t="s">
        <v>0</v>
      </c>
      <c r="H3984" s="89"/>
      <c r="I3984" s="92" t="s">
        <v>2221</v>
      </c>
      <c r="J3984" s="93">
        <v>2018</v>
      </c>
      <c r="K3984" s="94" t="s">
        <v>1417</v>
      </c>
      <c r="L3984" s="91" t="s">
        <v>318</v>
      </c>
      <c r="M3984" s="91" t="s">
        <v>320</v>
      </c>
      <c r="N3984" s="96" t="s">
        <v>491</v>
      </c>
      <c r="O3984" s="96" t="s">
        <v>944</v>
      </c>
      <c r="P3984" s="92" t="s">
        <v>10452</v>
      </c>
      <c r="Q3984" s="92" t="s">
        <v>9087</v>
      </c>
      <c r="R3984" s="92"/>
      <c r="S3984" s="92"/>
      <c r="T3984" s="92" t="s">
        <v>34</v>
      </c>
      <c r="U3984" s="92"/>
      <c r="V3984" s="91" t="s">
        <v>308</v>
      </c>
      <c r="W3984" s="91" t="s">
        <v>310</v>
      </c>
      <c r="X3984" s="98" t="s">
        <v>2222</v>
      </c>
      <c r="Y3984" s="91" t="s">
        <v>395</v>
      </c>
      <c r="Z3984" s="99">
        <v>31.95</v>
      </c>
      <c r="AA3984" s="100">
        <v>23.95</v>
      </c>
      <c r="AB3984" s="101" t="s">
        <v>2204</v>
      </c>
      <c r="AC3984" s="102" t="s">
        <v>639</v>
      </c>
      <c r="AD3984" s="103">
        <f>Table1[[#This Row],[QTY]]*Table1[[#This Row],['# Books]]</f>
        <v>0</v>
      </c>
      <c r="AE3984" s="104">
        <f>Table1[[#This Row],[QTY]]*Table1[[#This Row],[S&amp;L Price]]</f>
        <v>0</v>
      </c>
    </row>
    <row r="3985" spans="1:31" ht="18" hidden="1" customHeight="1" x14ac:dyDescent="0.25">
      <c r="A3985" s="86"/>
      <c r="B3985" s="87"/>
      <c r="C3985" s="88">
        <v>153</v>
      </c>
      <c r="D3985" s="89" t="s">
        <v>2198</v>
      </c>
      <c r="E3985" s="90">
        <v>1</v>
      </c>
      <c r="F3985" s="91" t="s">
        <v>2220</v>
      </c>
      <c r="G3985" s="89" t="s">
        <v>3</v>
      </c>
      <c r="H3985" s="89"/>
      <c r="I3985" s="92" t="s">
        <v>2223</v>
      </c>
      <c r="J3985" s="93">
        <v>2018</v>
      </c>
      <c r="K3985" s="94" t="s">
        <v>1417</v>
      </c>
      <c r="L3985" s="91"/>
      <c r="M3985" s="91"/>
      <c r="N3985" s="96" t="s">
        <v>491</v>
      </c>
      <c r="O3985" s="96" t="s">
        <v>944</v>
      </c>
      <c r="P3985" s="92" t="s">
        <v>10452</v>
      </c>
      <c r="Q3985" s="92" t="s">
        <v>9087</v>
      </c>
      <c r="R3985" s="92"/>
      <c r="S3985" s="92"/>
      <c r="T3985" s="92" t="s">
        <v>34</v>
      </c>
      <c r="U3985" s="92"/>
      <c r="V3985" s="91" t="s">
        <v>308</v>
      </c>
      <c r="W3985" s="91" t="s">
        <v>310</v>
      </c>
      <c r="X3985" s="98" t="s">
        <v>2222</v>
      </c>
      <c r="Y3985" s="91" t="s">
        <v>395</v>
      </c>
      <c r="Z3985" s="99">
        <v>31.95</v>
      </c>
      <c r="AA3985" s="100">
        <v>23.95</v>
      </c>
      <c r="AB3985" s="101" t="s">
        <v>2204</v>
      </c>
      <c r="AC3985" s="102" t="s">
        <v>639</v>
      </c>
      <c r="AD3985" s="103">
        <f>Table1[[#This Row],[QTY]]*Table1[[#This Row],['# Books]]</f>
        <v>0</v>
      </c>
      <c r="AE3985" s="104">
        <f>Table1[[#This Row],[QTY]]*Table1[[#This Row],[S&amp;L Price]]</f>
        <v>0</v>
      </c>
    </row>
    <row r="3986" spans="1:31" ht="18" customHeight="1" x14ac:dyDescent="0.25">
      <c r="A3986" s="86"/>
      <c r="B3986" s="87"/>
      <c r="C3986" s="88">
        <v>153</v>
      </c>
      <c r="D3986" s="89" t="s">
        <v>2198</v>
      </c>
      <c r="E3986" s="90">
        <v>1</v>
      </c>
      <c r="F3986" s="91" t="s">
        <v>2224</v>
      </c>
      <c r="G3986" s="89" t="s">
        <v>0</v>
      </c>
      <c r="H3986" s="89"/>
      <c r="I3986" s="92" t="s">
        <v>2225</v>
      </c>
      <c r="J3986" s="93">
        <v>2018</v>
      </c>
      <c r="K3986" s="94" t="s">
        <v>1417</v>
      </c>
      <c r="L3986" s="91" t="s">
        <v>318</v>
      </c>
      <c r="M3986" s="91" t="s">
        <v>320</v>
      </c>
      <c r="N3986" s="96" t="s">
        <v>491</v>
      </c>
      <c r="O3986" s="96" t="s">
        <v>944</v>
      </c>
      <c r="P3986" s="92" t="s">
        <v>10689</v>
      </c>
      <c r="Q3986" s="92" t="s">
        <v>9087</v>
      </c>
      <c r="R3986" s="92"/>
      <c r="S3986" s="92"/>
      <c r="T3986" s="92" t="s">
        <v>34</v>
      </c>
      <c r="U3986" s="92"/>
      <c r="V3986" s="91" t="s">
        <v>308</v>
      </c>
      <c r="W3986" s="91" t="s">
        <v>310</v>
      </c>
      <c r="X3986" s="98" t="s">
        <v>2226</v>
      </c>
      <c r="Y3986" s="91" t="s">
        <v>395</v>
      </c>
      <c r="Z3986" s="99">
        <v>31.95</v>
      </c>
      <c r="AA3986" s="100">
        <v>23.95</v>
      </c>
      <c r="AB3986" s="101" t="s">
        <v>1131</v>
      </c>
      <c r="AC3986" s="102" t="s">
        <v>639</v>
      </c>
      <c r="AD3986" s="103">
        <f>Table1[[#This Row],[QTY]]*Table1[[#This Row],['# Books]]</f>
        <v>0</v>
      </c>
      <c r="AE3986" s="104">
        <f>Table1[[#This Row],[QTY]]*Table1[[#This Row],[S&amp;L Price]]</f>
        <v>0</v>
      </c>
    </row>
    <row r="3987" spans="1:31" ht="18" hidden="1" customHeight="1" x14ac:dyDescent="0.25">
      <c r="A3987" s="86"/>
      <c r="B3987" s="87"/>
      <c r="C3987" s="88">
        <v>153</v>
      </c>
      <c r="D3987" s="89" t="s">
        <v>2198</v>
      </c>
      <c r="E3987" s="90">
        <v>1</v>
      </c>
      <c r="F3987" s="91" t="s">
        <v>2224</v>
      </c>
      <c r="G3987" s="89" t="s">
        <v>3</v>
      </c>
      <c r="H3987" s="89"/>
      <c r="I3987" s="92" t="s">
        <v>2227</v>
      </c>
      <c r="J3987" s="93">
        <v>2018</v>
      </c>
      <c r="K3987" s="94" t="s">
        <v>1417</v>
      </c>
      <c r="L3987" s="91"/>
      <c r="M3987" s="91"/>
      <c r="N3987" s="96" t="s">
        <v>491</v>
      </c>
      <c r="O3987" s="96" t="s">
        <v>944</v>
      </c>
      <c r="P3987" s="92" t="s">
        <v>10689</v>
      </c>
      <c r="Q3987" s="92" t="s">
        <v>9087</v>
      </c>
      <c r="R3987" s="92"/>
      <c r="S3987" s="92"/>
      <c r="T3987" s="92" t="s">
        <v>34</v>
      </c>
      <c r="U3987" s="92"/>
      <c r="V3987" s="91" t="s">
        <v>308</v>
      </c>
      <c r="W3987" s="91" t="s">
        <v>310</v>
      </c>
      <c r="X3987" s="98" t="s">
        <v>2226</v>
      </c>
      <c r="Y3987" s="91" t="s">
        <v>395</v>
      </c>
      <c r="Z3987" s="99">
        <v>31.95</v>
      </c>
      <c r="AA3987" s="100">
        <v>23.95</v>
      </c>
      <c r="AB3987" s="101" t="s">
        <v>1131</v>
      </c>
      <c r="AC3987" s="102" t="s">
        <v>639</v>
      </c>
      <c r="AD3987" s="103">
        <f>Table1[[#This Row],[QTY]]*Table1[[#This Row],['# Books]]</f>
        <v>0</v>
      </c>
      <c r="AE3987" s="104">
        <f>Table1[[#This Row],[QTY]]*Table1[[#This Row],[S&amp;L Price]]</f>
        <v>0</v>
      </c>
    </row>
    <row r="3988" spans="1:31" ht="18" hidden="1" customHeight="1" x14ac:dyDescent="0.25">
      <c r="A3988" s="86"/>
      <c r="B3988" s="87"/>
      <c r="C3988" s="88">
        <v>154</v>
      </c>
      <c r="D3988" s="89" t="s">
        <v>321</v>
      </c>
      <c r="E3988" s="90">
        <v>12</v>
      </c>
      <c r="F3988" s="91" t="s">
        <v>321</v>
      </c>
      <c r="G3988" s="89" t="s">
        <v>9</v>
      </c>
      <c r="H3988" s="89"/>
      <c r="I3988" s="92" t="s">
        <v>1378</v>
      </c>
      <c r="J3988" s="93">
        <v>2018</v>
      </c>
      <c r="K3988" s="94" t="s">
        <v>1417</v>
      </c>
      <c r="L3988" s="91" t="s">
        <v>318</v>
      </c>
      <c r="M3988" s="91" t="s">
        <v>4</v>
      </c>
      <c r="N3988" s="96"/>
      <c r="O3988" s="96"/>
      <c r="P3988" s="92"/>
      <c r="Q3988" s="92"/>
      <c r="R3988" s="92"/>
      <c r="S3988" s="92"/>
      <c r="T3988" s="92"/>
      <c r="U3988" s="92"/>
      <c r="V3988" s="91" t="s">
        <v>282</v>
      </c>
      <c r="W3988" s="91" t="s">
        <v>283</v>
      </c>
      <c r="X3988" s="98" t="s">
        <v>2228</v>
      </c>
      <c r="Y3988" s="91" t="s">
        <v>395</v>
      </c>
      <c r="Z3988" s="99">
        <v>303</v>
      </c>
      <c r="AA3988" s="100">
        <v>227.4</v>
      </c>
      <c r="AB3988" s="101"/>
      <c r="AC3988" s="102" t="s">
        <v>638</v>
      </c>
      <c r="AD3988" s="103">
        <f>Table1[[#This Row],[QTY]]*Table1[[#This Row],['# Books]]</f>
        <v>0</v>
      </c>
      <c r="AE3988" s="104">
        <f>Table1[[#This Row],[QTY]]*Table1[[#This Row],[S&amp;L Price]]</f>
        <v>0</v>
      </c>
    </row>
    <row r="3989" spans="1:31" ht="18" customHeight="1" x14ac:dyDescent="0.25">
      <c r="A3989" s="86"/>
      <c r="B3989" s="87"/>
      <c r="C3989" s="88">
        <v>154</v>
      </c>
      <c r="D3989" s="89" t="s">
        <v>321</v>
      </c>
      <c r="E3989" s="90">
        <v>1</v>
      </c>
      <c r="F3989" s="91" t="s">
        <v>1379</v>
      </c>
      <c r="G3989" s="89" t="s">
        <v>0</v>
      </c>
      <c r="H3989" s="89"/>
      <c r="I3989" s="92" t="s">
        <v>1380</v>
      </c>
      <c r="J3989" s="93">
        <v>2018</v>
      </c>
      <c r="K3989" s="94" t="s">
        <v>1417</v>
      </c>
      <c r="L3989" s="91" t="s">
        <v>318</v>
      </c>
      <c r="M3989" s="91" t="s">
        <v>4</v>
      </c>
      <c r="N3989" s="96" t="s">
        <v>491</v>
      </c>
      <c r="O3989" s="96" t="s">
        <v>1022</v>
      </c>
      <c r="P3989" s="92"/>
      <c r="Q3989" s="92"/>
      <c r="R3989" s="92"/>
      <c r="S3989" s="92"/>
      <c r="T3989" s="92" t="s">
        <v>22</v>
      </c>
      <c r="U3989" s="92" t="s">
        <v>736</v>
      </c>
      <c r="V3989" s="91" t="s">
        <v>282</v>
      </c>
      <c r="W3989" s="91" t="s">
        <v>283</v>
      </c>
      <c r="X3989" s="98" t="s">
        <v>1381</v>
      </c>
      <c r="Y3989" s="91" t="s">
        <v>395</v>
      </c>
      <c r="Z3989" s="99">
        <v>25.25</v>
      </c>
      <c r="AA3989" s="100">
        <v>18.95</v>
      </c>
      <c r="AB3989" s="101" t="s">
        <v>1382</v>
      </c>
      <c r="AC3989" s="102" t="s">
        <v>638</v>
      </c>
      <c r="AD3989" s="103">
        <f>Table1[[#This Row],[QTY]]*Table1[[#This Row],['# Books]]</f>
        <v>0</v>
      </c>
      <c r="AE3989" s="104">
        <f>Table1[[#This Row],[QTY]]*Table1[[#This Row],[S&amp;L Price]]</f>
        <v>0</v>
      </c>
    </row>
    <row r="3990" spans="1:31" ht="18" hidden="1" customHeight="1" x14ac:dyDescent="0.25">
      <c r="A3990" s="86"/>
      <c r="B3990" s="87"/>
      <c r="C3990" s="88">
        <v>154</v>
      </c>
      <c r="D3990" s="89" t="s">
        <v>321</v>
      </c>
      <c r="E3990" s="90">
        <v>1</v>
      </c>
      <c r="F3990" s="91" t="s">
        <v>1379</v>
      </c>
      <c r="G3990" s="89" t="s">
        <v>3</v>
      </c>
      <c r="H3990" s="89"/>
      <c r="I3990" s="92" t="s">
        <v>1383</v>
      </c>
      <c r="J3990" s="93">
        <v>2018</v>
      </c>
      <c r="K3990" s="94" t="s">
        <v>1417</v>
      </c>
      <c r="L3990" s="91"/>
      <c r="M3990" s="91"/>
      <c r="N3990" s="96" t="s">
        <v>491</v>
      </c>
      <c r="O3990" s="96" t="s">
        <v>1022</v>
      </c>
      <c r="P3990" s="92"/>
      <c r="Q3990" s="92"/>
      <c r="R3990" s="92"/>
      <c r="S3990" s="92"/>
      <c r="T3990" s="92" t="s">
        <v>22</v>
      </c>
      <c r="U3990" s="92" t="s">
        <v>736</v>
      </c>
      <c r="V3990" s="91" t="s">
        <v>282</v>
      </c>
      <c r="W3990" s="91" t="s">
        <v>283</v>
      </c>
      <c r="X3990" s="98" t="s">
        <v>1381</v>
      </c>
      <c r="Y3990" s="91" t="s">
        <v>395</v>
      </c>
      <c r="Z3990" s="99">
        <v>25.25</v>
      </c>
      <c r="AA3990" s="100">
        <v>18.95</v>
      </c>
      <c r="AB3990" s="101" t="s">
        <v>1382</v>
      </c>
      <c r="AC3990" s="102" t="s">
        <v>638</v>
      </c>
      <c r="AD3990" s="103">
        <f>Table1[[#This Row],[QTY]]*Table1[[#This Row],['# Books]]</f>
        <v>0</v>
      </c>
      <c r="AE3990" s="104">
        <f>Table1[[#This Row],[QTY]]*Table1[[#This Row],[S&amp;L Price]]</f>
        <v>0</v>
      </c>
    </row>
    <row r="3991" spans="1:31" ht="18" customHeight="1" x14ac:dyDescent="0.25">
      <c r="A3991" s="86"/>
      <c r="B3991" s="87"/>
      <c r="C3991" s="88">
        <v>154</v>
      </c>
      <c r="D3991" s="89" t="s">
        <v>321</v>
      </c>
      <c r="E3991" s="90">
        <v>1</v>
      </c>
      <c r="F3991" s="91" t="s">
        <v>1398</v>
      </c>
      <c r="G3991" s="89" t="s">
        <v>0</v>
      </c>
      <c r="H3991" s="89"/>
      <c r="I3991" s="92" t="s">
        <v>1399</v>
      </c>
      <c r="J3991" s="93">
        <v>2018</v>
      </c>
      <c r="K3991" s="94" t="s">
        <v>1417</v>
      </c>
      <c r="L3991" s="91" t="s">
        <v>318</v>
      </c>
      <c r="M3991" s="91" t="s">
        <v>4</v>
      </c>
      <c r="N3991" s="96" t="s">
        <v>491</v>
      </c>
      <c r="O3991" s="96" t="s">
        <v>1400</v>
      </c>
      <c r="P3991" s="92"/>
      <c r="Q3991" s="92"/>
      <c r="R3991" s="92"/>
      <c r="S3991" s="92"/>
      <c r="T3991" s="92" t="s">
        <v>22</v>
      </c>
      <c r="U3991" s="92" t="s">
        <v>738</v>
      </c>
      <c r="V3991" s="91" t="s">
        <v>282</v>
      </c>
      <c r="W3991" s="91" t="s">
        <v>283</v>
      </c>
      <c r="X3991" s="98" t="s">
        <v>1401</v>
      </c>
      <c r="Y3991" s="91" t="s">
        <v>395</v>
      </c>
      <c r="Z3991" s="99">
        <v>25.25</v>
      </c>
      <c r="AA3991" s="100">
        <v>18.95</v>
      </c>
      <c r="AB3991" s="101" t="s">
        <v>2229</v>
      </c>
      <c r="AC3991" s="102" t="s">
        <v>638</v>
      </c>
      <c r="AD3991" s="103">
        <f>Table1[[#This Row],[QTY]]*Table1[[#This Row],['# Books]]</f>
        <v>0</v>
      </c>
      <c r="AE3991" s="104">
        <f>Table1[[#This Row],[QTY]]*Table1[[#This Row],[S&amp;L Price]]</f>
        <v>0</v>
      </c>
    </row>
    <row r="3992" spans="1:31" ht="18" hidden="1" customHeight="1" x14ac:dyDescent="0.25">
      <c r="A3992" s="86"/>
      <c r="B3992" s="87"/>
      <c r="C3992" s="88">
        <v>154</v>
      </c>
      <c r="D3992" s="89" t="s">
        <v>321</v>
      </c>
      <c r="E3992" s="90">
        <v>1</v>
      </c>
      <c r="F3992" s="91" t="s">
        <v>1398</v>
      </c>
      <c r="G3992" s="89" t="s">
        <v>3</v>
      </c>
      <c r="H3992" s="89"/>
      <c r="I3992" s="92" t="s">
        <v>1402</v>
      </c>
      <c r="J3992" s="93">
        <v>2018</v>
      </c>
      <c r="K3992" s="94" t="s">
        <v>1417</v>
      </c>
      <c r="L3992" s="91"/>
      <c r="M3992" s="91"/>
      <c r="N3992" s="96" t="s">
        <v>491</v>
      </c>
      <c r="O3992" s="96" t="s">
        <v>1400</v>
      </c>
      <c r="P3992" s="92"/>
      <c r="Q3992" s="92"/>
      <c r="R3992" s="92"/>
      <c r="S3992" s="92"/>
      <c r="T3992" s="92" t="s">
        <v>22</v>
      </c>
      <c r="U3992" s="92" t="s">
        <v>738</v>
      </c>
      <c r="V3992" s="91" t="s">
        <v>282</v>
      </c>
      <c r="W3992" s="91" t="s">
        <v>283</v>
      </c>
      <c r="X3992" s="98" t="s">
        <v>1401</v>
      </c>
      <c r="Y3992" s="91" t="s">
        <v>395</v>
      </c>
      <c r="Z3992" s="99">
        <v>25.25</v>
      </c>
      <c r="AA3992" s="100">
        <v>18.95</v>
      </c>
      <c r="AB3992" s="101" t="s">
        <v>2229</v>
      </c>
      <c r="AC3992" s="102" t="s">
        <v>638</v>
      </c>
      <c r="AD3992" s="103">
        <f>Table1[[#This Row],[QTY]]*Table1[[#This Row],['# Books]]</f>
        <v>0</v>
      </c>
      <c r="AE3992" s="104">
        <f>Table1[[#This Row],[QTY]]*Table1[[#This Row],[S&amp;L Price]]</f>
        <v>0</v>
      </c>
    </row>
    <row r="3993" spans="1:31" ht="18" customHeight="1" x14ac:dyDescent="0.25">
      <c r="A3993" s="86"/>
      <c r="B3993" s="87"/>
      <c r="C3993" s="88">
        <v>154</v>
      </c>
      <c r="D3993" s="89" t="s">
        <v>321</v>
      </c>
      <c r="E3993" s="90">
        <v>1</v>
      </c>
      <c r="F3993" s="91" t="s">
        <v>1388</v>
      </c>
      <c r="G3993" s="89" t="s">
        <v>0</v>
      </c>
      <c r="H3993" s="89"/>
      <c r="I3993" s="92" t="s">
        <v>1389</v>
      </c>
      <c r="J3993" s="93">
        <v>2018</v>
      </c>
      <c r="K3993" s="94" t="s">
        <v>1417</v>
      </c>
      <c r="L3993" s="91" t="s">
        <v>318</v>
      </c>
      <c r="M3993" s="91" t="s">
        <v>4</v>
      </c>
      <c r="N3993" s="96" t="s">
        <v>491</v>
      </c>
      <c r="O3993" s="96" t="s">
        <v>1390</v>
      </c>
      <c r="P3993" s="92"/>
      <c r="Q3993" s="92"/>
      <c r="R3993" s="92"/>
      <c r="S3993" s="92"/>
      <c r="T3993" s="92" t="s">
        <v>13</v>
      </c>
      <c r="U3993" s="92" t="s">
        <v>789</v>
      </c>
      <c r="V3993" s="91" t="s">
        <v>282</v>
      </c>
      <c r="W3993" s="91" t="s">
        <v>283</v>
      </c>
      <c r="X3993" s="98" t="s">
        <v>1391</v>
      </c>
      <c r="Y3993" s="91" t="s">
        <v>395</v>
      </c>
      <c r="Z3993" s="99">
        <v>25.25</v>
      </c>
      <c r="AA3993" s="100">
        <v>18.95</v>
      </c>
      <c r="AB3993" s="101" t="s">
        <v>2230</v>
      </c>
      <c r="AC3993" s="102" t="s">
        <v>638</v>
      </c>
      <c r="AD3993" s="103">
        <f>Table1[[#This Row],[QTY]]*Table1[[#This Row],['# Books]]</f>
        <v>0</v>
      </c>
      <c r="AE3993" s="104">
        <f>Table1[[#This Row],[QTY]]*Table1[[#This Row],[S&amp;L Price]]</f>
        <v>0</v>
      </c>
    </row>
    <row r="3994" spans="1:31" ht="18" hidden="1" customHeight="1" x14ac:dyDescent="0.25">
      <c r="A3994" s="86"/>
      <c r="B3994" s="87"/>
      <c r="C3994" s="88">
        <v>154</v>
      </c>
      <c r="D3994" s="89" t="s">
        <v>321</v>
      </c>
      <c r="E3994" s="90">
        <v>1</v>
      </c>
      <c r="F3994" s="91" t="s">
        <v>1388</v>
      </c>
      <c r="G3994" s="89" t="s">
        <v>3</v>
      </c>
      <c r="H3994" s="89"/>
      <c r="I3994" s="92" t="s">
        <v>1392</v>
      </c>
      <c r="J3994" s="93">
        <v>2018</v>
      </c>
      <c r="K3994" s="94" t="s">
        <v>1417</v>
      </c>
      <c r="L3994" s="91"/>
      <c r="M3994" s="91"/>
      <c r="N3994" s="96" t="s">
        <v>491</v>
      </c>
      <c r="O3994" s="96" t="s">
        <v>1390</v>
      </c>
      <c r="P3994" s="92"/>
      <c r="Q3994" s="92"/>
      <c r="R3994" s="92"/>
      <c r="S3994" s="92"/>
      <c r="T3994" s="92" t="s">
        <v>13</v>
      </c>
      <c r="U3994" s="92" t="s">
        <v>789</v>
      </c>
      <c r="V3994" s="91" t="s">
        <v>282</v>
      </c>
      <c r="W3994" s="91" t="s">
        <v>283</v>
      </c>
      <c r="X3994" s="98" t="s">
        <v>1391</v>
      </c>
      <c r="Y3994" s="91" t="s">
        <v>395</v>
      </c>
      <c r="Z3994" s="99">
        <v>25.25</v>
      </c>
      <c r="AA3994" s="100">
        <v>18.95</v>
      </c>
      <c r="AB3994" s="101" t="s">
        <v>2230</v>
      </c>
      <c r="AC3994" s="102" t="s">
        <v>638</v>
      </c>
      <c r="AD3994" s="103">
        <f>Table1[[#This Row],[QTY]]*Table1[[#This Row],['# Books]]</f>
        <v>0</v>
      </c>
      <c r="AE3994" s="104">
        <f>Table1[[#This Row],[QTY]]*Table1[[#This Row],[S&amp;L Price]]</f>
        <v>0</v>
      </c>
    </row>
    <row r="3995" spans="1:31" ht="18" customHeight="1" x14ac:dyDescent="0.25">
      <c r="A3995" s="86"/>
      <c r="B3995" s="87"/>
      <c r="C3995" s="88">
        <v>154</v>
      </c>
      <c r="D3995" s="89" t="s">
        <v>321</v>
      </c>
      <c r="E3995" s="90">
        <v>1</v>
      </c>
      <c r="F3995" s="91" t="s">
        <v>1384</v>
      </c>
      <c r="G3995" s="89" t="s">
        <v>0</v>
      </c>
      <c r="H3995" s="89"/>
      <c r="I3995" s="92" t="s">
        <v>1385</v>
      </c>
      <c r="J3995" s="93">
        <v>2018</v>
      </c>
      <c r="K3995" s="94" t="s">
        <v>1417</v>
      </c>
      <c r="L3995" s="91" t="s">
        <v>318</v>
      </c>
      <c r="M3995" s="91" t="s">
        <v>4</v>
      </c>
      <c r="N3995" s="96" t="s">
        <v>491</v>
      </c>
      <c r="O3995" s="96" t="s">
        <v>940</v>
      </c>
      <c r="P3995" s="92"/>
      <c r="Q3995" s="92"/>
      <c r="R3995" s="92"/>
      <c r="S3995" s="92"/>
      <c r="T3995" s="92" t="s">
        <v>13</v>
      </c>
      <c r="U3995" s="92" t="s">
        <v>804</v>
      </c>
      <c r="V3995" s="91" t="s">
        <v>282</v>
      </c>
      <c r="W3995" s="91" t="s">
        <v>283</v>
      </c>
      <c r="X3995" s="98" t="s">
        <v>1386</v>
      </c>
      <c r="Y3995" s="91" t="s">
        <v>395</v>
      </c>
      <c r="Z3995" s="99">
        <v>25.25</v>
      </c>
      <c r="AA3995" s="100">
        <v>18.95</v>
      </c>
      <c r="AB3995" s="101" t="s">
        <v>2231</v>
      </c>
      <c r="AC3995" s="102" t="s">
        <v>638</v>
      </c>
      <c r="AD3995" s="103">
        <f>Table1[[#This Row],[QTY]]*Table1[[#This Row],['# Books]]</f>
        <v>0</v>
      </c>
      <c r="AE3995" s="104">
        <f>Table1[[#This Row],[QTY]]*Table1[[#This Row],[S&amp;L Price]]</f>
        <v>0</v>
      </c>
    </row>
    <row r="3996" spans="1:31" ht="18" hidden="1" customHeight="1" x14ac:dyDescent="0.25">
      <c r="A3996" s="86"/>
      <c r="B3996" s="87"/>
      <c r="C3996" s="88">
        <v>154</v>
      </c>
      <c r="D3996" s="89" t="s">
        <v>321</v>
      </c>
      <c r="E3996" s="90">
        <v>1</v>
      </c>
      <c r="F3996" s="91" t="s">
        <v>1384</v>
      </c>
      <c r="G3996" s="89" t="s">
        <v>3</v>
      </c>
      <c r="H3996" s="89"/>
      <c r="I3996" s="92" t="s">
        <v>1387</v>
      </c>
      <c r="J3996" s="93">
        <v>2018</v>
      </c>
      <c r="K3996" s="94" t="s">
        <v>1417</v>
      </c>
      <c r="L3996" s="91"/>
      <c r="M3996" s="91"/>
      <c r="N3996" s="96" t="s">
        <v>491</v>
      </c>
      <c r="O3996" s="96" t="s">
        <v>940</v>
      </c>
      <c r="P3996" s="92"/>
      <c r="Q3996" s="92"/>
      <c r="R3996" s="92"/>
      <c r="S3996" s="92"/>
      <c r="T3996" s="92" t="s">
        <v>13</v>
      </c>
      <c r="U3996" s="92" t="s">
        <v>804</v>
      </c>
      <c r="V3996" s="91" t="s">
        <v>282</v>
      </c>
      <c r="W3996" s="91" t="s">
        <v>283</v>
      </c>
      <c r="X3996" s="98" t="s">
        <v>1386</v>
      </c>
      <c r="Y3996" s="91" t="s">
        <v>395</v>
      </c>
      <c r="Z3996" s="99">
        <v>25.25</v>
      </c>
      <c r="AA3996" s="100">
        <v>18.95</v>
      </c>
      <c r="AB3996" s="101" t="s">
        <v>2231</v>
      </c>
      <c r="AC3996" s="102" t="s">
        <v>638</v>
      </c>
      <c r="AD3996" s="103">
        <f>Table1[[#This Row],[QTY]]*Table1[[#This Row],['# Books]]</f>
        <v>0</v>
      </c>
      <c r="AE3996" s="104">
        <f>Table1[[#This Row],[QTY]]*Table1[[#This Row],[S&amp;L Price]]</f>
        <v>0</v>
      </c>
    </row>
    <row r="3997" spans="1:31" ht="18" customHeight="1" x14ac:dyDescent="0.25">
      <c r="A3997" s="86"/>
      <c r="B3997" s="87"/>
      <c r="C3997" s="88">
        <v>154</v>
      </c>
      <c r="D3997" s="89" t="s">
        <v>321</v>
      </c>
      <c r="E3997" s="90">
        <v>1</v>
      </c>
      <c r="F3997" s="91" t="s">
        <v>1393</v>
      </c>
      <c r="G3997" s="89" t="s">
        <v>0</v>
      </c>
      <c r="H3997" s="89"/>
      <c r="I3997" s="92" t="s">
        <v>1394</v>
      </c>
      <c r="J3997" s="93">
        <v>2018</v>
      </c>
      <c r="K3997" s="94" t="s">
        <v>1417</v>
      </c>
      <c r="L3997" s="91" t="s">
        <v>318</v>
      </c>
      <c r="M3997" s="91" t="s">
        <v>4</v>
      </c>
      <c r="N3997" s="96" t="s">
        <v>491</v>
      </c>
      <c r="O3997" s="96" t="s">
        <v>521</v>
      </c>
      <c r="P3997" s="92"/>
      <c r="Q3997" s="92"/>
      <c r="R3997" s="92"/>
      <c r="S3997" s="92"/>
      <c r="T3997" s="92" t="s">
        <v>22</v>
      </c>
      <c r="U3997" s="92" t="s">
        <v>789</v>
      </c>
      <c r="V3997" s="91" t="s">
        <v>282</v>
      </c>
      <c r="W3997" s="91" t="s">
        <v>283</v>
      </c>
      <c r="X3997" s="98" t="s">
        <v>1395</v>
      </c>
      <c r="Y3997" s="91" t="s">
        <v>395</v>
      </c>
      <c r="Z3997" s="99">
        <v>25.25</v>
      </c>
      <c r="AA3997" s="100">
        <v>18.95</v>
      </c>
      <c r="AB3997" s="101" t="s">
        <v>1396</v>
      </c>
      <c r="AC3997" s="102" t="s">
        <v>638</v>
      </c>
      <c r="AD3997" s="103">
        <f>Table1[[#This Row],[QTY]]*Table1[[#This Row],['# Books]]</f>
        <v>0</v>
      </c>
      <c r="AE3997" s="104">
        <f>Table1[[#This Row],[QTY]]*Table1[[#This Row],[S&amp;L Price]]</f>
        <v>0</v>
      </c>
    </row>
    <row r="3998" spans="1:31" ht="18" hidden="1" customHeight="1" x14ac:dyDescent="0.25">
      <c r="A3998" s="86"/>
      <c r="B3998" s="87"/>
      <c r="C3998" s="88">
        <v>154</v>
      </c>
      <c r="D3998" s="89" t="s">
        <v>321</v>
      </c>
      <c r="E3998" s="90">
        <v>1</v>
      </c>
      <c r="F3998" s="91" t="s">
        <v>1393</v>
      </c>
      <c r="G3998" s="89" t="s">
        <v>3</v>
      </c>
      <c r="H3998" s="89"/>
      <c r="I3998" s="92" t="s">
        <v>1397</v>
      </c>
      <c r="J3998" s="93">
        <v>2018</v>
      </c>
      <c r="K3998" s="94" t="s">
        <v>1417</v>
      </c>
      <c r="L3998" s="91"/>
      <c r="M3998" s="91"/>
      <c r="N3998" s="96" t="s">
        <v>491</v>
      </c>
      <c r="O3998" s="96" t="s">
        <v>521</v>
      </c>
      <c r="P3998" s="92"/>
      <c r="Q3998" s="92"/>
      <c r="R3998" s="92"/>
      <c r="S3998" s="92"/>
      <c r="T3998" s="92" t="s">
        <v>22</v>
      </c>
      <c r="U3998" s="92" t="s">
        <v>789</v>
      </c>
      <c r="V3998" s="91" t="s">
        <v>282</v>
      </c>
      <c r="W3998" s="91" t="s">
        <v>283</v>
      </c>
      <c r="X3998" s="98" t="s">
        <v>1395</v>
      </c>
      <c r="Y3998" s="91" t="s">
        <v>395</v>
      </c>
      <c r="Z3998" s="99">
        <v>25.25</v>
      </c>
      <c r="AA3998" s="100">
        <v>18.95</v>
      </c>
      <c r="AB3998" s="101" t="s">
        <v>1396</v>
      </c>
      <c r="AC3998" s="102" t="s">
        <v>638</v>
      </c>
      <c r="AD3998" s="103">
        <f>Table1[[#This Row],[QTY]]*Table1[[#This Row],['# Books]]</f>
        <v>0</v>
      </c>
      <c r="AE3998" s="104">
        <f>Table1[[#This Row],[QTY]]*Table1[[#This Row],[S&amp;L Price]]</f>
        <v>0</v>
      </c>
    </row>
    <row r="3999" spans="1:31" ht="18" customHeight="1" x14ac:dyDescent="0.25">
      <c r="A3999" s="86"/>
      <c r="B3999" s="87"/>
      <c r="C3999" s="88">
        <v>154</v>
      </c>
      <c r="D3999" s="89" t="s">
        <v>321</v>
      </c>
      <c r="E3999" s="90">
        <v>1</v>
      </c>
      <c r="F3999" s="91" t="s">
        <v>1403</v>
      </c>
      <c r="G3999" s="89" t="s">
        <v>0</v>
      </c>
      <c r="H3999" s="89"/>
      <c r="I3999" s="92" t="s">
        <v>1404</v>
      </c>
      <c r="J3999" s="93">
        <v>2018</v>
      </c>
      <c r="K3999" s="94" t="s">
        <v>1417</v>
      </c>
      <c r="L3999" s="91" t="s">
        <v>318</v>
      </c>
      <c r="M3999" s="91" t="s">
        <v>4</v>
      </c>
      <c r="N3999" s="96" t="s">
        <v>491</v>
      </c>
      <c r="O3999" s="96" t="s">
        <v>1101</v>
      </c>
      <c r="P3999" s="92"/>
      <c r="Q3999" s="92"/>
      <c r="R3999" s="92">
        <v>28</v>
      </c>
      <c r="S3999" s="92"/>
      <c r="T3999" s="92" t="s">
        <v>13</v>
      </c>
      <c r="U3999" s="92" t="s">
        <v>787</v>
      </c>
      <c r="V3999" s="91" t="s">
        <v>282</v>
      </c>
      <c r="W3999" s="91" t="s">
        <v>283</v>
      </c>
      <c r="X3999" s="98" t="s">
        <v>1405</v>
      </c>
      <c r="Y3999" s="91" t="s">
        <v>395</v>
      </c>
      <c r="Z3999" s="99">
        <v>25.25</v>
      </c>
      <c r="AA3999" s="100">
        <v>18.95</v>
      </c>
      <c r="AB3999" s="101" t="s">
        <v>2232</v>
      </c>
      <c r="AC3999" s="102" t="s">
        <v>638</v>
      </c>
      <c r="AD3999" s="103">
        <f>Table1[[#This Row],[QTY]]*Table1[[#This Row],['# Books]]</f>
        <v>0</v>
      </c>
      <c r="AE3999" s="104">
        <f>Table1[[#This Row],[QTY]]*Table1[[#This Row],[S&amp;L Price]]</f>
        <v>0</v>
      </c>
    </row>
    <row r="4000" spans="1:31" ht="18" hidden="1" customHeight="1" x14ac:dyDescent="0.25">
      <c r="A4000" s="86"/>
      <c r="B4000" s="87"/>
      <c r="C4000" s="88">
        <v>154</v>
      </c>
      <c r="D4000" s="89" t="s">
        <v>321</v>
      </c>
      <c r="E4000" s="90">
        <v>1</v>
      </c>
      <c r="F4000" s="91" t="s">
        <v>1403</v>
      </c>
      <c r="G4000" s="89" t="s">
        <v>3</v>
      </c>
      <c r="H4000" s="89"/>
      <c r="I4000" s="92" t="s">
        <v>1406</v>
      </c>
      <c r="J4000" s="93">
        <v>2018</v>
      </c>
      <c r="K4000" s="94" t="s">
        <v>1417</v>
      </c>
      <c r="L4000" s="91"/>
      <c r="M4000" s="91"/>
      <c r="N4000" s="96" t="s">
        <v>491</v>
      </c>
      <c r="O4000" s="96" t="s">
        <v>1101</v>
      </c>
      <c r="P4000" s="92"/>
      <c r="Q4000" s="92"/>
      <c r="R4000" s="92">
        <v>28</v>
      </c>
      <c r="S4000" s="92"/>
      <c r="T4000" s="92" t="s">
        <v>13</v>
      </c>
      <c r="U4000" s="92" t="s">
        <v>787</v>
      </c>
      <c r="V4000" s="91" t="s">
        <v>282</v>
      </c>
      <c r="W4000" s="91" t="s">
        <v>283</v>
      </c>
      <c r="X4000" s="98" t="s">
        <v>1405</v>
      </c>
      <c r="Y4000" s="91" t="s">
        <v>395</v>
      </c>
      <c r="Z4000" s="99">
        <v>25.25</v>
      </c>
      <c r="AA4000" s="100">
        <v>18.95</v>
      </c>
      <c r="AB4000" s="101" t="s">
        <v>2232</v>
      </c>
      <c r="AC4000" s="102" t="s">
        <v>638</v>
      </c>
      <c r="AD4000" s="103">
        <f>Table1[[#This Row],[QTY]]*Table1[[#This Row],['# Books]]</f>
        <v>0</v>
      </c>
      <c r="AE4000" s="104">
        <f>Table1[[#This Row],[QTY]]*Table1[[#This Row],[S&amp;L Price]]</f>
        <v>0</v>
      </c>
    </row>
    <row r="4001" spans="1:31" ht="18" customHeight="1" x14ac:dyDescent="0.25">
      <c r="A4001" s="86"/>
      <c r="B4001" s="87"/>
      <c r="C4001" s="88">
        <v>154</v>
      </c>
      <c r="D4001" s="89" t="s">
        <v>321</v>
      </c>
      <c r="E4001" s="90">
        <v>1</v>
      </c>
      <c r="F4001" s="91" t="s">
        <v>322</v>
      </c>
      <c r="G4001" s="89" t="s">
        <v>0</v>
      </c>
      <c r="H4001" s="89"/>
      <c r="I4001" s="92" t="s">
        <v>323</v>
      </c>
      <c r="J4001" s="93">
        <v>2015</v>
      </c>
      <c r="K4001" s="94" t="s">
        <v>1415</v>
      </c>
      <c r="L4001" s="91" t="s">
        <v>318</v>
      </c>
      <c r="M4001" s="91" t="s">
        <v>4</v>
      </c>
      <c r="N4001" s="96" t="s">
        <v>491</v>
      </c>
      <c r="O4001" s="96" t="s">
        <v>1951</v>
      </c>
      <c r="P4001" s="92"/>
      <c r="Q4001" s="92"/>
      <c r="R4001" s="92">
        <v>30</v>
      </c>
      <c r="S4001" s="92"/>
      <c r="T4001" s="92" t="s">
        <v>13</v>
      </c>
      <c r="U4001" s="92" t="s">
        <v>792</v>
      </c>
      <c r="V4001" s="91" t="s">
        <v>282</v>
      </c>
      <c r="W4001" s="91" t="s">
        <v>283</v>
      </c>
      <c r="X4001" s="98" t="s">
        <v>601</v>
      </c>
      <c r="Y4001" s="91" t="s">
        <v>395</v>
      </c>
      <c r="Z4001" s="99">
        <v>25.25</v>
      </c>
      <c r="AA4001" s="100">
        <v>18.95</v>
      </c>
      <c r="AB4001" s="101" t="s">
        <v>1171</v>
      </c>
      <c r="AC4001" s="102" t="s">
        <v>638</v>
      </c>
      <c r="AD4001" s="103">
        <f>Table1[[#This Row],[QTY]]*Table1[[#This Row],['# Books]]</f>
        <v>0</v>
      </c>
      <c r="AE4001" s="104">
        <f>Table1[[#This Row],[QTY]]*Table1[[#This Row],[S&amp;L Price]]</f>
        <v>0</v>
      </c>
    </row>
    <row r="4002" spans="1:31" ht="18" hidden="1" customHeight="1" x14ac:dyDescent="0.25">
      <c r="A4002" s="86"/>
      <c r="B4002" s="87"/>
      <c r="C4002" s="88">
        <v>154</v>
      </c>
      <c r="D4002" s="89" t="s">
        <v>321</v>
      </c>
      <c r="E4002" s="90">
        <v>1</v>
      </c>
      <c r="F4002" s="91" t="s">
        <v>322</v>
      </c>
      <c r="G4002" s="89" t="s">
        <v>3</v>
      </c>
      <c r="H4002" s="89"/>
      <c r="I4002" s="92" t="s">
        <v>489</v>
      </c>
      <c r="J4002" s="93">
        <v>2015</v>
      </c>
      <c r="K4002" s="94" t="s">
        <v>1415</v>
      </c>
      <c r="L4002" s="91"/>
      <c r="M4002" s="91"/>
      <c r="N4002" s="96" t="s">
        <v>491</v>
      </c>
      <c r="O4002" s="96" t="s">
        <v>1951</v>
      </c>
      <c r="P4002" s="92"/>
      <c r="Q4002" s="92"/>
      <c r="R4002" s="92">
        <v>30</v>
      </c>
      <c r="S4002" s="92"/>
      <c r="T4002" s="92" t="s">
        <v>13</v>
      </c>
      <c r="U4002" s="92" t="s">
        <v>792</v>
      </c>
      <c r="V4002" s="91" t="s">
        <v>282</v>
      </c>
      <c r="W4002" s="91" t="s">
        <v>283</v>
      </c>
      <c r="X4002" s="98" t="s">
        <v>601</v>
      </c>
      <c r="Y4002" s="91" t="s">
        <v>395</v>
      </c>
      <c r="Z4002" s="99">
        <v>25.25</v>
      </c>
      <c r="AA4002" s="100">
        <v>18.95</v>
      </c>
      <c r="AB4002" s="101" t="s">
        <v>1171</v>
      </c>
      <c r="AC4002" s="102" t="s">
        <v>638</v>
      </c>
      <c r="AD4002" s="103">
        <f>Table1[[#This Row],[QTY]]*Table1[[#This Row],['# Books]]</f>
        <v>0</v>
      </c>
      <c r="AE4002" s="104">
        <f>Table1[[#This Row],[QTY]]*Table1[[#This Row],[S&amp;L Price]]</f>
        <v>0</v>
      </c>
    </row>
    <row r="4003" spans="1:31" ht="18" customHeight="1" x14ac:dyDescent="0.25">
      <c r="A4003" s="86"/>
      <c r="B4003" s="87"/>
      <c r="C4003" s="88">
        <v>154</v>
      </c>
      <c r="D4003" s="89" t="s">
        <v>321</v>
      </c>
      <c r="E4003" s="90">
        <v>1</v>
      </c>
      <c r="F4003" s="91" t="s">
        <v>324</v>
      </c>
      <c r="G4003" s="89" t="s">
        <v>0</v>
      </c>
      <c r="H4003" s="89"/>
      <c r="I4003" s="92" t="s">
        <v>325</v>
      </c>
      <c r="J4003" s="93">
        <v>2015</v>
      </c>
      <c r="K4003" s="94" t="s">
        <v>1415</v>
      </c>
      <c r="L4003" s="91" t="s">
        <v>318</v>
      </c>
      <c r="M4003" s="91" t="s">
        <v>4</v>
      </c>
      <c r="N4003" s="96" t="s">
        <v>491</v>
      </c>
      <c r="O4003" s="96" t="s">
        <v>521</v>
      </c>
      <c r="P4003" s="92"/>
      <c r="Q4003" s="92"/>
      <c r="R4003" s="92">
        <v>30</v>
      </c>
      <c r="S4003" s="92"/>
      <c r="T4003" s="92" t="s">
        <v>13</v>
      </c>
      <c r="U4003" s="92" t="s">
        <v>786</v>
      </c>
      <c r="V4003" s="91" t="s">
        <v>282</v>
      </c>
      <c r="W4003" s="91" t="s">
        <v>283</v>
      </c>
      <c r="X4003" s="98" t="s">
        <v>602</v>
      </c>
      <c r="Y4003" s="91" t="s">
        <v>395</v>
      </c>
      <c r="Z4003" s="99">
        <v>25.25</v>
      </c>
      <c r="AA4003" s="100">
        <v>18.95</v>
      </c>
      <c r="AB4003" s="101" t="s">
        <v>1172</v>
      </c>
      <c r="AC4003" s="102" t="s">
        <v>638</v>
      </c>
      <c r="AD4003" s="103">
        <f>Table1[[#This Row],[QTY]]*Table1[[#This Row],['# Books]]</f>
        <v>0</v>
      </c>
      <c r="AE4003" s="104">
        <f>Table1[[#This Row],[QTY]]*Table1[[#This Row],[S&amp;L Price]]</f>
        <v>0</v>
      </c>
    </row>
    <row r="4004" spans="1:31" ht="18" hidden="1" customHeight="1" x14ac:dyDescent="0.25">
      <c r="A4004" s="86"/>
      <c r="B4004" s="87"/>
      <c r="C4004" s="88">
        <v>154</v>
      </c>
      <c r="D4004" s="89" t="s">
        <v>321</v>
      </c>
      <c r="E4004" s="90">
        <v>1</v>
      </c>
      <c r="F4004" s="91" t="s">
        <v>324</v>
      </c>
      <c r="G4004" s="89" t="s">
        <v>3</v>
      </c>
      <c r="H4004" s="89"/>
      <c r="I4004" s="92" t="s">
        <v>326</v>
      </c>
      <c r="J4004" s="93">
        <v>2015</v>
      </c>
      <c r="K4004" s="94" t="s">
        <v>1415</v>
      </c>
      <c r="L4004" s="91"/>
      <c r="M4004" s="91"/>
      <c r="N4004" s="96" t="s">
        <v>491</v>
      </c>
      <c r="O4004" s="96" t="s">
        <v>521</v>
      </c>
      <c r="P4004" s="92"/>
      <c r="Q4004" s="92"/>
      <c r="R4004" s="92">
        <v>30</v>
      </c>
      <c r="S4004" s="92"/>
      <c r="T4004" s="92" t="s">
        <v>13</v>
      </c>
      <c r="U4004" s="92" t="s">
        <v>786</v>
      </c>
      <c r="V4004" s="91" t="s">
        <v>282</v>
      </c>
      <c r="W4004" s="91" t="s">
        <v>283</v>
      </c>
      <c r="X4004" s="98" t="s">
        <v>602</v>
      </c>
      <c r="Y4004" s="91" t="s">
        <v>395</v>
      </c>
      <c r="Z4004" s="99">
        <v>25.25</v>
      </c>
      <c r="AA4004" s="100">
        <v>18.95</v>
      </c>
      <c r="AB4004" s="101" t="s">
        <v>1172</v>
      </c>
      <c r="AC4004" s="102" t="s">
        <v>638</v>
      </c>
      <c r="AD4004" s="103">
        <f>Table1[[#This Row],[QTY]]*Table1[[#This Row],['# Books]]</f>
        <v>0</v>
      </c>
      <c r="AE4004" s="104">
        <f>Table1[[#This Row],[QTY]]*Table1[[#This Row],[S&amp;L Price]]</f>
        <v>0</v>
      </c>
    </row>
    <row r="4005" spans="1:31" ht="18" customHeight="1" x14ac:dyDescent="0.25">
      <c r="A4005" s="86"/>
      <c r="B4005" s="87"/>
      <c r="C4005" s="88">
        <v>154</v>
      </c>
      <c r="D4005" s="89" t="s">
        <v>321</v>
      </c>
      <c r="E4005" s="90">
        <v>1</v>
      </c>
      <c r="F4005" s="91" t="s">
        <v>327</v>
      </c>
      <c r="G4005" s="89" t="s">
        <v>0</v>
      </c>
      <c r="H4005" s="89"/>
      <c r="I4005" s="92" t="s">
        <v>328</v>
      </c>
      <c r="J4005" s="93">
        <v>2015</v>
      </c>
      <c r="K4005" s="94" t="s">
        <v>1415</v>
      </c>
      <c r="L4005" s="91" t="s">
        <v>318</v>
      </c>
      <c r="M4005" s="91" t="s">
        <v>4</v>
      </c>
      <c r="N4005" s="96" t="s">
        <v>491</v>
      </c>
      <c r="O4005" s="96" t="s">
        <v>531</v>
      </c>
      <c r="P4005" s="92"/>
      <c r="Q4005" s="92"/>
      <c r="R4005" s="92">
        <v>34</v>
      </c>
      <c r="S4005" s="92"/>
      <c r="T4005" s="92" t="s">
        <v>22</v>
      </c>
      <c r="U4005" s="92" t="s">
        <v>793</v>
      </c>
      <c r="V4005" s="91" t="s">
        <v>282</v>
      </c>
      <c r="W4005" s="91" t="s">
        <v>283</v>
      </c>
      <c r="X4005" s="98" t="s">
        <v>603</v>
      </c>
      <c r="Y4005" s="91" t="s">
        <v>395</v>
      </c>
      <c r="Z4005" s="99">
        <v>25.25</v>
      </c>
      <c r="AA4005" s="100">
        <v>18.95</v>
      </c>
      <c r="AB4005" s="101" t="s">
        <v>1100</v>
      </c>
      <c r="AC4005" s="102" t="s">
        <v>638</v>
      </c>
      <c r="AD4005" s="103">
        <f>Table1[[#This Row],[QTY]]*Table1[[#This Row],['# Books]]</f>
        <v>0</v>
      </c>
      <c r="AE4005" s="104">
        <f>Table1[[#This Row],[QTY]]*Table1[[#This Row],[S&amp;L Price]]</f>
        <v>0</v>
      </c>
    </row>
    <row r="4006" spans="1:31" ht="18" hidden="1" customHeight="1" x14ac:dyDescent="0.25">
      <c r="A4006" s="86"/>
      <c r="B4006" s="87"/>
      <c r="C4006" s="88">
        <v>154</v>
      </c>
      <c r="D4006" s="89" t="s">
        <v>321</v>
      </c>
      <c r="E4006" s="90">
        <v>1</v>
      </c>
      <c r="F4006" s="91" t="s">
        <v>327</v>
      </c>
      <c r="G4006" s="89" t="s">
        <v>3</v>
      </c>
      <c r="H4006" s="89"/>
      <c r="I4006" s="92" t="s">
        <v>329</v>
      </c>
      <c r="J4006" s="93">
        <v>2015</v>
      </c>
      <c r="K4006" s="94" t="s">
        <v>1415</v>
      </c>
      <c r="L4006" s="91"/>
      <c r="M4006" s="91"/>
      <c r="N4006" s="96" t="s">
        <v>491</v>
      </c>
      <c r="O4006" s="96" t="s">
        <v>531</v>
      </c>
      <c r="P4006" s="92"/>
      <c r="Q4006" s="92"/>
      <c r="R4006" s="92">
        <v>34</v>
      </c>
      <c r="S4006" s="92"/>
      <c r="T4006" s="92" t="s">
        <v>22</v>
      </c>
      <c r="U4006" s="92" t="s">
        <v>793</v>
      </c>
      <c r="V4006" s="91" t="s">
        <v>282</v>
      </c>
      <c r="W4006" s="91" t="s">
        <v>283</v>
      </c>
      <c r="X4006" s="98" t="s">
        <v>603</v>
      </c>
      <c r="Y4006" s="91" t="s">
        <v>395</v>
      </c>
      <c r="Z4006" s="99">
        <v>25.25</v>
      </c>
      <c r="AA4006" s="100">
        <v>18.95</v>
      </c>
      <c r="AB4006" s="101" t="s">
        <v>1100</v>
      </c>
      <c r="AC4006" s="102" t="s">
        <v>638</v>
      </c>
      <c r="AD4006" s="103">
        <f>Table1[[#This Row],[QTY]]*Table1[[#This Row],['# Books]]</f>
        <v>0</v>
      </c>
      <c r="AE4006" s="104">
        <f>Table1[[#This Row],[QTY]]*Table1[[#This Row],[S&amp;L Price]]</f>
        <v>0</v>
      </c>
    </row>
    <row r="4007" spans="1:31" ht="18" customHeight="1" x14ac:dyDescent="0.25">
      <c r="A4007" s="86"/>
      <c r="B4007" s="87"/>
      <c r="C4007" s="88">
        <v>154</v>
      </c>
      <c r="D4007" s="89" t="s">
        <v>321</v>
      </c>
      <c r="E4007" s="90">
        <v>1</v>
      </c>
      <c r="F4007" s="91" t="s">
        <v>330</v>
      </c>
      <c r="G4007" s="89" t="s">
        <v>0</v>
      </c>
      <c r="H4007" s="89"/>
      <c r="I4007" s="92" t="s">
        <v>331</v>
      </c>
      <c r="J4007" s="93">
        <v>2015</v>
      </c>
      <c r="K4007" s="94" t="s">
        <v>1415</v>
      </c>
      <c r="L4007" s="91" t="s">
        <v>318</v>
      </c>
      <c r="M4007" s="91" t="s">
        <v>4</v>
      </c>
      <c r="N4007" s="96" t="s">
        <v>491</v>
      </c>
      <c r="O4007" s="96" t="s">
        <v>1087</v>
      </c>
      <c r="P4007" s="92"/>
      <c r="Q4007" s="92"/>
      <c r="R4007" s="92">
        <v>34</v>
      </c>
      <c r="S4007" s="92"/>
      <c r="T4007" s="92" t="s">
        <v>22</v>
      </c>
      <c r="U4007" s="92" t="s">
        <v>735</v>
      </c>
      <c r="V4007" s="91" t="s">
        <v>282</v>
      </c>
      <c r="W4007" s="91" t="s">
        <v>283</v>
      </c>
      <c r="X4007" s="98" t="s">
        <v>604</v>
      </c>
      <c r="Y4007" s="91" t="s">
        <v>395</v>
      </c>
      <c r="Z4007" s="99">
        <v>25.25</v>
      </c>
      <c r="AA4007" s="100">
        <v>18.95</v>
      </c>
      <c r="AB4007" s="101" t="s">
        <v>1173</v>
      </c>
      <c r="AC4007" s="102" t="s">
        <v>638</v>
      </c>
      <c r="AD4007" s="103">
        <f>Table1[[#This Row],[QTY]]*Table1[[#This Row],['# Books]]</f>
        <v>0</v>
      </c>
      <c r="AE4007" s="104">
        <f>Table1[[#This Row],[QTY]]*Table1[[#This Row],[S&amp;L Price]]</f>
        <v>0</v>
      </c>
    </row>
    <row r="4008" spans="1:31" ht="18" hidden="1" customHeight="1" x14ac:dyDescent="0.25">
      <c r="A4008" s="86"/>
      <c r="B4008" s="87"/>
      <c r="C4008" s="88">
        <v>154</v>
      </c>
      <c r="D4008" s="89" t="s">
        <v>321</v>
      </c>
      <c r="E4008" s="90">
        <v>1</v>
      </c>
      <c r="F4008" s="91" t="s">
        <v>330</v>
      </c>
      <c r="G4008" s="89" t="s">
        <v>3</v>
      </c>
      <c r="H4008" s="89"/>
      <c r="I4008" s="92" t="s">
        <v>332</v>
      </c>
      <c r="J4008" s="93">
        <v>2015</v>
      </c>
      <c r="K4008" s="94" t="s">
        <v>1415</v>
      </c>
      <c r="L4008" s="91"/>
      <c r="M4008" s="91"/>
      <c r="N4008" s="96" t="s">
        <v>491</v>
      </c>
      <c r="O4008" s="96" t="s">
        <v>1087</v>
      </c>
      <c r="P4008" s="92"/>
      <c r="Q4008" s="92"/>
      <c r="R4008" s="92">
        <v>34</v>
      </c>
      <c r="S4008" s="92"/>
      <c r="T4008" s="92" t="s">
        <v>22</v>
      </c>
      <c r="U4008" s="92" t="s">
        <v>735</v>
      </c>
      <c r="V4008" s="91" t="s">
        <v>282</v>
      </c>
      <c r="W4008" s="91" t="s">
        <v>283</v>
      </c>
      <c r="X4008" s="98" t="s">
        <v>604</v>
      </c>
      <c r="Y4008" s="91" t="s">
        <v>395</v>
      </c>
      <c r="Z4008" s="99">
        <v>25.25</v>
      </c>
      <c r="AA4008" s="100">
        <v>18.95</v>
      </c>
      <c r="AB4008" s="101" t="s">
        <v>1173</v>
      </c>
      <c r="AC4008" s="102" t="s">
        <v>638</v>
      </c>
      <c r="AD4008" s="103">
        <f>Table1[[#This Row],[QTY]]*Table1[[#This Row],['# Books]]</f>
        <v>0</v>
      </c>
      <c r="AE4008" s="104">
        <f>Table1[[#This Row],[QTY]]*Table1[[#This Row],[S&amp;L Price]]</f>
        <v>0</v>
      </c>
    </row>
    <row r="4009" spans="1:31" ht="18" customHeight="1" x14ac:dyDescent="0.25">
      <c r="A4009" s="86"/>
      <c r="B4009" s="87"/>
      <c r="C4009" s="88">
        <v>154</v>
      </c>
      <c r="D4009" s="89" t="s">
        <v>321</v>
      </c>
      <c r="E4009" s="90">
        <v>1</v>
      </c>
      <c r="F4009" s="91" t="s">
        <v>333</v>
      </c>
      <c r="G4009" s="89" t="s">
        <v>0</v>
      </c>
      <c r="H4009" s="89"/>
      <c r="I4009" s="92" t="s">
        <v>334</v>
      </c>
      <c r="J4009" s="93">
        <v>2015</v>
      </c>
      <c r="K4009" s="94" t="s">
        <v>1415</v>
      </c>
      <c r="L4009" s="91" t="s">
        <v>318</v>
      </c>
      <c r="M4009" s="91" t="s">
        <v>4</v>
      </c>
      <c r="N4009" s="96" t="s">
        <v>491</v>
      </c>
      <c r="O4009" s="96" t="s">
        <v>494</v>
      </c>
      <c r="P4009" s="92"/>
      <c r="Q4009" s="92"/>
      <c r="R4009" s="92">
        <v>30</v>
      </c>
      <c r="S4009" s="92"/>
      <c r="T4009" s="92" t="s">
        <v>13</v>
      </c>
      <c r="U4009" s="92" t="s">
        <v>789</v>
      </c>
      <c r="V4009" s="91" t="s">
        <v>282</v>
      </c>
      <c r="W4009" s="91" t="s">
        <v>283</v>
      </c>
      <c r="X4009" s="98" t="s">
        <v>605</v>
      </c>
      <c r="Y4009" s="91" t="s">
        <v>395</v>
      </c>
      <c r="Z4009" s="99">
        <v>25.25</v>
      </c>
      <c r="AA4009" s="100">
        <v>18.95</v>
      </c>
      <c r="AB4009" s="101" t="s">
        <v>1174</v>
      </c>
      <c r="AC4009" s="102" t="s">
        <v>638</v>
      </c>
      <c r="AD4009" s="103">
        <f>Table1[[#This Row],[QTY]]*Table1[[#This Row],['# Books]]</f>
        <v>0</v>
      </c>
      <c r="AE4009" s="104">
        <f>Table1[[#This Row],[QTY]]*Table1[[#This Row],[S&amp;L Price]]</f>
        <v>0</v>
      </c>
    </row>
    <row r="4010" spans="1:31" ht="18" hidden="1" customHeight="1" x14ac:dyDescent="0.25">
      <c r="A4010" s="86"/>
      <c r="B4010" s="87"/>
      <c r="C4010" s="88">
        <v>154</v>
      </c>
      <c r="D4010" s="89" t="s">
        <v>321</v>
      </c>
      <c r="E4010" s="90">
        <v>1</v>
      </c>
      <c r="F4010" s="91" t="s">
        <v>333</v>
      </c>
      <c r="G4010" s="89" t="s">
        <v>3</v>
      </c>
      <c r="H4010" s="89"/>
      <c r="I4010" s="92" t="s">
        <v>335</v>
      </c>
      <c r="J4010" s="93">
        <v>2015</v>
      </c>
      <c r="K4010" s="94" t="s">
        <v>1415</v>
      </c>
      <c r="L4010" s="91"/>
      <c r="M4010" s="91"/>
      <c r="N4010" s="96" t="s">
        <v>491</v>
      </c>
      <c r="O4010" s="96" t="s">
        <v>494</v>
      </c>
      <c r="P4010" s="92"/>
      <c r="Q4010" s="92"/>
      <c r="R4010" s="92">
        <v>30</v>
      </c>
      <c r="S4010" s="92"/>
      <c r="T4010" s="92" t="s">
        <v>13</v>
      </c>
      <c r="U4010" s="92" t="s">
        <v>789</v>
      </c>
      <c r="V4010" s="91" t="s">
        <v>282</v>
      </c>
      <c r="W4010" s="91" t="s">
        <v>283</v>
      </c>
      <c r="X4010" s="98" t="s">
        <v>605</v>
      </c>
      <c r="Y4010" s="91" t="s">
        <v>395</v>
      </c>
      <c r="Z4010" s="99">
        <v>25.25</v>
      </c>
      <c r="AA4010" s="100">
        <v>18.95</v>
      </c>
      <c r="AB4010" s="101" t="s">
        <v>1174</v>
      </c>
      <c r="AC4010" s="102" t="s">
        <v>638</v>
      </c>
      <c r="AD4010" s="103">
        <f>Table1[[#This Row],[QTY]]*Table1[[#This Row],['# Books]]</f>
        <v>0</v>
      </c>
      <c r="AE4010" s="104">
        <f>Table1[[#This Row],[QTY]]*Table1[[#This Row],[S&amp;L Price]]</f>
        <v>0</v>
      </c>
    </row>
    <row r="4011" spans="1:31" ht="18" customHeight="1" x14ac:dyDescent="0.25">
      <c r="A4011" s="86"/>
      <c r="B4011" s="87"/>
      <c r="C4011" s="88">
        <v>154</v>
      </c>
      <c r="D4011" s="89" t="s">
        <v>321</v>
      </c>
      <c r="E4011" s="90">
        <v>1</v>
      </c>
      <c r="F4011" s="91" t="s">
        <v>336</v>
      </c>
      <c r="G4011" s="89" t="s">
        <v>0</v>
      </c>
      <c r="H4011" s="89"/>
      <c r="I4011" s="92" t="s">
        <v>337</v>
      </c>
      <c r="J4011" s="93">
        <v>2015</v>
      </c>
      <c r="K4011" s="94" t="s">
        <v>1415</v>
      </c>
      <c r="L4011" s="91" t="s">
        <v>318</v>
      </c>
      <c r="M4011" s="91" t="s">
        <v>4</v>
      </c>
      <c r="N4011" s="96" t="s">
        <v>491</v>
      </c>
      <c r="O4011" s="96" t="s">
        <v>734</v>
      </c>
      <c r="P4011" s="92"/>
      <c r="Q4011" s="92"/>
      <c r="R4011" s="92">
        <v>30</v>
      </c>
      <c r="S4011" s="92"/>
      <c r="T4011" s="92" t="s">
        <v>13</v>
      </c>
      <c r="U4011" s="92" t="s">
        <v>786</v>
      </c>
      <c r="V4011" s="91" t="s">
        <v>282</v>
      </c>
      <c r="W4011" s="91" t="s">
        <v>283</v>
      </c>
      <c r="X4011" s="98" t="s">
        <v>606</v>
      </c>
      <c r="Y4011" s="91" t="s">
        <v>395</v>
      </c>
      <c r="Z4011" s="99">
        <v>25.25</v>
      </c>
      <c r="AA4011" s="100">
        <v>18.95</v>
      </c>
      <c r="AB4011" s="101" t="s">
        <v>1100</v>
      </c>
      <c r="AC4011" s="102" t="s">
        <v>638</v>
      </c>
      <c r="AD4011" s="103">
        <f>Table1[[#This Row],[QTY]]*Table1[[#This Row],['# Books]]</f>
        <v>0</v>
      </c>
      <c r="AE4011" s="104">
        <f>Table1[[#This Row],[QTY]]*Table1[[#This Row],[S&amp;L Price]]</f>
        <v>0</v>
      </c>
    </row>
    <row r="4012" spans="1:31" ht="18" hidden="1" customHeight="1" x14ac:dyDescent="0.25">
      <c r="A4012" s="86"/>
      <c r="B4012" s="87"/>
      <c r="C4012" s="88">
        <v>154</v>
      </c>
      <c r="D4012" s="89" t="s">
        <v>321</v>
      </c>
      <c r="E4012" s="90">
        <v>1</v>
      </c>
      <c r="F4012" s="91" t="s">
        <v>336</v>
      </c>
      <c r="G4012" s="89" t="s">
        <v>3</v>
      </c>
      <c r="H4012" s="89"/>
      <c r="I4012" s="92" t="s">
        <v>338</v>
      </c>
      <c r="J4012" s="93">
        <v>2015</v>
      </c>
      <c r="K4012" s="94" t="s">
        <v>1415</v>
      </c>
      <c r="L4012" s="91"/>
      <c r="M4012" s="91"/>
      <c r="N4012" s="96" t="s">
        <v>491</v>
      </c>
      <c r="O4012" s="96" t="s">
        <v>734</v>
      </c>
      <c r="P4012" s="92"/>
      <c r="Q4012" s="92"/>
      <c r="R4012" s="92">
        <v>30</v>
      </c>
      <c r="S4012" s="92"/>
      <c r="T4012" s="92" t="s">
        <v>13</v>
      </c>
      <c r="U4012" s="92" t="s">
        <v>786</v>
      </c>
      <c r="V4012" s="91" t="s">
        <v>282</v>
      </c>
      <c r="W4012" s="91" t="s">
        <v>283</v>
      </c>
      <c r="X4012" s="98" t="s">
        <v>606</v>
      </c>
      <c r="Y4012" s="91" t="s">
        <v>395</v>
      </c>
      <c r="Z4012" s="99">
        <v>25.25</v>
      </c>
      <c r="AA4012" s="100">
        <v>18.95</v>
      </c>
      <c r="AB4012" s="101" t="s">
        <v>1100</v>
      </c>
      <c r="AC4012" s="102" t="s">
        <v>638</v>
      </c>
      <c r="AD4012" s="103">
        <f>Table1[[#This Row],[QTY]]*Table1[[#This Row],['# Books]]</f>
        <v>0</v>
      </c>
      <c r="AE4012" s="104">
        <f>Table1[[#This Row],[QTY]]*Table1[[#This Row],[S&amp;L Price]]</f>
        <v>0</v>
      </c>
    </row>
    <row r="4013" spans="1:31" ht="18" hidden="1" customHeight="1" x14ac:dyDescent="0.25">
      <c r="A4013" s="86"/>
      <c r="B4013" s="87"/>
      <c r="C4013" s="88">
        <v>155</v>
      </c>
      <c r="D4013" s="89" t="s">
        <v>7821</v>
      </c>
      <c r="E4013" s="90">
        <v>8</v>
      </c>
      <c r="F4013" s="91" t="s">
        <v>7821</v>
      </c>
      <c r="G4013" s="89" t="s">
        <v>9</v>
      </c>
      <c r="H4013" s="89"/>
      <c r="I4013" s="92" t="s">
        <v>7822</v>
      </c>
      <c r="J4013" s="93">
        <v>2017</v>
      </c>
      <c r="K4013" s="94" t="s">
        <v>1409</v>
      </c>
      <c r="L4013" s="91" t="s">
        <v>318</v>
      </c>
      <c r="M4013" s="91" t="s">
        <v>4</v>
      </c>
      <c r="N4013" s="96"/>
      <c r="O4013" s="96"/>
      <c r="P4013" s="92"/>
      <c r="Q4013" s="92"/>
      <c r="R4013" s="92"/>
      <c r="S4013" s="92"/>
      <c r="T4013" s="92"/>
      <c r="U4013" s="92"/>
      <c r="V4013" s="91" t="s">
        <v>282</v>
      </c>
      <c r="W4013" s="91" t="s">
        <v>283</v>
      </c>
      <c r="X4013" s="98" t="s">
        <v>7823</v>
      </c>
      <c r="Y4013" s="91" t="s">
        <v>395</v>
      </c>
      <c r="Z4013" s="99">
        <v>202</v>
      </c>
      <c r="AA4013" s="100">
        <v>151.6</v>
      </c>
      <c r="AB4013" s="101"/>
      <c r="AC4013" s="102" t="s">
        <v>638</v>
      </c>
      <c r="AD4013" s="103">
        <f>Table1[[#This Row],[QTY]]*Table1[[#This Row],['# Books]]</f>
        <v>0</v>
      </c>
      <c r="AE4013" s="104">
        <f>Table1[[#This Row],[QTY]]*Table1[[#This Row],[S&amp;L Price]]</f>
        <v>0</v>
      </c>
    </row>
    <row r="4014" spans="1:31" ht="18" customHeight="1" x14ac:dyDescent="0.25">
      <c r="A4014" s="86"/>
      <c r="B4014" s="87"/>
      <c r="C4014" s="88">
        <v>155</v>
      </c>
      <c r="D4014" s="89" t="s">
        <v>7821</v>
      </c>
      <c r="E4014" s="90">
        <v>1</v>
      </c>
      <c r="F4014" s="91" t="s">
        <v>7824</v>
      </c>
      <c r="G4014" s="89" t="s">
        <v>0</v>
      </c>
      <c r="H4014" s="89"/>
      <c r="I4014" s="92" t="s">
        <v>7825</v>
      </c>
      <c r="J4014" s="93">
        <v>2017</v>
      </c>
      <c r="K4014" s="94" t="s">
        <v>1409</v>
      </c>
      <c r="L4014" s="91" t="s">
        <v>318</v>
      </c>
      <c r="M4014" s="91" t="s">
        <v>4</v>
      </c>
      <c r="N4014" s="96" t="s">
        <v>491</v>
      </c>
      <c r="O4014" s="96" t="s">
        <v>1082</v>
      </c>
      <c r="P4014" s="92"/>
      <c r="Q4014" s="92"/>
      <c r="R4014" s="92"/>
      <c r="S4014" s="92"/>
      <c r="T4014" s="92" t="s">
        <v>14</v>
      </c>
      <c r="U4014" s="92" t="s">
        <v>732</v>
      </c>
      <c r="V4014" s="91" t="s">
        <v>282</v>
      </c>
      <c r="W4014" s="91" t="s">
        <v>283</v>
      </c>
      <c r="X4014" s="98" t="s">
        <v>7826</v>
      </c>
      <c r="Y4014" s="91" t="s">
        <v>395</v>
      </c>
      <c r="Z4014" s="99">
        <v>25.25</v>
      </c>
      <c r="AA4014" s="100">
        <v>18.95</v>
      </c>
      <c r="AB4014" s="101" t="s">
        <v>7827</v>
      </c>
      <c r="AC4014" s="102" t="s">
        <v>638</v>
      </c>
      <c r="AD4014" s="103">
        <f>Table1[[#This Row],[QTY]]*Table1[[#This Row],['# Books]]</f>
        <v>0</v>
      </c>
      <c r="AE4014" s="104">
        <f>Table1[[#This Row],[QTY]]*Table1[[#This Row],[S&amp;L Price]]</f>
        <v>0</v>
      </c>
    </row>
    <row r="4015" spans="1:31" ht="18" hidden="1" customHeight="1" x14ac:dyDescent="0.25">
      <c r="A4015" s="86"/>
      <c r="B4015" s="87"/>
      <c r="C4015" s="88">
        <v>155</v>
      </c>
      <c r="D4015" s="89" t="s">
        <v>7821</v>
      </c>
      <c r="E4015" s="90">
        <v>1</v>
      </c>
      <c r="F4015" s="91" t="s">
        <v>7824</v>
      </c>
      <c r="G4015" s="89" t="s">
        <v>3</v>
      </c>
      <c r="H4015" s="89"/>
      <c r="I4015" s="92" t="s">
        <v>7828</v>
      </c>
      <c r="J4015" s="93">
        <v>2017</v>
      </c>
      <c r="K4015" s="94" t="s">
        <v>1409</v>
      </c>
      <c r="L4015" s="91"/>
      <c r="M4015" s="91"/>
      <c r="N4015" s="96" t="s">
        <v>491</v>
      </c>
      <c r="O4015" s="96" t="s">
        <v>1082</v>
      </c>
      <c r="P4015" s="92"/>
      <c r="Q4015" s="92"/>
      <c r="R4015" s="92"/>
      <c r="S4015" s="92"/>
      <c r="T4015" s="92" t="s">
        <v>14</v>
      </c>
      <c r="U4015" s="92" t="s">
        <v>732</v>
      </c>
      <c r="V4015" s="91" t="s">
        <v>282</v>
      </c>
      <c r="W4015" s="91" t="s">
        <v>283</v>
      </c>
      <c r="X4015" s="98" t="s">
        <v>7826</v>
      </c>
      <c r="Y4015" s="91" t="s">
        <v>395</v>
      </c>
      <c r="Z4015" s="99">
        <v>25.25</v>
      </c>
      <c r="AA4015" s="100">
        <v>18.95</v>
      </c>
      <c r="AB4015" s="101" t="s">
        <v>7827</v>
      </c>
      <c r="AC4015" s="102" t="s">
        <v>638</v>
      </c>
      <c r="AD4015" s="103">
        <f>Table1[[#This Row],[QTY]]*Table1[[#This Row],['# Books]]</f>
        <v>0</v>
      </c>
      <c r="AE4015" s="104">
        <f>Table1[[#This Row],[QTY]]*Table1[[#This Row],[S&amp;L Price]]</f>
        <v>0</v>
      </c>
    </row>
    <row r="4016" spans="1:31" ht="18" customHeight="1" x14ac:dyDescent="0.25">
      <c r="A4016" s="86"/>
      <c r="B4016" s="87"/>
      <c r="C4016" s="88">
        <v>155</v>
      </c>
      <c r="D4016" s="89" t="s">
        <v>7821</v>
      </c>
      <c r="E4016" s="90">
        <v>1</v>
      </c>
      <c r="F4016" s="91" t="s">
        <v>7829</v>
      </c>
      <c r="G4016" s="89" t="s">
        <v>0</v>
      </c>
      <c r="H4016" s="89"/>
      <c r="I4016" s="92" t="s">
        <v>7830</v>
      </c>
      <c r="J4016" s="93">
        <v>2017</v>
      </c>
      <c r="K4016" s="94" t="s">
        <v>1409</v>
      </c>
      <c r="L4016" s="91" t="s">
        <v>318</v>
      </c>
      <c r="M4016" s="91" t="s">
        <v>4</v>
      </c>
      <c r="N4016" s="96" t="s">
        <v>491</v>
      </c>
      <c r="O4016" s="96" t="s">
        <v>7471</v>
      </c>
      <c r="P4016" s="92"/>
      <c r="Q4016" s="92"/>
      <c r="R4016" s="92"/>
      <c r="S4016" s="92"/>
      <c r="T4016" s="92" t="s">
        <v>14</v>
      </c>
      <c r="U4016" s="92" t="s">
        <v>737</v>
      </c>
      <c r="V4016" s="91" t="s">
        <v>282</v>
      </c>
      <c r="W4016" s="91" t="s">
        <v>283</v>
      </c>
      <c r="X4016" s="98" t="s">
        <v>7831</v>
      </c>
      <c r="Y4016" s="91" t="s">
        <v>395</v>
      </c>
      <c r="Z4016" s="99">
        <v>25.25</v>
      </c>
      <c r="AA4016" s="100">
        <v>18.95</v>
      </c>
      <c r="AB4016" s="101" t="s">
        <v>7832</v>
      </c>
      <c r="AC4016" s="102" t="s">
        <v>638</v>
      </c>
      <c r="AD4016" s="103">
        <f>Table1[[#This Row],[QTY]]*Table1[[#This Row],['# Books]]</f>
        <v>0</v>
      </c>
      <c r="AE4016" s="104">
        <f>Table1[[#This Row],[QTY]]*Table1[[#This Row],[S&amp;L Price]]</f>
        <v>0</v>
      </c>
    </row>
    <row r="4017" spans="1:31" ht="18" hidden="1" customHeight="1" x14ac:dyDescent="0.25">
      <c r="A4017" s="86"/>
      <c r="B4017" s="87"/>
      <c r="C4017" s="88">
        <v>155</v>
      </c>
      <c r="D4017" s="89" t="s">
        <v>7821</v>
      </c>
      <c r="E4017" s="90">
        <v>1</v>
      </c>
      <c r="F4017" s="91" t="s">
        <v>7829</v>
      </c>
      <c r="G4017" s="89" t="s">
        <v>3</v>
      </c>
      <c r="H4017" s="89"/>
      <c r="I4017" s="92" t="s">
        <v>7833</v>
      </c>
      <c r="J4017" s="93">
        <v>2017</v>
      </c>
      <c r="K4017" s="94" t="s">
        <v>1409</v>
      </c>
      <c r="L4017" s="91"/>
      <c r="M4017" s="91"/>
      <c r="N4017" s="96" t="s">
        <v>491</v>
      </c>
      <c r="O4017" s="96" t="s">
        <v>7471</v>
      </c>
      <c r="P4017" s="92"/>
      <c r="Q4017" s="92"/>
      <c r="R4017" s="92"/>
      <c r="S4017" s="92"/>
      <c r="T4017" s="92" t="s">
        <v>14</v>
      </c>
      <c r="U4017" s="92" t="s">
        <v>737</v>
      </c>
      <c r="V4017" s="91" t="s">
        <v>282</v>
      </c>
      <c r="W4017" s="91" t="s">
        <v>283</v>
      </c>
      <c r="X4017" s="98" t="s">
        <v>7831</v>
      </c>
      <c r="Y4017" s="91" t="s">
        <v>395</v>
      </c>
      <c r="Z4017" s="99">
        <v>25.25</v>
      </c>
      <c r="AA4017" s="100">
        <v>18.95</v>
      </c>
      <c r="AB4017" s="101" t="s">
        <v>7832</v>
      </c>
      <c r="AC4017" s="102" t="s">
        <v>638</v>
      </c>
      <c r="AD4017" s="103">
        <f>Table1[[#This Row],[QTY]]*Table1[[#This Row],['# Books]]</f>
        <v>0</v>
      </c>
      <c r="AE4017" s="104">
        <f>Table1[[#This Row],[QTY]]*Table1[[#This Row],[S&amp;L Price]]</f>
        <v>0</v>
      </c>
    </row>
    <row r="4018" spans="1:31" ht="18" customHeight="1" x14ac:dyDescent="0.25">
      <c r="A4018" s="86"/>
      <c r="B4018" s="87"/>
      <c r="C4018" s="88">
        <v>155</v>
      </c>
      <c r="D4018" s="89" t="s">
        <v>7821</v>
      </c>
      <c r="E4018" s="90">
        <v>1</v>
      </c>
      <c r="F4018" s="91" t="s">
        <v>7834</v>
      </c>
      <c r="G4018" s="89" t="s">
        <v>0</v>
      </c>
      <c r="H4018" s="89"/>
      <c r="I4018" s="92" t="s">
        <v>7835</v>
      </c>
      <c r="J4018" s="93">
        <v>2017</v>
      </c>
      <c r="K4018" s="94" t="s">
        <v>1409</v>
      </c>
      <c r="L4018" s="91" t="s">
        <v>318</v>
      </c>
      <c r="M4018" s="91" t="s">
        <v>4</v>
      </c>
      <c r="N4018" s="96" t="s">
        <v>491</v>
      </c>
      <c r="O4018" s="96" t="s">
        <v>7471</v>
      </c>
      <c r="P4018" s="92"/>
      <c r="Q4018" s="92"/>
      <c r="R4018" s="92"/>
      <c r="S4018" s="92"/>
      <c r="T4018" s="92" t="s">
        <v>14</v>
      </c>
      <c r="U4018" s="92" t="s">
        <v>804</v>
      </c>
      <c r="V4018" s="91" t="s">
        <v>282</v>
      </c>
      <c r="W4018" s="91" t="s">
        <v>283</v>
      </c>
      <c r="X4018" s="98" t="s">
        <v>7836</v>
      </c>
      <c r="Y4018" s="91" t="s">
        <v>395</v>
      </c>
      <c r="Z4018" s="99">
        <v>25.25</v>
      </c>
      <c r="AA4018" s="100">
        <v>18.95</v>
      </c>
      <c r="AB4018" s="101" t="s">
        <v>7837</v>
      </c>
      <c r="AC4018" s="102" t="s">
        <v>638</v>
      </c>
      <c r="AD4018" s="103">
        <f>Table1[[#This Row],[QTY]]*Table1[[#This Row],['# Books]]</f>
        <v>0</v>
      </c>
      <c r="AE4018" s="104">
        <f>Table1[[#This Row],[QTY]]*Table1[[#This Row],[S&amp;L Price]]</f>
        <v>0</v>
      </c>
    </row>
    <row r="4019" spans="1:31" ht="18" hidden="1" customHeight="1" x14ac:dyDescent="0.25">
      <c r="A4019" s="86"/>
      <c r="B4019" s="87"/>
      <c r="C4019" s="88">
        <v>155</v>
      </c>
      <c r="D4019" s="89" t="s">
        <v>7821</v>
      </c>
      <c r="E4019" s="90">
        <v>1</v>
      </c>
      <c r="F4019" s="91" t="s">
        <v>7834</v>
      </c>
      <c r="G4019" s="89" t="s">
        <v>3</v>
      </c>
      <c r="H4019" s="89"/>
      <c r="I4019" s="92" t="s">
        <v>7838</v>
      </c>
      <c r="J4019" s="93">
        <v>2017</v>
      </c>
      <c r="K4019" s="94" t="s">
        <v>1409</v>
      </c>
      <c r="L4019" s="91"/>
      <c r="M4019" s="91"/>
      <c r="N4019" s="96" t="s">
        <v>491</v>
      </c>
      <c r="O4019" s="96" t="s">
        <v>7471</v>
      </c>
      <c r="P4019" s="92"/>
      <c r="Q4019" s="92"/>
      <c r="R4019" s="92"/>
      <c r="S4019" s="92"/>
      <c r="T4019" s="92" t="s">
        <v>14</v>
      </c>
      <c r="U4019" s="92" t="s">
        <v>804</v>
      </c>
      <c r="V4019" s="91" t="s">
        <v>282</v>
      </c>
      <c r="W4019" s="91" t="s">
        <v>283</v>
      </c>
      <c r="X4019" s="98" t="s">
        <v>7836</v>
      </c>
      <c r="Y4019" s="91" t="s">
        <v>395</v>
      </c>
      <c r="Z4019" s="99">
        <v>25.25</v>
      </c>
      <c r="AA4019" s="100">
        <v>18.95</v>
      </c>
      <c r="AB4019" s="101" t="s">
        <v>7837</v>
      </c>
      <c r="AC4019" s="102" t="s">
        <v>638</v>
      </c>
      <c r="AD4019" s="103">
        <f>Table1[[#This Row],[QTY]]*Table1[[#This Row],['# Books]]</f>
        <v>0</v>
      </c>
      <c r="AE4019" s="104">
        <f>Table1[[#This Row],[QTY]]*Table1[[#This Row],[S&amp;L Price]]</f>
        <v>0</v>
      </c>
    </row>
    <row r="4020" spans="1:31" ht="18" customHeight="1" x14ac:dyDescent="0.25">
      <c r="A4020" s="86"/>
      <c r="B4020" s="87"/>
      <c r="C4020" s="88">
        <v>155</v>
      </c>
      <c r="D4020" s="89" t="s">
        <v>7821</v>
      </c>
      <c r="E4020" s="90">
        <v>1</v>
      </c>
      <c r="F4020" s="91" t="s">
        <v>7839</v>
      </c>
      <c r="G4020" s="89" t="s">
        <v>0</v>
      </c>
      <c r="H4020" s="89"/>
      <c r="I4020" s="92" t="s">
        <v>7840</v>
      </c>
      <c r="J4020" s="93">
        <v>2017</v>
      </c>
      <c r="K4020" s="94" t="s">
        <v>1409</v>
      </c>
      <c r="L4020" s="91" t="s">
        <v>318</v>
      </c>
      <c r="M4020" s="91" t="s">
        <v>4</v>
      </c>
      <c r="N4020" s="96" t="s">
        <v>491</v>
      </c>
      <c r="O4020" s="96" t="s">
        <v>1082</v>
      </c>
      <c r="P4020" s="92"/>
      <c r="Q4020" s="92"/>
      <c r="R4020" s="92">
        <v>24</v>
      </c>
      <c r="S4020" s="92"/>
      <c r="T4020" s="92" t="s">
        <v>14</v>
      </c>
      <c r="U4020" s="92" t="s">
        <v>737</v>
      </c>
      <c r="V4020" s="91" t="s">
        <v>282</v>
      </c>
      <c r="W4020" s="91" t="s">
        <v>283</v>
      </c>
      <c r="X4020" s="98" t="s">
        <v>7841</v>
      </c>
      <c r="Y4020" s="91" t="s">
        <v>395</v>
      </c>
      <c r="Z4020" s="99">
        <v>25.25</v>
      </c>
      <c r="AA4020" s="100">
        <v>18.95</v>
      </c>
      <c r="AB4020" s="101" t="s">
        <v>7842</v>
      </c>
      <c r="AC4020" s="102" t="s">
        <v>638</v>
      </c>
      <c r="AD4020" s="103">
        <f>Table1[[#This Row],[QTY]]*Table1[[#This Row],['# Books]]</f>
        <v>0</v>
      </c>
      <c r="AE4020" s="104">
        <f>Table1[[#This Row],[QTY]]*Table1[[#This Row],[S&amp;L Price]]</f>
        <v>0</v>
      </c>
    </row>
    <row r="4021" spans="1:31" ht="18" hidden="1" customHeight="1" x14ac:dyDescent="0.25">
      <c r="A4021" s="86"/>
      <c r="B4021" s="87"/>
      <c r="C4021" s="88">
        <v>155</v>
      </c>
      <c r="D4021" s="89" t="s">
        <v>7821</v>
      </c>
      <c r="E4021" s="90">
        <v>1</v>
      </c>
      <c r="F4021" s="91" t="s">
        <v>7839</v>
      </c>
      <c r="G4021" s="89" t="s">
        <v>3</v>
      </c>
      <c r="H4021" s="89"/>
      <c r="I4021" s="92" t="s">
        <v>7843</v>
      </c>
      <c r="J4021" s="93">
        <v>2017</v>
      </c>
      <c r="K4021" s="94" t="s">
        <v>1409</v>
      </c>
      <c r="L4021" s="91"/>
      <c r="M4021" s="91"/>
      <c r="N4021" s="96" t="s">
        <v>491</v>
      </c>
      <c r="O4021" s="96" t="s">
        <v>1082</v>
      </c>
      <c r="P4021" s="92"/>
      <c r="Q4021" s="92"/>
      <c r="R4021" s="92">
        <v>24</v>
      </c>
      <c r="S4021" s="92"/>
      <c r="T4021" s="92" t="s">
        <v>14</v>
      </c>
      <c r="U4021" s="92" t="s">
        <v>737</v>
      </c>
      <c r="V4021" s="91" t="s">
        <v>282</v>
      </c>
      <c r="W4021" s="91" t="s">
        <v>283</v>
      </c>
      <c r="X4021" s="98" t="s">
        <v>7841</v>
      </c>
      <c r="Y4021" s="91" t="s">
        <v>395</v>
      </c>
      <c r="Z4021" s="99">
        <v>25.25</v>
      </c>
      <c r="AA4021" s="100">
        <v>18.95</v>
      </c>
      <c r="AB4021" s="101" t="s">
        <v>7842</v>
      </c>
      <c r="AC4021" s="102" t="s">
        <v>638</v>
      </c>
      <c r="AD4021" s="103">
        <f>Table1[[#This Row],[QTY]]*Table1[[#This Row],['# Books]]</f>
        <v>0</v>
      </c>
      <c r="AE4021" s="104">
        <f>Table1[[#This Row],[QTY]]*Table1[[#This Row],[S&amp;L Price]]</f>
        <v>0</v>
      </c>
    </row>
    <row r="4022" spans="1:31" ht="18" customHeight="1" x14ac:dyDescent="0.25">
      <c r="A4022" s="86"/>
      <c r="B4022" s="87"/>
      <c r="C4022" s="88">
        <v>155</v>
      </c>
      <c r="D4022" s="89" t="s">
        <v>7821</v>
      </c>
      <c r="E4022" s="90">
        <v>1</v>
      </c>
      <c r="F4022" s="91" t="s">
        <v>7844</v>
      </c>
      <c r="G4022" s="89" t="s">
        <v>0</v>
      </c>
      <c r="H4022" s="89"/>
      <c r="I4022" s="92" t="s">
        <v>7845</v>
      </c>
      <c r="J4022" s="93">
        <v>2017</v>
      </c>
      <c r="K4022" s="94" t="s">
        <v>1409</v>
      </c>
      <c r="L4022" s="91" t="s">
        <v>318</v>
      </c>
      <c r="M4022" s="91" t="s">
        <v>4</v>
      </c>
      <c r="N4022" s="96" t="s">
        <v>491</v>
      </c>
      <c r="O4022" s="96" t="s">
        <v>514</v>
      </c>
      <c r="P4022" s="92"/>
      <c r="Q4022" s="92"/>
      <c r="R4022" s="92"/>
      <c r="S4022" s="92"/>
      <c r="T4022" s="92" t="s">
        <v>14</v>
      </c>
      <c r="U4022" s="92" t="s">
        <v>804</v>
      </c>
      <c r="V4022" s="91" t="s">
        <v>282</v>
      </c>
      <c r="W4022" s="91" t="s">
        <v>283</v>
      </c>
      <c r="X4022" s="98" t="s">
        <v>7846</v>
      </c>
      <c r="Y4022" s="91" t="s">
        <v>395</v>
      </c>
      <c r="Z4022" s="99">
        <v>25.25</v>
      </c>
      <c r="AA4022" s="100">
        <v>18.95</v>
      </c>
      <c r="AB4022" s="101" t="s">
        <v>7847</v>
      </c>
      <c r="AC4022" s="102" t="s">
        <v>638</v>
      </c>
      <c r="AD4022" s="103">
        <f>Table1[[#This Row],[QTY]]*Table1[[#This Row],['# Books]]</f>
        <v>0</v>
      </c>
      <c r="AE4022" s="104">
        <f>Table1[[#This Row],[QTY]]*Table1[[#This Row],[S&amp;L Price]]</f>
        <v>0</v>
      </c>
    </row>
    <row r="4023" spans="1:31" ht="18" hidden="1" customHeight="1" x14ac:dyDescent="0.25">
      <c r="A4023" s="86"/>
      <c r="B4023" s="87"/>
      <c r="C4023" s="88">
        <v>155</v>
      </c>
      <c r="D4023" s="89" t="s">
        <v>7821</v>
      </c>
      <c r="E4023" s="90">
        <v>1</v>
      </c>
      <c r="F4023" s="91" t="s">
        <v>7844</v>
      </c>
      <c r="G4023" s="89" t="s">
        <v>3</v>
      </c>
      <c r="H4023" s="89"/>
      <c r="I4023" s="92" t="s">
        <v>7848</v>
      </c>
      <c r="J4023" s="93">
        <v>2017</v>
      </c>
      <c r="K4023" s="94" t="s">
        <v>1409</v>
      </c>
      <c r="L4023" s="91"/>
      <c r="M4023" s="91"/>
      <c r="N4023" s="96" t="s">
        <v>491</v>
      </c>
      <c r="O4023" s="96" t="s">
        <v>514</v>
      </c>
      <c r="P4023" s="92"/>
      <c r="Q4023" s="92"/>
      <c r="R4023" s="92"/>
      <c r="S4023" s="92"/>
      <c r="T4023" s="92" t="s">
        <v>14</v>
      </c>
      <c r="U4023" s="92" t="s">
        <v>804</v>
      </c>
      <c r="V4023" s="91" t="s">
        <v>282</v>
      </c>
      <c r="W4023" s="91" t="s">
        <v>283</v>
      </c>
      <c r="X4023" s="98" t="s">
        <v>7846</v>
      </c>
      <c r="Y4023" s="91" t="s">
        <v>395</v>
      </c>
      <c r="Z4023" s="99">
        <v>25.25</v>
      </c>
      <c r="AA4023" s="100">
        <v>18.95</v>
      </c>
      <c r="AB4023" s="101" t="s">
        <v>7847</v>
      </c>
      <c r="AC4023" s="102" t="s">
        <v>638</v>
      </c>
      <c r="AD4023" s="103">
        <f>Table1[[#This Row],[QTY]]*Table1[[#This Row],['# Books]]</f>
        <v>0</v>
      </c>
      <c r="AE4023" s="104">
        <f>Table1[[#This Row],[QTY]]*Table1[[#This Row],[S&amp;L Price]]</f>
        <v>0</v>
      </c>
    </row>
    <row r="4024" spans="1:31" ht="18" customHeight="1" x14ac:dyDescent="0.25">
      <c r="A4024" s="86"/>
      <c r="B4024" s="87"/>
      <c r="C4024" s="88">
        <v>155</v>
      </c>
      <c r="D4024" s="89" t="s">
        <v>7821</v>
      </c>
      <c r="E4024" s="90">
        <v>1</v>
      </c>
      <c r="F4024" s="91" t="s">
        <v>7849</v>
      </c>
      <c r="G4024" s="89" t="s">
        <v>0</v>
      </c>
      <c r="H4024" s="89"/>
      <c r="I4024" s="92" t="s">
        <v>7850</v>
      </c>
      <c r="J4024" s="93">
        <v>2017</v>
      </c>
      <c r="K4024" s="94" t="s">
        <v>1409</v>
      </c>
      <c r="L4024" s="91" t="s">
        <v>318</v>
      </c>
      <c r="M4024" s="91" t="s">
        <v>4</v>
      </c>
      <c r="N4024" s="96" t="s">
        <v>491</v>
      </c>
      <c r="O4024" s="96" t="s">
        <v>1082</v>
      </c>
      <c r="P4024" s="92"/>
      <c r="Q4024" s="92"/>
      <c r="R4024" s="92"/>
      <c r="S4024" s="92"/>
      <c r="T4024" s="92" t="s">
        <v>14</v>
      </c>
      <c r="U4024" s="92" t="s">
        <v>791</v>
      </c>
      <c r="V4024" s="91" t="s">
        <v>282</v>
      </c>
      <c r="W4024" s="91" t="s">
        <v>283</v>
      </c>
      <c r="X4024" s="98" t="s">
        <v>7851</v>
      </c>
      <c r="Y4024" s="91" t="s">
        <v>395</v>
      </c>
      <c r="Z4024" s="99">
        <v>25.25</v>
      </c>
      <c r="AA4024" s="100">
        <v>18.95</v>
      </c>
      <c r="AB4024" s="101" t="s">
        <v>7852</v>
      </c>
      <c r="AC4024" s="102" t="s">
        <v>638</v>
      </c>
      <c r="AD4024" s="103">
        <f>Table1[[#This Row],[QTY]]*Table1[[#This Row],['# Books]]</f>
        <v>0</v>
      </c>
      <c r="AE4024" s="104">
        <f>Table1[[#This Row],[QTY]]*Table1[[#This Row],[S&amp;L Price]]</f>
        <v>0</v>
      </c>
    </row>
    <row r="4025" spans="1:31" ht="18" hidden="1" customHeight="1" x14ac:dyDescent="0.25">
      <c r="A4025" s="86"/>
      <c r="B4025" s="87"/>
      <c r="C4025" s="88">
        <v>155</v>
      </c>
      <c r="D4025" s="89" t="s">
        <v>7821</v>
      </c>
      <c r="E4025" s="90">
        <v>1</v>
      </c>
      <c r="F4025" s="91" t="s">
        <v>7849</v>
      </c>
      <c r="G4025" s="89" t="s">
        <v>3</v>
      </c>
      <c r="H4025" s="89"/>
      <c r="I4025" s="92" t="s">
        <v>7853</v>
      </c>
      <c r="J4025" s="93">
        <v>2017</v>
      </c>
      <c r="K4025" s="94" t="s">
        <v>1409</v>
      </c>
      <c r="L4025" s="91"/>
      <c r="M4025" s="91"/>
      <c r="N4025" s="96" t="s">
        <v>491</v>
      </c>
      <c r="O4025" s="96" t="s">
        <v>1082</v>
      </c>
      <c r="P4025" s="92"/>
      <c r="Q4025" s="92"/>
      <c r="R4025" s="92"/>
      <c r="S4025" s="92"/>
      <c r="T4025" s="92" t="s">
        <v>14</v>
      </c>
      <c r="U4025" s="92" t="s">
        <v>791</v>
      </c>
      <c r="V4025" s="91" t="s">
        <v>282</v>
      </c>
      <c r="W4025" s="91" t="s">
        <v>283</v>
      </c>
      <c r="X4025" s="98" t="s">
        <v>7851</v>
      </c>
      <c r="Y4025" s="91" t="s">
        <v>395</v>
      </c>
      <c r="Z4025" s="99">
        <v>25.25</v>
      </c>
      <c r="AA4025" s="100">
        <v>18.95</v>
      </c>
      <c r="AB4025" s="101" t="s">
        <v>7852</v>
      </c>
      <c r="AC4025" s="102" t="s">
        <v>638</v>
      </c>
      <c r="AD4025" s="103">
        <f>Table1[[#This Row],[QTY]]*Table1[[#This Row],['# Books]]</f>
        <v>0</v>
      </c>
      <c r="AE4025" s="104">
        <f>Table1[[#This Row],[QTY]]*Table1[[#This Row],[S&amp;L Price]]</f>
        <v>0</v>
      </c>
    </row>
    <row r="4026" spans="1:31" ht="18" customHeight="1" x14ac:dyDescent="0.25">
      <c r="A4026" s="86"/>
      <c r="B4026" s="87"/>
      <c r="C4026" s="88">
        <v>155</v>
      </c>
      <c r="D4026" s="89" t="s">
        <v>7821</v>
      </c>
      <c r="E4026" s="90">
        <v>1</v>
      </c>
      <c r="F4026" s="91" t="s">
        <v>7854</v>
      </c>
      <c r="G4026" s="89" t="s">
        <v>0</v>
      </c>
      <c r="H4026" s="89"/>
      <c r="I4026" s="92" t="s">
        <v>7855</v>
      </c>
      <c r="J4026" s="93">
        <v>2017</v>
      </c>
      <c r="K4026" s="94" t="s">
        <v>1409</v>
      </c>
      <c r="L4026" s="91" t="s">
        <v>318</v>
      </c>
      <c r="M4026" s="91" t="s">
        <v>4</v>
      </c>
      <c r="N4026" s="96" t="s">
        <v>491</v>
      </c>
      <c r="O4026" s="96" t="s">
        <v>5614</v>
      </c>
      <c r="P4026" s="92"/>
      <c r="Q4026" s="92"/>
      <c r="R4026" s="92"/>
      <c r="S4026" s="92"/>
      <c r="T4026" s="92" t="s">
        <v>14</v>
      </c>
      <c r="U4026" s="92" t="s">
        <v>738</v>
      </c>
      <c r="V4026" s="91" t="s">
        <v>282</v>
      </c>
      <c r="W4026" s="91" t="s">
        <v>283</v>
      </c>
      <c r="X4026" s="98" t="s">
        <v>7856</v>
      </c>
      <c r="Y4026" s="91" t="s">
        <v>395</v>
      </c>
      <c r="Z4026" s="99">
        <v>25.25</v>
      </c>
      <c r="AA4026" s="100">
        <v>18.95</v>
      </c>
      <c r="AB4026" s="101" t="s">
        <v>7857</v>
      </c>
      <c r="AC4026" s="102" t="s">
        <v>638</v>
      </c>
      <c r="AD4026" s="103">
        <f>Table1[[#This Row],[QTY]]*Table1[[#This Row],['# Books]]</f>
        <v>0</v>
      </c>
      <c r="AE4026" s="104">
        <f>Table1[[#This Row],[QTY]]*Table1[[#This Row],[S&amp;L Price]]</f>
        <v>0</v>
      </c>
    </row>
    <row r="4027" spans="1:31" ht="18" hidden="1" customHeight="1" x14ac:dyDescent="0.25">
      <c r="A4027" s="86"/>
      <c r="B4027" s="87"/>
      <c r="C4027" s="88">
        <v>155</v>
      </c>
      <c r="D4027" s="89" t="s">
        <v>7821</v>
      </c>
      <c r="E4027" s="90">
        <v>1</v>
      </c>
      <c r="F4027" s="91" t="s">
        <v>7854</v>
      </c>
      <c r="G4027" s="89" t="s">
        <v>3</v>
      </c>
      <c r="H4027" s="89"/>
      <c r="I4027" s="92" t="s">
        <v>7858</v>
      </c>
      <c r="J4027" s="93">
        <v>2017</v>
      </c>
      <c r="K4027" s="94" t="s">
        <v>1409</v>
      </c>
      <c r="L4027" s="91"/>
      <c r="M4027" s="91"/>
      <c r="N4027" s="96" t="s">
        <v>491</v>
      </c>
      <c r="O4027" s="96" t="s">
        <v>5614</v>
      </c>
      <c r="P4027" s="92"/>
      <c r="Q4027" s="92"/>
      <c r="R4027" s="92"/>
      <c r="S4027" s="92"/>
      <c r="T4027" s="92" t="s">
        <v>14</v>
      </c>
      <c r="U4027" s="92" t="s">
        <v>738</v>
      </c>
      <c r="V4027" s="91" t="s">
        <v>282</v>
      </c>
      <c r="W4027" s="91" t="s">
        <v>283</v>
      </c>
      <c r="X4027" s="98" t="s">
        <v>7856</v>
      </c>
      <c r="Y4027" s="91" t="s">
        <v>395</v>
      </c>
      <c r="Z4027" s="99">
        <v>25.25</v>
      </c>
      <c r="AA4027" s="100">
        <v>18.95</v>
      </c>
      <c r="AB4027" s="101" t="s">
        <v>7857</v>
      </c>
      <c r="AC4027" s="102" t="s">
        <v>638</v>
      </c>
      <c r="AD4027" s="103">
        <f>Table1[[#This Row],[QTY]]*Table1[[#This Row],['# Books]]</f>
        <v>0</v>
      </c>
      <c r="AE4027" s="104">
        <f>Table1[[#This Row],[QTY]]*Table1[[#This Row],[S&amp;L Price]]</f>
        <v>0</v>
      </c>
    </row>
    <row r="4028" spans="1:31" ht="18" customHeight="1" x14ac:dyDescent="0.25">
      <c r="A4028" s="86"/>
      <c r="B4028" s="87"/>
      <c r="C4028" s="88">
        <v>155</v>
      </c>
      <c r="D4028" s="89" t="s">
        <v>7821</v>
      </c>
      <c r="E4028" s="90">
        <v>1</v>
      </c>
      <c r="F4028" s="91" t="s">
        <v>7859</v>
      </c>
      <c r="G4028" s="89" t="s">
        <v>0</v>
      </c>
      <c r="H4028" s="89"/>
      <c r="I4028" s="92" t="s">
        <v>7860</v>
      </c>
      <c r="J4028" s="93">
        <v>2017</v>
      </c>
      <c r="K4028" s="94" t="s">
        <v>1409</v>
      </c>
      <c r="L4028" s="91" t="s">
        <v>318</v>
      </c>
      <c r="M4028" s="91" t="s">
        <v>4</v>
      </c>
      <c r="N4028" s="96" t="s">
        <v>491</v>
      </c>
      <c r="O4028" s="96" t="s">
        <v>5614</v>
      </c>
      <c r="P4028" s="92"/>
      <c r="Q4028" s="92"/>
      <c r="R4028" s="92"/>
      <c r="S4028" s="92"/>
      <c r="T4028" s="92" t="s">
        <v>14</v>
      </c>
      <c r="U4028" s="92" t="s">
        <v>5537</v>
      </c>
      <c r="V4028" s="91" t="s">
        <v>282</v>
      </c>
      <c r="W4028" s="91" t="s">
        <v>283</v>
      </c>
      <c r="X4028" s="98" t="s">
        <v>7861</v>
      </c>
      <c r="Y4028" s="91" t="s">
        <v>395</v>
      </c>
      <c r="Z4028" s="99">
        <v>25.25</v>
      </c>
      <c r="AA4028" s="100">
        <v>18.95</v>
      </c>
      <c r="AB4028" s="101" t="s">
        <v>7862</v>
      </c>
      <c r="AC4028" s="102" t="s">
        <v>638</v>
      </c>
      <c r="AD4028" s="103">
        <f>Table1[[#This Row],[QTY]]*Table1[[#This Row],['# Books]]</f>
        <v>0</v>
      </c>
      <c r="AE4028" s="104">
        <f>Table1[[#This Row],[QTY]]*Table1[[#This Row],[S&amp;L Price]]</f>
        <v>0</v>
      </c>
    </row>
    <row r="4029" spans="1:31" ht="18" hidden="1" customHeight="1" x14ac:dyDescent="0.25">
      <c r="A4029" s="86"/>
      <c r="B4029" s="87"/>
      <c r="C4029" s="88">
        <v>155</v>
      </c>
      <c r="D4029" s="89" t="s">
        <v>7821</v>
      </c>
      <c r="E4029" s="90">
        <v>1</v>
      </c>
      <c r="F4029" s="91" t="s">
        <v>7859</v>
      </c>
      <c r="G4029" s="89" t="s">
        <v>3</v>
      </c>
      <c r="H4029" s="89"/>
      <c r="I4029" s="92" t="s">
        <v>7863</v>
      </c>
      <c r="J4029" s="93">
        <v>2017</v>
      </c>
      <c r="K4029" s="94" t="s">
        <v>1409</v>
      </c>
      <c r="L4029" s="91"/>
      <c r="M4029" s="91"/>
      <c r="N4029" s="96" t="s">
        <v>491</v>
      </c>
      <c r="O4029" s="96" t="s">
        <v>5614</v>
      </c>
      <c r="P4029" s="92"/>
      <c r="Q4029" s="92"/>
      <c r="R4029" s="92"/>
      <c r="S4029" s="92"/>
      <c r="T4029" s="92" t="s">
        <v>14</v>
      </c>
      <c r="U4029" s="92" t="s">
        <v>5537</v>
      </c>
      <c r="V4029" s="91" t="s">
        <v>282</v>
      </c>
      <c r="W4029" s="91" t="s">
        <v>283</v>
      </c>
      <c r="X4029" s="98" t="s">
        <v>7861</v>
      </c>
      <c r="Y4029" s="91" t="s">
        <v>395</v>
      </c>
      <c r="Z4029" s="99">
        <v>25.25</v>
      </c>
      <c r="AA4029" s="100">
        <v>18.95</v>
      </c>
      <c r="AB4029" s="101" t="s">
        <v>7862</v>
      </c>
      <c r="AC4029" s="102" t="s">
        <v>638</v>
      </c>
      <c r="AD4029" s="103">
        <f>Table1[[#This Row],[QTY]]*Table1[[#This Row],['# Books]]</f>
        <v>0</v>
      </c>
      <c r="AE4029" s="104">
        <f>Table1[[#This Row],[QTY]]*Table1[[#This Row],[S&amp;L Price]]</f>
        <v>0</v>
      </c>
    </row>
    <row r="4030" spans="1:31" ht="18" hidden="1" customHeight="1" x14ac:dyDescent="0.25">
      <c r="A4030" s="86"/>
      <c r="B4030" s="87"/>
      <c r="C4030" s="88">
        <v>156</v>
      </c>
      <c r="D4030" s="89" t="s">
        <v>7864</v>
      </c>
      <c r="E4030" s="90">
        <v>6</v>
      </c>
      <c r="F4030" s="91" t="s">
        <v>7864</v>
      </c>
      <c r="G4030" s="89" t="s">
        <v>9</v>
      </c>
      <c r="H4030" s="89"/>
      <c r="I4030" s="92" t="s">
        <v>7865</v>
      </c>
      <c r="J4030" s="93">
        <v>2017</v>
      </c>
      <c r="K4030" s="94" t="s">
        <v>1409</v>
      </c>
      <c r="L4030" s="91" t="s">
        <v>318</v>
      </c>
      <c r="M4030" s="91" t="s">
        <v>285</v>
      </c>
      <c r="N4030" s="96"/>
      <c r="O4030" s="96"/>
      <c r="P4030" s="92"/>
      <c r="Q4030" s="92"/>
      <c r="R4030" s="92"/>
      <c r="S4030" s="92"/>
      <c r="T4030" s="92"/>
      <c r="U4030" s="92"/>
      <c r="V4030" s="91" t="s">
        <v>5908</v>
      </c>
      <c r="W4030" s="91" t="s">
        <v>286</v>
      </c>
      <c r="X4030" s="98" t="s">
        <v>7866</v>
      </c>
      <c r="Y4030" s="91" t="s">
        <v>395</v>
      </c>
      <c r="Z4030" s="99">
        <v>159.6</v>
      </c>
      <c r="AA4030" s="100">
        <v>119.7</v>
      </c>
      <c r="AB4030" s="101"/>
      <c r="AC4030" s="102" t="s">
        <v>638</v>
      </c>
      <c r="AD4030" s="103">
        <f>Table1[[#This Row],[QTY]]*Table1[[#This Row],['# Books]]</f>
        <v>0</v>
      </c>
      <c r="AE4030" s="104">
        <f>Table1[[#This Row],[QTY]]*Table1[[#This Row],[S&amp;L Price]]</f>
        <v>0</v>
      </c>
    </row>
    <row r="4031" spans="1:31" ht="18" customHeight="1" x14ac:dyDescent="0.25">
      <c r="A4031" s="86"/>
      <c r="B4031" s="87"/>
      <c r="C4031" s="88">
        <v>156</v>
      </c>
      <c r="D4031" s="89" t="s">
        <v>7864</v>
      </c>
      <c r="E4031" s="90">
        <v>1</v>
      </c>
      <c r="F4031" s="91" t="s">
        <v>7867</v>
      </c>
      <c r="G4031" s="89" t="s">
        <v>0</v>
      </c>
      <c r="H4031" s="89"/>
      <c r="I4031" s="92" t="s">
        <v>7868</v>
      </c>
      <c r="J4031" s="93">
        <v>2017</v>
      </c>
      <c r="K4031" s="94" t="s">
        <v>1409</v>
      </c>
      <c r="L4031" s="91" t="s">
        <v>318</v>
      </c>
      <c r="M4031" s="91" t="s">
        <v>285</v>
      </c>
      <c r="N4031" s="96" t="s">
        <v>491</v>
      </c>
      <c r="O4031" s="96" t="s">
        <v>7869</v>
      </c>
      <c r="P4031" s="92"/>
      <c r="Q4031" s="92"/>
      <c r="R4031" s="92"/>
      <c r="S4031" s="92"/>
      <c r="T4031" s="92" t="s">
        <v>13</v>
      </c>
      <c r="U4031" s="92"/>
      <c r="V4031" s="91" t="s">
        <v>5908</v>
      </c>
      <c r="W4031" s="91" t="s">
        <v>286</v>
      </c>
      <c r="X4031" s="98" t="s">
        <v>7870</v>
      </c>
      <c r="Y4031" s="91" t="s">
        <v>395</v>
      </c>
      <c r="Z4031" s="99">
        <v>26.6</v>
      </c>
      <c r="AA4031" s="100">
        <v>19.95</v>
      </c>
      <c r="AB4031" s="101" t="s">
        <v>799</v>
      </c>
      <c r="AC4031" s="102" t="s">
        <v>638</v>
      </c>
      <c r="AD4031" s="103">
        <f>Table1[[#This Row],[QTY]]*Table1[[#This Row],['# Books]]</f>
        <v>0</v>
      </c>
      <c r="AE4031" s="104">
        <f>Table1[[#This Row],[QTY]]*Table1[[#This Row],[S&amp;L Price]]</f>
        <v>0</v>
      </c>
    </row>
    <row r="4032" spans="1:31" ht="18" hidden="1" customHeight="1" x14ac:dyDescent="0.25">
      <c r="A4032" s="86"/>
      <c r="B4032" s="87"/>
      <c r="C4032" s="88">
        <v>156</v>
      </c>
      <c r="D4032" s="89" t="s">
        <v>7864</v>
      </c>
      <c r="E4032" s="90">
        <v>1</v>
      </c>
      <c r="F4032" s="91" t="s">
        <v>7867</v>
      </c>
      <c r="G4032" s="89" t="s">
        <v>3</v>
      </c>
      <c r="H4032" s="89"/>
      <c r="I4032" s="92" t="s">
        <v>7871</v>
      </c>
      <c r="J4032" s="93">
        <v>2017</v>
      </c>
      <c r="K4032" s="94" t="s">
        <v>1409</v>
      </c>
      <c r="L4032" s="91"/>
      <c r="M4032" s="91"/>
      <c r="N4032" s="96" t="s">
        <v>491</v>
      </c>
      <c r="O4032" s="96" t="s">
        <v>7869</v>
      </c>
      <c r="P4032" s="92"/>
      <c r="Q4032" s="92"/>
      <c r="R4032" s="92"/>
      <c r="S4032" s="92"/>
      <c r="T4032" s="92" t="s">
        <v>13</v>
      </c>
      <c r="U4032" s="92"/>
      <c r="V4032" s="91" t="s">
        <v>5908</v>
      </c>
      <c r="W4032" s="91" t="s">
        <v>286</v>
      </c>
      <c r="X4032" s="98" t="s">
        <v>7870</v>
      </c>
      <c r="Y4032" s="91" t="s">
        <v>395</v>
      </c>
      <c r="Z4032" s="99">
        <v>26.6</v>
      </c>
      <c r="AA4032" s="100">
        <v>19.95</v>
      </c>
      <c r="AB4032" s="101" t="s">
        <v>799</v>
      </c>
      <c r="AC4032" s="102" t="s">
        <v>638</v>
      </c>
      <c r="AD4032" s="103">
        <f>Table1[[#This Row],[QTY]]*Table1[[#This Row],['# Books]]</f>
        <v>0</v>
      </c>
      <c r="AE4032" s="104">
        <f>Table1[[#This Row],[QTY]]*Table1[[#This Row],[S&amp;L Price]]</f>
        <v>0</v>
      </c>
    </row>
    <row r="4033" spans="1:31" ht="18" customHeight="1" x14ac:dyDescent="0.25">
      <c r="A4033" s="86"/>
      <c r="B4033" s="87"/>
      <c r="C4033" s="88">
        <v>156</v>
      </c>
      <c r="D4033" s="89" t="s">
        <v>7864</v>
      </c>
      <c r="E4033" s="90">
        <v>1</v>
      </c>
      <c r="F4033" s="91" t="s">
        <v>7872</v>
      </c>
      <c r="G4033" s="89" t="s">
        <v>0</v>
      </c>
      <c r="H4033" s="89"/>
      <c r="I4033" s="92" t="s">
        <v>7873</v>
      </c>
      <c r="J4033" s="93">
        <v>2017</v>
      </c>
      <c r="K4033" s="94" t="s">
        <v>1409</v>
      </c>
      <c r="L4033" s="91" t="s">
        <v>318</v>
      </c>
      <c r="M4033" s="91" t="s">
        <v>285</v>
      </c>
      <c r="N4033" s="96" t="s">
        <v>491</v>
      </c>
      <c r="O4033" s="96" t="s">
        <v>7869</v>
      </c>
      <c r="P4033" s="92"/>
      <c r="Q4033" s="92"/>
      <c r="R4033" s="92"/>
      <c r="S4033" s="92"/>
      <c r="T4033" s="92" t="s">
        <v>13</v>
      </c>
      <c r="U4033" s="92" t="s">
        <v>804</v>
      </c>
      <c r="V4033" s="91" t="s">
        <v>5908</v>
      </c>
      <c r="W4033" s="91" t="s">
        <v>286</v>
      </c>
      <c r="X4033" s="98" t="s">
        <v>7874</v>
      </c>
      <c r="Y4033" s="91" t="s">
        <v>395</v>
      </c>
      <c r="Z4033" s="99">
        <v>26.6</v>
      </c>
      <c r="AA4033" s="100">
        <v>19.95</v>
      </c>
      <c r="AB4033" s="101" t="s">
        <v>800</v>
      </c>
      <c r="AC4033" s="102" t="s">
        <v>638</v>
      </c>
      <c r="AD4033" s="103">
        <f>Table1[[#This Row],[QTY]]*Table1[[#This Row],['# Books]]</f>
        <v>0</v>
      </c>
      <c r="AE4033" s="104">
        <f>Table1[[#This Row],[QTY]]*Table1[[#This Row],[S&amp;L Price]]</f>
        <v>0</v>
      </c>
    </row>
    <row r="4034" spans="1:31" ht="18" hidden="1" customHeight="1" x14ac:dyDescent="0.25">
      <c r="A4034" s="86"/>
      <c r="B4034" s="87"/>
      <c r="C4034" s="88">
        <v>156</v>
      </c>
      <c r="D4034" s="89" t="s">
        <v>7864</v>
      </c>
      <c r="E4034" s="90">
        <v>1</v>
      </c>
      <c r="F4034" s="91" t="s">
        <v>7872</v>
      </c>
      <c r="G4034" s="89" t="s">
        <v>3</v>
      </c>
      <c r="H4034" s="89"/>
      <c r="I4034" s="92" t="s">
        <v>7875</v>
      </c>
      <c r="J4034" s="93">
        <v>2017</v>
      </c>
      <c r="K4034" s="94" t="s">
        <v>1409</v>
      </c>
      <c r="L4034" s="91"/>
      <c r="M4034" s="91"/>
      <c r="N4034" s="96" t="s">
        <v>491</v>
      </c>
      <c r="O4034" s="96" t="s">
        <v>7869</v>
      </c>
      <c r="P4034" s="92"/>
      <c r="Q4034" s="92"/>
      <c r="R4034" s="92"/>
      <c r="S4034" s="92"/>
      <c r="T4034" s="92" t="s">
        <v>13</v>
      </c>
      <c r="U4034" s="92" t="s">
        <v>804</v>
      </c>
      <c r="V4034" s="91" t="s">
        <v>5908</v>
      </c>
      <c r="W4034" s="91" t="s">
        <v>286</v>
      </c>
      <c r="X4034" s="98" t="s">
        <v>7874</v>
      </c>
      <c r="Y4034" s="91" t="s">
        <v>395</v>
      </c>
      <c r="Z4034" s="99">
        <v>26.6</v>
      </c>
      <c r="AA4034" s="100">
        <v>19.95</v>
      </c>
      <c r="AB4034" s="101" t="s">
        <v>800</v>
      </c>
      <c r="AC4034" s="102" t="s">
        <v>638</v>
      </c>
      <c r="AD4034" s="103">
        <f>Table1[[#This Row],[QTY]]*Table1[[#This Row],['# Books]]</f>
        <v>0</v>
      </c>
      <c r="AE4034" s="104">
        <f>Table1[[#This Row],[QTY]]*Table1[[#This Row],[S&amp;L Price]]</f>
        <v>0</v>
      </c>
    </row>
    <row r="4035" spans="1:31" ht="18" customHeight="1" x14ac:dyDescent="0.25">
      <c r="A4035" s="86"/>
      <c r="B4035" s="87"/>
      <c r="C4035" s="88">
        <v>156</v>
      </c>
      <c r="D4035" s="89" t="s">
        <v>7864</v>
      </c>
      <c r="E4035" s="90">
        <v>1</v>
      </c>
      <c r="F4035" s="91" t="s">
        <v>7876</v>
      </c>
      <c r="G4035" s="89" t="s">
        <v>0</v>
      </c>
      <c r="H4035" s="89"/>
      <c r="I4035" s="92" t="s">
        <v>7877</v>
      </c>
      <c r="J4035" s="93">
        <v>2017</v>
      </c>
      <c r="K4035" s="94" t="s">
        <v>1409</v>
      </c>
      <c r="L4035" s="91" t="s">
        <v>318</v>
      </c>
      <c r="M4035" s="91" t="s">
        <v>285</v>
      </c>
      <c r="N4035" s="96" t="s">
        <v>491</v>
      </c>
      <c r="O4035" s="96" t="s">
        <v>7869</v>
      </c>
      <c r="P4035" s="92"/>
      <c r="Q4035" s="92"/>
      <c r="R4035" s="92"/>
      <c r="S4035" s="92"/>
      <c r="T4035" s="92" t="s">
        <v>13</v>
      </c>
      <c r="U4035" s="92"/>
      <c r="V4035" s="91" t="s">
        <v>5908</v>
      </c>
      <c r="W4035" s="91" t="s">
        <v>286</v>
      </c>
      <c r="X4035" s="98" t="s">
        <v>7878</v>
      </c>
      <c r="Y4035" s="91" t="s">
        <v>395</v>
      </c>
      <c r="Z4035" s="99">
        <v>26.6</v>
      </c>
      <c r="AA4035" s="100">
        <v>19.95</v>
      </c>
      <c r="AB4035" s="101" t="s">
        <v>801</v>
      </c>
      <c r="AC4035" s="102" t="s">
        <v>638</v>
      </c>
      <c r="AD4035" s="103">
        <f>Table1[[#This Row],[QTY]]*Table1[[#This Row],['# Books]]</f>
        <v>0</v>
      </c>
      <c r="AE4035" s="104">
        <f>Table1[[#This Row],[QTY]]*Table1[[#This Row],[S&amp;L Price]]</f>
        <v>0</v>
      </c>
    </row>
    <row r="4036" spans="1:31" ht="18" hidden="1" customHeight="1" x14ac:dyDescent="0.25">
      <c r="A4036" s="86"/>
      <c r="B4036" s="87"/>
      <c r="C4036" s="88">
        <v>156</v>
      </c>
      <c r="D4036" s="89" t="s">
        <v>7864</v>
      </c>
      <c r="E4036" s="90">
        <v>1</v>
      </c>
      <c r="F4036" s="91" t="s">
        <v>7876</v>
      </c>
      <c r="G4036" s="89" t="s">
        <v>3</v>
      </c>
      <c r="H4036" s="89"/>
      <c r="I4036" s="92" t="s">
        <v>7879</v>
      </c>
      <c r="J4036" s="93">
        <v>2017</v>
      </c>
      <c r="K4036" s="94" t="s">
        <v>1409</v>
      </c>
      <c r="L4036" s="91"/>
      <c r="M4036" s="91"/>
      <c r="N4036" s="96" t="s">
        <v>491</v>
      </c>
      <c r="O4036" s="96" t="s">
        <v>7869</v>
      </c>
      <c r="P4036" s="92"/>
      <c r="Q4036" s="92"/>
      <c r="R4036" s="92"/>
      <c r="S4036" s="92"/>
      <c r="T4036" s="92" t="s">
        <v>13</v>
      </c>
      <c r="U4036" s="92"/>
      <c r="V4036" s="91" t="s">
        <v>5908</v>
      </c>
      <c r="W4036" s="91" t="s">
        <v>286</v>
      </c>
      <c r="X4036" s="98" t="s">
        <v>7878</v>
      </c>
      <c r="Y4036" s="91" t="s">
        <v>395</v>
      </c>
      <c r="Z4036" s="99">
        <v>26.6</v>
      </c>
      <c r="AA4036" s="100">
        <v>19.95</v>
      </c>
      <c r="AB4036" s="101" t="s">
        <v>801</v>
      </c>
      <c r="AC4036" s="102" t="s">
        <v>638</v>
      </c>
      <c r="AD4036" s="103">
        <f>Table1[[#This Row],[QTY]]*Table1[[#This Row],['# Books]]</f>
        <v>0</v>
      </c>
      <c r="AE4036" s="104">
        <f>Table1[[#This Row],[QTY]]*Table1[[#This Row],[S&amp;L Price]]</f>
        <v>0</v>
      </c>
    </row>
    <row r="4037" spans="1:31" ht="18" customHeight="1" x14ac:dyDescent="0.25">
      <c r="A4037" s="86"/>
      <c r="B4037" s="87"/>
      <c r="C4037" s="88">
        <v>156</v>
      </c>
      <c r="D4037" s="89" t="s">
        <v>7864</v>
      </c>
      <c r="E4037" s="90">
        <v>1</v>
      </c>
      <c r="F4037" s="91" t="s">
        <v>45</v>
      </c>
      <c r="G4037" s="89" t="s">
        <v>0</v>
      </c>
      <c r="H4037" s="89"/>
      <c r="I4037" s="92" t="s">
        <v>7880</v>
      </c>
      <c r="J4037" s="93">
        <v>2017</v>
      </c>
      <c r="K4037" s="94" t="s">
        <v>1409</v>
      </c>
      <c r="L4037" s="91" t="s">
        <v>318</v>
      </c>
      <c r="M4037" s="91" t="s">
        <v>285</v>
      </c>
      <c r="N4037" s="96" t="s">
        <v>491</v>
      </c>
      <c r="O4037" s="96" t="s">
        <v>7869</v>
      </c>
      <c r="P4037" s="92"/>
      <c r="Q4037" s="92"/>
      <c r="R4037" s="92"/>
      <c r="S4037" s="92"/>
      <c r="T4037" s="92" t="s">
        <v>13</v>
      </c>
      <c r="U4037" s="92" t="s">
        <v>804</v>
      </c>
      <c r="V4037" s="91" t="s">
        <v>5908</v>
      </c>
      <c r="W4037" s="91" t="s">
        <v>286</v>
      </c>
      <c r="X4037" s="98" t="s">
        <v>7881</v>
      </c>
      <c r="Y4037" s="91" t="s">
        <v>395</v>
      </c>
      <c r="Z4037" s="99">
        <v>26.6</v>
      </c>
      <c r="AA4037" s="100">
        <v>19.95</v>
      </c>
      <c r="AB4037" s="101" t="s">
        <v>7882</v>
      </c>
      <c r="AC4037" s="102" t="s">
        <v>638</v>
      </c>
      <c r="AD4037" s="103">
        <f>Table1[[#This Row],[QTY]]*Table1[[#This Row],['# Books]]</f>
        <v>0</v>
      </c>
      <c r="AE4037" s="104">
        <f>Table1[[#This Row],[QTY]]*Table1[[#This Row],[S&amp;L Price]]</f>
        <v>0</v>
      </c>
    </row>
    <row r="4038" spans="1:31" ht="18" hidden="1" customHeight="1" x14ac:dyDescent="0.25">
      <c r="A4038" s="86"/>
      <c r="B4038" s="87"/>
      <c r="C4038" s="88">
        <v>156</v>
      </c>
      <c r="D4038" s="89" t="s">
        <v>7864</v>
      </c>
      <c r="E4038" s="90">
        <v>1</v>
      </c>
      <c r="F4038" s="91" t="s">
        <v>45</v>
      </c>
      <c r="G4038" s="89" t="s">
        <v>3</v>
      </c>
      <c r="H4038" s="89"/>
      <c r="I4038" s="92" t="s">
        <v>7883</v>
      </c>
      <c r="J4038" s="93">
        <v>2017</v>
      </c>
      <c r="K4038" s="94" t="s">
        <v>1409</v>
      </c>
      <c r="L4038" s="91"/>
      <c r="M4038" s="91"/>
      <c r="N4038" s="96" t="s">
        <v>491</v>
      </c>
      <c r="O4038" s="96" t="s">
        <v>7869</v>
      </c>
      <c r="P4038" s="92"/>
      <c r="Q4038" s="92"/>
      <c r="R4038" s="92"/>
      <c r="S4038" s="92"/>
      <c r="T4038" s="92" t="s">
        <v>13</v>
      </c>
      <c r="U4038" s="92" t="s">
        <v>804</v>
      </c>
      <c r="V4038" s="91" t="s">
        <v>5908</v>
      </c>
      <c r="W4038" s="91" t="s">
        <v>286</v>
      </c>
      <c r="X4038" s="98" t="s">
        <v>7881</v>
      </c>
      <c r="Y4038" s="91" t="s">
        <v>395</v>
      </c>
      <c r="Z4038" s="99">
        <v>26.6</v>
      </c>
      <c r="AA4038" s="100">
        <v>19.95</v>
      </c>
      <c r="AB4038" s="101" t="s">
        <v>7882</v>
      </c>
      <c r="AC4038" s="102" t="s">
        <v>638</v>
      </c>
      <c r="AD4038" s="103">
        <f>Table1[[#This Row],[QTY]]*Table1[[#This Row],['# Books]]</f>
        <v>0</v>
      </c>
      <c r="AE4038" s="104">
        <f>Table1[[#This Row],[QTY]]*Table1[[#This Row],[S&amp;L Price]]</f>
        <v>0</v>
      </c>
    </row>
    <row r="4039" spans="1:31" ht="18" customHeight="1" x14ac:dyDescent="0.25">
      <c r="A4039" s="86"/>
      <c r="B4039" s="87"/>
      <c r="C4039" s="88">
        <v>156</v>
      </c>
      <c r="D4039" s="89" t="s">
        <v>7864</v>
      </c>
      <c r="E4039" s="90">
        <v>1</v>
      </c>
      <c r="F4039" s="91" t="s">
        <v>7884</v>
      </c>
      <c r="G4039" s="89" t="s">
        <v>0</v>
      </c>
      <c r="H4039" s="89"/>
      <c r="I4039" s="92" t="s">
        <v>7885</v>
      </c>
      <c r="J4039" s="93">
        <v>2017</v>
      </c>
      <c r="K4039" s="94" t="s">
        <v>1409</v>
      </c>
      <c r="L4039" s="91" t="s">
        <v>318</v>
      </c>
      <c r="M4039" s="91" t="s">
        <v>285</v>
      </c>
      <c r="N4039" s="96" t="s">
        <v>491</v>
      </c>
      <c r="O4039" s="96" t="s">
        <v>7869</v>
      </c>
      <c r="P4039" s="92"/>
      <c r="Q4039" s="92"/>
      <c r="R4039" s="92"/>
      <c r="S4039" s="92"/>
      <c r="T4039" s="92" t="s">
        <v>13</v>
      </c>
      <c r="U4039" s="92"/>
      <c r="V4039" s="91" t="s">
        <v>5908</v>
      </c>
      <c r="W4039" s="91" t="s">
        <v>286</v>
      </c>
      <c r="X4039" s="98" t="s">
        <v>7886</v>
      </c>
      <c r="Y4039" s="91" t="s">
        <v>395</v>
      </c>
      <c r="Z4039" s="99">
        <v>26.6</v>
      </c>
      <c r="AA4039" s="100">
        <v>19.95</v>
      </c>
      <c r="AB4039" s="101" t="s">
        <v>7887</v>
      </c>
      <c r="AC4039" s="102" t="s">
        <v>638</v>
      </c>
      <c r="AD4039" s="103">
        <f>Table1[[#This Row],[QTY]]*Table1[[#This Row],['# Books]]</f>
        <v>0</v>
      </c>
      <c r="AE4039" s="104">
        <f>Table1[[#This Row],[QTY]]*Table1[[#This Row],[S&amp;L Price]]</f>
        <v>0</v>
      </c>
    </row>
    <row r="4040" spans="1:31" ht="18" hidden="1" customHeight="1" x14ac:dyDescent="0.25">
      <c r="A4040" s="86"/>
      <c r="B4040" s="87"/>
      <c r="C4040" s="88">
        <v>156</v>
      </c>
      <c r="D4040" s="89" t="s">
        <v>7864</v>
      </c>
      <c r="E4040" s="90">
        <v>1</v>
      </c>
      <c r="F4040" s="91" t="s">
        <v>7884</v>
      </c>
      <c r="G4040" s="89" t="s">
        <v>3</v>
      </c>
      <c r="H4040" s="89"/>
      <c r="I4040" s="92" t="s">
        <v>7888</v>
      </c>
      <c r="J4040" s="93">
        <v>2017</v>
      </c>
      <c r="K4040" s="94" t="s">
        <v>1409</v>
      </c>
      <c r="L4040" s="91"/>
      <c r="M4040" s="91"/>
      <c r="N4040" s="96" t="s">
        <v>491</v>
      </c>
      <c r="O4040" s="96" t="s">
        <v>7869</v>
      </c>
      <c r="P4040" s="92"/>
      <c r="Q4040" s="92"/>
      <c r="R4040" s="92"/>
      <c r="S4040" s="92"/>
      <c r="T4040" s="92" t="s">
        <v>13</v>
      </c>
      <c r="U4040" s="92"/>
      <c r="V4040" s="91" t="s">
        <v>5908</v>
      </c>
      <c r="W4040" s="91" t="s">
        <v>286</v>
      </c>
      <c r="X4040" s="98" t="s">
        <v>7886</v>
      </c>
      <c r="Y4040" s="91" t="s">
        <v>395</v>
      </c>
      <c r="Z4040" s="99">
        <v>26.6</v>
      </c>
      <c r="AA4040" s="100">
        <v>19.95</v>
      </c>
      <c r="AB4040" s="101" t="s">
        <v>7887</v>
      </c>
      <c r="AC4040" s="102" t="s">
        <v>638</v>
      </c>
      <c r="AD4040" s="103">
        <f>Table1[[#This Row],[QTY]]*Table1[[#This Row],['# Books]]</f>
        <v>0</v>
      </c>
      <c r="AE4040" s="104">
        <f>Table1[[#This Row],[QTY]]*Table1[[#This Row],[S&amp;L Price]]</f>
        <v>0</v>
      </c>
    </row>
    <row r="4041" spans="1:31" ht="18" customHeight="1" x14ac:dyDescent="0.25">
      <c r="A4041" s="86"/>
      <c r="B4041" s="87"/>
      <c r="C4041" s="88">
        <v>156</v>
      </c>
      <c r="D4041" s="89" t="s">
        <v>7864</v>
      </c>
      <c r="E4041" s="90">
        <v>1</v>
      </c>
      <c r="F4041" s="91" t="s">
        <v>7889</v>
      </c>
      <c r="G4041" s="89" t="s">
        <v>0</v>
      </c>
      <c r="H4041" s="89"/>
      <c r="I4041" s="92" t="s">
        <v>7890</v>
      </c>
      <c r="J4041" s="93">
        <v>2017</v>
      </c>
      <c r="K4041" s="94" t="s">
        <v>1409</v>
      </c>
      <c r="L4041" s="91" t="s">
        <v>318</v>
      </c>
      <c r="M4041" s="91" t="s">
        <v>285</v>
      </c>
      <c r="N4041" s="96" t="s">
        <v>491</v>
      </c>
      <c r="O4041" s="96" t="s">
        <v>7869</v>
      </c>
      <c r="P4041" s="92"/>
      <c r="Q4041" s="92"/>
      <c r="R4041" s="92"/>
      <c r="S4041" s="92"/>
      <c r="T4041" s="92" t="s">
        <v>13</v>
      </c>
      <c r="U4041" s="92" t="s">
        <v>8091</v>
      </c>
      <c r="V4041" s="91" t="s">
        <v>5908</v>
      </c>
      <c r="W4041" s="91" t="s">
        <v>286</v>
      </c>
      <c r="X4041" s="98" t="s">
        <v>7891</v>
      </c>
      <c r="Y4041" s="91" t="s">
        <v>395</v>
      </c>
      <c r="Z4041" s="99">
        <v>26.6</v>
      </c>
      <c r="AA4041" s="100">
        <v>19.95</v>
      </c>
      <c r="AB4041" s="101" t="s">
        <v>7892</v>
      </c>
      <c r="AC4041" s="102" t="s">
        <v>638</v>
      </c>
      <c r="AD4041" s="103">
        <f>Table1[[#This Row],[QTY]]*Table1[[#This Row],['# Books]]</f>
        <v>0</v>
      </c>
      <c r="AE4041" s="104">
        <f>Table1[[#This Row],[QTY]]*Table1[[#This Row],[S&amp;L Price]]</f>
        <v>0</v>
      </c>
    </row>
    <row r="4042" spans="1:31" ht="18" hidden="1" customHeight="1" x14ac:dyDescent="0.25">
      <c r="A4042" s="86"/>
      <c r="B4042" s="87"/>
      <c r="C4042" s="88">
        <v>156</v>
      </c>
      <c r="D4042" s="89" t="s">
        <v>7864</v>
      </c>
      <c r="E4042" s="90">
        <v>1</v>
      </c>
      <c r="F4042" s="91" t="s">
        <v>7889</v>
      </c>
      <c r="G4042" s="89" t="s">
        <v>3</v>
      </c>
      <c r="H4042" s="89"/>
      <c r="I4042" s="92" t="s">
        <v>7893</v>
      </c>
      <c r="J4042" s="93">
        <v>2017</v>
      </c>
      <c r="K4042" s="94" t="s">
        <v>1409</v>
      </c>
      <c r="L4042" s="91"/>
      <c r="M4042" s="91"/>
      <c r="N4042" s="96" t="s">
        <v>491</v>
      </c>
      <c r="O4042" s="96" t="s">
        <v>7869</v>
      </c>
      <c r="P4042" s="92"/>
      <c r="Q4042" s="92"/>
      <c r="R4042" s="92"/>
      <c r="S4042" s="92"/>
      <c r="T4042" s="92" t="s">
        <v>13</v>
      </c>
      <c r="U4042" s="92" t="s">
        <v>8091</v>
      </c>
      <c r="V4042" s="91" t="s">
        <v>5908</v>
      </c>
      <c r="W4042" s="91" t="s">
        <v>286</v>
      </c>
      <c r="X4042" s="98" t="s">
        <v>7891</v>
      </c>
      <c r="Y4042" s="91" t="s">
        <v>395</v>
      </c>
      <c r="Z4042" s="99">
        <v>26.6</v>
      </c>
      <c r="AA4042" s="100">
        <v>19.95</v>
      </c>
      <c r="AB4042" s="101" t="s">
        <v>7892</v>
      </c>
      <c r="AC4042" s="102" t="s">
        <v>638</v>
      </c>
      <c r="AD4042" s="103">
        <f>Table1[[#This Row],[QTY]]*Table1[[#This Row],['# Books]]</f>
        <v>0</v>
      </c>
      <c r="AE4042" s="104">
        <f>Table1[[#This Row],[QTY]]*Table1[[#This Row],[S&amp;L Price]]</f>
        <v>0</v>
      </c>
    </row>
    <row r="4043" spans="1:31" ht="18" hidden="1" customHeight="1" x14ac:dyDescent="0.25">
      <c r="A4043" s="86"/>
      <c r="B4043" s="87"/>
      <c r="C4043" s="88">
        <v>156</v>
      </c>
      <c r="D4043" s="89" t="s">
        <v>7894</v>
      </c>
      <c r="E4043" s="90">
        <v>6</v>
      </c>
      <c r="F4043" s="91" t="s">
        <v>7894</v>
      </c>
      <c r="G4043" s="89" t="s">
        <v>9</v>
      </c>
      <c r="H4043" s="89"/>
      <c r="I4043" s="92" t="s">
        <v>7895</v>
      </c>
      <c r="J4043" s="93">
        <v>2018</v>
      </c>
      <c r="K4043" s="94" t="s">
        <v>1407</v>
      </c>
      <c r="L4043" s="91" t="s">
        <v>318</v>
      </c>
      <c r="M4043" s="91" t="s">
        <v>320</v>
      </c>
      <c r="N4043" s="96"/>
      <c r="O4043" s="96"/>
      <c r="P4043" s="92"/>
      <c r="Q4043" s="92"/>
      <c r="R4043" s="92"/>
      <c r="S4043" s="92"/>
      <c r="T4043" s="92"/>
      <c r="U4043" s="92"/>
      <c r="V4043" s="91" t="s">
        <v>289</v>
      </c>
      <c r="W4043" s="91" t="s">
        <v>290</v>
      </c>
      <c r="X4043" s="98" t="s">
        <v>10690</v>
      </c>
      <c r="Y4043" s="91" t="s">
        <v>395</v>
      </c>
      <c r="Z4043" s="99">
        <v>191.7</v>
      </c>
      <c r="AA4043" s="100">
        <v>143.69999999999999</v>
      </c>
      <c r="AB4043" s="101"/>
      <c r="AC4043" s="102" t="s">
        <v>639</v>
      </c>
      <c r="AD4043" s="103">
        <f>Table1[[#This Row],[QTY]]*Table1[[#This Row],['# Books]]</f>
        <v>0</v>
      </c>
      <c r="AE4043" s="104">
        <f>Table1[[#This Row],[QTY]]*Table1[[#This Row],[S&amp;L Price]]</f>
        <v>0</v>
      </c>
    </row>
    <row r="4044" spans="1:31" ht="18" customHeight="1" x14ac:dyDescent="0.25">
      <c r="A4044" s="86"/>
      <c r="B4044" s="87"/>
      <c r="C4044" s="88">
        <v>156</v>
      </c>
      <c r="D4044" s="89" t="s">
        <v>7894</v>
      </c>
      <c r="E4044" s="90">
        <v>1</v>
      </c>
      <c r="F4044" s="91" t="s">
        <v>7896</v>
      </c>
      <c r="G4044" s="89" t="s">
        <v>0</v>
      </c>
      <c r="H4044" s="89"/>
      <c r="I4044" s="92" t="s">
        <v>7897</v>
      </c>
      <c r="J4044" s="93">
        <v>2018</v>
      </c>
      <c r="K4044" s="94" t="s">
        <v>1407</v>
      </c>
      <c r="L4044" s="91" t="s">
        <v>318</v>
      </c>
      <c r="M4044" s="91" t="s">
        <v>320</v>
      </c>
      <c r="N4044" s="96" t="s">
        <v>491</v>
      </c>
      <c r="O4044" s="96" t="s">
        <v>7898</v>
      </c>
      <c r="P4044" s="92"/>
      <c r="Q4044" s="92"/>
      <c r="R4044" s="92"/>
      <c r="S4044" s="92"/>
      <c r="T4044" s="92" t="s">
        <v>16</v>
      </c>
      <c r="U4044" s="92" t="s">
        <v>797</v>
      </c>
      <c r="V4044" s="91" t="s">
        <v>289</v>
      </c>
      <c r="W4044" s="91" t="s">
        <v>290</v>
      </c>
      <c r="X4044" s="98" t="s">
        <v>7899</v>
      </c>
      <c r="Y4044" s="91" t="s">
        <v>395</v>
      </c>
      <c r="Z4044" s="99">
        <v>31.95</v>
      </c>
      <c r="AA4044" s="100">
        <v>23.95</v>
      </c>
      <c r="AB4044" s="101" t="s">
        <v>7900</v>
      </c>
      <c r="AC4044" s="102" t="s">
        <v>639</v>
      </c>
      <c r="AD4044" s="103">
        <f>Table1[[#This Row],[QTY]]*Table1[[#This Row],['# Books]]</f>
        <v>0</v>
      </c>
      <c r="AE4044" s="104">
        <f>Table1[[#This Row],[QTY]]*Table1[[#This Row],[S&amp;L Price]]</f>
        <v>0</v>
      </c>
    </row>
    <row r="4045" spans="1:31" ht="18" hidden="1" customHeight="1" x14ac:dyDescent="0.25">
      <c r="A4045" s="86"/>
      <c r="B4045" s="87"/>
      <c r="C4045" s="88">
        <v>156</v>
      </c>
      <c r="D4045" s="89" t="s">
        <v>7894</v>
      </c>
      <c r="E4045" s="90">
        <v>1</v>
      </c>
      <c r="F4045" s="91" t="s">
        <v>7896</v>
      </c>
      <c r="G4045" s="89" t="s">
        <v>3</v>
      </c>
      <c r="H4045" s="89"/>
      <c r="I4045" s="92" t="s">
        <v>7901</v>
      </c>
      <c r="J4045" s="93">
        <v>2018</v>
      </c>
      <c r="K4045" s="94" t="s">
        <v>1407</v>
      </c>
      <c r="L4045" s="91"/>
      <c r="M4045" s="91"/>
      <c r="N4045" s="96" t="s">
        <v>491</v>
      </c>
      <c r="O4045" s="96" t="s">
        <v>7898</v>
      </c>
      <c r="P4045" s="92"/>
      <c r="Q4045" s="92"/>
      <c r="R4045" s="92"/>
      <c r="S4045" s="92"/>
      <c r="T4045" s="92" t="s">
        <v>16</v>
      </c>
      <c r="U4045" s="92" t="s">
        <v>797</v>
      </c>
      <c r="V4045" s="91" t="s">
        <v>289</v>
      </c>
      <c r="W4045" s="91" t="s">
        <v>290</v>
      </c>
      <c r="X4045" s="98" t="s">
        <v>7899</v>
      </c>
      <c r="Y4045" s="91" t="s">
        <v>395</v>
      </c>
      <c r="Z4045" s="99">
        <v>31.95</v>
      </c>
      <c r="AA4045" s="100">
        <v>23.95</v>
      </c>
      <c r="AB4045" s="101" t="s">
        <v>7900</v>
      </c>
      <c r="AC4045" s="102" t="s">
        <v>639</v>
      </c>
      <c r="AD4045" s="103">
        <f>Table1[[#This Row],[QTY]]*Table1[[#This Row],['# Books]]</f>
        <v>0</v>
      </c>
      <c r="AE4045" s="104">
        <f>Table1[[#This Row],[QTY]]*Table1[[#This Row],[S&amp;L Price]]</f>
        <v>0</v>
      </c>
    </row>
    <row r="4046" spans="1:31" ht="18" customHeight="1" x14ac:dyDescent="0.25">
      <c r="A4046" s="86"/>
      <c r="B4046" s="87"/>
      <c r="C4046" s="88">
        <v>156</v>
      </c>
      <c r="D4046" s="89" t="s">
        <v>7894</v>
      </c>
      <c r="E4046" s="90">
        <v>1</v>
      </c>
      <c r="F4046" s="91" t="s">
        <v>7902</v>
      </c>
      <c r="G4046" s="89" t="s">
        <v>0</v>
      </c>
      <c r="H4046" s="89"/>
      <c r="I4046" s="92" t="s">
        <v>7903</v>
      </c>
      <c r="J4046" s="93">
        <v>2018</v>
      </c>
      <c r="K4046" s="94" t="s">
        <v>1407</v>
      </c>
      <c r="L4046" s="91" t="s">
        <v>318</v>
      </c>
      <c r="M4046" s="91" t="s">
        <v>320</v>
      </c>
      <c r="N4046" s="96" t="s">
        <v>491</v>
      </c>
      <c r="O4046" s="96" t="s">
        <v>7898</v>
      </c>
      <c r="P4046" s="92"/>
      <c r="Q4046" s="92"/>
      <c r="R4046" s="92"/>
      <c r="S4046" s="92"/>
      <c r="T4046" s="92" t="s">
        <v>16</v>
      </c>
      <c r="U4046" s="92" t="s">
        <v>6400</v>
      </c>
      <c r="V4046" s="91" t="s">
        <v>289</v>
      </c>
      <c r="W4046" s="91" t="s">
        <v>290</v>
      </c>
      <c r="X4046" s="98" t="s">
        <v>7904</v>
      </c>
      <c r="Y4046" s="91" t="s">
        <v>395</v>
      </c>
      <c r="Z4046" s="99">
        <v>31.95</v>
      </c>
      <c r="AA4046" s="100">
        <v>23.95</v>
      </c>
      <c r="AB4046" s="101" t="s">
        <v>7905</v>
      </c>
      <c r="AC4046" s="102" t="s">
        <v>639</v>
      </c>
      <c r="AD4046" s="103">
        <f>Table1[[#This Row],[QTY]]*Table1[[#This Row],['# Books]]</f>
        <v>0</v>
      </c>
      <c r="AE4046" s="104">
        <f>Table1[[#This Row],[QTY]]*Table1[[#This Row],[S&amp;L Price]]</f>
        <v>0</v>
      </c>
    </row>
    <row r="4047" spans="1:31" ht="18" hidden="1" customHeight="1" x14ac:dyDescent="0.25">
      <c r="A4047" s="86"/>
      <c r="B4047" s="87"/>
      <c r="C4047" s="88">
        <v>156</v>
      </c>
      <c r="D4047" s="89" t="s">
        <v>7894</v>
      </c>
      <c r="E4047" s="90">
        <v>1</v>
      </c>
      <c r="F4047" s="91" t="s">
        <v>7902</v>
      </c>
      <c r="G4047" s="89" t="s">
        <v>3</v>
      </c>
      <c r="H4047" s="89"/>
      <c r="I4047" s="92" t="s">
        <v>7906</v>
      </c>
      <c r="J4047" s="93">
        <v>2018</v>
      </c>
      <c r="K4047" s="94" t="s">
        <v>1407</v>
      </c>
      <c r="L4047" s="91"/>
      <c r="M4047" s="91"/>
      <c r="N4047" s="96" t="s">
        <v>491</v>
      </c>
      <c r="O4047" s="96" t="s">
        <v>7898</v>
      </c>
      <c r="P4047" s="92"/>
      <c r="Q4047" s="92"/>
      <c r="R4047" s="92"/>
      <c r="S4047" s="92"/>
      <c r="T4047" s="92" t="s">
        <v>16</v>
      </c>
      <c r="U4047" s="92" t="s">
        <v>6400</v>
      </c>
      <c r="V4047" s="91" t="s">
        <v>289</v>
      </c>
      <c r="W4047" s="91" t="s">
        <v>290</v>
      </c>
      <c r="X4047" s="98" t="s">
        <v>7904</v>
      </c>
      <c r="Y4047" s="91" t="s">
        <v>395</v>
      </c>
      <c r="Z4047" s="99">
        <v>31.95</v>
      </c>
      <c r="AA4047" s="100">
        <v>23.95</v>
      </c>
      <c r="AB4047" s="101" t="s">
        <v>7905</v>
      </c>
      <c r="AC4047" s="102" t="s">
        <v>639</v>
      </c>
      <c r="AD4047" s="103">
        <f>Table1[[#This Row],[QTY]]*Table1[[#This Row],['# Books]]</f>
        <v>0</v>
      </c>
      <c r="AE4047" s="104">
        <f>Table1[[#This Row],[QTY]]*Table1[[#This Row],[S&amp;L Price]]</f>
        <v>0</v>
      </c>
    </row>
    <row r="4048" spans="1:31" ht="18" customHeight="1" x14ac:dyDescent="0.25">
      <c r="A4048" s="86"/>
      <c r="B4048" s="87"/>
      <c r="C4048" s="88">
        <v>156</v>
      </c>
      <c r="D4048" s="89" t="s">
        <v>7894</v>
      </c>
      <c r="E4048" s="90">
        <v>1</v>
      </c>
      <c r="F4048" s="91" t="s">
        <v>7907</v>
      </c>
      <c r="G4048" s="89" t="s">
        <v>0</v>
      </c>
      <c r="H4048" s="89"/>
      <c r="I4048" s="92" t="s">
        <v>7908</v>
      </c>
      <c r="J4048" s="93">
        <v>2018</v>
      </c>
      <c r="K4048" s="94" t="s">
        <v>1407</v>
      </c>
      <c r="L4048" s="91" t="s">
        <v>318</v>
      </c>
      <c r="M4048" s="91" t="s">
        <v>320</v>
      </c>
      <c r="N4048" s="96" t="s">
        <v>491</v>
      </c>
      <c r="O4048" s="96" t="s">
        <v>7898</v>
      </c>
      <c r="P4048" s="92"/>
      <c r="Q4048" s="92"/>
      <c r="R4048" s="92"/>
      <c r="S4048" s="92"/>
      <c r="T4048" s="92" t="s">
        <v>16</v>
      </c>
      <c r="U4048" s="92"/>
      <c r="V4048" s="91" t="s">
        <v>289</v>
      </c>
      <c r="W4048" s="91" t="s">
        <v>290</v>
      </c>
      <c r="X4048" s="98" t="s">
        <v>7909</v>
      </c>
      <c r="Y4048" s="91" t="s">
        <v>395</v>
      </c>
      <c r="Z4048" s="99">
        <v>31.95</v>
      </c>
      <c r="AA4048" s="100">
        <v>23.95</v>
      </c>
      <c r="AB4048" s="101" t="s">
        <v>799</v>
      </c>
      <c r="AC4048" s="102" t="s">
        <v>639</v>
      </c>
      <c r="AD4048" s="103">
        <f>Table1[[#This Row],[QTY]]*Table1[[#This Row],['# Books]]</f>
        <v>0</v>
      </c>
      <c r="AE4048" s="104">
        <f>Table1[[#This Row],[QTY]]*Table1[[#This Row],[S&amp;L Price]]</f>
        <v>0</v>
      </c>
    </row>
    <row r="4049" spans="1:31" ht="18" hidden="1" customHeight="1" x14ac:dyDescent="0.25">
      <c r="A4049" s="86"/>
      <c r="B4049" s="87"/>
      <c r="C4049" s="88">
        <v>156</v>
      </c>
      <c r="D4049" s="89" t="s">
        <v>7894</v>
      </c>
      <c r="E4049" s="90">
        <v>1</v>
      </c>
      <c r="F4049" s="91" t="s">
        <v>7907</v>
      </c>
      <c r="G4049" s="89" t="s">
        <v>3</v>
      </c>
      <c r="H4049" s="89"/>
      <c r="I4049" s="92" t="s">
        <v>7910</v>
      </c>
      <c r="J4049" s="93">
        <v>2018</v>
      </c>
      <c r="K4049" s="94" t="s">
        <v>1407</v>
      </c>
      <c r="L4049" s="91"/>
      <c r="M4049" s="91"/>
      <c r="N4049" s="96" t="s">
        <v>491</v>
      </c>
      <c r="O4049" s="96" t="s">
        <v>7898</v>
      </c>
      <c r="P4049" s="92"/>
      <c r="Q4049" s="92"/>
      <c r="R4049" s="92"/>
      <c r="S4049" s="92"/>
      <c r="T4049" s="92" t="s">
        <v>16</v>
      </c>
      <c r="U4049" s="92"/>
      <c r="V4049" s="91" t="s">
        <v>289</v>
      </c>
      <c r="W4049" s="91" t="s">
        <v>290</v>
      </c>
      <c r="X4049" s="98" t="s">
        <v>7909</v>
      </c>
      <c r="Y4049" s="91" t="s">
        <v>395</v>
      </c>
      <c r="Z4049" s="99">
        <v>31.95</v>
      </c>
      <c r="AA4049" s="100">
        <v>23.95</v>
      </c>
      <c r="AB4049" s="101" t="s">
        <v>799</v>
      </c>
      <c r="AC4049" s="102" t="s">
        <v>639</v>
      </c>
      <c r="AD4049" s="103">
        <f>Table1[[#This Row],[QTY]]*Table1[[#This Row],['# Books]]</f>
        <v>0</v>
      </c>
      <c r="AE4049" s="104">
        <f>Table1[[#This Row],[QTY]]*Table1[[#This Row],[S&amp;L Price]]</f>
        <v>0</v>
      </c>
    </row>
    <row r="4050" spans="1:31" ht="18" customHeight="1" x14ac:dyDescent="0.25">
      <c r="A4050" s="86"/>
      <c r="B4050" s="87"/>
      <c r="C4050" s="88">
        <v>156</v>
      </c>
      <c r="D4050" s="89" t="s">
        <v>7894</v>
      </c>
      <c r="E4050" s="90">
        <v>1</v>
      </c>
      <c r="F4050" s="91" t="s">
        <v>7911</v>
      </c>
      <c r="G4050" s="89" t="s">
        <v>0</v>
      </c>
      <c r="H4050" s="89"/>
      <c r="I4050" s="92" t="s">
        <v>7912</v>
      </c>
      <c r="J4050" s="93">
        <v>2018</v>
      </c>
      <c r="K4050" s="94" t="s">
        <v>1407</v>
      </c>
      <c r="L4050" s="91" t="s">
        <v>318</v>
      </c>
      <c r="M4050" s="91" t="s">
        <v>320</v>
      </c>
      <c r="N4050" s="96" t="s">
        <v>491</v>
      </c>
      <c r="O4050" s="96" t="s">
        <v>7898</v>
      </c>
      <c r="P4050" s="92"/>
      <c r="Q4050" s="92"/>
      <c r="R4050" s="92"/>
      <c r="S4050" s="92"/>
      <c r="T4050" s="92" t="s">
        <v>16</v>
      </c>
      <c r="U4050" s="92" t="s">
        <v>804</v>
      </c>
      <c r="V4050" s="91" t="s">
        <v>289</v>
      </c>
      <c r="W4050" s="91" t="s">
        <v>290</v>
      </c>
      <c r="X4050" s="98" t="s">
        <v>7913</v>
      </c>
      <c r="Y4050" s="91" t="s">
        <v>395</v>
      </c>
      <c r="Z4050" s="99">
        <v>31.95</v>
      </c>
      <c r="AA4050" s="100">
        <v>23.95</v>
      </c>
      <c r="AB4050" s="101" t="s">
        <v>801</v>
      </c>
      <c r="AC4050" s="102" t="s">
        <v>639</v>
      </c>
      <c r="AD4050" s="103">
        <f>Table1[[#This Row],[QTY]]*Table1[[#This Row],['# Books]]</f>
        <v>0</v>
      </c>
      <c r="AE4050" s="104">
        <f>Table1[[#This Row],[QTY]]*Table1[[#This Row],[S&amp;L Price]]</f>
        <v>0</v>
      </c>
    </row>
    <row r="4051" spans="1:31" ht="18" hidden="1" customHeight="1" x14ac:dyDescent="0.25">
      <c r="A4051" s="86"/>
      <c r="B4051" s="87"/>
      <c r="C4051" s="88">
        <v>156</v>
      </c>
      <c r="D4051" s="89" t="s">
        <v>7894</v>
      </c>
      <c r="E4051" s="90">
        <v>1</v>
      </c>
      <c r="F4051" s="91" t="s">
        <v>7911</v>
      </c>
      <c r="G4051" s="89" t="s">
        <v>3</v>
      </c>
      <c r="H4051" s="89"/>
      <c r="I4051" s="92" t="s">
        <v>7914</v>
      </c>
      <c r="J4051" s="93">
        <v>2018</v>
      </c>
      <c r="K4051" s="94" t="s">
        <v>1407</v>
      </c>
      <c r="L4051" s="91"/>
      <c r="M4051" s="91"/>
      <c r="N4051" s="96" t="s">
        <v>491</v>
      </c>
      <c r="O4051" s="96" t="s">
        <v>7898</v>
      </c>
      <c r="P4051" s="92"/>
      <c r="Q4051" s="92"/>
      <c r="R4051" s="92"/>
      <c r="S4051" s="92"/>
      <c r="T4051" s="92" t="s">
        <v>16</v>
      </c>
      <c r="U4051" s="92"/>
      <c r="V4051" s="91" t="s">
        <v>289</v>
      </c>
      <c r="W4051" s="91" t="s">
        <v>290</v>
      </c>
      <c r="X4051" s="98" t="s">
        <v>7913</v>
      </c>
      <c r="Y4051" s="91" t="s">
        <v>395</v>
      </c>
      <c r="Z4051" s="99">
        <v>31.95</v>
      </c>
      <c r="AA4051" s="100">
        <v>23.95</v>
      </c>
      <c r="AB4051" s="101" t="s">
        <v>801</v>
      </c>
      <c r="AC4051" s="102" t="s">
        <v>639</v>
      </c>
      <c r="AD4051" s="103">
        <f>Table1[[#This Row],[QTY]]*Table1[[#This Row],['# Books]]</f>
        <v>0</v>
      </c>
      <c r="AE4051" s="104">
        <f>Table1[[#This Row],[QTY]]*Table1[[#This Row],[S&amp;L Price]]</f>
        <v>0</v>
      </c>
    </row>
    <row r="4052" spans="1:31" ht="18" customHeight="1" x14ac:dyDescent="0.25">
      <c r="A4052" s="86"/>
      <c r="B4052" s="87"/>
      <c r="C4052" s="88">
        <v>156</v>
      </c>
      <c r="D4052" s="89" t="s">
        <v>7894</v>
      </c>
      <c r="E4052" s="90">
        <v>1</v>
      </c>
      <c r="F4052" s="91" t="s">
        <v>7915</v>
      </c>
      <c r="G4052" s="89" t="s">
        <v>0</v>
      </c>
      <c r="H4052" s="89"/>
      <c r="I4052" s="92" t="s">
        <v>7916</v>
      </c>
      <c r="J4052" s="93">
        <v>2018</v>
      </c>
      <c r="K4052" s="94" t="s">
        <v>1407</v>
      </c>
      <c r="L4052" s="91" t="s">
        <v>318</v>
      </c>
      <c r="M4052" s="91" t="s">
        <v>320</v>
      </c>
      <c r="N4052" s="96" t="s">
        <v>491</v>
      </c>
      <c r="O4052" s="96" t="s">
        <v>7898</v>
      </c>
      <c r="P4052" s="92"/>
      <c r="Q4052" s="92"/>
      <c r="R4052" s="92"/>
      <c r="S4052" s="92"/>
      <c r="T4052" s="92" t="s">
        <v>16</v>
      </c>
      <c r="U4052" s="92"/>
      <c r="V4052" s="91" t="s">
        <v>289</v>
      </c>
      <c r="W4052" s="91" t="s">
        <v>290</v>
      </c>
      <c r="X4052" s="98" t="s">
        <v>7917</v>
      </c>
      <c r="Y4052" s="91" t="s">
        <v>395</v>
      </c>
      <c r="Z4052" s="99">
        <v>31.95</v>
      </c>
      <c r="AA4052" s="100">
        <v>23.95</v>
      </c>
      <c r="AB4052" s="101" t="s">
        <v>7918</v>
      </c>
      <c r="AC4052" s="102" t="s">
        <v>639</v>
      </c>
      <c r="AD4052" s="103">
        <f>Table1[[#This Row],[QTY]]*Table1[[#This Row],['# Books]]</f>
        <v>0</v>
      </c>
      <c r="AE4052" s="104">
        <f>Table1[[#This Row],[QTY]]*Table1[[#This Row],[S&amp;L Price]]</f>
        <v>0</v>
      </c>
    </row>
    <row r="4053" spans="1:31" ht="18" hidden="1" customHeight="1" x14ac:dyDescent="0.25">
      <c r="A4053" s="86"/>
      <c r="B4053" s="87"/>
      <c r="C4053" s="88">
        <v>156</v>
      </c>
      <c r="D4053" s="89" t="s">
        <v>7894</v>
      </c>
      <c r="E4053" s="90">
        <v>1</v>
      </c>
      <c r="F4053" s="91" t="s">
        <v>7915</v>
      </c>
      <c r="G4053" s="89" t="s">
        <v>3</v>
      </c>
      <c r="H4053" s="89"/>
      <c r="I4053" s="92" t="s">
        <v>7919</v>
      </c>
      <c r="J4053" s="93">
        <v>2018</v>
      </c>
      <c r="K4053" s="94" t="s">
        <v>1407</v>
      </c>
      <c r="L4053" s="91"/>
      <c r="M4053" s="91"/>
      <c r="N4053" s="96" t="s">
        <v>491</v>
      </c>
      <c r="O4053" s="96" t="s">
        <v>7898</v>
      </c>
      <c r="P4053" s="92"/>
      <c r="Q4053" s="92"/>
      <c r="R4053" s="92"/>
      <c r="S4053" s="92"/>
      <c r="T4053" s="92" t="s">
        <v>16</v>
      </c>
      <c r="U4053" s="92"/>
      <c r="V4053" s="91" t="s">
        <v>289</v>
      </c>
      <c r="W4053" s="91" t="s">
        <v>290</v>
      </c>
      <c r="X4053" s="98" t="s">
        <v>7917</v>
      </c>
      <c r="Y4053" s="91" t="s">
        <v>395</v>
      </c>
      <c r="Z4053" s="99">
        <v>31.95</v>
      </c>
      <c r="AA4053" s="100">
        <v>23.95</v>
      </c>
      <c r="AB4053" s="101" t="s">
        <v>7918</v>
      </c>
      <c r="AC4053" s="102" t="s">
        <v>639</v>
      </c>
      <c r="AD4053" s="103">
        <f>Table1[[#This Row],[QTY]]*Table1[[#This Row],['# Books]]</f>
        <v>0</v>
      </c>
      <c r="AE4053" s="104">
        <f>Table1[[#This Row],[QTY]]*Table1[[#This Row],[S&amp;L Price]]</f>
        <v>0</v>
      </c>
    </row>
    <row r="4054" spans="1:31" ht="18" customHeight="1" x14ac:dyDescent="0.25">
      <c r="A4054" s="86"/>
      <c r="B4054" s="87"/>
      <c r="C4054" s="88">
        <v>156</v>
      </c>
      <c r="D4054" s="89" t="s">
        <v>7894</v>
      </c>
      <c r="E4054" s="90">
        <v>1</v>
      </c>
      <c r="F4054" s="91" t="s">
        <v>7920</v>
      </c>
      <c r="G4054" s="89" t="s">
        <v>0</v>
      </c>
      <c r="H4054" s="89"/>
      <c r="I4054" s="92" t="s">
        <v>7921</v>
      </c>
      <c r="J4054" s="93">
        <v>2018</v>
      </c>
      <c r="K4054" s="94" t="s">
        <v>1407</v>
      </c>
      <c r="L4054" s="91" t="s">
        <v>318</v>
      </c>
      <c r="M4054" s="91" t="s">
        <v>320</v>
      </c>
      <c r="N4054" s="96" t="s">
        <v>491</v>
      </c>
      <c r="O4054" s="96" t="s">
        <v>7898</v>
      </c>
      <c r="P4054" s="92"/>
      <c r="Q4054" s="92"/>
      <c r="R4054" s="92"/>
      <c r="S4054" s="92"/>
      <c r="T4054" s="92" t="s">
        <v>16</v>
      </c>
      <c r="U4054" s="92" t="s">
        <v>3107</v>
      </c>
      <c r="V4054" s="91" t="s">
        <v>289</v>
      </c>
      <c r="W4054" s="91" t="s">
        <v>290</v>
      </c>
      <c r="X4054" s="98" t="s">
        <v>7922</v>
      </c>
      <c r="Y4054" s="91" t="s">
        <v>395</v>
      </c>
      <c r="Z4054" s="99">
        <v>31.95</v>
      </c>
      <c r="AA4054" s="100">
        <v>23.95</v>
      </c>
      <c r="AB4054" s="101" t="s">
        <v>7923</v>
      </c>
      <c r="AC4054" s="102" t="s">
        <v>639</v>
      </c>
      <c r="AD4054" s="103">
        <f>Table1[[#This Row],[QTY]]*Table1[[#This Row],['# Books]]</f>
        <v>0</v>
      </c>
      <c r="AE4054" s="104">
        <f>Table1[[#This Row],[QTY]]*Table1[[#This Row],[S&amp;L Price]]</f>
        <v>0</v>
      </c>
    </row>
    <row r="4055" spans="1:31" ht="18" hidden="1" customHeight="1" x14ac:dyDescent="0.25">
      <c r="A4055" s="86"/>
      <c r="B4055" s="87"/>
      <c r="C4055" s="88">
        <v>156</v>
      </c>
      <c r="D4055" s="89" t="s">
        <v>7894</v>
      </c>
      <c r="E4055" s="90">
        <v>1</v>
      </c>
      <c r="F4055" s="91" t="s">
        <v>7920</v>
      </c>
      <c r="G4055" s="89" t="s">
        <v>3</v>
      </c>
      <c r="H4055" s="89"/>
      <c r="I4055" s="92" t="s">
        <v>7924</v>
      </c>
      <c r="J4055" s="93">
        <v>2018</v>
      </c>
      <c r="K4055" s="94" t="s">
        <v>1407</v>
      </c>
      <c r="L4055" s="91"/>
      <c r="M4055" s="91"/>
      <c r="N4055" s="96" t="s">
        <v>491</v>
      </c>
      <c r="O4055" s="96" t="s">
        <v>7898</v>
      </c>
      <c r="P4055" s="92"/>
      <c r="Q4055" s="92"/>
      <c r="R4055" s="92"/>
      <c r="S4055" s="92"/>
      <c r="T4055" s="92" t="s">
        <v>16</v>
      </c>
      <c r="U4055" s="92" t="s">
        <v>3107</v>
      </c>
      <c r="V4055" s="91" t="s">
        <v>289</v>
      </c>
      <c r="W4055" s="91" t="s">
        <v>290</v>
      </c>
      <c r="X4055" s="98" t="s">
        <v>7922</v>
      </c>
      <c r="Y4055" s="91" t="s">
        <v>395</v>
      </c>
      <c r="Z4055" s="99">
        <v>31.95</v>
      </c>
      <c r="AA4055" s="100">
        <v>23.95</v>
      </c>
      <c r="AB4055" s="101" t="s">
        <v>7923</v>
      </c>
      <c r="AC4055" s="102" t="s">
        <v>639</v>
      </c>
      <c r="AD4055" s="103">
        <f>Table1[[#This Row],[QTY]]*Table1[[#This Row],['# Books]]</f>
        <v>0</v>
      </c>
      <c r="AE4055" s="104">
        <f>Table1[[#This Row],[QTY]]*Table1[[#This Row],[S&amp;L Price]]</f>
        <v>0</v>
      </c>
    </row>
    <row r="4056" spans="1:31" ht="18" hidden="1" customHeight="1" x14ac:dyDescent="0.25">
      <c r="A4056" s="86"/>
      <c r="B4056" s="87"/>
      <c r="C4056" s="88">
        <v>157</v>
      </c>
      <c r="D4056" s="89" t="s">
        <v>7925</v>
      </c>
      <c r="E4056" s="90">
        <v>6</v>
      </c>
      <c r="F4056" s="91" t="s">
        <v>7925</v>
      </c>
      <c r="G4056" s="89" t="s">
        <v>9</v>
      </c>
      <c r="H4056" s="89"/>
      <c r="I4056" s="92" t="s">
        <v>7926</v>
      </c>
      <c r="J4056" s="93">
        <v>2018</v>
      </c>
      <c r="K4056" s="94" t="s">
        <v>1407</v>
      </c>
      <c r="L4056" s="91" t="s">
        <v>318</v>
      </c>
      <c r="M4056" s="91" t="s">
        <v>320</v>
      </c>
      <c r="N4056" s="96"/>
      <c r="O4056" s="96"/>
      <c r="P4056" s="92"/>
      <c r="Q4056" s="92"/>
      <c r="R4056" s="92"/>
      <c r="S4056" s="92"/>
      <c r="T4056" s="92"/>
      <c r="U4056" s="92"/>
      <c r="V4056" s="91" t="s">
        <v>289</v>
      </c>
      <c r="W4056" s="91" t="s">
        <v>290</v>
      </c>
      <c r="X4056" s="98" t="s">
        <v>7927</v>
      </c>
      <c r="Y4056" s="91" t="s">
        <v>395</v>
      </c>
      <c r="Z4056" s="99">
        <v>191.7</v>
      </c>
      <c r="AA4056" s="100">
        <v>143.69999999999999</v>
      </c>
      <c r="AB4056" s="101"/>
      <c r="AC4056" s="102" t="s">
        <v>639</v>
      </c>
      <c r="AD4056" s="103">
        <f>Table1[[#This Row],[QTY]]*Table1[[#This Row],['# Books]]</f>
        <v>0</v>
      </c>
      <c r="AE4056" s="104">
        <f>Table1[[#This Row],[QTY]]*Table1[[#This Row],[S&amp;L Price]]</f>
        <v>0</v>
      </c>
    </row>
    <row r="4057" spans="1:31" ht="18" customHeight="1" x14ac:dyDescent="0.25">
      <c r="A4057" s="86"/>
      <c r="B4057" s="87"/>
      <c r="C4057" s="88">
        <v>157</v>
      </c>
      <c r="D4057" s="89" t="s">
        <v>7925</v>
      </c>
      <c r="E4057" s="90">
        <v>1</v>
      </c>
      <c r="F4057" s="91" t="s">
        <v>7928</v>
      </c>
      <c r="G4057" s="89" t="s">
        <v>0</v>
      </c>
      <c r="H4057" s="89"/>
      <c r="I4057" s="92" t="s">
        <v>7929</v>
      </c>
      <c r="J4057" s="93">
        <v>2018</v>
      </c>
      <c r="K4057" s="94" t="s">
        <v>1407</v>
      </c>
      <c r="L4057" s="91" t="s">
        <v>318</v>
      </c>
      <c r="M4057" s="91" t="s">
        <v>320</v>
      </c>
      <c r="N4057" s="96" t="s">
        <v>491</v>
      </c>
      <c r="O4057" s="96" t="s">
        <v>7671</v>
      </c>
      <c r="P4057" s="92"/>
      <c r="Q4057" s="92"/>
      <c r="R4057" s="92"/>
      <c r="S4057" s="92"/>
      <c r="T4057" s="92" t="s">
        <v>16</v>
      </c>
      <c r="U4057" s="92" t="s">
        <v>8098</v>
      </c>
      <c r="V4057" s="91" t="s">
        <v>289</v>
      </c>
      <c r="W4057" s="91" t="s">
        <v>290</v>
      </c>
      <c r="X4057" s="98" t="s">
        <v>7930</v>
      </c>
      <c r="Y4057" s="91" t="s">
        <v>395</v>
      </c>
      <c r="Z4057" s="99">
        <v>31.95</v>
      </c>
      <c r="AA4057" s="100">
        <v>23.95</v>
      </c>
      <c r="AB4057" s="101" t="s">
        <v>7931</v>
      </c>
      <c r="AC4057" s="102" t="s">
        <v>639</v>
      </c>
      <c r="AD4057" s="103">
        <f>Table1[[#This Row],[QTY]]*Table1[[#This Row],['# Books]]</f>
        <v>0</v>
      </c>
      <c r="AE4057" s="104">
        <f>Table1[[#This Row],[QTY]]*Table1[[#This Row],[S&amp;L Price]]</f>
        <v>0</v>
      </c>
    </row>
    <row r="4058" spans="1:31" ht="18" hidden="1" customHeight="1" x14ac:dyDescent="0.25">
      <c r="A4058" s="86"/>
      <c r="B4058" s="87"/>
      <c r="C4058" s="88">
        <v>157</v>
      </c>
      <c r="D4058" s="89" t="s">
        <v>7925</v>
      </c>
      <c r="E4058" s="90">
        <v>1</v>
      </c>
      <c r="F4058" s="91" t="s">
        <v>7928</v>
      </c>
      <c r="G4058" s="89" t="s">
        <v>3</v>
      </c>
      <c r="H4058" s="89"/>
      <c r="I4058" s="92" t="s">
        <v>7932</v>
      </c>
      <c r="J4058" s="93">
        <v>2018</v>
      </c>
      <c r="K4058" s="94" t="s">
        <v>1407</v>
      </c>
      <c r="L4058" s="91"/>
      <c r="M4058" s="91"/>
      <c r="N4058" s="96" t="s">
        <v>491</v>
      </c>
      <c r="O4058" s="96" t="s">
        <v>7671</v>
      </c>
      <c r="P4058" s="92"/>
      <c r="Q4058" s="92"/>
      <c r="R4058" s="92"/>
      <c r="S4058" s="92"/>
      <c r="T4058" s="92" t="s">
        <v>16</v>
      </c>
      <c r="U4058" s="92" t="s">
        <v>8098</v>
      </c>
      <c r="V4058" s="91" t="s">
        <v>289</v>
      </c>
      <c r="W4058" s="91" t="s">
        <v>290</v>
      </c>
      <c r="X4058" s="98" t="s">
        <v>7930</v>
      </c>
      <c r="Y4058" s="91" t="s">
        <v>395</v>
      </c>
      <c r="Z4058" s="99">
        <v>31.95</v>
      </c>
      <c r="AA4058" s="100">
        <v>23.95</v>
      </c>
      <c r="AB4058" s="101" t="s">
        <v>7931</v>
      </c>
      <c r="AC4058" s="102" t="s">
        <v>639</v>
      </c>
      <c r="AD4058" s="103">
        <f>Table1[[#This Row],[QTY]]*Table1[[#This Row],['# Books]]</f>
        <v>0</v>
      </c>
      <c r="AE4058" s="104">
        <f>Table1[[#This Row],[QTY]]*Table1[[#This Row],[S&amp;L Price]]</f>
        <v>0</v>
      </c>
    </row>
    <row r="4059" spans="1:31" ht="18" customHeight="1" x14ac:dyDescent="0.25">
      <c r="A4059" s="86"/>
      <c r="B4059" s="87"/>
      <c r="C4059" s="88">
        <v>157</v>
      </c>
      <c r="D4059" s="89" t="s">
        <v>7925</v>
      </c>
      <c r="E4059" s="90">
        <v>1</v>
      </c>
      <c r="F4059" s="91" t="s">
        <v>7933</v>
      </c>
      <c r="G4059" s="89" t="s">
        <v>0</v>
      </c>
      <c r="H4059" s="89"/>
      <c r="I4059" s="92" t="s">
        <v>7934</v>
      </c>
      <c r="J4059" s="93">
        <v>2018</v>
      </c>
      <c r="K4059" s="94" t="s">
        <v>1407</v>
      </c>
      <c r="L4059" s="91" t="s">
        <v>318</v>
      </c>
      <c r="M4059" s="91" t="s">
        <v>320</v>
      </c>
      <c r="N4059" s="96" t="s">
        <v>491</v>
      </c>
      <c r="O4059" s="96" t="s">
        <v>944</v>
      </c>
      <c r="P4059" s="92"/>
      <c r="Q4059" s="92"/>
      <c r="R4059" s="92"/>
      <c r="S4059" s="92"/>
      <c r="T4059" s="92" t="s">
        <v>16</v>
      </c>
      <c r="U4059" s="92"/>
      <c r="V4059" s="91" t="s">
        <v>289</v>
      </c>
      <c r="W4059" s="91" t="s">
        <v>290</v>
      </c>
      <c r="X4059" s="98" t="s">
        <v>7935</v>
      </c>
      <c r="Y4059" s="91" t="s">
        <v>395</v>
      </c>
      <c r="Z4059" s="99">
        <v>31.95</v>
      </c>
      <c r="AA4059" s="100">
        <v>23.95</v>
      </c>
      <c r="AB4059" s="101" t="s">
        <v>1012</v>
      </c>
      <c r="AC4059" s="102" t="s">
        <v>639</v>
      </c>
      <c r="AD4059" s="103">
        <f>Table1[[#This Row],[QTY]]*Table1[[#This Row],['# Books]]</f>
        <v>0</v>
      </c>
      <c r="AE4059" s="104">
        <f>Table1[[#This Row],[QTY]]*Table1[[#This Row],[S&amp;L Price]]</f>
        <v>0</v>
      </c>
    </row>
    <row r="4060" spans="1:31" ht="18" hidden="1" customHeight="1" x14ac:dyDescent="0.25">
      <c r="A4060" s="86"/>
      <c r="B4060" s="87"/>
      <c r="C4060" s="88">
        <v>157</v>
      </c>
      <c r="D4060" s="89" t="s">
        <v>7925</v>
      </c>
      <c r="E4060" s="90">
        <v>1</v>
      </c>
      <c r="F4060" s="91" t="s">
        <v>7933</v>
      </c>
      <c r="G4060" s="89" t="s">
        <v>3</v>
      </c>
      <c r="H4060" s="89"/>
      <c r="I4060" s="92" t="s">
        <v>7936</v>
      </c>
      <c r="J4060" s="93">
        <v>2018</v>
      </c>
      <c r="K4060" s="94" t="s">
        <v>1407</v>
      </c>
      <c r="L4060" s="91"/>
      <c r="M4060" s="91"/>
      <c r="N4060" s="96" t="s">
        <v>491</v>
      </c>
      <c r="O4060" s="96" t="s">
        <v>944</v>
      </c>
      <c r="P4060" s="92"/>
      <c r="Q4060" s="92"/>
      <c r="R4060" s="92"/>
      <c r="S4060" s="92"/>
      <c r="T4060" s="92" t="s">
        <v>16</v>
      </c>
      <c r="U4060" s="92"/>
      <c r="V4060" s="91" t="s">
        <v>289</v>
      </c>
      <c r="W4060" s="91" t="s">
        <v>290</v>
      </c>
      <c r="X4060" s="98" t="s">
        <v>7935</v>
      </c>
      <c r="Y4060" s="91" t="s">
        <v>395</v>
      </c>
      <c r="Z4060" s="99">
        <v>31.95</v>
      </c>
      <c r="AA4060" s="100">
        <v>23.95</v>
      </c>
      <c r="AB4060" s="101" t="s">
        <v>1012</v>
      </c>
      <c r="AC4060" s="102" t="s">
        <v>639</v>
      </c>
      <c r="AD4060" s="103">
        <f>Table1[[#This Row],[QTY]]*Table1[[#This Row],['# Books]]</f>
        <v>0</v>
      </c>
      <c r="AE4060" s="104">
        <f>Table1[[#This Row],[QTY]]*Table1[[#This Row],[S&amp;L Price]]</f>
        <v>0</v>
      </c>
    </row>
    <row r="4061" spans="1:31" ht="18" customHeight="1" x14ac:dyDescent="0.25">
      <c r="A4061" s="86"/>
      <c r="B4061" s="87"/>
      <c r="C4061" s="88">
        <v>157</v>
      </c>
      <c r="D4061" s="89" t="s">
        <v>7925</v>
      </c>
      <c r="E4061" s="90">
        <v>1</v>
      </c>
      <c r="F4061" s="91" t="s">
        <v>7937</v>
      </c>
      <c r="G4061" s="89" t="s">
        <v>0</v>
      </c>
      <c r="H4061" s="89"/>
      <c r="I4061" s="92" t="s">
        <v>7938</v>
      </c>
      <c r="J4061" s="93">
        <v>2018</v>
      </c>
      <c r="K4061" s="94" t="s">
        <v>1407</v>
      </c>
      <c r="L4061" s="91" t="s">
        <v>318</v>
      </c>
      <c r="M4061" s="91" t="s">
        <v>320</v>
      </c>
      <c r="N4061" s="96" t="s">
        <v>491</v>
      </c>
      <c r="O4061" s="96" t="s">
        <v>7671</v>
      </c>
      <c r="P4061" s="92"/>
      <c r="Q4061" s="92"/>
      <c r="R4061" s="92"/>
      <c r="S4061" s="92"/>
      <c r="T4061" s="92" t="s">
        <v>16</v>
      </c>
      <c r="U4061" s="92"/>
      <c r="V4061" s="91" t="s">
        <v>289</v>
      </c>
      <c r="W4061" s="91" t="s">
        <v>290</v>
      </c>
      <c r="X4061" s="98" t="s">
        <v>7939</v>
      </c>
      <c r="Y4061" s="91" t="s">
        <v>395</v>
      </c>
      <c r="Z4061" s="99">
        <v>31.95</v>
      </c>
      <c r="AA4061" s="100">
        <v>23.95</v>
      </c>
      <c r="AB4061" s="101" t="s">
        <v>741</v>
      </c>
      <c r="AC4061" s="102" t="s">
        <v>639</v>
      </c>
      <c r="AD4061" s="103">
        <f>Table1[[#This Row],[QTY]]*Table1[[#This Row],['# Books]]</f>
        <v>0</v>
      </c>
      <c r="AE4061" s="104">
        <f>Table1[[#This Row],[QTY]]*Table1[[#This Row],[S&amp;L Price]]</f>
        <v>0</v>
      </c>
    </row>
    <row r="4062" spans="1:31" ht="18" hidden="1" customHeight="1" x14ac:dyDescent="0.25">
      <c r="A4062" s="86"/>
      <c r="B4062" s="87"/>
      <c r="C4062" s="88">
        <v>157</v>
      </c>
      <c r="D4062" s="89" t="s">
        <v>7925</v>
      </c>
      <c r="E4062" s="90">
        <v>1</v>
      </c>
      <c r="F4062" s="91" t="s">
        <v>7937</v>
      </c>
      <c r="G4062" s="89" t="s">
        <v>3</v>
      </c>
      <c r="H4062" s="89"/>
      <c r="I4062" s="92" t="s">
        <v>7940</v>
      </c>
      <c r="J4062" s="93">
        <v>2018</v>
      </c>
      <c r="K4062" s="94" t="s">
        <v>1407</v>
      </c>
      <c r="L4062" s="91"/>
      <c r="M4062" s="91"/>
      <c r="N4062" s="96" t="s">
        <v>491</v>
      </c>
      <c r="O4062" s="96" t="s">
        <v>7671</v>
      </c>
      <c r="P4062" s="92"/>
      <c r="Q4062" s="92"/>
      <c r="R4062" s="92"/>
      <c r="S4062" s="92"/>
      <c r="T4062" s="92" t="s">
        <v>16</v>
      </c>
      <c r="U4062" s="92"/>
      <c r="V4062" s="91" t="s">
        <v>289</v>
      </c>
      <c r="W4062" s="91" t="s">
        <v>290</v>
      </c>
      <c r="X4062" s="98" t="s">
        <v>7939</v>
      </c>
      <c r="Y4062" s="91" t="s">
        <v>395</v>
      </c>
      <c r="Z4062" s="99">
        <v>31.95</v>
      </c>
      <c r="AA4062" s="100">
        <v>23.95</v>
      </c>
      <c r="AB4062" s="101" t="s">
        <v>741</v>
      </c>
      <c r="AC4062" s="102" t="s">
        <v>639</v>
      </c>
      <c r="AD4062" s="103">
        <f>Table1[[#This Row],[QTY]]*Table1[[#This Row],['# Books]]</f>
        <v>0</v>
      </c>
      <c r="AE4062" s="104">
        <f>Table1[[#This Row],[QTY]]*Table1[[#This Row],[S&amp;L Price]]</f>
        <v>0</v>
      </c>
    </row>
    <row r="4063" spans="1:31" ht="18" customHeight="1" x14ac:dyDescent="0.25">
      <c r="A4063" s="86"/>
      <c r="B4063" s="87"/>
      <c r="C4063" s="88">
        <v>157</v>
      </c>
      <c r="D4063" s="89" t="s">
        <v>7925</v>
      </c>
      <c r="E4063" s="90">
        <v>1</v>
      </c>
      <c r="F4063" s="91" t="s">
        <v>7941</v>
      </c>
      <c r="G4063" s="89" t="s">
        <v>0</v>
      </c>
      <c r="H4063" s="89"/>
      <c r="I4063" s="92" t="s">
        <v>7942</v>
      </c>
      <c r="J4063" s="93">
        <v>2018</v>
      </c>
      <c r="K4063" s="94" t="s">
        <v>1407</v>
      </c>
      <c r="L4063" s="91" t="s">
        <v>318</v>
      </c>
      <c r="M4063" s="91" t="s">
        <v>320</v>
      </c>
      <c r="N4063" s="96" t="s">
        <v>491</v>
      </c>
      <c r="O4063" s="96" t="s">
        <v>944</v>
      </c>
      <c r="P4063" s="92"/>
      <c r="Q4063" s="92"/>
      <c r="R4063" s="92"/>
      <c r="S4063" s="92"/>
      <c r="T4063" s="92" t="s">
        <v>16</v>
      </c>
      <c r="U4063" s="92"/>
      <c r="V4063" s="91" t="s">
        <v>289</v>
      </c>
      <c r="W4063" s="91" t="s">
        <v>290</v>
      </c>
      <c r="X4063" s="98" t="s">
        <v>7943</v>
      </c>
      <c r="Y4063" s="91" t="s">
        <v>395</v>
      </c>
      <c r="Z4063" s="99">
        <v>31.95</v>
      </c>
      <c r="AA4063" s="100">
        <v>23.95</v>
      </c>
      <c r="AB4063" s="101" t="s">
        <v>7944</v>
      </c>
      <c r="AC4063" s="102" t="s">
        <v>639</v>
      </c>
      <c r="AD4063" s="103">
        <f>Table1[[#This Row],[QTY]]*Table1[[#This Row],['# Books]]</f>
        <v>0</v>
      </c>
      <c r="AE4063" s="104">
        <f>Table1[[#This Row],[QTY]]*Table1[[#This Row],[S&amp;L Price]]</f>
        <v>0</v>
      </c>
    </row>
    <row r="4064" spans="1:31" ht="18" hidden="1" customHeight="1" x14ac:dyDescent="0.25">
      <c r="A4064" s="86"/>
      <c r="B4064" s="87"/>
      <c r="C4064" s="88">
        <v>157</v>
      </c>
      <c r="D4064" s="89" t="s">
        <v>7925</v>
      </c>
      <c r="E4064" s="90">
        <v>1</v>
      </c>
      <c r="F4064" s="91" t="s">
        <v>7941</v>
      </c>
      <c r="G4064" s="89" t="s">
        <v>3</v>
      </c>
      <c r="H4064" s="89"/>
      <c r="I4064" s="92" t="s">
        <v>7945</v>
      </c>
      <c r="J4064" s="93">
        <v>2018</v>
      </c>
      <c r="K4064" s="94" t="s">
        <v>1407</v>
      </c>
      <c r="L4064" s="91"/>
      <c r="M4064" s="91"/>
      <c r="N4064" s="96" t="s">
        <v>491</v>
      </c>
      <c r="O4064" s="96" t="s">
        <v>944</v>
      </c>
      <c r="P4064" s="92"/>
      <c r="Q4064" s="92"/>
      <c r="R4064" s="92"/>
      <c r="S4064" s="92"/>
      <c r="T4064" s="92" t="s">
        <v>16</v>
      </c>
      <c r="U4064" s="92"/>
      <c r="V4064" s="91" t="s">
        <v>289</v>
      </c>
      <c r="W4064" s="91" t="s">
        <v>290</v>
      </c>
      <c r="X4064" s="98" t="s">
        <v>7943</v>
      </c>
      <c r="Y4064" s="91" t="s">
        <v>395</v>
      </c>
      <c r="Z4064" s="99">
        <v>31.95</v>
      </c>
      <c r="AA4064" s="100">
        <v>23.95</v>
      </c>
      <c r="AB4064" s="101" t="s">
        <v>7944</v>
      </c>
      <c r="AC4064" s="102" t="s">
        <v>639</v>
      </c>
      <c r="AD4064" s="103">
        <f>Table1[[#This Row],[QTY]]*Table1[[#This Row],['# Books]]</f>
        <v>0</v>
      </c>
      <c r="AE4064" s="104">
        <f>Table1[[#This Row],[QTY]]*Table1[[#This Row],[S&amp;L Price]]</f>
        <v>0</v>
      </c>
    </row>
    <row r="4065" spans="1:31" ht="18" customHeight="1" x14ac:dyDescent="0.25">
      <c r="A4065" s="86"/>
      <c r="B4065" s="87"/>
      <c r="C4065" s="88">
        <v>157</v>
      </c>
      <c r="D4065" s="89" t="s">
        <v>7925</v>
      </c>
      <c r="E4065" s="90">
        <v>1</v>
      </c>
      <c r="F4065" s="91" t="s">
        <v>7946</v>
      </c>
      <c r="G4065" s="89" t="s">
        <v>0</v>
      </c>
      <c r="H4065" s="89"/>
      <c r="I4065" s="92" t="s">
        <v>7947</v>
      </c>
      <c r="J4065" s="93">
        <v>2018</v>
      </c>
      <c r="K4065" s="94" t="s">
        <v>1407</v>
      </c>
      <c r="L4065" s="91" t="s">
        <v>318</v>
      </c>
      <c r="M4065" s="91" t="s">
        <v>320</v>
      </c>
      <c r="N4065" s="96" t="s">
        <v>491</v>
      </c>
      <c r="O4065" s="96" t="s">
        <v>7671</v>
      </c>
      <c r="P4065" s="92"/>
      <c r="Q4065" s="92"/>
      <c r="R4065" s="92"/>
      <c r="S4065" s="92"/>
      <c r="T4065" s="92" t="s">
        <v>16</v>
      </c>
      <c r="U4065" s="92"/>
      <c r="V4065" s="91" t="s">
        <v>289</v>
      </c>
      <c r="W4065" s="91" t="s">
        <v>290</v>
      </c>
      <c r="X4065" s="98" t="s">
        <v>7948</v>
      </c>
      <c r="Y4065" s="91" t="s">
        <v>395</v>
      </c>
      <c r="Z4065" s="99">
        <v>31.95</v>
      </c>
      <c r="AA4065" s="100">
        <v>23.95</v>
      </c>
      <c r="AB4065" s="101" t="s">
        <v>7949</v>
      </c>
      <c r="AC4065" s="102" t="s">
        <v>639</v>
      </c>
      <c r="AD4065" s="103">
        <f>Table1[[#This Row],[QTY]]*Table1[[#This Row],['# Books]]</f>
        <v>0</v>
      </c>
      <c r="AE4065" s="104">
        <f>Table1[[#This Row],[QTY]]*Table1[[#This Row],[S&amp;L Price]]</f>
        <v>0</v>
      </c>
    </row>
    <row r="4066" spans="1:31" ht="18" hidden="1" customHeight="1" x14ac:dyDescent="0.25">
      <c r="A4066" s="86"/>
      <c r="B4066" s="87"/>
      <c r="C4066" s="88">
        <v>157</v>
      </c>
      <c r="D4066" s="89" t="s">
        <v>7925</v>
      </c>
      <c r="E4066" s="90">
        <v>1</v>
      </c>
      <c r="F4066" s="91" t="s">
        <v>7946</v>
      </c>
      <c r="G4066" s="89" t="s">
        <v>3</v>
      </c>
      <c r="H4066" s="89"/>
      <c r="I4066" s="92" t="s">
        <v>7950</v>
      </c>
      <c r="J4066" s="93">
        <v>2018</v>
      </c>
      <c r="K4066" s="94" t="s">
        <v>1407</v>
      </c>
      <c r="L4066" s="91"/>
      <c r="M4066" s="91"/>
      <c r="N4066" s="96" t="s">
        <v>491</v>
      </c>
      <c r="O4066" s="96" t="s">
        <v>7671</v>
      </c>
      <c r="P4066" s="92"/>
      <c r="Q4066" s="92"/>
      <c r="R4066" s="92"/>
      <c r="S4066" s="92"/>
      <c r="T4066" s="92" t="s">
        <v>16</v>
      </c>
      <c r="U4066" s="92"/>
      <c r="V4066" s="91" t="s">
        <v>289</v>
      </c>
      <c r="W4066" s="91" t="s">
        <v>290</v>
      </c>
      <c r="X4066" s="98" t="s">
        <v>7948</v>
      </c>
      <c r="Y4066" s="91" t="s">
        <v>395</v>
      </c>
      <c r="Z4066" s="99">
        <v>31.95</v>
      </c>
      <c r="AA4066" s="100">
        <v>23.95</v>
      </c>
      <c r="AB4066" s="101" t="s">
        <v>7949</v>
      </c>
      <c r="AC4066" s="102" t="s">
        <v>639</v>
      </c>
      <c r="AD4066" s="103">
        <f>Table1[[#This Row],[QTY]]*Table1[[#This Row],['# Books]]</f>
        <v>0</v>
      </c>
      <c r="AE4066" s="104">
        <f>Table1[[#This Row],[QTY]]*Table1[[#This Row],[S&amp;L Price]]</f>
        <v>0</v>
      </c>
    </row>
    <row r="4067" spans="1:31" ht="18" customHeight="1" x14ac:dyDescent="0.25">
      <c r="A4067" s="86"/>
      <c r="B4067" s="87"/>
      <c r="C4067" s="88">
        <v>157</v>
      </c>
      <c r="D4067" s="89" t="s">
        <v>7925</v>
      </c>
      <c r="E4067" s="90">
        <v>1</v>
      </c>
      <c r="F4067" s="91" t="s">
        <v>7951</v>
      </c>
      <c r="G4067" s="89" t="s">
        <v>0</v>
      </c>
      <c r="H4067" s="89"/>
      <c r="I4067" s="92" t="s">
        <v>7952</v>
      </c>
      <c r="J4067" s="93">
        <v>2018</v>
      </c>
      <c r="K4067" s="94" t="s">
        <v>1407</v>
      </c>
      <c r="L4067" s="91" t="s">
        <v>318</v>
      </c>
      <c r="M4067" s="91" t="s">
        <v>320</v>
      </c>
      <c r="N4067" s="96" t="s">
        <v>491</v>
      </c>
      <c r="O4067" s="96" t="s">
        <v>944</v>
      </c>
      <c r="P4067" s="92"/>
      <c r="Q4067" s="92"/>
      <c r="R4067" s="92"/>
      <c r="S4067" s="92"/>
      <c r="T4067" s="92" t="s">
        <v>16</v>
      </c>
      <c r="U4067" s="92" t="s">
        <v>3107</v>
      </c>
      <c r="V4067" s="91" t="s">
        <v>289</v>
      </c>
      <c r="W4067" s="91" t="s">
        <v>290</v>
      </c>
      <c r="X4067" s="98" t="s">
        <v>7953</v>
      </c>
      <c r="Y4067" s="91" t="s">
        <v>395</v>
      </c>
      <c r="Z4067" s="99">
        <v>31.95</v>
      </c>
      <c r="AA4067" s="100">
        <v>23.95</v>
      </c>
      <c r="AB4067" s="101" t="s">
        <v>7954</v>
      </c>
      <c r="AC4067" s="102" t="s">
        <v>639</v>
      </c>
      <c r="AD4067" s="103">
        <f>Table1[[#This Row],[QTY]]*Table1[[#This Row],['# Books]]</f>
        <v>0</v>
      </c>
      <c r="AE4067" s="104">
        <f>Table1[[#This Row],[QTY]]*Table1[[#This Row],[S&amp;L Price]]</f>
        <v>0</v>
      </c>
    </row>
    <row r="4068" spans="1:31" ht="18" hidden="1" customHeight="1" x14ac:dyDescent="0.25">
      <c r="A4068" s="86"/>
      <c r="B4068" s="87"/>
      <c r="C4068" s="88">
        <v>157</v>
      </c>
      <c r="D4068" s="89" t="s">
        <v>7925</v>
      </c>
      <c r="E4068" s="90">
        <v>1</v>
      </c>
      <c r="F4068" s="91" t="s">
        <v>7951</v>
      </c>
      <c r="G4068" s="89" t="s">
        <v>3</v>
      </c>
      <c r="H4068" s="89"/>
      <c r="I4068" s="92" t="s">
        <v>7955</v>
      </c>
      <c r="J4068" s="93">
        <v>2018</v>
      </c>
      <c r="K4068" s="94" t="s">
        <v>1407</v>
      </c>
      <c r="L4068" s="91"/>
      <c r="M4068" s="91"/>
      <c r="N4068" s="96" t="s">
        <v>491</v>
      </c>
      <c r="O4068" s="96" t="s">
        <v>944</v>
      </c>
      <c r="P4068" s="92"/>
      <c r="Q4068" s="92"/>
      <c r="R4068" s="92"/>
      <c r="S4068" s="92"/>
      <c r="T4068" s="92" t="s">
        <v>16</v>
      </c>
      <c r="U4068" s="92" t="s">
        <v>3107</v>
      </c>
      <c r="V4068" s="91" t="s">
        <v>289</v>
      </c>
      <c r="W4068" s="91" t="s">
        <v>290</v>
      </c>
      <c r="X4068" s="98" t="s">
        <v>7953</v>
      </c>
      <c r="Y4068" s="91" t="s">
        <v>395</v>
      </c>
      <c r="Z4068" s="99">
        <v>31.95</v>
      </c>
      <c r="AA4068" s="100">
        <v>23.95</v>
      </c>
      <c r="AB4068" s="101" t="s">
        <v>7954</v>
      </c>
      <c r="AC4068" s="102" t="s">
        <v>639</v>
      </c>
      <c r="AD4068" s="103">
        <f>Table1[[#This Row],[QTY]]*Table1[[#This Row],['# Books]]</f>
        <v>0</v>
      </c>
      <c r="AE4068" s="104">
        <f>Table1[[#This Row],[QTY]]*Table1[[#This Row],[S&amp;L Price]]</f>
        <v>0</v>
      </c>
    </row>
    <row r="4069" spans="1:31" ht="18" hidden="1" customHeight="1" x14ac:dyDescent="0.25">
      <c r="A4069" s="86"/>
      <c r="B4069" s="87"/>
      <c r="C4069" s="88">
        <v>157</v>
      </c>
      <c r="D4069" s="89" t="s">
        <v>8010</v>
      </c>
      <c r="E4069" s="90">
        <v>6</v>
      </c>
      <c r="F4069" s="91" t="s">
        <v>8010</v>
      </c>
      <c r="G4069" s="89" t="s">
        <v>9</v>
      </c>
      <c r="H4069" s="89"/>
      <c r="I4069" s="92" t="s">
        <v>8011</v>
      </c>
      <c r="J4069" s="93">
        <v>2018</v>
      </c>
      <c r="K4069" s="94" t="s">
        <v>1407</v>
      </c>
      <c r="L4069" s="91" t="s">
        <v>318</v>
      </c>
      <c r="M4069" s="91" t="s">
        <v>320</v>
      </c>
      <c r="N4069" s="96"/>
      <c r="O4069" s="96"/>
      <c r="P4069" s="92"/>
      <c r="Q4069" s="92"/>
      <c r="R4069" s="92"/>
      <c r="S4069" s="92"/>
      <c r="T4069" s="92"/>
      <c r="U4069" s="92"/>
      <c r="V4069" s="91" t="s">
        <v>65</v>
      </c>
      <c r="W4069" s="91" t="s">
        <v>308</v>
      </c>
      <c r="X4069" s="98" t="s">
        <v>8012</v>
      </c>
      <c r="Y4069" s="91" t="s">
        <v>395</v>
      </c>
      <c r="Z4069" s="99">
        <v>191.7</v>
      </c>
      <c r="AA4069" s="100">
        <v>143.69999999999999</v>
      </c>
      <c r="AB4069" s="101"/>
      <c r="AC4069" s="102" t="s">
        <v>639</v>
      </c>
      <c r="AD4069" s="103">
        <f>Table1[[#This Row],[QTY]]*Table1[[#This Row],['# Books]]</f>
        <v>0</v>
      </c>
      <c r="AE4069" s="104">
        <f>Table1[[#This Row],[QTY]]*Table1[[#This Row],[S&amp;L Price]]</f>
        <v>0</v>
      </c>
    </row>
    <row r="4070" spans="1:31" ht="18" customHeight="1" x14ac:dyDescent="0.25">
      <c r="A4070" s="86"/>
      <c r="B4070" s="87"/>
      <c r="C4070" s="88">
        <v>157</v>
      </c>
      <c r="D4070" s="89" t="s">
        <v>8010</v>
      </c>
      <c r="E4070" s="90">
        <v>1</v>
      </c>
      <c r="F4070" s="91" t="s">
        <v>8013</v>
      </c>
      <c r="G4070" s="89" t="s">
        <v>0</v>
      </c>
      <c r="H4070" s="89"/>
      <c r="I4070" s="92" t="s">
        <v>8014</v>
      </c>
      <c r="J4070" s="93">
        <v>2018</v>
      </c>
      <c r="K4070" s="94" t="s">
        <v>1407</v>
      </c>
      <c r="L4070" s="91" t="s">
        <v>318</v>
      </c>
      <c r="M4070" s="91" t="s">
        <v>320</v>
      </c>
      <c r="N4070" s="96" t="s">
        <v>491</v>
      </c>
      <c r="O4070" s="96" t="s">
        <v>8015</v>
      </c>
      <c r="P4070" s="92"/>
      <c r="Q4070" s="92"/>
      <c r="R4070" s="92"/>
      <c r="S4070" s="92"/>
      <c r="T4070" s="92" t="s">
        <v>16</v>
      </c>
      <c r="U4070" s="92" t="s">
        <v>738</v>
      </c>
      <c r="V4070" s="91" t="s">
        <v>65</v>
      </c>
      <c r="W4070" s="91" t="s">
        <v>308</v>
      </c>
      <c r="X4070" s="98" t="s">
        <v>8016</v>
      </c>
      <c r="Y4070" s="91" t="s">
        <v>395</v>
      </c>
      <c r="Z4070" s="99">
        <v>31.95</v>
      </c>
      <c r="AA4070" s="100">
        <v>23.95</v>
      </c>
      <c r="AB4070" s="101" t="s">
        <v>8017</v>
      </c>
      <c r="AC4070" s="102" t="s">
        <v>639</v>
      </c>
      <c r="AD4070" s="103">
        <f>Table1[[#This Row],[QTY]]*Table1[[#This Row],['# Books]]</f>
        <v>0</v>
      </c>
      <c r="AE4070" s="104">
        <f>Table1[[#This Row],[QTY]]*Table1[[#This Row],[S&amp;L Price]]</f>
        <v>0</v>
      </c>
    </row>
    <row r="4071" spans="1:31" ht="18" hidden="1" customHeight="1" x14ac:dyDescent="0.25">
      <c r="A4071" s="86"/>
      <c r="B4071" s="87"/>
      <c r="C4071" s="88">
        <v>157</v>
      </c>
      <c r="D4071" s="89" t="s">
        <v>8010</v>
      </c>
      <c r="E4071" s="90">
        <v>1</v>
      </c>
      <c r="F4071" s="91" t="s">
        <v>8013</v>
      </c>
      <c r="G4071" s="89" t="s">
        <v>3</v>
      </c>
      <c r="H4071" s="89"/>
      <c r="I4071" s="92" t="s">
        <v>8018</v>
      </c>
      <c r="J4071" s="93">
        <v>2018</v>
      </c>
      <c r="K4071" s="94" t="s">
        <v>1407</v>
      </c>
      <c r="L4071" s="91"/>
      <c r="M4071" s="91"/>
      <c r="N4071" s="96" t="s">
        <v>491</v>
      </c>
      <c r="O4071" s="96" t="s">
        <v>8015</v>
      </c>
      <c r="P4071" s="92"/>
      <c r="Q4071" s="92"/>
      <c r="R4071" s="92"/>
      <c r="S4071" s="92"/>
      <c r="T4071" s="92" t="s">
        <v>16</v>
      </c>
      <c r="U4071" s="92" t="s">
        <v>738</v>
      </c>
      <c r="V4071" s="91" t="s">
        <v>65</v>
      </c>
      <c r="W4071" s="91" t="s">
        <v>308</v>
      </c>
      <c r="X4071" s="98" t="s">
        <v>8016</v>
      </c>
      <c r="Y4071" s="91" t="s">
        <v>395</v>
      </c>
      <c r="Z4071" s="99">
        <v>31.95</v>
      </c>
      <c r="AA4071" s="100">
        <v>23.95</v>
      </c>
      <c r="AB4071" s="101" t="s">
        <v>8017</v>
      </c>
      <c r="AC4071" s="102" t="s">
        <v>639</v>
      </c>
      <c r="AD4071" s="103">
        <f>Table1[[#This Row],[QTY]]*Table1[[#This Row],['# Books]]</f>
        <v>0</v>
      </c>
      <c r="AE4071" s="104">
        <f>Table1[[#This Row],[QTY]]*Table1[[#This Row],[S&amp;L Price]]</f>
        <v>0</v>
      </c>
    </row>
    <row r="4072" spans="1:31" ht="18" customHeight="1" x14ac:dyDescent="0.25">
      <c r="A4072" s="86"/>
      <c r="B4072" s="87"/>
      <c r="C4072" s="88">
        <v>157</v>
      </c>
      <c r="D4072" s="89" t="s">
        <v>8010</v>
      </c>
      <c r="E4072" s="90">
        <v>1</v>
      </c>
      <c r="F4072" s="91" t="s">
        <v>8019</v>
      </c>
      <c r="G4072" s="89" t="s">
        <v>0</v>
      </c>
      <c r="H4072" s="89"/>
      <c r="I4072" s="92" t="s">
        <v>8020</v>
      </c>
      <c r="J4072" s="93">
        <v>2018</v>
      </c>
      <c r="K4072" s="94" t="s">
        <v>1407</v>
      </c>
      <c r="L4072" s="91" t="s">
        <v>318</v>
      </c>
      <c r="M4072" s="91" t="s">
        <v>320</v>
      </c>
      <c r="N4072" s="96" t="s">
        <v>491</v>
      </c>
      <c r="O4072" s="96" t="s">
        <v>8015</v>
      </c>
      <c r="P4072" s="92"/>
      <c r="Q4072" s="92"/>
      <c r="R4072" s="92"/>
      <c r="S4072" s="92"/>
      <c r="T4072" s="92" t="s">
        <v>16</v>
      </c>
      <c r="U4072" s="92" t="s">
        <v>798</v>
      </c>
      <c r="V4072" s="91" t="s">
        <v>65</v>
      </c>
      <c r="W4072" s="91" t="s">
        <v>308</v>
      </c>
      <c r="X4072" s="98" t="s">
        <v>8021</v>
      </c>
      <c r="Y4072" s="91" t="s">
        <v>395</v>
      </c>
      <c r="Z4072" s="99">
        <v>31.95</v>
      </c>
      <c r="AA4072" s="100">
        <v>23.95</v>
      </c>
      <c r="AB4072" s="101" t="s">
        <v>8022</v>
      </c>
      <c r="AC4072" s="102" t="s">
        <v>639</v>
      </c>
      <c r="AD4072" s="103">
        <f>Table1[[#This Row],[QTY]]*Table1[[#This Row],['# Books]]</f>
        <v>0</v>
      </c>
      <c r="AE4072" s="104">
        <f>Table1[[#This Row],[QTY]]*Table1[[#This Row],[S&amp;L Price]]</f>
        <v>0</v>
      </c>
    </row>
    <row r="4073" spans="1:31" ht="18" hidden="1" customHeight="1" x14ac:dyDescent="0.25">
      <c r="A4073" s="86"/>
      <c r="B4073" s="87"/>
      <c r="C4073" s="88">
        <v>157</v>
      </c>
      <c r="D4073" s="89" t="s">
        <v>8010</v>
      </c>
      <c r="E4073" s="90">
        <v>1</v>
      </c>
      <c r="F4073" s="91" t="s">
        <v>8019</v>
      </c>
      <c r="G4073" s="89" t="s">
        <v>3</v>
      </c>
      <c r="H4073" s="89"/>
      <c r="I4073" s="92" t="s">
        <v>8023</v>
      </c>
      <c r="J4073" s="93">
        <v>2018</v>
      </c>
      <c r="K4073" s="94" t="s">
        <v>1407</v>
      </c>
      <c r="L4073" s="91"/>
      <c r="M4073" s="91"/>
      <c r="N4073" s="96" t="s">
        <v>491</v>
      </c>
      <c r="O4073" s="96" t="s">
        <v>8015</v>
      </c>
      <c r="P4073" s="92"/>
      <c r="Q4073" s="92"/>
      <c r="R4073" s="92"/>
      <c r="S4073" s="92"/>
      <c r="T4073" s="92" t="s">
        <v>16</v>
      </c>
      <c r="U4073" s="92" t="s">
        <v>798</v>
      </c>
      <c r="V4073" s="91" t="s">
        <v>65</v>
      </c>
      <c r="W4073" s="91" t="s">
        <v>308</v>
      </c>
      <c r="X4073" s="98" t="s">
        <v>8021</v>
      </c>
      <c r="Y4073" s="91" t="s">
        <v>395</v>
      </c>
      <c r="Z4073" s="99">
        <v>31.95</v>
      </c>
      <c r="AA4073" s="100">
        <v>23.95</v>
      </c>
      <c r="AB4073" s="101" t="s">
        <v>8022</v>
      </c>
      <c r="AC4073" s="102" t="s">
        <v>639</v>
      </c>
      <c r="AD4073" s="103">
        <f>Table1[[#This Row],[QTY]]*Table1[[#This Row],['# Books]]</f>
        <v>0</v>
      </c>
      <c r="AE4073" s="104">
        <f>Table1[[#This Row],[QTY]]*Table1[[#This Row],[S&amp;L Price]]</f>
        <v>0</v>
      </c>
    </row>
    <row r="4074" spans="1:31" ht="18" customHeight="1" x14ac:dyDescent="0.25">
      <c r="A4074" s="86"/>
      <c r="B4074" s="87"/>
      <c r="C4074" s="88">
        <v>157</v>
      </c>
      <c r="D4074" s="89" t="s">
        <v>8010</v>
      </c>
      <c r="E4074" s="90">
        <v>1</v>
      </c>
      <c r="F4074" s="91" t="s">
        <v>8024</v>
      </c>
      <c r="G4074" s="89" t="s">
        <v>0</v>
      </c>
      <c r="H4074" s="89"/>
      <c r="I4074" s="92" t="s">
        <v>8025</v>
      </c>
      <c r="J4074" s="93">
        <v>2018</v>
      </c>
      <c r="K4074" s="94" t="s">
        <v>1407</v>
      </c>
      <c r="L4074" s="91" t="s">
        <v>318</v>
      </c>
      <c r="M4074" s="91" t="s">
        <v>320</v>
      </c>
      <c r="N4074" s="96" t="s">
        <v>491</v>
      </c>
      <c r="O4074" s="96" t="s">
        <v>8015</v>
      </c>
      <c r="P4074" s="92"/>
      <c r="Q4074" s="92"/>
      <c r="R4074" s="92"/>
      <c r="S4074" s="92"/>
      <c r="T4074" s="92" t="s">
        <v>16</v>
      </c>
      <c r="U4074" s="92" t="s">
        <v>812</v>
      </c>
      <c r="V4074" s="91" t="s">
        <v>65</v>
      </c>
      <c r="W4074" s="91" t="s">
        <v>308</v>
      </c>
      <c r="X4074" s="98" t="s">
        <v>8026</v>
      </c>
      <c r="Y4074" s="91" t="s">
        <v>395</v>
      </c>
      <c r="Z4074" s="99">
        <v>31.95</v>
      </c>
      <c r="AA4074" s="100">
        <v>23.95</v>
      </c>
      <c r="AB4074" s="101" t="s">
        <v>8027</v>
      </c>
      <c r="AC4074" s="102" t="s">
        <v>639</v>
      </c>
      <c r="AD4074" s="103">
        <f>Table1[[#This Row],[QTY]]*Table1[[#This Row],['# Books]]</f>
        <v>0</v>
      </c>
      <c r="AE4074" s="104">
        <f>Table1[[#This Row],[QTY]]*Table1[[#This Row],[S&amp;L Price]]</f>
        <v>0</v>
      </c>
    </row>
    <row r="4075" spans="1:31" ht="18" hidden="1" customHeight="1" x14ac:dyDescent="0.25">
      <c r="A4075" s="86"/>
      <c r="B4075" s="87"/>
      <c r="C4075" s="88">
        <v>157</v>
      </c>
      <c r="D4075" s="89" t="s">
        <v>8010</v>
      </c>
      <c r="E4075" s="90">
        <v>1</v>
      </c>
      <c r="F4075" s="91" t="s">
        <v>8024</v>
      </c>
      <c r="G4075" s="89" t="s">
        <v>3</v>
      </c>
      <c r="H4075" s="89"/>
      <c r="I4075" s="92" t="s">
        <v>8028</v>
      </c>
      <c r="J4075" s="93">
        <v>2018</v>
      </c>
      <c r="K4075" s="94" t="s">
        <v>1407</v>
      </c>
      <c r="L4075" s="91"/>
      <c r="M4075" s="91"/>
      <c r="N4075" s="96" t="s">
        <v>491</v>
      </c>
      <c r="O4075" s="96" t="s">
        <v>8015</v>
      </c>
      <c r="P4075" s="92"/>
      <c r="Q4075" s="92"/>
      <c r="R4075" s="92"/>
      <c r="S4075" s="92"/>
      <c r="T4075" s="92" t="s">
        <v>16</v>
      </c>
      <c r="U4075" s="92" t="s">
        <v>812</v>
      </c>
      <c r="V4075" s="91" t="s">
        <v>65</v>
      </c>
      <c r="W4075" s="91" t="s">
        <v>308</v>
      </c>
      <c r="X4075" s="98" t="s">
        <v>8026</v>
      </c>
      <c r="Y4075" s="91" t="s">
        <v>395</v>
      </c>
      <c r="Z4075" s="99">
        <v>31.95</v>
      </c>
      <c r="AA4075" s="100">
        <v>23.95</v>
      </c>
      <c r="AB4075" s="101" t="s">
        <v>8027</v>
      </c>
      <c r="AC4075" s="102" t="s">
        <v>639</v>
      </c>
      <c r="AD4075" s="103">
        <f>Table1[[#This Row],[QTY]]*Table1[[#This Row],['# Books]]</f>
        <v>0</v>
      </c>
      <c r="AE4075" s="104">
        <f>Table1[[#This Row],[QTY]]*Table1[[#This Row],[S&amp;L Price]]</f>
        <v>0</v>
      </c>
    </row>
    <row r="4076" spans="1:31" ht="18" customHeight="1" x14ac:dyDescent="0.25">
      <c r="A4076" s="86"/>
      <c r="B4076" s="87"/>
      <c r="C4076" s="88">
        <v>157</v>
      </c>
      <c r="D4076" s="89" t="s">
        <v>8010</v>
      </c>
      <c r="E4076" s="90">
        <v>1</v>
      </c>
      <c r="F4076" s="91" t="s">
        <v>8029</v>
      </c>
      <c r="G4076" s="89" t="s">
        <v>0</v>
      </c>
      <c r="H4076" s="89"/>
      <c r="I4076" s="92" t="s">
        <v>8030</v>
      </c>
      <c r="J4076" s="93">
        <v>2018</v>
      </c>
      <c r="K4076" s="94" t="s">
        <v>1407</v>
      </c>
      <c r="L4076" s="91" t="s">
        <v>318</v>
      </c>
      <c r="M4076" s="91" t="s">
        <v>320</v>
      </c>
      <c r="N4076" s="96" t="s">
        <v>491</v>
      </c>
      <c r="O4076" s="96" t="s">
        <v>8015</v>
      </c>
      <c r="P4076" s="92"/>
      <c r="Q4076" s="92"/>
      <c r="R4076" s="92"/>
      <c r="S4076" s="92"/>
      <c r="T4076" s="92" t="s">
        <v>16</v>
      </c>
      <c r="U4076" s="92" t="s">
        <v>738</v>
      </c>
      <c r="V4076" s="91" t="s">
        <v>65</v>
      </c>
      <c r="W4076" s="91" t="s">
        <v>308</v>
      </c>
      <c r="X4076" s="98" t="s">
        <v>8031</v>
      </c>
      <c r="Y4076" s="91" t="s">
        <v>395</v>
      </c>
      <c r="Z4076" s="99">
        <v>31.95</v>
      </c>
      <c r="AA4076" s="100">
        <v>23.95</v>
      </c>
      <c r="AB4076" s="101" t="s">
        <v>8032</v>
      </c>
      <c r="AC4076" s="102" t="s">
        <v>639</v>
      </c>
      <c r="AD4076" s="103">
        <f>Table1[[#This Row],[QTY]]*Table1[[#This Row],['# Books]]</f>
        <v>0</v>
      </c>
      <c r="AE4076" s="104">
        <f>Table1[[#This Row],[QTY]]*Table1[[#This Row],[S&amp;L Price]]</f>
        <v>0</v>
      </c>
    </row>
    <row r="4077" spans="1:31" ht="18" hidden="1" customHeight="1" x14ac:dyDescent="0.25">
      <c r="A4077" s="86"/>
      <c r="B4077" s="87"/>
      <c r="C4077" s="88">
        <v>157</v>
      </c>
      <c r="D4077" s="89" t="s">
        <v>8010</v>
      </c>
      <c r="E4077" s="90">
        <v>1</v>
      </c>
      <c r="F4077" s="91" t="s">
        <v>8029</v>
      </c>
      <c r="G4077" s="89" t="s">
        <v>3</v>
      </c>
      <c r="H4077" s="89"/>
      <c r="I4077" s="92" t="s">
        <v>8033</v>
      </c>
      <c r="J4077" s="93">
        <v>2018</v>
      </c>
      <c r="K4077" s="94" t="s">
        <v>1407</v>
      </c>
      <c r="L4077" s="91"/>
      <c r="M4077" s="91"/>
      <c r="N4077" s="96" t="s">
        <v>491</v>
      </c>
      <c r="O4077" s="96" t="s">
        <v>8015</v>
      </c>
      <c r="P4077" s="92"/>
      <c r="Q4077" s="92"/>
      <c r="R4077" s="92"/>
      <c r="S4077" s="92"/>
      <c r="T4077" s="92" t="s">
        <v>16</v>
      </c>
      <c r="U4077" s="92" t="s">
        <v>738</v>
      </c>
      <c r="V4077" s="91" t="s">
        <v>65</v>
      </c>
      <c r="W4077" s="91" t="s">
        <v>308</v>
      </c>
      <c r="X4077" s="98" t="s">
        <v>8031</v>
      </c>
      <c r="Y4077" s="91" t="s">
        <v>395</v>
      </c>
      <c r="Z4077" s="99">
        <v>31.95</v>
      </c>
      <c r="AA4077" s="100">
        <v>23.95</v>
      </c>
      <c r="AB4077" s="101" t="s">
        <v>8032</v>
      </c>
      <c r="AC4077" s="102" t="s">
        <v>639</v>
      </c>
      <c r="AD4077" s="103">
        <f>Table1[[#This Row],[QTY]]*Table1[[#This Row],['# Books]]</f>
        <v>0</v>
      </c>
      <c r="AE4077" s="104">
        <f>Table1[[#This Row],[QTY]]*Table1[[#This Row],[S&amp;L Price]]</f>
        <v>0</v>
      </c>
    </row>
    <row r="4078" spans="1:31" ht="18" customHeight="1" x14ac:dyDescent="0.25">
      <c r="A4078" s="86"/>
      <c r="B4078" s="87"/>
      <c r="C4078" s="88">
        <v>157</v>
      </c>
      <c r="D4078" s="89" t="s">
        <v>8010</v>
      </c>
      <c r="E4078" s="90">
        <v>1</v>
      </c>
      <c r="F4078" s="91" t="s">
        <v>8034</v>
      </c>
      <c r="G4078" s="89" t="s">
        <v>0</v>
      </c>
      <c r="H4078" s="89"/>
      <c r="I4078" s="92" t="s">
        <v>8035</v>
      </c>
      <c r="J4078" s="93">
        <v>2018</v>
      </c>
      <c r="K4078" s="94" t="s">
        <v>1407</v>
      </c>
      <c r="L4078" s="91" t="s">
        <v>318</v>
      </c>
      <c r="M4078" s="91" t="s">
        <v>320</v>
      </c>
      <c r="N4078" s="96" t="s">
        <v>491</v>
      </c>
      <c r="O4078" s="96" t="s">
        <v>8015</v>
      </c>
      <c r="P4078" s="92"/>
      <c r="Q4078" s="92"/>
      <c r="R4078" s="92"/>
      <c r="S4078" s="92"/>
      <c r="T4078" s="92" t="s">
        <v>16</v>
      </c>
      <c r="U4078" s="92" t="s">
        <v>5462</v>
      </c>
      <c r="V4078" s="91" t="s">
        <v>65</v>
      </c>
      <c r="W4078" s="91" t="s">
        <v>308</v>
      </c>
      <c r="X4078" s="98" t="s">
        <v>8036</v>
      </c>
      <c r="Y4078" s="91" t="s">
        <v>395</v>
      </c>
      <c r="Z4078" s="99">
        <v>31.95</v>
      </c>
      <c r="AA4078" s="100">
        <v>23.95</v>
      </c>
      <c r="AB4078" s="101" t="s">
        <v>8037</v>
      </c>
      <c r="AC4078" s="102" t="s">
        <v>639</v>
      </c>
      <c r="AD4078" s="103">
        <f>Table1[[#This Row],[QTY]]*Table1[[#This Row],['# Books]]</f>
        <v>0</v>
      </c>
      <c r="AE4078" s="104">
        <f>Table1[[#This Row],[QTY]]*Table1[[#This Row],[S&amp;L Price]]</f>
        <v>0</v>
      </c>
    </row>
    <row r="4079" spans="1:31" ht="18" hidden="1" customHeight="1" x14ac:dyDescent="0.25">
      <c r="A4079" s="86"/>
      <c r="B4079" s="87"/>
      <c r="C4079" s="88">
        <v>157</v>
      </c>
      <c r="D4079" s="89" t="s">
        <v>8010</v>
      </c>
      <c r="E4079" s="90">
        <v>1</v>
      </c>
      <c r="F4079" s="91" t="s">
        <v>8034</v>
      </c>
      <c r="G4079" s="89" t="s">
        <v>3</v>
      </c>
      <c r="H4079" s="89"/>
      <c r="I4079" s="92" t="s">
        <v>8038</v>
      </c>
      <c r="J4079" s="93">
        <v>2018</v>
      </c>
      <c r="K4079" s="94" t="s">
        <v>1407</v>
      </c>
      <c r="L4079" s="91"/>
      <c r="M4079" s="91"/>
      <c r="N4079" s="96" t="s">
        <v>491</v>
      </c>
      <c r="O4079" s="96" t="s">
        <v>8015</v>
      </c>
      <c r="P4079" s="92"/>
      <c r="Q4079" s="92"/>
      <c r="R4079" s="92"/>
      <c r="S4079" s="92"/>
      <c r="T4079" s="92" t="s">
        <v>16</v>
      </c>
      <c r="U4079" s="92" t="s">
        <v>5462</v>
      </c>
      <c r="V4079" s="91" t="s">
        <v>65</v>
      </c>
      <c r="W4079" s="91" t="s">
        <v>308</v>
      </c>
      <c r="X4079" s="98" t="s">
        <v>8036</v>
      </c>
      <c r="Y4079" s="91" t="s">
        <v>395</v>
      </c>
      <c r="Z4079" s="99">
        <v>31.95</v>
      </c>
      <c r="AA4079" s="100">
        <v>23.95</v>
      </c>
      <c r="AB4079" s="101" t="s">
        <v>8037</v>
      </c>
      <c r="AC4079" s="102" t="s">
        <v>639</v>
      </c>
      <c r="AD4079" s="103">
        <f>Table1[[#This Row],[QTY]]*Table1[[#This Row],['# Books]]</f>
        <v>0</v>
      </c>
      <c r="AE4079" s="104">
        <f>Table1[[#This Row],[QTY]]*Table1[[#This Row],[S&amp;L Price]]</f>
        <v>0</v>
      </c>
    </row>
    <row r="4080" spans="1:31" ht="18" customHeight="1" x14ac:dyDescent="0.25">
      <c r="A4080" s="86"/>
      <c r="B4080" s="87"/>
      <c r="C4080" s="88">
        <v>157</v>
      </c>
      <c r="D4080" s="89" t="s">
        <v>8010</v>
      </c>
      <c r="E4080" s="90">
        <v>1</v>
      </c>
      <c r="F4080" s="91" t="s">
        <v>8039</v>
      </c>
      <c r="G4080" s="89" t="s">
        <v>0</v>
      </c>
      <c r="H4080" s="89"/>
      <c r="I4080" s="92" t="s">
        <v>8040</v>
      </c>
      <c r="J4080" s="93">
        <v>2018</v>
      </c>
      <c r="K4080" s="94" t="s">
        <v>1407</v>
      </c>
      <c r="L4080" s="91" t="s">
        <v>318</v>
      </c>
      <c r="M4080" s="91" t="s">
        <v>320</v>
      </c>
      <c r="N4080" s="96" t="s">
        <v>491</v>
      </c>
      <c r="O4080" s="96" t="s">
        <v>8015</v>
      </c>
      <c r="P4080" s="92"/>
      <c r="Q4080" s="92"/>
      <c r="R4080" s="92"/>
      <c r="S4080" s="92"/>
      <c r="T4080" s="92" t="s">
        <v>16</v>
      </c>
      <c r="U4080" s="92" t="s">
        <v>812</v>
      </c>
      <c r="V4080" s="91" t="s">
        <v>65</v>
      </c>
      <c r="W4080" s="91" t="s">
        <v>308</v>
      </c>
      <c r="X4080" s="98" t="s">
        <v>8041</v>
      </c>
      <c r="Y4080" s="91" t="s">
        <v>395</v>
      </c>
      <c r="Z4080" s="99">
        <v>31.95</v>
      </c>
      <c r="AA4080" s="100">
        <v>23.95</v>
      </c>
      <c r="AB4080" s="101" t="s">
        <v>8042</v>
      </c>
      <c r="AC4080" s="102" t="s">
        <v>639</v>
      </c>
      <c r="AD4080" s="103">
        <f>Table1[[#This Row],[QTY]]*Table1[[#This Row],['# Books]]</f>
        <v>0</v>
      </c>
      <c r="AE4080" s="104">
        <f>Table1[[#This Row],[QTY]]*Table1[[#This Row],[S&amp;L Price]]</f>
        <v>0</v>
      </c>
    </row>
    <row r="4081" spans="1:31" ht="18" hidden="1" customHeight="1" x14ac:dyDescent="0.25">
      <c r="A4081" s="86"/>
      <c r="B4081" s="87"/>
      <c r="C4081" s="88">
        <v>157</v>
      </c>
      <c r="D4081" s="89" t="s">
        <v>8010</v>
      </c>
      <c r="E4081" s="90">
        <v>1</v>
      </c>
      <c r="F4081" s="91" t="s">
        <v>8039</v>
      </c>
      <c r="G4081" s="89" t="s">
        <v>3</v>
      </c>
      <c r="H4081" s="89"/>
      <c r="I4081" s="92" t="s">
        <v>8043</v>
      </c>
      <c r="J4081" s="93">
        <v>2018</v>
      </c>
      <c r="K4081" s="94" t="s">
        <v>1407</v>
      </c>
      <c r="L4081" s="91"/>
      <c r="M4081" s="91"/>
      <c r="N4081" s="96" t="s">
        <v>491</v>
      </c>
      <c r="O4081" s="96" t="s">
        <v>8015</v>
      </c>
      <c r="P4081" s="92"/>
      <c r="Q4081" s="92"/>
      <c r="R4081" s="92"/>
      <c r="S4081" s="92"/>
      <c r="T4081" s="92" t="s">
        <v>16</v>
      </c>
      <c r="U4081" s="92" t="s">
        <v>812</v>
      </c>
      <c r="V4081" s="91" t="s">
        <v>65</v>
      </c>
      <c r="W4081" s="91" t="s">
        <v>308</v>
      </c>
      <c r="X4081" s="98" t="s">
        <v>8041</v>
      </c>
      <c r="Y4081" s="91" t="s">
        <v>395</v>
      </c>
      <c r="Z4081" s="99">
        <v>31.95</v>
      </c>
      <c r="AA4081" s="100">
        <v>23.95</v>
      </c>
      <c r="AB4081" s="101" t="s">
        <v>8042</v>
      </c>
      <c r="AC4081" s="102" t="s">
        <v>639</v>
      </c>
      <c r="AD4081" s="103">
        <f>Table1[[#This Row],[QTY]]*Table1[[#This Row],['# Books]]</f>
        <v>0</v>
      </c>
      <c r="AE4081" s="104">
        <f>Table1[[#This Row],[QTY]]*Table1[[#This Row],[S&amp;L Price]]</f>
        <v>0</v>
      </c>
    </row>
    <row r="4082" spans="1:31" ht="18" hidden="1" customHeight="1" x14ac:dyDescent="0.25">
      <c r="A4082" s="86"/>
      <c r="B4082" s="87"/>
      <c r="C4082" s="88">
        <v>158</v>
      </c>
      <c r="D4082" s="89" t="s">
        <v>3145</v>
      </c>
      <c r="E4082" s="90">
        <v>7</v>
      </c>
      <c r="F4082" s="91" t="s">
        <v>3145</v>
      </c>
      <c r="G4082" s="89" t="s">
        <v>9</v>
      </c>
      <c r="H4082" s="89"/>
      <c r="I4082" s="92" t="s">
        <v>3146</v>
      </c>
      <c r="J4082" s="93">
        <v>2019</v>
      </c>
      <c r="K4082" s="94" t="s">
        <v>1427</v>
      </c>
      <c r="L4082" s="91" t="s">
        <v>318</v>
      </c>
      <c r="M4082" s="91" t="s">
        <v>320</v>
      </c>
      <c r="N4082" s="96"/>
      <c r="O4082" s="96"/>
      <c r="P4082" s="92"/>
      <c r="Q4082" s="92"/>
      <c r="R4082" s="92"/>
      <c r="S4082" s="92"/>
      <c r="T4082" s="92"/>
      <c r="U4082" s="92"/>
      <c r="V4082" s="91" t="s">
        <v>308</v>
      </c>
      <c r="W4082" s="91" t="s">
        <v>290</v>
      </c>
      <c r="X4082" s="98" t="s">
        <v>3147</v>
      </c>
      <c r="Y4082" s="91" t="s">
        <v>395</v>
      </c>
      <c r="Z4082" s="99">
        <v>223.65</v>
      </c>
      <c r="AA4082" s="100">
        <v>167.65</v>
      </c>
      <c r="AB4082" s="101"/>
      <c r="AC4082" s="102" t="s">
        <v>639</v>
      </c>
      <c r="AD4082" s="103">
        <f>Table1[[#This Row],[QTY]]*Table1[[#This Row],['# Books]]</f>
        <v>0</v>
      </c>
      <c r="AE4082" s="104">
        <f>Table1[[#This Row],[QTY]]*Table1[[#This Row],[S&amp;L Price]]</f>
        <v>0</v>
      </c>
    </row>
    <row r="4083" spans="1:31" ht="18" customHeight="1" x14ac:dyDescent="0.25">
      <c r="A4083" s="86"/>
      <c r="B4083" s="87"/>
      <c r="C4083" s="88">
        <v>158</v>
      </c>
      <c r="D4083" s="89" t="s">
        <v>3145</v>
      </c>
      <c r="E4083" s="90">
        <v>1</v>
      </c>
      <c r="F4083" s="91" t="s">
        <v>2568</v>
      </c>
      <c r="G4083" s="89" t="s">
        <v>0</v>
      </c>
      <c r="H4083" s="89"/>
      <c r="I4083" s="92" t="s">
        <v>3148</v>
      </c>
      <c r="J4083" s="93">
        <v>2019</v>
      </c>
      <c r="K4083" s="94" t="s">
        <v>1427</v>
      </c>
      <c r="L4083" s="91" t="s">
        <v>318</v>
      </c>
      <c r="M4083" s="91" t="s">
        <v>320</v>
      </c>
      <c r="N4083" s="96" t="s">
        <v>491</v>
      </c>
      <c r="O4083" s="96" t="s">
        <v>525</v>
      </c>
      <c r="P4083" s="92"/>
      <c r="Q4083" s="92"/>
      <c r="R4083" s="92"/>
      <c r="S4083" s="92"/>
      <c r="T4083" s="92" t="s">
        <v>34</v>
      </c>
      <c r="U4083" s="92"/>
      <c r="V4083" s="91" t="s">
        <v>308</v>
      </c>
      <c r="W4083" s="91" t="s">
        <v>290</v>
      </c>
      <c r="X4083" s="98" t="s">
        <v>3149</v>
      </c>
      <c r="Y4083" s="91" t="s">
        <v>395</v>
      </c>
      <c r="Z4083" s="99">
        <v>31.95</v>
      </c>
      <c r="AA4083" s="100">
        <v>23.95</v>
      </c>
      <c r="AB4083" s="101" t="s">
        <v>2572</v>
      </c>
      <c r="AC4083" s="102" t="s">
        <v>639</v>
      </c>
      <c r="AD4083" s="103">
        <f>Table1[[#This Row],[QTY]]*Table1[[#This Row],['# Books]]</f>
        <v>0</v>
      </c>
      <c r="AE4083" s="104">
        <f>Table1[[#This Row],[QTY]]*Table1[[#This Row],[S&amp;L Price]]</f>
        <v>0</v>
      </c>
    </row>
    <row r="4084" spans="1:31" ht="18" hidden="1" customHeight="1" x14ac:dyDescent="0.25">
      <c r="A4084" s="86"/>
      <c r="B4084" s="87"/>
      <c r="C4084" s="88">
        <v>158</v>
      </c>
      <c r="D4084" s="89" t="s">
        <v>3145</v>
      </c>
      <c r="E4084" s="90">
        <v>1</v>
      </c>
      <c r="F4084" s="91" t="s">
        <v>2568</v>
      </c>
      <c r="G4084" s="89" t="s">
        <v>3</v>
      </c>
      <c r="H4084" s="89"/>
      <c r="I4084" s="92" t="s">
        <v>3150</v>
      </c>
      <c r="J4084" s="93">
        <v>2019</v>
      </c>
      <c r="K4084" s="94" t="s">
        <v>1427</v>
      </c>
      <c r="L4084" s="91"/>
      <c r="M4084" s="91"/>
      <c r="N4084" s="96" t="s">
        <v>491</v>
      </c>
      <c r="O4084" s="96" t="s">
        <v>525</v>
      </c>
      <c r="P4084" s="92"/>
      <c r="Q4084" s="92"/>
      <c r="R4084" s="92"/>
      <c r="S4084" s="92"/>
      <c r="T4084" s="92" t="s">
        <v>34</v>
      </c>
      <c r="U4084" s="92"/>
      <c r="V4084" s="91" t="s">
        <v>308</v>
      </c>
      <c r="W4084" s="91" t="s">
        <v>290</v>
      </c>
      <c r="X4084" s="98" t="s">
        <v>3149</v>
      </c>
      <c r="Y4084" s="91" t="s">
        <v>395</v>
      </c>
      <c r="Z4084" s="99">
        <v>31.95</v>
      </c>
      <c r="AA4084" s="100">
        <v>23.95</v>
      </c>
      <c r="AB4084" s="101" t="s">
        <v>2572</v>
      </c>
      <c r="AC4084" s="102" t="s">
        <v>639</v>
      </c>
      <c r="AD4084" s="103">
        <f>Table1[[#This Row],[QTY]]*Table1[[#This Row],['# Books]]</f>
        <v>0</v>
      </c>
      <c r="AE4084" s="104">
        <f>Table1[[#This Row],[QTY]]*Table1[[#This Row],[S&amp;L Price]]</f>
        <v>0</v>
      </c>
    </row>
    <row r="4085" spans="1:31" ht="18" customHeight="1" x14ac:dyDescent="0.25">
      <c r="A4085" s="86"/>
      <c r="B4085" s="87"/>
      <c r="C4085" s="88">
        <v>158</v>
      </c>
      <c r="D4085" s="89" t="s">
        <v>3145</v>
      </c>
      <c r="E4085" s="90">
        <v>1</v>
      </c>
      <c r="F4085" s="91" t="s">
        <v>2574</v>
      </c>
      <c r="G4085" s="89" t="s">
        <v>0</v>
      </c>
      <c r="H4085" s="89"/>
      <c r="I4085" s="92" t="s">
        <v>3151</v>
      </c>
      <c r="J4085" s="93">
        <v>2019</v>
      </c>
      <c r="K4085" s="94" t="s">
        <v>1427</v>
      </c>
      <c r="L4085" s="91" t="s">
        <v>318</v>
      </c>
      <c r="M4085" s="91" t="s">
        <v>320</v>
      </c>
      <c r="N4085" s="96" t="s">
        <v>491</v>
      </c>
      <c r="O4085" s="96" t="s">
        <v>525</v>
      </c>
      <c r="P4085" s="92"/>
      <c r="Q4085" s="92"/>
      <c r="R4085" s="92"/>
      <c r="S4085" s="92"/>
      <c r="T4085" s="92" t="s">
        <v>34</v>
      </c>
      <c r="U4085" s="92"/>
      <c r="V4085" s="91" t="s">
        <v>308</v>
      </c>
      <c r="W4085" s="91" t="s">
        <v>290</v>
      </c>
      <c r="X4085" s="98" t="s">
        <v>3152</v>
      </c>
      <c r="Y4085" s="91" t="s">
        <v>395</v>
      </c>
      <c r="Z4085" s="99">
        <v>31.95</v>
      </c>
      <c r="AA4085" s="100">
        <v>23.95</v>
      </c>
      <c r="AB4085" s="101" t="s">
        <v>3153</v>
      </c>
      <c r="AC4085" s="102" t="s">
        <v>639</v>
      </c>
      <c r="AD4085" s="103">
        <f>Table1[[#This Row],[QTY]]*Table1[[#This Row],['# Books]]</f>
        <v>0</v>
      </c>
      <c r="AE4085" s="104">
        <f>Table1[[#This Row],[QTY]]*Table1[[#This Row],[S&amp;L Price]]</f>
        <v>0</v>
      </c>
    </row>
    <row r="4086" spans="1:31" ht="18" hidden="1" customHeight="1" x14ac:dyDescent="0.25">
      <c r="A4086" s="86"/>
      <c r="B4086" s="87"/>
      <c r="C4086" s="88">
        <v>158</v>
      </c>
      <c r="D4086" s="89" t="s">
        <v>3145</v>
      </c>
      <c r="E4086" s="90">
        <v>1</v>
      </c>
      <c r="F4086" s="91" t="s">
        <v>2574</v>
      </c>
      <c r="G4086" s="89" t="s">
        <v>3</v>
      </c>
      <c r="H4086" s="89"/>
      <c r="I4086" s="92" t="s">
        <v>3154</v>
      </c>
      <c r="J4086" s="93">
        <v>2019</v>
      </c>
      <c r="K4086" s="94" t="s">
        <v>1427</v>
      </c>
      <c r="L4086" s="91"/>
      <c r="M4086" s="91"/>
      <c r="N4086" s="96" t="s">
        <v>491</v>
      </c>
      <c r="O4086" s="96" t="s">
        <v>525</v>
      </c>
      <c r="P4086" s="92"/>
      <c r="Q4086" s="92"/>
      <c r="R4086" s="92"/>
      <c r="S4086" s="92"/>
      <c r="T4086" s="92" t="s">
        <v>34</v>
      </c>
      <c r="U4086" s="92"/>
      <c r="V4086" s="91" t="s">
        <v>308</v>
      </c>
      <c r="W4086" s="91" t="s">
        <v>290</v>
      </c>
      <c r="X4086" s="98" t="s">
        <v>3152</v>
      </c>
      <c r="Y4086" s="91" t="s">
        <v>395</v>
      </c>
      <c r="Z4086" s="99">
        <v>31.95</v>
      </c>
      <c r="AA4086" s="100">
        <v>23.95</v>
      </c>
      <c r="AB4086" s="101" t="s">
        <v>3153</v>
      </c>
      <c r="AC4086" s="102" t="s">
        <v>639</v>
      </c>
      <c r="AD4086" s="103">
        <f>Table1[[#This Row],[QTY]]*Table1[[#This Row],['# Books]]</f>
        <v>0</v>
      </c>
      <c r="AE4086" s="104">
        <f>Table1[[#This Row],[QTY]]*Table1[[#This Row],[S&amp;L Price]]</f>
        <v>0</v>
      </c>
    </row>
    <row r="4087" spans="1:31" ht="18" customHeight="1" x14ac:dyDescent="0.25">
      <c r="A4087" s="86"/>
      <c r="B4087" s="87"/>
      <c r="C4087" s="88">
        <v>158</v>
      </c>
      <c r="D4087" s="89" t="s">
        <v>3145</v>
      </c>
      <c r="E4087" s="90">
        <v>1</v>
      </c>
      <c r="F4087" s="91" t="s">
        <v>2578</v>
      </c>
      <c r="G4087" s="89" t="s">
        <v>0</v>
      </c>
      <c r="H4087" s="89"/>
      <c r="I4087" s="92" t="s">
        <v>3155</v>
      </c>
      <c r="J4087" s="93">
        <v>2019</v>
      </c>
      <c r="K4087" s="94" t="s">
        <v>1427</v>
      </c>
      <c r="L4087" s="91" t="s">
        <v>318</v>
      </c>
      <c r="M4087" s="91" t="s">
        <v>320</v>
      </c>
      <c r="N4087" s="96" t="s">
        <v>491</v>
      </c>
      <c r="O4087" s="96" t="s">
        <v>525</v>
      </c>
      <c r="P4087" s="92"/>
      <c r="Q4087" s="92"/>
      <c r="R4087" s="92"/>
      <c r="S4087" s="92"/>
      <c r="T4087" s="92" t="s">
        <v>34</v>
      </c>
      <c r="U4087" s="92"/>
      <c r="V4087" s="91" t="s">
        <v>308</v>
      </c>
      <c r="W4087" s="91" t="s">
        <v>290</v>
      </c>
      <c r="X4087" s="98" t="s">
        <v>3156</v>
      </c>
      <c r="Y4087" s="91" t="s">
        <v>395</v>
      </c>
      <c r="Z4087" s="99">
        <v>31.95</v>
      </c>
      <c r="AA4087" s="100">
        <v>23.95</v>
      </c>
      <c r="AB4087" s="101" t="s">
        <v>800</v>
      </c>
      <c r="AC4087" s="102" t="s">
        <v>639</v>
      </c>
      <c r="AD4087" s="103">
        <f>Table1[[#This Row],[QTY]]*Table1[[#This Row],['# Books]]</f>
        <v>0</v>
      </c>
      <c r="AE4087" s="104">
        <f>Table1[[#This Row],[QTY]]*Table1[[#This Row],[S&amp;L Price]]</f>
        <v>0</v>
      </c>
    </row>
    <row r="4088" spans="1:31" ht="18" hidden="1" customHeight="1" x14ac:dyDescent="0.25">
      <c r="A4088" s="86"/>
      <c r="B4088" s="87"/>
      <c r="C4088" s="88">
        <v>158</v>
      </c>
      <c r="D4088" s="89" t="s">
        <v>3145</v>
      </c>
      <c r="E4088" s="90">
        <v>1</v>
      </c>
      <c r="F4088" s="91" t="s">
        <v>2578</v>
      </c>
      <c r="G4088" s="89" t="s">
        <v>3</v>
      </c>
      <c r="H4088" s="89"/>
      <c r="I4088" s="92" t="s">
        <v>3157</v>
      </c>
      <c r="J4088" s="93">
        <v>2019</v>
      </c>
      <c r="K4088" s="94" t="s">
        <v>1427</v>
      </c>
      <c r="L4088" s="91"/>
      <c r="M4088" s="91"/>
      <c r="N4088" s="96" t="s">
        <v>491</v>
      </c>
      <c r="O4088" s="96" t="s">
        <v>525</v>
      </c>
      <c r="P4088" s="92"/>
      <c r="Q4088" s="92"/>
      <c r="R4088" s="92"/>
      <c r="S4088" s="92"/>
      <c r="T4088" s="92" t="s">
        <v>34</v>
      </c>
      <c r="U4088" s="92"/>
      <c r="V4088" s="91" t="s">
        <v>308</v>
      </c>
      <c r="W4088" s="91" t="s">
        <v>290</v>
      </c>
      <c r="X4088" s="98" t="s">
        <v>3156</v>
      </c>
      <c r="Y4088" s="91" t="s">
        <v>395</v>
      </c>
      <c r="Z4088" s="99">
        <v>31.95</v>
      </c>
      <c r="AA4088" s="100">
        <v>23.95</v>
      </c>
      <c r="AB4088" s="101" t="s">
        <v>800</v>
      </c>
      <c r="AC4088" s="102" t="s">
        <v>639</v>
      </c>
      <c r="AD4088" s="103">
        <f>Table1[[#This Row],[QTY]]*Table1[[#This Row],['# Books]]</f>
        <v>0</v>
      </c>
      <c r="AE4088" s="104">
        <f>Table1[[#This Row],[QTY]]*Table1[[#This Row],[S&amp;L Price]]</f>
        <v>0</v>
      </c>
    </row>
    <row r="4089" spans="1:31" ht="18" customHeight="1" x14ac:dyDescent="0.25">
      <c r="A4089" s="86"/>
      <c r="B4089" s="87"/>
      <c r="C4089" s="88">
        <v>158</v>
      </c>
      <c r="D4089" s="89" t="s">
        <v>3145</v>
      </c>
      <c r="E4089" s="90">
        <v>1</v>
      </c>
      <c r="F4089" s="91" t="s">
        <v>2591</v>
      </c>
      <c r="G4089" s="89" t="s">
        <v>0</v>
      </c>
      <c r="H4089" s="89"/>
      <c r="I4089" s="92" t="s">
        <v>3158</v>
      </c>
      <c r="J4089" s="93">
        <v>2019</v>
      </c>
      <c r="K4089" s="94" t="s">
        <v>1427</v>
      </c>
      <c r="L4089" s="91" t="s">
        <v>318</v>
      </c>
      <c r="M4089" s="91" t="s">
        <v>320</v>
      </c>
      <c r="N4089" s="96" t="s">
        <v>491</v>
      </c>
      <c r="O4089" s="96" t="s">
        <v>525</v>
      </c>
      <c r="P4089" s="92"/>
      <c r="Q4089" s="92"/>
      <c r="R4089" s="92"/>
      <c r="S4089" s="92"/>
      <c r="T4089" s="92" t="s">
        <v>34</v>
      </c>
      <c r="U4089" s="92"/>
      <c r="V4089" s="91" t="s">
        <v>308</v>
      </c>
      <c r="W4089" s="91" t="s">
        <v>290</v>
      </c>
      <c r="X4089" s="98" t="s">
        <v>3159</v>
      </c>
      <c r="Y4089" s="91" t="s">
        <v>395</v>
      </c>
      <c r="Z4089" s="99">
        <v>31.95</v>
      </c>
      <c r="AA4089" s="100">
        <v>23.95</v>
      </c>
      <c r="AB4089" s="101" t="s">
        <v>3160</v>
      </c>
      <c r="AC4089" s="102" t="s">
        <v>639</v>
      </c>
      <c r="AD4089" s="103">
        <f>Table1[[#This Row],[QTY]]*Table1[[#This Row],['# Books]]</f>
        <v>0</v>
      </c>
      <c r="AE4089" s="104">
        <f>Table1[[#This Row],[QTY]]*Table1[[#This Row],[S&amp;L Price]]</f>
        <v>0</v>
      </c>
    </row>
    <row r="4090" spans="1:31" ht="18" hidden="1" customHeight="1" x14ac:dyDescent="0.25">
      <c r="A4090" s="86"/>
      <c r="B4090" s="87"/>
      <c r="C4090" s="88">
        <v>158</v>
      </c>
      <c r="D4090" s="89" t="s">
        <v>3145</v>
      </c>
      <c r="E4090" s="90">
        <v>1</v>
      </c>
      <c r="F4090" s="91" t="s">
        <v>2591</v>
      </c>
      <c r="G4090" s="89" t="s">
        <v>3</v>
      </c>
      <c r="H4090" s="89"/>
      <c r="I4090" s="92" t="s">
        <v>3161</v>
      </c>
      <c r="J4090" s="93">
        <v>2019</v>
      </c>
      <c r="K4090" s="94" t="s">
        <v>1427</v>
      </c>
      <c r="L4090" s="91"/>
      <c r="M4090" s="91"/>
      <c r="N4090" s="96" t="s">
        <v>491</v>
      </c>
      <c r="O4090" s="96" t="s">
        <v>525</v>
      </c>
      <c r="P4090" s="92"/>
      <c r="Q4090" s="92"/>
      <c r="R4090" s="92"/>
      <c r="S4090" s="92"/>
      <c r="T4090" s="92" t="s">
        <v>34</v>
      </c>
      <c r="U4090" s="92"/>
      <c r="V4090" s="91" t="s">
        <v>308</v>
      </c>
      <c r="W4090" s="91" t="s">
        <v>290</v>
      </c>
      <c r="X4090" s="98" t="s">
        <v>3159</v>
      </c>
      <c r="Y4090" s="91" t="s">
        <v>395</v>
      </c>
      <c r="Z4090" s="99">
        <v>31.95</v>
      </c>
      <c r="AA4090" s="100">
        <v>23.95</v>
      </c>
      <c r="AB4090" s="101" t="s">
        <v>3160</v>
      </c>
      <c r="AC4090" s="102" t="s">
        <v>639</v>
      </c>
      <c r="AD4090" s="103">
        <f>Table1[[#This Row],[QTY]]*Table1[[#This Row],['# Books]]</f>
        <v>0</v>
      </c>
      <c r="AE4090" s="104">
        <f>Table1[[#This Row],[QTY]]*Table1[[#This Row],[S&amp;L Price]]</f>
        <v>0</v>
      </c>
    </row>
    <row r="4091" spans="1:31" ht="18" customHeight="1" x14ac:dyDescent="0.25">
      <c r="A4091" s="86"/>
      <c r="B4091" s="87"/>
      <c r="C4091" s="88">
        <v>158</v>
      </c>
      <c r="D4091" s="89" t="s">
        <v>3145</v>
      </c>
      <c r="E4091" s="90">
        <v>1</v>
      </c>
      <c r="F4091" s="91" t="s">
        <v>45</v>
      </c>
      <c r="G4091" s="89" t="s">
        <v>0</v>
      </c>
      <c r="H4091" s="89"/>
      <c r="I4091" s="92" t="s">
        <v>3162</v>
      </c>
      <c r="J4091" s="93">
        <v>2019</v>
      </c>
      <c r="K4091" s="94" t="s">
        <v>1427</v>
      </c>
      <c r="L4091" s="91" t="s">
        <v>318</v>
      </c>
      <c r="M4091" s="91" t="s">
        <v>320</v>
      </c>
      <c r="N4091" s="96" t="s">
        <v>491</v>
      </c>
      <c r="O4091" s="96" t="s">
        <v>525</v>
      </c>
      <c r="P4091" s="92"/>
      <c r="Q4091" s="92"/>
      <c r="R4091" s="92"/>
      <c r="S4091" s="92"/>
      <c r="T4091" s="92" t="s">
        <v>34</v>
      </c>
      <c r="U4091" s="92"/>
      <c r="V4091" s="91" t="s">
        <v>308</v>
      </c>
      <c r="W4091" s="91" t="s">
        <v>290</v>
      </c>
      <c r="X4091" s="98" t="s">
        <v>3163</v>
      </c>
      <c r="Y4091" s="91" t="s">
        <v>395</v>
      </c>
      <c r="Z4091" s="99">
        <v>31.95</v>
      </c>
      <c r="AA4091" s="100">
        <v>23.95</v>
      </c>
      <c r="AB4091" s="101" t="s">
        <v>3164</v>
      </c>
      <c r="AC4091" s="102" t="s">
        <v>639</v>
      </c>
      <c r="AD4091" s="103">
        <f>Table1[[#This Row],[QTY]]*Table1[[#This Row],['# Books]]</f>
        <v>0</v>
      </c>
      <c r="AE4091" s="104">
        <f>Table1[[#This Row],[QTY]]*Table1[[#This Row],[S&amp;L Price]]</f>
        <v>0</v>
      </c>
    </row>
    <row r="4092" spans="1:31" ht="18" hidden="1" customHeight="1" x14ac:dyDescent="0.25">
      <c r="A4092" s="86"/>
      <c r="B4092" s="87"/>
      <c r="C4092" s="88">
        <v>158</v>
      </c>
      <c r="D4092" s="89" t="s">
        <v>3145</v>
      </c>
      <c r="E4092" s="90">
        <v>1</v>
      </c>
      <c r="F4092" s="91" t="s">
        <v>45</v>
      </c>
      <c r="G4092" s="89" t="s">
        <v>3</v>
      </c>
      <c r="H4092" s="89"/>
      <c r="I4092" s="92" t="s">
        <v>3165</v>
      </c>
      <c r="J4092" s="93">
        <v>2019</v>
      </c>
      <c r="K4092" s="94" t="s">
        <v>1427</v>
      </c>
      <c r="L4092" s="91"/>
      <c r="M4092" s="91"/>
      <c r="N4092" s="96" t="s">
        <v>491</v>
      </c>
      <c r="O4092" s="96" t="s">
        <v>525</v>
      </c>
      <c r="P4092" s="92"/>
      <c r="Q4092" s="92"/>
      <c r="R4092" s="92"/>
      <c r="S4092" s="92"/>
      <c r="T4092" s="92" t="s">
        <v>34</v>
      </c>
      <c r="U4092" s="92"/>
      <c r="V4092" s="91" t="s">
        <v>308</v>
      </c>
      <c r="W4092" s="91" t="s">
        <v>290</v>
      </c>
      <c r="X4092" s="98" t="s">
        <v>3163</v>
      </c>
      <c r="Y4092" s="91" t="s">
        <v>395</v>
      </c>
      <c r="Z4092" s="99">
        <v>31.95</v>
      </c>
      <c r="AA4092" s="100">
        <v>23.95</v>
      </c>
      <c r="AB4092" s="101" t="s">
        <v>3164</v>
      </c>
      <c r="AC4092" s="102" t="s">
        <v>639</v>
      </c>
      <c r="AD4092" s="103">
        <f>Table1[[#This Row],[QTY]]*Table1[[#This Row],['# Books]]</f>
        <v>0</v>
      </c>
      <c r="AE4092" s="104">
        <f>Table1[[#This Row],[QTY]]*Table1[[#This Row],[S&amp;L Price]]</f>
        <v>0</v>
      </c>
    </row>
    <row r="4093" spans="1:31" ht="18" customHeight="1" x14ac:dyDescent="0.25">
      <c r="A4093" s="86"/>
      <c r="B4093" s="87"/>
      <c r="C4093" s="88">
        <v>158</v>
      </c>
      <c r="D4093" s="89" t="s">
        <v>3145</v>
      </c>
      <c r="E4093" s="90">
        <v>1</v>
      </c>
      <c r="F4093" s="91" t="s">
        <v>3166</v>
      </c>
      <c r="G4093" s="89" t="s">
        <v>0</v>
      </c>
      <c r="H4093" s="89"/>
      <c r="I4093" s="92" t="s">
        <v>3167</v>
      </c>
      <c r="J4093" s="93">
        <v>2019</v>
      </c>
      <c r="K4093" s="94" t="s">
        <v>1427</v>
      </c>
      <c r="L4093" s="91" t="s">
        <v>318</v>
      </c>
      <c r="M4093" s="91" t="s">
        <v>320</v>
      </c>
      <c r="N4093" s="96" t="s">
        <v>491</v>
      </c>
      <c r="O4093" s="96" t="s">
        <v>525</v>
      </c>
      <c r="P4093" s="92"/>
      <c r="Q4093" s="92"/>
      <c r="R4093" s="92"/>
      <c r="S4093" s="92"/>
      <c r="T4093" s="92" t="s">
        <v>34</v>
      </c>
      <c r="U4093" s="92"/>
      <c r="V4093" s="91" t="s">
        <v>308</v>
      </c>
      <c r="W4093" s="91" t="s">
        <v>290</v>
      </c>
      <c r="X4093" s="98" t="s">
        <v>3168</v>
      </c>
      <c r="Y4093" s="91" t="s">
        <v>395</v>
      </c>
      <c r="Z4093" s="99">
        <v>31.95</v>
      </c>
      <c r="AA4093" s="100">
        <v>23.95</v>
      </c>
      <c r="AB4093" s="101" t="s">
        <v>3169</v>
      </c>
      <c r="AC4093" s="102" t="s">
        <v>639</v>
      </c>
      <c r="AD4093" s="103">
        <f>Table1[[#This Row],[QTY]]*Table1[[#This Row],['# Books]]</f>
        <v>0</v>
      </c>
      <c r="AE4093" s="104">
        <f>Table1[[#This Row],[QTY]]*Table1[[#This Row],[S&amp;L Price]]</f>
        <v>0</v>
      </c>
    </row>
    <row r="4094" spans="1:31" ht="18" hidden="1" customHeight="1" x14ac:dyDescent="0.25">
      <c r="A4094" s="86"/>
      <c r="B4094" s="87"/>
      <c r="C4094" s="88">
        <v>158</v>
      </c>
      <c r="D4094" s="89" t="s">
        <v>3145</v>
      </c>
      <c r="E4094" s="90">
        <v>1</v>
      </c>
      <c r="F4094" s="91" t="s">
        <v>3166</v>
      </c>
      <c r="G4094" s="89" t="s">
        <v>3</v>
      </c>
      <c r="H4094" s="89"/>
      <c r="I4094" s="92" t="s">
        <v>3170</v>
      </c>
      <c r="J4094" s="93">
        <v>2019</v>
      </c>
      <c r="K4094" s="94" t="s">
        <v>1427</v>
      </c>
      <c r="L4094" s="91"/>
      <c r="M4094" s="91"/>
      <c r="N4094" s="96" t="s">
        <v>491</v>
      </c>
      <c r="O4094" s="96" t="s">
        <v>525</v>
      </c>
      <c r="P4094" s="92"/>
      <c r="Q4094" s="92"/>
      <c r="R4094" s="92"/>
      <c r="S4094" s="92"/>
      <c r="T4094" s="92" t="s">
        <v>34</v>
      </c>
      <c r="U4094" s="92"/>
      <c r="V4094" s="91" t="s">
        <v>308</v>
      </c>
      <c r="W4094" s="91" t="s">
        <v>290</v>
      </c>
      <c r="X4094" s="98" t="s">
        <v>3168</v>
      </c>
      <c r="Y4094" s="91" t="s">
        <v>395</v>
      </c>
      <c r="Z4094" s="99">
        <v>31.95</v>
      </c>
      <c r="AA4094" s="100">
        <v>23.95</v>
      </c>
      <c r="AB4094" s="101" t="s">
        <v>3169</v>
      </c>
      <c r="AC4094" s="102" t="s">
        <v>639</v>
      </c>
      <c r="AD4094" s="103">
        <f>Table1[[#This Row],[QTY]]*Table1[[#This Row],['# Books]]</f>
        <v>0</v>
      </c>
      <c r="AE4094" s="104">
        <f>Table1[[#This Row],[QTY]]*Table1[[#This Row],[S&amp;L Price]]</f>
        <v>0</v>
      </c>
    </row>
    <row r="4095" spans="1:31" ht="18" customHeight="1" x14ac:dyDescent="0.25">
      <c r="A4095" s="86"/>
      <c r="B4095" s="87"/>
      <c r="C4095" s="88">
        <v>158</v>
      </c>
      <c r="D4095" s="89" t="s">
        <v>3145</v>
      </c>
      <c r="E4095" s="90">
        <v>1</v>
      </c>
      <c r="F4095" s="91" t="s">
        <v>3171</v>
      </c>
      <c r="G4095" s="89" t="s">
        <v>0</v>
      </c>
      <c r="H4095" s="89"/>
      <c r="I4095" s="92" t="s">
        <v>3172</v>
      </c>
      <c r="J4095" s="93">
        <v>2019</v>
      </c>
      <c r="K4095" s="94" t="s">
        <v>1427</v>
      </c>
      <c r="L4095" s="91" t="s">
        <v>318</v>
      </c>
      <c r="M4095" s="91" t="s">
        <v>320</v>
      </c>
      <c r="N4095" s="96" t="s">
        <v>491</v>
      </c>
      <c r="O4095" s="96" t="s">
        <v>525</v>
      </c>
      <c r="P4095" s="92"/>
      <c r="Q4095" s="92"/>
      <c r="R4095" s="92"/>
      <c r="S4095" s="92"/>
      <c r="T4095" s="92" t="s">
        <v>34</v>
      </c>
      <c r="U4095" s="92"/>
      <c r="V4095" s="91" t="s">
        <v>308</v>
      </c>
      <c r="W4095" s="91" t="s">
        <v>290</v>
      </c>
      <c r="X4095" s="98" t="s">
        <v>3173</v>
      </c>
      <c r="Y4095" s="91" t="s">
        <v>395</v>
      </c>
      <c r="Z4095" s="99">
        <v>31.95</v>
      </c>
      <c r="AA4095" s="100">
        <v>23.95</v>
      </c>
      <c r="AB4095" s="101" t="s">
        <v>3174</v>
      </c>
      <c r="AC4095" s="102" t="s">
        <v>639</v>
      </c>
      <c r="AD4095" s="103">
        <f>Table1[[#This Row],[QTY]]*Table1[[#This Row],['# Books]]</f>
        <v>0</v>
      </c>
      <c r="AE4095" s="104">
        <f>Table1[[#This Row],[QTY]]*Table1[[#This Row],[S&amp;L Price]]</f>
        <v>0</v>
      </c>
    </row>
    <row r="4096" spans="1:31" ht="18" hidden="1" customHeight="1" x14ac:dyDescent="0.25">
      <c r="A4096" s="86"/>
      <c r="B4096" s="87"/>
      <c r="C4096" s="88">
        <v>158</v>
      </c>
      <c r="D4096" s="89" t="s">
        <v>3145</v>
      </c>
      <c r="E4096" s="90">
        <v>1</v>
      </c>
      <c r="F4096" s="91" t="s">
        <v>3171</v>
      </c>
      <c r="G4096" s="89" t="s">
        <v>3</v>
      </c>
      <c r="H4096" s="89"/>
      <c r="I4096" s="92" t="s">
        <v>3175</v>
      </c>
      <c r="J4096" s="93">
        <v>2019</v>
      </c>
      <c r="K4096" s="94" t="s">
        <v>1427</v>
      </c>
      <c r="L4096" s="91"/>
      <c r="M4096" s="91"/>
      <c r="N4096" s="96" t="s">
        <v>491</v>
      </c>
      <c r="O4096" s="96" t="s">
        <v>525</v>
      </c>
      <c r="P4096" s="92"/>
      <c r="Q4096" s="92"/>
      <c r="R4096" s="92"/>
      <c r="S4096" s="92"/>
      <c r="T4096" s="92" t="s">
        <v>34</v>
      </c>
      <c r="U4096" s="92"/>
      <c r="V4096" s="91" t="s">
        <v>308</v>
      </c>
      <c r="W4096" s="91" t="s">
        <v>290</v>
      </c>
      <c r="X4096" s="98" t="s">
        <v>3173</v>
      </c>
      <c r="Y4096" s="91" t="s">
        <v>395</v>
      </c>
      <c r="Z4096" s="99">
        <v>31.95</v>
      </c>
      <c r="AA4096" s="100">
        <v>23.95</v>
      </c>
      <c r="AB4096" s="101" t="s">
        <v>3174</v>
      </c>
      <c r="AC4096" s="102" t="s">
        <v>639</v>
      </c>
      <c r="AD4096" s="103">
        <f>Table1[[#This Row],[QTY]]*Table1[[#This Row],['# Books]]</f>
        <v>0</v>
      </c>
      <c r="AE4096" s="104">
        <f>Table1[[#This Row],[QTY]]*Table1[[#This Row],[S&amp;L Price]]</f>
        <v>0</v>
      </c>
    </row>
    <row r="4097" spans="1:31" ht="18" hidden="1" customHeight="1" x14ac:dyDescent="0.25">
      <c r="A4097" s="86"/>
      <c r="B4097" s="87"/>
      <c r="C4097" s="88">
        <v>158</v>
      </c>
      <c r="D4097" s="89" t="s">
        <v>3176</v>
      </c>
      <c r="E4097" s="90">
        <v>6</v>
      </c>
      <c r="F4097" s="91" t="s">
        <v>3176</v>
      </c>
      <c r="G4097" s="89" t="s">
        <v>9</v>
      </c>
      <c r="H4097" s="89"/>
      <c r="I4097" s="92" t="s">
        <v>3177</v>
      </c>
      <c r="J4097" s="93">
        <v>2019</v>
      </c>
      <c r="K4097" s="94" t="s">
        <v>1427</v>
      </c>
      <c r="L4097" s="91" t="s">
        <v>318</v>
      </c>
      <c r="M4097" s="91" t="s">
        <v>320</v>
      </c>
      <c r="N4097" s="96"/>
      <c r="O4097" s="96"/>
      <c r="P4097" s="92"/>
      <c r="Q4097" s="92"/>
      <c r="R4097" s="92"/>
      <c r="S4097" s="92"/>
      <c r="T4097" s="92"/>
      <c r="U4097" s="92"/>
      <c r="V4097" s="91" t="s">
        <v>308</v>
      </c>
      <c r="W4097" s="91" t="s">
        <v>307</v>
      </c>
      <c r="X4097" s="98" t="s">
        <v>3178</v>
      </c>
      <c r="Y4097" s="91" t="s">
        <v>395</v>
      </c>
      <c r="Z4097" s="99">
        <v>191.7</v>
      </c>
      <c r="AA4097" s="100">
        <v>143.69999999999999</v>
      </c>
      <c r="AB4097" s="101"/>
      <c r="AC4097" s="102" t="s">
        <v>639</v>
      </c>
      <c r="AD4097" s="103">
        <f>Table1[[#This Row],[QTY]]*Table1[[#This Row],['# Books]]</f>
        <v>0</v>
      </c>
      <c r="AE4097" s="104">
        <f>Table1[[#This Row],[QTY]]*Table1[[#This Row],[S&amp;L Price]]</f>
        <v>0</v>
      </c>
    </row>
    <row r="4098" spans="1:31" ht="18" customHeight="1" x14ac:dyDescent="0.25">
      <c r="A4098" s="86"/>
      <c r="B4098" s="87"/>
      <c r="C4098" s="88">
        <v>158</v>
      </c>
      <c r="D4098" s="89" t="s">
        <v>3176</v>
      </c>
      <c r="E4098" s="90">
        <v>1</v>
      </c>
      <c r="F4098" s="91" t="s">
        <v>3179</v>
      </c>
      <c r="G4098" s="89" t="s">
        <v>0</v>
      </c>
      <c r="H4098" s="89"/>
      <c r="I4098" s="92" t="s">
        <v>3180</v>
      </c>
      <c r="J4098" s="93">
        <v>2019</v>
      </c>
      <c r="K4098" s="94" t="s">
        <v>1427</v>
      </c>
      <c r="L4098" s="91" t="s">
        <v>318</v>
      </c>
      <c r="M4098" s="91" t="s">
        <v>320</v>
      </c>
      <c r="N4098" s="96" t="s">
        <v>491</v>
      </c>
      <c r="O4098" s="96" t="s">
        <v>3181</v>
      </c>
      <c r="P4098" s="92"/>
      <c r="Q4098" s="92"/>
      <c r="R4098" s="92"/>
      <c r="S4098" s="92"/>
      <c r="T4098" s="92" t="s">
        <v>33</v>
      </c>
      <c r="U4098" s="92"/>
      <c r="V4098" s="91" t="s">
        <v>308</v>
      </c>
      <c r="W4098" s="91" t="s">
        <v>307</v>
      </c>
      <c r="X4098" s="98" t="s">
        <v>3182</v>
      </c>
      <c r="Y4098" s="91" t="s">
        <v>395</v>
      </c>
      <c r="Z4098" s="99">
        <v>31.95</v>
      </c>
      <c r="AA4098" s="100">
        <v>23.95</v>
      </c>
      <c r="AB4098" s="101" t="s">
        <v>3183</v>
      </c>
      <c r="AC4098" s="102" t="s">
        <v>639</v>
      </c>
      <c r="AD4098" s="103">
        <f>Table1[[#This Row],[QTY]]*Table1[[#This Row],['# Books]]</f>
        <v>0</v>
      </c>
      <c r="AE4098" s="104">
        <f>Table1[[#This Row],[QTY]]*Table1[[#This Row],[S&amp;L Price]]</f>
        <v>0</v>
      </c>
    </row>
    <row r="4099" spans="1:31" ht="18" hidden="1" customHeight="1" x14ac:dyDescent="0.25">
      <c r="A4099" s="86"/>
      <c r="B4099" s="87"/>
      <c r="C4099" s="88">
        <v>158</v>
      </c>
      <c r="D4099" s="89" t="s">
        <v>3176</v>
      </c>
      <c r="E4099" s="90">
        <v>1</v>
      </c>
      <c r="F4099" s="91" t="s">
        <v>3179</v>
      </c>
      <c r="G4099" s="89" t="s">
        <v>3</v>
      </c>
      <c r="H4099" s="89"/>
      <c r="I4099" s="92" t="s">
        <v>3184</v>
      </c>
      <c r="J4099" s="93">
        <v>2019</v>
      </c>
      <c r="K4099" s="94" t="s">
        <v>1427</v>
      </c>
      <c r="L4099" s="91"/>
      <c r="M4099" s="91"/>
      <c r="N4099" s="96" t="s">
        <v>491</v>
      </c>
      <c r="O4099" s="96" t="s">
        <v>3181</v>
      </c>
      <c r="P4099" s="92"/>
      <c r="Q4099" s="92"/>
      <c r="R4099" s="92"/>
      <c r="S4099" s="92"/>
      <c r="T4099" s="92" t="s">
        <v>33</v>
      </c>
      <c r="U4099" s="92"/>
      <c r="V4099" s="91" t="s">
        <v>308</v>
      </c>
      <c r="W4099" s="91" t="s">
        <v>307</v>
      </c>
      <c r="X4099" s="98" t="s">
        <v>3182</v>
      </c>
      <c r="Y4099" s="91" t="s">
        <v>395</v>
      </c>
      <c r="Z4099" s="99">
        <v>31.95</v>
      </c>
      <c r="AA4099" s="100">
        <v>23.95</v>
      </c>
      <c r="AB4099" s="101" t="s">
        <v>3183</v>
      </c>
      <c r="AC4099" s="102" t="s">
        <v>639</v>
      </c>
      <c r="AD4099" s="103">
        <f>Table1[[#This Row],[QTY]]*Table1[[#This Row],['# Books]]</f>
        <v>0</v>
      </c>
      <c r="AE4099" s="104">
        <f>Table1[[#This Row],[QTY]]*Table1[[#This Row],[S&amp;L Price]]</f>
        <v>0</v>
      </c>
    </row>
    <row r="4100" spans="1:31" ht="18" customHeight="1" x14ac:dyDescent="0.25">
      <c r="A4100" s="86"/>
      <c r="B4100" s="87"/>
      <c r="C4100" s="88">
        <v>158</v>
      </c>
      <c r="D4100" s="89" t="s">
        <v>3176</v>
      </c>
      <c r="E4100" s="90">
        <v>1</v>
      </c>
      <c r="F4100" s="91" t="s">
        <v>3185</v>
      </c>
      <c r="G4100" s="89" t="s">
        <v>0</v>
      </c>
      <c r="H4100" s="89"/>
      <c r="I4100" s="92" t="s">
        <v>3186</v>
      </c>
      <c r="J4100" s="93">
        <v>2019</v>
      </c>
      <c r="K4100" s="94" t="s">
        <v>1427</v>
      </c>
      <c r="L4100" s="91" t="s">
        <v>318</v>
      </c>
      <c r="M4100" s="91" t="s">
        <v>320</v>
      </c>
      <c r="N4100" s="96" t="s">
        <v>491</v>
      </c>
      <c r="O4100" s="96" t="s">
        <v>3181</v>
      </c>
      <c r="P4100" s="92"/>
      <c r="Q4100" s="92"/>
      <c r="R4100" s="92"/>
      <c r="S4100" s="92"/>
      <c r="T4100" s="92" t="s">
        <v>33</v>
      </c>
      <c r="U4100" s="92"/>
      <c r="V4100" s="91" t="s">
        <v>308</v>
      </c>
      <c r="W4100" s="91" t="s">
        <v>307</v>
      </c>
      <c r="X4100" s="98" t="s">
        <v>3187</v>
      </c>
      <c r="Y4100" s="91" t="s">
        <v>395</v>
      </c>
      <c r="Z4100" s="99">
        <v>31.95</v>
      </c>
      <c r="AA4100" s="100">
        <v>23.95</v>
      </c>
      <c r="AB4100" s="101" t="s">
        <v>3188</v>
      </c>
      <c r="AC4100" s="102" t="s">
        <v>639</v>
      </c>
      <c r="AD4100" s="103">
        <f>Table1[[#This Row],[QTY]]*Table1[[#This Row],['# Books]]</f>
        <v>0</v>
      </c>
      <c r="AE4100" s="104">
        <f>Table1[[#This Row],[QTY]]*Table1[[#This Row],[S&amp;L Price]]</f>
        <v>0</v>
      </c>
    </row>
    <row r="4101" spans="1:31" ht="18" hidden="1" customHeight="1" x14ac:dyDescent="0.25">
      <c r="A4101" s="86"/>
      <c r="B4101" s="87"/>
      <c r="C4101" s="88">
        <v>158</v>
      </c>
      <c r="D4101" s="89" t="s">
        <v>3176</v>
      </c>
      <c r="E4101" s="90">
        <v>1</v>
      </c>
      <c r="F4101" s="91" t="s">
        <v>3185</v>
      </c>
      <c r="G4101" s="89" t="s">
        <v>3</v>
      </c>
      <c r="H4101" s="89"/>
      <c r="I4101" s="92" t="s">
        <v>3189</v>
      </c>
      <c r="J4101" s="93">
        <v>2019</v>
      </c>
      <c r="K4101" s="94" t="s">
        <v>1427</v>
      </c>
      <c r="L4101" s="91"/>
      <c r="M4101" s="91"/>
      <c r="N4101" s="96" t="s">
        <v>491</v>
      </c>
      <c r="O4101" s="96" t="s">
        <v>3181</v>
      </c>
      <c r="P4101" s="92"/>
      <c r="Q4101" s="92"/>
      <c r="R4101" s="92"/>
      <c r="S4101" s="92"/>
      <c r="T4101" s="92" t="s">
        <v>33</v>
      </c>
      <c r="U4101" s="92"/>
      <c r="V4101" s="91" t="s">
        <v>308</v>
      </c>
      <c r="W4101" s="91" t="s">
        <v>307</v>
      </c>
      <c r="X4101" s="98" t="s">
        <v>3187</v>
      </c>
      <c r="Y4101" s="91" t="s">
        <v>395</v>
      </c>
      <c r="Z4101" s="99">
        <v>31.95</v>
      </c>
      <c r="AA4101" s="100">
        <v>23.95</v>
      </c>
      <c r="AB4101" s="101" t="s">
        <v>3188</v>
      </c>
      <c r="AC4101" s="102" t="s">
        <v>639</v>
      </c>
      <c r="AD4101" s="103">
        <f>Table1[[#This Row],[QTY]]*Table1[[#This Row],['# Books]]</f>
        <v>0</v>
      </c>
      <c r="AE4101" s="104">
        <f>Table1[[#This Row],[QTY]]*Table1[[#This Row],[S&amp;L Price]]</f>
        <v>0</v>
      </c>
    </row>
    <row r="4102" spans="1:31" ht="18" customHeight="1" x14ac:dyDescent="0.25">
      <c r="A4102" s="86"/>
      <c r="B4102" s="87"/>
      <c r="C4102" s="88">
        <v>158</v>
      </c>
      <c r="D4102" s="89" t="s">
        <v>3176</v>
      </c>
      <c r="E4102" s="90">
        <v>1</v>
      </c>
      <c r="F4102" s="91" t="s">
        <v>3190</v>
      </c>
      <c r="G4102" s="89" t="s">
        <v>0</v>
      </c>
      <c r="H4102" s="89"/>
      <c r="I4102" s="92" t="s">
        <v>3191</v>
      </c>
      <c r="J4102" s="93">
        <v>2019</v>
      </c>
      <c r="K4102" s="94" t="s">
        <v>1427</v>
      </c>
      <c r="L4102" s="91" t="s">
        <v>318</v>
      </c>
      <c r="M4102" s="91" t="s">
        <v>320</v>
      </c>
      <c r="N4102" s="96" t="s">
        <v>491</v>
      </c>
      <c r="O4102" s="96" t="s">
        <v>3181</v>
      </c>
      <c r="P4102" s="92"/>
      <c r="Q4102" s="92"/>
      <c r="R4102" s="92"/>
      <c r="S4102" s="92"/>
      <c r="T4102" s="92" t="s">
        <v>33</v>
      </c>
      <c r="U4102" s="92" t="s">
        <v>804</v>
      </c>
      <c r="V4102" s="91" t="s">
        <v>308</v>
      </c>
      <c r="W4102" s="91" t="s">
        <v>307</v>
      </c>
      <c r="X4102" s="98" t="s">
        <v>3192</v>
      </c>
      <c r="Y4102" s="91" t="s">
        <v>395</v>
      </c>
      <c r="Z4102" s="99">
        <v>31.95</v>
      </c>
      <c r="AA4102" s="100">
        <v>23.95</v>
      </c>
      <c r="AB4102" s="101" t="s">
        <v>3193</v>
      </c>
      <c r="AC4102" s="102" t="s">
        <v>639</v>
      </c>
      <c r="AD4102" s="103">
        <f>Table1[[#This Row],[QTY]]*Table1[[#This Row],['# Books]]</f>
        <v>0</v>
      </c>
      <c r="AE4102" s="104">
        <f>Table1[[#This Row],[QTY]]*Table1[[#This Row],[S&amp;L Price]]</f>
        <v>0</v>
      </c>
    </row>
    <row r="4103" spans="1:31" ht="18" hidden="1" customHeight="1" x14ac:dyDescent="0.25">
      <c r="A4103" s="86"/>
      <c r="B4103" s="87"/>
      <c r="C4103" s="88">
        <v>158</v>
      </c>
      <c r="D4103" s="89" t="s">
        <v>3176</v>
      </c>
      <c r="E4103" s="90">
        <v>1</v>
      </c>
      <c r="F4103" s="91" t="s">
        <v>3190</v>
      </c>
      <c r="G4103" s="89" t="s">
        <v>3</v>
      </c>
      <c r="H4103" s="89"/>
      <c r="I4103" s="92" t="s">
        <v>3194</v>
      </c>
      <c r="J4103" s="93">
        <v>2019</v>
      </c>
      <c r="K4103" s="94" t="s">
        <v>1427</v>
      </c>
      <c r="L4103" s="91"/>
      <c r="M4103" s="91"/>
      <c r="N4103" s="96" t="s">
        <v>491</v>
      </c>
      <c r="O4103" s="96" t="s">
        <v>3181</v>
      </c>
      <c r="P4103" s="92"/>
      <c r="Q4103" s="92"/>
      <c r="R4103" s="92"/>
      <c r="S4103" s="92"/>
      <c r="T4103" s="92" t="s">
        <v>33</v>
      </c>
      <c r="U4103" s="92" t="s">
        <v>804</v>
      </c>
      <c r="V4103" s="91" t="s">
        <v>308</v>
      </c>
      <c r="W4103" s="91" t="s">
        <v>307</v>
      </c>
      <c r="X4103" s="98" t="s">
        <v>3192</v>
      </c>
      <c r="Y4103" s="91" t="s">
        <v>395</v>
      </c>
      <c r="Z4103" s="99">
        <v>31.95</v>
      </c>
      <c r="AA4103" s="100">
        <v>23.95</v>
      </c>
      <c r="AB4103" s="101" t="s">
        <v>3193</v>
      </c>
      <c r="AC4103" s="102" t="s">
        <v>639</v>
      </c>
      <c r="AD4103" s="103">
        <f>Table1[[#This Row],[QTY]]*Table1[[#This Row],['# Books]]</f>
        <v>0</v>
      </c>
      <c r="AE4103" s="104">
        <f>Table1[[#This Row],[QTY]]*Table1[[#This Row],[S&amp;L Price]]</f>
        <v>0</v>
      </c>
    </row>
    <row r="4104" spans="1:31" ht="18" customHeight="1" x14ac:dyDescent="0.25">
      <c r="A4104" s="86"/>
      <c r="B4104" s="87"/>
      <c r="C4104" s="88">
        <v>158</v>
      </c>
      <c r="D4104" s="89" t="s">
        <v>3176</v>
      </c>
      <c r="E4104" s="90">
        <v>1</v>
      </c>
      <c r="F4104" s="91" t="s">
        <v>3195</v>
      </c>
      <c r="G4104" s="89" t="s">
        <v>0</v>
      </c>
      <c r="H4104" s="89"/>
      <c r="I4104" s="92" t="s">
        <v>3196</v>
      </c>
      <c r="J4104" s="93">
        <v>2019</v>
      </c>
      <c r="K4104" s="94" t="s">
        <v>1427</v>
      </c>
      <c r="L4104" s="91" t="s">
        <v>318</v>
      </c>
      <c r="M4104" s="91" t="s">
        <v>320</v>
      </c>
      <c r="N4104" s="96" t="s">
        <v>491</v>
      </c>
      <c r="O4104" s="96" t="s">
        <v>3181</v>
      </c>
      <c r="P4104" s="92"/>
      <c r="Q4104" s="92"/>
      <c r="R4104" s="92"/>
      <c r="S4104" s="92"/>
      <c r="T4104" s="92" t="s">
        <v>33</v>
      </c>
      <c r="U4104" s="92" t="s">
        <v>798</v>
      </c>
      <c r="V4104" s="91" t="s">
        <v>308</v>
      </c>
      <c r="W4104" s="91" t="s">
        <v>307</v>
      </c>
      <c r="X4104" s="98" t="s">
        <v>3197</v>
      </c>
      <c r="Y4104" s="91" t="s">
        <v>395</v>
      </c>
      <c r="Z4104" s="99">
        <v>31.95</v>
      </c>
      <c r="AA4104" s="100">
        <v>23.95</v>
      </c>
      <c r="AB4104" s="101" t="s">
        <v>3198</v>
      </c>
      <c r="AC4104" s="102" t="s">
        <v>639</v>
      </c>
      <c r="AD4104" s="103">
        <f>Table1[[#This Row],[QTY]]*Table1[[#This Row],['# Books]]</f>
        <v>0</v>
      </c>
      <c r="AE4104" s="104">
        <f>Table1[[#This Row],[QTY]]*Table1[[#This Row],[S&amp;L Price]]</f>
        <v>0</v>
      </c>
    </row>
    <row r="4105" spans="1:31" ht="18" hidden="1" customHeight="1" x14ac:dyDescent="0.25">
      <c r="A4105" s="86"/>
      <c r="B4105" s="87"/>
      <c r="C4105" s="88">
        <v>158</v>
      </c>
      <c r="D4105" s="89" t="s">
        <v>3176</v>
      </c>
      <c r="E4105" s="90">
        <v>1</v>
      </c>
      <c r="F4105" s="91" t="s">
        <v>3195</v>
      </c>
      <c r="G4105" s="89" t="s">
        <v>3</v>
      </c>
      <c r="H4105" s="89"/>
      <c r="I4105" s="92" t="s">
        <v>3199</v>
      </c>
      <c r="J4105" s="93">
        <v>2019</v>
      </c>
      <c r="K4105" s="94" t="s">
        <v>1427</v>
      </c>
      <c r="L4105" s="91"/>
      <c r="M4105" s="91"/>
      <c r="N4105" s="96" t="s">
        <v>491</v>
      </c>
      <c r="O4105" s="96" t="s">
        <v>3181</v>
      </c>
      <c r="P4105" s="92"/>
      <c r="Q4105" s="92"/>
      <c r="R4105" s="92"/>
      <c r="S4105" s="92"/>
      <c r="T4105" s="92" t="s">
        <v>33</v>
      </c>
      <c r="U4105" s="92" t="s">
        <v>798</v>
      </c>
      <c r="V4105" s="91" t="s">
        <v>308</v>
      </c>
      <c r="W4105" s="91" t="s">
        <v>307</v>
      </c>
      <c r="X4105" s="98" t="s">
        <v>3197</v>
      </c>
      <c r="Y4105" s="91" t="s">
        <v>395</v>
      </c>
      <c r="Z4105" s="99">
        <v>31.95</v>
      </c>
      <c r="AA4105" s="100">
        <v>23.95</v>
      </c>
      <c r="AB4105" s="101" t="s">
        <v>3198</v>
      </c>
      <c r="AC4105" s="102" t="s">
        <v>639</v>
      </c>
      <c r="AD4105" s="103">
        <f>Table1[[#This Row],[QTY]]*Table1[[#This Row],['# Books]]</f>
        <v>0</v>
      </c>
      <c r="AE4105" s="104">
        <f>Table1[[#This Row],[QTY]]*Table1[[#This Row],[S&amp;L Price]]</f>
        <v>0</v>
      </c>
    </row>
    <row r="4106" spans="1:31" ht="18" customHeight="1" x14ac:dyDescent="0.25">
      <c r="A4106" s="86"/>
      <c r="B4106" s="87"/>
      <c r="C4106" s="88">
        <v>158</v>
      </c>
      <c r="D4106" s="89" t="s">
        <v>3176</v>
      </c>
      <c r="E4106" s="90">
        <v>1</v>
      </c>
      <c r="F4106" s="91" t="s">
        <v>3200</v>
      </c>
      <c r="G4106" s="89" t="s">
        <v>0</v>
      </c>
      <c r="H4106" s="89"/>
      <c r="I4106" s="92" t="s">
        <v>3201</v>
      </c>
      <c r="J4106" s="93">
        <v>2019</v>
      </c>
      <c r="K4106" s="94" t="s">
        <v>1427</v>
      </c>
      <c r="L4106" s="91" t="s">
        <v>318</v>
      </c>
      <c r="M4106" s="91" t="s">
        <v>320</v>
      </c>
      <c r="N4106" s="96" t="s">
        <v>491</v>
      </c>
      <c r="O4106" s="96" t="s">
        <v>3181</v>
      </c>
      <c r="P4106" s="92"/>
      <c r="Q4106" s="92"/>
      <c r="R4106" s="92"/>
      <c r="S4106" s="92"/>
      <c r="T4106" s="92" t="s">
        <v>33</v>
      </c>
      <c r="U4106" s="92" t="s">
        <v>798</v>
      </c>
      <c r="V4106" s="91" t="s">
        <v>308</v>
      </c>
      <c r="W4106" s="91" t="s">
        <v>307</v>
      </c>
      <c r="X4106" s="98" t="s">
        <v>3202</v>
      </c>
      <c r="Y4106" s="91" t="s">
        <v>395</v>
      </c>
      <c r="Z4106" s="99">
        <v>31.95</v>
      </c>
      <c r="AA4106" s="100">
        <v>23.95</v>
      </c>
      <c r="AB4106" s="101" t="s">
        <v>2906</v>
      </c>
      <c r="AC4106" s="102" t="s">
        <v>639</v>
      </c>
      <c r="AD4106" s="103">
        <f>Table1[[#This Row],[QTY]]*Table1[[#This Row],['# Books]]</f>
        <v>0</v>
      </c>
      <c r="AE4106" s="104">
        <f>Table1[[#This Row],[QTY]]*Table1[[#This Row],[S&amp;L Price]]</f>
        <v>0</v>
      </c>
    </row>
    <row r="4107" spans="1:31" ht="18" hidden="1" customHeight="1" x14ac:dyDescent="0.25">
      <c r="A4107" s="86"/>
      <c r="B4107" s="87"/>
      <c r="C4107" s="88">
        <v>158</v>
      </c>
      <c r="D4107" s="89" t="s">
        <v>3176</v>
      </c>
      <c r="E4107" s="90">
        <v>1</v>
      </c>
      <c r="F4107" s="91" t="s">
        <v>3200</v>
      </c>
      <c r="G4107" s="89" t="s">
        <v>3</v>
      </c>
      <c r="H4107" s="89"/>
      <c r="I4107" s="92" t="s">
        <v>3203</v>
      </c>
      <c r="J4107" s="93">
        <v>2019</v>
      </c>
      <c r="K4107" s="94" t="s">
        <v>1427</v>
      </c>
      <c r="L4107" s="91"/>
      <c r="M4107" s="91"/>
      <c r="N4107" s="96" t="s">
        <v>491</v>
      </c>
      <c r="O4107" s="96" t="s">
        <v>3181</v>
      </c>
      <c r="P4107" s="92"/>
      <c r="Q4107" s="92"/>
      <c r="R4107" s="92"/>
      <c r="S4107" s="92"/>
      <c r="T4107" s="92" t="s">
        <v>33</v>
      </c>
      <c r="U4107" s="92" t="s">
        <v>798</v>
      </c>
      <c r="V4107" s="91" t="s">
        <v>308</v>
      </c>
      <c r="W4107" s="91" t="s">
        <v>307</v>
      </c>
      <c r="X4107" s="98" t="s">
        <v>3202</v>
      </c>
      <c r="Y4107" s="91" t="s">
        <v>395</v>
      </c>
      <c r="Z4107" s="99">
        <v>31.95</v>
      </c>
      <c r="AA4107" s="100">
        <v>23.95</v>
      </c>
      <c r="AB4107" s="101" t="s">
        <v>2906</v>
      </c>
      <c r="AC4107" s="102" t="s">
        <v>639</v>
      </c>
      <c r="AD4107" s="103">
        <f>Table1[[#This Row],[QTY]]*Table1[[#This Row],['# Books]]</f>
        <v>0</v>
      </c>
      <c r="AE4107" s="104">
        <f>Table1[[#This Row],[QTY]]*Table1[[#This Row],[S&amp;L Price]]</f>
        <v>0</v>
      </c>
    </row>
    <row r="4108" spans="1:31" ht="18" customHeight="1" x14ac:dyDescent="0.25">
      <c r="A4108" s="86"/>
      <c r="B4108" s="87"/>
      <c r="C4108" s="88">
        <v>158</v>
      </c>
      <c r="D4108" s="89" t="s">
        <v>3176</v>
      </c>
      <c r="E4108" s="90">
        <v>1</v>
      </c>
      <c r="F4108" s="91" t="s">
        <v>3204</v>
      </c>
      <c r="G4108" s="89" t="s">
        <v>0</v>
      </c>
      <c r="H4108" s="89"/>
      <c r="I4108" s="92" t="s">
        <v>3205</v>
      </c>
      <c r="J4108" s="93">
        <v>2019</v>
      </c>
      <c r="K4108" s="94" t="s">
        <v>1427</v>
      </c>
      <c r="L4108" s="91" t="s">
        <v>318</v>
      </c>
      <c r="M4108" s="91" t="s">
        <v>320</v>
      </c>
      <c r="N4108" s="96" t="s">
        <v>491</v>
      </c>
      <c r="O4108" s="96" t="s">
        <v>3181</v>
      </c>
      <c r="P4108" s="92"/>
      <c r="Q4108" s="92"/>
      <c r="R4108" s="92"/>
      <c r="S4108" s="92"/>
      <c r="T4108" s="92" t="s">
        <v>33</v>
      </c>
      <c r="U4108" s="92" t="s">
        <v>812</v>
      </c>
      <c r="V4108" s="91" t="s">
        <v>308</v>
      </c>
      <c r="W4108" s="91" t="s">
        <v>307</v>
      </c>
      <c r="X4108" s="98" t="s">
        <v>3206</v>
      </c>
      <c r="Y4108" s="91" t="s">
        <v>395</v>
      </c>
      <c r="Z4108" s="99">
        <v>31.95</v>
      </c>
      <c r="AA4108" s="100">
        <v>23.95</v>
      </c>
      <c r="AB4108" s="101" t="s">
        <v>2906</v>
      </c>
      <c r="AC4108" s="102" t="s">
        <v>639</v>
      </c>
      <c r="AD4108" s="103">
        <f>Table1[[#This Row],[QTY]]*Table1[[#This Row],['# Books]]</f>
        <v>0</v>
      </c>
      <c r="AE4108" s="104">
        <f>Table1[[#This Row],[QTY]]*Table1[[#This Row],[S&amp;L Price]]</f>
        <v>0</v>
      </c>
    </row>
    <row r="4109" spans="1:31" ht="18" hidden="1" customHeight="1" x14ac:dyDescent="0.25">
      <c r="A4109" s="86"/>
      <c r="B4109" s="87"/>
      <c r="C4109" s="88">
        <v>158</v>
      </c>
      <c r="D4109" s="89" t="s">
        <v>3176</v>
      </c>
      <c r="E4109" s="90">
        <v>1</v>
      </c>
      <c r="F4109" s="91" t="s">
        <v>3204</v>
      </c>
      <c r="G4109" s="89" t="s">
        <v>3</v>
      </c>
      <c r="H4109" s="89"/>
      <c r="I4109" s="92" t="s">
        <v>3207</v>
      </c>
      <c r="J4109" s="93">
        <v>2019</v>
      </c>
      <c r="K4109" s="94" t="s">
        <v>1427</v>
      </c>
      <c r="L4109" s="91"/>
      <c r="M4109" s="91"/>
      <c r="N4109" s="96" t="s">
        <v>491</v>
      </c>
      <c r="O4109" s="96" t="s">
        <v>3181</v>
      </c>
      <c r="P4109" s="92"/>
      <c r="Q4109" s="92"/>
      <c r="R4109" s="92"/>
      <c r="S4109" s="92"/>
      <c r="T4109" s="92" t="s">
        <v>33</v>
      </c>
      <c r="U4109" s="92" t="s">
        <v>812</v>
      </c>
      <c r="V4109" s="91" t="s">
        <v>308</v>
      </c>
      <c r="W4109" s="91" t="s">
        <v>307</v>
      </c>
      <c r="X4109" s="98" t="s">
        <v>3206</v>
      </c>
      <c r="Y4109" s="91" t="s">
        <v>395</v>
      </c>
      <c r="Z4109" s="99">
        <v>31.95</v>
      </c>
      <c r="AA4109" s="100">
        <v>23.95</v>
      </c>
      <c r="AB4109" s="101" t="s">
        <v>2906</v>
      </c>
      <c r="AC4109" s="102" t="s">
        <v>639</v>
      </c>
      <c r="AD4109" s="103">
        <f>Table1[[#This Row],[QTY]]*Table1[[#This Row],['# Books]]</f>
        <v>0</v>
      </c>
      <c r="AE4109" s="104">
        <f>Table1[[#This Row],[QTY]]*Table1[[#This Row],[S&amp;L Price]]</f>
        <v>0</v>
      </c>
    </row>
    <row r="4110" spans="1:31" ht="18" hidden="1" customHeight="1" x14ac:dyDescent="0.25">
      <c r="A4110" s="86"/>
      <c r="B4110" s="87"/>
      <c r="C4110" s="88">
        <v>159</v>
      </c>
      <c r="D4110" s="89" t="s">
        <v>8137</v>
      </c>
      <c r="E4110" s="90">
        <v>6</v>
      </c>
      <c r="F4110" s="91" t="s">
        <v>8137</v>
      </c>
      <c r="G4110" s="89" t="s">
        <v>9</v>
      </c>
      <c r="H4110" s="89"/>
      <c r="I4110" s="92" t="s">
        <v>8138</v>
      </c>
      <c r="J4110" s="93">
        <v>2017</v>
      </c>
      <c r="K4110" s="94" t="s">
        <v>1409</v>
      </c>
      <c r="L4110" s="91" t="s">
        <v>318</v>
      </c>
      <c r="M4110" s="91" t="s">
        <v>320</v>
      </c>
      <c r="N4110" s="96"/>
      <c r="O4110" s="96"/>
      <c r="P4110" s="92"/>
      <c r="Q4110" s="92"/>
      <c r="R4110" s="92"/>
      <c r="S4110" s="92"/>
      <c r="T4110" s="92"/>
      <c r="U4110" s="92"/>
      <c r="V4110" s="91" t="s">
        <v>312</v>
      </c>
      <c r="W4110" s="91" t="s">
        <v>312</v>
      </c>
      <c r="X4110" s="98" t="s">
        <v>8139</v>
      </c>
      <c r="Y4110" s="91" t="s">
        <v>395</v>
      </c>
      <c r="Z4110" s="99">
        <v>191.7</v>
      </c>
      <c r="AA4110" s="100">
        <v>143.69999999999999</v>
      </c>
      <c r="AB4110" s="101"/>
      <c r="AC4110" s="102" t="s">
        <v>639</v>
      </c>
      <c r="AD4110" s="103">
        <f>Table1[[#This Row],[QTY]]*Table1[[#This Row],['# Books]]</f>
        <v>0</v>
      </c>
      <c r="AE4110" s="104">
        <f>Table1[[#This Row],[QTY]]*Table1[[#This Row],[S&amp;L Price]]</f>
        <v>0</v>
      </c>
    </row>
    <row r="4111" spans="1:31" ht="18" customHeight="1" x14ac:dyDescent="0.25">
      <c r="A4111" s="86"/>
      <c r="B4111" s="87"/>
      <c r="C4111" s="88">
        <v>159</v>
      </c>
      <c r="D4111" s="89" t="s">
        <v>8137</v>
      </c>
      <c r="E4111" s="90">
        <v>1</v>
      </c>
      <c r="F4111" s="91" t="s">
        <v>8140</v>
      </c>
      <c r="G4111" s="89" t="s">
        <v>0</v>
      </c>
      <c r="H4111" s="89"/>
      <c r="I4111" s="92" t="s">
        <v>8141</v>
      </c>
      <c r="J4111" s="93">
        <v>2017</v>
      </c>
      <c r="K4111" s="94" t="s">
        <v>1409</v>
      </c>
      <c r="L4111" s="91" t="s">
        <v>318</v>
      </c>
      <c r="M4111" s="91" t="s">
        <v>320</v>
      </c>
      <c r="N4111" s="96" t="s">
        <v>491</v>
      </c>
      <c r="O4111" s="96" t="s">
        <v>6241</v>
      </c>
      <c r="P4111" s="92"/>
      <c r="Q4111" s="92"/>
      <c r="R4111" s="92"/>
      <c r="S4111" s="92"/>
      <c r="T4111" s="92" t="s">
        <v>33</v>
      </c>
      <c r="U4111" s="92" t="s">
        <v>6409</v>
      </c>
      <c r="V4111" s="91" t="s">
        <v>312</v>
      </c>
      <c r="W4111" s="91" t="s">
        <v>312</v>
      </c>
      <c r="X4111" s="98" t="s">
        <v>8142</v>
      </c>
      <c r="Y4111" s="91" t="s">
        <v>395</v>
      </c>
      <c r="Z4111" s="99">
        <v>31.95</v>
      </c>
      <c r="AA4111" s="100">
        <v>23.95</v>
      </c>
      <c r="AB4111" s="101" t="s">
        <v>8143</v>
      </c>
      <c r="AC4111" s="102" t="s">
        <v>639</v>
      </c>
      <c r="AD4111" s="103">
        <f>Table1[[#This Row],[QTY]]*Table1[[#This Row],['# Books]]</f>
        <v>0</v>
      </c>
      <c r="AE4111" s="104">
        <f>Table1[[#This Row],[QTY]]*Table1[[#This Row],[S&amp;L Price]]</f>
        <v>0</v>
      </c>
    </row>
    <row r="4112" spans="1:31" ht="18" hidden="1" customHeight="1" x14ac:dyDescent="0.25">
      <c r="A4112" s="86"/>
      <c r="B4112" s="87"/>
      <c r="C4112" s="88">
        <v>159</v>
      </c>
      <c r="D4112" s="89" t="s">
        <v>8137</v>
      </c>
      <c r="E4112" s="90">
        <v>1</v>
      </c>
      <c r="F4112" s="91" t="s">
        <v>8140</v>
      </c>
      <c r="G4112" s="89" t="s">
        <v>3</v>
      </c>
      <c r="H4112" s="89"/>
      <c r="I4112" s="92" t="s">
        <v>8144</v>
      </c>
      <c r="J4112" s="93">
        <v>2017</v>
      </c>
      <c r="K4112" s="94" t="s">
        <v>1409</v>
      </c>
      <c r="L4112" s="91"/>
      <c r="M4112" s="91"/>
      <c r="N4112" s="96" t="s">
        <v>491</v>
      </c>
      <c r="O4112" s="96" t="s">
        <v>6241</v>
      </c>
      <c r="P4112" s="92"/>
      <c r="Q4112" s="92"/>
      <c r="R4112" s="92"/>
      <c r="S4112" s="92"/>
      <c r="T4112" s="92" t="s">
        <v>33</v>
      </c>
      <c r="U4112" s="92" t="s">
        <v>6409</v>
      </c>
      <c r="V4112" s="91" t="s">
        <v>312</v>
      </c>
      <c r="W4112" s="91" t="s">
        <v>312</v>
      </c>
      <c r="X4112" s="98" t="s">
        <v>8142</v>
      </c>
      <c r="Y4112" s="91" t="s">
        <v>395</v>
      </c>
      <c r="Z4112" s="99">
        <v>31.95</v>
      </c>
      <c r="AA4112" s="100">
        <v>23.95</v>
      </c>
      <c r="AB4112" s="101" t="s">
        <v>8143</v>
      </c>
      <c r="AC4112" s="102" t="s">
        <v>639</v>
      </c>
      <c r="AD4112" s="103">
        <f>Table1[[#This Row],[QTY]]*Table1[[#This Row],['# Books]]</f>
        <v>0</v>
      </c>
      <c r="AE4112" s="104">
        <f>Table1[[#This Row],[QTY]]*Table1[[#This Row],[S&amp;L Price]]</f>
        <v>0</v>
      </c>
    </row>
    <row r="4113" spans="1:31" ht="18" customHeight="1" x14ac:dyDescent="0.25">
      <c r="A4113" s="86"/>
      <c r="B4113" s="87"/>
      <c r="C4113" s="88">
        <v>159</v>
      </c>
      <c r="D4113" s="89" t="s">
        <v>8137</v>
      </c>
      <c r="E4113" s="90">
        <v>1</v>
      </c>
      <c r="F4113" s="91" t="s">
        <v>8145</v>
      </c>
      <c r="G4113" s="89" t="s">
        <v>0</v>
      </c>
      <c r="H4113" s="89"/>
      <c r="I4113" s="92" t="s">
        <v>8146</v>
      </c>
      <c r="J4113" s="93">
        <v>2017</v>
      </c>
      <c r="K4113" s="94" t="s">
        <v>1409</v>
      </c>
      <c r="L4113" s="91" t="s">
        <v>318</v>
      </c>
      <c r="M4113" s="91" t="s">
        <v>320</v>
      </c>
      <c r="N4113" s="96" t="s">
        <v>491</v>
      </c>
      <c r="O4113" s="96" t="s">
        <v>8081</v>
      </c>
      <c r="P4113" s="92"/>
      <c r="Q4113" s="92"/>
      <c r="R4113" s="92">
        <v>60</v>
      </c>
      <c r="S4113" s="92"/>
      <c r="T4113" s="92" t="s">
        <v>33</v>
      </c>
      <c r="U4113" s="92"/>
      <c r="V4113" s="91" t="s">
        <v>312</v>
      </c>
      <c r="W4113" s="91" t="s">
        <v>312</v>
      </c>
      <c r="X4113" s="98" t="s">
        <v>10691</v>
      </c>
      <c r="Y4113" s="91" t="s">
        <v>395</v>
      </c>
      <c r="Z4113" s="99">
        <v>31.95</v>
      </c>
      <c r="AA4113" s="100">
        <v>23.95</v>
      </c>
      <c r="AB4113" s="101" t="s">
        <v>802</v>
      </c>
      <c r="AC4113" s="102" t="s">
        <v>639</v>
      </c>
      <c r="AD4113" s="103">
        <f>Table1[[#This Row],[QTY]]*Table1[[#This Row],['# Books]]</f>
        <v>0</v>
      </c>
      <c r="AE4113" s="104">
        <f>Table1[[#This Row],[QTY]]*Table1[[#This Row],[S&amp;L Price]]</f>
        <v>0</v>
      </c>
    </row>
    <row r="4114" spans="1:31" ht="18" hidden="1" customHeight="1" x14ac:dyDescent="0.25">
      <c r="A4114" s="86"/>
      <c r="B4114" s="87"/>
      <c r="C4114" s="88">
        <v>159</v>
      </c>
      <c r="D4114" s="89" t="s">
        <v>8137</v>
      </c>
      <c r="E4114" s="90">
        <v>1</v>
      </c>
      <c r="F4114" s="91" t="s">
        <v>8145</v>
      </c>
      <c r="G4114" s="89" t="s">
        <v>3</v>
      </c>
      <c r="H4114" s="89"/>
      <c r="I4114" s="92" t="s">
        <v>8147</v>
      </c>
      <c r="J4114" s="93">
        <v>2017</v>
      </c>
      <c r="K4114" s="94" t="s">
        <v>1409</v>
      </c>
      <c r="L4114" s="91"/>
      <c r="M4114" s="91"/>
      <c r="N4114" s="96" t="s">
        <v>491</v>
      </c>
      <c r="O4114" s="96" t="s">
        <v>8081</v>
      </c>
      <c r="P4114" s="92"/>
      <c r="Q4114" s="92"/>
      <c r="R4114" s="92">
        <v>60</v>
      </c>
      <c r="S4114" s="92"/>
      <c r="T4114" s="92" t="s">
        <v>33</v>
      </c>
      <c r="U4114" s="92"/>
      <c r="V4114" s="91" t="s">
        <v>312</v>
      </c>
      <c r="W4114" s="91" t="s">
        <v>312</v>
      </c>
      <c r="X4114" s="98" t="s">
        <v>10691</v>
      </c>
      <c r="Y4114" s="91" t="s">
        <v>395</v>
      </c>
      <c r="Z4114" s="99">
        <v>31.95</v>
      </c>
      <c r="AA4114" s="100">
        <v>23.95</v>
      </c>
      <c r="AB4114" s="101" t="s">
        <v>802</v>
      </c>
      <c r="AC4114" s="102" t="s">
        <v>639</v>
      </c>
      <c r="AD4114" s="103">
        <f>Table1[[#This Row],[QTY]]*Table1[[#This Row],['# Books]]</f>
        <v>0</v>
      </c>
      <c r="AE4114" s="104">
        <f>Table1[[#This Row],[QTY]]*Table1[[#This Row],[S&amp;L Price]]</f>
        <v>0</v>
      </c>
    </row>
    <row r="4115" spans="1:31" ht="18" customHeight="1" x14ac:dyDescent="0.25">
      <c r="A4115" s="86"/>
      <c r="B4115" s="87"/>
      <c r="C4115" s="88">
        <v>159</v>
      </c>
      <c r="D4115" s="89" t="s">
        <v>8137</v>
      </c>
      <c r="E4115" s="90">
        <v>1</v>
      </c>
      <c r="F4115" s="91" t="s">
        <v>8148</v>
      </c>
      <c r="G4115" s="89" t="s">
        <v>0</v>
      </c>
      <c r="H4115" s="89"/>
      <c r="I4115" s="92" t="s">
        <v>8149</v>
      </c>
      <c r="J4115" s="93">
        <v>2017</v>
      </c>
      <c r="K4115" s="94" t="s">
        <v>1409</v>
      </c>
      <c r="L4115" s="91" t="s">
        <v>318</v>
      </c>
      <c r="M4115" s="91" t="s">
        <v>320</v>
      </c>
      <c r="N4115" s="96" t="s">
        <v>491</v>
      </c>
      <c r="O4115" s="96" t="s">
        <v>6274</v>
      </c>
      <c r="P4115" s="92"/>
      <c r="Q4115" s="92"/>
      <c r="R4115" s="92">
        <v>60</v>
      </c>
      <c r="S4115" s="92"/>
      <c r="T4115" s="92" t="s">
        <v>33</v>
      </c>
      <c r="U4115" s="92" t="s">
        <v>804</v>
      </c>
      <c r="V4115" s="91" t="s">
        <v>312</v>
      </c>
      <c r="W4115" s="91" t="s">
        <v>312</v>
      </c>
      <c r="X4115" s="98" t="s">
        <v>8150</v>
      </c>
      <c r="Y4115" s="91" t="s">
        <v>395</v>
      </c>
      <c r="Z4115" s="99">
        <v>31.95</v>
      </c>
      <c r="AA4115" s="100">
        <v>23.95</v>
      </c>
      <c r="AB4115" s="101" t="s">
        <v>803</v>
      </c>
      <c r="AC4115" s="102" t="s">
        <v>639</v>
      </c>
      <c r="AD4115" s="103">
        <f>Table1[[#This Row],[QTY]]*Table1[[#This Row],['# Books]]</f>
        <v>0</v>
      </c>
      <c r="AE4115" s="104">
        <f>Table1[[#This Row],[QTY]]*Table1[[#This Row],[S&amp;L Price]]</f>
        <v>0</v>
      </c>
    </row>
    <row r="4116" spans="1:31" ht="18" hidden="1" customHeight="1" x14ac:dyDescent="0.25">
      <c r="A4116" s="86"/>
      <c r="B4116" s="87"/>
      <c r="C4116" s="88">
        <v>159</v>
      </c>
      <c r="D4116" s="89" t="s">
        <v>8137</v>
      </c>
      <c r="E4116" s="90">
        <v>1</v>
      </c>
      <c r="F4116" s="91" t="s">
        <v>8148</v>
      </c>
      <c r="G4116" s="89" t="s">
        <v>3</v>
      </c>
      <c r="H4116" s="89"/>
      <c r="I4116" s="92" t="s">
        <v>8151</v>
      </c>
      <c r="J4116" s="93">
        <v>2017</v>
      </c>
      <c r="K4116" s="94" t="s">
        <v>1409</v>
      </c>
      <c r="L4116" s="91"/>
      <c r="M4116" s="91"/>
      <c r="N4116" s="96" t="s">
        <v>491</v>
      </c>
      <c r="O4116" s="96" t="s">
        <v>6274</v>
      </c>
      <c r="P4116" s="92"/>
      <c r="Q4116" s="92"/>
      <c r="R4116" s="92">
        <v>60</v>
      </c>
      <c r="S4116" s="92"/>
      <c r="T4116" s="92" t="s">
        <v>33</v>
      </c>
      <c r="U4116" s="92" t="s">
        <v>804</v>
      </c>
      <c r="V4116" s="91" t="s">
        <v>312</v>
      </c>
      <c r="W4116" s="91" t="s">
        <v>312</v>
      </c>
      <c r="X4116" s="98" t="s">
        <v>8150</v>
      </c>
      <c r="Y4116" s="91" t="s">
        <v>395</v>
      </c>
      <c r="Z4116" s="99">
        <v>31.95</v>
      </c>
      <c r="AA4116" s="100">
        <v>23.95</v>
      </c>
      <c r="AB4116" s="101" t="s">
        <v>803</v>
      </c>
      <c r="AC4116" s="102" t="s">
        <v>639</v>
      </c>
      <c r="AD4116" s="103">
        <f>Table1[[#This Row],[QTY]]*Table1[[#This Row],['# Books]]</f>
        <v>0</v>
      </c>
      <c r="AE4116" s="104">
        <f>Table1[[#This Row],[QTY]]*Table1[[#This Row],[S&amp;L Price]]</f>
        <v>0</v>
      </c>
    </row>
    <row r="4117" spans="1:31" ht="18" customHeight="1" x14ac:dyDescent="0.25">
      <c r="A4117" s="86"/>
      <c r="B4117" s="87"/>
      <c r="C4117" s="88">
        <v>159</v>
      </c>
      <c r="D4117" s="89" t="s">
        <v>8137</v>
      </c>
      <c r="E4117" s="90">
        <v>1</v>
      </c>
      <c r="F4117" s="91" t="s">
        <v>8152</v>
      </c>
      <c r="G4117" s="89" t="s">
        <v>0</v>
      </c>
      <c r="H4117" s="89"/>
      <c r="I4117" s="92" t="s">
        <v>8153</v>
      </c>
      <c r="J4117" s="93">
        <v>2017</v>
      </c>
      <c r="K4117" s="94" t="s">
        <v>1409</v>
      </c>
      <c r="L4117" s="91" t="s">
        <v>318</v>
      </c>
      <c r="M4117" s="91" t="s">
        <v>320</v>
      </c>
      <c r="N4117" s="96" t="s">
        <v>491</v>
      </c>
      <c r="O4117" s="96" t="s">
        <v>6241</v>
      </c>
      <c r="P4117" s="92"/>
      <c r="Q4117" s="92"/>
      <c r="R4117" s="92"/>
      <c r="S4117" s="92"/>
      <c r="T4117" s="92" t="s">
        <v>33</v>
      </c>
      <c r="U4117" s="92" t="s">
        <v>6409</v>
      </c>
      <c r="V4117" s="91" t="s">
        <v>312</v>
      </c>
      <c r="W4117" s="91" t="s">
        <v>312</v>
      </c>
      <c r="X4117" s="98" t="s">
        <v>10692</v>
      </c>
      <c r="Y4117" s="91" t="s">
        <v>395</v>
      </c>
      <c r="Z4117" s="99">
        <v>31.95</v>
      </c>
      <c r="AA4117" s="100">
        <v>23.95</v>
      </c>
      <c r="AB4117" s="101" t="s">
        <v>10693</v>
      </c>
      <c r="AC4117" s="102" t="s">
        <v>639</v>
      </c>
      <c r="AD4117" s="103">
        <f>Table1[[#This Row],[QTY]]*Table1[[#This Row],['# Books]]</f>
        <v>0</v>
      </c>
      <c r="AE4117" s="104">
        <f>Table1[[#This Row],[QTY]]*Table1[[#This Row],[S&amp;L Price]]</f>
        <v>0</v>
      </c>
    </row>
    <row r="4118" spans="1:31" ht="18" hidden="1" customHeight="1" x14ac:dyDescent="0.25">
      <c r="A4118" s="86"/>
      <c r="B4118" s="87"/>
      <c r="C4118" s="88">
        <v>159</v>
      </c>
      <c r="D4118" s="89" t="s">
        <v>8137</v>
      </c>
      <c r="E4118" s="90">
        <v>1</v>
      </c>
      <c r="F4118" s="91" t="s">
        <v>8152</v>
      </c>
      <c r="G4118" s="89" t="s">
        <v>3</v>
      </c>
      <c r="H4118" s="89"/>
      <c r="I4118" s="92" t="s">
        <v>8154</v>
      </c>
      <c r="J4118" s="93">
        <v>2017</v>
      </c>
      <c r="K4118" s="94" t="s">
        <v>1409</v>
      </c>
      <c r="L4118" s="91"/>
      <c r="M4118" s="91"/>
      <c r="N4118" s="96" t="s">
        <v>491</v>
      </c>
      <c r="O4118" s="96" t="s">
        <v>6241</v>
      </c>
      <c r="P4118" s="92"/>
      <c r="Q4118" s="92"/>
      <c r="R4118" s="92"/>
      <c r="S4118" s="92"/>
      <c r="T4118" s="92" t="s">
        <v>33</v>
      </c>
      <c r="U4118" s="92" t="s">
        <v>6409</v>
      </c>
      <c r="V4118" s="91" t="s">
        <v>312</v>
      </c>
      <c r="W4118" s="91" t="s">
        <v>312</v>
      </c>
      <c r="X4118" s="98" t="s">
        <v>10692</v>
      </c>
      <c r="Y4118" s="91" t="s">
        <v>395</v>
      </c>
      <c r="Z4118" s="99">
        <v>31.95</v>
      </c>
      <c r="AA4118" s="100">
        <v>23.95</v>
      </c>
      <c r="AB4118" s="101" t="s">
        <v>10693</v>
      </c>
      <c r="AC4118" s="102" t="s">
        <v>639</v>
      </c>
      <c r="AD4118" s="103">
        <f>Table1[[#This Row],[QTY]]*Table1[[#This Row],['# Books]]</f>
        <v>0</v>
      </c>
      <c r="AE4118" s="104">
        <f>Table1[[#This Row],[QTY]]*Table1[[#This Row],[S&amp;L Price]]</f>
        <v>0</v>
      </c>
    </row>
    <row r="4119" spans="1:31" ht="18" customHeight="1" x14ac:dyDescent="0.25">
      <c r="A4119" s="86"/>
      <c r="B4119" s="87"/>
      <c r="C4119" s="88">
        <v>159</v>
      </c>
      <c r="D4119" s="89" t="s">
        <v>8137</v>
      </c>
      <c r="E4119" s="90">
        <v>1</v>
      </c>
      <c r="F4119" s="91" t="s">
        <v>8155</v>
      </c>
      <c r="G4119" s="89" t="s">
        <v>0</v>
      </c>
      <c r="H4119" s="89"/>
      <c r="I4119" s="92" t="s">
        <v>8156</v>
      </c>
      <c r="J4119" s="93">
        <v>2017</v>
      </c>
      <c r="K4119" s="94" t="s">
        <v>1409</v>
      </c>
      <c r="L4119" s="91" t="s">
        <v>318</v>
      </c>
      <c r="M4119" s="91" t="s">
        <v>320</v>
      </c>
      <c r="N4119" s="96" t="s">
        <v>491</v>
      </c>
      <c r="O4119" s="96" t="s">
        <v>6274</v>
      </c>
      <c r="P4119" s="92"/>
      <c r="Q4119" s="92"/>
      <c r="R4119" s="92">
        <v>50</v>
      </c>
      <c r="S4119" s="92"/>
      <c r="T4119" s="92" t="s">
        <v>33</v>
      </c>
      <c r="U4119" s="92" t="s">
        <v>6400</v>
      </c>
      <c r="V4119" s="91" t="s">
        <v>312</v>
      </c>
      <c r="W4119" s="91" t="s">
        <v>312</v>
      </c>
      <c r="X4119" s="98" t="s">
        <v>8157</v>
      </c>
      <c r="Y4119" s="91" t="s">
        <v>395</v>
      </c>
      <c r="Z4119" s="99">
        <v>31.95</v>
      </c>
      <c r="AA4119" s="100">
        <v>23.95</v>
      </c>
      <c r="AB4119" s="101" t="s">
        <v>8158</v>
      </c>
      <c r="AC4119" s="102" t="s">
        <v>639</v>
      </c>
      <c r="AD4119" s="103">
        <f>Table1[[#This Row],[QTY]]*Table1[[#This Row],['# Books]]</f>
        <v>0</v>
      </c>
      <c r="AE4119" s="104">
        <f>Table1[[#This Row],[QTY]]*Table1[[#This Row],[S&amp;L Price]]</f>
        <v>0</v>
      </c>
    </row>
    <row r="4120" spans="1:31" ht="18" hidden="1" customHeight="1" x14ac:dyDescent="0.25">
      <c r="A4120" s="86"/>
      <c r="B4120" s="87"/>
      <c r="C4120" s="88">
        <v>159</v>
      </c>
      <c r="D4120" s="89" t="s">
        <v>8137</v>
      </c>
      <c r="E4120" s="90">
        <v>1</v>
      </c>
      <c r="F4120" s="91" t="s">
        <v>8155</v>
      </c>
      <c r="G4120" s="89" t="s">
        <v>3</v>
      </c>
      <c r="H4120" s="89"/>
      <c r="I4120" s="92" t="s">
        <v>8159</v>
      </c>
      <c r="J4120" s="93">
        <v>2017</v>
      </c>
      <c r="K4120" s="94" t="s">
        <v>1409</v>
      </c>
      <c r="L4120" s="91"/>
      <c r="M4120" s="91"/>
      <c r="N4120" s="96" t="s">
        <v>491</v>
      </c>
      <c r="O4120" s="96" t="s">
        <v>6274</v>
      </c>
      <c r="P4120" s="92"/>
      <c r="Q4120" s="92"/>
      <c r="R4120" s="92">
        <v>50</v>
      </c>
      <c r="S4120" s="92"/>
      <c r="T4120" s="92" t="s">
        <v>33</v>
      </c>
      <c r="U4120" s="92" t="s">
        <v>6400</v>
      </c>
      <c r="V4120" s="91" t="s">
        <v>312</v>
      </c>
      <c r="W4120" s="91" t="s">
        <v>312</v>
      </c>
      <c r="X4120" s="98" t="s">
        <v>8157</v>
      </c>
      <c r="Y4120" s="91" t="s">
        <v>395</v>
      </c>
      <c r="Z4120" s="99">
        <v>31.95</v>
      </c>
      <c r="AA4120" s="100">
        <v>23.95</v>
      </c>
      <c r="AB4120" s="101" t="s">
        <v>8158</v>
      </c>
      <c r="AC4120" s="102" t="s">
        <v>639</v>
      </c>
      <c r="AD4120" s="103">
        <f>Table1[[#This Row],[QTY]]*Table1[[#This Row],['# Books]]</f>
        <v>0</v>
      </c>
      <c r="AE4120" s="104">
        <f>Table1[[#This Row],[QTY]]*Table1[[#This Row],[S&amp;L Price]]</f>
        <v>0</v>
      </c>
    </row>
    <row r="4121" spans="1:31" ht="18" customHeight="1" x14ac:dyDescent="0.25">
      <c r="A4121" s="86"/>
      <c r="B4121" s="87"/>
      <c r="C4121" s="88">
        <v>159</v>
      </c>
      <c r="D4121" s="89" t="s">
        <v>8137</v>
      </c>
      <c r="E4121" s="90">
        <v>1</v>
      </c>
      <c r="F4121" s="91" t="s">
        <v>8160</v>
      </c>
      <c r="G4121" s="89" t="s">
        <v>0</v>
      </c>
      <c r="H4121" s="89"/>
      <c r="I4121" s="92" t="s">
        <v>8161</v>
      </c>
      <c r="J4121" s="93">
        <v>2017</v>
      </c>
      <c r="K4121" s="94" t="s">
        <v>1409</v>
      </c>
      <c r="L4121" s="91" t="s">
        <v>318</v>
      </c>
      <c r="M4121" s="91" t="s">
        <v>320</v>
      </c>
      <c r="N4121" s="96" t="s">
        <v>491</v>
      </c>
      <c r="O4121" s="96" t="s">
        <v>6274</v>
      </c>
      <c r="P4121" s="92"/>
      <c r="Q4121" s="92"/>
      <c r="R4121" s="92"/>
      <c r="S4121" s="92"/>
      <c r="T4121" s="92" t="s">
        <v>33</v>
      </c>
      <c r="U4121" s="92" t="s">
        <v>789</v>
      </c>
      <c r="V4121" s="91" t="s">
        <v>312</v>
      </c>
      <c r="W4121" s="91" t="s">
        <v>312</v>
      </c>
      <c r="X4121" s="98" t="s">
        <v>8162</v>
      </c>
      <c r="Y4121" s="91" t="s">
        <v>395</v>
      </c>
      <c r="Z4121" s="99">
        <v>31.95</v>
      </c>
      <c r="AA4121" s="100">
        <v>23.95</v>
      </c>
      <c r="AB4121" s="101" t="s">
        <v>8163</v>
      </c>
      <c r="AC4121" s="102" t="s">
        <v>639</v>
      </c>
      <c r="AD4121" s="103">
        <f>Table1[[#This Row],[QTY]]*Table1[[#This Row],['# Books]]</f>
        <v>0</v>
      </c>
      <c r="AE4121" s="104">
        <f>Table1[[#This Row],[QTY]]*Table1[[#This Row],[S&amp;L Price]]</f>
        <v>0</v>
      </c>
    </row>
    <row r="4122" spans="1:31" ht="18" hidden="1" customHeight="1" x14ac:dyDescent="0.25">
      <c r="A4122" s="86"/>
      <c r="B4122" s="87"/>
      <c r="C4122" s="88">
        <v>159</v>
      </c>
      <c r="D4122" s="89" t="s">
        <v>8137</v>
      </c>
      <c r="E4122" s="90">
        <v>1</v>
      </c>
      <c r="F4122" s="91" t="s">
        <v>8160</v>
      </c>
      <c r="G4122" s="89" t="s">
        <v>3</v>
      </c>
      <c r="H4122" s="89"/>
      <c r="I4122" s="92" t="s">
        <v>8164</v>
      </c>
      <c r="J4122" s="93">
        <v>2017</v>
      </c>
      <c r="K4122" s="94" t="s">
        <v>1409</v>
      </c>
      <c r="L4122" s="91"/>
      <c r="M4122" s="91"/>
      <c r="N4122" s="96" t="s">
        <v>491</v>
      </c>
      <c r="O4122" s="96" t="s">
        <v>6274</v>
      </c>
      <c r="P4122" s="92"/>
      <c r="Q4122" s="92"/>
      <c r="R4122" s="92"/>
      <c r="S4122" s="92"/>
      <c r="T4122" s="92" t="s">
        <v>33</v>
      </c>
      <c r="U4122" s="92" t="s">
        <v>789</v>
      </c>
      <c r="V4122" s="91" t="s">
        <v>312</v>
      </c>
      <c r="W4122" s="91" t="s">
        <v>312</v>
      </c>
      <c r="X4122" s="98" t="s">
        <v>8162</v>
      </c>
      <c r="Y4122" s="91" t="s">
        <v>395</v>
      </c>
      <c r="Z4122" s="99">
        <v>31.95</v>
      </c>
      <c r="AA4122" s="100">
        <v>23.95</v>
      </c>
      <c r="AB4122" s="101" t="s">
        <v>8163</v>
      </c>
      <c r="AC4122" s="102" t="s">
        <v>639</v>
      </c>
      <c r="AD4122" s="103">
        <f>Table1[[#This Row],[QTY]]*Table1[[#This Row],['# Books]]</f>
        <v>0</v>
      </c>
      <c r="AE4122" s="104">
        <f>Table1[[#This Row],[QTY]]*Table1[[#This Row],[S&amp;L Price]]</f>
        <v>0</v>
      </c>
    </row>
    <row r="4123" spans="1:31" ht="18" hidden="1" customHeight="1" x14ac:dyDescent="0.25">
      <c r="A4123" s="86"/>
      <c r="B4123" s="87"/>
      <c r="C4123" s="88">
        <v>161</v>
      </c>
      <c r="D4123" s="89" t="s">
        <v>8210</v>
      </c>
      <c r="E4123" s="90">
        <v>6</v>
      </c>
      <c r="F4123" s="91" t="s">
        <v>8210</v>
      </c>
      <c r="G4123" s="89" t="s">
        <v>9</v>
      </c>
      <c r="H4123" s="89"/>
      <c r="I4123" s="92" t="s">
        <v>8211</v>
      </c>
      <c r="J4123" s="93">
        <v>2017</v>
      </c>
      <c r="K4123" s="94" t="s">
        <v>1409</v>
      </c>
      <c r="L4123" s="91" t="s">
        <v>318</v>
      </c>
      <c r="M4123" s="91" t="s">
        <v>4</v>
      </c>
      <c r="N4123" s="96"/>
      <c r="O4123" s="96"/>
      <c r="P4123" s="92"/>
      <c r="Q4123" s="92"/>
      <c r="R4123" s="92"/>
      <c r="S4123" s="92"/>
      <c r="T4123" s="92"/>
      <c r="U4123" s="92"/>
      <c r="V4123" s="91" t="s">
        <v>282</v>
      </c>
      <c r="W4123" s="91" t="s">
        <v>283</v>
      </c>
      <c r="X4123" s="98" t="s">
        <v>10726</v>
      </c>
      <c r="Y4123" s="91" t="s">
        <v>395</v>
      </c>
      <c r="Z4123" s="99">
        <v>135.6</v>
      </c>
      <c r="AA4123" s="100">
        <v>101.7</v>
      </c>
      <c r="AB4123" s="101"/>
      <c r="AC4123" s="102" t="s">
        <v>637</v>
      </c>
      <c r="AD4123" s="103">
        <f>Table1[[#This Row],[QTY]]*Table1[[#This Row],['# Books]]</f>
        <v>0</v>
      </c>
      <c r="AE4123" s="104">
        <f>Table1[[#This Row],[QTY]]*Table1[[#This Row],[S&amp;L Price]]</f>
        <v>0</v>
      </c>
    </row>
    <row r="4124" spans="1:31" ht="18" customHeight="1" x14ac:dyDescent="0.25">
      <c r="A4124" s="86"/>
      <c r="B4124" s="87"/>
      <c r="C4124" s="88">
        <v>161</v>
      </c>
      <c r="D4124" s="89" t="s">
        <v>8210</v>
      </c>
      <c r="E4124" s="90">
        <v>1</v>
      </c>
      <c r="F4124" s="91" t="s">
        <v>8212</v>
      </c>
      <c r="G4124" s="89" t="s">
        <v>0</v>
      </c>
      <c r="H4124" s="89"/>
      <c r="I4124" s="92" t="s">
        <v>8213</v>
      </c>
      <c r="J4124" s="93">
        <v>2017</v>
      </c>
      <c r="K4124" s="94" t="s">
        <v>1409</v>
      </c>
      <c r="L4124" s="91" t="s">
        <v>318</v>
      </c>
      <c r="M4124" s="91" t="s">
        <v>4</v>
      </c>
      <c r="N4124" s="96" t="s">
        <v>491</v>
      </c>
      <c r="O4124" s="96" t="s">
        <v>734</v>
      </c>
      <c r="P4124" s="92"/>
      <c r="Q4124" s="92"/>
      <c r="R4124" s="92"/>
      <c r="S4124" s="92"/>
      <c r="T4124" s="92" t="s">
        <v>13</v>
      </c>
      <c r="U4124" s="92"/>
      <c r="V4124" s="91" t="s">
        <v>282</v>
      </c>
      <c r="W4124" s="91" t="s">
        <v>283</v>
      </c>
      <c r="X4124" s="98" t="s">
        <v>8214</v>
      </c>
      <c r="Y4124" s="91" t="s">
        <v>395</v>
      </c>
      <c r="Z4124" s="99">
        <v>22.6</v>
      </c>
      <c r="AA4124" s="100">
        <v>16.95</v>
      </c>
      <c r="AB4124" s="101" t="s">
        <v>8215</v>
      </c>
      <c r="AC4124" s="102" t="s">
        <v>637</v>
      </c>
      <c r="AD4124" s="103">
        <f>Table1[[#This Row],[QTY]]*Table1[[#This Row],['# Books]]</f>
        <v>0</v>
      </c>
      <c r="AE4124" s="104">
        <f>Table1[[#This Row],[QTY]]*Table1[[#This Row],[S&amp;L Price]]</f>
        <v>0</v>
      </c>
    </row>
    <row r="4125" spans="1:31" ht="18" hidden="1" customHeight="1" x14ac:dyDescent="0.25">
      <c r="A4125" s="86"/>
      <c r="B4125" s="87"/>
      <c r="C4125" s="88">
        <v>161</v>
      </c>
      <c r="D4125" s="89" t="s">
        <v>8210</v>
      </c>
      <c r="E4125" s="90">
        <v>1</v>
      </c>
      <c r="F4125" s="91" t="s">
        <v>8212</v>
      </c>
      <c r="G4125" s="89" t="s">
        <v>3</v>
      </c>
      <c r="H4125" s="89"/>
      <c r="I4125" s="92" t="s">
        <v>8216</v>
      </c>
      <c r="J4125" s="93">
        <v>2017</v>
      </c>
      <c r="K4125" s="94" t="s">
        <v>1409</v>
      </c>
      <c r="L4125" s="91"/>
      <c r="M4125" s="91"/>
      <c r="N4125" s="96" t="s">
        <v>491</v>
      </c>
      <c r="O4125" s="96" t="s">
        <v>734</v>
      </c>
      <c r="P4125" s="92"/>
      <c r="Q4125" s="92"/>
      <c r="R4125" s="92"/>
      <c r="S4125" s="92"/>
      <c r="T4125" s="92" t="s">
        <v>13</v>
      </c>
      <c r="U4125" s="92"/>
      <c r="V4125" s="91" t="s">
        <v>282</v>
      </c>
      <c r="W4125" s="91" t="s">
        <v>283</v>
      </c>
      <c r="X4125" s="98" t="s">
        <v>8214</v>
      </c>
      <c r="Y4125" s="91" t="s">
        <v>395</v>
      </c>
      <c r="Z4125" s="99">
        <v>22.6</v>
      </c>
      <c r="AA4125" s="100">
        <v>16.95</v>
      </c>
      <c r="AB4125" s="101" t="s">
        <v>8215</v>
      </c>
      <c r="AC4125" s="102" t="s">
        <v>637</v>
      </c>
      <c r="AD4125" s="103">
        <f>Table1[[#This Row],[QTY]]*Table1[[#This Row],['# Books]]</f>
        <v>0</v>
      </c>
      <c r="AE4125" s="104">
        <f>Table1[[#This Row],[QTY]]*Table1[[#This Row],[S&amp;L Price]]</f>
        <v>0</v>
      </c>
    </row>
    <row r="4126" spans="1:31" ht="18" customHeight="1" x14ac:dyDescent="0.25">
      <c r="A4126" s="86"/>
      <c r="B4126" s="87"/>
      <c r="C4126" s="88">
        <v>161</v>
      </c>
      <c r="D4126" s="89" t="s">
        <v>8210</v>
      </c>
      <c r="E4126" s="90">
        <v>1</v>
      </c>
      <c r="F4126" s="91" t="s">
        <v>8217</v>
      </c>
      <c r="G4126" s="89" t="s">
        <v>0</v>
      </c>
      <c r="H4126" s="89"/>
      <c r="I4126" s="92" t="s">
        <v>8218</v>
      </c>
      <c r="J4126" s="93">
        <v>2017</v>
      </c>
      <c r="K4126" s="94" t="s">
        <v>1409</v>
      </c>
      <c r="L4126" s="91" t="s">
        <v>318</v>
      </c>
      <c r="M4126" s="91" t="s">
        <v>4</v>
      </c>
      <c r="N4126" s="96" t="s">
        <v>491</v>
      </c>
      <c r="O4126" s="96" t="s">
        <v>521</v>
      </c>
      <c r="P4126" s="92"/>
      <c r="Q4126" s="92"/>
      <c r="R4126" s="92"/>
      <c r="S4126" s="92"/>
      <c r="T4126" s="92" t="s">
        <v>13</v>
      </c>
      <c r="U4126" s="92"/>
      <c r="V4126" s="91" t="s">
        <v>282</v>
      </c>
      <c r="W4126" s="91" t="s">
        <v>283</v>
      </c>
      <c r="X4126" s="98" t="s">
        <v>8219</v>
      </c>
      <c r="Y4126" s="91" t="s">
        <v>395</v>
      </c>
      <c r="Z4126" s="99">
        <v>22.6</v>
      </c>
      <c r="AA4126" s="100">
        <v>16.95</v>
      </c>
      <c r="AB4126" s="101" t="s">
        <v>8215</v>
      </c>
      <c r="AC4126" s="102" t="s">
        <v>637</v>
      </c>
      <c r="AD4126" s="103">
        <f>Table1[[#This Row],[QTY]]*Table1[[#This Row],['# Books]]</f>
        <v>0</v>
      </c>
      <c r="AE4126" s="104">
        <f>Table1[[#This Row],[QTY]]*Table1[[#This Row],[S&amp;L Price]]</f>
        <v>0</v>
      </c>
    </row>
    <row r="4127" spans="1:31" ht="18" hidden="1" customHeight="1" x14ac:dyDescent="0.25">
      <c r="A4127" s="86"/>
      <c r="B4127" s="87"/>
      <c r="C4127" s="88">
        <v>161</v>
      </c>
      <c r="D4127" s="89" t="s">
        <v>8210</v>
      </c>
      <c r="E4127" s="90">
        <v>1</v>
      </c>
      <c r="F4127" s="91" t="s">
        <v>8217</v>
      </c>
      <c r="G4127" s="89" t="s">
        <v>3</v>
      </c>
      <c r="H4127" s="89"/>
      <c r="I4127" s="92" t="s">
        <v>8220</v>
      </c>
      <c r="J4127" s="93">
        <v>2017</v>
      </c>
      <c r="K4127" s="94" t="s">
        <v>1409</v>
      </c>
      <c r="L4127" s="91"/>
      <c r="M4127" s="91"/>
      <c r="N4127" s="96" t="s">
        <v>491</v>
      </c>
      <c r="O4127" s="96" t="s">
        <v>521</v>
      </c>
      <c r="P4127" s="92"/>
      <c r="Q4127" s="92"/>
      <c r="R4127" s="92"/>
      <c r="S4127" s="92"/>
      <c r="T4127" s="92" t="s">
        <v>13</v>
      </c>
      <c r="U4127" s="92"/>
      <c r="V4127" s="91" t="s">
        <v>282</v>
      </c>
      <c r="W4127" s="91" t="s">
        <v>283</v>
      </c>
      <c r="X4127" s="98" t="s">
        <v>8219</v>
      </c>
      <c r="Y4127" s="91" t="s">
        <v>395</v>
      </c>
      <c r="Z4127" s="99">
        <v>22.6</v>
      </c>
      <c r="AA4127" s="100">
        <v>16.95</v>
      </c>
      <c r="AB4127" s="101" t="s">
        <v>8215</v>
      </c>
      <c r="AC4127" s="102" t="s">
        <v>637</v>
      </c>
      <c r="AD4127" s="103">
        <f>Table1[[#This Row],[QTY]]*Table1[[#This Row],['# Books]]</f>
        <v>0</v>
      </c>
      <c r="AE4127" s="104">
        <f>Table1[[#This Row],[QTY]]*Table1[[#This Row],[S&amp;L Price]]</f>
        <v>0</v>
      </c>
    </row>
    <row r="4128" spans="1:31" ht="18" customHeight="1" x14ac:dyDescent="0.25">
      <c r="A4128" s="86"/>
      <c r="B4128" s="87"/>
      <c r="C4128" s="88">
        <v>161</v>
      </c>
      <c r="D4128" s="89" t="s">
        <v>8210</v>
      </c>
      <c r="E4128" s="90">
        <v>1</v>
      </c>
      <c r="F4128" s="91" t="s">
        <v>8221</v>
      </c>
      <c r="G4128" s="89" t="s">
        <v>0</v>
      </c>
      <c r="H4128" s="89"/>
      <c r="I4128" s="92" t="s">
        <v>8222</v>
      </c>
      <c r="J4128" s="93">
        <v>2017</v>
      </c>
      <c r="K4128" s="94" t="s">
        <v>1409</v>
      </c>
      <c r="L4128" s="91" t="s">
        <v>318</v>
      </c>
      <c r="M4128" s="91" t="s">
        <v>4</v>
      </c>
      <c r="N4128" s="96" t="s">
        <v>491</v>
      </c>
      <c r="O4128" s="96" t="s">
        <v>5614</v>
      </c>
      <c r="P4128" s="92"/>
      <c r="Q4128" s="92"/>
      <c r="R4128" s="92"/>
      <c r="S4128" s="92"/>
      <c r="T4128" s="92" t="s">
        <v>13</v>
      </c>
      <c r="U4128" s="92"/>
      <c r="V4128" s="91" t="s">
        <v>282</v>
      </c>
      <c r="W4128" s="91" t="s">
        <v>283</v>
      </c>
      <c r="X4128" s="98" t="s">
        <v>10727</v>
      </c>
      <c r="Y4128" s="91" t="s">
        <v>395</v>
      </c>
      <c r="Z4128" s="99">
        <v>22.6</v>
      </c>
      <c r="AA4128" s="100">
        <v>16.95</v>
      </c>
      <c r="AB4128" s="101" t="s">
        <v>10728</v>
      </c>
      <c r="AC4128" s="102" t="s">
        <v>637</v>
      </c>
      <c r="AD4128" s="103">
        <f>Table1[[#This Row],[QTY]]*Table1[[#This Row],['# Books]]</f>
        <v>0</v>
      </c>
      <c r="AE4128" s="104">
        <f>Table1[[#This Row],[QTY]]*Table1[[#This Row],[S&amp;L Price]]</f>
        <v>0</v>
      </c>
    </row>
    <row r="4129" spans="1:31" ht="18" hidden="1" customHeight="1" x14ac:dyDescent="0.25">
      <c r="A4129" s="86"/>
      <c r="B4129" s="87"/>
      <c r="C4129" s="88">
        <v>161</v>
      </c>
      <c r="D4129" s="89" t="s">
        <v>8210</v>
      </c>
      <c r="E4129" s="90">
        <v>1</v>
      </c>
      <c r="F4129" s="91" t="s">
        <v>8221</v>
      </c>
      <c r="G4129" s="89" t="s">
        <v>3</v>
      </c>
      <c r="H4129" s="89"/>
      <c r="I4129" s="92" t="s">
        <v>8223</v>
      </c>
      <c r="J4129" s="93">
        <v>2017</v>
      </c>
      <c r="K4129" s="94" t="s">
        <v>1409</v>
      </c>
      <c r="L4129" s="91"/>
      <c r="M4129" s="91"/>
      <c r="N4129" s="96" t="s">
        <v>491</v>
      </c>
      <c r="O4129" s="96" t="s">
        <v>5614</v>
      </c>
      <c r="P4129" s="92"/>
      <c r="Q4129" s="92"/>
      <c r="R4129" s="92"/>
      <c r="S4129" s="92"/>
      <c r="T4129" s="92" t="s">
        <v>13</v>
      </c>
      <c r="U4129" s="92"/>
      <c r="V4129" s="91" t="s">
        <v>282</v>
      </c>
      <c r="W4129" s="91" t="s">
        <v>283</v>
      </c>
      <c r="X4129" s="98" t="s">
        <v>10727</v>
      </c>
      <c r="Y4129" s="91" t="s">
        <v>395</v>
      </c>
      <c r="Z4129" s="99">
        <v>22.6</v>
      </c>
      <c r="AA4129" s="100">
        <v>16.95</v>
      </c>
      <c r="AB4129" s="101" t="s">
        <v>10728</v>
      </c>
      <c r="AC4129" s="102" t="s">
        <v>637</v>
      </c>
      <c r="AD4129" s="103">
        <f>Table1[[#This Row],[QTY]]*Table1[[#This Row],['# Books]]</f>
        <v>0</v>
      </c>
      <c r="AE4129" s="104">
        <f>Table1[[#This Row],[QTY]]*Table1[[#This Row],[S&amp;L Price]]</f>
        <v>0</v>
      </c>
    </row>
    <row r="4130" spans="1:31" ht="18" customHeight="1" x14ac:dyDescent="0.25">
      <c r="A4130" s="86"/>
      <c r="B4130" s="87"/>
      <c r="C4130" s="88">
        <v>161</v>
      </c>
      <c r="D4130" s="89" t="s">
        <v>8210</v>
      </c>
      <c r="E4130" s="90">
        <v>1</v>
      </c>
      <c r="F4130" s="91" t="s">
        <v>8224</v>
      </c>
      <c r="G4130" s="89" t="s">
        <v>0</v>
      </c>
      <c r="H4130" s="89"/>
      <c r="I4130" s="92" t="s">
        <v>8225</v>
      </c>
      <c r="J4130" s="93">
        <v>2017</v>
      </c>
      <c r="K4130" s="94" t="s">
        <v>1409</v>
      </c>
      <c r="L4130" s="91" t="s">
        <v>318</v>
      </c>
      <c r="M4130" s="91" t="s">
        <v>4</v>
      </c>
      <c r="N4130" s="96" t="s">
        <v>491</v>
      </c>
      <c r="O4130" s="96" t="s">
        <v>494</v>
      </c>
      <c r="P4130" s="92"/>
      <c r="Q4130" s="92"/>
      <c r="R4130" s="92"/>
      <c r="S4130" s="92"/>
      <c r="T4130" s="92" t="s">
        <v>13</v>
      </c>
      <c r="U4130" s="92"/>
      <c r="V4130" s="91" t="s">
        <v>282</v>
      </c>
      <c r="W4130" s="91" t="s">
        <v>283</v>
      </c>
      <c r="X4130" s="98" t="s">
        <v>10729</v>
      </c>
      <c r="Y4130" s="91" t="s">
        <v>395</v>
      </c>
      <c r="Z4130" s="99">
        <v>22.6</v>
      </c>
      <c r="AA4130" s="100">
        <v>16.95</v>
      </c>
      <c r="AB4130" s="101" t="s">
        <v>10730</v>
      </c>
      <c r="AC4130" s="102" t="s">
        <v>637</v>
      </c>
      <c r="AD4130" s="103">
        <f>Table1[[#This Row],[QTY]]*Table1[[#This Row],['# Books]]</f>
        <v>0</v>
      </c>
      <c r="AE4130" s="104">
        <f>Table1[[#This Row],[QTY]]*Table1[[#This Row],[S&amp;L Price]]</f>
        <v>0</v>
      </c>
    </row>
    <row r="4131" spans="1:31" ht="18" hidden="1" customHeight="1" x14ac:dyDescent="0.25">
      <c r="A4131" s="86"/>
      <c r="B4131" s="87"/>
      <c r="C4131" s="88">
        <v>161</v>
      </c>
      <c r="D4131" s="89" t="s">
        <v>8210</v>
      </c>
      <c r="E4131" s="90">
        <v>1</v>
      </c>
      <c r="F4131" s="91" t="s">
        <v>8224</v>
      </c>
      <c r="G4131" s="89" t="s">
        <v>3</v>
      </c>
      <c r="H4131" s="89"/>
      <c r="I4131" s="92" t="s">
        <v>8226</v>
      </c>
      <c r="J4131" s="93">
        <v>2017</v>
      </c>
      <c r="K4131" s="94" t="s">
        <v>1409</v>
      </c>
      <c r="L4131" s="91"/>
      <c r="M4131" s="91"/>
      <c r="N4131" s="96" t="s">
        <v>491</v>
      </c>
      <c r="O4131" s="96" t="s">
        <v>494</v>
      </c>
      <c r="P4131" s="92"/>
      <c r="Q4131" s="92"/>
      <c r="R4131" s="92"/>
      <c r="S4131" s="92"/>
      <c r="T4131" s="92" t="s">
        <v>13</v>
      </c>
      <c r="U4131" s="92"/>
      <c r="V4131" s="91" t="s">
        <v>282</v>
      </c>
      <c r="W4131" s="91" t="s">
        <v>283</v>
      </c>
      <c r="X4131" s="98" t="s">
        <v>10729</v>
      </c>
      <c r="Y4131" s="91" t="s">
        <v>395</v>
      </c>
      <c r="Z4131" s="99">
        <v>22.6</v>
      </c>
      <c r="AA4131" s="100">
        <v>16.95</v>
      </c>
      <c r="AB4131" s="101" t="s">
        <v>10730</v>
      </c>
      <c r="AC4131" s="102" t="s">
        <v>637</v>
      </c>
      <c r="AD4131" s="103">
        <f>Table1[[#This Row],[QTY]]*Table1[[#This Row],['# Books]]</f>
        <v>0</v>
      </c>
      <c r="AE4131" s="104">
        <f>Table1[[#This Row],[QTY]]*Table1[[#This Row],[S&amp;L Price]]</f>
        <v>0</v>
      </c>
    </row>
    <row r="4132" spans="1:31" ht="18" customHeight="1" x14ac:dyDescent="0.25">
      <c r="A4132" s="86"/>
      <c r="B4132" s="87"/>
      <c r="C4132" s="88">
        <v>161</v>
      </c>
      <c r="D4132" s="89" t="s">
        <v>8210</v>
      </c>
      <c r="E4132" s="90">
        <v>1</v>
      </c>
      <c r="F4132" s="91" t="s">
        <v>8227</v>
      </c>
      <c r="G4132" s="89" t="s">
        <v>0</v>
      </c>
      <c r="H4132" s="89"/>
      <c r="I4132" s="92" t="s">
        <v>8228</v>
      </c>
      <c r="J4132" s="93">
        <v>2017</v>
      </c>
      <c r="K4132" s="94" t="s">
        <v>1409</v>
      </c>
      <c r="L4132" s="91" t="s">
        <v>318</v>
      </c>
      <c r="M4132" s="91" t="s">
        <v>4</v>
      </c>
      <c r="N4132" s="96" t="s">
        <v>491</v>
      </c>
      <c r="O4132" s="96" t="s">
        <v>7395</v>
      </c>
      <c r="P4132" s="92"/>
      <c r="Q4132" s="92"/>
      <c r="R4132" s="92"/>
      <c r="S4132" s="92"/>
      <c r="T4132" s="92" t="s">
        <v>13</v>
      </c>
      <c r="U4132" s="92"/>
      <c r="V4132" s="91" t="s">
        <v>282</v>
      </c>
      <c r="W4132" s="91" t="s">
        <v>283</v>
      </c>
      <c r="X4132" s="98" t="s">
        <v>10731</v>
      </c>
      <c r="Y4132" s="91" t="s">
        <v>395</v>
      </c>
      <c r="Z4132" s="99">
        <v>22.6</v>
      </c>
      <c r="AA4132" s="100">
        <v>16.95</v>
      </c>
      <c r="AB4132" s="101" t="s">
        <v>8229</v>
      </c>
      <c r="AC4132" s="102" t="s">
        <v>637</v>
      </c>
      <c r="AD4132" s="103">
        <f>Table1[[#This Row],[QTY]]*Table1[[#This Row],['# Books]]</f>
        <v>0</v>
      </c>
      <c r="AE4132" s="104">
        <f>Table1[[#This Row],[QTY]]*Table1[[#This Row],[S&amp;L Price]]</f>
        <v>0</v>
      </c>
    </row>
    <row r="4133" spans="1:31" ht="18" hidden="1" customHeight="1" x14ac:dyDescent="0.25">
      <c r="A4133" s="86"/>
      <c r="B4133" s="87"/>
      <c r="C4133" s="88">
        <v>161</v>
      </c>
      <c r="D4133" s="89" t="s">
        <v>8210</v>
      </c>
      <c r="E4133" s="90">
        <v>1</v>
      </c>
      <c r="F4133" s="91" t="s">
        <v>8227</v>
      </c>
      <c r="G4133" s="89" t="s">
        <v>3</v>
      </c>
      <c r="H4133" s="89"/>
      <c r="I4133" s="92" t="s">
        <v>8230</v>
      </c>
      <c r="J4133" s="93">
        <v>2017</v>
      </c>
      <c r="K4133" s="94" t="s">
        <v>1409</v>
      </c>
      <c r="L4133" s="91"/>
      <c r="M4133" s="91"/>
      <c r="N4133" s="96" t="s">
        <v>491</v>
      </c>
      <c r="O4133" s="96" t="s">
        <v>7395</v>
      </c>
      <c r="P4133" s="92"/>
      <c r="Q4133" s="92"/>
      <c r="R4133" s="92"/>
      <c r="S4133" s="92"/>
      <c r="T4133" s="92" t="s">
        <v>13</v>
      </c>
      <c r="U4133" s="92"/>
      <c r="V4133" s="91" t="s">
        <v>282</v>
      </c>
      <c r="W4133" s="91" t="s">
        <v>283</v>
      </c>
      <c r="X4133" s="98" t="s">
        <v>10731</v>
      </c>
      <c r="Y4133" s="91" t="s">
        <v>395</v>
      </c>
      <c r="Z4133" s="99">
        <v>22.6</v>
      </c>
      <c r="AA4133" s="100">
        <v>16.95</v>
      </c>
      <c r="AB4133" s="101" t="s">
        <v>8229</v>
      </c>
      <c r="AC4133" s="102" t="s">
        <v>637</v>
      </c>
      <c r="AD4133" s="103">
        <f>Table1[[#This Row],[QTY]]*Table1[[#This Row],['# Books]]</f>
        <v>0</v>
      </c>
      <c r="AE4133" s="104">
        <f>Table1[[#This Row],[QTY]]*Table1[[#This Row],[S&amp;L Price]]</f>
        <v>0</v>
      </c>
    </row>
    <row r="4134" spans="1:31" ht="18" customHeight="1" x14ac:dyDescent="0.25">
      <c r="A4134" s="86"/>
      <c r="B4134" s="87"/>
      <c r="C4134" s="88">
        <v>161</v>
      </c>
      <c r="D4134" s="89" t="s">
        <v>8210</v>
      </c>
      <c r="E4134" s="90">
        <v>1</v>
      </c>
      <c r="F4134" s="91" t="s">
        <v>8231</v>
      </c>
      <c r="G4134" s="89" t="s">
        <v>0</v>
      </c>
      <c r="H4134" s="89"/>
      <c r="I4134" s="92" t="s">
        <v>8232</v>
      </c>
      <c r="J4134" s="93">
        <v>2017</v>
      </c>
      <c r="K4134" s="94" t="s">
        <v>1409</v>
      </c>
      <c r="L4134" s="91" t="s">
        <v>318</v>
      </c>
      <c r="M4134" s="91" t="s">
        <v>4</v>
      </c>
      <c r="N4134" s="96" t="s">
        <v>491</v>
      </c>
      <c r="O4134" s="96" t="s">
        <v>1087</v>
      </c>
      <c r="P4134" s="92"/>
      <c r="Q4134" s="92"/>
      <c r="R4134" s="92"/>
      <c r="S4134" s="92"/>
      <c r="T4134" s="92" t="s">
        <v>13</v>
      </c>
      <c r="U4134" s="92"/>
      <c r="V4134" s="91" t="s">
        <v>282</v>
      </c>
      <c r="W4134" s="91" t="s">
        <v>283</v>
      </c>
      <c r="X4134" s="98" t="s">
        <v>10732</v>
      </c>
      <c r="Y4134" s="91" t="s">
        <v>395</v>
      </c>
      <c r="Z4134" s="99">
        <v>22.6</v>
      </c>
      <c r="AA4134" s="100">
        <v>16.95</v>
      </c>
      <c r="AB4134" s="101" t="s">
        <v>8233</v>
      </c>
      <c r="AC4134" s="102" t="s">
        <v>637</v>
      </c>
      <c r="AD4134" s="103">
        <f>Table1[[#This Row],[QTY]]*Table1[[#This Row],['# Books]]</f>
        <v>0</v>
      </c>
      <c r="AE4134" s="104">
        <f>Table1[[#This Row],[QTY]]*Table1[[#This Row],[S&amp;L Price]]</f>
        <v>0</v>
      </c>
    </row>
    <row r="4135" spans="1:31" ht="18" hidden="1" customHeight="1" x14ac:dyDescent="0.25">
      <c r="A4135" s="86"/>
      <c r="B4135" s="87"/>
      <c r="C4135" s="88">
        <v>161</v>
      </c>
      <c r="D4135" s="89" t="s">
        <v>8210</v>
      </c>
      <c r="E4135" s="90">
        <v>1</v>
      </c>
      <c r="F4135" s="91" t="s">
        <v>8231</v>
      </c>
      <c r="G4135" s="89" t="s">
        <v>3</v>
      </c>
      <c r="H4135" s="89"/>
      <c r="I4135" s="92" t="s">
        <v>8234</v>
      </c>
      <c r="J4135" s="93">
        <v>2017</v>
      </c>
      <c r="K4135" s="94" t="s">
        <v>1409</v>
      </c>
      <c r="L4135" s="91"/>
      <c r="M4135" s="91"/>
      <c r="N4135" s="96" t="s">
        <v>491</v>
      </c>
      <c r="O4135" s="96" t="s">
        <v>1087</v>
      </c>
      <c r="P4135" s="92"/>
      <c r="Q4135" s="92"/>
      <c r="R4135" s="92"/>
      <c r="S4135" s="92"/>
      <c r="T4135" s="92" t="s">
        <v>13</v>
      </c>
      <c r="U4135" s="92"/>
      <c r="V4135" s="91" t="s">
        <v>282</v>
      </c>
      <c r="W4135" s="91" t="s">
        <v>283</v>
      </c>
      <c r="X4135" s="98" t="s">
        <v>10732</v>
      </c>
      <c r="Y4135" s="91" t="s">
        <v>395</v>
      </c>
      <c r="Z4135" s="99">
        <v>22.6</v>
      </c>
      <c r="AA4135" s="100">
        <v>16.95</v>
      </c>
      <c r="AB4135" s="101" t="s">
        <v>8233</v>
      </c>
      <c r="AC4135" s="102" t="s">
        <v>637</v>
      </c>
      <c r="AD4135" s="103">
        <f>Table1[[#This Row],[QTY]]*Table1[[#This Row],['# Books]]</f>
        <v>0</v>
      </c>
      <c r="AE4135" s="104">
        <f>Table1[[#This Row],[QTY]]*Table1[[#This Row],[S&amp;L Price]]</f>
        <v>0</v>
      </c>
    </row>
    <row r="4136" spans="1:31" ht="18" hidden="1" customHeight="1" x14ac:dyDescent="0.25">
      <c r="A4136" s="86"/>
      <c r="B4136" s="87"/>
      <c r="C4136" s="88">
        <v>161</v>
      </c>
      <c r="D4136" s="89" t="s">
        <v>8190</v>
      </c>
      <c r="E4136" s="90">
        <v>6</v>
      </c>
      <c r="F4136" s="91" t="s">
        <v>8190</v>
      </c>
      <c r="G4136" s="89" t="s">
        <v>9</v>
      </c>
      <c r="H4136" s="89"/>
      <c r="I4136" s="92" t="s">
        <v>8191</v>
      </c>
      <c r="J4136" s="93">
        <v>2017</v>
      </c>
      <c r="K4136" s="94" t="s">
        <v>1408</v>
      </c>
      <c r="L4136" s="91" t="s">
        <v>318</v>
      </c>
      <c r="M4136" s="91" t="s">
        <v>4</v>
      </c>
      <c r="N4136" s="96"/>
      <c r="O4136" s="96"/>
      <c r="P4136" s="92"/>
      <c r="Q4136" s="92"/>
      <c r="R4136" s="92"/>
      <c r="S4136" s="92"/>
      <c r="T4136" s="92"/>
      <c r="U4136" s="92"/>
      <c r="V4136" s="91" t="s">
        <v>282</v>
      </c>
      <c r="W4136" s="91" t="s">
        <v>283</v>
      </c>
      <c r="X4136" s="98" t="s">
        <v>10733</v>
      </c>
      <c r="Y4136" s="91" t="s">
        <v>395</v>
      </c>
      <c r="Z4136" s="99">
        <v>151.5</v>
      </c>
      <c r="AA4136" s="100">
        <v>113.7</v>
      </c>
      <c r="AB4136" s="101"/>
      <c r="AC4136" s="102" t="s">
        <v>638</v>
      </c>
      <c r="AD4136" s="103">
        <f>Table1[[#This Row],[QTY]]*Table1[[#This Row],['# Books]]</f>
        <v>0</v>
      </c>
      <c r="AE4136" s="104">
        <f>Table1[[#This Row],[QTY]]*Table1[[#This Row],[S&amp;L Price]]</f>
        <v>0</v>
      </c>
    </row>
    <row r="4137" spans="1:31" ht="18" customHeight="1" x14ac:dyDescent="0.25">
      <c r="A4137" s="86"/>
      <c r="B4137" s="87"/>
      <c r="C4137" s="88">
        <v>161</v>
      </c>
      <c r="D4137" s="89" t="s">
        <v>8190</v>
      </c>
      <c r="E4137" s="90">
        <v>1</v>
      </c>
      <c r="F4137" s="91" t="s">
        <v>8192</v>
      </c>
      <c r="G4137" s="89" t="s">
        <v>0</v>
      </c>
      <c r="H4137" s="89"/>
      <c r="I4137" s="92" t="s">
        <v>8193</v>
      </c>
      <c r="J4137" s="93">
        <v>2017</v>
      </c>
      <c r="K4137" s="94" t="s">
        <v>1408</v>
      </c>
      <c r="L4137" s="91" t="s">
        <v>318</v>
      </c>
      <c r="M4137" s="91" t="s">
        <v>4</v>
      </c>
      <c r="N4137" s="96" t="s">
        <v>491</v>
      </c>
      <c r="O4137" s="96" t="s">
        <v>494</v>
      </c>
      <c r="P4137" s="92" t="s">
        <v>9192</v>
      </c>
      <c r="Q4137" s="92" t="s">
        <v>8825</v>
      </c>
      <c r="R4137" s="92"/>
      <c r="S4137" s="92"/>
      <c r="T4137" s="92" t="s">
        <v>13</v>
      </c>
      <c r="U4137" s="92"/>
      <c r="V4137" s="91" t="s">
        <v>282</v>
      </c>
      <c r="W4137" s="91" t="s">
        <v>283</v>
      </c>
      <c r="X4137" s="98" t="s">
        <v>10734</v>
      </c>
      <c r="Y4137" s="91" t="s">
        <v>395</v>
      </c>
      <c r="Z4137" s="99">
        <v>25.25</v>
      </c>
      <c r="AA4137" s="100">
        <v>18.95</v>
      </c>
      <c r="AB4137" s="101" t="s">
        <v>945</v>
      </c>
      <c r="AC4137" s="102" t="s">
        <v>638</v>
      </c>
      <c r="AD4137" s="103">
        <f>Table1[[#This Row],[QTY]]*Table1[[#This Row],['# Books]]</f>
        <v>0</v>
      </c>
      <c r="AE4137" s="104">
        <f>Table1[[#This Row],[QTY]]*Table1[[#This Row],[S&amp;L Price]]</f>
        <v>0</v>
      </c>
    </row>
    <row r="4138" spans="1:31" ht="18" hidden="1" customHeight="1" x14ac:dyDescent="0.25">
      <c r="A4138" s="86"/>
      <c r="B4138" s="87"/>
      <c r="C4138" s="88">
        <v>161</v>
      </c>
      <c r="D4138" s="89" t="s">
        <v>8190</v>
      </c>
      <c r="E4138" s="90">
        <v>1</v>
      </c>
      <c r="F4138" s="91" t="s">
        <v>8192</v>
      </c>
      <c r="G4138" s="89" t="s">
        <v>3</v>
      </c>
      <c r="H4138" s="89"/>
      <c r="I4138" s="92" t="s">
        <v>8194</v>
      </c>
      <c r="J4138" s="93">
        <v>2017</v>
      </c>
      <c r="K4138" s="94" t="s">
        <v>1408</v>
      </c>
      <c r="L4138" s="91"/>
      <c r="M4138" s="91"/>
      <c r="N4138" s="96" t="s">
        <v>491</v>
      </c>
      <c r="O4138" s="96" t="s">
        <v>494</v>
      </c>
      <c r="P4138" s="92" t="s">
        <v>9192</v>
      </c>
      <c r="Q4138" s="92" t="s">
        <v>8825</v>
      </c>
      <c r="R4138" s="92"/>
      <c r="S4138" s="92"/>
      <c r="T4138" s="92" t="s">
        <v>13</v>
      </c>
      <c r="U4138" s="92"/>
      <c r="V4138" s="91" t="s">
        <v>282</v>
      </c>
      <c r="W4138" s="91" t="s">
        <v>283</v>
      </c>
      <c r="X4138" s="98" t="s">
        <v>10734</v>
      </c>
      <c r="Y4138" s="91" t="s">
        <v>395</v>
      </c>
      <c r="Z4138" s="99">
        <v>25.25</v>
      </c>
      <c r="AA4138" s="100">
        <v>18.95</v>
      </c>
      <c r="AB4138" s="101" t="s">
        <v>945</v>
      </c>
      <c r="AC4138" s="102" t="s">
        <v>638</v>
      </c>
      <c r="AD4138" s="103">
        <f>Table1[[#This Row],[QTY]]*Table1[[#This Row],['# Books]]</f>
        <v>0</v>
      </c>
      <c r="AE4138" s="104">
        <f>Table1[[#This Row],[QTY]]*Table1[[#This Row],[S&amp;L Price]]</f>
        <v>0</v>
      </c>
    </row>
    <row r="4139" spans="1:31" ht="18" customHeight="1" x14ac:dyDescent="0.25">
      <c r="A4139" s="86"/>
      <c r="B4139" s="87"/>
      <c r="C4139" s="88">
        <v>161</v>
      </c>
      <c r="D4139" s="89" t="s">
        <v>8190</v>
      </c>
      <c r="E4139" s="90">
        <v>1</v>
      </c>
      <c r="F4139" s="91" t="s">
        <v>8195</v>
      </c>
      <c r="G4139" s="89" t="s">
        <v>0</v>
      </c>
      <c r="H4139" s="89"/>
      <c r="I4139" s="92" t="s">
        <v>8196</v>
      </c>
      <c r="J4139" s="93">
        <v>2017</v>
      </c>
      <c r="K4139" s="94" t="s">
        <v>1408</v>
      </c>
      <c r="L4139" s="91" t="s">
        <v>318</v>
      </c>
      <c r="M4139" s="91" t="s">
        <v>4</v>
      </c>
      <c r="N4139" s="96" t="s">
        <v>491</v>
      </c>
      <c r="O4139" s="96" t="s">
        <v>494</v>
      </c>
      <c r="P4139" s="92" t="s">
        <v>9953</v>
      </c>
      <c r="Q4139" s="92" t="s">
        <v>8825</v>
      </c>
      <c r="R4139" s="92"/>
      <c r="S4139" s="92"/>
      <c r="T4139" s="92" t="s">
        <v>13</v>
      </c>
      <c r="U4139" s="92"/>
      <c r="V4139" s="91" t="s">
        <v>282</v>
      </c>
      <c r="W4139" s="91" t="s">
        <v>283</v>
      </c>
      <c r="X4139" s="98" t="s">
        <v>10735</v>
      </c>
      <c r="Y4139" s="91" t="s">
        <v>395</v>
      </c>
      <c r="Z4139" s="99">
        <v>25.25</v>
      </c>
      <c r="AA4139" s="100">
        <v>18.95</v>
      </c>
      <c r="AB4139" s="101" t="s">
        <v>10736</v>
      </c>
      <c r="AC4139" s="102" t="s">
        <v>638</v>
      </c>
      <c r="AD4139" s="103">
        <f>Table1[[#This Row],[QTY]]*Table1[[#This Row],['# Books]]</f>
        <v>0</v>
      </c>
      <c r="AE4139" s="104">
        <f>Table1[[#This Row],[QTY]]*Table1[[#This Row],[S&amp;L Price]]</f>
        <v>0</v>
      </c>
    </row>
    <row r="4140" spans="1:31" ht="18" hidden="1" customHeight="1" x14ac:dyDescent="0.25">
      <c r="A4140" s="86"/>
      <c r="B4140" s="87"/>
      <c r="C4140" s="88">
        <v>161</v>
      </c>
      <c r="D4140" s="89" t="s">
        <v>8190</v>
      </c>
      <c r="E4140" s="90">
        <v>1</v>
      </c>
      <c r="F4140" s="91" t="s">
        <v>8195</v>
      </c>
      <c r="G4140" s="89" t="s">
        <v>3</v>
      </c>
      <c r="H4140" s="89"/>
      <c r="I4140" s="92" t="s">
        <v>8197</v>
      </c>
      <c r="J4140" s="93">
        <v>2017</v>
      </c>
      <c r="K4140" s="94" t="s">
        <v>1408</v>
      </c>
      <c r="L4140" s="91"/>
      <c r="M4140" s="91"/>
      <c r="N4140" s="96" t="s">
        <v>491</v>
      </c>
      <c r="O4140" s="96" t="s">
        <v>494</v>
      </c>
      <c r="P4140" s="92" t="s">
        <v>9953</v>
      </c>
      <c r="Q4140" s="92" t="s">
        <v>8825</v>
      </c>
      <c r="R4140" s="92"/>
      <c r="S4140" s="92"/>
      <c r="T4140" s="92" t="s">
        <v>13</v>
      </c>
      <c r="U4140" s="92"/>
      <c r="V4140" s="91" t="s">
        <v>282</v>
      </c>
      <c r="W4140" s="91" t="s">
        <v>283</v>
      </c>
      <c r="X4140" s="98" t="s">
        <v>10735</v>
      </c>
      <c r="Y4140" s="91" t="s">
        <v>395</v>
      </c>
      <c r="Z4140" s="99">
        <v>25.25</v>
      </c>
      <c r="AA4140" s="100">
        <v>18.95</v>
      </c>
      <c r="AB4140" s="101" t="s">
        <v>10736</v>
      </c>
      <c r="AC4140" s="102" t="s">
        <v>638</v>
      </c>
      <c r="AD4140" s="103">
        <f>Table1[[#This Row],[QTY]]*Table1[[#This Row],['# Books]]</f>
        <v>0</v>
      </c>
      <c r="AE4140" s="104">
        <f>Table1[[#This Row],[QTY]]*Table1[[#This Row],[S&amp;L Price]]</f>
        <v>0</v>
      </c>
    </row>
    <row r="4141" spans="1:31" ht="18" customHeight="1" x14ac:dyDescent="0.25">
      <c r="A4141" s="86"/>
      <c r="B4141" s="87"/>
      <c r="C4141" s="88">
        <v>161</v>
      </c>
      <c r="D4141" s="89" t="s">
        <v>8190</v>
      </c>
      <c r="E4141" s="90">
        <v>1</v>
      </c>
      <c r="F4141" s="91" t="s">
        <v>8198</v>
      </c>
      <c r="G4141" s="89" t="s">
        <v>0</v>
      </c>
      <c r="H4141" s="89"/>
      <c r="I4141" s="92" t="s">
        <v>8199</v>
      </c>
      <c r="J4141" s="93">
        <v>2017</v>
      </c>
      <c r="K4141" s="94" t="s">
        <v>1408</v>
      </c>
      <c r="L4141" s="91" t="s">
        <v>318</v>
      </c>
      <c r="M4141" s="91" t="s">
        <v>4</v>
      </c>
      <c r="N4141" s="96" t="s">
        <v>491</v>
      </c>
      <c r="O4141" s="96" t="s">
        <v>494</v>
      </c>
      <c r="P4141" s="92" t="s">
        <v>10025</v>
      </c>
      <c r="Q4141" s="92" t="s">
        <v>8825</v>
      </c>
      <c r="R4141" s="92"/>
      <c r="S4141" s="92"/>
      <c r="T4141" s="92" t="s">
        <v>13</v>
      </c>
      <c r="U4141" s="92"/>
      <c r="V4141" s="91" t="s">
        <v>282</v>
      </c>
      <c r="W4141" s="91" t="s">
        <v>283</v>
      </c>
      <c r="X4141" s="98" t="s">
        <v>10737</v>
      </c>
      <c r="Y4141" s="91" t="s">
        <v>395</v>
      </c>
      <c r="Z4141" s="99">
        <v>25.25</v>
      </c>
      <c r="AA4141" s="100">
        <v>18.95</v>
      </c>
      <c r="AB4141" s="101" t="s">
        <v>10738</v>
      </c>
      <c r="AC4141" s="102" t="s">
        <v>638</v>
      </c>
      <c r="AD4141" s="103">
        <f>Table1[[#This Row],[QTY]]*Table1[[#This Row],['# Books]]</f>
        <v>0</v>
      </c>
      <c r="AE4141" s="104">
        <f>Table1[[#This Row],[QTY]]*Table1[[#This Row],[S&amp;L Price]]</f>
        <v>0</v>
      </c>
    </row>
    <row r="4142" spans="1:31" ht="18" hidden="1" customHeight="1" x14ac:dyDescent="0.25">
      <c r="A4142" s="86"/>
      <c r="B4142" s="87"/>
      <c r="C4142" s="88">
        <v>161</v>
      </c>
      <c r="D4142" s="89" t="s">
        <v>8190</v>
      </c>
      <c r="E4142" s="90">
        <v>1</v>
      </c>
      <c r="F4142" s="91" t="s">
        <v>8198</v>
      </c>
      <c r="G4142" s="89" t="s">
        <v>3</v>
      </c>
      <c r="H4142" s="89"/>
      <c r="I4142" s="92" t="s">
        <v>8200</v>
      </c>
      <c r="J4142" s="93">
        <v>2017</v>
      </c>
      <c r="K4142" s="94" t="s">
        <v>1408</v>
      </c>
      <c r="L4142" s="91"/>
      <c r="M4142" s="91"/>
      <c r="N4142" s="96" t="s">
        <v>491</v>
      </c>
      <c r="O4142" s="96" t="s">
        <v>494</v>
      </c>
      <c r="P4142" s="92" t="s">
        <v>10025</v>
      </c>
      <c r="Q4142" s="92" t="s">
        <v>8825</v>
      </c>
      <c r="R4142" s="92"/>
      <c r="S4142" s="92"/>
      <c r="T4142" s="92" t="s">
        <v>13</v>
      </c>
      <c r="U4142" s="92"/>
      <c r="V4142" s="91" t="s">
        <v>282</v>
      </c>
      <c r="W4142" s="91" t="s">
        <v>283</v>
      </c>
      <c r="X4142" s="98" t="s">
        <v>10737</v>
      </c>
      <c r="Y4142" s="91" t="s">
        <v>395</v>
      </c>
      <c r="Z4142" s="99">
        <v>25.25</v>
      </c>
      <c r="AA4142" s="100">
        <v>18.95</v>
      </c>
      <c r="AB4142" s="101" t="s">
        <v>10738</v>
      </c>
      <c r="AC4142" s="102" t="s">
        <v>638</v>
      </c>
      <c r="AD4142" s="103">
        <f>Table1[[#This Row],[QTY]]*Table1[[#This Row],['# Books]]</f>
        <v>0</v>
      </c>
      <c r="AE4142" s="104">
        <f>Table1[[#This Row],[QTY]]*Table1[[#This Row],[S&amp;L Price]]</f>
        <v>0</v>
      </c>
    </row>
    <row r="4143" spans="1:31" ht="18" customHeight="1" x14ac:dyDescent="0.25">
      <c r="A4143" s="86"/>
      <c r="B4143" s="87"/>
      <c r="C4143" s="88">
        <v>161</v>
      </c>
      <c r="D4143" s="89" t="s">
        <v>8190</v>
      </c>
      <c r="E4143" s="90">
        <v>1</v>
      </c>
      <c r="F4143" s="91" t="s">
        <v>8201</v>
      </c>
      <c r="G4143" s="89" t="s">
        <v>0</v>
      </c>
      <c r="H4143" s="89"/>
      <c r="I4143" s="92" t="s">
        <v>8202</v>
      </c>
      <c r="J4143" s="93">
        <v>2017</v>
      </c>
      <c r="K4143" s="94" t="s">
        <v>1408</v>
      </c>
      <c r="L4143" s="91" t="s">
        <v>318</v>
      </c>
      <c r="M4143" s="91" t="s">
        <v>4</v>
      </c>
      <c r="N4143" s="96" t="s">
        <v>491</v>
      </c>
      <c r="O4143" s="96" t="s">
        <v>494</v>
      </c>
      <c r="P4143" s="92" t="s">
        <v>10025</v>
      </c>
      <c r="Q4143" s="92" t="s">
        <v>8825</v>
      </c>
      <c r="R4143" s="92"/>
      <c r="S4143" s="92"/>
      <c r="T4143" s="92" t="s">
        <v>13</v>
      </c>
      <c r="U4143" s="92"/>
      <c r="V4143" s="91" t="s">
        <v>282</v>
      </c>
      <c r="W4143" s="91" t="s">
        <v>283</v>
      </c>
      <c r="X4143" s="98" t="s">
        <v>10739</v>
      </c>
      <c r="Y4143" s="91" t="s">
        <v>395</v>
      </c>
      <c r="Z4143" s="99">
        <v>25.25</v>
      </c>
      <c r="AA4143" s="100">
        <v>18.95</v>
      </c>
      <c r="AB4143" s="101" t="s">
        <v>1175</v>
      </c>
      <c r="AC4143" s="102" t="s">
        <v>638</v>
      </c>
      <c r="AD4143" s="103">
        <f>Table1[[#This Row],[QTY]]*Table1[[#This Row],['# Books]]</f>
        <v>0</v>
      </c>
      <c r="AE4143" s="104">
        <f>Table1[[#This Row],[QTY]]*Table1[[#This Row],[S&amp;L Price]]</f>
        <v>0</v>
      </c>
    </row>
    <row r="4144" spans="1:31" ht="18" hidden="1" customHeight="1" x14ac:dyDescent="0.25">
      <c r="A4144" s="86"/>
      <c r="B4144" s="87"/>
      <c r="C4144" s="88">
        <v>161</v>
      </c>
      <c r="D4144" s="89" t="s">
        <v>8190</v>
      </c>
      <c r="E4144" s="90">
        <v>1</v>
      </c>
      <c r="F4144" s="91" t="s">
        <v>8201</v>
      </c>
      <c r="G4144" s="89" t="s">
        <v>3</v>
      </c>
      <c r="H4144" s="89"/>
      <c r="I4144" s="92" t="s">
        <v>8203</v>
      </c>
      <c r="J4144" s="93">
        <v>2017</v>
      </c>
      <c r="K4144" s="94" t="s">
        <v>1408</v>
      </c>
      <c r="L4144" s="91"/>
      <c r="M4144" s="91"/>
      <c r="N4144" s="96" t="s">
        <v>491</v>
      </c>
      <c r="O4144" s="96" t="s">
        <v>494</v>
      </c>
      <c r="P4144" s="92" t="s">
        <v>10025</v>
      </c>
      <c r="Q4144" s="92" t="s">
        <v>8825</v>
      </c>
      <c r="R4144" s="92"/>
      <c r="S4144" s="92"/>
      <c r="T4144" s="92" t="s">
        <v>13</v>
      </c>
      <c r="U4144" s="92"/>
      <c r="V4144" s="91" t="s">
        <v>282</v>
      </c>
      <c r="W4144" s="91" t="s">
        <v>283</v>
      </c>
      <c r="X4144" s="98" t="s">
        <v>10739</v>
      </c>
      <c r="Y4144" s="91" t="s">
        <v>395</v>
      </c>
      <c r="Z4144" s="99">
        <v>25.25</v>
      </c>
      <c r="AA4144" s="100">
        <v>18.95</v>
      </c>
      <c r="AB4144" s="101" t="s">
        <v>1175</v>
      </c>
      <c r="AC4144" s="102" t="s">
        <v>638</v>
      </c>
      <c r="AD4144" s="103">
        <f>Table1[[#This Row],[QTY]]*Table1[[#This Row],['# Books]]</f>
        <v>0</v>
      </c>
      <c r="AE4144" s="104">
        <f>Table1[[#This Row],[QTY]]*Table1[[#This Row],[S&amp;L Price]]</f>
        <v>0</v>
      </c>
    </row>
    <row r="4145" spans="1:31" ht="18" customHeight="1" x14ac:dyDescent="0.25">
      <c r="A4145" s="86"/>
      <c r="B4145" s="87"/>
      <c r="C4145" s="88">
        <v>161</v>
      </c>
      <c r="D4145" s="89" t="s">
        <v>8190</v>
      </c>
      <c r="E4145" s="90">
        <v>1</v>
      </c>
      <c r="F4145" s="91" t="s">
        <v>8204</v>
      </c>
      <c r="G4145" s="89" t="s">
        <v>0</v>
      </c>
      <c r="H4145" s="89"/>
      <c r="I4145" s="92" t="s">
        <v>8205</v>
      </c>
      <c r="J4145" s="93">
        <v>2017</v>
      </c>
      <c r="K4145" s="94" t="s">
        <v>1408</v>
      </c>
      <c r="L4145" s="91" t="s">
        <v>318</v>
      </c>
      <c r="M4145" s="91" t="s">
        <v>4</v>
      </c>
      <c r="N4145" s="96" t="s">
        <v>491</v>
      </c>
      <c r="O4145" s="96" t="s">
        <v>494</v>
      </c>
      <c r="P4145" s="92" t="s">
        <v>10025</v>
      </c>
      <c r="Q4145" s="92" t="s">
        <v>8825</v>
      </c>
      <c r="R4145" s="92"/>
      <c r="S4145" s="92"/>
      <c r="T4145" s="92" t="s">
        <v>13</v>
      </c>
      <c r="U4145" s="92"/>
      <c r="V4145" s="91" t="s">
        <v>282</v>
      </c>
      <c r="W4145" s="91" t="s">
        <v>283</v>
      </c>
      <c r="X4145" s="98" t="s">
        <v>10740</v>
      </c>
      <c r="Y4145" s="91" t="s">
        <v>395</v>
      </c>
      <c r="Z4145" s="99">
        <v>25.25</v>
      </c>
      <c r="AA4145" s="100">
        <v>18.95</v>
      </c>
      <c r="AB4145" s="101" t="s">
        <v>5569</v>
      </c>
      <c r="AC4145" s="102" t="s">
        <v>638</v>
      </c>
      <c r="AD4145" s="103">
        <f>Table1[[#This Row],[QTY]]*Table1[[#This Row],['# Books]]</f>
        <v>0</v>
      </c>
      <c r="AE4145" s="104">
        <f>Table1[[#This Row],[QTY]]*Table1[[#This Row],[S&amp;L Price]]</f>
        <v>0</v>
      </c>
    </row>
    <row r="4146" spans="1:31" ht="18" hidden="1" customHeight="1" x14ac:dyDescent="0.25">
      <c r="A4146" s="86"/>
      <c r="B4146" s="87"/>
      <c r="C4146" s="88">
        <v>161</v>
      </c>
      <c r="D4146" s="89" t="s">
        <v>8190</v>
      </c>
      <c r="E4146" s="90">
        <v>1</v>
      </c>
      <c r="F4146" s="91" t="s">
        <v>8204</v>
      </c>
      <c r="G4146" s="89" t="s">
        <v>3</v>
      </c>
      <c r="H4146" s="89"/>
      <c r="I4146" s="92" t="s">
        <v>8206</v>
      </c>
      <c r="J4146" s="93">
        <v>2017</v>
      </c>
      <c r="K4146" s="94" t="s">
        <v>1408</v>
      </c>
      <c r="L4146" s="91"/>
      <c r="M4146" s="91"/>
      <c r="N4146" s="96" t="s">
        <v>491</v>
      </c>
      <c r="O4146" s="96" t="s">
        <v>494</v>
      </c>
      <c r="P4146" s="92" t="s">
        <v>10025</v>
      </c>
      <c r="Q4146" s="92" t="s">
        <v>8825</v>
      </c>
      <c r="R4146" s="92"/>
      <c r="S4146" s="92"/>
      <c r="T4146" s="92" t="s">
        <v>13</v>
      </c>
      <c r="U4146" s="92"/>
      <c r="V4146" s="91" t="s">
        <v>282</v>
      </c>
      <c r="W4146" s="91" t="s">
        <v>283</v>
      </c>
      <c r="X4146" s="98" t="s">
        <v>10740</v>
      </c>
      <c r="Y4146" s="91" t="s">
        <v>395</v>
      </c>
      <c r="Z4146" s="99">
        <v>25.25</v>
      </c>
      <c r="AA4146" s="100">
        <v>18.95</v>
      </c>
      <c r="AB4146" s="101" t="s">
        <v>5569</v>
      </c>
      <c r="AC4146" s="102" t="s">
        <v>638</v>
      </c>
      <c r="AD4146" s="103">
        <f>Table1[[#This Row],[QTY]]*Table1[[#This Row],['# Books]]</f>
        <v>0</v>
      </c>
      <c r="AE4146" s="104">
        <f>Table1[[#This Row],[QTY]]*Table1[[#This Row],[S&amp;L Price]]</f>
        <v>0</v>
      </c>
    </row>
    <row r="4147" spans="1:31" ht="18" customHeight="1" x14ac:dyDescent="0.25">
      <c r="A4147" s="86"/>
      <c r="B4147" s="87"/>
      <c r="C4147" s="88">
        <v>161</v>
      </c>
      <c r="D4147" s="89" t="s">
        <v>8190</v>
      </c>
      <c r="E4147" s="90">
        <v>1</v>
      </c>
      <c r="F4147" s="91" t="s">
        <v>8207</v>
      </c>
      <c r="G4147" s="89" t="s">
        <v>0</v>
      </c>
      <c r="H4147" s="89"/>
      <c r="I4147" s="92" t="s">
        <v>8208</v>
      </c>
      <c r="J4147" s="93">
        <v>2017</v>
      </c>
      <c r="K4147" s="94" t="s">
        <v>1408</v>
      </c>
      <c r="L4147" s="91" t="s">
        <v>318</v>
      </c>
      <c r="M4147" s="91" t="s">
        <v>4</v>
      </c>
      <c r="N4147" s="96" t="s">
        <v>491</v>
      </c>
      <c r="O4147" s="96" t="s">
        <v>494</v>
      </c>
      <c r="P4147" s="92" t="s">
        <v>9191</v>
      </c>
      <c r="Q4147" s="92" t="s">
        <v>8825</v>
      </c>
      <c r="R4147" s="92"/>
      <c r="S4147" s="92"/>
      <c r="T4147" s="92" t="s">
        <v>13</v>
      </c>
      <c r="U4147" s="92"/>
      <c r="V4147" s="91" t="s">
        <v>282</v>
      </c>
      <c r="W4147" s="91" t="s">
        <v>283</v>
      </c>
      <c r="X4147" s="98" t="s">
        <v>10741</v>
      </c>
      <c r="Y4147" s="91" t="s">
        <v>395</v>
      </c>
      <c r="Z4147" s="99">
        <v>25.25</v>
      </c>
      <c r="AA4147" s="100">
        <v>18.95</v>
      </c>
      <c r="AB4147" s="101" t="s">
        <v>1176</v>
      </c>
      <c r="AC4147" s="102" t="s">
        <v>638</v>
      </c>
      <c r="AD4147" s="103">
        <f>Table1[[#This Row],[QTY]]*Table1[[#This Row],['# Books]]</f>
        <v>0</v>
      </c>
      <c r="AE4147" s="104">
        <f>Table1[[#This Row],[QTY]]*Table1[[#This Row],[S&amp;L Price]]</f>
        <v>0</v>
      </c>
    </row>
    <row r="4148" spans="1:31" ht="18" hidden="1" customHeight="1" x14ac:dyDescent="0.25">
      <c r="A4148" s="86"/>
      <c r="B4148" s="87"/>
      <c r="C4148" s="88">
        <v>161</v>
      </c>
      <c r="D4148" s="89" t="s">
        <v>8190</v>
      </c>
      <c r="E4148" s="90">
        <v>1</v>
      </c>
      <c r="F4148" s="91" t="s">
        <v>8207</v>
      </c>
      <c r="G4148" s="89" t="s">
        <v>3</v>
      </c>
      <c r="H4148" s="89"/>
      <c r="I4148" s="92" t="s">
        <v>8209</v>
      </c>
      <c r="J4148" s="93">
        <v>2017</v>
      </c>
      <c r="K4148" s="94" t="s">
        <v>1408</v>
      </c>
      <c r="L4148" s="91"/>
      <c r="M4148" s="91"/>
      <c r="N4148" s="96" t="s">
        <v>491</v>
      </c>
      <c r="O4148" s="96" t="s">
        <v>494</v>
      </c>
      <c r="P4148" s="92" t="s">
        <v>9191</v>
      </c>
      <c r="Q4148" s="92" t="s">
        <v>8825</v>
      </c>
      <c r="R4148" s="92"/>
      <c r="S4148" s="92"/>
      <c r="T4148" s="92" t="s">
        <v>13</v>
      </c>
      <c r="U4148" s="92"/>
      <c r="V4148" s="91" t="s">
        <v>282</v>
      </c>
      <c r="W4148" s="91" t="s">
        <v>283</v>
      </c>
      <c r="X4148" s="98" t="s">
        <v>10741</v>
      </c>
      <c r="Y4148" s="91" t="s">
        <v>395</v>
      </c>
      <c r="Z4148" s="99">
        <v>25.25</v>
      </c>
      <c r="AA4148" s="100">
        <v>18.95</v>
      </c>
      <c r="AB4148" s="101" t="s">
        <v>1176</v>
      </c>
      <c r="AC4148" s="102" t="s">
        <v>638</v>
      </c>
      <c r="AD4148" s="103">
        <f>Table1[[#This Row],[QTY]]*Table1[[#This Row],['# Books]]</f>
        <v>0</v>
      </c>
      <c r="AE4148" s="104">
        <f>Table1[[#This Row],[QTY]]*Table1[[#This Row],[S&amp;L Price]]</f>
        <v>0</v>
      </c>
    </row>
    <row r="4149" spans="1:31" ht="18" hidden="1" customHeight="1" x14ac:dyDescent="0.25">
      <c r="A4149" s="86"/>
      <c r="B4149" s="87"/>
      <c r="C4149" s="88">
        <v>162</v>
      </c>
      <c r="D4149" s="89" t="s">
        <v>8235</v>
      </c>
      <c r="E4149" s="90">
        <v>6</v>
      </c>
      <c r="F4149" s="91" t="s">
        <v>8235</v>
      </c>
      <c r="G4149" s="89" t="s">
        <v>9</v>
      </c>
      <c r="H4149" s="89"/>
      <c r="I4149" s="92" t="s">
        <v>8236</v>
      </c>
      <c r="J4149" s="93">
        <v>2018</v>
      </c>
      <c r="K4149" s="94" t="s">
        <v>1407</v>
      </c>
      <c r="L4149" s="91" t="s">
        <v>318</v>
      </c>
      <c r="M4149" s="91" t="s">
        <v>285</v>
      </c>
      <c r="N4149" s="96"/>
      <c r="O4149" s="96"/>
      <c r="P4149" s="92"/>
      <c r="Q4149" s="92"/>
      <c r="R4149" s="92"/>
      <c r="S4149" s="92"/>
      <c r="T4149" s="92"/>
      <c r="U4149" s="92"/>
      <c r="V4149" s="91" t="s">
        <v>309</v>
      </c>
      <c r="W4149" s="91" t="s">
        <v>284</v>
      </c>
      <c r="X4149" s="98" t="s">
        <v>8237</v>
      </c>
      <c r="Y4149" s="91" t="s">
        <v>395</v>
      </c>
      <c r="Z4149" s="99">
        <v>159.6</v>
      </c>
      <c r="AA4149" s="100">
        <v>119.7</v>
      </c>
      <c r="AB4149" s="101"/>
      <c r="AC4149" s="102" t="s">
        <v>638</v>
      </c>
      <c r="AD4149" s="103">
        <f>Table1[[#This Row],[QTY]]*Table1[[#This Row],['# Books]]</f>
        <v>0</v>
      </c>
      <c r="AE4149" s="104">
        <f>Table1[[#This Row],[QTY]]*Table1[[#This Row],[S&amp;L Price]]</f>
        <v>0</v>
      </c>
    </row>
    <row r="4150" spans="1:31" ht="18" customHeight="1" x14ac:dyDescent="0.25">
      <c r="A4150" s="86"/>
      <c r="B4150" s="87"/>
      <c r="C4150" s="88">
        <v>162</v>
      </c>
      <c r="D4150" s="89" t="s">
        <v>8235</v>
      </c>
      <c r="E4150" s="90">
        <v>1</v>
      </c>
      <c r="F4150" s="91" t="s">
        <v>8238</v>
      </c>
      <c r="G4150" s="89" t="s">
        <v>0</v>
      </c>
      <c r="H4150" s="89"/>
      <c r="I4150" s="92" t="s">
        <v>8239</v>
      </c>
      <c r="J4150" s="93">
        <v>2018</v>
      </c>
      <c r="K4150" s="94" t="s">
        <v>1407</v>
      </c>
      <c r="L4150" s="91" t="s">
        <v>318</v>
      </c>
      <c r="M4150" s="91" t="s">
        <v>285</v>
      </c>
      <c r="N4150" s="96" t="s">
        <v>491</v>
      </c>
      <c r="O4150" s="96" t="s">
        <v>494</v>
      </c>
      <c r="P4150" s="92" t="s">
        <v>9961</v>
      </c>
      <c r="Q4150" s="92" t="s">
        <v>8825</v>
      </c>
      <c r="R4150" s="92"/>
      <c r="S4150" s="92"/>
      <c r="T4150" s="92" t="s">
        <v>18</v>
      </c>
      <c r="U4150" s="92" t="s">
        <v>794</v>
      </c>
      <c r="V4150" s="91" t="s">
        <v>309</v>
      </c>
      <c r="W4150" s="91" t="s">
        <v>284</v>
      </c>
      <c r="X4150" s="98" t="s">
        <v>8240</v>
      </c>
      <c r="Y4150" s="91" t="s">
        <v>395</v>
      </c>
      <c r="Z4150" s="99">
        <v>26.6</v>
      </c>
      <c r="AA4150" s="100">
        <v>19.95</v>
      </c>
      <c r="AB4150" s="101" t="s">
        <v>945</v>
      </c>
      <c r="AC4150" s="102" t="s">
        <v>638</v>
      </c>
      <c r="AD4150" s="103">
        <f>Table1[[#This Row],[QTY]]*Table1[[#This Row],['# Books]]</f>
        <v>0</v>
      </c>
      <c r="AE4150" s="104">
        <f>Table1[[#This Row],[QTY]]*Table1[[#This Row],[S&amp;L Price]]</f>
        <v>0</v>
      </c>
    </row>
    <row r="4151" spans="1:31" ht="18" hidden="1" customHeight="1" x14ac:dyDescent="0.25">
      <c r="A4151" s="86"/>
      <c r="B4151" s="87"/>
      <c r="C4151" s="88">
        <v>162</v>
      </c>
      <c r="D4151" s="89" t="s">
        <v>8235</v>
      </c>
      <c r="E4151" s="90">
        <v>1</v>
      </c>
      <c r="F4151" s="91" t="s">
        <v>8238</v>
      </c>
      <c r="G4151" s="89" t="s">
        <v>3</v>
      </c>
      <c r="H4151" s="89"/>
      <c r="I4151" s="92" t="s">
        <v>8241</v>
      </c>
      <c r="J4151" s="93">
        <v>2018</v>
      </c>
      <c r="K4151" s="94" t="s">
        <v>1407</v>
      </c>
      <c r="L4151" s="91"/>
      <c r="M4151" s="91"/>
      <c r="N4151" s="96" t="s">
        <v>491</v>
      </c>
      <c r="O4151" s="96" t="s">
        <v>494</v>
      </c>
      <c r="P4151" s="92" t="s">
        <v>9961</v>
      </c>
      <c r="Q4151" s="92" t="s">
        <v>8825</v>
      </c>
      <c r="R4151" s="92"/>
      <c r="S4151" s="92"/>
      <c r="T4151" s="92" t="s">
        <v>18</v>
      </c>
      <c r="U4151" s="92" t="s">
        <v>794</v>
      </c>
      <c r="V4151" s="91" t="s">
        <v>309</v>
      </c>
      <c r="W4151" s="91" t="s">
        <v>284</v>
      </c>
      <c r="X4151" s="98" t="s">
        <v>8240</v>
      </c>
      <c r="Y4151" s="91" t="s">
        <v>395</v>
      </c>
      <c r="Z4151" s="99">
        <v>26.6</v>
      </c>
      <c r="AA4151" s="100">
        <v>19.95</v>
      </c>
      <c r="AB4151" s="101" t="s">
        <v>945</v>
      </c>
      <c r="AC4151" s="102" t="s">
        <v>638</v>
      </c>
      <c r="AD4151" s="103">
        <f>Table1[[#This Row],[QTY]]*Table1[[#This Row],['# Books]]</f>
        <v>0</v>
      </c>
      <c r="AE4151" s="104">
        <f>Table1[[#This Row],[QTY]]*Table1[[#This Row],[S&amp;L Price]]</f>
        <v>0</v>
      </c>
    </row>
    <row r="4152" spans="1:31" ht="18" customHeight="1" x14ac:dyDescent="0.25">
      <c r="A4152" s="86"/>
      <c r="B4152" s="87"/>
      <c r="C4152" s="88">
        <v>162</v>
      </c>
      <c r="D4152" s="89" t="s">
        <v>8235</v>
      </c>
      <c r="E4152" s="90">
        <v>1</v>
      </c>
      <c r="F4152" s="91" t="s">
        <v>8242</v>
      </c>
      <c r="G4152" s="89" t="s">
        <v>0</v>
      </c>
      <c r="H4152" s="89"/>
      <c r="I4152" s="92" t="s">
        <v>8243</v>
      </c>
      <c r="J4152" s="93">
        <v>2018</v>
      </c>
      <c r="K4152" s="94" t="s">
        <v>1407</v>
      </c>
      <c r="L4152" s="91" t="s">
        <v>318</v>
      </c>
      <c r="M4152" s="91" t="s">
        <v>285</v>
      </c>
      <c r="N4152" s="96" t="s">
        <v>491</v>
      </c>
      <c r="O4152" s="96" t="s">
        <v>494</v>
      </c>
      <c r="P4152" s="92" t="s">
        <v>9000</v>
      </c>
      <c r="Q4152" s="92" t="s">
        <v>8825</v>
      </c>
      <c r="R4152" s="92"/>
      <c r="S4152" s="92"/>
      <c r="T4152" s="92" t="s">
        <v>18</v>
      </c>
      <c r="U4152" s="92" t="s">
        <v>789</v>
      </c>
      <c r="V4152" s="91" t="s">
        <v>309</v>
      </c>
      <c r="W4152" s="91" t="s">
        <v>284</v>
      </c>
      <c r="X4152" s="98" t="s">
        <v>8244</v>
      </c>
      <c r="Y4152" s="91" t="s">
        <v>395</v>
      </c>
      <c r="Z4152" s="99">
        <v>26.6</v>
      </c>
      <c r="AA4152" s="100">
        <v>19.95</v>
      </c>
      <c r="AB4152" s="101" t="s">
        <v>1177</v>
      </c>
      <c r="AC4152" s="102" t="s">
        <v>638</v>
      </c>
      <c r="AD4152" s="103">
        <f>Table1[[#This Row],[QTY]]*Table1[[#This Row],['# Books]]</f>
        <v>0</v>
      </c>
      <c r="AE4152" s="104">
        <f>Table1[[#This Row],[QTY]]*Table1[[#This Row],[S&amp;L Price]]</f>
        <v>0</v>
      </c>
    </row>
    <row r="4153" spans="1:31" ht="18" hidden="1" customHeight="1" x14ac:dyDescent="0.25">
      <c r="A4153" s="86"/>
      <c r="B4153" s="87"/>
      <c r="C4153" s="88">
        <v>162</v>
      </c>
      <c r="D4153" s="89" t="s">
        <v>8235</v>
      </c>
      <c r="E4153" s="90">
        <v>1</v>
      </c>
      <c r="F4153" s="91" t="s">
        <v>8242</v>
      </c>
      <c r="G4153" s="89" t="s">
        <v>3</v>
      </c>
      <c r="H4153" s="89"/>
      <c r="I4153" s="92" t="s">
        <v>8245</v>
      </c>
      <c r="J4153" s="93">
        <v>2018</v>
      </c>
      <c r="K4153" s="94" t="s">
        <v>1407</v>
      </c>
      <c r="L4153" s="91"/>
      <c r="M4153" s="91"/>
      <c r="N4153" s="96" t="s">
        <v>491</v>
      </c>
      <c r="O4153" s="96" t="s">
        <v>494</v>
      </c>
      <c r="P4153" s="92" t="s">
        <v>9000</v>
      </c>
      <c r="Q4153" s="92" t="s">
        <v>8825</v>
      </c>
      <c r="R4153" s="92"/>
      <c r="S4153" s="92"/>
      <c r="T4153" s="92" t="s">
        <v>18</v>
      </c>
      <c r="U4153" s="92" t="s">
        <v>789</v>
      </c>
      <c r="V4153" s="91" t="s">
        <v>309</v>
      </c>
      <c r="W4153" s="91" t="s">
        <v>284</v>
      </c>
      <c r="X4153" s="98" t="s">
        <v>8244</v>
      </c>
      <c r="Y4153" s="91" t="s">
        <v>395</v>
      </c>
      <c r="Z4153" s="99">
        <v>26.6</v>
      </c>
      <c r="AA4153" s="100">
        <v>19.95</v>
      </c>
      <c r="AB4153" s="101" t="s">
        <v>1177</v>
      </c>
      <c r="AC4153" s="102" t="s">
        <v>638</v>
      </c>
      <c r="AD4153" s="103">
        <f>Table1[[#This Row],[QTY]]*Table1[[#This Row],['# Books]]</f>
        <v>0</v>
      </c>
      <c r="AE4153" s="104">
        <f>Table1[[#This Row],[QTY]]*Table1[[#This Row],[S&amp;L Price]]</f>
        <v>0</v>
      </c>
    </row>
    <row r="4154" spans="1:31" ht="18" customHeight="1" x14ac:dyDescent="0.25">
      <c r="A4154" s="86"/>
      <c r="B4154" s="87"/>
      <c r="C4154" s="88">
        <v>162</v>
      </c>
      <c r="D4154" s="89" t="s">
        <v>8235</v>
      </c>
      <c r="E4154" s="90">
        <v>1</v>
      </c>
      <c r="F4154" s="91" t="s">
        <v>8246</v>
      </c>
      <c r="G4154" s="89" t="s">
        <v>0</v>
      </c>
      <c r="H4154" s="89"/>
      <c r="I4154" s="92" t="s">
        <v>8247</v>
      </c>
      <c r="J4154" s="93">
        <v>2018</v>
      </c>
      <c r="K4154" s="94" t="s">
        <v>1407</v>
      </c>
      <c r="L4154" s="91" t="s">
        <v>318</v>
      </c>
      <c r="M4154" s="91" t="s">
        <v>285</v>
      </c>
      <c r="N4154" s="96" t="s">
        <v>491</v>
      </c>
      <c r="O4154" s="96" t="s">
        <v>494</v>
      </c>
      <c r="P4154" s="92" t="s">
        <v>9956</v>
      </c>
      <c r="Q4154" s="92" t="s">
        <v>8825</v>
      </c>
      <c r="R4154" s="92"/>
      <c r="S4154" s="92"/>
      <c r="T4154" s="92" t="s">
        <v>18</v>
      </c>
      <c r="U4154" s="92" t="s">
        <v>736</v>
      </c>
      <c r="V4154" s="91" t="s">
        <v>309</v>
      </c>
      <c r="W4154" s="91" t="s">
        <v>284</v>
      </c>
      <c r="X4154" s="98" t="s">
        <v>8248</v>
      </c>
      <c r="Y4154" s="91" t="s">
        <v>395</v>
      </c>
      <c r="Z4154" s="99">
        <v>26.6</v>
      </c>
      <c r="AA4154" s="100">
        <v>19.95</v>
      </c>
      <c r="AB4154" s="101" t="s">
        <v>1178</v>
      </c>
      <c r="AC4154" s="102" t="s">
        <v>638</v>
      </c>
      <c r="AD4154" s="103">
        <f>Table1[[#This Row],[QTY]]*Table1[[#This Row],['# Books]]</f>
        <v>0</v>
      </c>
      <c r="AE4154" s="104">
        <f>Table1[[#This Row],[QTY]]*Table1[[#This Row],[S&amp;L Price]]</f>
        <v>0</v>
      </c>
    </row>
    <row r="4155" spans="1:31" ht="18" hidden="1" customHeight="1" x14ac:dyDescent="0.25">
      <c r="A4155" s="86"/>
      <c r="B4155" s="87"/>
      <c r="C4155" s="88">
        <v>162</v>
      </c>
      <c r="D4155" s="89" t="s">
        <v>8235</v>
      </c>
      <c r="E4155" s="90">
        <v>1</v>
      </c>
      <c r="F4155" s="91" t="s">
        <v>8246</v>
      </c>
      <c r="G4155" s="89" t="s">
        <v>3</v>
      </c>
      <c r="H4155" s="89"/>
      <c r="I4155" s="92" t="s">
        <v>8249</v>
      </c>
      <c r="J4155" s="93">
        <v>2018</v>
      </c>
      <c r="K4155" s="94" t="s">
        <v>1407</v>
      </c>
      <c r="L4155" s="91"/>
      <c r="M4155" s="91"/>
      <c r="N4155" s="96" t="s">
        <v>491</v>
      </c>
      <c r="O4155" s="96" t="s">
        <v>494</v>
      </c>
      <c r="P4155" s="92" t="s">
        <v>9956</v>
      </c>
      <c r="Q4155" s="92" t="s">
        <v>8825</v>
      </c>
      <c r="R4155" s="92"/>
      <c r="S4155" s="92"/>
      <c r="T4155" s="92" t="s">
        <v>18</v>
      </c>
      <c r="U4155" s="92" t="s">
        <v>736</v>
      </c>
      <c r="V4155" s="91" t="s">
        <v>309</v>
      </c>
      <c r="W4155" s="91" t="s">
        <v>284</v>
      </c>
      <c r="X4155" s="98" t="s">
        <v>8248</v>
      </c>
      <c r="Y4155" s="91" t="s">
        <v>395</v>
      </c>
      <c r="Z4155" s="99">
        <v>26.6</v>
      </c>
      <c r="AA4155" s="100">
        <v>19.95</v>
      </c>
      <c r="AB4155" s="101" t="s">
        <v>1178</v>
      </c>
      <c r="AC4155" s="102" t="s">
        <v>638</v>
      </c>
      <c r="AD4155" s="103">
        <f>Table1[[#This Row],[QTY]]*Table1[[#This Row],['# Books]]</f>
        <v>0</v>
      </c>
      <c r="AE4155" s="104">
        <f>Table1[[#This Row],[QTY]]*Table1[[#This Row],[S&amp;L Price]]</f>
        <v>0</v>
      </c>
    </row>
    <row r="4156" spans="1:31" ht="18" customHeight="1" x14ac:dyDescent="0.25">
      <c r="A4156" s="86"/>
      <c r="B4156" s="87"/>
      <c r="C4156" s="88">
        <v>162</v>
      </c>
      <c r="D4156" s="89" t="s">
        <v>8235</v>
      </c>
      <c r="E4156" s="90">
        <v>1</v>
      </c>
      <c r="F4156" s="91" t="s">
        <v>8250</v>
      </c>
      <c r="G4156" s="89" t="s">
        <v>0</v>
      </c>
      <c r="H4156" s="89"/>
      <c r="I4156" s="92" t="s">
        <v>8251</v>
      </c>
      <c r="J4156" s="93">
        <v>2018</v>
      </c>
      <c r="K4156" s="94" t="s">
        <v>1407</v>
      </c>
      <c r="L4156" s="91" t="s">
        <v>318</v>
      </c>
      <c r="M4156" s="91" t="s">
        <v>285</v>
      </c>
      <c r="N4156" s="96" t="s">
        <v>491</v>
      </c>
      <c r="O4156" s="96" t="s">
        <v>494</v>
      </c>
      <c r="P4156" s="92" t="s">
        <v>9084</v>
      </c>
      <c r="Q4156" s="92" t="s">
        <v>8825</v>
      </c>
      <c r="R4156" s="92"/>
      <c r="S4156" s="92"/>
      <c r="T4156" s="92" t="s">
        <v>18</v>
      </c>
      <c r="U4156" s="92" t="s">
        <v>789</v>
      </c>
      <c r="V4156" s="91" t="s">
        <v>309</v>
      </c>
      <c r="W4156" s="91" t="s">
        <v>284</v>
      </c>
      <c r="X4156" s="98" t="s">
        <v>8252</v>
      </c>
      <c r="Y4156" s="91" t="s">
        <v>395</v>
      </c>
      <c r="Z4156" s="99">
        <v>26.6</v>
      </c>
      <c r="AA4156" s="100">
        <v>19.95</v>
      </c>
      <c r="AB4156" s="101" t="s">
        <v>1175</v>
      </c>
      <c r="AC4156" s="102" t="s">
        <v>638</v>
      </c>
      <c r="AD4156" s="103">
        <f>Table1[[#This Row],[QTY]]*Table1[[#This Row],['# Books]]</f>
        <v>0</v>
      </c>
      <c r="AE4156" s="104">
        <f>Table1[[#This Row],[QTY]]*Table1[[#This Row],[S&amp;L Price]]</f>
        <v>0</v>
      </c>
    </row>
    <row r="4157" spans="1:31" ht="18" hidden="1" customHeight="1" x14ac:dyDescent="0.25">
      <c r="A4157" s="86"/>
      <c r="B4157" s="87"/>
      <c r="C4157" s="88">
        <v>162</v>
      </c>
      <c r="D4157" s="89" t="s">
        <v>8235</v>
      </c>
      <c r="E4157" s="90">
        <v>1</v>
      </c>
      <c r="F4157" s="91" t="s">
        <v>8250</v>
      </c>
      <c r="G4157" s="89" t="s">
        <v>3</v>
      </c>
      <c r="H4157" s="89"/>
      <c r="I4157" s="92" t="s">
        <v>8253</v>
      </c>
      <c r="J4157" s="93">
        <v>2018</v>
      </c>
      <c r="K4157" s="94" t="s">
        <v>1407</v>
      </c>
      <c r="L4157" s="91"/>
      <c r="M4157" s="91"/>
      <c r="N4157" s="96" t="s">
        <v>491</v>
      </c>
      <c r="O4157" s="96" t="s">
        <v>494</v>
      </c>
      <c r="P4157" s="92" t="s">
        <v>9084</v>
      </c>
      <c r="Q4157" s="92" t="s">
        <v>8825</v>
      </c>
      <c r="R4157" s="92"/>
      <c r="S4157" s="92"/>
      <c r="T4157" s="92" t="s">
        <v>18</v>
      </c>
      <c r="U4157" s="92" t="s">
        <v>789</v>
      </c>
      <c r="V4157" s="91" t="s">
        <v>309</v>
      </c>
      <c r="W4157" s="91" t="s">
        <v>284</v>
      </c>
      <c r="X4157" s="98" t="s">
        <v>8252</v>
      </c>
      <c r="Y4157" s="91" t="s">
        <v>395</v>
      </c>
      <c r="Z4157" s="99">
        <v>26.6</v>
      </c>
      <c r="AA4157" s="100">
        <v>19.95</v>
      </c>
      <c r="AB4157" s="101" t="s">
        <v>1175</v>
      </c>
      <c r="AC4157" s="102" t="s">
        <v>638</v>
      </c>
      <c r="AD4157" s="103">
        <f>Table1[[#This Row],[QTY]]*Table1[[#This Row],['# Books]]</f>
        <v>0</v>
      </c>
      <c r="AE4157" s="104">
        <f>Table1[[#This Row],[QTY]]*Table1[[#This Row],[S&amp;L Price]]</f>
        <v>0</v>
      </c>
    </row>
    <row r="4158" spans="1:31" ht="18" customHeight="1" x14ac:dyDescent="0.25">
      <c r="A4158" s="86"/>
      <c r="B4158" s="87"/>
      <c r="C4158" s="88">
        <v>162</v>
      </c>
      <c r="D4158" s="89" t="s">
        <v>8235</v>
      </c>
      <c r="E4158" s="90">
        <v>1</v>
      </c>
      <c r="F4158" s="91" t="s">
        <v>8254</v>
      </c>
      <c r="G4158" s="89" t="s">
        <v>0</v>
      </c>
      <c r="H4158" s="89"/>
      <c r="I4158" s="92" t="s">
        <v>8255</v>
      </c>
      <c r="J4158" s="93">
        <v>2018</v>
      </c>
      <c r="K4158" s="94" t="s">
        <v>1407</v>
      </c>
      <c r="L4158" s="91" t="s">
        <v>318</v>
      </c>
      <c r="M4158" s="91" t="s">
        <v>285</v>
      </c>
      <c r="N4158" s="96" t="s">
        <v>491</v>
      </c>
      <c r="O4158" s="96" t="s">
        <v>494</v>
      </c>
      <c r="P4158" s="92" t="s">
        <v>9084</v>
      </c>
      <c r="Q4158" s="92" t="s">
        <v>8825</v>
      </c>
      <c r="R4158" s="92"/>
      <c r="S4158" s="92"/>
      <c r="T4158" s="92" t="s">
        <v>18</v>
      </c>
      <c r="U4158" s="92" t="s">
        <v>5462</v>
      </c>
      <c r="V4158" s="91" t="s">
        <v>309</v>
      </c>
      <c r="W4158" s="91" t="s">
        <v>284</v>
      </c>
      <c r="X4158" s="98" t="s">
        <v>8256</v>
      </c>
      <c r="Y4158" s="91" t="s">
        <v>395</v>
      </c>
      <c r="Z4158" s="99">
        <v>26.6</v>
      </c>
      <c r="AA4158" s="100">
        <v>19.95</v>
      </c>
      <c r="AB4158" s="101" t="s">
        <v>1179</v>
      </c>
      <c r="AC4158" s="102" t="s">
        <v>638</v>
      </c>
      <c r="AD4158" s="103">
        <f>Table1[[#This Row],[QTY]]*Table1[[#This Row],['# Books]]</f>
        <v>0</v>
      </c>
      <c r="AE4158" s="104">
        <f>Table1[[#This Row],[QTY]]*Table1[[#This Row],[S&amp;L Price]]</f>
        <v>0</v>
      </c>
    </row>
    <row r="4159" spans="1:31" ht="18" hidden="1" customHeight="1" x14ac:dyDescent="0.25">
      <c r="A4159" s="86"/>
      <c r="B4159" s="87"/>
      <c r="C4159" s="88">
        <v>162</v>
      </c>
      <c r="D4159" s="89" t="s">
        <v>8235</v>
      </c>
      <c r="E4159" s="90">
        <v>1</v>
      </c>
      <c r="F4159" s="91" t="s">
        <v>8254</v>
      </c>
      <c r="G4159" s="89" t="s">
        <v>3</v>
      </c>
      <c r="H4159" s="89"/>
      <c r="I4159" s="92" t="s">
        <v>8257</v>
      </c>
      <c r="J4159" s="93">
        <v>2018</v>
      </c>
      <c r="K4159" s="94" t="s">
        <v>1407</v>
      </c>
      <c r="L4159" s="91"/>
      <c r="M4159" s="91"/>
      <c r="N4159" s="96" t="s">
        <v>491</v>
      </c>
      <c r="O4159" s="96" t="s">
        <v>494</v>
      </c>
      <c r="P4159" s="92" t="s">
        <v>9084</v>
      </c>
      <c r="Q4159" s="92" t="s">
        <v>8825</v>
      </c>
      <c r="R4159" s="92"/>
      <c r="S4159" s="92"/>
      <c r="T4159" s="92" t="s">
        <v>18</v>
      </c>
      <c r="U4159" s="92" t="s">
        <v>5462</v>
      </c>
      <c r="V4159" s="91" t="s">
        <v>309</v>
      </c>
      <c r="W4159" s="91" t="s">
        <v>284</v>
      </c>
      <c r="X4159" s="98" t="s">
        <v>8256</v>
      </c>
      <c r="Y4159" s="91" t="s">
        <v>395</v>
      </c>
      <c r="Z4159" s="99">
        <v>26.6</v>
      </c>
      <c r="AA4159" s="100">
        <v>19.95</v>
      </c>
      <c r="AB4159" s="101" t="s">
        <v>1179</v>
      </c>
      <c r="AC4159" s="102" t="s">
        <v>638</v>
      </c>
      <c r="AD4159" s="103">
        <f>Table1[[#This Row],[QTY]]*Table1[[#This Row],['# Books]]</f>
        <v>0</v>
      </c>
      <c r="AE4159" s="104">
        <f>Table1[[#This Row],[QTY]]*Table1[[#This Row],[S&amp;L Price]]</f>
        <v>0</v>
      </c>
    </row>
    <row r="4160" spans="1:31" ht="18" customHeight="1" x14ac:dyDescent="0.25">
      <c r="A4160" s="86"/>
      <c r="B4160" s="87"/>
      <c r="C4160" s="88">
        <v>162</v>
      </c>
      <c r="D4160" s="89" t="s">
        <v>8235</v>
      </c>
      <c r="E4160" s="90">
        <v>1</v>
      </c>
      <c r="F4160" s="91" t="s">
        <v>8258</v>
      </c>
      <c r="G4160" s="89" t="s">
        <v>0</v>
      </c>
      <c r="H4160" s="89"/>
      <c r="I4160" s="92" t="s">
        <v>8259</v>
      </c>
      <c r="J4160" s="93">
        <v>2018</v>
      </c>
      <c r="K4160" s="94" t="s">
        <v>1407</v>
      </c>
      <c r="L4160" s="91" t="s">
        <v>318</v>
      </c>
      <c r="M4160" s="91" t="s">
        <v>285</v>
      </c>
      <c r="N4160" s="96" t="s">
        <v>491</v>
      </c>
      <c r="O4160" s="96" t="s">
        <v>494</v>
      </c>
      <c r="P4160" s="92" t="s">
        <v>9088</v>
      </c>
      <c r="Q4160" s="92" t="s">
        <v>8825</v>
      </c>
      <c r="R4160" s="92"/>
      <c r="S4160" s="92"/>
      <c r="T4160" s="92" t="s">
        <v>18</v>
      </c>
      <c r="U4160" s="92" t="s">
        <v>7352</v>
      </c>
      <c r="V4160" s="91" t="s">
        <v>309</v>
      </c>
      <c r="W4160" s="91" t="s">
        <v>284</v>
      </c>
      <c r="X4160" s="98" t="s">
        <v>8260</v>
      </c>
      <c r="Y4160" s="91" t="s">
        <v>395</v>
      </c>
      <c r="Z4160" s="99">
        <v>26.6</v>
      </c>
      <c r="AA4160" s="100">
        <v>19.95</v>
      </c>
      <c r="AB4160" s="101" t="s">
        <v>1176</v>
      </c>
      <c r="AC4160" s="102" t="s">
        <v>638</v>
      </c>
      <c r="AD4160" s="103">
        <f>Table1[[#This Row],[QTY]]*Table1[[#This Row],['# Books]]</f>
        <v>0</v>
      </c>
      <c r="AE4160" s="104">
        <f>Table1[[#This Row],[QTY]]*Table1[[#This Row],[S&amp;L Price]]</f>
        <v>0</v>
      </c>
    </row>
    <row r="4161" spans="1:31" ht="18" hidden="1" customHeight="1" x14ac:dyDescent="0.25">
      <c r="A4161" s="86"/>
      <c r="B4161" s="87"/>
      <c r="C4161" s="88">
        <v>162</v>
      </c>
      <c r="D4161" s="89" t="s">
        <v>8235</v>
      </c>
      <c r="E4161" s="90">
        <v>1</v>
      </c>
      <c r="F4161" s="91" t="s">
        <v>8258</v>
      </c>
      <c r="G4161" s="89" t="s">
        <v>3</v>
      </c>
      <c r="H4161" s="89"/>
      <c r="I4161" s="92" t="s">
        <v>8261</v>
      </c>
      <c r="J4161" s="93">
        <v>2018</v>
      </c>
      <c r="K4161" s="94" t="s">
        <v>1407</v>
      </c>
      <c r="L4161" s="91"/>
      <c r="M4161" s="91"/>
      <c r="N4161" s="96" t="s">
        <v>491</v>
      </c>
      <c r="O4161" s="96" t="s">
        <v>494</v>
      </c>
      <c r="P4161" s="92" t="s">
        <v>9088</v>
      </c>
      <c r="Q4161" s="92" t="s">
        <v>8825</v>
      </c>
      <c r="R4161" s="92"/>
      <c r="S4161" s="92"/>
      <c r="T4161" s="92" t="s">
        <v>18</v>
      </c>
      <c r="U4161" s="92" t="s">
        <v>7352</v>
      </c>
      <c r="V4161" s="91" t="s">
        <v>309</v>
      </c>
      <c r="W4161" s="91" t="s">
        <v>284</v>
      </c>
      <c r="X4161" s="98" t="s">
        <v>8260</v>
      </c>
      <c r="Y4161" s="91" t="s">
        <v>395</v>
      </c>
      <c r="Z4161" s="99">
        <v>26.6</v>
      </c>
      <c r="AA4161" s="100">
        <v>19.95</v>
      </c>
      <c r="AB4161" s="101" t="s">
        <v>1176</v>
      </c>
      <c r="AC4161" s="102" t="s">
        <v>638</v>
      </c>
      <c r="AD4161" s="103">
        <f>Table1[[#This Row],[QTY]]*Table1[[#This Row],['# Books]]</f>
        <v>0</v>
      </c>
      <c r="AE4161" s="104">
        <f>Table1[[#This Row],[QTY]]*Table1[[#This Row],[S&amp;L Price]]</f>
        <v>0</v>
      </c>
    </row>
    <row r="4162" spans="1:31" ht="18" hidden="1" customHeight="1" x14ac:dyDescent="0.25">
      <c r="A4162" s="86"/>
      <c r="B4162" s="87"/>
      <c r="C4162" s="88">
        <v>163</v>
      </c>
      <c r="D4162" s="89" t="s">
        <v>3208</v>
      </c>
      <c r="E4162" s="90">
        <v>6</v>
      </c>
      <c r="F4162" s="91" t="s">
        <v>3208</v>
      </c>
      <c r="G4162" s="89" t="s">
        <v>9</v>
      </c>
      <c r="H4162" s="89"/>
      <c r="I4162" s="92" t="s">
        <v>3209</v>
      </c>
      <c r="J4162" s="93">
        <v>2019</v>
      </c>
      <c r="K4162" s="94" t="s">
        <v>1427</v>
      </c>
      <c r="L4162" s="91" t="s">
        <v>318</v>
      </c>
      <c r="M4162" s="91" t="s">
        <v>320</v>
      </c>
      <c r="N4162" s="96"/>
      <c r="O4162" s="96"/>
      <c r="P4162" s="92"/>
      <c r="Q4162" s="92"/>
      <c r="R4162" s="92"/>
      <c r="S4162" s="92"/>
      <c r="T4162" s="92"/>
      <c r="U4162" s="92"/>
      <c r="V4162" s="91" t="s">
        <v>308</v>
      </c>
      <c r="W4162" s="91" t="s">
        <v>290</v>
      </c>
      <c r="X4162" s="98" t="s">
        <v>3210</v>
      </c>
      <c r="Y4162" s="91" t="s">
        <v>395</v>
      </c>
      <c r="Z4162" s="99">
        <v>191.7</v>
      </c>
      <c r="AA4162" s="100">
        <v>143.69999999999999</v>
      </c>
      <c r="AB4162" s="101"/>
      <c r="AC4162" s="102" t="s">
        <v>639</v>
      </c>
      <c r="AD4162" s="103">
        <f>Table1[[#This Row],[QTY]]*Table1[[#This Row],['# Books]]</f>
        <v>0</v>
      </c>
      <c r="AE4162" s="104">
        <f>Table1[[#This Row],[QTY]]*Table1[[#This Row],[S&amp;L Price]]</f>
        <v>0</v>
      </c>
    </row>
    <row r="4163" spans="1:31" ht="18" customHeight="1" x14ac:dyDescent="0.25">
      <c r="A4163" s="86"/>
      <c r="B4163" s="87"/>
      <c r="C4163" s="88">
        <v>163</v>
      </c>
      <c r="D4163" s="89" t="s">
        <v>3208</v>
      </c>
      <c r="E4163" s="90">
        <v>1</v>
      </c>
      <c r="F4163" s="91" t="s">
        <v>30</v>
      </c>
      <c r="G4163" s="89" t="s">
        <v>0</v>
      </c>
      <c r="H4163" s="89"/>
      <c r="I4163" s="92" t="s">
        <v>3211</v>
      </c>
      <c r="J4163" s="93">
        <v>2019</v>
      </c>
      <c r="K4163" s="94" t="s">
        <v>1427</v>
      </c>
      <c r="L4163" s="91" t="s">
        <v>318</v>
      </c>
      <c r="M4163" s="91" t="s">
        <v>320</v>
      </c>
      <c r="N4163" s="96" t="s">
        <v>491</v>
      </c>
      <c r="O4163" s="96" t="s">
        <v>3212</v>
      </c>
      <c r="P4163" s="92" t="s">
        <v>10239</v>
      </c>
      <c r="Q4163" s="92" t="s">
        <v>9087</v>
      </c>
      <c r="R4163" s="92"/>
      <c r="S4163" s="92"/>
      <c r="T4163" s="92" t="s">
        <v>34</v>
      </c>
      <c r="U4163" s="92"/>
      <c r="V4163" s="91" t="s">
        <v>308</v>
      </c>
      <c r="W4163" s="91" t="s">
        <v>290</v>
      </c>
      <c r="X4163" s="98" t="s">
        <v>3213</v>
      </c>
      <c r="Y4163" s="91" t="s">
        <v>395</v>
      </c>
      <c r="Z4163" s="99">
        <v>31.95</v>
      </c>
      <c r="AA4163" s="100">
        <v>23.95</v>
      </c>
      <c r="AB4163" s="101" t="s">
        <v>945</v>
      </c>
      <c r="AC4163" s="102" t="s">
        <v>639</v>
      </c>
      <c r="AD4163" s="103">
        <f>Table1[[#This Row],[QTY]]*Table1[[#This Row],['# Books]]</f>
        <v>0</v>
      </c>
      <c r="AE4163" s="104">
        <f>Table1[[#This Row],[QTY]]*Table1[[#This Row],[S&amp;L Price]]</f>
        <v>0</v>
      </c>
    </row>
    <row r="4164" spans="1:31" ht="18" hidden="1" customHeight="1" x14ac:dyDescent="0.25">
      <c r="A4164" s="86"/>
      <c r="B4164" s="87"/>
      <c r="C4164" s="88">
        <v>163</v>
      </c>
      <c r="D4164" s="89" t="s">
        <v>3208</v>
      </c>
      <c r="E4164" s="90">
        <v>1</v>
      </c>
      <c r="F4164" s="91" t="s">
        <v>30</v>
      </c>
      <c r="G4164" s="89" t="s">
        <v>3</v>
      </c>
      <c r="H4164" s="89"/>
      <c r="I4164" s="92" t="s">
        <v>3214</v>
      </c>
      <c r="J4164" s="93">
        <v>2019</v>
      </c>
      <c r="K4164" s="94" t="s">
        <v>1427</v>
      </c>
      <c r="L4164" s="91"/>
      <c r="M4164" s="91"/>
      <c r="N4164" s="96" t="s">
        <v>491</v>
      </c>
      <c r="O4164" s="96" t="s">
        <v>3212</v>
      </c>
      <c r="P4164" s="92" t="s">
        <v>10239</v>
      </c>
      <c r="Q4164" s="92" t="s">
        <v>9087</v>
      </c>
      <c r="R4164" s="92"/>
      <c r="S4164" s="92"/>
      <c r="T4164" s="92" t="s">
        <v>34</v>
      </c>
      <c r="U4164" s="92"/>
      <c r="V4164" s="91" t="s">
        <v>308</v>
      </c>
      <c r="W4164" s="91" t="s">
        <v>290</v>
      </c>
      <c r="X4164" s="98" t="s">
        <v>3213</v>
      </c>
      <c r="Y4164" s="91" t="s">
        <v>395</v>
      </c>
      <c r="Z4164" s="99">
        <v>31.95</v>
      </c>
      <c r="AA4164" s="100">
        <v>23.95</v>
      </c>
      <c r="AB4164" s="101" t="s">
        <v>945</v>
      </c>
      <c r="AC4164" s="102" t="s">
        <v>639</v>
      </c>
      <c r="AD4164" s="103">
        <f>Table1[[#This Row],[QTY]]*Table1[[#This Row],['# Books]]</f>
        <v>0</v>
      </c>
      <c r="AE4164" s="104">
        <f>Table1[[#This Row],[QTY]]*Table1[[#This Row],[S&amp;L Price]]</f>
        <v>0</v>
      </c>
    </row>
    <row r="4165" spans="1:31" ht="18" customHeight="1" x14ac:dyDescent="0.25">
      <c r="A4165" s="86"/>
      <c r="B4165" s="87"/>
      <c r="C4165" s="88">
        <v>163</v>
      </c>
      <c r="D4165" s="89" t="s">
        <v>3208</v>
      </c>
      <c r="E4165" s="90">
        <v>1</v>
      </c>
      <c r="F4165" s="91" t="s">
        <v>31</v>
      </c>
      <c r="G4165" s="89" t="s">
        <v>0</v>
      </c>
      <c r="H4165" s="89"/>
      <c r="I4165" s="92" t="s">
        <v>3215</v>
      </c>
      <c r="J4165" s="93">
        <v>2019</v>
      </c>
      <c r="K4165" s="94" t="s">
        <v>1427</v>
      </c>
      <c r="L4165" s="91" t="s">
        <v>318</v>
      </c>
      <c r="M4165" s="91" t="s">
        <v>320</v>
      </c>
      <c r="N4165" s="96" t="s">
        <v>491</v>
      </c>
      <c r="O4165" s="96" t="s">
        <v>3212</v>
      </c>
      <c r="P4165" s="92" t="s">
        <v>10490</v>
      </c>
      <c r="Q4165" s="92" t="s">
        <v>9087</v>
      </c>
      <c r="R4165" s="92"/>
      <c r="S4165" s="92"/>
      <c r="T4165" s="92" t="s">
        <v>34</v>
      </c>
      <c r="U4165" s="92"/>
      <c r="V4165" s="91" t="s">
        <v>308</v>
      </c>
      <c r="W4165" s="91" t="s">
        <v>290</v>
      </c>
      <c r="X4165" s="98" t="s">
        <v>3216</v>
      </c>
      <c r="Y4165" s="91" t="s">
        <v>395</v>
      </c>
      <c r="Z4165" s="99">
        <v>31.95</v>
      </c>
      <c r="AA4165" s="100">
        <v>23.95</v>
      </c>
      <c r="AB4165" s="101" t="s">
        <v>1177</v>
      </c>
      <c r="AC4165" s="102" t="s">
        <v>639</v>
      </c>
      <c r="AD4165" s="103">
        <f>Table1[[#This Row],[QTY]]*Table1[[#This Row],['# Books]]</f>
        <v>0</v>
      </c>
      <c r="AE4165" s="104">
        <f>Table1[[#This Row],[QTY]]*Table1[[#This Row],[S&amp;L Price]]</f>
        <v>0</v>
      </c>
    </row>
    <row r="4166" spans="1:31" ht="18" hidden="1" customHeight="1" x14ac:dyDescent="0.25">
      <c r="A4166" s="86"/>
      <c r="B4166" s="87"/>
      <c r="C4166" s="88">
        <v>163</v>
      </c>
      <c r="D4166" s="89" t="s">
        <v>3208</v>
      </c>
      <c r="E4166" s="90">
        <v>1</v>
      </c>
      <c r="F4166" s="91" t="s">
        <v>31</v>
      </c>
      <c r="G4166" s="89" t="s">
        <v>3</v>
      </c>
      <c r="H4166" s="89"/>
      <c r="I4166" s="92" t="s">
        <v>3217</v>
      </c>
      <c r="J4166" s="93">
        <v>2019</v>
      </c>
      <c r="K4166" s="94" t="s">
        <v>1427</v>
      </c>
      <c r="L4166" s="91"/>
      <c r="M4166" s="91"/>
      <c r="N4166" s="96" t="s">
        <v>491</v>
      </c>
      <c r="O4166" s="96" t="s">
        <v>3212</v>
      </c>
      <c r="P4166" s="92" t="s">
        <v>10490</v>
      </c>
      <c r="Q4166" s="92" t="s">
        <v>9087</v>
      </c>
      <c r="R4166" s="92"/>
      <c r="S4166" s="92"/>
      <c r="T4166" s="92" t="s">
        <v>34</v>
      </c>
      <c r="U4166" s="92"/>
      <c r="V4166" s="91" t="s">
        <v>308</v>
      </c>
      <c r="W4166" s="91" t="s">
        <v>290</v>
      </c>
      <c r="X4166" s="98" t="s">
        <v>3216</v>
      </c>
      <c r="Y4166" s="91" t="s">
        <v>395</v>
      </c>
      <c r="Z4166" s="99">
        <v>31.95</v>
      </c>
      <c r="AA4166" s="100">
        <v>23.95</v>
      </c>
      <c r="AB4166" s="101" t="s">
        <v>1177</v>
      </c>
      <c r="AC4166" s="102" t="s">
        <v>639</v>
      </c>
      <c r="AD4166" s="103">
        <f>Table1[[#This Row],[QTY]]*Table1[[#This Row],['# Books]]</f>
        <v>0</v>
      </c>
      <c r="AE4166" s="104">
        <f>Table1[[#This Row],[QTY]]*Table1[[#This Row],[S&amp;L Price]]</f>
        <v>0</v>
      </c>
    </row>
    <row r="4167" spans="1:31" ht="18" customHeight="1" x14ac:dyDescent="0.25">
      <c r="A4167" s="86"/>
      <c r="B4167" s="87"/>
      <c r="C4167" s="88">
        <v>163</v>
      </c>
      <c r="D4167" s="89" t="s">
        <v>3208</v>
      </c>
      <c r="E4167" s="90">
        <v>1</v>
      </c>
      <c r="F4167" s="91" t="s">
        <v>36</v>
      </c>
      <c r="G4167" s="89" t="s">
        <v>0</v>
      </c>
      <c r="H4167" s="89"/>
      <c r="I4167" s="92" t="s">
        <v>3218</v>
      </c>
      <c r="J4167" s="93">
        <v>2019</v>
      </c>
      <c r="K4167" s="94" t="s">
        <v>1427</v>
      </c>
      <c r="L4167" s="91" t="s">
        <v>318</v>
      </c>
      <c r="M4167" s="91" t="s">
        <v>320</v>
      </c>
      <c r="N4167" s="96" t="s">
        <v>491</v>
      </c>
      <c r="O4167" s="96" t="s">
        <v>3212</v>
      </c>
      <c r="P4167" s="92" t="s">
        <v>10239</v>
      </c>
      <c r="Q4167" s="92" t="s">
        <v>9087</v>
      </c>
      <c r="R4167" s="92"/>
      <c r="S4167" s="92"/>
      <c r="T4167" s="92" t="s">
        <v>34</v>
      </c>
      <c r="U4167" s="92"/>
      <c r="V4167" s="91" t="s">
        <v>308</v>
      </c>
      <c r="W4167" s="91" t="s">
        <v>290</v>
      </c>
      <c r="X4167" s="98" t="s">
        <v>3219</v>
      </c>
      <c r="Y4167" s="91" t="s">
        <v>395</v>
      </c>
      <c r="Z4167" s="99">
        <v>31.95</v>
      </c>
      <c r="AA4167" s="100">
        <v>23.95</v>
      </c>
      <c r="AB4167" s="101" t="s">
        <v>1178</v>
      </c>
      <c r="AC4167" s="102" t="s">
        <v>639</v>
      </c>
      <c r="AD4167" s="103">
        <f>Table1[[#This Row],[QTY]]*Table1[[#This Row],['# Books]]</f>
        <v>0</v>
      </c>
      <c r="AE4167" s="104">
        <f>Table1[[#This Row],[QTY]]*Table1[[#This Row],[S&amp;L Price]]</f>
        <v>0</v>
      </c>
    </row>
    <row r="4168" spans="1:31" ht="18" hidden="1" customHeight="1" x14ac:dyDescent="0.25">
      <c r="A4168" s="86"/>
      <c r="B4168" s="87"/>
      <c r="C4168" s="88">
        <v>163</v>
      </c>
      <c r="D4168" s="89" t="s">
        <v>3208</v>
      </c>
      <c r="E4168" s="90">
        <v>1</v>
      </c>
      <c r="F4168" s="91" t="s">
        <v>36</v>
      </c>
      <c r="G4168" s="89" t="s">
        <v>3</v>
      </c>
      <c r="H4168" s="89"/>
      <c r="I4168" s="92" t="s">
        <v>3220</v>
      </c>
      <c r="J4168" s="93">
        <v>2019</v>
      </c>
      <c r="K4168" s="94" t="s">
        <v>1427</v>
      </c>
      <c r="L4168" s="91"/>
      <c r="M4168" s="91"/>
      <c r="N4168" s="96" t="s">
        <v>491</v>
      </c>
      <c r="O4168" s="96" t="s">
        <v>3212</v>
      </c>
      <c r="P4168" s="92" t="s">
        <v>10239</v>
      </c>
      <c r="Q4168" s="92" t="s">
        <v>9087</v>
      </c>
      <c r="R4168" s="92"/>
      <c r="S4168" s="92"/>
      <c r="T4168" s="92" t="s">
        <v>34</v>
      </c>
      <c r="U4168" s="92"/>
      <c r="V4168" s="91" t="s">
        <v>308</v>
      </c>
      <c r="W4168" s="91" t="s">
        <v>290</v>
      </c>
      <c r="X4168" s="98" t="s">
        <v>3219</v>
      </c>
      <c r="Y4168" s="91" t="s">
        <v>395</v>
      </c>
      <c r="Z4168" s="99">
        <v>31.95</v>
      </c>
      <c r="AA4168" s="100">
        <v>23.95</v>
      </c>
      <c r="AB4168" s="101" t="s">
        <v>1178</v>
      </c>
      <c r="AC4168" s="102" t="s">
        <v>639</v>
      </c>
      <c r="AD4168" s="103">
        <f>Table1[[#This Row],[QTY]]*Table1[[#This Row],['# Books]]</f>
        <v>0</v>
      </c>
      <c r="AE4168" s="104">
        <f>Table1[[#This Row],[QTY]]*Table1[[#This Row],[S&amp;L Price]]</f>
        <v>0</v>
      </c>
    </row>
    <row r="4169" spans="1:31" ht="18" customHeight="1" x14ac:dyDescent="0.25">
      <c r="A4169" s="86"/>
      <c r="B4169" s="87"/>
      <c r="C4169" s="88">
        <v>163</v>
      </c>
      <c r="D4169" s="89" t="s">
        <v>3208</v>
      </c>
      <c r="E4169" s="90">
        <v>1</v>
      </c>
      <c r="F4169" s="91" t="s">
        <v>38</v>
      </c>
      <c r="G4169" s="89" t="s">
        <v>0</v>
      </c>
      <c r="H4169" s="89"/>
      <c r="I4169" s="92" t="s">
        <v>3221</v>
      </c>
      <c r="J4169" s="93">
        <v>2019</v>
      </c>
      <c r="K4169" s="94" t="s">
        <v>1427</v>
      </c>
      <c r="L4169" s="91" t="s">
        <v>318</v>
      </c>
      <c r="M4169" s="91" t="s">
        <v>320</v>
      </c>
      <c r="N4169" s="96" t="s">
        <v>491</v>
      </c>
      <c r="O4169" s="96" t="s">
        <v>3212</v>
      </c>
      <c r="P4169" s="92" t="s">
        <v>10452</v>
      </c>
      <c r="Q4169" s="92" t="s">
        <v>9087</v>
      </c>
      <c r="R4169" s="92"/>
      <c r="S4169" s="92"/>
      <c r="T4169" s="92" t="s">
        <v>34</v>
      </c>
      <c r="U4169" s="92"/>
      <c r="V4169" s="91" t="s">
        <v>308</v>
      </c>
      <c r="W4169" s="91" t="s">
        <v>290</v>
      </c>
      <c r="X4169" s="98" t="s">
        <v>3222</v>
      </c>
      <c r="Y4169" s="91" t="s">
        <v>395</v>
      </c>
      <c r="Z4169" s="99">
        <v>31.95</v>
      </c>
      <c r="AA4169" s="100">
        <v>23.95</v>
      </c>
      <c r="AB4169" s="101" t="s">
        <v>1175</v>
      </c>
      <c r="AC4169" s="102" t="s">
        <v>639</v>
      </c>
      <c r="AD4169" s="103">
        <f>Table1[[#This Row],[QTY]]*Table1[[#This Row],['# Books]]</f>
        <v>0</v>
      </c>
      <c r="AE4169" s="104">
        <f>Table1[[#This Row],[QTY]]*Table1[[#This Row],[S&amp;L Price]]</f>
        <v>0</v>
      </c>
    </row>
    <row r="4170" spans="1:31" ht="18" hidden="1" customHeight="1" x14ac:dyDescent="0.25">
      <c r="A4170" s="86"/>
      <c r="B4170" s="87"/>
      <c r="C4170" s="88">
        <v>163</v>
      </c>
      <c r="D4170" s="89" t="s">
        <v>3208</v>
      </c>
      <c r="E4170" s="90">
        <v>1</v>
      </c>
      <c r="F4170" s="91" t="s">
        <v>38</v>
      </c>
      <c r="G4170" s="89" t="s">
        <v>3</v>
      </c>
      <c r="H4170" s="89"/>
      <c r="I4170" s="92" t="s">
        <v>3223</v>
      </c>
      <c r="J4170" s="93">
        <v>2019</v>
      </c>
      <c r="K4170" s="94" t="s">
        <v>1427</v>
      </c>
      <c r="L4170" s="91"/>
      <c r="M4170" s="91"/>
      <c r="N4170" s="96" t="s">
        <v>491</v>
      </c>
      <c r="O4170" s="96" t="s">
        <v>3212</v>
      </c>
      <c r="P4170" s="92" t="s">
        <v>10452</v>
      </c>
      <c r="Q4170" s="92" t="s">
        <v>9087</v>
      </c>
      <c r="R4170" s="92"/>
      <c r="S4170" s="92"/>
      <c r="T4170" s="92" t="s">
        <v>34</v>
      </c>
      <c r="U4170" s="92"/>
      <c r="V4170" s="91" t="s">
        <v>308</v>
      </c>
      <c r="W4170" s="91" t="s">
        <v>290</v>
      </c>
      <c r="X4170" s="98" t="s">
        <v>3222</v>
      </c>
      <c r="Y4170" s="91" t="s">
        <v>395</v>
      </c>
      <c r="Z4170" s="99">
        <v>31.95</v>
      </c>
      <c r="AA4170" s="100">
        <v>23.95</v>
      </c>
      <c r="AB4170" s="101" t="s">
        <v>1175</v>
      </c>
      <c r="AC4170" s="102" t="s">
        <v>639</v>
      </c>
      <c r="AD4170" s="103">
        <f>Table1[[#This Row],[QTY]]*Table1[[#This Row],['# Books]]</f>
        <v>0</v>
      </c>
      <c r="AE4170" s="104">
        <f>Table1[[#This Row],[QTY]]*Table1[[#This Row],[S&amp;L Price]]</f>
        <v>0</v>
      </c>
    </row>
    <row r="4171" spans="1:31" ht="18" customHeight="1" x14ac:dyDescent="0.25">
      <c r="A4171" s="86"/>
      <c r="B4171" s="87"/>
      <c r="C4171" s="88">
        <v>163</v>
      </c>
      <c r="D4171" s="89" t="s">
        <v>3208</v>
      </c>
      <c r="E4171" s="90">
        <v>1</v>
      </c>
      <c r="F4171" s="91" t="s">
        <v>3224</v>
      </c>
      <c r="G4171" s="89" t="s">
        <v>0</v>
      </c>
      <c r="H4171" s="89"/>
      <c r="I4171" s="92" t="s">
        <v>3225</v>
      </c>
      <c r="J4171" s="93">
        <v>2019</v>
      </c>
      <c r="K4171" s="94" t="s">
        <v>1427</v>
      </c>
      <c r="L4171" s="91" t="s">
        <v>318</v>
      </c>
      <c r="M4171" s="91" t="s">
        <v>320</v>
      </c>
      <c r="N4171" s="96" t="s">
        <v>491</v>
      </c>
      <c r="O4171" s="96" t="s">
        <v>3212</v>
      </c>
      <c r="P4171" s="92" t="s">
        <v>10742</v>
      </c>
      <c r="Q4171" s="92" t="s">
        <v>9087</v>
      </c>
      <c r="R4171" s="92"/>
      <c r="S4171" s="92"/>
      <c r="T4171" s="92" t="s">
        <v>34</v>
      </c>
      <c r="U4171" s="92"/>
      <c r="V4171" s="91" t="s">
        <v>308</v>
      </c>
      <c r="W4171" s="91" t="s">
        <v>290</v>
      </c>
      <c r="X4171" s="98" t="s">
        <v>3226</v>
      </c>
      <c r="Y4171" s="91" t="s">
        <v>395</v>
      </c>
      <c r="Z4171" s="99">
        <v>31.95</v>
      </c>
      <c r="AA4171" s="100">
        <v>23.95</v>
      </c>
      <c r="AB4171" s="101" t="s">
        <v>1179</v>
      </c>
      <c r="AC4171" s="102" t="s">
        <v>639</v>
      </c>
      <c r="AD4171" s="103">
        <f>Table1[[#This Row],[QTY]]*Table1[[#This Row],['# Books]]</f>
        <v>0</v>
      </c>
      <c r="AE4171" s="104">
        <f>Table1[[#This Row],[QTY]]*Table1[[#This Row],[S&amp;L Price]]</f>
        <v>0</v>
      </c>
    </row>
    <row r="4172" spans="1:31" ht="18" hidden="1" customHeight="1" x14ac:dyDescent="0.25">
      <c r="A4172" s="86"/>
      <c r="B4172" s="87"/>
      <c r="C4172" s="88">
        <v>163</v>
      </c>
      <c r="D4172" s="89" t="s">
        <v>3208</v>
      </c>
      <c r="E4172" s="90">
        <v>1</v>
      </c>
      <c r="F4172" s="91" t="s">
        <v>3224</v>
      </c>
      <c r="G4172" s="89" t="s">
        <v>3</v>
      </c>
      <c r="H4172" s="89"/>
      <c r="I4172" s="92" t="s">
        <v>3227</v>
      </c>
      <c r="J4172" s="93">
        <v>2019</v>
      </c>
      <c r="K4172" s="94" t="s">
        <v>1427</v>
      </c>
      <c r="L4172" s="91"/>
      <c r="M4172" s="91"/>
      <c r="N4172" s="96" t="s">
        <v>491</v>
      </c>
      <c r="O4172" s="96" t="s">
        <v>3212</v>
      </c>
      <c r="P4172" s="92" t="s">
        <v>10742</v>
      </c>
      <c r="Q4172" s="92" t="s">
        <v>9087</v>
      </c>
      <c r="R4172" s="92"/>
      <c r="S4172" s="92"/>
      <c r="T4172" s="92" t="s">
        <v>34</v>
      </c>
      <c r="U4172" s="92"/>
      <c r="V4172" s="91" t="s">
        <v>308</v>
      </c>
      <c r="W4172" s="91" t="s">
        <v>290</v>
      </c>
      <c r="X4172" s="98" t="s">
        <v>3226</v>
      </c>
      <c r="Y4172" s="91" t="s">
        <v>395</v>
      </c>
      <c r="Z4172" s="99">
        <v>31.95</v>
      </c>
      <c r="AA4172" s="100">
        <v>23.95</v>
      </c>
      <c r="AB4172" s="101" t="s">
        <v>1179</v>
      </c>
      <c r="AC4172" s="102" t="s">
        <v>639</v>
      </c>
      <c r="AD4172" s="103">
        <f>Table1[[#This Row],[QTY]]*Table1[[#This Row],['# Books]]</f>
        <v>0</v>
      </c>
      <c r="AE4172" s="104">
        <f>Table1[[#This Row],[QTY]]*Table1[[#This Row],[S&amp;L Price]]</f>
        <v>0</v>
      </c>
    </row>
    <row r="4173" spans="1:31" ht="18" customHeight="1" x14ac:dyDescent="0.25">
      <c r="A4173" s="86"/>
      <c r="B4173" s="87"/>
      <c r="C4173" s="88">
        <v>163</v>
      </c>
      <c r="D4173" s="89" t="s">
        <v>3208</v>
      </c>
      <c r="E4173" s="90">
        <v>1</v>
      </c>
      <c r="F4173" s="91" t="s">
        <v>43</v>
      </c>
      <c r="G4173" s="89" t="s">
        <v>0</v>
      </c>
      <c r="H4173" s="89"/>
      <c r="I4173" s="92" t="s">
        <v>3228</v>
      </c>
      <c r="J4173" s="93">
        <v>2019</v>
      </c>
      <c r="K4173" s="94" t="s">
        <v>1427</v>
      </c>
      <c r="L4173" s="91" t="s">
        <v>318</v>
      </c>
      <c r="M4173" s="91" t="s">
        <v>320</v>
      </c>
      <c r="N4173" s="96" t="s">
        <v>491</v>
      </c>
      <c r="O4173" s="96" t="s">
        <v>3212</v>
      </c>
      <c r="P4173" s="92" t="s">
        <v>10453</v>
      </c>
      <c r="Q4173" s="92" t="s">
        <v>9087</v>
      </c>
      <c r="R4173" s="92"/>
      <c r="S4173" s="92"/>
      <c r="T4173" s="92" t="s">
        <v>34</v>
      </c>
      <c r="U4173" s="92"/>
      <c r="V4173" s="91" t="s">
        <v>308</v>
      </c>
      <c r="W4173" s="91" t="s">
        <v>290</v>
      </c>
      <c r="X4173" s="98" t="s">
        <v>3229</v>
      </c>
      <c r="Y4173" s="91" t="s">
        <v>395</v>
      </c>
      <c r="Z4173" s="99">
        <v>31.95</v>
      </c>
      <c r="AA4173" s="100">
        <v>23.95</v>
      </c>
      <c r="AB4173" s="101" t="s">
        <v>1176</v>
      </c>
      <c r="AC4173" s="102" t="s">
        <v>639</v>
      </c>
      <c r="AD4173" s="103">
        <f>Table1[[#This Row],[QTY]]*Table1[[#This Row],['# Books]]</f>
        <v>0</v>
      </c>
      <c r="AE4173" s="104">
        <f>Table1[[#This Row],[QTY]]*Table1[[#This Row],[S&amp;L Price]]</f>
        <v>0</v>
      </c>
    </row>
    <row r="4174" spans="1:31" ht="18" hidden="1" customHeight="1" x14ac:dyDescent="0.25">
      <c r="A4174" s="86"/>
      <c r="B4174" s="87"/>
      <c r="C4174" s="88">
        <v>163</v>
      </c>
      <c r="D4174" s="89" t="s">
        <v>3208</v>
      </c>
      <c r="E4174" s="90">
        <v>1</v>
      </c>
      <c r="F4174" s="91" t="s">
        <v>43</v>
      </c>
      <c r="G4174" s="89" t="s">
        <v>3</v>
      </c>
      <c r="H4174" s="89"/>
      <c r="I4174" s="92" t="s">
        <v>3230</v>
      </c>
      <c r="J4174" s="93">
        <v>2019</v>
      </c>
      <c r="K4174" s="94" t="s">
        <v>1427</v>
      </c>
      <c r="L4174" s="91"/>
      <c r="M4174" s="91"/>
      <c r="N4174" s="96" t="s">
        <v>491</v>
      </c>
      <c r="O4174" s="96" t="s">
        <v>3212</v>
      </c>
      <c r="P4174" s="92" t="s">
        <v>10453</v>
      </c>
      <c r="Q4174" s="92" t="s">
        <v>9087</v>
      </c>
      <c r="R4174" s="92"/>
      <c r="S4174" s="92"/>
      <c r="T4174" s="92" t="s">
        <v>34</v>
      </c>
      <c r="U4174" s="92"/>
      <c r="V4174" s="91" t="s">
        <v>308</v>
      </c>
      <c r="W4174" s="91" t="s">
        <v>290</v>
      </c>
      <c r="X4174" s="98" t="s">
        <v>3229</v>
      </c>
      <c r="Y4174" s="91" t="s">
        <v>395</v>
      </c>
      <c r="Z4174" s="99">
        <v>31.95</v>
      </c>
      <c r="AA4174" s="100">
        <v>23.95</v>
      </c>
      <c r="AB4174" s="101" t="s">
        <v>1176</v>
      </c>
      <c r="AC4174" s="102" t="s">
        <v>639</v>
      </c>
      <c r="AD4174" s="103">
        <f>Table1[[#This Row],[QTY]]*Table1[[#This Row],['# Books]]</f>
        <v>0</v>
      </c>
      <c r="AE4174" s="104">
        <f>Table1[[#This Row],[QTY]]*Table1[[#This Row],[S&amp;L Price]]</f>
        <v>0</v>
      </c>
    </row>
    <row r="4175" spans="1:31" ht="18" hidden="1" customHeight="1" x14ac:dyDescent="0.25">
      <c r="A4175" s="86"/>
      <c r="B4175" s="87"/>
      <c r="C4175" s="88">
        <v>164</v>
      </c>
      <c r="D4175" s="89" t="s">
        <v>2233</v>
      </c>
      <c r="E4175" s="90">
        <v>12</v>
      </c>
      <c r="F4175" s="91" t="s">
        <v>9381</v>
      </c>
      <c r="G4175" s="89" t="s">
        <v>9</v>
      </c>
      <c r="H4175" s="89"/>
      <c r="I4175" s="92" t="s">
        <v>3231</v>
      </c>
      <c r="J4175" s="93">
        <v>2019</v>
      </c>
      <c r="K4175" s="94" t="s">
        <v>2303</v>
      </c>
      <c r="L4175" s="91" t="s">
        <v>318</v>
      </c>
      <c r="M4175" s="91" t="s">
        <v>1</v>
      </c>
      <c r="N4175" s="96"/>
      <c r="O4175" s="96"/>
      <c r="P4175" s="92"/>
      <c r="Q4175" s="92"/>
      <c r="R4175" s="92"/>
      <c r="S4175" s="92"/>
      <c r="T4175" s="92"/>
      <c r="U4175" s="92"/>
      <c r="V4175" s="91" t="s">
        <v>280</v>
      </c>
      <c r="W4175" s="91" t="s">
        <v>281</v>
      </c>
      <c r="X4175" s="98" t="s">
        <v>3232</v>
      </c>
      <c r="Y4175" s="91" t="s">
        <v>810</v>
      </c>
      <c r="Z4175" s="99">
        <v>271.2</v>
      </c>
      <c r="AA4175" s="100">
        <v>203.4</v>
      </c>
      <c r="AB4175" s="101"/>
      <c r="AC4175" s="102" t="s">
        <v>637</v>
      </c>
      <c r="AD4175" s="103">
        <f>Table1[[#This Row],[QTY]]*Table1[[#This Row],['# Books]]</f>
        <v>0</v>
      </c>
      <c r="AE4175" s="104">
        <f>Table1[[#This Row],[QTY]]*Table1[[#This Row],[S&amp;L Price]]</f>
        <v>0</v>
      </c>
    </row>
    <row r="4176" spans="1:31" ht="18" hidden="1" customHeight="1" x14ac:dyDescent="0.25">
      <c r="A4176" s="86"/>
      <c r="B4176" s="87"/>
      <c r="C4176" s="88">
        <v>164</v>
      </c>
      <c r="D4176" s="89" t="s">
        <v>2233</v>
      </c>
      <c r="E4176" s="90">
        <v>6</v>
      </c>
      <c r="F4176" s="91" t="s">
        <v>9382</v>
      </c>
      <c r="G4176" s="89" t="s">
        <v>9</v>
      </c>
      <c r="H4176" s="89"/>
      <c r="I4176" s="92" t="s">
        <v>3233</v>
      </c>
      <c r="J4176" s="93">
        <v>2019</v>
      </c>
      <c r="K4176" s="94" t="s">
        <v>2303</v>
      </c>
      <c r="L4176" s="91" t="s">
        <v>318</v>
      </c>
      <c r="M4176" s="91" t="s">
        <v>1</v>
      </c>
      <c r="N4176" s="96"/>
      <c r="O4176" s="96"/>
      <c r="P4176" s="92"/>
      <c r="Q4176" s="92"/>
      <c r="R4176" s="92"/>
      <c r="S4176" s="92"/>
      <c r="T4176" s="92"/>
      <c r="U4176" s="92"/>
      <c r="V4176" s="91" t="s">
        <v>280</v>
      </c>
      <c r="W4176" s="91" t="s">
        <v>281</v>
      </c>
      <c r="X4176" s="98" t="s">
        <v>2440</v>
      </c>
      <c r="Y4176" s="91" t="s">
        <v>810</v>
      </c>
      <c r="Z4176" s="99">
        <v>135.6</v>
      </c>
      <c r="AA4176" s="100">
        <v>101.7</v>
      </c>
      <c r="AB4176" s="101"/>
      <c r="AC4176" s="102" t="s">
        <v>637</v>
      </c>
      <c r="AD4176" s="103">
        <f>Table1[[#This Row],[QTY]]*Table1[[#This Row],['# Books]]</f>
        <v>0</v>
      </c>
      <c r="AE4176" s="104">
        <f>Table1[[#This Row],[QTY]]*Table1[[#This Row],[S&amp;L Price]]</f>
        <v>0</v>
      </c>
    </row>
    <row r="4177" spans="1:31" ht="18" customHeight="1" x14ac:dyDescent="0.25">
      <c r="A4177" s="86"/>
      <c r="B4177" s="87"/>
      <c r="C4177" s="88">
        <v>164</v>
      </c>
      <c r="D4177" s="89" t="s">
        <v>2233</v>
      </c>
      <c r="E4177" s="90">
        <v>1</v>
      </c>
      <c r="F4177" s="91" t="s">
        <v>2441</v>
      </c>
      <c r="G4177" s="89" t="s">
        <v>0</v>
      </c>
      <c r="H4177" s="89"/>
      <c r="I4177" s="92" t="s">
        <v>3234</v>
      </c>
      <c r="J4177" s="93">
        <v>2019</v>
      </c>
      <c r="K4177" s="94" t="s">
        <v>2303</v>
      </c>
      <c r="L4177" s="91" t="s">
        <v>318</v>
      </c>
      <c r="M4177" s="91" t="s">
        <v>1</v>
      </c>
      <c r="N4177" s="96" t="s">
        <v>1180</v>
      </c>
      <c r="O4177" s="96" t="s">
        <v>2236</v>
      </c>
      <c r="P4177" s="92"/>
      <c r="Q4177" s="92"/>
      <c r="R4177" s="92"/>
      <c r="S4177" s="92"/>
      <c r="T4177" s="92" t="s">
        <v>19</v>
      </c>
      <c r="U4177" s="92"/>
      <c r="V4177" s="91" t="s">
        <v>280</v>
      </c>
      <c r="W4177" s="91" t="s">
        <v>281</v>
      </c>
      <c r="X4177" s="98" t="s">
        <v>2443</v>
      </c>
      <c r="Y4177" s="91" t="s">
        <v>810</v>
      </c>
      <c r="Z4177" s="99">
        <v>22.6</v>
      </c>
      <c r="AA4177" s="100">
        <v>16.95</v>
      </c>
      <c r="AB4177" s="101" t="s">
        <v>2444</v>
      </c>
      <c r="AC4177" s="102" t="s">
        <v>637</v>
      </c>
      <c r="AD4177" s="103">
        <f>Table1[[#This Row],[QTY]]*Table1[[#This Row],['# Books]]</f>
        <v>0</v>
      </c>
      <c r="AE4177" s="104">
        <f>Table1[[#This Row],[QTY]]*Table1[[#This Row],[S&amp;L Price]]</f>
        <v>0</v>
      </c>
    </row>
    <row r="4178" spans="1:31" ht="18" hidden="1" customHeight="1" x14ac:dyDescent="0.25">
      <c r="A4178" s="86"/>
      <c r="B4178" s="87"/>
      <c r="C4178" s="88">
        <v>164</v>
      </c>
      <c r="D4178" s="89" t="s">
        <v>2233</v>
      </c>
      <c r="E4178" s="90">
        <v>1</v>
      </c>
      <c r="F4178" s="91" t="s">
        <v>2441</v>
      </c>
      <c r="G4178" s="89" t="s">
        <v>3</v>
      </c>
      <c r="H4178" s="89"/>
      <c r="I4178" s="92" t="s">
        <v>3235</v>
      </c>
      <c r="J4178" s="93">
        <v>2019</v>
      </c>
      <c r="K4178" s="94" t="s">
        <v>2303</v>
      </c>
      <c r="L4178" s="91"/>
      <c r="M4178" s="91"/>
      <c r="N4178" s="96" t="s">
        <v>1180</v>
      </c>
      <c r="O4178" s="96" t="s">
        <v>2236</v>
      </c>
      <c r="P4178" s="92"/>
      <c r="Q4178" s="92"/>
      <c r="R4178" s="92"/>
      <c r="S4178" s="92"/>
      <c r="T4178" s="92" t="s">
        <v>19</v>
      </c>
      <c r="U4178" s="92"/>
      <c r="V4178" s="91" t="s">
        <v>280</v>
      </c>
      <c r="W4178" s="91" t="s">
        <v>281</v>
      </c>
      <c r="X4178" s="98" t="s">
        <v>2443</v>
      </c>
      <c r="Y4178" s="91" t="s">
        <v>810</v>
      </c>
      <c r="Z4178" s="99">
        <v>22.6</v>
      </c>
      <c r="AA4178" s="100">
        <v>16.95</v>
      </c>
      <c r="AB4178" s="101" t="s">
        <v>2444</v>
      </c>
      <c r="AC4178" s="102" t="s">
        <v>637</v>
      </c>
      <c r="AD4178" s="103">
        <f>Table1[[#This Row],[QTY]]*Table1[[#This Row],['# Books]]</f>
        <v>0</v>
      </c>
      <c r="AE4178" s="104">
        <f>Table1[[#This Row],[QTY]]*Table1[[#This Row],[S&amp;L Price]]</f>
        <v>0</v>
      </c>
    </row>
    <row r="4179" spans="1:31" ht="18" customHeight="1" x14ac:dyDescent="0.25">
      <c r="A4179" s="86"/>
      <c r="B4179" s="87"/>
      <c r="C4179" s="88">
        <v>164</v>
      </c>
      <c r="D4179" s="89" t="s">
        <v>2233</v>
      </c>
      <c r="E4179" s="90">
        <v>1</v>
      </c>
      <c r="F4179" s="91" t="s">
        <v>2446</v>
      </c>
      <c r="G4179" s="89" t="s">
        <v>0</v>
      </c>
      <c r="H4179" s="89"/>
      <c r="I4179" s="92" t="s">
        <v>3236</v>
      </c>
      <c r="J4179" s="93">
        <v>2019</v>
      </c>
      <c r="K4179" s="94" t="s">
        <v>2303</v>
      </c>
      <c r="L4179" s="91" t="s">
        <v>318</v>
      </c>
      <c r="M4179" s="91" t="s">
        <v>1</v>
      </c>
      <c r="N4179" s="96" t="s">
        <v>1180</v>
      </c>
      <c r="O4179" s="96" t="s">
        <v>2236</v>
      </c>
      <c r="P4179" s="92"/>
      <c r="Q4179" s="92"/>
      <c r="R4179" s="92"/>
      <c r="S4179" s="92"/>
      <c r="T4179" s="92" t="s">
        <v>19</v>
      </c>
      <c r="U4179" s="92"/>
      <c r="V4179" s="91" t="s">
        <v>280</v>
      </c>
      <c r="W4179" s="91" t="s">
        <v>281</v>
      </c>
      <c r="X4179" s="98" t="s">
        <v>2448</v>
      </c>
      <c r="Y4179" s="91" t="s">
        <v>810</v>
      </c>
      <c r="Z4179" s="99">
        <v>22.6</v>
      </c>
      <c r="AA4179" s="100">
        <v>16.95</v>
      </c>
      <c r="AB4179" s="101" t="s">
        <v>2449</v>
      </c>
      <c r="AC4179" s="102" t="s">
        <v>637</v>
      </c>
      <c r="AD4179" s="103">
        <f>Table1[[#This Row],[QTY]]*Table1[[#This Row],['# Books]]</f>
        <v>0</v>
      </c>
      <c r="AE4179" s="104">
        <f>Table1[[#This Row],[QTY]]*Table1[[#This Row],[S&amp;L Price]]</f>
        <v>0</v>
      </c>
    </row>
    <row r="4180" spans="1:31" ht="18" hidden="1" customHeight="1" x14ac:dyDescent="0.25">
      <c r="A4180" s="86"/>
      <c r="B4180" s="87"/>
      <c r="C4180" s="88">
        <v>164</v>
      </c>
      <c r="D4180" s="89" t="s">
        <v>2233</v>
      </c>
      <c r="E4180" s="90">
        <v>1</v>
      </c>
      <c r="F4180" s="91" t="s">
        <v>2446</v>
      </c>
      <c r="G4180" s="89" t="s">
        <v>3</v>
      </c>
      <c r="H4180" s="89"/>
      <c r="I4180" s="92" t="s">
        <v>3237</v>
      </c>
      <c r="J4180" s="93">
        <v>2019</v>
      </c>
      <c r="K4180" s="94" t="s">
        <v>2303</v>
      </c>
      <c r="L4180" s="91"/>
      <c r="M4180" s="91"/>
      <c r="N4180" s="96" t="s">
        <v>1180</v>
      </c>
      <c r="O4180" s="96" t="s">
        <v>2236</v>
      </c>
      <c r="P4180" s="92"/>
      <c r="Q4180" s="92"/>
      <c r="R4180" s="92"/>
      <c r="S4180" s="92"/>
      <c r="T4180" s="92" t="s">
        <v>19</v>
      </c>
      <c r="U4180" s="92"/>
      <c r="V4180" s="91" t="s">
        <v>280</v>
      </c>
      <c r="W4180" s="91" t="s">
        <v>281</v>
      </c>
      <c r="X4180" s="98" t="s">
        <v>2448</v>
      </c>
      <c r="Y4180" s="91" t="s">
        <v>810</v>
      </c>
      <c r="Z4180" s="99">
        <v>22.6</v>
      </c>
      <c r="AA4180" s="100">
        <v>16.95</v>
      </c>
      <c r="AB4180" s="101" t="s">
        <v>2449</v>
      </c>
      <c r="AC4180" s="102" t="s">
        <v>637</v>
      </c>
      <c r="AD4180" s="103">
        <f>Table1[[#This Row],[QTY]]*Table1[[#This Row],['# Books]]</f>
        <v>0</v>
      </c>
      <c r="AE4180" s="104">
        <f>Table1[[#This Row],[QTY]]*Table1[[#This Row],[S&amp;L Price]]</f>
        <v>0</v>
      </c>
    </row>
    <row r="4181" spans="1:31" ht="18" customHeight="1" x14ac:dyDescent="0.25">
      <c r="A4181" s="86"/>
      <c r="B4181" s="87"/>
      <c r="C4181" s="88">
        <v>164</v>
      </c>
      <c r="D4181" s="89" t="s">
        <v>2233</v>
      </c>
      <c r="E4181" s="90">
        <v>1</v>
      </c>
      <c r="F4181" s="91" t="s">
        <v>2451</v>
      </c>
      <c r="G4181" s="89" t="s">
        <v>0</v>
      </c>
      <c r="H4181" s="89"/>
      <c r="I4181" s="92" t="s">
        <v>3238</v>
      </c>
      <c r="J4181" s="93">
        <v>2019</v>
      </c>
      <c r="K4181" s="94" t="s">
        <v>2303</v>
      </c>
      <c r="L4181" s="91" t="s">
        <v>318</v>
      </c>
      <c r="M4181" s="91" t="s">
        <v>1</v>
      </c>
      <c r="N4181" s="96" t="s">
        <v>1180</v>
      </c>
      <c r="O4181" s="96" t="s">
        <v>2236</v>
      </c>
      <c r="P4181" s="92"/>
      <c r="Q4181" s="92"/>
      <c r="R4181" s="92"/>
      <c r="S4181" s="92"/>
      <c r="T4181" s="92" t="s">
        <v>19</v>
      </c>
      <c r="U4181" s="92"/>
      <c r="V4181" s="91" t="s">
        <v>280</v>
      </c>
      <c r="W4181" s="91" t="s">
        <v>281</v>
      </c>
      <c r="X4181" s="98" t="s">
        <v>2453</v>
      </c>
      <c r="Y4181" s="91" t="s">
        <v>810</v>
      </c>
      <c r="Z4181" s="99">
        <v>22.6</v>
      </c>
      <c r="AA4181" s="100">
        <v>16.95</v>
      </c>
      <c r="AB4181" s="101" t="s">
        <v>2454</v>
      </c>
      <c r="AC4181" s="102" t="s">
        <v>637</v>
      </c>
      <c r="AD4181" s="103">
        <f>Table1[[#This Row],[QTY]]*Table1[[#This Row],['# Books]]</f>
        <v>0</v>
      </c>
      <c r="AE4181" s="104">
        <f>Table1[[#This Row],[QTY]]*Table1[[#This Row],[S&amp;L Price]]</f>
        <v>0</v>
      </c>
    </row>
    <row r="4182" spans="1:31" ht="18" hidden="1" customHeight="1" x14ac:dyDescent="0.25">
      <c r="A4182" s="86"/>
      <c r="B4182" s="87"/>
      <c r="C4182" s="88">
        <v>164</v>
      </c>
      <c r="D4182" s="89" t="s">
        <v>2233</v>
      </c>
      <c r="E4182" s="90">
        <v>1</v>
      </c>
      <c r="F4182" s="91" t="s">
        <v>2451</v>
      </c>
      <c r="G4182" s="89" t="s">
        <v>3</v>
      </c>
      <c r="H4182" s="89"/>
      <c r="I4182" s="92" t="s">
        <v>3239</v>
      </c>
      <c r="J4182" s="93">
        <v>2019</v>
      </c>
      <c r="K4182" s="94" t="s">
        <v>2303</v>
      </c>
      <c r="L4182" s="91"/>
      <c r="M4182" s="91"/>
      <c r="N4182" s="96" t="s">
        <v>1180</v>
      </c>
      <c r="O4182" s="96" t="s">
        <v>2236</v>
      </c>
      <c r="P4182" s="92"/>
      <c r="Q4182" s="92"/>
      <c r="R4182" s="92"/>
      <c r="S4182" s="92"/>
      <c r="T4182" s="92" t="s">
        <v>19</v>
      </c>
      <c r="U4182" s="92"/>
      <c r="V4182" s="91" t="s">
        <v>280</v>
      </c>
      <c r="W4182" s="91" t="s">
        <v>281</v>
      </c>
      <c r="X4182" s="98" t="s">
        <v>2453</v>
      </c>
      <c r="Y4182" s="91" t="s">
        <v>810</v>
      </c>
      <c r="Z4182" s="99">
        <v>22.6</v>
      </c>
      <c r="AA4182" s="100">
        <v>16.95</v>
      </c>
      <c r="AB4182" s="101" t="s">
        <v>2454</v>
      </c>
      <c r="AC4182" s="102" t="s">
        <v>637</v>
      </c>
      <c r="AD4182" s="103">
        <f>Table1[[#This Row],[QTY]]*Table1[[#This Row],['# Books]]</f>
        <v>0</v>
      </c>
      <c r="AE4182" s="104">
        <f>Table1[[#This Row],[QTY]]*Table1[[#This Row],[S&amp;L Price]]</f>
        <v>0</v>
      </c>
    </row>
    <row r="4183" spans="1:31" ht="18" customHeight="1" x14ac:dyDescent="0.25">
      <c r="A4183" s="86"/>
      <c r="B4183" s="87"/>
      <c r="C4183" s="88">
        <v>164</v>
      </c>
      <c r="D4183" s="89" t="s">
        <v>2233</v>
      </c>
      <c r="E4183" s="90">
        <v>1</v>
      </c>
      <c r="F4183" s="91" t="s">
        <v>2456</v>
      </c>
      <c r="G4183" s="89" t="s">
        <v>0</v>
      </c>
      <c r="H4183" s="89"/>
      <c r="I4183" s="92" t="s">
        <v>3240</v>
      </c>
      <c r="J4183" s="93">
        <v>2019</v>
      </c>
      <c r="K4183" s="94" t="s">
        <v>2303</v>
      </c>
      <c r="L4183" s="91" t="s">
        <v>318</v>
      </c>
      <c r="M4183" s="91" t="s">
        <v>1</v>
      </c>
      <c r="N4183" s="96" t="s">
        <v>1180</v>
      </c>
      <c r="O4183" s="96" t="s">
        <v>2236</v>
      </c>
      <c r="P4183" s="92"/>
      <c r="Q4183" s="92"/>
      <c r="R4183" s="92"/>
      <c r="S4183" s="92"/>
      <c r="T4183" s="92" t="s">
        <v>19</v>
      </c>
      <c r="U4183" s="92"/>
      <c r="V4183" s="91" t="s">
        <v>280</v>
      </c>
      <c r="W4183" s="91" t="s">
        <v>281</v>
      </c>
      <c r="X4183" s="98" t="s">
        <v>2458</v>
      </c>
      <c r="Y4183" s="91" t="s">
        <v>810</v>
      </c>
      <c r="Z4183" s="99">
        <v>22.6</v>
      </c>
      <c r="AA4183" s="100">
        <v>16.95</v>
      </c>
      <c r="AB4183" s="101" t="s">
        <v>2459</v>
      </c>
      <c r="AC4183" s="102" t="s">
        <v>637</v>
      </c>
      <c r="AD4183" s="103">
        <f>Table1[[#This Row],[QTY]]*Table1[[#This Row],['# Books]]</f>
        <v>0</v>
      </c>
      <c r="AE4183" s="104">
        <f>Table1[[#This Row],[QTY]]*Table1[[#This Row],[S&amp;L Price]]</f>
        <v>0</v>
      </c>
    </row>
    <row r="4184" spans="1:31" ht="18" hidden="1" customHeight="1" x14ac:dyDescent="0.25">
      <c r="A4184" s="86"/>
      <c r="B4184" s="87"/>
      <c r="C4184" s="88">
        <v>164</v>
      </c>
      <c r="D4184" s="89" t="s">
        <v>2233</v>
      </c>
      <c r="E4184" s="90">
        <v>1</v>
      </c>
      <c r="F4184" s="91" t="s">
        <v>2456</v>
      </c>
      <c r="G4184" s="89" t="s">
        <v>3</v>
      </c>
      <c r="H4184" s="89"/>
      <c r="I4184" s="92" t="s">
        <v>3241</v>
      </c>
      <c r="J4184" s="93">
        <v>2019</v>
      </c>
      <c r="K4184" s="94" t="s">
        <v>2303</v>
      </c>
      <c r="L4184" s="91"/>
      <c r="M4184" s="91"/>
      <c r="N4184" s="96" t="s">
        <v>1180</v>
      </c>
      <c r="O4184" s="96" t="s">
        <v>2236</v>
      </c>
      <c r="P4184" s="92"/>
      <c r="Q4184" s="92"/>
      <c r="R4184" s="92"/>
      <c r="S4184" s="92"/>
      <c r="T4184" s="92" t="s">
        <v>19</v>
      </c>
      <c r="U4184" s="92"/>
      <c r="V4184" s="91" t="s">
        <v>280</v>
      </c>
      <c r="W4184" s="91" t="s">
        <v>281</v>
      </c>
      <c r="X4184" s="98" t="s">
        <v>2458</v>
      </c>
      <c r="Y4184" s="91" t="s">
        <v>810</v>
      </c>
      <c r="Z4184" s="99">
        <v>22.6</v>
      </c>
      <c r="AA4184" s="100">
        <v>16.95</v>
      </c>
      <c r="AB4184" s="101" t="s">
        <v>2459</v>
      </c>
      <c r="AC4184" s="102" t="s">
        <v>637</v>
      </c>
      <c r="AD4184" s="103">
        <f>Table1[[#This Row],[QTY]]*Table1[[#This Row],['# Books]]</f>
        <v>0</v>
      </c>
      <c r="AE4184" s="104">
        <f>Table1[[#This Row],[QTY]]*Table1[[#This Row],[S&amp;L Price]]</f>
        <v>0</v>
      </c>
    </row>
    <row r="4185" spans="1:31" ht="18" customHeight="1" x14ac:dyDescent="0.25">
      <c r="A4185" s="86"/>
      <c r="B4185" s="87"/>
      <c r="C4185" s="88">
        <v>164</v>
      </c>
      <c r="D4185" s="89" t="s">
        <v>2233</v>
      </c>
      <c r="E4185" s="90">
        <v>1</v>
      </c>
      <c r="F4185" s="91" t="s">
        <v>2461</v>
      </c>
      <c r="G4185" s="89" t="s">
        <v>0</v>
      </c>
      <c r="H4185" s="89"/>
      <c r="I4185" s="92" t="s">
        <v>3242</v>
      </c>
      <c r="J4185" s="93">
        <v>2019</v>
      </c>
      <c r="K4185" s="94" t="s">
        <v>2303</v>
      </c>
      <c r="L4185" s="91" t="s">
        <v>318</v>
      </c>
      <c r="M4185" s="91" t="s">
        <v>1</v>
      </c>
      <c r="N4185" s="96" t="s">
        <v>1180</v>
      </c>
      <c r="O4185" s="96" t="s">
        <v>2236</v>
      </c>
      <c r="P4185" s="92"/>
      <c r="Q4185" s="92"/>
      <c r="R4185" s="92"/>
      <c r="S4185" s="92"/>
      <c r="T4185" s="92" t="s">
        <v>19</v>
      </c>
      <c r="U4185" s="92"/>
      <c r="V4185" s="91" t="s">
        <v>280</v>
      </c>
      <c r="W4185" s="91" t="s">
        <v>281</v>
      </c>
      <c r="X4185" s="98" t="s">
        <v>2463</v>
      </c>
      <c r="Y4185" s="91" t="s">
        <v>810</v>
      </c>
      <c r="Z4185" s="99">
        <v>22.6</v>
      </c>
      <c r="AA4185" s="100">
        <v>16.95</v>
      </c>
      <c r="AB4185" s="101" t="s">
        <v>1799</v>
      </c>
      <c r="AC4185" s="102" t="s">
        <v>637</v>
      </c>
      <c r="AD4185" s="103">
        <f>Table1[[#This Row],[QTY]]*Table1[[#This Row],['# Books]]</f>
        <v>0</v>
      </c>
      <c r="AE4185" s="104">
        <f>Table1[[#This Row],[QTY]]*Table1[[#This Row],[S&amp;L Price]]</f>
        <v>0</v>
      </c>
    </row>
    <row r="4186" spans="1:31" ht="18" hidden="1" customHeight="1" x14ac:dyDescent="0.25">
      <c r="A4186" s="86"/>
      <c r="B4186" s="87"/>
      <c r="C4186" s="88">
        <v>164</v>
      </c>
      <c r="D4186" s="89" t="s">
        <v>2233</v>
      </c>
      <c r="E4186" s="90">
        <v>1</v>
      </c>
      <c r="F4186" s="91" t="s">
        <v>2461</v>
      </c>
      <c r="G4186" s="89" t="s">
        <v>3</v>
      </c>
      <c r="H4186" s="89"/>
      <c r="I4186" s="92" t="s">
        <v>3243</v>
      </c>
      <c r="J4186" s="93">
        <v>2019</v>
      </c>
      <c r="K4186" s="94" t="s">
        <v>2303</v>
      </c>
      <c r="L4186" s="91"/>
      <c r="M4186" s="91"/>
      <c r="N4186" s="96" t="s">
        <v>1180</v>
      </c>
      <c r="O4186" s="96" t="s">
        <v>2236</v>
      </c>
      <c r="P4186" s="92"/>
      <c r="Q4186" s="92"/>
      <c r="R4186" s="92"/>
      <c r="S4186" s="92"/>
      <c r="T4186" s="92" t="s">
        <v>19</v>
      </c>
      <c r="U4186" s="92"/>
      <c r="V4186" s="91" t="s">
        <v>280</v>
      </c>
      <c r="W4186" s="91" t="s">
        <v>281</v>
      </c>
      <c r="X4186" s="98" t="s">
        <v>2463</v>
      </c>
      <c r="Y4186" s="91" t="s">
        <v>810</v>
      </c>
      <c r="Z4186" s="99">
        <v>22.6</v>
      </c>
      <c r="AA4186" s="100">
        <v>16.95</v>
      </c>
      <c r="AB4186" s="101" t="s">
        <v>1799</v>
      </c>
      <c r="AC4186" s="102" t="s">
        <v>637</v>
      </c>
      <c r="AD4186" s="103">
        <f>Table1[[#This Row],[QTY]]*Table1[[#This Row],['# Books]]</f>
        <v>0</v>
      </c>
      <c r="AE4186" s="104">
        <f>Table1[[#This Row],[QTY]]*Table1[[#This Row],[S&amp;L Price]]</f>
        <v>0</v>
      </c>
    </row>
    <row r="4187" spans="1:31" ht="18" customHeight="1" x14ac:dyDescent="0.25">
      <c r="A4187" s="86"/>
      <c r="B4187" s="87"/>
      <c r="C4187" s="88">
        <v>164</v>
      </c>
      <c r="D4187" s="89" t="s">
        <v>2233</v>
      </c>
      <c r="E4187" s="90">
        <v>1</v>
      </c>
      <c r="F4187" s="91" t="s">
        <v>2465</v>
      </c>
      <c r="G4187" s="89" t="s">
        <v>0</v>
      </c>
      <c r="H4187" s="89"/>
      <c r="I4187" s="92" t="s">
        <v>3244</v>
      </c>
      <c r="J4187" s="93">
        <v>2019</v>
      </c>
      <c r="K4187" s="94" t="s">
        <v>2303</v>
      </c>
      <c r="L4187" s="91" t="s">
        <v>318</v>
      </c>
      <c r="M4187" s="91" t="s">
        <v>1</v>
      </c>
      <c r="N4187" s="96" t="s">
        <v>1180</v>
      </c>
      <c r="O4187" s="96" t="s">
        <v>2236</v>
      </c>
      <c r="P4187" s="92"/>
      <c r="Q4187" s="92"/>
      <c r="R4187" s="92"/>
      <c r="S4187" s="92"/>
      <c r="T4187" s="92" t="s">
        <v>19</v>
      </c>
      <c r="U4187" s="92"/>
      <c r="V4187" s="91" t="s">
        <v>280</v>
      </c>
      <c r="W4187" s="91" t="s">
        <v>281</v>
      </c>
      <c r="X4187" s="98" t="s">
        <v>2467</v>
      </c>
      <c r="Y4187" s="91" t="s">
        <v>810</v>
      </c>
      <c r="Z4187" s="99">
        <v>22.6</v>
      </c>
      <c r="AA4187" s="100">
        <v>16.95</v>
      </c>
      <c r="AB4187" s="101" t="s">
        <v>2468</v>
      </c>
      <c r="AC4187" s="102" t="s">
        <v>637</v>
      </c>
      <c r="AD4187" s="103">
        <f>Table1[[#This Row],[QTY]]*Table1[[#This Row],['# Books]]</f>
        <v>0</v>
      </c>
      <c r="AE4187" s="104">
        <f>Table1[[#This Row],[QTY]]*Table1[[#This Row],[S&amp;L Price]]</f>
        <v>0</v>
      </c>
    </row>
    <row r="4188" spans="1:31" ht="18" hidden="1" customHeight="1" x14ac:dyDescent="0.25">
      <c r="A4188" s="86"/>
      <c r="B4188" s="87"/>
      <c r="C4188" s="88">
        <v>164</v>
      </c>
      <c r="D4188" s="89" t="s">
        <v>2233</v>
      </c>
      <c r="E4188" s="90">
        <v>1</v>
      </c>
      <c r="F4188" s="91" t="s">
        <v>2465</v>
      </c>
      <c r="G4188" s="89" t="s">
        <v>3</v>
      </c>
      <c r="H4188" s="89"/>
      <c r="I4188" s="92" t="s">
        <v>3245</v>
      </c>
      <c r="J4188" s="93">
        <v>2019</v>
      </c>
      <c r="K4188" s="94" t="s">
        <v>2303</v>
      </c>
      <c r="L4188" s="91"/>
      <c r="M4188" s="91"/>
      <c r="N4188" s="96" t="s">
        <v>1180</v>
      </c>
      <c r="O4188" s="96" t="s">
        <v>2236</v>
      </c>
      <c r="P4188" s="92"/>
      <c r="Q4188" s="92"/>
      <c r="R4188" s="92"/>
      <c r="S4188" s="92"/>
      <c r="T4188" s="92" t="s">
        <v>19</v>
      </c>
      <c r="U4188" s="92"/>
      <c r="V4188" s="91" t="s">
        <v>280</v>
      </c>
      <c r="W4188" s="91" t="s">
        <v>281</v>
      </c>
      <c r="X4188" s="98" t="s">
        <v>2467</v>
      </c>
      <c r="Y4188" s="91" t="s">
        <v>810</v>
      </c>
      <c r="Z4188" s="99">
        <v>22.6</v>
      </c>
      <c r="AA4188" s="100">
        <v>16.95</v>
      </c>
      <c r="AB4188" s="101" t="s">
        <v>2468</v>
      </c>
      <c r="AC4188" s="102" t="s">
        <v>637</v>
      </c>
      <c r="AD4188" s="103">
        <f>Table1[[#This Row],[QTY]]*Table1[[#This Row],['# Books]]</f>
        <v>0</v>
      </c>
      <c r="AE4188" s="104">
        <f>Table1[[#This Row],[QTY]]*Table1[[#This Row],[S&amp;L Price]]</f>
        <v>0</v>
      </c>
    </row>
    <row r="4189" spans="1:31" ht="18" customHeight="1" x14ac:dyDescent="0.25">
      <c r="A4189" s="86"/>
      <c r="B4189" s="87"/>
      <c r="C4189" s="88">
        <v>164</v>
      </c>
      <c r="D4189" s="89" t="s">
        <v>2233</v>
      </c>
      <c r="E4189" s="90">
        <v>1</v>
      </c>
      <c r="F4189" s="91" t="s">
        <v>2234</v>
      </c>
      <c r="G4189" s="89" t="s">
        <v>0</v>
      </c>
      <c r="H4189" s="89"/>
      <c r="I4189" s="92" t="s">
        <v>2235</v>
      </c>
      <c r="J4189" s="93">
        <v>2018</v>
      </c>
      <c r="K4189" s="94" t="s">
        <v>1417</v>
      </c>
      <c r="L4189" s="91" t="s">
        <v>318</v>
      </c>
      <c r="M4189" s="91" t="s">
        <v>1</v>
      </c>
      <c r="N4189" s="96" t="s">
        <v>1180</v>
      </c>
      <c r="O4189" s="96" t="s">
        <v>2236</v>
      </c>
      <c r="P4189" s="92" t="s">
        <v>8930</v>
      </c>
      <c r="Q4189" s="92" t="s">
        <v>8825</v>
      </c>
      <c r="R4189" s="92"/>
      <c r="S4189" s="92"/>
      <c r="T4189" s="92" t="s">
        <v>15</v>
      </c>
      <c r="U4189" s="92"/>
      <c r="V4189" s="91" t="s">
        <v>280</v>
      </c>
      <c r="W4189" s="91" t="s">
        <v>281</v>
      </c>
      <c r="X4189" s="98" t="s">
        <v>1585</v>
      </c>
      <c r="Y4189" s="91" t="s">
        <v>810</v>
      </c>
      <c r="Z4189" s="99">
        <v>22.6</v>
      </c>
      <c r="AA4189" s="100">
        <v>16.95</v>
      </c>
      <c r="AB4189" s="101" t="s">
        <v>1586</v>
      </c>
      <c r="AC4189" s="102" t="s">
        <v>637</v>
      </c>
      <c r="AD4189" s="103">
        <f>Table1[[#This Row],[QTY]]*Table1[[#This Row],['# Books]]</f>
        <v>0</v>
      </c>
      <c r="AE4189" s="104">
        <f>Table1[[#This Row],[QTY]]*Table1[[#This Row],[S&amp;L Price]]</f>
        <v>0</v>
      </c>
    </row>
    <row r="4190" spans="1:31" ht="18" hidden="1" customHeight="1" x14ac:dyDescent="0.25">
      <c r="A4190" s="86"/>
      <c r="B4190" s="87"/>
      <c r="C4190" s="88">
        <v>164</v>
      </c>
      <c r="D4190" s="89" t="s">
        <v>2233</v>
      </c>
      <c r="E4190" s="90">
        <v>1</v>
      </c>
      <c r="F4190" s="91" t="s">
        <v>2234</v>
      </c>
      <c r="G4190" s="89" t="s">
        <v>3</v>
      </c>
      <c r="H4190" s="89"/>
      <c r="I4190" s="92" t="s">
        <v>2237</v>
      </c>
      <c r="J4190" s="93">
        <v>2018</v>
      </c>
      <c r="K4190" s="94" t="s">
        <v>1417</v>
      </c>
      <c r="L4190" s="91"/>
      <c r="M4190" s="91"/>
      <c r="N4190" s="96" t="s">
        <v>1180</v>
      </c>
      <c r="O4190" s="96" t="s">
        <v>2236</v>
      </c>
      <c r="P4190" s="92" t="s">
        <v>8930</v>
      </c>
      <c r="Q4190" s="92" t="s">
        <v>8825</v>
      </c>
      <c r="R4190" s="92"/>
      <c r="S4190" s="92"/>
      <c r="T4190" s="92" t="s">
        <v>15</v>
      </c>
      <c r="U4190" s="92"/>
      <c r="V4190" s="91" t="s">
        <v>280</v>
      </c>
      <c r="W4190" s="91" t="s">
        <v>281</v>
      </c>
      <c r="X4190" s="98" t="s">
        <v>1585</v>
      </c>
      <c r="Y4190" s="91" t="s">
        <v>810</v>
      </c>
      <c r="Z4190" s="99">
        <v>22.6</v>
      </c>
      <c r="AA4190" s="100">
        <v>16.95</v>
      </c>
      <c r="AB4190" s="101" t="s">
        <v>1586</v>
      </c>
      <c r="AC4190" s="102" t="s">
        <v>637</v>
      </c>
      <c r="AD4190" s="103">
        <f>Table1[[#This Row],[QTY]]*Table1[[#This Row],['# Books]]</f>
        <v>0</v>
      </c>
      <c r="AE4190" s="104">
        <f>Table1[[#This Row],[QTY]]*Table1[[#This Row],[S&amp;L Price]]</f>
        <v>0</v>
      </c>
    </row>
    <row r="4191" spans="1:31" ht="18" customHeight="1" x14ac:dyDescent="0.25">
      <c r="A4191" s="86"/>
      <c r="B4191" s="87"/>
      <c r="C4191" s="88">
        <v>164</v>
      </c>
      <c r="D4191" s="89" t="s">
        <v>2233</v>
      </c>
      <c r="E4191" s="90">
        <v>1</v>
      </c>
      <c r="F4191" s="91" t="s">
        <v>1588</v>
      </c>
      <c r="G4191" s="89" t="s">
        <v>0</v>
      </c>
      <c r="H4191" s="89"/>
      <c r="I4191" s="92" t="s">
        <v>2238</v>
      </c>
      <c r="J4191" s="93">
        <v>2018</v>
      </c>
      <c r="K4191" s="94" t="s">
        <v>1417</v>
      </c>
      <c r="L4191" s="91" t="s">
        <v>318</v>
      </c>
      <c r="M4191" s="91" t="s">
        <v>1</v>
      </c>
      <c r="N4191" s="96" t="s">
        <v>1180</v>
      </c>
      <c r="O4191" s="96" t="s">
        <v>2236</v>
      </c>
      <c r="P4191" s="92" t="s">
        <v>9742</v>
      </c>
      <c r="Q4191" s="92" t="s">
        <v>8825</v>
      </c>
      <c r="R4191" s="92"/>
      <c r="S4191" s="92"/>
      <c r="T4191" s="92" t="s">
        <v>24</v>
      </c>
      <c r="U4191" s="92"/>
      <c r="V4191" s="91" t="s">
        <v>280</v>
      </c>
      <c r="W4191" s="91" t="s">
        <v>281</v>
      </c>
      <c r="X4191" s="98" t="s">
        <v>1590</v>
      </c>
      <c r="Y4191" s="91" t="s">
        <v>810</v>
      </c>
      <c r="Z4191" s="99">
        <v>22.6</v>
      </c>
      <c r="AA4191" s="100">
        <v>16.95</v>
      </c>
      <c r="AB4191" s="101" t="s">
        <v>1591</v>
      </c>
      <c r="AC4191" s="102" t="s">
        <v>637</v>
      </c>
      <c r="AD4191" s="103">
        <f>Table1[[#This Row],[QTY]]*Table1[[#This Row],['# Books]]</f>
        <v>0</v>
      </c>
      <c r="AE4191" s="104">
        <f>Table1[[#This Row],[QTY]]*Table1[[#This Row],[S&amp;L Price]]</f>
        <v>0</v>
      </c>
    </row>
    <row r="4192" spans="1:31" ht="18" hidden="1" customHeight="1" x14ac:dyDescent="0.25">
      <c r="A4192" s="86"/>
      <c r="B4192" s="87"/>
      <c r="C4192" s="88">
        <v>164</v>
      </c>
      <c r="D4192" s="89" t="s">
        <v>2233</v>
      </c>
      <c r="E4192" s="90">
        <v>1</v>
      </c>
      <c r="F4192" s="91" t="s">
        <v>1588</v>
      </c>
      <c r="G4192" s="89" t="s">
        <v>3</v>
      </c>
      <c r="H4192" s="89"/>
      <c r="I4192" s="92" t="s">
        <v>2239</v>
      </c>
      <c r="J4192" s="93">
        <v>2018</v>
      </c>
      <c r="K4192" s="94" t="s">
        <v>1417</v>
      </c>
      <c r="L4192" s="91"/>
      <c r="M4192" s="91"/>
      <c r="N4192" s="96" t="s">
        <v>1180</v>
      </c>
      <c r="O4192" s="96" t="s">
        <v>2236</v>
      </c>
      <c r="P4192" s="92" t="s">
        <v>9742</v>
      </c>
      <c r="Q4192" s="92" t="s">
        <v>8825</v>
      </c>
      <c r="R4192" s="92"/>
      <c r="S4192" s="92"/>
      <c r="T4192" s="92" t="s">
        <v>24</v>
      </c>
      <c r="U4192" s="92"/>
      <c r="V4192" s="91" t="s">
        <v>280</v>
      </c>
      <c r="W4192" s="91" t="s">
        <v>281</v>
      </c>
      <c r="X4192" s="98" t="s">
        <v>1590</v>
      </c>
      <c r="Y4192" s="91" t="s">
        <v>810</v>
      </c>
      <c r="Z4192" s="99">
        <v>22.6</v>
      </c>
      <c r="AA4192" s="100">
        <v>16.95</v>
      </c>
      <c r="AB4192" s="101" t="s">
        <v>1591</v>
      </c>
      <c r="AC4192" s="102" t="s">
        <v>637</v>
      </c>
      <c r="AD4192" s="103">
        <f>Table1[[#This Row],[QTY]]*Table1[[#This Row],['# Books]]</f>
        <v>0</v>
      </c>
      <c r="AE4192" s="104">
        <f>Table1[[#This Row],[QTY]]*Table1[[#This Row],[S&amp;L Price]]</f>
        <v>0</v>
      </c>
    </row>
    <row r="4193" spans="1:31" ht="18" customHeight="1" x14ac:dyDescent="0.25">
      <c r="A4193" s="86"/>
      <c r="B4193" s="87"/>
      <c r="C4193" s="88">
        <v>164</v>
      </c>
      <c r="D4193" s="89" t="s">
        <v>2233</v>
      </c>
      <c r="E4193" s="90">
        <v>1</v>
      </c>
      <c r="F4193" s="91" t="s">
        <v>1593</v>
      </c>
      <c r="G4193" s="89" t="s">
        <v>0</v>
      </c>
      <c r="H4193" s="89"/>
      <c r="I4193" s="92" t="s">
        <v>2240</v>
      </c>
      <c r="J4193" s="93">
        <v>2018</v>
      </c>
      <c r="K4193" s="94" t="s">
        <v>1417</v>
      </c>
      <c r="L4193" s="91" t="s">
        <v>318</v>
      </c>
      <c r="M4193" s="91" t="s">
        <v>1</v>
      </c>
      <c r="N4193" s="96" t="s">
        <v>1180</v>
      </c>
      <c r="O4193" s="96" t="s">
        <v>2236</v>
      </c>
      <c r="P4193" s="92" t="s">
        <v>8890</v>
      </c>
      <c r="Q4193" s="92" t="s">
        <v>8825</v>
      </c>
      <c r="R4193" s="92"/>
      <c r="S4193" s="92"/>
      <c r="T4193" s="92" t="s">
        <v>15</v>
      </c>
      <c r="U4193" s="92"/>
      <c r="V4193" s="91" t="s">
        <v>280</v>
      </c>
      <c r="W4193" s="91" t="s">
        <v>281</v>
      </c>
      <c r="X4193" s="98" t="s">
        <v>1595</v>
      </c>
      <c r="Y4193" s="91" t="s">
        <v>810</v>
      </c>
      <c r="Z4193" s="99">
        <v>22.6</v>
      </c>
      <c r="AA4193" s="100">
        <v>16.95</v>
      </c>
      <c r="AB4193" s="101" t="s">
        <v>1596</v>
      </c>
      <c r="AC4193" s="102" t="s">
        <v>637</v>
      </c>
      <c r="AD4193" s="103">
        <f>Table1[[#This Row],[QTY]]*Table1[[#This Row],['# Books]]</f>
        <v>0</v>
      </c>
      <c r="AE4193" s="104">
        <f>Table1[[#This Row],[QTY]]*Table1[[#This Row],[S&amp;L Price]]</f>
        <v>0</v>
      </c>
    </row>
    <row r="4194" spans="1:31" ht="18" hidden="1" customHeight="1" x14ac:dyDescent="0.25">
      <c r="A4194" s="86"/>
      <c r="B4194" s="87"/>
      <c r="C4194" s="88">
        <v>164</v>
      </c>
      <c r="D4194" s="89" t="s">
        <v>2233</v>
      </c>
      <c r="E4194" s="90">
        <v>1</v>
      </c>
      <c r="F4194" s="91" t="s">
        <v>1593</v>
      </c>
      <c r="G4194" s="89" t="s">
        <v>3</v>
      </c>
      <c r="H4194" s="89"/>
      <c r="I4194" s="92" t="s">
        <v>2241</v>
      </c>
      <c r="J4194" s="93">
        <v>2018</v>
      </c>
      <c r="K4194" s="94" t="s">
        <v>1417</v>
      </c>
      <c r="L4194" s="91"/>
      <c r="M4194" s="91"/>
      <c r="N4194" s="96" t="s">
        <v>1180</v>
      </c>
      <c r="O4194" s="96" t="s">
        <v>2236</v>
      </c>
      <c r="P4194" s="92" t="s">
        <v>8890</v>
      </c>
      <c r="Q4194" s="92" t="s">
        <v>8825</v>
      </c>
      <c r="R4194" s="92"/>
      <c r="S4194" s="92"/>
      <c r="T4194" s="92" t="s">
        <v>15</v>
      </c>
      <c r="U4194" s="92"/>
      <c r="V4194" s="91" t="s">
        <v>280</v>
      </c>
      <c r="W4194" s="91" t="s">
        <v>281</v>
      </c>
      <c r="X4194" s="98" t="s">
        <v>1595</v>
      </c>
      <c r="Y4194" s="91" t="s">
        <v>810</v>
      </c>
      <c r="Z4194" s="99">
        <v>22.6</v>
      </c>
      <c r="AA4194" s="100">
        <v>16.95</v>
      </c>
      <c r="AB4194" s="101" t="s">
        <v>1596</v>
      </c>
      <c r="AC4194" s="102" t="s">
        <v>637</v>
      </c>
      <c r="AD4194" s="103">
        <f>Table1[[#This Row],[QTY]]*Table1[[#This Row],['# Books]]</f>
        <v>0</v>
      </c>
      <c r="AE4194" s="104">
        <f>Table1[[#This Row],[QTY]]*Table1[[#This Row],[S&amp;L Price]]</f>
        <v>0</v>
      </c>
    </row>
    <row r="4195" spans="1:31" ht="18" customHeight="1" x14ac:dyDescent="0.25">
      <c r="A4195" s="86"/>
      <c r="B4195" s="87"/>
      <c r="C4195" s="88">
        <v>164</v>
      </c>
      <c r="D4195" s="89" t="s">
        <v>2233</v>
      </c>
      <c r="E4195" s="90">
        <v>1</v>
      </c>
      <c r="F4195" s="91" t="s">
        <v>1598</v>
      </c>
      <c r="G4195" s="89" t="s">
        <v>0</v>
      </c>
      <c r="H4195" s="89"/>
      <c r="I4195" s="92" t="s">
        <v>2242</v>
      </c>
      <c r="J4195" s="93">
        <v>2018</v>
      </c>
      <c r="K4195" s="94" t="s">
        <v>1417</v>
      </c>
      <c r="L4195" s="91" t="s">
        <v>318</v>
      </c>
      <c r="M4195" s="91" t="s">
        <v>1</v>
      </c>
      <c r="N4195" s="96" t="s">
        <v>1180</v>
      </c>
      <c r="O4195" s="96" t="s">
        <v>2236</v>
      </c>
      <c r="P4195" s="92" t="s">
        <v>8930</v>
      </c>
      <c r="Q4195" s="92" t="s">
        <v>8825</v>
      </c>
      <c r="R4195" s="92"/>
      <c r="S4195" s="92"/>
      <c r="T4195" s="92" t="s">
        <v>24</v>
      </c>
      <c r="U4195" s="92"/>
      <c r="V4195" s="91" t="s">
        <v>280</v>
      </c>
      <c r="W4195" s="91" t="s">
        <v>281</v>
      </c>
      <c r="X4195" s="98" t="s">
        <v>1600</v>
      </c>
      <c r="Y4195" s="91" t="s">
        <v>810</v>
      </c>
      <c r="Z4195" s="99">
        <v>22.6</v>
      </c>
      <c r="AA4195" s="100">
        <v>16.95</v>
      </c>
      <c r="AB4195" s="101" t="s">
        <v>1601</v>
      </c>
      <c r="AC4195" s="102" t="s">
        <v>637</v>
      </c>
      <c r="AD4195" s="103">
        <f>Table1[[#This Row],[QTY]]*Table1[[#This Row],['# Books]]</f>
        <v>0</v>
      </c>
      <c r="AE4195" s="104">
        <f>Table1[[#This Row],[QTY]]*Table1[[#This Row],[S&amp;L Price]]</f>
        <v>0</v>
      </c>
    </row>
    <row r="4196" spans="1:31" ht="18" hidden="1" customHeight="1" x14ac:dyDescent="0.25">
      <c r="A4196" s="86"/>
      <c r="B4196" s="87"/>
      <c r="C4196" s="88">
        <v>164</v>
      </c>
      <c r="D4196" s="89" t="s">
        <v>2233</v>
      </c>
      <c r="E4196" s="90">
        <v>1</v>
      </c>
      <c r="F4196" s="91" t="s">
        <v>1598</v>
      </c>
      <c r="G4196" s="89" t="s">
        <v>3</v>
      </c>
      <c r="H4196" s="89"/>
      <c r="I4196" s="92" t="s">
        <v>2243</v>
      </c>
      <c r="J4196" s="93">
        <v>2018</v>
      </c>
      <c r="K4196" s="94" t="s">
        <v>1417</v>
      </c>
      <c r="L4196" s="91"/>
      <c r="M4196" s="91"/>
      <c r="N4196" s="96" t="s">
        <v>1180</v>
      </c>
      <c r="O4196" s="96" t="s">
        <v>2236</v>
      </c>
      <c r="P4196" s="92" t="s">
        <v>8930</v>
      </c>
      <c r="Q4196" s="92" t="s">
        <v>8825</v>
      </c>
      <c r="R4196" s="92"/>
      <c r="S4196" s="92"/>
      <c r="T4196" s="92" t="s">
        <v>24</v>
      </c>
      <c r="U4196" s="92"/>
      <c r="V4196" s="91" t="s">
        <v>280</v>
      </c>
      <c r="W4196" s="91" t="s">
        <v>281</v>
      </c>
      <c r="X4196" s="98" t="s">
        <v>1600</v>
      </c>
      <c r="Y4196" s="91" t="s">
        <v>810</v>
      </c>
      <c r="Z4196" s="99">
        <v>22.6</v>
      </c>
      <c r="AA4196" s="100">
        <v>16.95</v>
      </c>
      <c r="AB4196" s="101" t="s">
        <v>1601</v>
      </c>
      <c r="AC4196" s="102" t="s">
        <v>637</v>
      </c>
      <c r="AD4196" s="103">
        <f>Table1[[#This Row],[QTY]]*Table1[[#This Row],['# Books]]</f>
        <v>0</v>
      </c>
      <c r="AE4196" s="104">
        <f>Table1[[#This Row],[QTY]]*Table1[[#This Row],[S&amp;L Price]]</f>
        <v>0</v>
      </c>
    </row>
    <row r="4197" spans="1:31" ht="18" customHeight="1" x14ac:dyDescent="0.25">
      <c r="A4197" s="86"/>
      <c r="B4197" s="87"/>
      <c r="C4197" s="88">
        <v>164</v>
      </c>
      <c r="D4197" s="89" t="s">
        <v>2233</v>
      </c>
      <c r="E4197" s="90">
        <v>1</v>
      </c>
      <c r="F4197" s="91" t="s">
        <v>42</v>
      </c>
      <c r="G4197" s="89" t="s">
        <v>0</v>
      </c>
      <c r="H4197" s="89"/>
      <c r="I4197" s="92" t="s">
        <v>2244</v>
      </c>
      <c r="J4197" s="93">
        <v>2018</v>
      </c>
      <c r="K4197" s="94" t="s">
        <v>1417</v>
      </c>
      <c r="L4197" s="91" t="s">
        <v>318</v>
      </c>
      <c r="M4197" s="91" t="s">
        <v>1</v>
      </c>
      <c r="N4197" s="96" t="s">
        <v>1180</v>
      </c>
      <c r="O4197" s="96" t="s">
        <v>2236</v>
      </c>
      <c r="P4197" s="92" t="s">
        <v>9954</v>
      </c>
      <c r="Q4197" s="92" t="s">
        <v>8825</v>
      </c>
      <c r="R4197" s="92"/>
      <c r="S4197" s="92"/>
      <c r="T4197" s="92" t="s">
        <v>24</v>
      </c>
      <c r="U4197" s="92"/>
      <c r="V4197" s="91" t="s">
        <v>280</v>
      </c>
      <c r="W4197" s="91" t="s">
        <v>281</v>
      </c>
      <c r="X4197" s="98" t="s">
        <v>1604</v>
      </c>
      <c r="Y4197" s="91" t="s">
        <v>810</v>
      </c>
      <c r="Z4197" s="99">
        <v>22.6</v>
      </c>
      <c r="AA4197" s="100">
        <v>16.95</v>
      </c>
      <c r="AB4197" s="101" t="s">
        <v>921</v>
      </c>
      <c r="AC4197" s="102" t="s">
        <v>637</v>
      </c>
      <c r="AD4197" s="103">
        <f>Table1[[#This Row],[QTY]]*Table1[[#This Row],['# Books]]</f>
        <v>0</v>
      </c>
      <c r="AE4197" s="104">
        <f>Table1[[#This Row],[QTY]]*Table1[[#This Row],[S&amp;L Price]]</f>
        <v>0</v>
      </c>
    </row>
    <row r="4198" spans="1:31" ht="18" hidden="1" customHeight="1" x14ac:dyDescent="0.25">
      <c r="A4198" s="86"/>
      <c r="B4198" s="87"/>
      <c r="C4198" s="88">
        <v>164</v>
      </c>
      <c r="D4198" s="89" t="s">
        <v>2233</v>
      </c>
      <c r="E4198" s="90">
        <v>1</v>
      </c>
      <c r="F4198" s="91" t="s">
        <v>42</v>
      </c>
      <c r="G4198" s="89" t="s">
        <v>3</v>
      </c>
      <c r="H4198" s="89"/>
      <c r="I4198" s="92" t="s">
        <v>2245</v>
      </c>
      <c r="J4198" s="93">
        <v>2018</v>
      </c>
      <c r="K4198" s="94" t="s">
        <v>1417</v>
      </c>
      <c r="L4198" s="91"/>
      <c r="M4198" s="91"/>
      <c r="N4198" s="96" t="s">
        <v>1180</v>
      </c>
      <c r="O4198" s="96" t="s">
        <v>2236</v>
      </c>
      <c r="P4198" s="92" t="s">
        <v>9954</v>
      </c>
      <c r="Q4198" s="92" t="s">
        <v>8825</v>
      </c>
      <c r="R4198" s="92"/>
      <c r="S4198" s="92"/>
      <c r="T4198" s="92" t="s">
        <v>24</v>
      </c>
      <c r="U4198" s="92"/>
      <c r="V4198" s="91" t="s">
        <v>280</v>
      </c>
      <c r="W4198" s="91" t="s">
        <v>281</v>
      </c>
      <c r="X4198" s="98" t="s">
        <v>1604</v>
      </c>
      <c r="Y4198" s="91" t="s">
        <v>810</v>
      </c>
      <c r="Z4198" s="99">
        <v>22.6</v>
      </c>
      <c r="AA4198" s="100">
        <v>16.95</v>
      </c>
      <c r="AB4198" s="101" t="s">
        <v>921</v>
      </c>
      <c r="AC4198" s="102" t="s">
        <v>637</v>
      </c>
      <c r="AD4198" s="103">
        <f>Table1[[#This Row],[QTY]]*Table1[[#This Row],['# Books]]</f>
        <v>0</v>
      </c>
      <c r="AE4198" s="104">
        <f>Table1[[#This Row],[QTY]]*Table1[[#This Row],[S&amp;L Price]]</f>
        <v>0</v>
      </c>
    </row>
    <row r="4199" spans="1:31" ht="18" customHeight="1" x14ac:dyDescent="0.25">
      <c r="A4199" s="86"/>
      <c r="B4199" s="87"/>
      <c r="C4199" s="88">
        <v>164</v>
      </c>
      <c r="D4199" s="89" t="s">
        <v>2233</v>
      </c>
      <c r="E4199" s="90">
        <v>1</v>
      </c>
      <c r="F4199" s="91" t="s">
        <v>1606</v>
      </c>
      <c r="G4199" s="89" t="s">
        <v>0</v>
      </c>
      <c r="H4199" s="89"/>
      <c r="I4199" s="92" t="s">
        <v>2246</v>
      </c>
      <c r="J4199" s="93">
        <v>2018</v>
      </c>
      <c r="K4199" s="94" t="s">
        <v>1417</v>
      </c>
      <c r="L4199" s="91" t="s">
        <v>318</v>
      </c>
      <c r="M4199" s="91" t="s">
        <v>1</v>
      </c>
      <c r="N4199" s="96" t="s">
        <v>1180</v>
      </c>
      <c r="O4199" s="96" t="s">
        <v>2236</v>
      </c>
      <c r="P4199" s="92" t="s">
        <v>8890</v>
      </c>
      <c r="Q4199" s="92" t="s">
        <v>8825</v>
      </c>
      <c r="R4199" s="92"/>
      <c r="S4199" s="92"/>
      <c r="T4199" s="92" t="s">
        <v>24</v>
      </c>
      <c r="U4199" s="92"/>
      <c r="V4199" s="91" t="s">
        <v>280</v>
      </c>
      <c r="W4199" s="91" t="s">
        <v>281</v>
      </c>
      <c r="X4199" s="98" t="s">
        <v>1608</v>
      </c>
      <c r="Y4199" s="91" t="s">
        <v>810</v>
      </c>
      <c r="Z4199" s="99">
        <v>22.6</v>
      </c>
      <c r="AA4199" s="100">
        <v>16.95</v>
      </c>
      <c r="AB4199" s="101" t="s">
        <v>1609</v>
      </c>
      <c r="AC4199" s="102" t="s">
        <v>637</v>
      </c>
      <c r="AD4199" s="103">
        <f>Table1[[#This Row],[QTY]]*Table1[[#This Row],['# Books]]</f>
        <v>0</v>
      </c>
      <c r="AE4199" s="104">
        <f>Table1[[#This Row],[QTY]]*Table1[[#This Row],[S&amp;L Price]]</f>
        <v>0</v>
      </c>
    </row>
    <row r="4200" spans="1:31" ht="18" hidden="1" customHeight="1" x14ac:dyDescent="0.25">
      <c r="A4200" s="86"/>
      <c r="B4200" s="87"/>
      <c r="C4200" s="88">
        <v>164</v>
      </c>
      <c r="D4200" s="89" t="s">
        <v>2233</v>
      </c>
      <c r="E4200" s="90">
        <v>1</v>
      </c>
      <c r="F4200" s="91" t="s">
        <v>1606</v>
      </c>
      <c r="G4200" s="89" t="s">
        <v>3</v>
      </c>
      <c r="H4200" s="89"/>
      <c r="I4200" s="92" t="s">
        <v>2247</v>
      </c>
      <c r="J4200" s="93">
        <v>2018</v>
      </c>
      <c r="K4200" s="94" t="s">
        <v>1417</v>
      </c>
      <c r="L4200" s="91"/>
      <c r="M4200" s="91"/>
      <c r="N4200" s="96" t="s">
        <v>1180</v>
      </c>
      <c r="O4200" s="96" t="s">
        <v>2236</v>
      </c>
      <c r="P4200" s="92" t="s">
        <v>8890</v>
      </c>
      <c r="Q4200" s="92" t="s">
        <v>8825</v>
      </c>
      <c r="R4200" s="92"/>
      <c r="S4200" s="92"/>
      <c r="T4200" s="92" t="s">
        <v>24</v>
      </c>
      <c r="U4200" s="92"/>
      <c r="V4200" s="91" t="s">
        <v>280</v>
      </c>
      <c r="W4200" s="91" t="s">
        <v>281</v>
      </c>
      <c r="X4200" s="98" t="s">
        <v>1608</v>
      </c>
      <c r="Y4200" s="91" t="s">
        <v>810</v>
      </c>
      <c r="Z4200" s="99">
        <v>22.6</v>
      </c>
      <c r="AA4200" s="100">
        <v>16.95</v>
      </c>
      <c r="AB4200" s="101" t="s">
        <v>1609</v>
      </c>
      <c r="AC4200" s="102" t="s">
        <v>637</v>
      </c>
      <c r="AD4200" s="103">
        <f>Table1[[#This Row],[QTY]]*Table1[[#This Row],['# Books]]</f>
        <v>0</v>
      </c>
      <c r="AE4200" s="104">
        <f>Table1[[#This Row],[QTY]]*Table1[[#This Row],[S&amp;L Price]]</f>
        <v>0</v>
      </c>
    </row>
    <row r="4201" spans="1:31" ht="18" hidden="1" customHeight="1" x14ac:dyDescent="0.25">
      <c r="A4201" s="86"/>
      <c r="B4201" s="87"/>
      <c r="C4201" s="88">
        <v>168</v>
      </c>
      <c r="D4201" s="89" t="s">
        <v>9383</v>
      </c>
      <c r="E4201" s="90">
        <v>6</v>
      </c>
      <c r="F4201" s="91" t="s">
        <v>9383</v>
      </c>
      <c r="G4201" s="89" t="s">
        <v>9</v>
      </c>
      <c r="H4201" s="89"/>
      <c r="I4201" s="92" t="s">
        <v>9384</v>
      </c>
      <c r="J4201" s="93">
        <v>2019</v>
      </c>
      <c r="K4201" s="94" t="s">
        <v>2303</v>
      </c>
      <c r="L4201" s="91" t="s">
        <v>318</v>
      </c>
      <c r="M4201" s="91" t="s">
        <v>319</v>
      </c>
      <c r="N4201" s="96"/>
      <c r="O4201" s="96"/>
      <c r="P4201" s="92"/>
      <c r="Q4201" s="92"/>
      <c r="R4201" s="92"/>
      <c r="S4201" s="92"/>
      <c r="T4201" s="92"/>
      <c r="U4201" s="92"/>
      <c r="V4201" s="91" t="s">
        <v>11</v>
      </c>
      <c r="W4201" s="91" t="s">
        <v>284</v>
      </c>
      <c r="X4201" s="98" t="s">
        <v>2567</v>
      </c>
      <c r="Y4201" s="91" t="s">
        <v>810</v>
      </c>
      <c r="Z4201" s="99">
        <v>159.6</v>
      </c>
      <c r="AA4201" s="100">
        <v>119.7</v>
      </c>
      <c r="AB4201" s="101"/>
      <c r="AC4201" s="102" t="s">
        <v>638</v>
      </c>
      <c r="AD4201" s="103">
        <f>Table1[[#This Row],[QTY]]*Table1[[#This Row],['# Books]]</f>
        <v>0</v>
      </c>
      <c r="AE4201" s="104">
        <f>Table1[[#This Row],[QTY]]*Table1[[#This Row],[S&amp;L Price]]</f>
        <v>0</v>
      </c>
    </row>
    <row r="4202" spans="1:31" ht="18" customHeight="1" x14ac:dyDescent="0.25">
      <c r="A4202" s="86"/>
      <c r="B4202" s="87"/>
      <c r="C4202" s="88">
        <v>168</v>
      </c>
      <c r="D4202" s="89" t="s">
        <v>9383</v>
      </c>
      <c r="E4202" s="90">
        <v>1</v>
      </c>
      <c r="F4202" s="91" t="s">
        <v>9385</v>
      </c>
      <c r="G4202" s="89" t="s">
        <v>0</v>
      </c>
      <c r="H4202" s="89"/>
      <c r="I4202" s="92" t="s">
        <v>9386</v>
      </c>
      <c r="J4202" s="93">
        <v>2019</v>
      </c>
      <c r="K4202" s="94" t="s">
        <v>2303</v>
      </c>
      <c r="L4202" s="91" t="s">
        <v>318</v>
      </c>
      <c r="M4202" s="91" t="s">
        <v>319</v>
      </c>
      <c r="N4202" s="96" t="s">
        <v>1180</v>
      </c>
      <c r="O4202" s="96" t="s">
        <v>10840</v>
      </c>
      <c r="P4202" s="92"/>
      <c r="Q4202" s="92"/>
      <c r="R4202" s="92"/>
      <c r="S4202" s="92"/>
      <c r="T4202" s="92" t="s">
        <v>15</v>
      </c>
      <c r="U4202" s="92"/>
      <c r="V4202" s="91" t="s">
        <v>11</v>
      </c>
      <c r="W4202" s="91" t="s">
        <v>284</v>
      </c>
      <c r="X4202" s="98" t="s">
        <v>2576</v>
      </c>
      <c r="Y4202" s="91" t="s">
        <v>810</v>
      </c>
      <c r="Z4202" s="99">
        <v>26.6</v>
      </c>
      <c r="AA4202" s="100">
        <v>19.95</v>
      </c>
      <c r="AB4202" s="101" t="s">
        <v>799</v>
      </c>
      <c r="AC4202" s="102" t="s">
        <v>638</v>
      </c>
      <c r="AD4202" s="103">
        <f>Table1[[#This Row],[QTY]]*Table1[[#This Row],['# Books]]</f>
        <v>0</v>
      </c>
      <c r="AE4202" s="104">
        <f>Table1[[#This Row],[QTY]]*Table1[[#This Row],[S&amp;L Price]]</f>
        <v>0</v>
      </c>
    </row>
    <row r="4203" spans="1:31" ht="18" hidden="1" customHeight="1" x14ac:dyDescent="0.25">
      <c r="A4203" s="86"/>
      <c r="B4203" s="87"/>
      <c r="C4203" s="88">
        <v>168</v>
      </c>
      <c r="D4203" s="89" t="s">
        <v>9383</v>
      </c>
      <c r="E4203" s="90">
        <v>1</v>
      </c>
      <c r="F4203" s="91" t="s">
        <v>9385</v>
      </c>
      <c r="G4203" s="89" t="s">
        <v>3</v>
      </c>
      <c r="H4203" s="89"/>
      <c r="I4203" s="92" t="s">
        <v>9387</v>
      </c>
      <c r="J4203" s="93">
        <v>2019</v>
      </c>
      <c r="K4203" s="94" t="s">
        <v>2303</v>
      </c>
      <c r="L4203" s="91"/>
      <c r="M4203" s="91"/>
      <c r="N4203" s="96" t="s">
        <v>1180</v>
      </c>
      <c r="O4203" s="96" t="s">
        <v>10840</v>
      </c>
      <c r="P4203" s="92"/>
      <c r="Q4203" s="92"/>
      <c r="R4203" s="92"/>
      <c r="S4203" s="92"/>
      <c r="T4203" s="92" t="s">
        <v>15</v>
      </c>
      <c r="U4203" s="92"/>
      <c r="V4203" s="91" t="s">
        <v>11</v>
      </c>
      <c r="W4203" s="91" t="s">
        <v>284</v>
      </c>
      <c r="X4203" s="98" t="s">
        <v>2576</v>
      </c>
      <c r="Y4203" s="91" t="s">
        <v>810</v>
      </c>
      <c r="Z4203" s="99">
        <v>26.6</v>
      </c>
      <c r="AA4203" s="100">
        <v>19.95</v>
      </c>
      <c r="AB4203" s="101" t="s">
        <v>799</v>
      </c>
      <c r="AC4203" s="102" t="s">
        <v>638</v>
      </c>
      <c r="AD4203" s="103">
        <f>Table1[[#This Row],[QTY]]*Table1[[#This Row],['# Books]]</f>
        <v>0</v>
      </c>
      <c r="AE4203" s="104">
        <f>Table1[[#This Row],[QTY]]*Table1[[#This Row],[S&amp;L Price]]</f>
        <v>0</v>
      </c>
    </row>
    <row r="4204" spans="1:31" ht="18" customHeight="1" x14ac:dyDescent="0.25">
      <c r="A4204" s="86"/>
      <c r="B4204" s="87"/>
      <c r="C4204" s="88">
        <v>168</v>
      </c>
      <c r="D4204" s="89" t="s">
        <v>9383</v>
      </c>
      <c r="E4204" s="90">
        <v>1</v>
      </c>
      <c r="F4204" s="91" t="s">
        <v>9388</v>
      </c>
      <c r="G4204" s="89" t="s">
        <v>0</v>
      </c>
      <c r="H4204" s="89"/>
      <c r="I4204" s="92" t="s">
        <v>9389</v>
      </c>
      <c r="J4204" s="93">
        <v>2019</v>
      </c>
      <c r="K4204" s="94" t="s">
        <v>2303</v>
      </c>
      <c r="L4204" s="91" t="s">
        <v>318</v>
      </c>
      <c r="M4204" s="91" t="s">
        <v>319</v>
      </c>
      <c r="N4204" s="96" t="s">
        <v>1180</v>
      </c>
      <c r="O4204" s="96" t="s">
        <v>10840</v>
      </c>
      <c r="P4204" s="92"/>
      <c r="Q4204" s="92"/>
      <c r="R4204" s="92"/>
      <c r="S4204" s="92"/>
      <c r="T4204" s="92" t="s">
        <v>15</v>
      </c>
      <c r="U4204" s="92"/>
      <c r="V4204" s="91" t="s">
        <v>11</v>
      </c>
      <c r="W4204" s="91" t="s">
        <v>284</v>
      </c>
      <c r="X4204" s="98" t="s">
        <v>2571</v>
      </c>
      <c r="Y4204" s="91" t="s">
        <v>810</v>
      </c>
      <c r="Z4204" s="99">
        <v>26.6</v>
      </c>
      <c r="AA4204" s="100">
        <v>19.95</v>
      </c>
      <c r="AB4204" s="101" t="s">
        <v>2572</v>
      </c>
      <c r="AC4204" s="102" t="s">
        <v>638</v>
      </c>
      <c r="AD4204" s="103">
        <f>Table1[[#This Row],[QTY]]*Table1[[#This Row],['# Books]]</f>
        <v>0</v>
      </c>
      <c r="AE4204" s="104">
        <f>Table1[[#This Row],[QTY]]*Table1[[#This Row],[S&amp;L Price]]</f>
        <v>0</v>
      </c>
    </row>
    <row r="4205" spans="1:31" ht="18" hidden="1" customHeight="1" x14ac:dyDescent="0.25">
      <c r="A4205" s="86"/>
      <c r="B4205" s="87"/>
      <c r="C4205" s="88">
        <v>168</v>
      </c>
      <c r="D4205" s="89" t="s">
        <v>9383</v>
      </c>
      <c r="E4205" s="90">
        <v>1</v>
      </c>
      <c r="F4205" s="91" t="s">
        <v>9388</v>
      </c>
      <c r="G4205" s="89" t="s">
        <v>3</v>
      </c>
      <c r="H4205" s="89"/>
      <c r="I4205" s="92" t="s">
        <v>9390</v>
      </c>
      <c r="J4205" s="93">
        <v>2019</v>
      </c>
      <c r="K4205" s="94" t="s">
        <v>2303</v>
      </c>
      <c r="L4205" s="91"/>
      <c r="M4205" s="91"/>
      <c r="N4205" s="96" t="s">
        <v>1180</v>
      </c>
      <c r="O4205" s="96" t="s">
        <v>10840</v>
      </c>
      <c r="P4205" s="92"/>
      <c r="Q4205" s="92"/>
      <c r="R4205" s="92"/>
      <c r="S4205" s="92"/>
      <c r="T4205" s="92" t="s">
        <v>15</v>
      </c>
      <c r="U4205" s="92"/>
      <c r="V4205" s="91" t="s">
        <v>11</v>
      </c>
      <c r="W4205" s="91" t="s">
        <v>284</v>
      </c>
      <c r="X4205" s="98" t="s">
        <v>2571</v>
      </c>
      <c r="Y4205" s="91" t="s">
        <v>810</v>
      </c>
      <c r="Z4205" s="99">
        <v>26.6</v>
      </c>
      <c r="AA4205" s="100">
        <v>19.95</v>
      </c>
      <c r="AB4205" s="101" t="s">
        <v>2572</v>
      </c>
      <c r="AC4205" s="102" t="s">
        <v>638</v>
      </c>
      <c r="AD4205" s="103">
        <f>Table1[[#This Row],[QTY]]*Table1[[#This Row],['# Books]]</f>
        <v>0</v>
      </c>
      <c r="AE4205" s="104">
        <f>Table1[[#This Row],[QTY]]*Table1[[#This Row],[S&amp;L Price]]</f>
        <v>0</v>
      </c>
    </row>
    <row r="4206" spans="1:31" ht="18" customHeight="1" x14ac:dyDescent="0.25">
      <c r="A4206" s="86"/>
      <c r="B4206" s="87"/>
      <c r="C4206" s="88">
        <v>168</v>
      </c>
      <c r="D4206" s="89" t="s">
        <v>9383</v>
      </c>
      <c r="E4206" s="90">
        <v>1</v>
      </c>
      <c r="F4206" s="91" t="s">
        <v>9391</v>
      </c>
      <c r="G4206" s="89" t="s">
        <v>0</v>
      </c>
      <c r="H4206" s="89"/>
      <c r="I4206" s="92" t="s">
        <v>9392</v>
      </c>
      <c r="J4206" s="93">
        <v>2019</v>
      </c>
      <c r="K4206" s="94" t="s">
        <v>2303</v>
      </c>
      <c r="L4206" s="91" t="s">
        <v>318</v>
      </c>
      <c r="M4206" s="91" t="s">
        <v>319</v>
      </c>
      <c r="N4206" s="96" t="s">
        <v>1180</v>
      </c>
      <c r="O4206" s="96" t="s">
        <v>10840</v>
      </c>
      <c r="P4206" s="92"/>
      <c r="Q4206" s="92"/>
      <c r="R4206" s="92"/>
      <c r="S4206" s="92"/>
      <c r="T4206" s="92" t="s">
        <v>15</v>
      </c>
      <c r="U4206" s="92"/>
      <c r="V4206" s="91" t="s">
        <v>11</v>
      </c>
      <c r="W4206" s="91" t="s">
        <v>284</v>
      </c>
      <c r="X4206" s="98" t="s">
        <v>8964</v>
      </c>
      <c r="Y4206" s="91" t="s">
        <v>810</v>
      </c>
      <c r="Z4206" s="99">
        <v>26.6</v>
      </c>
      <c r="AA4206" s="100">
        <v>19.95</v>
      </c>
      <c r="AB4206" s="101" t="s">
        <v>800</v>
      </c>
      <c r="AC4206" s="102" t="s">
        <v>638</v>
      </c>
      <c r="AD4206" s="103">
        <f>Table1[[#This Row],[QTY]]*Table1[[#This Row],['# Books]]</f>
        <v>0</v>
      </c>
      <c r="AE4206" s="104">
        <f>Table1[[#This Row],[QTY]]*Table1[[#This Row],[S&amp;L Price]]</f>
        <v>0</v>
      </c>
    </row>
    <row r="4207" spans="1:31" ht="18" hidden="1" customHeight="1" x14ac:dyDescent="0.25">
      <c r="A4207" s="86"/>
      <c r="B4207" s="87"/>
      <c r="C4207" s="88">
        <v>168</v>
      </c>
      <c r="D4207" s="89" t="s">
        <v>9383</v>
      </c>
      <c r="E4207" s="90">
        <v>1</v>
      </c>
      <c r="F4207" s="91" t="s">
        <v>9391</v>
      </c>
      <c r="G4207" s="89" t="s">
        <v>3</v>
      </c>
      <c r="H4207" s="89"/>
      <c r="I4207" s="92" t="s">
        <v>9393</v>
      </c>
      <c r="J4207" s="93">
        <v>2019</v>
      </c>
      <c r="K4207" s="94" t="s">
        <v>2303</v>
      </c>
      <c r="L4207" s="91"/>
      <c r="M4207" s="91"/>
      <c r="N4207" s="96" t="s">
        <v>1180</v>
      </c>
      <c r="O4207" s="96" t="s">
        <v>10840</v>
      </c>
      <c r="P4207" s="92"/>
      <c r="Q4207" s="92"/>
      <c r="R4207" s="92"/>
      <c r="S4207" s="92"/>
      <c r="T4207" s="92" t="s">
        <v>15</v>
      </c>
      <c r="U4207" s="92"/>
      <c r="V4207" s="91" t="s">
        <v>11</v>
      </c>
      <c r="W4207" s="91" t="s">
        <v>284</v>
      </c>
      <c r="X4207" s="98" t="s">
        <v>8964</v>
      </c>
      <c r="Y4207" s="91" t="s">
        <v>810</v>
      </c>
      <c r="Z4207" s="99">
        <v>26.6</v>
      </c>
      <c r="AA4207" s="100">
        <v>19.95</v>
      </c>
      <c r="AB4207" s="101" t="s">
        <v>800</v>
      </c>
      <c r="AC4207" s="102" t="s">
        <v>638</v>
      </c>
      <c r="AD4207" s="103">
        <f>Table1[[#This Row],[QTY]]*Table1[[#This Row],['# Books]]</f>
        <v>0</v>
      </c>
      <c r="AE4207" s="104">
        <f>Table1[[#This Row],[QTY]]*Table1[[#This Row],[S&amp;L Price]]</f>
        <v>0</v>
      </c>
    </row>
    <row r="4208" spans="1:31" ht="18" customHeight="1" x14ac:dyDescent="0.25">
      <c r="A4208" s="86"/>
      <c r="B4208" s="87"/>
      <c r="C4208" s="88">
        <v>168</v>
      </c>
      <c r="D4208" s="89" t="s">
        <v>9383</v>
      </c>
      <c r="E4208" s="90">
        <v>1</v>
      </c>
      <c r="F4208" s="91" t="s">
        <v>9394</v>
      </c>
      <c r="G4208" s="89" t="s">
        <v>0</v>
      </c>
      <c r="H4208" s="89"/>
      <c r="I4208" s="92" t="s">
        <v>9395</v>
      </c>
      <c r="J4208" s="93">
        <v>2019</v>
      </c>
      <c r="K4208" s="94" t="s">
        <v>2303</v>
      </c>
      <c r="L4208" s="91" t="s">
        <v>318</v>
      </c>
      <c r="M4208" s="91" t="s">
        <v>319</v>
      </c>
      <c r="N4208" s="96" t="s">
        <v>1180</v>
      </c>
      <c r="O4208" s="96" t="s">
        <v>10840</v>
      </c>
      <c r="P4208" s="92"/>
      <c r="Q4208" s="92"/>
      <c r="R4208" s="92"/>
      <c r="S4208" s="92"/>
      <c r="T4208" s="92" t="s">
        <v>15</v>
      </c>
      <c r="U4208" s="92"/>
      <c r="V4208" s="91" t="s">
        <v>11</v>
      </c>
      <c r="W4208" s="91" t="s">
        <v>284</v>
      </c>
      <c r="X4208" s="98" t="s">
        <v>2583</v>
      </c>
      <c r="Y4208" s="91" t="s">
        <v>810</v>
      </c>
      <c r="Z4208" s="99">
        <v>26.6</v>
      </c>
      <c r="AA4208" s="100">
        <v>19.95</v>
      </c>
      <c r="AB4208" s="101" t="s">
        <v>2584</v>
      </c>
      <c r="AC4208" s="102" t="s">
        <v>638</v>
      </c>
      <c r="AD4208" s="103">
        <f>Table1[[#This Row],[QTY]]*Table1[[#This Row],['# Books]]</f>
        <v>0</v>
      </c>
      <c r="AE4208" s="104">
        <f>Table1[[#This Row],[QTY]]*Table1[[#This Row],[S&amp;L Price]]</f>
        <v>0</v>
      </c>
    </row>
    <row r="4209" spans="1:31" ht="18" hidden="1" customHeight="1" x14ac:dyDescent="0.25">
      <c r="A4209" s="86"/>
      <c r="B4209" s="87"/>
      <c r="C4209" s="88">
        <v>168</v>
      </c>
      <c r="D4209" s="89" t="s">
        <v>9383</v>
      </c>
      <c r="E4209" s="90">
        <v>1</v>
      </c>
      <c r="F4209" s="91" t="s">
        <v>9394</v>
      </c>
      <c r="G4209" s="89" t="s">
        <v>3</v>
      </c>
      <c r="H4209" s="89"/>
      <c r="I4209" s="92" t="s">
        <v>9396</v>
      </c>
      <c r="J4209" s="93">
        <v>2019</v>
      </c>
      <c r="K4209" s="94" t="s">
        <v>2303</v>
      </c>
      <c r="L4209" s="91"/>
      <c r="M4209" s="91"/>
      <c r="N4209" s="96" t="s">
        <v>1180</v>
      </c>
      <c r="O4209" s="96" t="s">
        <v>10840</v>
      </c>
      <c r="P4209" s="92"/>
      <c r="Q4209" s="92"/>
      <c r="R4209" s="92"/>
      <c r="S4209" s="92"/>
      <c r="T4209" s="92" t="s">
        <v>15</v>
      </c>
      <c r="U4209" s="92"/>
      <c r="V4209" s="91" t="s">
        <v>11</v>
      </c>
      <c r="W4209" s="91" t="s">
        <v>284</v>
      </c>
      <c r="X4209" s="98" t="s">
        <v>2583</v>
      </c>
      <c r="Y4209" s="91" t="s">
        <v>810</v>
      </c>
      <c r="Z4209" s="99">
        <v>26.6</v>
      </c>
      <c r="AA4209" s="100">
        <v>19.95</v>
      </c>
      <c r="AB4209" s="101" t="s">
        <v>2584</v>
      </c>
      <c r="AC4209" s="102" t="s">
        <v>638</v>
      </c>
      <c r="AD4209" s="103">
        <f>Table1[[#This Row],[QTY]]*Table1[[#This Row],['# Books]]</f>
        <v>0</v>
      </c>
      <c r="AE4209" s="104">
        <f>Table1[[#This Row],[QTY]]*Table1[[#This Row],[S&amp;L Price]]</f>
        <v>0</v>
      </c>
    </row>
    <row r="4210" spans="1:31" ht="18" customHeight="1" x14ac:dyDescent="0.25">
      <c r="A4210" s="86"/>
      <c r="B4210" s="87"/>
      <c r="C4210" s="88">
        <v>168</v>
      </c>
      <c r="D4210" s="89" t="s">
        <v>9383</v>
      </c>
      <c r="E4210" s="90">
        <v>1</v>
      </c>
      <c r="F4210" s="91" t="s">
        <v>9397</v>
      </c>
      <c r="G4210" s="89" t="s">
        <v>0</v>
      </c>
      <c r="H4210" s="89"/>
      <c r="I4210" s="92" t="s">
        <v>9398</v>
      </c>
      <c r="J4210" s="93">
        <v>2019</v>
      </c>
      <c r="K4210" s="94" t="s">
        <v>2303</v>
      </c>
      <c r="L4210" s="91" t="s">
        <v>318</v>
      </c>
      <c r="M4210" s="91" t="s">
        <v>319</v>
      </c>
      <c r="N4210" s="96" t="s">
        <v>1180</v>
      </c>
      <c r="O4210" s="96" t="s">
        <v>10840</v>
      </c>
      <c r="P4210" s="92"/>
      <c r="Q4210" s="92"/>
      <c r="R4210" s="92"/>
      <c r="S4210" s="92"/>
      <c r="T4210" s="92" t="s">
        <v>15</v>
      </c>
      <c r="U4210" s="92"/>
      <c r="V4210" s="91" t="s">
        <v>11</v>
      </c>
      <c r="W4210" s="91" t="s">
        <v>284</v>
      </c>
      <c r="X4210" s="98" t="s">
        <v>2588</v>
      </c>
      <c r="Y4210" s="91" t="s">
        <v>810</v>
      </c>
      <c r="Z4210" s="99">
        <v>26.6</v>
      </c>
      <c r="AA4210" s="100">
        <v>19.95</v>
      </c>
      <c r="AB4210" s="101" t="s">
        <v>2589</v>
      </c>
      <c r="AC4210" s="102" t="s">
        <v>638</v>
      </c>
      <c r="AD4210" s="103">
        <f>Table1[[#This Row],[QTY]]*Table1[[#This Row],['# Books]]</f>
        <v>0</v>
      </c>
      <c r="AE4210" s="104">
        <f>Table1[[#This Row],[QTY]]*Table1[[#This Row],[S&amp;L Price]]</f>
        <v>0</v>
      </c>
    </row>
    <row r="4211" spans="1:31" ht="18" hidden="1" customHeight="1" x14ac:dyDescent="0.25">
      <c r="A4211" s="86"/>
      <c r="B4211" s="87"/>
      <c r="C4211" s="88">
        <v>168</v>
      </c>
      <c r="D4211" s="89" t="s">
        <v>9383</v>
      </c>
      <c r="E4211" s="90">
        <v>1</v>
      </c>
      <c r="F4211" s="91" t="s">
        <v>9397</v>
      </c>
      <c r="G4211" s="89" t="s">
        <v>3</v>
      </c>
      <c r="H4211" s="89"/>
      <c r="I4211" s="92" t="s">
        <v>9399</v>
      </c>
      <c r="J4211" s="93">
        <v>2019</v>
      </c>
      <c r="K4211" s="94" t="s">
        <v>2303</v>
      </c>
      <c r="L4211" s="91"/>
      <c r="M4211" s="91"/>
      <c r="N4211" s="96" t="s">
        <v>1180</v>
      </c>
      <c r="O4211" s="96" t="s">
        <v>10840</v>
      </c>
      <c r="P4211" s="92"/>
      <c r="Q4211" s="92"/>
      <c r="R4211" s="92"/>
      <c r="S4211" s="92"/>
      <c r="T4211" s="92" t="s">
        <v>15</v>
      </c>
      <c r="U4211" s="92"/>
      <c r="V4211" s="91" t="s">
        <v>11</v>
      </c>
      <c r="W4211" s="91" t="s">
        <v>284</v>
      </c>
      <c r="X4211" s="98" t="s">
        <v>2588</v>
      </c>
      <c r="Y4211" s="91" t="s">
        <v>810</v>
      </c>
      <c r="Z4211" s="99">
        <v>26.6</v>
      </c>
      <c r="AA4211" s="100">
        <v>19.95</v>
      </c>
      <c r="AB4211" s="101" t="s">
        <v>2589</v>
      </c>
      <c r="AC4211" s="102" t="s">
        <v>638</v>
      </c>
      <c r="AD4211" s="103">
        <f>Table1[[#This Row],[QTY]]*Table1[[#This Row],['# Books]]</f>
        <v>0</v>
      </c>
      <c r="AE4211" s="104">
        <f>Table1[[#This Row],[QTY]]*Table1[[#This Row],[S&amp;L Price]]</f>
        <v>0</v>
      </c>
    </row>
    <row r="4212" spans="1:31" ht="18" customHeight="1" x14ac:dyDescent="0.25">
      <c r="A4212" s="86"/>
      <c r="B4212" s="87"/>
      <c r="C4212" s="88">
        <v>168</v>
      </c>
      <c r="D4212" s="89" t="s">
        <v>9383</v>
      </c>
      <c r="E4212" s="90">
        <v>1</v>
      </c>
      <c r="F4212" s="91" t="s">
        <v>9400</v>
      </c>
      <c r="G4212" s="89" t="s">
        <v>0</v>
      </c>
      <c r="H4212" s="89"/>
      <c r="I4212" s="92" t="s">
        <v>9401</v>
      </c>
      <c r="J4212" s="93">
        <v>2019</v>
      </c>
      <c r="K4212" s="94" t="s">
        <v>2303</v>
      </c>
      <c r="L4212" s="91" t="s">
        <v>318</v>
      </c>
      <c r="M4212" s="91" t="s">
        <v>319</v>
      </c>
      <c r="N4212" s="96" t="s">
        <v>1180</v>
      </c>
      <c r="O4212" s="96" t="s">
        <v>10840</v>
      </c>
      <c r="P4212" s="92"/>
      <c r="Q4212" s="92"/>
      <c r="R4212" s="92"/>
      <c r="S4212" s="92"/>
      <c r="T4212" s="92" t="s">
        <v>15</v>
      </c>
      <c r="U4212" s="92"/>
      <c r="V4212" s="91" t="s">
        <v>11</v>
      </c>
      <c r="W4212" s="91" t="s">
        <v>284</v>
      </c>
      <c r="X4212" s="98" t="s">
        <v>2593</v>
      </c>
      <c r="Y4212" s="91" t="s">
        <v>810</v>
      </c>
      <c r="Z4212" s="99">
        <v>26.6</v>
      </c>
      <c r="AA4212" s="100">
        <v>19.95</v>
      </c>
      <c r="AB4212" s="101" t="s">
        <v>801</v>
      </c>
      <c r="AC4212" s="102" t="s">
        <v>638</v>
      </c>
      <c r="AD4212" s="103">
        <f>Table1[[#This Row],[QTY]]*Table1[[#This Row],['# Books]]</f>
        <v>0</v>
      </c>
      <c r="AE4212" s="104">
        <f>Table1[[#This Row],[QTY]]*Table1[[#This Row],[S&amp;L Price]]</f>
        <v>0</v>
      </c>
    </row>
    <row r="4213" spans="1:31" ht="18" hidden="1" customHeight="1" x14ac:dyDescent="0.25">
      <c r="A4213" s="86"/>
      <c r="B4213" s="87"/>
      <c r="C4213" s="88">
        <v>168</v>
      </c>
      <c r="D4213" s="89" t="s">
        <v>9383</v>
      </c>
      <c r="E4213" s="90">
        <v>1</v>
      </c>
      <c r="F4213" s="91" t="s">
        <v>9400</v>
      </c>
      <c r="G4213" s="89" t="s">
        <v>3</v>
      </c>
      <c r="H4213" s="89"/>
      <c r="I4213" s="92" t="s">
        <v>9402</v>
      </c>
      <c r="J4213" s="93">
        <v>2019</v>
      </c>
      <c r="K4213" s="94" t="s">
        <v>2303</v>
      </c>
      <c r="L4213" s="91"/>
      <c r="M4213" s="91"/>
      <c r="N4213" s="96" t="s">
        <v>1180</v>
      </c>
      <c r="O4213" s="96" t="s">
        <v>10840</v>
      </c>
      <c r="P4213" s="92"/>
      <c r="Q4213" s="92"/>
      <c r="R4213" s="92"/>
      <c r="S4213" s="92"/>
      <c r="T4213" s="92" t="s">
        <v>15</v>
      </c>
      <c r="U4213" s="92"/>
      <c r="V4213" s="91" t="s">
        <v>11</v>
      </c>
      <c r="W4213" s="91" t="s">
        <v>284</v>
      </c>
      <c r="X4213" s="98" t="s">
        <v>2593</v>
      </c>
      <c r="Y4213" s="91" t="s">
        <v>810</v>
      </c>
      <c r="Z4213" s="99">
        <v>26.6</v>
      </c>
      <c r="AA4213" s="100">
        <v>19.95</v>
      </c>
      <c r="AB4213" s="101" t="s">
        <v>801</v>
      </c>
      <c r="AC4213" s="102" t="s">
        <v>638</v>
      </c>
      <c r="AD4213" s="103">
        <f>Table1[[#This Row],[QTY]]*Table1[[#This Row],['# Books]]</f>
        <v>0</v>
      </c>
      <c r="AE4213" s="104">
        <f>Table1[[#This Row],[QTY]]*Table1[[#This Row],[S&amp;L Price]]</f>
        <v>0</v>
      </c>
    </row>
    <row r="4214" spans="1:31" ht="18" hidden="1" customHeight="1" x14ac:dyDescent="0.25">
      <c r="A4214" s="86"/>
      <c r="B4214" s="87"/>
      <c r="C4214" s="88">
        <v>169</v>
      </c>
      <c r="D4214" s="89" t="s">
        <v>8277</v>
      </c>
      <c r="E4214" s="90">
        <v>6</v>
      </c>
      <c r="F4214" s="91" t="s">
        <v>8277</v>
      </c>
      <c r="G4214" s="89" t="s">
        <v>9</v>
      </c>
      <c r="H4214" s="89"/>
      <c r="I4214" s="92" t="s">
        <v>8278</v>
      </c>
      <c r="J4214" s="93">
        <v>2018</v>
      </c>
      <c r="K4214" s="94" t="s">
        <v>1407</v>
      </c>
      <c r="L4214" s="91" t="s">
        <v>318</v>
      </c>
      <c r="M4214" s="91" t="s">
        <v>1</v>
      </c>
      <c r="N4214" s="96"/>
      <c r="O4214" s="96"/>
      <c r="P4214" s="92"/>
      <c r="Q4214" s="92"/>
      <c r="R4214" s="92"/>
      <c r="S4214" s="92"/>
      <c r="T4214" s="92"/>
      <c r="U4214" s="92"/>
      <c r="V4214" s="91" t="s">
        <v>280</v>
      </c>
      <c r="W4214" s="91" t="s">
        <v>281</v>
      </c>
      <c r="X4214" s="98" t="s">
        <v>10841</v>
      </c>
      <c r="Y4214" s="91" t="s">
        <v>810</v>
      </c>
      <c r="Z4214" s="99">
        <v>135.6</v>
      </c>
      <c r="AA4214" s="100">
        <v>101.7</v>
      </c>
      <c r="AB4214" s="101"/>
      <c r="AC4214" s="102" t="s">
        <v>637</v>
      </c>
      <c r="AD4214" s="103">
        <f>Table1[[#This Row],[QTY]]*Table1[[#This Row],['# Books]]</f>
        <v>0</v>
      </c>
      <c r="AE4214" s="104">
        <f>Table1[[#This Row],[QTY]]*Table1[[#This Row],[S&amp;L Price]]</f>
        <v>0</v>
      </c>
    </row>
    <row r="4215" spans="1:31" ht="18" customHeight="1" x14ac:dyDescent="0.25">
      <c r="A4215" s="86"/>
      <c r="B4215" s="87"/>
      <c r="C4215" s="88">
        <v>169</v>
      </c>
      <c r="D4215" s="89" t="s">
        <v>8277</v>
      </c>
      <c r="E4215" s="90">
        <v>1</v>
      </c>
      <c r="F4215" s="91" t="s">
        <v>8279</v>
      </c>
      <c r="G4215" s="89" t="s">
        <v>0</v>
      </c>
      <c r="H4215" s="89"/>
      <c r="I4215" s="92" t="s">
        <v>8280</v>
      </c>
      <c r="J4215" s="93">
        <v>2018</v>
      </c>
      <c r="K4215" s="94" t="s">
        <v>1407</v>
      </c>
      <c r="L4215" s="91" t="s">
        <v>318</v>
      </c>
      <c r="M4215" s="91" t="s">
        <v>1</v>
      </c>
      <c r="N4215" s="96" t="s">
        <v>1180</v>
      </c>
      <c r="O4215" s="96" t="s">
        <v>8281</v>
      </c>
      <c r="P4215" s="92"/>
      <c r="Q4215" s="92"/>
      <c r="R4215" s="92"/>
      <c r="S4215" s="92"/>
      <c r="T4215" s="92" t="s">
        <v>24</v>
      </c>
      <c r="U4215" s="92"/>
      <c r="V4215" s="91" t="s">
        <v>280</v>
      </c>
      <c r="W4215" s="91" t="s">
        <v>281</v>
      </c>
      <c r="X4215" s="98" t="s">
        <v>8282</v>
      </c>
      <c r="Y4215" s="91" t="s">
        <v>810</v>
      </c>
      <c r="Z4215" s="99">
        <v>22.6</v>
      </c>
      <c r="AA4215" s="100">
        <v>16.95</v>
      </c>
      <c r="AB4215" s="101" t="s">
        <v>5274</v>
      </c>
      <c r="AC4215" s="102" t="s">
        <v>637</v>
      </c>
      <c r="AD4215" s="103">
        <f>Table1[[#This Row],[QTY]]*Table1[[#This Row],['# Books]]</f>
        <v>0</v>
      </c>
      <c r="AE4215" s="104">
        <f>Table1[[#This Row],[QTY]]*Table1[[#This Row],[S&amp;L Price]]</f>
        <v>0</v>
      </c>
    </row>
    <row r="4216" spans="1:31" ht="18" hidden="1" customHeight="1" x14ac:dyDescent="0.25">
      <c r="A4216" s="86"/>
      <c r="B4216" s="87"/>
      <c r="C4216" s="88">
        <v>169</v>
      </c>
      <c r="D4216" s="89" t="s">
        <v>8277</v>
      </c>
      <c r="E4216" s="90">
        <v>1</v>
      </c>
      <c r="F4216" s="91" t="s">
        <v>8279</v>
      </c>
      <c r="G4216" s="89" t="s">
        <v>3</v>
      </c>
      <c r="H4216" s="89"/>
      <c r="I4216" s="92" t="s">
        <v>8283</v>
      </c>
      <c r="J4216" s="93">
        <v>2018</v>
      </c>
      <c r="K4216" s="94" t="s">
        <v>1407</v>
      </c>
      <c r="L4216" s="91"/>
      <c r="M4216" s="91"/>
      <c r="N4216" s="96" t="s">
        <v>1180</v>
      </c>
      <c r="O4216" s="96" t="s">
        <v>8281</v>
      </c>
      <c r="P4216" s="92"/>
      <c r="Q4216" s="92"/>
      <c r="R4216" s="92"/>
      <c r="S4216" s="92"/>
      <c r="T4216" s="92" t="s">
        <v>24</v>
      </c>
      <c r="U4216" s="92"/>
      <c r="V4216" s="91" t="s">
        <v>280</v>
      </c>
      <c r="W4216" s="91" t="s">
        <v>281</v>
      </c>
      <c r="X4216" s="98" t="s">
        <v>8282</v>
      </c>
      <c r="Y4216" s="91" t="s">
        <v>810</v>
      </c>
      <c r="Z4216" s="99">
        <v>22.6</v>
      </c>
      <c r="AA4216" s="100">
        <v>16.95</v>
      </c>
      <c r="AB4216" s="101" t="s">
        <v>5274</v>
      </c>
      <c r="AC4216" s="102" t="s">
        <v>637</v>
      </c>
      <c r="AD4216" s="103">
        <f>Table1[[#This Row],[QTY]]*Table1[[#This Row],['# Books]]</f>
        <v>0</v>
      </c>
      <c r="AE4216" s="104">
        <f>Table1[[#This Row],[QTY]]*Table1[[#This Row],[S&amp;L Price]]</f>
        <v>0</v>
      </c>
    </row>
    <row r="4217" spans="1:31" ht="18" customHeight="1" x14ac:dyDescent="0.25">
      <c r="A4217" s="86"/>
      <c r="B4217" s="87"/>
      <c r="C4217" s="88">
        <v>169</v>
      </c>
      <c r="D4217" s="89" t="s">
        <v>8277</v>
      </c>
      <c r="E4217" s="90">
        <v>1</v>
      </c>
      <c r="F4217" s="91" t="s">
        <v>8284</v>
      </c>
      <c r="G4217" s="89" t="s">
        <v>0</v>
      </c>
      <c r="H4217" s="89"/>
      <c r="I4217" s="92" t="s">
        <v>8285</v>
      </c>
      <c r="J4217" s="93">
        <v>2018</v>
      </c>
      <c r="K4217" s="94" t="s">
        <v>1407</v>
      </c>
      <c r="L4217" s="91" t="s">
        <v>318</v>
      </c>
      <c r="M4217" s="91" t="s">
        <v>1</v>
      </c>
      <c r="N4217" s="96" t="s">
        <v>1180</v>
      </c>
      <c r="O4217" s="96" t="s">
        <v>8281</v>
      </c>
      <c r="P4217" s="92"/>
      <c r="Q4217" s="92"/>
      <c r="R4217" s="92"/>
      <c r="S4217" s="92"/>
      <c r="T4217" s="92" t="s">
        <v>24</v>
      </c>
      <c r="U4217" s="92"/>
      <c r="V4217" s="91" t="s">
        <v>280</v>
      </c>
      <c r="W4217" s="91" t="s">
        <v>281</v>
      </c>
      <c r="X4217" s="98" t="s">
        <v>9852</v>
      </c>
      <c r="Y4217" s="91" t="s">
        <v>810</v>
      </c>
      <c r="Z4217" s="99">
        <v>22.6</v>
      </c>
      <c r="AA4217" s="100">
        <v>16.95</v>
      </c>
      <c r="AB4217" s="101" t="s">
        <v>5266</v>
      </c>
      <c r="AC4217" s="102" t="s">
        <v>637</v>
      </c>
      <c r="AD4217" s="103">
        <f>Table1[[#This Row],[QTY]]*Table1[[#This Row],['# Books]]</f>
        <v>0</v>
      </c>
      <c r="AE4217" s="104">
        <f>Table1[[#This Row],[QTY]]*Table1[[#This Row],[S&amp;L Price]]</f>
        <v>0</v>
      </c>
    </row>
    <row r="4218" spans="1:31" ht="18" hidden="1" customHeight="1" x14ac:dyDescent="0.25">
      <c r="A4218" s="86"/>
      <c r="B4218" s="87"/>
      <c r="C4218" s="88">
        <v>169</v>
      </c>
      <c r="D4218" s="89" t="s">
        <v>8277</v>
      </c>
      <c r="E4218" s="90">
        <v>1</v>
      </c>
      <c r="F4218" s="91" t="s">
        <v>8284</v>
      </c>
      <c r="G4218" s="89" t="s">
        <v>3</v>
      </c>
      <c r="H4218" s="89"/>
      <c r="I4218" s="92" t="s">
        <v>8286</v>
      </c>
      <c r="J4218" s="93">
        <v>2018</v>
      </c>
      <c r="K4218" s="94" t="s">
        <v>1407</v>
      </c>
      <c r="L4218" s="91"/>
      <c r="M4218" s="91"/>
      <c r="N4218" s="96" t="s">
        <v>1180</v>
      </c>
      <c r="O4218" s="96" t="s">
        <v>8281</v>
      </c>
      <c r="P4218" s="92"/>
      <c r="Q4218" s="92"/>
      <c r="R4218" s="92"/>
      <c r="S4218" s="92"/>
      <c r="T4218" s="92" t="s">
        <v>24</v>
      </c>
      <c r="U4218" s="92"/>
      <c r="V4218" s="91" t="s">
        <v>280</v>
      </c>
      <c r="W4218" s="91" t="s">
        <v>281</v>
      </c>
      <c r="X4218" s="98" t="s">
        <v>9852</v>
      </c>
      <c r="Y4218" s="91" t="s">
        <v>810</v>
      </c>
      <c r="Z4218" s="99">
        <v>22.6</v>
      </c>
      <c r="AA4218" s="100">
        <v>16.95</v>
      </c>
      <c r="AB4218" s="101" t="s">
        <v>5266</v>
      </c>
      <c r="AC4218" s="102" t="s">
        <v>637</v>
      </c>
      <c r="AD4218" s="103">
        <f>Table1[[#This Row],[QTY]]*Table1[[#This Row],['# Books]]</f>
        <v>0</v>
      </c>
      <c r="AE4218" s="104">
        <f>Table1[[#This Row],[QTY]]*Table1[[#This Row],[S&amp;L Price]]</f>
        <v>0</v>
      </c>
    </row>
    <row r="4219" spans="1:31" ht="18" customHeight="1" x14ac:dyDescent="0.25">
      <c r="A4219" s="86"/>
      <c r="B4219" s="87"/>
      <c r="C4219" s="88">
        <v>169</v>
      </c>
      <c r="D4219" s="89" t="s">
        <v>8277</v>
      </c>
      <c r="E4219" s="90">
        <v>1</v>
      </c>
      <c r="F4219" s="91" t="s">
        <v>8287</v>
      </c>
      <c r="G4219" s="89" t="s">
        <v>0</v>
      </c>
      <c r="H4219" s="89"/>
      <c r="I4219" s="92" t="s">
        <v>8288</v>
      </c>
      <c r="J4219" s="93">
        <v>2018</v>
      </c>
      <c r="K4219" s="94" t="s">
        <v>1407</v>
      </c>
      <c r="L4219" s="91" t="s">
        <v>318</v>
      </c>
      <c r="M4219" s="91" t="s">
        <v>1</v>
      </c>
      <c r="N4219" s="96" t="s">
        <v>1180</v>
      </c>
      <c r="O4219" s="96" t="s">
        <v>8281</v>
      </c>
      <c r="P4219" s="92"/>
      <c r="Q4219" s="92"/>
      <c r="R4219" s="92"/>
      <c r="S4219" s="92"/>
      <c r="T4219" s="92" t="s">
        <v>19</v>
      </c>
      <c r="U4219" s="92"/>
      <c r="V4219" s="91" t="s">
        <v>280</v>
      </c>
      <c r="W4219" s="91" t="s">
        <v>281</v>
      </c>
      <c r="X4219" s="98" t="s">
        <v>10842</v>
      </c>
      <c r="Y4219" s="91" t="s">
        <v>810</v>
      </c>
      <c r="Z4219" s="99">
        <v>22.6</v>
      </c>
      <c r="AA4219" s="100">
        <v>16.95</v>
      </c>
      <c r="AB4219" s="101" t="s">
        <v>10843</v>
      </c>
      <c r="AC4219" s="102" t="s">
        <v>637</v>
      </c>
      <c r="AD4219" s="103">
        <f>Table1[[#This Row],[QTY]]*Table1[[#This Row],['# Books]]</f>
        <v>0</v>
      </c>
      <c r="AE4219" s="104">
        <f>Table1[[#This Row],[QTY]]*Table1[[#This Row],[S&amp;L Price]]</f>
        <v>0</v>
      </c>
    </row>
    <row r="4220" spans="1:31" ht="18" hidden="1" customHeight="1" x14ac:dyDescent="0.25">
      <c r="A4220" s="86"/>
      <c r="B4220" s="87"/>
      <c r="C4220" s="88">
        <v>169</v>
      </c>
      <c r="D4220" s="89" t="s">
        <v>8277</v>
      </c>
      <c r="E4220" s="90">
        <v>1</v>
      </c>
      <c r="F4220" s="91" t="s">
        <v>8287</v>
      </c>
      <c r="G4220" s="89" t="s">
        <v>3</v>
      </c>
      <c r="H4220" s="89"/>
      <c r="I4220" s="92" t="s">
        <v>8289</v>
      </c>
      <c r="J4220" s="93">
        <v>2018</v>
      </c>
      <c r="K4220" s="94" t="s">
        <v>1407</v>
      </c>
      <c r="L4220" s="91"/>
      <c r="M4220" s="91"/>
      <c r="N4220" s="96" t="s">
        <v>1180</v>
      </c>
      <c r="O4220" s="96" t="s">
        <v>8281</v>
      </c>
      <c r="P4220" s="92"/>
      <c r="Q4220" s="92"/>
      <c r="R4220" s="92"/>
      <c r="S4220" s="92"/>
      <c r="T4220" s="92" t="s">
        <v>19</v>
      </c>
      <c r="U4220" s="92"/>
      <c r="V4220" s="91" t="s">
        <v>280</v>
      </c>
      <c r="W4220" s="91" t="s">
        <v>281</v>
      </c>
      <c r="X4220" s="98" t="s">
        <v>10842</v>
      </c>
      <c r="Y4220" s="91" t="s">
        <v>810</v>
      </c>
      <c r="Z4220" s="99">
        <v>22.6</v>
      </c>
      <c r="AA4220" s="100">
        <v>16.95</v>
      </c>
      <c r="AB4220" s="101" t="s">
        <v>10843</v>
      </c>
      <c r="AC4220" s="102" t="s">
        <v>637</v>
      </c>
      <c r="AD4220" s="103">
        <f>Table1[[#This Row],[QTY]]*Table1[[#This Row],['# Books]]</f>
        <v>0</v>
      </c>
      <c r="AE4220" s="104">
        <f>Table1[[#This Row],[QTY]]*Table1[[#This Row],[S&amp;L Price]]</f>
        <v>0</v>
      </c>
    </row>
    <row r="4221" spans="1:31" ht="18" customHeight="1" x14ac:dyDescent="0.25">
      <c r="A4221" s="86"/>
      <c r="B4221" s="87"/>
      <c r="C4221" s="88">
        <v>169</v>
      </c>
      <c r="D4221" s="89" t="s">
        <v>8277</v>
      </c>
      <c r="E4221" s="90">
        <v>1</v>
      </c>
      <c r="F4221" s="91" t="s">
        <v>8290</v>
      </c>
      <c r="G4221" s="89" t="s">
        <v>0</v>
      </c>
      <c r="H4221" s="89"/>
      <c r="I4221" s="92" t="s">
        <v>8291</v>
      </c>
      <c r="J4221" s="93">
        <v>2018</v>
      </c>
      <c r="K4221" s="94" t="s">
        <v>1407</v>
      </c>
      <c r="L4221" s="91" t="s">
        <v>318</v>
      </c>
      <c r="M4221" s="91" t="s">
        <v>1</v>
      </c>
      <c r="N4221" s="96" t="s">
        <v>1180</v>
      </c>
      <c r="O4221" s="96" t="s">
        <v>8281</v>
      </c>
      <c r="P4221" s="92"/>
      <c r="Q4221" s="92"/>
      <c r="R4221" s="92"/>
      <c r="S4221" s="92"/>
      <c r="T4221" s="92" t="s">
        <v>24</v>
      </c>
      <c r="U4221" s="92"/>
      <c r="V4221" s="91" t="s">
        <v>280</v>
      </c>
      <c r="W4221" s="91" t="s">
        <v>281</v>
      </c>
      <c r="X4221" s="98" t="s">
        <v>5284</v>
      </c>
      <c r="Y4221" s="91" t="s">
        <v>810</v>
      </c>
      <c r="Z4221" s="99">
        <v>22.6</v>
      </c>
      <c r="AA4221" s="100">
        <v>16.95</v>
      </c>
      <c r="AB4221" s="101" t="s">
        <v>5285</v>
      </c>
      <c r="AC4221" s="102" t="s">
        <v>637</v>
      </c>
      <c r="AD4221" s="103">
        <f>Table1[[#This Row],[QTY]]*Table1[[#This Row],['# Books]]</f>
        <v>0</v>
      </c>
      <c r="AE4221" s="104">
        <f>Table1[[#This Row],[QTY]]*Table1[[#This Row],[S&amp;L Price]]</f>
        <v>0</v>
      </c>
    </row>
    <row r="4222" spans="1:31" ht="18" hidden="1" customHeight="1" x14ac:dyDescent="0.25">
      <c r="A4222" s="86"/>
      <c r="B4222" s="87"/>
      <c r="C4222" s="88">
        <v>169</v>
      </c>
      <c r="D4222" s="89" t="s">
        <v>8277</v>
      </c>
      <c r="E4222" s="90">
        <v>1</v>
      </c>
      <c r="F4222" s="91" t="s">
        <v>8290</v>
      </c>
      <c r="G4222" s="89" t="s">
        <v>3</v>
      </c>
      <c r="H4222" s="89"/>
      <c r="I4222" s="92" t="s">
        <v>8292</v>
      </c>
      <c r="J4222" s="93">
        <v>2018</v>
      </c>
      <c r="K4222" s="94" t="s">
        <v>1407</v>
      </c>
      <c r="L4222" s="91"/>
      <c r="M4222" s="91"/>
      <c r="N4222" s="96" t="s">
        <v>1180</v>
      </c>
      <c r="O4222" s="96" t="s">
        <v>8281</v>
      </c>
      <c r="P4222" s="92"/>
      <c r="Q4222" s="92"/>
      <c r="R4222" s="92"/>
      <c r="S4222" s="92"/>
      <c r="T4222" s="92" t="s">
        <v>24</v>
      </c>
      <c r="U4222" s="92"/>
      <c r="V4222" s="91" t="s">
        <v>280</v>
      </c>
      <c r="W4222" s="91" t="s">
        <v>281</v>
      </c>
      <c r="X4222" s="98" t="s">
        <v>5284</v>
      </c>
      <c r="Y4222" s="91" t="s">
        <v>810</v>
      </c>
      <c r="Z4222" s="99">
        <v>22.6</v>
      </c>
      <c r="AA4222" s="100">
        <v>16.95</v>
      </c>
      <c r="AB4222" s="101" t="s">
        <v>5285</v>
      </c>
      <c r="AC4222" s="102" t="s">
        <v>637</v>
      </c>
      <c r="AD4222" s="103">
        <f>Table1[[#This Row],[QTY]]*Table1[[#This Row],['# Books]]</f>
        <v>0</v>
      </c>
      <c r="AE4222" s="104">
        <f>Table1[[#This Row],[QTY]]*Table1[[#This Row],[S&amp;L Price]]</f>
        <v>0</v>
      </c>
    </row>
    <row r="4223" spans="1:31" ht="18" customHeight="1" x14ac:dyDescent="0.25">
      <c r="A4223" s="86"/>
      <c r="B4223" s="87"/>
      <c r="C4223" s="88">
        <v>169</v>
      </c>
      <c r="D4223" s="89" t="s">
        <v>8277</v>
      </c>
      <c r="E4223" s="90">
        <v>1</v>
      </c>
      <c r="F4223" s="91" t="s">
        <v>8293</v>
      </c>
      <c r="G4223" s="89" t="s">
        <v>0</v>
      </c>
      <c r="H4223" s="89"/>
      <c r="I4223" s="92" t="s">
        <v>8294</v>
      </c>
      <c r="J4223" s="93">
        <v>2018</v>
      </c>
      <c r="K4223" s="94" t="s">
        <v>1407</v>
      </c>
      <c r="L4223" s="91" t="s">
        <v>318</v>
      </c>
      <c r="M4223" s="91" t="s">
        <v>1</v>
      </c>
      <c r="N4223" s="96" t="s">
        <v>1180</v>
      </c>
      <c r="O4223" s="96" t="s">
        <v>8281</v>
      </c>
      <c r="P4223" s="92"/>
      <c r="Q4223" s="92"/>
      <c r="R4223" s="92"/>
      <c r="S4223" s="92"/>
      <c r="T4223" s="92" t="s">
        <v>24</v>
      </c>
      <c r="U4223" s="92"/>
      <c r="V4223" s="91" t="s">
        <v>280</v>
      </c>
      <c r="W4223" s="91" t="s">
        <v>281</v>
      </c>
      <c r="X4223" s="98" t="s">
        <v>5289</v>
      </c>
      <c r="Y4223" s="91" t="s">
        <v>810</v>
      </c>
      <c r="Z4223" s="99">
        <v>22.6</v>
      </c>
      <c r="AA4223" s="100">
        <v>16.95</v>
      </c>
      <c r="AB4223" s="101" t="s">
        <v>5290</v>
      </c>
      <c r="AC4223" s="102" t="s">
        <v>637</v>
      </c>
      <c r="AD4223" s="103">
        <f>Table1[[#This Row],[QTY]]*Table1[[#This Row],['# Books]]</f>
        <v>0</v>
      </c>
      <c r="AE4223" s="104">
        <f>Table1[[#This Row],[QTY]]*Table1[[#This Row],[S&amp;L Price]]</f>
        <v>0</v>
      </c>
    </row>
    <row r="4224" spans="1:31" ht="18" hidden="1" customHeight="1" x14ac:dyDescent="0.25">
      <c r="A4224" s="86"/>
      <c r="B4224" s="87"/>
      <c r="C4224" s="88">
        <v>169</v>
      </c>
      <c r="D4224" s="89" t="s">
        <v>8277</v>
      </c>
      <c r="E4224" s="90">
        <v>1</v>
      </c>
      <c r="F4224" s="91" t="s">
        <v>8293</v>
      </c>
      <c r="G4224" s="89" t="s">
        <v>3</v>
      </c>
      <c r="H4224" s="89"/>
      <c r="I4224" s="92" t="s">
        <v>8295</v>
      </c>
      <c r="J4224" s="93">
        <v>2018</v>
      </c>
      <c r="K4224" s="94" t="s">
        <v>1407</v>
      </c>
      <c r="L4224" s="91"/>
      <c r="M4224" s="91"/>
      <c r="N4224" s="96" t="s">
        <v>1180</v>
      </c>
      <c r="O4224" s="96" t="s">
        <v>8281</v>
      </c>
      <c r="P4224" s="92"/>
      <c r="Q4224" s="92"/>
      <c r="R4224" s="92"/>
      <c r="S4224" s="92"/>
      <c r="T4224" s="92" t="s">
        <v>24</v>
      </c>
      <c r="U4224" s="92"/>
      <c r="V4224" s="91" t="s">
        <v>280</v>
      </c>
      <c r="W4224" s="91" t="s">
        <v>281</v>
      </c>
      <c r="X4224" s="98" t="s">
        <v>5289</v>
      </c>
      <c r="Y4224" s="91" t="s">
        <v>810</v>
      </c>
      <c r="Z4224" s="99">
        <v>22.6</v>
      </c>
      <c r="AA4224" s="100">
        <v>16.95</v>
      </c>
      <c r="AB4224" s="101" t="s">
        <v>5290</v>
      </c>
      <c r="AC4224" s="102" t="s">
        <v>637</v>
      </c>
      <c r="AD4224" s="103">
        <f>Table1[[#This Row],[QTY]]*Table1[[#This Row],['# Books]]</f>
        <v>0</v>
      </c>
      <c r="AE4224" s="104">
        <f>Table1[[#This Row],[QTY]]*Table1[[#This Row],[S&amp;L Price]]</f>
        <v>0</v>
      </c>
    </row>
    <row r="4225" spans="1:31" ht="18" customHeight="1" x14ac:dyDescent="0.25">
      <c r="A4225" s="86"/>
      <c r="B4225" s="87"/>
      <c r="C4225" s="88">
        <v>169</v>
      </c>
      <c r="D4225" s="89" t="s">
        <v>8277</v>
      </c>
      <c r="E4225" s="90">
        <v>1</v>
      </c>
      <c r="F4225" s="91" t="s">
        <v>10844</v>
      </c>
      <c r="G4225" s="89" t="s">
        <v>0</v>
      </c>
      <c r="H4225" s="89"/>
      <c r="I4225" s="92" t="s">
        <v>8296</v>
      </c>
      <c r="J4225" s="93">
        <v>2018</v>
      </c>
      <c r="K4225" s="94" t="s">
        <v>1407</v>
      </c>
      <c r="L4225" s="91" t="s">
        <v>318</v>
      </c>
      <c r="M4225" s="91" t="s">
        <v>1</v>
      </c>
      <c r="N4225" s="96" t="s">
        <v>1180</v>
      </c>
      <c r="O4225" s="96" t="s">
        <v>8281</v>
      </c>
      <c r="P4225" s="92"/>
      <c r="Q4225" s="92"/>
      <c r="R4225" s="92"/>
      <c r="S4225" s="92"/>
      <c r="T4225" s="92" t="s">
        <v>19</v>
      </c>
      <c r="U4225" s="92"/>
      <c r="V4225" s="91" t="s">
        <v>280</v>
      </c>
      <c r="W4225" s="91" t="s">
        <v>281</v>
      </c>
      <c r="X4225" s="98" t="s">
        <v>9853</v>
      </c>
      <c r="Y4225" s="91" t="s">
        <v>810</v>
      </c>
      <c r="Z4225" s="99">
        <v>22.6</v>
      </c>
      <c r="AA4225" s="100">
        <v>16.95</v>
      </c>
      <c r="AB4225" s="101" t="s">
        <v>9854</v>
      </c>
      <c r="AC4225" s="102" t="s">
        <v>637</v>
      </c>
      <c r="AD4225" s="103">
        <f>Table1[[#This Row],[QTY]]*Table1[[#This Row],['# Books]]</f>
        <v>0</v>
      </c>
      <c r="AE4225" s="104">
        <f>Table1[[#This Row],[QTY]]*Table1[[#This Row],[S&amp;L Price]]</f>
        <v>0</v>
      </c>
    </row>
    <row r="4226" spans="1:31" ht="18" hidden="1" customHeight="1" x14ac:dyDescent="0.25">
      <c r="A4226" s="86"/>
      <c r="B4226" s="87"/>
      <c r="C4226" s="88">
        <v>169</v>
      </c>
      <c r="D4226" s="89" t="s">
        <v>8277</v>
      </c>
      <c r="E4226" s="90">
        <v>1</v>
      </c>
      <c r="F4226" s="91" t="s">
        <v>10844</v>
      </c>
      <c r="G4226" s="89" t="s">
        <v>3</v>
      </c>
      <c r="H4226" s="89"/>
      <c r="I4226" s="92" t="s">
        <v>8297</v>
      </c>
      <c r="J4226" s="93">
        <v>2018</v>
      </c>
      <c r="K4226" s="94" t="s">
        <v>1407</v>
      </c>
      <c r="L4226" s="91"/>
      <c r="M4226" s="91"/>
      <c r="N4226" s="96" t="s">
        <v>1180</v>
      </c>
      <c r="O4226" s="96" t="s">
        <v>8281</v>
      </c>
      <c r="P4226" s="92"/>
      <c r="Q4226" s="92"/>
      <c r="R4226" s="92"/>
      <c r="S4226" s="92"/>
      <c r="T4226" s="92" t="s">
        <v>19</v>
      </c>
      <c r="U4226" s="92"/>
      <c r="V4226" s="91" t="s">
        <v>280</v>
      </c>
      <c r="W4226" s="91" t="s">
        <v>281</v>
      </c>
      <c r="X4226" s="98" t="s">
        <v>9853</v>
      </c>
      <c r="Y4226" s="91" t="s">
        <v>810</v>
      </c>
      <c r="Z4226" s="99">
        <v>22.6</v>
      </c>
      <c r="AA4226" s="100">
        <v>16.95</v>
      </c>
      <c r="AB4226" s="101" t="s">
        <v>9854</v>
      </c>
      <c r="AC4226" s="102" t="s">
        <v>637</v>
      </c>
      <c r="AD4226" s="103">
        <f>Table1[[#This Row],[QTY]]*Table1[[#This Row],['# Books]]</f>
        <v>0</v>
      </c>
      <c r="AE4226" s="104">
        <f>Table1[[#This Row],[QTY]]*Table1[[#This Row],[S&amp;L Price]]</f>
        <v>0</v>
      </c>
    </row>
    <row r="4227" spans="1:31" ht="18" hidden="1" customHeight="1" x14ac:dyDescent="0.25">
      <c r="A4227" s="86"/>
      <c r="B4227" s="87"/>
      <c r="C4227" s="88">
        <v>169</v>
      </c>
      <c r="D4227" s="89" t="s">
        <v>8367</v>
      </c>
      <c r="E4227" s="90">
        <v>6</v>
      </c>
      <c r="F4227" s="91" t="s">
        <v>8367</v>
      </c>
      <c r="G4227" s="89" t="s">
        <v>9</v>
      </c>
      <c r="H4227" s="89"/>
      <c r="I4227" s="92" t="s">
        <v>8368</v>
      </c>
      <c r="J4227" s="93">
        <v>2017</v>
      </c>
      <c r="K4227" s="94" t="s">
        <v>1408</v>
      </c>
      <c r="L4227" s="91" t="s">
        <v>318</v>
      </c>
      <c r="M4227" s="91" t="s">
        <v>1</v>
      </c>
      <c r="N4227" s="96"/>
      <c r="O4227" s="96"/>
      <c r="P4227" s="92"/>
      <c r="Q4227" s="92"/>
      <c r="R4227" s="92"/>
      <c r="S4227" s="92"/>
      <c r="T4227" s="92"/>
      <c r="U4227" s="92"/>
      <c r="V4227" s="91" t="s">
        <v>280</v>
      </c>
      <c r="W4227" s="91" t="s">
        <v>281</v>
      </c>
      <c r="X4227" s="98" t="s">
        <v>4555</v>
      </c>
      <c r="Y4227" s="91" t="s">
        <v>810</v>
      </c>
      <c r="Z4227" s="99">
        <v>135.6</v>
      </c>
      <c r="AA4227" s="100">
        <v>101.7</v>
      </c>
      <c r="AB4227" s="101"/>
      <c r="AC4227" s="102" t="s">
        <v>637</v>
      </c>
      <c r="AD4227" s="103">
        <f>Table1[[#This Row],[QTY]]*Table1[[#This Row],['# Books]]</f>
        <v>0</v>
      </c>
      <c r="AE4227" s="104">
        <f>Table1[[#This Row],[QTY]]*Table1[[#This Row],[S&amp;L Price]]</f>
        <v>0</v>
      </c>
    </row>
    <row r="4228" spans="1:31" ht="18" customHeight="1" x14ac:dyDescent="0.25">
      <c r="A4228" s="86"/>
      <c r="B4228" s="87"/>
      <c r="C4228" s="88">
        <v>169</v>
      </c>
      <c r="D4228" s="89" t="s">
        <v>8367</v>
      </c>
      <c r="E4228" s="90">
        <v>1</v>
      </c>
      <c r="F4228" s="91" t="s">
        <v>8369</v>
      </c>
      <c r="G4228" s="89" t="s">
        <v>0</v>
      </c>
      <c r="H4228" s="89"/>
      <c r="I4228" s="92" t="s">
        <v>8370</v>
      </c>
      <c r="J4228" s="93">
        <v>2017</v>
      </c>
      <c r="K4228" s="94" t="s">
        <v>1408</v>
      </c>
      <c r="L4228" s="91" t="s">
        <v>318</v>
      </c>
      <c r="M4228" s="91" t="s">
        <v>1</v>
      </c>
      <c r="N4228" s="96" t="s">
        <v>1180</v>
      </c>
      <c r="O4228" s="96" t="s">
        <v>8371</v>
      </c>
      <c r="P4228" s="92" t="s">
        <v>9735</v>
      </c>
      <c r="Q4228" s="92" t="s">
        <v>8825</v>
      </c>
      <c r="R4228" s="92"/>
      <c r="S4228" s="92"/>
      <c r="T4228" s="92" t="s">
        <v>24</v>
      </c>
      <c r="U4228" s="92"/>
      <c r="V4228" s="91" t="s">
        <v>280</v>
      </c>
      <c r="W4228" s="91" t="s">
        <v>281</v>
      </c>
      <c r="X4228" s="98" t="s">
        <v>4568</v>
      </c>
      <c r="Y4228" s="91" t="s">
        <v>810</v>
      </c>
      <c r="Z4228" s="99">
        <v>22.6</v>
      </c>
      <c r="AA4228" s="100">
        <v>16.95</v>
      </c>
      <c r="AB4228" s="101" t="s">
        <v>4569</v>
      </c>
      <c r="AC4228" s="102" t="s">
        <v>637</v>
      </c>
      <c r="AD4228" s="103">
        <f>Table1[[#This Row],[QTY]]*Table1[[#This Row],['# Books]]</f>
        <v>0</v>
      </c>
      <c r="AE4228" s="104">
        <f>Table1[[#This Row],[QTY]]*Table1[[#This Row],[S&amp;L Price]]</f>
        <v>0</v>
      </c>
    </row>
    <row r="4229" spans="1:31" ht="18" hidden="1" customHeight="1" x14ac:dyDescent="0.25">
      <c r="A4229" s="86"/>
      <c r="B4229" s="87"/>
      <c r="C4229" s="88">
        <v>169</v>
      </c>
      <c r="D4229" s="89" t="s">
        <v>8367</v>
      </c>
      <c r="E4229" s="90">
        <v>1</v>
      </c>
      <c r="F4229" s="91" t="s">
        <v>8369</v>
      </c>
      <c r="G4229" s="89" t="s">
        <v>3</v>
      </c>
      <c r="H4229" s="89"/>
      <c r="I4229" s="92" t="s">
        <v>8372</v>
      </c>
      <c r="J4229" s="93">
        <v>2017</v>
      </c>
      <c r="K4229" s="94" t="s">
        <v>1408</v>
      </c>
      <c r="L4229" s="91"/>
      <c r="M4229" s="91"/>
      <c r="N4229" s="96" t="s">
        <v>1180</v>
      </c>
      <c r="O4229" s="96" t="s">
        <v>8371</v>
      </c>
      <c r="P4229" s="92" t="s">
        <v>9735</v>
      </c>
      <c r="Q4229" s="92" t="s">
        <v>8825</v>
      </c>
      <c r="R4229" s="92"/>
      <c r="S4229" s="92"/>
      <c r="T4229" s="92" t="s">
        <v>24</v>
      </c>
      <c r="U4229" s="92"/>
      <c r="V4229" s="91" t="s">
        <v>280</v>
      </c>
      <c r="W4229" s="91" t="s">
        <v>281</v>
      </c>
      <c r="X4229" s="98" t="s">
        <v>4568</v>
      </c>
      <c r="Y4229" s="91" t="s">
        <v>810</v>
      </c>
      <c r="Z4229" s="99">
        <v>22.6</v>
      </c>
      <c r="AA4229" s="100">
        <v>16.95</v>
      </c>
      <c r="AB4229" s="101" t="s">
        <v>4569</v>
      </c>
      <c r="AC4229" s="102" t="s">
        <v>637</v>
      </c>
      <c r="AD4229" s="103">
        <f>Table1[[#This Row],[QTY]]*Table1[[#This Row],['# Books]]</f>
        <v>0</v>
      </c>
      <c r="AE4229" s="104">
        <f>Table1[[#This Row],[QTY]]*Table1[[#This Row],[S&amp;L Price]]</f>
        <v>0</v>
      </c>
    </row>
    <row r="4230" spans="1:31" ht="18" customHeight="1" x14ac:dyDescent="0.25">
      <c r="A4230" s="86"/>
      <c r="B4230" s="87"/>
      <c r="C4230" s="88">
        <v>169</v>
      </c>
      <c r="D4230" s="89" t="s">
        <v>8367</v>
      </c>
      <c r="E4230" s="90">
        <v>1</v>
      </c>
      <c r="F4230" s="91" t="s">
        <v>8373</v>
      </c>
      <c r="G4230" s="89" t="s">
        <v>0</v>
      </c>
      <c r="H4230" s="89"/>
      <c r="I4230" s="92" t="s">
        <v>8374</v>
      </c>
      <c r="J4230" s="93">
        <v>2017</v>
      </c>
      <c r="K4230" s="94" t="s">
        <v>1408</v>
      </c>
      <c r="L4230" s="91" t="s">
        <v>318</v>
      </c>
      <c r="M4230" s="91" t="s">
        <v>1</v>
      </c>
      <c r="N4230" s="96" t="s">
        <v>1180</v>
      </c>
      <c r="O4230" s="96" t="s">
        <v>8371</v>
      </c>
      <c r="P4230" s="92" t="s">
        <v>9735</v>
      </c>
      <c r="Q4230" s="92" t="s">
        <v>8825</v>
      </c>
      <c r="R4230" s="92"/>
      <c r="S4230" s="92"/>
      <c r="T4230" s="92" t="s">
        <v>24</v>
      </c>
      <c r="U4230" s="92"/>
      <c r="V4230" s="91" t="s">
        <v>280</v>
      </c>
      <c r="W4230" s="91" t="s">
        <v>281</v>
      </c>
      <c r="X4230" s="98" t="s">
        <v>10845</v>
      </c>
      <c r="Y4230" s="91" t="s">
        <v>810</v>
      </c>
      <c r="Z4230" s="99">
        <v>22.6</v>
      </c>
      <c r="AA4230" s="100">
        <v>16.95</v>
      </c>
      <c r="AB4230" s="101" t="s">
        <v>874</v>
      </c>
      <c r="AC4230" s="102" t="s">
        <v>637</v>
      </c>
      <c r="AD4230" s="103">
        <f>Table1[[#This Row],[QTY]]*Table1[[#This Row],['# Books]]</f>
        <v>0</v>
      </c>
      <c r="AE4230" s="104">
        <f>Table1[[#This Row],[QTY]]*Table1[[#This Row],[S&amp;L Price]]</f>
        <v>0</v>
      </c>
    </row>
    <row r="4231" spans="1:31" ht="18" hidden="1" customHeight="1" x14ac:dyDescent="0.25">
      <c r="A4231" s="86"/>
      <c r="B4231" s="87"/>
      <c r="C4231" s="88">
        <v>169</v>
      </c>
      <c r="D4231" s="89" t="s">
        <v>8367</v>
      </c>
      <c r="E4231" s="90">
        <v>1</v>
      </c>
      <c r="F4231" s="91" t="s">
        <v>8373</v>
      </c>
      <c r="G4231" s="89" t="s">
        <v>3</v>
      </c>
      <c r="H4231" s="89"/>
      <c r="I4231" s="92" t="s">
        <v>8375</v>
      </c>
      <c r="J4231" s="93">
        <v>2017</v>
      </c>
      <c r="K4231" s="94" t="s">
        <v>1408</v>
      </c>
      <c r="L4231" s="91"/>
      <c r="M4231" s="91"/>
      <c r="N4231" s="96" t="s">
        <v>1180</v>
      </c>
      <c r="O4231" s="96" t="s">
        <v>8371</v>
      </c>
      <c r="P4231" s="92" t="s">
        <v>9735</v>
      </c>
      <c r="Q4231" s="92" t="s">
        <v>8825</v>
      </c>
      <c r="R4231" s="92"/>
      <c r="S4231" s="92"/>
      <c r="T4231" s="92" t="s">
        <v>24</v>
      </c>
      <c r="U4231" s="92"/>
      <c r="V4231" s="91" t="s">
        <v>280</v>
      </c>
      <c r="W4231" s="91" t="s">
        <v>281</v>
      </c>
      <c r="X4231" s="98" t="s">
        <v>10845</v>
      </c>
      <c r="Y4231" s="91" t="s">
        <v>810</v>
      </c>
      <c r="Z4231" s="99">
        <v>22.6</v>
      </c>
      <c r="AA4231" s="100">
        <v>16.95</v>
      </c>
      <c r="AB4231" s="101" t="s">
        <v>874</v>
      </c>
      <c r="AC4231" s="102" t="s">
        <v>637</v>
      </c>
      <c r="AD4231" s="103">
        <f>Table1[[#This Row],[QTY]]*Table1[[#This Row],['# Books]]</f>
        <v>0</v>
      </c>
      <c r="AE4231" s="104">
        <f>Table1[[#This Row],[QTY]]*Table1[[#This Row],[S&amp;L Price]]</f>
        <v>0</v>
      </c>
    </row>
    <row r="4232" spans="1:31" ht="18" customHeight="1" x14ac:dyDescent="0.25">
      <c r="A4232" s="86"/>
      <c r="B4232" s="87"/>
      <c r="C4232" s="88">
        <v>169</v>
      </c>
      <c r="D4232" s="89" t="s">
        <v>8367</v>
      </c>
      <c r="E4232" s="90">
        <v>1</v>
      </c>
      <c r="F4232" s="91" t="s">
        <v>8376</v>
      </c>
      <c r="G4232" s="89" t="s">
        <v>0</v>
      </c>
      <c r="H4232" s="89"/>
      <c r="I4232" s="92" t="s">
        <v>8377</v>
      </c>
      <c r="J4232" s="93">
        <v>2017</v>
      </c>
      <c r="K4232" s="94" t="s">
        <v>1408</v>
      </c>
      <c r="L4232" s="91" t="s">
        <v>318</v>
      </c>
      <c r="M4232" s="91" t="s">
        <v>1</v>
      </c>
      <c r="N4232" s="96" t="s">
        <v>1180</v>
      </c>
      <c r="O4232" s="96" t="s">
        <v>8378</v>
      </c>
      <c r="P4232" s="92" t="s">
        <v>8890</v>
      </c>
      <c r="Q4232" s="92" t="s">
        <v>8825</v>
      </c>
      <c r="R4232" s="92"/>
      <c r="S4232" s="92"/>
      <c r="T4232" s="92" t="s">
        <v>24</v>
      </c>
      <c r="U4232" s="92"/>
      <c r="V4232" s="91" t="s">
        <v>280</v>
      </c>
      <c r="W4232" s="91" t="s">
        <v>281</v>
      </c>
      <c r="X4232" s="98" t="s">
        <v>9736</v>
      </c>
      <c r="Y4232" s="91" t="s">
        <v>810</v>
      </c>
      <c r="Z4232" s="99">
        <v>22.6</v>
      </c>
      <c r="AA4232" s="100">
        <v>16.95</v>
      </c>
      <c r="AB4232" s="101" t="s">
        <v>4574</v>
      </c>
      <c r="AC4232" s="102" t="s">
        <v>637</v>
      </c>
      <c r="AD4232" s="103">
        <f>Table1[[#This Row],[QTY]]*Table1[[#This Row],['# Books]]</f>
        <v>0</v>
      </c>
      <c r="AE4232" s="104">
        <f>Table1[[#This Row],[QTY]]*Table1[[#This Row],[S&amp;L Price]]</f>
        <v>0</v>
      </c>
    </row>
    <row r="4233" spans="1:31" ht="18" hidden="1" customHeight="1" x14ac:dyDescent="0.25">
      <c r="A4233" s="86"/>
      <c r="B4233" s="87"/>
      <c r="C4233" s="88">
        <v>169</v>
      </c>
      <c r="D4233" s="89" t="s">
        <v>8367</v>
      </c>
      <c r="E4233" s="90">
        <v>1</v>
      </c>
      <c r="F4233" s="91" t="s">
        <v>8376</v>
      </c>
      <c r="G4233" s="89" t="s">
        <v>3</v>
      </c>
      <c r="H4233" s="89"/>
      <c r="I4233" s="92" t="s">
        <v>8379</v>
      </c>
      <c r="J4233" s="93">
        <v>2017</v>
      </c>
      <c r="K4233" s="94" t="s">
        <v>1408</v>
      </c>
      <c r="L4233" s="91"/>
      <c r="M4233" s="91"/>
      <c r="N4233" s="96" t="s">
        <v>1180</v>
      </c>
      <c r="O4233" s="96" t="s">
        <v>8378</v>
      </c>
      <c r="P4233" s="92" t="s">
        <v>8890</v>
      </c>
      <c r="Q4233" s="92" t="s">
        <v>8825</v>
      </c>
      <c r="R4233" s="92"/>
      <c r="S4233" s="92"/>
      <c r="T4233" s="92" t="s">
        <v>24</v>
      </c>
      <c r="U4233" s="92"/>
      <c r="V4233" s="91" t="s">
        <v>280</v>
      </c>
      <c r="W4233" s="91" t="s">
        <v>281</v>
      </c>
      <c r="X4233" s="98" t="s">
        <v>9736</v>
      </c>
      <c r="Y4233" s="91" t="s">
        <v>810</v>
      </c>
      <c r="Z4233" s="99">
        <v>22.6</v>
      </c>
      <c r="AA4233" s="100">
        <v>16.95</v>
      </c>
      <c r="AB4233" s="101" t="s">
        <v>4574</v>
      </c>
      <c r="AC4233" s="102" t="s">
        <v>637</v>
      </c>
      <c r="AD4233" s="103">
        <f>Table1[[#This Row],[QTY]]*Table1[[#This Row],['# Books]]</f>
        <v>0</v>
      </c>
      <c r="AE4233" s="104">
        <f>Table1[[#This Row],[QTY]]*Table1[[#This Row],[S&amp;L Price]]</f>
        <v>0</v>
      </c>
    </row>
    <row r="4234" spans="1:31" ht="18" customHeight="1" x14ac:dyDescent="0.25">
      <c r="A4234" s="86"/>
      <c r="B4234" s="87"/>
      <c r="C4234" s="88">
        <v>169</v>
      </c>
      <c r="D4234" s="89" t="s">
        <v>8367</v>
      </c>
      <c r="E4234" s="90">
        <v>1</v>
      </c>
      <c r="F4234" s="91" t="s">
        <v>8380</v>
      </c>
      <c r="G4234" s="89" t="s">
        <v>0</v>
      </c>
      <c r="H4234" s="89"/>
      <c r="I4234" s="92" t="s">
        <v>8381</v>
      </c>
      <c r="J4234" s="93">
        <v>2017</v>
      </c>
      <c r="K4234" s="94" t="s">
        <v>1408</v>
      </c>
      <c r="L4234" s="91" t="s">
        <v>318</v>
      </c>
      <c r="M4234" s="91" t="s">
        <v>1</v>
      </c>
      <c r="N4234" s="96" t="s">
        <v>1180</v>
      </c>
      <c r="O4234" s="96" t="s">
        <v>8378</v>
      </c>
      <c r="P4234" s="92" t="s">
        <v>9191</v>
      </c>
      <c r="Q4234" s="92" t="s">
        <v>8825</v>
      </c>
      <c r="R4234" s="92"/>
      <c r="S4234" s="92"/>
      <c r="T4234" s="92" t="s">
        <v>24</v>
      </c>
      <c r="U4234" s="92"/>
      <c r="V4234" s="91" t="s">
        <v>280</v>
      </c>
      <c r="W4234" s="91" t="s">
        <v>281</v>
      </c>
      <c r="X4234" s="98" t="s">
        <v>4583</v>
      </c>
      <c r="Y4234" s="91" t="s">
        <v>810</v>
      </c>
      <c r="Z4234" s="99">
        <v>22.6</v>
      </c>
      <c r="AA4234" s="100">
        <v>16.95</v>
      </c>
      <c r="AB4234" s="101" t="s">
        <v>4584</v>
      </c>
      <c r="AC4234" s="102" t="s">
        <v>637</v>
      </c>
      <c r="AD4234" s="103">
        <f>Table1[[#This Row],[QTY]]*Table1[[#This Row],['# Books]]</f>
        <v>0</v>
      </c>
      <c r="AE4234" s="104">
        <f>Table1[[#This Row],[QTY]]*Table1[[#This Row],[S&amp;L Price]]</f>
        <v>0</v>
      </c>
    </row>
    <row r="4235" spans="1:31" ht="18" hidden="1" customHeight="1" x14ac:dyDescent="0.25">
      <c r="A4235" s="86"/>
      <c r="B4235" s="87"/>
      <c r="C4235" s="88">
        <v>169</v>
      </c>
      <c r="D4235" s="89" t="s">
        <v>8367</v>
      </c>
      <c r="E4235" s="90">
        <v>1</v>
      </c>
      <c r="F4235" s="91" t="s">
        <v>8380</v>
      </c>
      <c r="G4235" s="89" t="s">
        <v>3</v>
      </c>
      <c r="H4235" s="89"/>
      <c r="I4235" s="92" t="s">
        <v>8382</v>
      </c>
      <c r="J4235" s="93">
        <v>2017</v>
      </c>
      <c r="K4235" s="94" t="s">
        <v>1408</v>
      </c>
      <c r="L4235" s="91"/>
      <c r="M4235" s="91"/>
      <c r="N4235" s="96" t="s">
        <v>1180</v>
      </c>
      <c r="O4235" s="96" t="s">
        <v>8378</v>
      </c>
      <c r="P4235" s="92" t="s">
        <v>9191</v>
      </c>
      <c r="Q4235" s="92" t="s">
        <v>8825</v>
      </c>
      <c r="R4235" s="92"/>
      <c r="S4235" s="92"/>
      <c r="T4235" s="92" t="s">
        <v>24</v>
      </c>
      <c r="U4235" s="92"/>
      <c r="V4235" s="91" t="s">
        <v>280</v>
      </c>
      <c r="W4235" s="91" t="s">
        <v>281</v>
      </c>
      <c r="X4235" s="98" t="s">
        <v>4583</v>
      </c>
      <c r="Y4235" s="91" t="s">
        <v>810</v>
      </c>
      <c r="Z4235" s="99">
        <v>22.6</v>
      </c>
      <c r="AA4235" s="100">
        <v>16.95</v>
      </c>
      <c r="AB4235" s="101" t="s">
        <v>4584</v>
      </c>
      <c r="AC4235" s="102" t="s">
        <v>637</v>
      </c>
      <c r="AD4235" s="103">
        <f>Table1[[#This Row],[QTY]]*Table1[[#This Row],['# Books]]</f>
        <v>0</v>
      </c>
      <c r="AE4235" s="104">
        <f>Table1[[#This Row],[QTY]]*Table1[[#This Row],[S&amp;L Price]]</f>
        <v>0</v>
      </c>
    </row>
    <row r="4236" spans="1:31" ht="18" customHeight="1" x14ac:dyDescent="0.25">
      <c r="A4236" s="86"/>
      <c r="B4236" s="87"/>
      <c r="C4236" s="88">
        <v>169</v>
      </c>
      <c r="D4236" s="89" t="s">
        <v>8367</v>
      </c>
      <c r="E4236" s="90">
        <v>1</v>
      </c>
      <c r="F4236" s="91" t="s">
        <v>8383</v>
      </c>
      <c r="G4236" s="89" t="s">
        <v>0</v>
      </c>
      <c r="H4236" s="89"/>
      <c r="I4236" s="92" t="s">
        <v>8384</v>
      </c>
      <c r="J4236" s="93">
        <v>2017</v>
      </c>
      <c r="K4236" s="94" t="s">
        <v>1408</v>
      </c>
      <c r="L4236" s="91" t="s">
        <v>318</v>
      </c>
      <c r="M4236" s="91" t="s">
        <v>1</v>
      </c>
      <c r="N4236" s="96" t="s">
        <v>1180</v>
      </c>
      <c r="O4236" s="96" t="s">
        <v>8378</v>
      </c>
      <c r="P4236" s="92" t="s">
        <v>9190</v>
      </c>
      <c r="Q4236" s="92" t="s">
        <v>8825</v>
      </c>
      <c r="R4236" s="92"/>
      <c r="S4236" s="92"/>
      <c r="T4236" s="92" t="s">
        <v>24</v>
      </c>
      <c r="U4236" s="92"/>
      <c r="V4236" s="91" t="s">
        <v>280</v>
      </c>
      <c r="W4236" s="91" t="s">
        <v>281</v>
      </c>
      <c r="X4236" s="98" t="s">
        <v>4578</v>
      </c>
      <c r="Y4236" s="91" t="s">
        <v>810</v>
      </c>
      <c r="Z4236" s="99">
        <v>22.6</v>
      </c>
      <c r="AA4236" s="100">
        <v>16.95</v>
      </c>
      <c r="AB4236" s="101" t="s">
        <v>4579</v>
      </c>
      <c r="AC4236" s="102" t="s">
        <v>637</v>
      </c>
      <c r="AD4236" s="103">
        <f>Table1[[#This Row],[QTY]]*Table1[[#This Row],['# Books]]</f>
        <v>0</v>
      </c>
      <c r="AE4236" s="104">
        <f>Table1[[#This Row],[QTY]]*Table1[[#This Row],[S&amp;L Price]]</f>
        <v>0</v>
      </c>
    </row>
    <row r="4237" spans="1:31" ht="18" hidden="1" customHeight="1" x14ac:dyDescent="0.25">
      <c r="A4237" s="86"/>
      <c r="B4237" s="87"/>
      <c r="C4237" s="88">
        <v>169</v>
      </c>
      <c r="D4237" s="89" t="s">
        <v>8367</v>
      </c>
      <c r="E4237" s="90">
        <v>1</v>
      </c>
      <c r="F4237" s="91" t="s">
        <v>8383</v>
      </c>
      <c r="G4237" s="89" t="s">
        <v>3</v>
      </c>
      <c r="H4237" s="89"/>
      <c r="I4237" s="92" t="s">
        <v>8385</v>
      </c>
      <c r="J4237" s="93">
        <v>2017</v>
      </c>
      <c r="K4237" s="94" t="s">
        <v>1408</v>
      </c>
      <c r="L4237" s="91"/>
      <c r="M4237" s="91"/>
      <c r="N4237" s="96" t="s">
        <v>1180</v>
      </c>
      <c r="O4237" s="96" t="s">
        <v>8378</v>
      </c>
      <c r="P4237" s="92" t="s">
        <v>9190</v>
      </c>
      <c r="Q4237" s="92" t="s">
        <v>8825</v>
      </c>
      <c r="R4237" s="92"/>
      <c r="S4237" s="92"/>
      <c r="T4237" s="92" t="s">
        <v>24</v>
      </c>
      <c r="U4237" s="92"/>
      <c r="V4237" s="91" t="s">
        <v>280</v>
      </c>
      <c r="W4237" s="91" t="s">
        <v>281</v>
      </c>
      <c r="X4237" s="98" t="s">
        <v>4578</v>
      </c>
      <c r="Y4237" s="91" t="s">
        <v>810</v>
      </c>
      <c r="Z4237" s="99">
        <v>22.6</v>
      </c>
      <c r="AA4237" s="100">
        <v>16.95</v>
      </c>
      <c r="AB4237" s="101" t="s">
        <v>4579</v>
      </c>
      <c r="AC4237" s="102" t="s">
        <v>637</v>
      </c>
      <c r="AD4237" s="103">
        <f>Table1[[#This Row],[QTY]]*Table1[[#This Row],['# Books]]</f>
        <v>0</v>
      </c>
      <c r="AE4237" s="104">
        <f>Table1[[#This Row],[QTY]]*Table1[[#This Row],[S&amp;L Price]]</f>
        <v>0</v>
      </c>
    </row>
    <row r="4238" spans="1:31" ht="18" customHeight="1" x14ac:dyDescent="0.25">
      <c r="A4238" s="86"/>
      <c r="B4238" s="87"/>
      <c r="C4238" s="88">
        <v>169</v>
      </c>
      <c r="D4238" s="89" t="s">
        <v>8367</v>
      </c>
      <c r="E4238" s="90">
        <v>1</v>
      </c>
      <c r="F4238" s="91" t="s">
        <v>8386</v>
      </c>
      <c r="G4238" s="89" t="s">
        <v>0</v>
      </c>
      <c r="H4238" s="89"/>
      <c r="I4238" s="92" t="s">
        <v>8387</v>
      </c>
      <c r="J4238" s="93">
        <v>2017</v>
      </c>
      <c r="K4238" s="94" t="s">
        <v>1408</v>
      </c>
      <c r="L4238" s="91" t="s">
        <v>318</v>
      </c>
      <c r="M4238" s="91" t="s">
        <v>1</v>
      </c>
      <c r="N4238" s="96" t="s">
        <v>1180</v>
      </c>
      <c r="O4238" s="96" t="s">
        <v>8371</v>
      </c>
      <c r="P4238" s="92" t="s">
        <v>8930</v>
      </c>
      <c r="Q4238" s="92" t="s">
        <v>8825</v>
      </c>
      <c r="R4238" s="92"/>
      <c r="S4238" s="92"/>
      <c r="T4238" s="92" t="s">
        <v>24</v>
      </c>
      <c r="U4238" s="92"/>
      <c r="V4238" s="91" t="s">
        <v>280</v>
      </c>
      <c r="W4238" s="91" t="s">
        <v>281</v>
      </c>
      <c r="X4238" s="98" t="s">
        <v>4559</v>
      </c>
      <c r="Y4238" s="91" t="s">
        <v>810</v>
      </c>
      <c r="Z4238" s="99">
        <v>22.6</v>
      </c>
      <c r="AA4238" s="100">
        <v>16.95</v>
      </c>
      <c r="AB4238" s="101" t="s">
        <v>4560</v>
      </c>
      <c r="AC4238" s="102" t="s">
        <v>637</v>
      </c>
      <c r="AD4238" s="103">
        <f>Table1[[#This Row],[QTY]]*Table1[[#This Row],['# Books]]</f>
        <v>0</v>
      </c>
      <c r="AE4238" s="104">
        <f>Table1[[#This Row],[QTY]]*Table1[[#This Row],[S&amp;L Price]]</f>
        <v>0</v>
      </c>
    </row>
    <row r="4239" spans="1:31" ht="18" hidden="1" customHeight="1" x14ac:dyDescent="0.25">
      <c r="A4239" s="86"/>
      <c r="B4239" s="87"/>
      <c r="C4239" s="88">
        <v>169</v>
      </c>
      <c r="D4239" s="89" t="s">
        <v>8367</v>
      </c>
      <c r="E4239" s="90">
        <v>1</v>
      </c>
      <c r="F4239" s="91" t="s">
        <v>8386</v>
      </c>
      <c r="G4239" s="89" t="s">
        <v>3</v>
      </c>
      <c r="H4239" s="89"/>
      <c r="I4239" s="92" t="s">
        <v>8388</v>
      </c>
      <c r="J4239" s="93">
        <v>2017</v>
      </c>
      <c r="K4239" s="94" t="s">
        <v>1408</v>
      </c>
      <c r="L4239" s="91"/>
      <c r="M4239" s="91"/>
      <c r="N4239" s="96" t="s">
        <v>1180</v>
      </c>
      <c r="O4239" s="96" t="s">
        <v>8371</v>
      </c>
      <c r="P4239" s="92" t="s">
        <v>8930</v>
      </c>
      <c r="Q4239" s="92" t="s">
        <v>8825</v>
      </c>
      <c r="R4239" s="92"/>
      <c r="S4239" s="92"/>
      <c r="T4239" s="92" t="s">
        <v>24</v>
      </c>
      <c r="U4239" s="92"/>
      <c r="V4239" s="91" t="s">
        <v>280</v>
      </c>
      <c r="W4239" s="91" t="s">
        <v>281</v>
      </c>
      <c r="X4239" s="98" t="s">
        <v>4559</v>
      </c>
      <c r="Y4239" s="91" t="s">
        <v>810</v>
      </c>
      <c r="Z4239" s="99">
        <v>22.6</v>
      </c>
      <c r="AA4239" s="100">
        <v>16.95</v>
      </c>
      <c r="AB4239" s="101" t="s">
        <v>4560</v>
      </c>
      <c r="AC4239" s="102" t="s">
        <v>637</v>
      </c>
      <c r="AD4239" s="103">
        <f>Table1[[#This Row],[QTY]]*Table1[[#This Row],['# Books]]</f>
        <v>0</v>
      </c>
      <c r="AE4239" s="104">
        <f>Table1[[#This Row],[QTY]]*Table1[[#This Row],[S&amp;L Price]]</f>
        <v>0</v>
      </c>
    </row>
    <row r="4240" spans="1:31" ht="18" hidden="1" customHeight="1" x14ac:dyDescent="0.25">
      <c r="A4240" s="86"/>
      <c r="B4240" s="87"/>
      <c r="C4240" s="88">
        <v>170</v>
      </c>
      <c r="D4240" s="89" t="s">
        <v>8298</v>
      </c>
      <c r="E4240" s="90">
        <v>6</v>
      </c>
      <c r="F4240" s="91" t="s">
        <v>8298</v>
      </c>
      <c r="G4240" s="89" t="s">
        <v>9</v>
      </c>
      <c r="H4240" s="89"/>
      <c r="I4240" s="92" t="s">
        <v>8299</v>
      </c>
      <c r="J4240" s="93">
        <v>2018</v>
      </c>
      <c r="K4240" s="94" t="s">
        <v>1407</v>
      </c>
      <c r="L4240" s="91" t="s">
        <v>318</v>
      </c>
      <c r="M4240" s="91" t="s">
        <v>1</v>
      </c>
      <c r="N4240" s="96"/>
      <c r="O4240" s="96"/>
      <c r="P4240" s="92"/>
      <c r="Q4240" s="92"/>
      <c r="R4240" s="92"/>
      <c r="S4240" s="92"/>
      <c r="T4240" s="92"/>
      <c r="U4240" s="92"/>
      <c r="V4240" s="91" t="s">
        <v>280</v>
      </c>
      <c r="W4240" s="91" t="s">
        <v>281</v>
      </c>
      <c r="X4240" s="98" t="s">
        <v>4909</v>
      </c>
      <c r="Y4240" s="91" t="s">
        <v>810</v>
      </c>
      <c r="Z4240" s="99">
        <v>135.6</v>
      </c>
      <c r="AA4240" s="100">
        <v>101.7</v>
      </c>
      <c r="AB4240" s="101"/>
      <c r="AC4240" s="102" t="s">
        <v>637</v>
      </c>
      <c r="AD4240" s="103">
        <f>Table1[[#This Row],[QTY]]*Table1[[#This Row],['# Books]]</f>
        <v>0</v>
      </c>
      <c r="AE4240" s="104">
        <f>Table1[[#This Row],[QTY]]*Table1[[#This Row],[S&amp;L Price]]</f>
        <v>0</v>
      </c>
    </row>
    <row r="4241" spans="1:31" ht="18" customHeight="1" x14ac:dyDescent="0.25">
      <c r="A4241" s="86"/>
      <c r="B4241" s="87"/>
      <c r="C4241" s="88">
        <v>170</v>
      </c>
      <c r="D4241" s="89" t="s">
        <v>8298</v>
      </c>
      <c r="E4241" s="90">
        <v>1</v>
      </c>
      <c r="F4241" s="91" t="s">
        <v>8300</v>
      </c>
      <c r="G4241" s="89" t="s">
        <v>0</v>
      </c>
      <c r="H4241" s="89"/>
      <c r="I4241" s="92" t="s">
        <v>8301</v>
      </c>
      <c r="J4241" s="93">
        <v>2018</v>
      </c>
      <c r="K4241" s="94" t="s">
        <v>1407</v>
      </c>
      <c r="L4241" s="91" t="s">
        <v>318</v>
      </c>
      <c r="M4241" s="91" t="s">
        <v>1</v>
      </c>
      <c r="N4241" s="96" t="s">
        <v>1180</v>
      </c>
      <c r="O4241" s="96" t="s">
        <v>8302</v>
      </c>
      <c r="P4241" s="92"/>
      <c r="Q4241" s="92"/>
      <c r="R4241" s="92"/>
      <c r="S4241" s="92"/>
      <c r="T4241" s="92" t="s">
        <v>19</v>
      </c>
      <c r="U4241" s="92"/>
      <c r="V4241" s="91" t="s">
        <v>280</v>
      </c>
      <c r="W4241" s="91" t="s">
        <v>281</v>
      </c>
      <c r="X4241" s="98" t="s">
        <v>4931</v>
      </c>
      <c r="Y4241" s="91" t="s">
        <v>810</v>
      </c>
      <c r="Z4241" s="99">
        <v>22.6</v>
      </c>
      <c r="AA4241" s="100">
        <v>16.95</v>
      </c>
      <c r="AB4241" s="101" t="s">
        <v>1029</v>
      </c>
      <c r="AC4241" s="102" t="s">
        <v>637</v>
      </c>
      <c r="AD4241" s="103">
        <f>Table1[[#This Row],[QTY]]*Table1[[#This Row],['# Books]]</f>
        <v>0</v>
      </c>
      <c r="AE4241" s="104">
        <f>Table1[[#This Row],[QTY]]*Table1[[#This Row],[S&amp;L Price]]</f>
        <v>0</v>
      </c>
    </row>
    <row r="4242" spans="1:31" ht="18" hidden="1" customHeight="1" x14ac:dyDescent="0.25">
      <c r="A4242" s="86"/>
      <c r="B4242" s="87"/>
      <c r="C4242" s="88">
        <v>170</v>
      </c>
      <c r="D4242" s="89" t="s">
        <v>8298</v>
      </c>
      <c r="E4242" s="90">
        <v>1</v>
      </c>
      <c r="F4242" s="91" t="s">
        <v>8300</v>
      </c>
      <c r="G4242" s="89" t="s">
        <v>3</v>
      </c>
      <c r="H4242" s="89"/>
      <c r="I4242" s="92" t="s">
        <v>8303</v>
      </c>
      <c r="J4242" s="93">
        <v>2018</v>
      </c>
      <c r="K4242" s="94" t="s">
        <v>1407</v>
      </c>
      <c r="L4242" s="91"/>
      <c r="M4242" s="91"/>
      <c r="N4242" s="96" t="s">
        <v>1180</v>
      </c>
      <c r="O4242" s="96" t="s">
        <v>8302</v>
      </c>
      <c r="P4242" s="92"/>
      <c r="Q4242" s="92"/>
      <c r="R4242" s="92"/>
      <c r="S4242" s="92"/>
      <c r="T4242" s="92" t="s">
        <v>19</v>
      </c>
      <c r="U4242" s="92"/>
      <c r="V4242" s="91" t="s">
        <v>280</v>
      </c>
      <c r="W4242" s="91" t="s">
        <v>281</v>
      </c>
      <c r="X4242" s="98" t="s">
        <v>4931</v>
      </c>
      <c r="Y4242" s="91" t="s">
        <v>810</v>
      </c>
      <c r="Z4242" s="99">
        <v>22.6</v>
      </c>
      <c r="AA4242" s="100">
        <v>16.95</v>
      </c>
      <c r="AB4242" s="101" t="s">
        <v>1029</v>
      </c>
      <c r="AC4242" s="102" t="s">
        <v>637</v>
      </c>
      <c r="AD4242" s="103">
        <f>Table1[[#This Row],[QTY]]*Table1[[#This Row],['# Books]]</f>
        <v>0</v>
      </c>
      <c r="AE4242" s="104">
        <f>Table1[[#This Row],[QTY]]*Table1[[#This Row],[S&amp;L Price]]</f>
        <v>0</v>
      </c>
    </row>
    <row r="4243" spans="1:31" ht="18" customHeight="1" x14ac:dyDescent="0.25">
      <c r="A4243" s="86"/>
      <c r="B4243" s="87"/>
      <c r="C4243" s="88">
        <v>170</v>
      </c>
      <c r="D4243" s="89" t="s">
        <v>8298</v>
      </c>
      <c r="E4243" s="90">
        <v>1</v>
      </c>
      <c r="F4243" s="91" t="s">
        <v>8304</v>
      </c>
      <c r="G4243" s="89" t="s">
        <v>0</v>
      </c>
      <c r="H4243" s="89"/>
      <c r="I4243" s="92" t="s">
        <v>8305</v>
      </c>
      <c r="J4243" s="93">
        <v>2018</v>
      </c>
      <c r="K4243" s="94" t="s">
        <v>1407</v>
      </c>
      <c r="L4243" s="91" t="s">
        <v>318</v>
      </c>
      <c r="M4243" s="91" t="s">
        <v>1</v>
      </c>
      <c r="N4243" s="96" t="s">
        <v>1180</v>
      </c>
      <c r="O4243" s="96" t="s">
        <v>8306</v>
      </c>
      <c r="P4243" s="92"/>
      <c r="Q4243" s="92"/>
      <c r="R4243" s="92"/>
      <c r="S4243" s="92"/>
      <c r="T4243" s="92" t="s">
        <v>19</v>
      </c>
      <c r="U4243" s="92"/>
      <c r="V4243" s="91" t="s">
        <v>280</v>
      </c>
      <c r="W4243" s="91" t="s">
        <v>281</v>
      </c>
      <c r="X4243" s="98" t="s">
        <v>10846</v>
      </c>
      <c r="Y4243" s="91" t="s">
        <v>810</v>
      </c>
      <c r="Z4243" s="99">
        <v>22.6</v>
      </c>
      <c r="AA4243" s="100">
        <v>16.95</v>
      </c>
      <c r="AB4243" s="101" t="s">
        <v>1028</v>
      </c>
      <c r="AC4243" s="102" t="s">
        <v>637</v>
      </c>
      <c r="AD4243" s="103">
        <f>Table1[[#This Row],[QTY]]*Table1[[#This Row],['# Books]]</f>
        <v>0</v>
      </c>
      <c r="AE4243" s="104">
        <f>Table1[[#This Row],[QTY]]*Table1[[#This Row],[S&amp;L Price]]</f>
        <v>0</v>
      </c>
    </row>
    <row r="4244" spans="1:31" ht="18" hidden="1" customHeight="1" x14ac:dyDescent="0.25">
      <c r="A4244" s="86"/>
      <c r="B4244" s="87"/>
      <c r="C4244" s="88">
        <v>170</v>
      </c>
      <c r="D4244" s="89" t="s">
        <v>8298</v>
      </c>
      <c r="E4244" s="90">
        <v>1</v>
      </c>
      <c r="F4244" s="91" t="s">
        <v>8304</v>
      </c>
      <c r="G4244" s="89" t="s">
        <v>3</v>
      </c>
      <c r="H4244" s="89"/>
      <c r="I4244" s="92" t="s">
        <v>8307</v>
      </c>
      <c r="J4244" s="93">
        <v>2018</v>
      </c>
      <c r="K4244" s="94" t="s">
        <v>1407</v>
      </c>
      <c r="L4244" s="91"/>
      <c r="M4244" s="91"/>
      <c r="N4244" s="96" t="s">
        <v>1180</v>
      </c>
      <c r="O4244" s="96" t="s">
        <v>8306</v>
      </c>
      <c r="P4244" s="92"/>
      <c r="Q4244" s="92"/>
      <c r="R4244" s="92"/>
      <c r="S4244" s="92"/>
      <c r="T4244" s="92" t="s">
        <v>19</v>
      </c>
      <c r="U4244" s="92"/>
      <c r="V4244" s="91" t="s">
        <v>280</v>
      </c>
      <c r="W4244" s="91" t="s">
        <v>281</v>
      </c>
      <c r="X4244" s="98" t="s">
        <v>10846</v>
      </c>
      <c r="Y4244" s="91" t="s">
        <v>810</v>
      </c>
      <c r="Z4244" s="99">
        <v>22.6</v>
      </c>
      <c r="AA4244" s="100">
        <v>16.95</v>
      </c>
      <c r="AB4244" s="101" t="s">
        <v>1028</v>
      </c>
      <c r="AC4244" s="102" t="s">
        <v>637</v>
      </c>
      <c r="AD4244" s="103">
        <f>Table1[[#This Row],[QTY]]*Table1[[#This Row],['# Books]]</f>
        <v>0</v>
      </c>
      <c r="AE4244" s="104">
        <f>Table1[[#This Row],[QTY]]*Table1[[#This Row],[S&amp;L Price]]</f>
        <v>0</v>
      </c>
    </row>
    <row r="4245" spans="1:31" ht="18" customHeight="1" x14ac:dyDescent="0.25">
      <c r="A4245" s="86"/>
      <c r="B4245" s="87"/>
      <c r="C4245" s="88">
        <v>170</v>
      </c>
      <c r="D4245" s="89" t="s">
        <v>8298</v>
      </c>
      <c r="E4245" s="90">
        <v>1</v>
      </c>
      <c r="F4245" s="91" t="s">
        <v>8308</v>
      </c>
      <c r="G4245" s="89" t="s">
        <v>0</v>
      </c>
      <c r="H4245" s="89"/>
      <c r="I4245" s="92" t="s">
        <v>8309</v>
      </c>
      <c r="J4245" s="93">
        <v>2018</v>
      </c>
      <c r="K4245" s="94" t="s">
        <v>1407</v>
      </c>
      <c r="L4245" s="91" t="s">
        <v>318</v>
      </c>
      <c r="M4245" s="91" t="s">
        <v>1</v>
      </c>
      <c r="N4245" s="96" t="s">
        <v>1180</v>
      </c>
      <c r="O4245" s="96" t="s">
        <v>8306</v>
      </c>
      <c r="P4245" s="92"/>
      <c r="Q4245" s="92"/>
      <c r="R4245" s="92"/>
      <c r="S4245" s="92"/>
      <c r="T4245" s="92" t="s">
        <v>19</v>
      </c>
      <c r="U4245" s="92"/>
      <c r="V4245" s="91" t="s">
        <v>280</v>
      </c>
      <c r="W4245" s="91" t="s">
        <v>281</v>
      </c>
      <c r="X4245" s="98" t="s">
        <v>10847</v>
      </c>
      <c r="Y4245" s="91" t="s">
        <v>810</v>
      </c>
      <c r="Z4245" s="99">
        <v>22.6</v>
      </c>
      <c r="AA4245" s="100">
        <v>16.95</v>
      </c>
      <c r="AB4245" s="101" t="s">
        <v>8339</v>
      </c>
      <c r="AC4245" s="102" t="s">
        <v>637</v>
      </c>
      <c r="AD4245" s="103">
        <f>Table1[[#This Row],[QTY]]*Table1[[#This Row],['# Books]]</f>
        <v>0</v>
      </c>
      <c r="AE4245" s="104">
        <f>Table1[[#This Row],[QTY]]*Table1[[#This Row],[S&amp;L Price]]</f>
        <v>0</v>
      </c>
    </row>
    <row r="4246" spans="1:31" ht="18" hidden="1" customHeight="1" x14ac:dyDescent="0.25">
      <c r="A4246" s="86"/>
      <c r="B4246" s="87"/>
      <c r="C4246" s="88">
        <v>170</v>
      </c>
      <c r="D4246" s="89" t="s">
        <v>8298</v>
      </c>
      <c r="E4246" s="90">
        <v>1</v>
      </c>
      <c r="F4246" s="91" t="s">
        <v>8308</v>
      </c>
      <c r="G4246" s="89" t="s">
        <v>3</v>
      </c>
      <c r="H4246" s="89"/>
      <c r="I4246" s="92" t="s">
        <v>8310</v>
      </c>
      <c r="J4246" s="93">
        <v>2018</v>
      </c>
      <c r="K4246" s="94" t="s">
        <v>1407</v>
      </c>
      <c r="L4246" s="91"/>
      <c r="M4246" s="91"/>
      <c r="N4246" s="96" t="s">
        <v>1180</v>
      </c>
      <c r="O4246" s="96" t="s">
        <v>8306</v>
      </c>
      <c r="P4246" s="92"/>
      <c r="Q4246" s="92"/>
      <c r="R4246" s="92"/>
      <c r="S4246" s="92"/>
      <c r="T4246" s="92" t="s">
        <v>19</v>
      </c>
      <c r="U4246" s="92"/>
      <c r="V4246" s="91" t="s">
        <v>280</v>
      </c>
      <c r="W4246" s="91" t="s">
        <v>281</v>
      </c>
      <c r="X4246" s="98" t="s">
        <v>10847</v>
      </c>
      <c r="Y4246" s="91" t="s">
        <v>810</v>
      </c>
      <c r="Z4246" s="99">
        <v>22.6</v>
      </c>
      <c r="AA4246" s="100">
        <v>16.95</v>
      </c>
      <c r="AB4246" s="101" t="s">
        <v>8339</v>
      </c>
      <c r="AC4246" s="102" t="s">
        <v>637</v>
      </c>
      <c r="AD4246" s="103">
        <f>Table1[[#This Row],[QTY]]*Table1[[#This Row],['# Books]]</f>
        <v>0</v>
      </c>
      <c r="AE4246" s="104">
        <f>Table1[[#This Row],[QTY]]*Table1[[#This Row],[S&amp;L Price]]</f>
        <v>0</v>
      </c>
    </row>
    <row r="4247" spans="1:31" ht="18" customHeight="1" x14ac:dyDescent="0.25">
      <c r="A4247" s="86"/>
      <c r="B4247" s="87"/>
      <c r="C4247" s="88">
        <v>170</v>
      </c>
      <c r="D4247" s="89" t="s">
        <v>8298</v>
      </c>
      <c r="E4247" s="90">
        <v>1</v>
      </c>
      <c r="F4247" s="91" t="s">
        <v>8311</v>
      </c>
      <c r="G4247" s="89" t="s">
        <v>0</v>
      </c>
      <c r="H4247" s="89"/>
      <c r="I4247" s="92" t="s">
        <v>8312</v>
      </c>
      <c r="J4247" s="93">
        <v>2018</v>
      </c>
      <c r="K4247" s="94" t="s">
        <v>1407</v>
      </c>
      <c r="L4247" s="91" t="s">
        <v>318</v>
      </c>
      <c r="M4247" s="91" t="s">
        <v>1</v>
      </c>
      <c r="N4247" s="96" t="s">
        <v>1180</v>
      </c>
      <c r="O4247" s="96" t="s">
        <v>8302</v>
      </c>
      <c r="P4247" s="92"/>
      <c r="Q4247" s="92"/>
      <c r="R4247" s="92"/>
      <c r="S4247" s="92"/>
      <c r="T4247" s="92" t="s">
        <v>19</v>
      </c>
      <c r="U4247" s="92"/>
      <c r="V4247" s="91" t="s">
        <v>280</v>
      </c>
      <c r="W4247" s="91" t="s">
        <v>281</v>
      </c>
      <c r="X4247" s="98" t="s">
        <v>4916</v>
      </c>
      <c r="Y4247" s="91" t="s">
        <v>810</v>
      </c>
      <c r="Z4247" s="99">
        <v>22.6</v>
      </c>
      <c r="AA4247" s="100">
        <v>16.95</v>
      </c>
      <c r="AB4247" s="101" t="s">
        <v>4917</v>
      </c>
      <c r="AC4247" s="102" t="s">
        <v>637</v>
      </c>
      <c r="AD4247" s="103">
        <f>Table1[[#This Row],[QTY]]*Table1[[#This Row],['# Books]]</f>
        <v>0</v>
      </c>
      <c r="AE4247" s="104">
        <f>Table1[[#This Row],[QTY]]*Table1[[#This Row],[S&amp;L Price]]</f>
        <v>0</v>
      </c>
    </row>
    <row r="4248" spans="1:31" ht="18" hidden="1" customHeight="1" x14ac:dyDescent="0.25">
      <c r="A4248" s="86"/>
      <c r="B4248" s="87"/>
      <c r="C4248" s="88">
        <v>170</v>
      </c>
      <c r="D4248" s="89" t="s">
        <v>8298</v>
      </c>
      <c r="E4248" s="90">
        <v>1</v>
      </c>
      <c r="F4248" s="91" t="s">
        <v>8311</v>
      </c>
      <c r="G4248" s="89" t="s">
        <v>3</v>
      </c>
      <c r="H4248" s="89"/>
      <c r="I4248" s="92" t="s">
        <v>8313</v>
      </c>
      <c r="J4248" s="93">
        <v>2018</v>
      </c>
      <c r="K4248" s="94" t="s">
        <v>1407</v>
      </c>
      <c r="L4248" s="91"/>
      <c r="M4248" s="91"/>
      <c r="N4248" s="96" t="s">
        <v>1180</v>
      </c>
      <c r="O4248" s="96" t="s">
        <v>8302</v>
      </c>
      <c r="P4248" s="92"/>
      <c r="Q4248" s="92"/>
      <c r="R4248" s="92"/>
      <c r="S4248" s="92"/>
      <c r="T4248" s="92" t="s">
        <v>19</v>
      </c>
      <c r="U4248" s="92"/>
      <c r="V4248" s="91" t="s">
        <v>280</v>
      </c>
      <c r="W4248" s="91" t="s">
        <v>281</v>
      </c>
      <c r="X4248" s="98" t="s">
        <v>4916</v>
      </c>
      <c r="Y4248" s="91" t="s">
        <v>810</v>
      </c>
      <c r="Z4248" s="99">
        <v>22.6</v>
      </c>
      <c r="AA4248" s="100">
        <v>16.95</v>
      </c>
      <c r="AB4248" s="101" t="s">
        <v>4917</v>
      </c>
      <c r="AC4248" s="102" t="s">
        <v>637</v>
      </c>
      <c r="AD4248" s="103">
        <f>Table1[[#This Row],[QTY]]*Table1[[#This Row],['# Books]]</f>
        <v>0</v>
      </c>
      <c r="AE4248" s="104">
        <f>Table1[[#This Row],[QTY]]*Table1[[#This Row],[S&amp;L Price]]</f>
        <v>0</v>
      </c>
    </row>
    <row r="4249" spans="1:31" ht="18" customHeight="1" x14ac:dyDescent="0.25">
      <c r="A4249" s="86"/>
      <c r="B4249" s="87"/>
      <c r="C4249" s="88">
        <v>170</v>
      </c>
      <c r="D4249" s="89" t="s">
        <v>8298</v>
      </c>
      <c r="E4249" s="90">
        <v>1</v>
      </c>
      <c r="F4249" s="91" t="s">
        <v>8314</v>
      </c>
      <c r="G4249" s="89" t="s">
        <v>0</v>
      </c>
      <c r="H4249" s="89"/>
      <c r="I4249" s="92" t="s">
        <v>8315</v>
      </c>
      <c r="J4249" s="93">
        <v>2018</v>
      </c>
      <c r="K4249" s="94" t="s">
        <v>1407</v>
      </c>
      <c r="L4249" s="91" t="s">
        <v>318</v>
      </c>
      <c r="M4249" s="91" t="s">
        <v>1</v>
      </c>
      <c r="N4249" s="96" t="s">
        <v>1180</v>
      </c>
      <c r="O4249" s="96" t="s">
        <v>8306</v>
      </c>
      <c r="P4249" s="92"/>
      <c r="Q4249" s="92"/>
      <c r="R4249" s="92"/>
      <c r="S4249" s="92"/>
      <c r="T4249" s="92" t="s">
        <v>24</v>
      </c>
      <c r="U4249" s="92"/>
      <c r="V4249" s="91" t="s">
        <v>280</v>
      </c>
      <c r="W4249" s="91" t="s">
        <v>281</v>
      </c>
      <c r="X4249" s="98" t="s">
        <v>4935</v>
      </c>
      <c r="Y4249" s="91" t="s">
        <v>810</v>
      </c>
      <c r="Z4249" s="99">
        <v>22.6</v>
      </c>
      <c r="AA4249" s="100">
        <v>16.95</v>
      </c>
      <c r="AB4249" s="101" t="s">
        <v>4936</v>
      </c>
      <c r="AC4249" s="102" t="s">
        <v>637</v>
      </c>
      <c r="AD4249" s="103">
        <f>Table1[[#This Row],[QTY]]*Table1[[#This Row],['# Books]]</f>
        <v>0</v>
      </c>
      <c r="AE4249" s="104">
        <f>Table1[[#This Row],[QTY]]*Table1[[#This Row],[S&amp;L Price]]</f>
        <v>0</v>
      </c>
    </row>
    <row r="4250" spans="1:31" ht="18" hidden="1" customHeight="1" x14ac:dyDescent="0.25">
      <c r="A4250" s="86"/>
      <c r="B4250" s="87"/>
      <c r="C4250" s="88">
        <v>170</v>
      </c>
      <c r="D4250" s="89" t="s">
        <v>8298</v>
      </c>
      <c r="E4250" s="90">
        <v>1</v>
      </c>
      <c r="F4250" s="91" t="s">
        <v>8314</v>
      </c>
      <c r="G4250" s="89" t="s">
        <v>3</v>
      </c>
      <c r="H4250" s="89"/>
      <c r="I4250" s="92" t="s">
        <v>8316</v>
      </c>
      <c r="J4250" s="93">
        <v>2018</v>
      </c>
      <c r="K4250" s="94" t="s">
        <v>1407</v>
      </c>
      <c r="L4250" s="91"/>
      <c r="M4250" s="91"/>
      <c r="N4250" s="96" t="s">
        <v>1180</v>
      </c>
      <c r="O4250" s="96" t="s">
        <v>8306</v>
      </c>
      <c r="P4250" s="92"/>
      <c r="Q4250" s="92"/>
      <c r="R4250" s="92"/>
      <c r="S4250" s="92"/>
      <c r="T4250" s="92" t="s">
        <v>24</v>
      </c>
      <c r="U4250" s="92"/>
      <c r="V4250" s="91" t="s">
        <v>280</v>
      </c>
      <c r="W4250" s="91" t="s">
        <v>281</v>
      </c>
      <c r="X4250" s="98" t="s">
        <v>4935</v>
      </c>
      <c r="Y4250" s="91" t="s">
        <v>810</v>
      </c>
      <c r="Z4250" s="99">
        <v>22.6</v>
      </c>
      <c r="AA4250" s="100">
        <v>16.95</v>
      </c>
      <c r="AB4250" s="101" t="s">
        <v>4936</v>
      </c>
      <c r="AC4250" s="102" t="s">
        <v>637</v>
      </c>
      <c r="AD4250" s="103">
        <f>Table1[[#This Row],[QTY]]*Table1[[#This Row],['# Books]]</f>
        <v>0</v>
      </c>
      <c r="AE4250" s="104">
        <f>Table1[[#This Row],[QTY]]*Table1[[#This Row],[S&amp;L Price]]</f>
        <v>0</v>
      </c>
    </row>
    <row r="4251" spans="1:31" ht="18" customHeight="1" x14ac:dyDescent="0.25">
      <c r="A4251" s="86"/>
      <c r="B4251" s="87"/>
      <c r="C4251" s="88">
        <v>170</v>
      </c>
      <c r="D4251" s="89" t="s">
        <v>8298</v>
      </c>
      <c r="E4251" s="90">
        <v>1</v>
      </c>
      <c r="F4251" s="91" t="s">
        <v>8317</v>
      </c>
      <c r="G4251" s="89" t="s">
        <v>0</v>
      </c>
      <c r="H4251" s="89"/>
      <c r="I4251" s="92" t="s">
        <v>8318</v>
      </c>
      <c r="J4251" s="93">
        <v>2018</v>
      </c>
      <c r="K4251" s="94" t="s">
        <v>1407</v>
      </c>
      <c r="L4251" s="91" t="s">
        <v>318</v>
      </c>
      <c r="M4251" s="91" t="s">
        <v>1</v>
      </c>
      <c r="N4251" s="96" t="s">
        <v>1180</v>
      </c>
      <c r="O4251" s="96" t="s">
        <v>8302</v>
      </c>
      <c r="P4251" s="92"/>
      <c r="Q4251" s="92"/>
      <c r="R4251" s="92"/>
      <c r="S4251" s="92"/>
      <c r="T4251" s="92" t="s">
        <v>24</v>
      </c>
      <c r="U4251" s="92"/>
      <c r="V4251" s="91" t="s">
        <v>280</v>
      </c>
      <c r="W4251" s="91" t="s">
        <v>281</v>
      </c>
      <c r="X4251" s="98" t="s">
        <v>9760</v>
      </c>
      <c r="Y4251" s="91" t="s">
        <v>810</v>
      </c>
      <c r="Z4251" s="99">
        <v>22.6</v>
      </c>
      <c r="AA4251" s="100">
        <v>16.95</v>
      </c>
      <c r="AB4251" s="101" t="s">
        <v>635</v>
      </c>
      <c r="AC4251" s="102" t="s">
        <v>637</v>
      </c>
      <c r="AD4251" s="103">
        <f>Table1[[#This Row],[QTY]]*Table1[[#This Row],['# Books]]</f>
        <v>0</v>
      </c>
      <c r="AE4251" s="104">
        <f>Table1[[#This Row],[QTY]]*Table1[[#This Row],[S&amp;L Price]]</f>
        <v>0</v>
      </c>
    </row>
    <row r="4252" spans="1:31" ht="18" hidden="1" customHeight="1" x14ac:dyDescent="0.25">
      <c r="A4252" s="86"/>
      <c r="B4252" s="87"/>
      <c r="C4252" s="88">
        <v>170</v>
      </c>
      <c r="D4252" s="89" t="s">
        <v>8298</v>
      </c>
      <c r="E4252" s="90">
        <v>1</v>
      </c>
      <c r="F4252" s="91" t="s">
        <v>8317</v>
      </c>
      <c r="G4252" s="89" t="s">
        <v>3</v>
      </c>
      <c r="H4252" s="89"/>
      <c r="I4252" s="92" t="s">
        <v>8319</v>
      </c>
      <c r="J4252" s="93">
        <v>2018</v>
      </c>
      <c r="K4252" s="94" t="s">
        <v>1407</v>
      </c>
      <c r="L4252" s="91"/>
      <c r="M4252" s="91"/>
      <c r="N4252" s="96" t="s">
        <v>1180</v>
      </c>
      <c r="O4252" s="96" t="s">
        <v>8302</v>
      </c>
      <c r="P4252" s="92"/>
      <c r="Q4252" s="92"/>
      <c r="R4252" s="92"/>
      <c r="S4252" s="92"/>
      <c r="T4252" s="92" t="s">
        <v>24</v>
      </c>
      <c r="U4252" s="92"/>
      <c r="V4252" s="91" t="s">
        <v>280</v>
      </c>
      <c r="W4252" s="91" t="s">
        <v>281</v>
      </c>
      <c r="X4252" s="98" t="s">
        <v>9760</v>
      </c>
      <c r="Y4252" s="91" t="s">
        <v>810</v>
      </c>
      <c r="Z4252" s="99">
        <v>22.6</v>
      </c>
      <c r="AA4252" s="100">
        <v>16.95</v>
      </c>
      <c r="AB4252" s="101" t="s">
        <v>635</v>
      </c>
      <c r="AC4252" s="102" t="s">
        <v>637</v>
      </c>
      <c r="AD4252" s="103">
        <f>Table1[[#This Row],[QTY]]*Table1[[#This Row],['# Books]]</f>
        <v>0</v>
      </c>
      <c r="AE4252" s="104">
        <f>Table1[[#This Row],[QTY]]*Table1[[#This Row],[S&amp;L Price]]</f>
        <v>0</v>
      </c>
    </row>
    <row r="4253" spans="1:31" ht="18" hidden="1" customHeight="1" x14ac:dyDescent="0.25">
      <c r="A4253" s="86"/>
      <c r="B4253" s="87"/>
      <c r="C4253" s="88">
        <v>170</v>
      </c>
      <c r="D4253" s="89" t="s">
        <v>3246</v>
      </c>
      <c r="E4253" s="90">
        <v>6</v>
      </c>
      <c r="F4253" s="91" t="s">
        <v>3246</v>
      </c>
      <c r="G4253" s="89" t="s">
        <v>9</v>
      </c>
      <c r="H4253" s="89"/>
      <c r="I4253" s="92" t="s">
        <v>3247</v>
      </c>
      <c r="J4253" s="93">
        <v>2019</v>
      </c>
      <c r="K4253" s="94" t="s">
        <v>1427</v>
      </c>
      <c r="L4253" s="91" t="s">
        <v>318</v>
      </c>
      <c r="M4253" s="91" t="s">
        <v>319</v>
      </c>
      <c r="N4253" s="96"/>
      <c r="O4253" s="96"/>
      <c r="P4253" s="92"/>
      <c r="Q4253" s="92"/>
      <c r="R4253" s="92"/>
      <c r="S4253" s="92"/>
      <c r="T4253" s="92"/>
      <c r="U4253" s="92"/>
      <c r="V4253" s="91" t="s">
        <v>11</v>
      </c>
      <c r="W4253" s="91" t="s">
        <v>284</v>
      </c>
      <c r="X4253" s="98" t="s">
        <v>2533</v>
      </c>
      <c r="Y4253" s="91" t="s">
        <v>810</v>
      </c>
      <c r="Z4253" s="99">
        <v>159.6</v>
      </c>
      <c r="AA4253" s="100">
        <v>119.7</v>
      </c>
      <c r="AB4253" s="101"/>
      <c r="AC4253" s="102" t="s">
        <v>638</v>
      </c>
      <c r="AD4253" s="103">
        <f>Table1[[#This Row],[QTY]]*Table1[[#This Row],['# Books]]</f>
        <v>0</v>
      </c>
      <c r="AE4253" s="104">
        <f>Table1[[#This Row],[QTY]]*Table1[[#This Row],[S&amp;L Price]]</f>
        <v>0</v>
      </c>
    </row>
    <row r="4254" spans="1:31" ht="18" customHeight="1" x14ac:dyDescent="0.25">
      <c r="A4254" s="86"/>
      <c r="B4254" s="87"/>
      <c r="C4254" s="88">
        <v>170</v>
      </c>
      <c r="D4254" s="89" t="s">
        <v>3246</v>
      </c>
      <c r="E4254" s="90">
        <v>1</v>
      </c>
      <c r="F4254" s="91" t="s">
        <v>3248</v>
      </c>
      <c r="G4254" s="89" t="s">
        <v>0</v>
      </c>
      <c r="H4254" s="89"/>
      <c r="I4254" s="92" t="s">
        <v>3249</v>
      </c>
      <c r="J4254" s="93">
        <v>2019</v>
      </c>
      <c r="K4254" s="94" t="s">
        <v>1427</v>
      </c>
      <c r="L4254" s="91" t="s">
        <v>318</v>
      </c>
      <c r="M4254" s="91" t="s">
        <v>319</v>
      </c>
      <c r="N4254" s="96" t="s">
        <v>1180</v>
      </c>
      <c r="O4254" s="96" t="s">
        <v>3250</v>
      </c>
      <c r="P4254" s="92"/>
      <c r="Q4254" s="92"/>
      <c r="R4254" s="92"/>
      <c r="S4254" s="92"/>
      <c r="T4254" s="92" t="s">
        <v>15</v>
      </c>
      <c r="U4254" s="92"/>
      <c r="V4254" s="91" t="s">
        <v>11</v>
      </c>
      <c r="W4254" s="91" t="s">
        <v>284</v>
      </c>
      <c r="X4254" s="98" t="s">
        <v>1684</v>
      </c>
      <c r="Y4254" s="91" t="s">
        <v>810</v>
      </c>
      <c r="Z4254" s="99">
        <v>26.6</v>
      </c>
      <c r="AA4254" s="100">
        <v>19.95</v>
      </c>
      <c r="AB4254" s="101" t="s">
        <v>1685</v>
      </c>
      <c r="AC4254" s="102" t="s">
        <v>638</v>
      </c>
      <c r="AD4254" s="103">
        <f>Table1[[#This Row],[QTY]]*Table1[[#This Row],['# Books]]</f>
        <v>0</v>
      </c>
      <c r="AE4254" s="104">
        <f>Table1[[#This Row],[QTY]]*Table1[[#This Row],[S&amp;L Price]]</f>
        <v>0</v>
      </c>
    </row>
    <row r="4255" spans="1:31" ht="18" hidden="1" customHeight="1" x14ac:dyDescent="0.25">
      <c r="A4255" s="86"/>
      <c r="B4255" s="87"/>
      <c r="C4255" s="88">
        <v>170</v>
      </c>
      <c r="D4255" s="89" t="s">
        <v>3246</v>
      </c>
      <c r="E4255" s="90">
        <v>1</v>
      </c>
      <c r="F4255" s="91" t="s">
        <v>3248</v>
      </c>
      <c r="G4255" s="89" t="s">
        <v>3</v>
      </c>
      <c r="H4255" s="89"/>
      <c r="I4255" s="92" t="s">
        <v>3251</v>
      </c>
      <c r="J4255" s="93">
        <v>2019</v>
      </c>
      <c r="K4255" s="94" t="s">
        <v>1427</v>
      </c>
      <c r="L4255" s="91"/>
      <c r="M4255" s="91"/>
      <c r="N4255" s="96" t="s">
        <v>1180</v>
      </c>
      <c r="O4255" s="96" t="s">
        <v>3250</v>
      </c>
      <c r="P4255" s="92"/>
      <c r="Q4255" s="92"/>
      <c r="R4255" s="92"/>
      <c r="S4255" s="92"/>
      <c r="T4255" s="92" t="s">
        <v>15</v>
      </c>
      <c r="U4255" s="92"/>
      <c r="V4255" s="91" t="s">
        <v>11</v>
      </c>
      <c r="W4255" s="91" t="s">
        <v>284</v>
      </c>
      <c r="X4255" s="98" t="s">
        <v>1684</v>
      </c>
      <c r="Y4255" s="91" t="s">
        <v>810</v>
      </c>
      <c r="Z4255" s="99">
        <v>26.6</v>
      </c>
      <c r="AA4255" s="100">
        <v>19.95</v>
      </c>
      <c r="AB4255" s="101" t="s">
        <v>1685</v>
      </c>
      <c r="AC4255" s="102" t="s">
        <v>638</v>
      </c>
      <c r="AD4255" s="103">
        <f>Table1[[#This Row],[QTY]]*Table1[[#This Row],['# Books]]</f>
        <v>0</v>
      </c>
      <c r="AE4255" s="104">
        <f>Table1[[#This Row],[QTY]]*Table1[[#This Row],[S&amp;L Price]]</f>
        <v>0</v>
      </c>
    </row>
    <row r="4256" spans="1:31" ht="18" customHeight="1" x14ac:dyDescent="0.25">
      <c r="A4256" s="86"/>
      <c r="B4256" s="87"/>
      <c r="C4256" s="88">
        <v>170</v>
      </c>
      <c r="D4256" s="89" t="s">
        <v>3246</v>
      </c>
      <c r="E4256" s="90">
        <v>1</v>
      </c>
      <c r="F4256" s="91" t="s">
        <v>3252</v>
      </c>
      <c r="G4256" s="89" t="s">
        <v>0</v>
      </c>
      <c r="H4256" s="89"/>
      <c r="I4256" s="92" t="s">
        <v>3253</v>
      </c>
      <c r="J4256" s="93">
        <v>2019</v>
      </c>
      <c r="K4256" s="94" t="s">
        <v>1427</v>
      </c>
      <c r="L4256" s="91" t="s">
        <v>318</v>
      </c>
      <c r="M4256" s="91" t="s">
        <v>319</v>
      </c>
      <c r="N4256" s="96" t="s">
        <v>1180</v>
      </c>
      <c r="O4256" s="96" t="s">
        <v>3250</v>
      </c>
      <c r="P4256" s="92"/>
      <c r="Q4256" s="92"/>
      <c r="R4256" s="92"/>
      <c r="S4256" s="92"/>
      <c r="T4256" s="92" t="s">
        <v>15</v>
      </c>
      <c r="U4256" s="92"/>
      <c r="V4256" s="91" t="s">
        <v>11</v>
      </c>
      <c r="W4256" s="91" t="s">
        <v>284</v>
      </c>
      <c r="X4256" s="98" t="s">
        <v>1692</v>
      </c>
      <c r="Y4256" s="91" t="s">
        <v>810</v>
      </c>
      <c r="Z4256" s="99">
        <v>26.6</v>
      </c>
      <c r="AA4256" s="100">
        <v>19.95</v>
      </c>
      <c r="AB4256" s="101" t="s">
        <v>1029</v>
      </c>
      <c r="AC4256" s="102" t="s">
        <v>638</v>
      </c>
      <c r="AD4256" s="103">
        <f>Table1[[#This Row],[QTY]]*Table1[[#This Row],['# Books]]</f>
        <v>0</v>
      </c>
      <c r="AE4256" s="104">
        <f>Table1[[#This Row],[QTY]]*Table1[[#This Row],[S&amp;L Price]]</f>
        <v>0</v>
      </c>
    </row>
    <row r="4257" spans="1:31" ht="18" hidden="1" customHeight="1" x14ac:dyDescent="0.25">
      <c r="A4257" s="86"/>
      <c r="B4257" s="87"/>
      <c r="C4257" s="88">
        <v>170</v>
      </c>
      <c r="D4257" s="89" t="s">
        <v>3246</v>
      </c>
      <c r="E4257" s="90">
        <v>1</v>
      </c>
      <c r="F4257" s="91" t="s">
        <v>3252</v>
      </c>
      <c r="G4257" s="89" t="s">
        <v>3</v>
      </c>
      <c r="H4257" s="89"/>
      <c r="I4257" s="92" t="s">
        <v>3254</v>
      </c>
      <c r="J4257" s="93">
        <v>2019</v>
      </c>
      <c r="K4257" s="94" t="s">
        <v>1427</v>
      </c>
      <c r="L4257" s="91"/>
      <c r="M4257" s="91"/>
      <c r="N4257" s="96" t="s">
        <v>1180</v>
      </c>
      <c r="O4257" s="96" t="s">
        <v>3250</v>
      </c>
      <c r="P4257" s="92"/>
      <c r="Q4257" s="92"/>
      <c r="R4257" s="92"/>
      <c r="S4257" s="92"/>
      <c r="T4257" s="92" t="s">
        <v>15</v>
      </c>
      <c r="U4257" s="92"/>
      <c r="V4257" s="91" t="s">
        <v>11</v>
      </c>
      <c r="W4257" s="91" t="s">
        <v>284</v>
      </c>
      <c r="X4257" s="98" t="s">
        <v>1692</v>
      </c>
      <c r="Y4257" s="91" t="s">
        <v>810</v>
      </c>
      <c r="Z4257" s="99">
        <v>26.6</v>
      </c>
      <c r="AA4257" s="100">
        <v>19.95</v>
      </c>
      <c r="AB4257" s="101" t="s">
        <v>1029</v>
      </c>
      <c r="AC4257" s="102" t="s">
        <v>638</v>
      </c>
      <c r="AD4257" s="103">
        <f>Table1[[#This Row],[QTY]]*Table1[[#This Row],['# Books]]</f>
        <v>0</v>
      </c>
      <c r="AE4257" s="104">
        <f>Table1[[#This Row],[QTY]]*Table1[[#This Row],[S&amp;L Price]]</f>
        <v>0</v>
      </c>
    </row>
    <row r="4258" spans="1:31" ht="18" customHeight="1" x14ac:dyDescent="0.25">
      <c r="A4258" s="86"/>
      <c r="B4258" s="87"/>
      <c r="C4258" s="88">
        <v>170</v>
      </c>
      <c r="D4258" s="89" t="s">
        <v>3246</v>
      </c>
      <c r="E4258" s="90">
        <v>1</v>
      </c>
      <c r="F4258" s="91" t="s">
        <v>3255</v>
      </c>
      <c r="G4258" s="89" t="s">
        <v>0</v>
      </c>
      <c r="H4258" s="89"/>
      <c r="I4258" s="92" t="s">
        <v>3256</v>
      </c>
      <c r="J4258" s="93">
        <v>2019</v>
      </c>
      <c r="K4258" s="94" t="s">
        <v>1427</v>
      </c>
      <c r="L4258" s="91" t="s">
        <v>318</v>
      </c>
      <c r="M4258" s="91" t="s">
        <v>319</v>
      </c>
      <c r="N4258" s="96" t="s">
        <v>1180</v>
      </c>
      <c r="O4258" s="96" t="s">
        <v>3250</v>
      </c>
      <c r="P4258" s="92"/>
      <c r="Q4258" s="92"/>
      <c r="R4258" s="92"/>
      <c r="S4258" s="92"/>
      <c r="T4258" s="92" t="s">
        <v>15</v>
      </c>
      <c r="U4258" s="92"/>
      <c r="V4258" s="91" t="s">
        <v>11</v>
      </c>
      <c r="W4258" s="91" t="s">
        <v>284</v>
      </c>
      <c r="X4258" s="98" t="s">
        <v>1695</v>
      </c>
      <c r="Y4258" s="91" t="s">
        <v>810</v>
      </c>
      <c r="Z4258" s="99">
        <v>26.6</v>
      </c>
      <c r="AA4258" s="100">
        <v>19.95</v>
      </c>
      <c r="AB4258" s="101" t="s">
        <v>2063</v>
      </c>
      <c r="AC4258" s="102" t="s">
        <v>638</v>
      </c>
      <c r="AD4258" s="103">
        <f>Table1[[#This Row],[QTY]]*Table1[[#This Row],['# Books]]</f>
        <v>0</v>
      </c>
      <c r="AE4258" s="104">
        <f>Table1[[#This Row],[QTY]]*Table1[[#This Row],[S&amp;L Price]]</f>
        <v>0</v>
      </c>
    </row>
    <row r="4259" spans="1:31" ht="18" hidden="1" customHeight="1" x14ac:dyDescent="0.25">
      <c r="A4259" s="86"/>
      <c r="B4259" s="87"/>
      <c r="C4259" s="88">
        <v>170</v>
      </c>
      <c r="D4259" s="89" t="s">
        <v>3246</v>
      </c>
      <c r="E4259" s="90">
        <v>1</v>
      </c>
      <c r="F4259" s="91" t="s">
        <v>3255</v>
      </c>
      <c r="G4259" s="89" t="s">
        <v>3</v>
      </c>
      <c r="H4259" s="89"/>
      <c r="I4259" s="92" t="s">
        <v>3257</v>
      </c>
      <c r="J4259" s="93">
        <v>2019</v>
      </c>
      <c r="K4259" s="94" t="s">
        <v>1427</v>
      </c>
      <c r="L4259" s="91"/>
      <c r="M4259" s="91"/>
      <c r="N4259" s="96" t="s">
        <v>1180</v>
      </c>
      <c r="O4259" s="96" t="s">
        <v>3250</v>
      </c>
      <c r="P4259" s="92"/>
      <c r="Q4259" s="92"/>
      <c r="R4259" s="92"/>
      <c r="S4259" s="92"/>
      <c r="T4259" s="92" t="s">
        <v>15</v>
      </c>
      <c r="U4259" s="92"/>
      <c r="V4259" s="91" t="s">
        <v>11</v>
      </c>
      <c r="W4259" s="91" t="s">
        <v>284</v>
      </c>
      <c r="X4259" s="98" t="s">
        <v>1695</v>
      </c>
      <c r="Y4259" s="91" t="s">
        <v>810</v>
      </c>
      <c r="Z4259" s="99">
        <v>26.6</v>
      </c>
      <c r="AA4259" s="100">
        <v>19.95</v>
      </c>
      <c r="AB4259" s="101" t="s">
        <v>2063</v>
      </c>
      <c r="AC4259" s="102" t="s">
        <v>638</v>
      </c>
      <c r="AD4259" s="103">
        <f>Table1[[#This Row],[QTY]]*Table1[[#This Row],['# Books]]</f>
        <v>0</v>
      </c>
      <c r="AE4259" s="104">
        <f>Table1[[#This Row],[QTY]]*Table1[[#This Row],[S&amp;L Price]]</f>
        <v>0</v>
      </c>
    </row>
    <row r="4260" spans="1:31" ht="18" customHeight="1" x14ac:dyDescent="0.25">
      <c r="A4260" s="86"/>
      <c r="B4260" s="87"/>
      <c r="C4260" s="88">
        <v>170</v>
      </c>
      <c r="D4260" s="89" t="s">
        <v>3246</v>
      </c>
      <c r="E4260" s="90">
        <v>1</v>
      </c>
      <c r="F4260" s="91" t="s">
        <v>3258</v>
      </c>
      <c r="G4260" s="89" t="s">
        <v>0</v>
      </c>
      <c r="H4260" s="89"/>
      <c r="I4260" s="92" t="s">
        <v>3259</v>
      </c>
      <c r="J4260" s="93">
        <v>2019</v>
      </c>
      <c r="K4260" s="94" t="s">
        <v>1427</v>
      </c>
      <c r="L4260" s="91" t="s">
        <v>318</v>
      </c>
      <c r="M4260" s="91" t="s">
        <v>319</v>
      </c>
      <c r="N4260" s="96" t="s">
        <v>1180</v>
      </c>
      <c r="O4260" s="96" t="s">
        <v>3250</v>
      </c>
      <c r="P4260" s="92"/>
      <c r="Q4260" s="92"/>
      <c r="R4260" s="92"/>
      <c r="S4260" s="92"/>
      <c r="T4260" s="92" t="s">
        <v>15</v>
      </c>
      <c r="U4260" s="92"/>
      <c r="V4260" s="91" t="s">
        <v>11</v>
      </c>
      <c r="W4260" s="91" t="s">
        <v>284</v>
      </c>
      <c r="X4260" s="98" t="s">
        <v>1676</v>
      </c>
      <c r="Y4260" s="91" t="s">
        <v>810</v>
      </c>
      <c r="Z4260" s="99">
        <v>26.6</v>
      </c>
      <c r="AA4260" s="100">
        <v>19.95</v>
      </c>
      <c r="AB4260" s="101" t="s">
        <v>747</v>
      </c>
      <c r="AC4260" s="102" t="s">
        <v>638</v>
      </c>
      <c r="AD4260" s="103">
        <f>Table1[[#This Row],[QTY]]*Table1[[#This Row],['# Books]]</f>
        <v>0</v>
      </c>
      <c r="AE4260" s="104">
        <f>Table1[[#This Row],[QTY]]*Table1[[#This Row],[S&amp;L Price]]</f>
        <v>0</v>
      </c>
    </row>
    <row r="4261" spans="1:31" ht="18" hidden="1" customHeight="1" x14ac:dyDescent="0.25">
      <c r="A4261" s="86"/>
      <c r="B4261" s="87"/>
      <c r="C4261" s="88">
        <v>170</v>
      </c>
      <c r="D4261" s="89" t="s">
        <v>3246</v>
      </c>
      <c r="E4261" s="90">
        <v>1</v>
      </c>
      <c r="F4261" s="91" t="s">
        <v>3258</v>
      </c>
      <c r="G4261" s="89" t="s">
        <v>3</v>
      </c>
      <c r="H4261" s="89"/>
      <c r="I4261" s="92" t="s">
        <v>3260</v>
      </c>
      <c r="J4261" s="93">
        <v>2019</v>
      </c>
      <c r="K4261" s="94" t="s">
        <v>1427</v>
      </c>
      <c r="L4261" s="91"/>
      <c r="M4261" s="91"/>
      <c r="N4261" s="96" t="s">
        <v>1180</v>
      </c>
      <c r="O4261" s="96" t="s">
        <v>3250</v>
      </c>
      <c r="P4261" s="92"/>
      <c r="Q4261" s="92"/>
      <c r="R4261" s="92"/>
      <c r="S4261" s="92"/>
      <c r="T4261" s="92" t="s">
        <v>15</v>
      </c>
      <c r="U4261" s="92"/>
      <c r="V4261" s="91" t="s">
        <v>11</v>
      </c>
      <c r="W4261" s="91" t="s">
        <v>284</v>
      </c>
      <c r="X4261" s="98" t="s">
        <v>1676</v>
      </c>
      <c r="Y4261" s="91" t="s">
        <v>810</v>
      </c>
      <c r="Z4261" s="99">
        <v>26.6</v>
      </c>
      <c r="AA4261" s="100">
        <v>19.95</v>
      </c>
      <c r="AB4261" s="101" t="s">
        <v>747</v>
      </c>
      <c r="AC4261" s="102" t="s">
        <v>638</v>
      </c>
      <c r="AD4261" s="103">
        <f>Table1[[#This Row],[QTY]]*Table1[[#This Row],['# Books]]</f>
        <v>0</v>
      </c>
      <c r="AE4261" s="104">
        <f>Table1[[#This Row],[QTY]]*Table1[[#This Row],[S&amp;L Price]]</f>
        <v>0</v>
      </c>
    </row>
    <row r="4262" spans="1:31" ht="18" customHeight="1" x14ac:dyDescent="0.25">
      <c r="A4262" s="86"/>
      <c r="B4262" s="87"/>
      <c r="C4262" s="88">
        <v>170</v>
      </c>
      <c r="D4262" s="89" t="s">
        <v>3246</v>
      </c>
      <c r="E4262" s="90">
        <v>1</v>
      </c>
      <c r="F4262" s="91" t="s">
        <v>3261</v>
      </c>
      <c r="G4262" s="89" t="s">
        <v>0</v>
      </c>
      <c r="H4262" s="89"/>
      <c r="I4262" s="92" t="s">
        <v>3262</v>
      </c>
      <c r="J4262" s="93">
        <v>2019</v>
      </c>
      <c r="K4262" s="94" t="s">
        <v>1427</v>
      </c>
      <c r="L4262" s="91" t="s">
        <v>318</v>
      </c>
      <c r="M4262" s="91" t="s">
        <v>319</v>
      </c>
      <c r="N4262" s="96" t="s">
        <v>1180</v>
      </c>
      <c r="O4262" s="96" t="s">
        <v>3250</v>
      </c>
      <c r="P4262" s="92"/>
      <c r="Q4262" s="92"/>
      <c r="R4262" s="92"/>
      <c r="S4262" s="92"/>
      <c r="T4262" s="92" t="s">
        <v>15</v>
      </c>
      <c r="U4262" s="92"/>
      <c r="V4262" s="91" t="s">
        <v>11</v>
      </c>
      <c r="W4262" s="91" t="s">
        <v>284</v>
      </c>
      <c r="X4262" s="98" t="s">
        <v>1679</v>
      </c>
      <c r="Y4262" s="91" t="s">
        <v>810</v>
      </c>
      <c r="Z4262" s="99">
        <v>26.6</v>
      </c>
      <c r="AA4262" s="100">
        <v>19.95</v>
      </c>
      <c r="AB4262" s="101" t="s">
        <v>1680</v>
      </c>
      <c r="AC4262" s="102" t="s">
        <v>638</v>
      </c>
      <c r="AD4262" s="103">
        <f>Table1[[#This Row],[QTY]]*Table1[[#This Row],['# Books]]</f>
        <v>0</v>
      </c>
      <c r="AE4262" s="104">
        <f>Table1[[#This Row],[QTY]]*Table1[[#This Row],[S&amp;L Price]]</f>
        <v>0</v>
      </c>
    </row>
    <row r="4263" spans="1:31" ht="18" hidden="1" customHeight="1" x14ac:dyDescent="0.25">
      <c r="A4263" s="86"/>
      <c r="B4263" s="87"/>
      <c r="C4263" s="88">
        <v>170</v>
      </c>
      <c r="D4263" s="89" t="s">
        <v>3246</v>
      </c>
      <c r="E4263" s="90">
        <v>1</v>
      </c>
      <c r="F4263" s="91" t="s">
        <v>3261</v>
      </c>
      <c r="G4263" s="89" t="s">
        <v>3</v>
      </c>
      <c r="H4263" s="89"/>
      <c r="I4263" s="92" t="s">
        <v>3263</v>
      </c>
      <c r="J4263" s="93">
        <v>2019</v>
      </c>
      <c r="K4263" s="94" t="s">
        <v>1427</v>
      </c>
      <c r="L4263" s="91"/>
      <c r="M4263" s="91"/>
      <c r="N4263" s="96" t="s">
        <v>1180</v>
      </c>
      <c r="O4263" s="96" t="s">
        <v>3250</v>
      </c>
      <c r="P4263" s="92"/>
      <c r="Q4263" s="92"/>
      <c r="R4263" s="92"/>
      <c r="S4263" s="92"/>
      <c r="T4263" s="92" t="s">
        <v>15</v>
      </c>
      <c r="U4263" s="92"/>
      <c r="V4263" s="91" t="s">
        <v>11</v>
      </c>
      <c r="W4263" s="91" t="s">
        <v>284</v>
      </c>
      <c r="X4263" s="98" t="s">
        <v>1679</v>
      </c>
      <c r="Y4263" s="91" t="s">
        <v>810</v>
      </c>
      <c r="Z4263" s="99">
        <v>26.6</v>
      </c>
      <c r="AA4263" s="100">
        <v>19.95</v>
      </c>
      <c r="AB4263" s="101" t="s">
        <v>1680</v>
      </c>
      <c r="AC4263" s="102" t="s">
        <v>638</v>
      </c>
      <c r="AD4263" s="103">
        <f>Table1[[#This Row],[QTY]]*Table1[[#This Row],['# Books]]</f>
        <v>0</v>
      </c>
      <c r="AE4263" s="104">
        <f>Table1[[#This Row],[QTY]]*Table1[[#This Row],[S&amp;L Price]]</f>
        <v>0</v>
      </c>
    </row>
    <row r="4264" spans="1:31" ht="18" customHeight="1" x14ac:dyDescent="0.25">
      <c r="A4264" s="86"/>
      <c r="B4264" s="87"/>
      <c r="C4264" s="88">
        <v>170</v>
      </c>
      <c r="D4264" s="89" t="s">
        <v>3246</v>
      </c>
      <c r="E4264" s="90">
        <v>1</v>
      </c>
      <c r="F4264" s="91" t="s">
        <v>3264</v>
      </c>
      <c r="G4264" s="89" t="s">
        <v>0</v>
      </c>
      <c r="H4264" s="89"/>
      <c r="I4264" s="92" t="s">
        <v>3265</v>
      </c>
      <c r="J4264" s="93">
        <v>2019</v>
      </c>
      <c r="K4264" s="94" t="s">
        <v>1427</v>
      </c>
      <c r="L4264" s="91" t="s">
        <v>318</v>
      </c>
      <c r="M4264" s="91" t="s">
        <v>319</v>
      </c>
      <c r="N4264" s="96" t="s">
        <v>1180</v>
      </c>
      <c r="O4264" s="96" t="s">
        <v>3250</v>
      </c>
      <c r="P4264" s="92"/>
      <c r="Q4264" s="92"/>
      <c r="R4264" s="92"/>
      <c r="S4264" s="92"/>
      <c r="T4264" s="92" t="s">
        <v>15</v>
      </c>
      <c r="U4264" s="92"/>
      <c r="V4264" s="91" t="s">
        <v>11</v>
      </c>
      <c r="W4264" s="91" t="s">
        <v>284</v>
      </c>
      <c r="X4264" s="98" t="s">
        <v>1689</v>
      </c>
      <c r="Y4264" s="91" t="s">
        <v>810</v>
      </c>
      <c r="Z4264" s="99">
        <v>26.6</v>
      </c>
      <c r="AA4264" s="100">
        <v>19.95</v>
      </c>
      <c r="AB4264" s="101" t="s">
        <v>1028</v>
      </c>
      <c r="AC4264" s="102" t="s">
        <v>638</v>
      </c>
      <c r="AD4264" s="103">
        <f>Table1[[#This Row],[QTY]]*Table1[[#This Row],['# Books]]</f>
        <v>0</v>
      </c>
      <c r="AE4264" s="104">
        <f>Table1[[#This Row],[QTY]]*Table1[[#This Row],[S&amp;L Price]]</f>
        <v>0</v>
      </c>
    </row>
    <row r="4265" spans="1:31" ht="18" hidden="1" customHeight="1" x14ac:dyDescent="0.25">
      <c r="A4265" s="86"/>
      <c r="B4265" s="87"/>
      <c r="C4265" s="88">
        <v>170</v>
      </c>
      <c r="D4265" s="89" t="s">
        <v>3246</v>
      </c>
      <c r="E4265" s="90">
        <v>1</v>
      </c>
      <c r="F4265" s="91" t="s">
        <v>3264</v>
      </c>
      <c r="G4265" s="89" t="s">
        <v>3</v>
      </c>
      <c r="H4265" s="89"/>
      <c r="I4265" s="92" t="s">
        <v>3266</v>
      </c>
      <c r="J4265" s="93">
        <v>2019</v>
      </c>
      <c r="K4265" s="94" t="s">
        <v>1427</v>
      </c>
      <c r="L4265" s="91"/>
      <c r="M4265" s="91"/>
      <c r="N4265" s="96" t="s">
        <v>1180</v>
      </c>
      <c r="O4265" s="96" t="s">
        <v>3250</v>
      </c>
      <c r="P4265" s="92"/>
      <c r="Q4265" s="92"/>
      <c r="R4265" s="92"/>
      <c r="S4265" s="92"/>
      <c r="T4265" s="92" t="s">
        <v>15</v>
      </c>
      <c r="U4265" s="92"/>
      <c r="V4265" s="91" t="s">
        <v>11</v>
      </c>
      <c r="W4265" s="91" t="s">
        <v>284</v>
      </c>
      <c r="X4265" s="98" t="s">
        <v>1689</v>
      </c>
      <c r="Y4265" s="91" t="s">
        <v>810</v>
      </c>
      <c r="Z4265" s="99">
        <v>26.6</v>
      </c>
      <c r="AA4265" s="100">
        <v>19.95</v>
      </c>
      <c r="AB4265" s="101" t="s">
        <v>1028</v>
      </c>
      <c r="AC4265" s="102" t="s">
        <v>638</v>
      </c>
      <c r="AD4265" s="103">
        <f>Table1[[#This Row],[QTY]]*Table1[[#This Row],['# Books]]</f>
        <v>0</v>
      </c>
      <c r="AE4265" s="104">
        <f>Table1[[#This Row],[QTY]]*Table1[[#This Row],[S&amp;L Price]]</f>
        <v>0</v>
      </c>
    </row>
    <row r="4266" spans="1:31" ht="18" hidden="1" customHeight="1" x14ac:dyDescent="0.25">
      <c r="A4266" s="86"/>
      <c r="B4266" s="87"/>
      <c r="C4266" s="88">
        <v>171</v>
      </c>
      <c r="D4266" s="89" t="s">
        <v>8389</v>
      </c>
      <c r="E4266" s="90">
        <v>6</v>
      </c>
      <c r="F4266" s="91" t="s">
        <v>8389</v>
      </c>
      <c r="G4266" s="89" t="s">
        <v>9</v>
      </c>
      <c r="H4266" s="89"/>
      <c r="I4266" s="92" t="s">
        <v>8390</v>
      </c>
      <c r="J4266" s="93">
        <v>2018</v>
      </c>
      <c r="K4266" s="94" t="s">
        <v>1407</v>
      </c>
      <c r="L4266" s="91" t="s">
        <v>318</v>
      </c>
      <c r="M4266" s="91" t="s">
        <v>319</v>
      </c>
      <c r="N4266" s="96"/>
      <c r="O4266" s="96"/>
      <c r="P4266" s="92"/>
      <c r="Q4266" s="92"/>
      <c r="R4266" s="92"/>
      <c r="S4266" s="92"/>
      <c r="T4266" s="92"/>
      <c r="U4266" s="92"/>
      <c r="V4266" s="91" t="s">
        <v>11</v>
      </c>
      <c r="W4266" s="91" t="s">
        <v>284</v>
      </c>
      <c r="X4266" s="98" t="s">
        <v>5354</v>
      </c>
      <c r="Y4266" s="91" t="s">
        <v>810</v>
      </c>
      <c r="Z4266" s="99">
        <v>159.6</v>
      </c>
      <c r="AA4266" s="100">
        <v>119.7</v>
      </c>
      <c r="AB4266" s="101"/>
      <c r="AC4266" s="102" t="s">
        <v>638</v>
      </c>
      <c r="AD4266" s="103">
        <f>Table1[[#This Row],[QTY]]*Table1[[#This Row],['# Books]]</f>
        <v>0</v>
      </c>
      <c r="AE4266" s="104">
        <f>Table1[[#This Row],[QTY]]*Table1[[#This Row],[S&amp;L Price]]</f>
        <v>0</v>
      </c>
    </row>
    <row r="4267" spans="1:31" ht="18" customHeight="1" x14ac:dyDescent="0.25">
      <c r="A4267" s="86"/>
      <c r="B4267" s="87"/>
      <c r="C4267" s="88">
        <v>171</v>
      </c>
      <c r="D4267" s="89" t="s">
        <v>8389</v>
      </c>
      <c r="E4267" s="90">
        <v>1</v>
      </c>
      <c r="F4267" s="91" t="s">
        <v>8391</v>
      </c>
      <c r="G4267" s="89" t="s">
        <v>0</v>
      </c>
      <c r="H4267" s="89"/>
      <c r="I4267" s="92" t="s">
        <v>8392</v>
      </c>
      <c r="J4267" s="93">
        <v>2018</v>
      </c>
      <c r="K4267" s="94" t="s">
        <v>1407</v>
      </c>
      <c r="L4267" s="91" t="s">
        <v>318</v>
      </c>
      <c r="M4267" s="91" t="s">
        <v>319</v>
      </c>
      <c r="N4267" s="96" t="s">
        <v>1180</v>
      </c>
      <c r="O4267" s="96" t="s">
        <v>8393</v>
      </c>
      <c r="P4267" s="92" t="s">
        <v>9005</v>
      </c>
      <c r="Q4267" s="92" t="s">
        <v>8825</v>
      </c>
      <c r="R4267" s="92"/>
      <c r="S4267" s="92"/>
      <c r="T4267" s="92" t="s">
        <v>6</v>
      </c>
      <c r="U4267" s="92"/>
      <c r="V4267" s="91" t="s">
        <v>11</v>
      </c>
      <c r="W4267" s="91" t="s">
        <v>284</v>
      </c>
      <c r="X4267" s="98" t="s">
        <v>5357</v>
      </c>
      <c r="Y4267" s="91" t="s">
        <v>810</v>
      </c>
      <c r="Z4267" s="99">
        <v>26.6</v>
      </c>
      <c r="AA4267" s="100">
        <v>19.95</v>
      </c>
      <c r="AB4267" s="101" t="s">
        <v>5358</v>
      </c>
      <c r="AC4267" s="102" t="s">
        <v>638</v>
      </c>
      <c r="AD4267" s="103">
        <f>Table1[[#This Row],[QTY]]*Table1[[#This Row],['# Books]]</f>
        <v>0</v>
      </c>
      <c r="AE4267" s="104">
        <f>Table1[[#This Row],[QTY]]*Table1[[#This Row],[S&amp;L Price]]</f>
        <v>0</v>
      </c>
    </row>
    <row r="4268" spans="1:31" ht="18" hidden="1" customHeight="1" x14ac:dyDescent="0.25">
      <c r="A4268" s="86"/>
      <c r="B4268" s="87"/>
      <c r="C4268" s="88">
        <v>170</v>
      </c>
      <c r="D4268" s="89" t="s">
        <v>8389</v>
      </c>
      <c r="E4268" s="90">
        <v>1</v>
      </c>
      <c r="F4268" s="91" t="s">
        <v>8391</v>
      </c>
      <c r="G4268" s="89" t="s">
        <v>3</v>
      </c>
      <c r="H4268" s="89"/>
      <c r="I4268" s="92" t="s">
        <v>8394</v>
      </c>
      <c r="J4268" s="93">
        <v>2018</v>
      </c>
      <c r="K4268" s="94" t="s">
        <v>1407</v>
      </c>
      <c r="L4268" s="91"/>
      <c r="M4268" s="91"/>
      <c r="N4268" s="96" t="s">
        <v>1180</v>
      </c>
      <c r="O4268" s="96" t="s">
        <v>8393</v>
      </c>
      <c r="P4268" s="92" t="s">
        <v>9005</v>
      </c>
      <c r="Q4268" s="92" t="s">
        <v>8825</v>
      </c>
      <c r="R4268" s="92"/>
      <c r="S4268" s="92"/>
      <c r="T4268" s="92" t="s">
        <v>6</v>
      </c>
      <c r="U4268" s="92"/>
      <c r="V4268" s="91" t="s">
        <v>11</v>
      </c>
      <c r="W4268" s="91" t="s">
        <v>284</v>
      </c>
      <c r="X4268" s="98" t="s">
        <v>5357</v>
      </c>
      <c r="Y4268" s="91" t="s">
        <v>810</v>
      </c>
      <c r="Z4268" s="99">
        <v>26.6</v>
      </c>
      <c r="AA4268" s="100">
        <v>19.95</v>
      </c>
      <c r="AB4268" s="101" t="s">
        <v>5358</v>
      </c>
      <c r="AC4268" s="102" t="s">
        <v>638</v>
      </c>
      <c r="AD4268" s="103">
        <f>Table1[[#This Row],[QTY]]*Table1[[#This Row],['# Books]]</f>
        <v>0</v>
      </c>
      <c r="AE4268" s="104">
        <f>Table1[[#This Row],[QTY]]*Table1[[#This Row],[S&amp;L Price]]</f>
        <v>0</v>
      </c>
    </row>
    <row r="4269" spans="1:31" ht="18" customHeight="1" x14ac:dyDescent="0.25">
      <c r="A4269" s="86"/>
      <c r="B4269" s="87"/>
      <c r="C4269" s="88">
        <v>171</v>
      </c>
      <c r="D4269" s="89" t="s">
        <v>8389</v>
      </c>
      <c r="E4269" s="90">
        <v>1</v>
      </c>
      <c r="F4269" s="91" t="s">
        <v>8395</v>
      </c>
      <c r="G4269" s="89" t="s">
        <v>0</v>
      </c>
      <c r="H4269" s="89"/>
      <c r="I4269" s="92" t="s">
        <v>8396</v>
      </c>
      <c r="J4269" s="93">
        <v>2018</v>
      </c>
      <c r="K4269" s="94" t="s">
        <v>1407</v>
      </c>
      <c r="L4269" s="91" t="s">
        <v>318</v>
      </c>
      <c r="M4269" s="91" t="s">
        <v>319</v>
      </c>
      <c r="N4269" s="96" t="s">
        <v>1180</v>
      </c>
      <c r="O4269" s="96" t="s">
        <v>8397</v>
      </c>
      <c r="P4269" s="92" t="s">
        <v>9004</v>
      </c>
      <c r="Q4269" s="92" t="s">
        <v>8825</v>
      </c>
      <c r="R4269" s="92"/>
      <c r="S4269" s="92"/>
      <c r="T4269" s="92" t="s">
        <v>6</v>
      </c>
      <c r="U4269" s="92"/>
      <c r="V4269" s="91" t="s">
        <v>11</v>
      </c>
      <c r="W4269" s="91" t="s">
        <v>284</v>
      </c>
      <c r="X4269" s="98" t="s">
        <v>5379</v>
      </c>
      <c r="Y4269" s="91" t="s">
        <v>810</v>
      </c>
      <c r="Z4269" s="99">
        <v>26.6</v>
      </c>
      <c r="AA4269" s="100">
        <v>19.95</v>
      </c>
      <c r="AB4269" s="101" t="s">
        <v>5380</v>
      </c>
      <c r="AC4269" s="102" t="s">
        <v>638</v>
      </c>
      <c r="AD4269" s="103">
        <f>Table1[[#This Row],[QTY]]*Table1[[#This Row],['# Books]]</f>
        <v>0</v>
      </c>
      <c r="AE4269" s="104">
        <f>Table1[[#This Row],[QTY]]*Table1[[#This Row],[S&amp;L Price]]</f>
        <v>0</v>
      </c>
    </row>
    <row r="4270" spans="1:31" ht="18" hidden="1" customHeight="1" x14ac:dyDescent="0.25">
      <c r="A4270" s="86"/>
      <c r="B4270" s="87"/>
      <c r="C4270" s="88">
        <v>171</v>
      </c>
      <c r="D4270" s="89" t="s">
        <v>8389</v>
      </c>
      <c r="E4270" s="90">
        <v>1</v>
      </c>
      <c r="F4270" s="91" t="s">
        <v>8395</v>
      </c>
      <c r="G4270" s="89" t="s">
        <v>3</v>
      </c>
      <c r="H4270" s="89"/>
      <c r="I4270" s="92" t="s">
        <v>8398</v>
      </c>
      <c r="J4270" s="93">
        <v>2018</v>
      </c>
      <c r="K4270" s="94" t="s">
        <v>1407</v>
      </c>
      <c r="L4270" s="91"/>
      <c r="M4270" s="91"/>
      <c r="N4270" s="96" t="s">
        <v>1180</v>
      </c>
      <c r="O4270" s="96" t="s">
        <v>8397</v>
      </c>
      <c r="P4270" s="92" t="s">
        <v>9004</v>
      </c>
      <c r="Q4270" s="92" t="s">
        <v>8825</v>
      </c>
      <c r="R4270" s="92"/>
      <c r="S4270" s="92"/>
      <c r="T4270" s="92" t="s">
        <v>6</v>
      </c>
      <c r="U4270" s="92"/>
      <c r="V4270" s="91" t="s">
        <v>11</v>
      </c>
      <c r="W4270" s="91" t="s">
        <v>284</v>
      </c>
      <c r="X4270" s="98" t="s">
        <v>5379</v>
      </c>
      <c r="Y4270" s="91" t="s">
        <v>810</v>
      </c>
      <c r="Z4270" s="99">
        <v>26.6</v>
      </c>
      <c r="AA4270" s="100">
        <v>19.95</v>
      </c>
      <c r="AB4270" s="101" t="s">
        <v>5380</v>
      </c>
      <c r="AC4270" s="102" t="s">
        <v>638</v>
      </c>
      <c r="AD4270" s="103">
        <f>Table1[[#This Row],[QTY]]*Table1[[#This Row],['# Books]]</f>
        <v>0</v>
      </c>
      <c r="AE4270" s="104">
        <f>Table1[[#This Row],[QTY]]*Table1[[#This Row],[S&amp;L Price]]</f>
        <v>0</v>
      </c>
    </row>
    <row r="4271" spans="1:31" ht="18" customHeight="1" x14ac:dyDescent="0.25">
      <c r="A4271" s="86"/>
      <c r="B4271" s="87"/>
      <c r="C4271" s="88">
        <v>171</v>
      </c>
      <c r="D4271" s="89" t="s">
        <v>8389</v>
      </c>
      <c r="E4271" s="90">
        <v>1</v>
      </c>
      <c r="F4271" s="91" t="s">
        <v>8399</v>
      </c>
      <c r="G4271" s="89" t="s">
        <v>0</v>
      </c>
      <c r="H4271" s="89"/>
      <c r="I4271" s="92" t="s">
        <v>8400</v>
      </c>
      <c r="J4271" s="93">
        <v>2018</v>
      </c>
      <c r="K4271" s="94" t="s">
        <v>1407</v>
      </c>
      <c r="L4271" s="91" t="s">
        <v>318</v>
      </c>
      <c r="M4271" s="91" t="s">
        <v>319</v>
      </c>
      <c r="N4271" s="96" t="s">
        <v>1180</v>
      </c>
      <c r="O4271" s="96" t="s">
        <v>8397</v>
      </c>
      <c r="P4271" s="92" t="s">
        <v>9000</v>
      </c>
      <c r="Q4271" s="92" t="s">
        <v>8825</v>
      </c>
      <c r="R4271" s="92"/>
      <c r="S4271" s="92"/>
      <c r="T4271" s="92" t="s">
        <v>6</v>
      </c>
      <c r="U4271" s="92"/>
      <c r="V4271" s="91" t="s">
        <v>11</v>
      </c>
      <c r="W4271" s="91" t="s">
        <v>284</v>
      </c>
      <c r="X4271" s="98" t="s">
        <v>10848</v>
      </c>
      <c r="Y4271" s="91" t="s">
        <v>810</v>
      </c>
      <c r="Z4271" s="99">
        <v>26.6</v>
      </c>
      <c r="AA4271" s="100">
        <v>19.95</v>
      </c>
      <c r="AB4271" s="101" t="s">
        <v>5375</v>
      </c>
      <c r="AC4271" s="102" t="s">
        <v>638</v>
      </c>
      <c r="AD4271" s="103">
        <f>Table1[[#This Row],[QTY]]*Table1[[#This Row],['# Books]]</f>
        <v>0</v>
      </c>
      <c r="AE4271" s="104">
        <f>Table1[[#This Row],[QTY]]*Table1[[#This Row],[S&amp;L Price]]</f>
        <v>0</v>
      </c>
    </row>
    <row r="4272" spans="1:31" ht="18" hidden="1" customHeight="1" x14ac:dyDescent="0.25">
      <c r="A4272" s="86"/>
      <c r="B4272" s="87"/>
      <c r="C4272" s="88">
        <v>171</v>
      </c>
      <c r="D4272" s="89" t="s">
        <v>8389</v>
      </c>
      <c r="E4272" s="90">
        <v>1</v>
      </c>
      <c r="F4272" s="91" t="s">
        <v>8399</v>
      </c>
      <c r="G4272" s="89" t="s">
        <v>3</v>
      </c>
      <c r="H4272" s="89"/>
      <c r="I4272" s="92" t="s">
        <v>8401</v>
      </c>
      <c r="J4272" s="93">
        <v>2018</v>
      </c>
      <c r="K4272" s="94" t="s">
        <v>1407</v>
      </c>
      <c r="L4272" s="91"/>
      <c r="M4272" s="91"/>
      <c r="N4272" s="96" t="s">
        <v>1180</v>
      </c>
      <c r="O4272" s="96" t="s">
        <v>8397</v>
      </c>
      <c r="P4272" s="92" t="s">
        <v>9000</v>
      </c>
      <c r="Q4272" s="92" t="s">
        <v>8825</v>
      </c>
      <c r="R4272" s="92"/>
      <c r="S4272" s="92"/>
      <c r="T4272" s="92" t="s">
        <v>6</v>
      </c>
      <c r="U4272" s="92"/>
      <c r="V4272" s="91" t="s">
        <v>11</v>
      </c>
      <c r="W4272" s="91" t="s">
        <v>284</v>
      </c>
      <c r="X4272" s="98" t="s">
        <v>10848</v>
      </c>
      <c r="Y4272" s="91" t="s">
        <v>810</v>
      </c>
      <c r="Z4272" s="99">
        <v>26.6</v>
      </c>
      <c r="AA4272" s="100">
        <v>19.95</v>
      </c>
      <c r="AB4272" s="101" t="s">
        <v>5375</v>
      </c>
      <c r="AC4272" s="102" t="s">
        <v>638</v>
      </c>
      <c r="AD4272" s="103">
        <f>Table1[[#This Row],[QTY]]*Table1[[#This Row],['# Books]]</f>
        <v>0</v>
      </c>
      <c r="AE4272" s="104">
        <f>Table1[[#This Row],[QTY]]*Table1[[#This Row],[S&amp;L Price]]</f>
        <v>0</v>
      </c>
    </row>
    <row r="4273" spans="1:31" ht="18" customHeight="1" x14ac:dyDescent="0.25">
      <c r="A4273" s="86"/>
      <c r="B4273" s="87"/>
      <c r="C4273" s="88">
        <v>171</v>
      </c>
      <c r="D4273" s="89" t="s">
        <v>8389</v>
      </c>
      <c r="E4273" s="90">
        <v>1</v>
      </c>
      <c r="F4273" s="91" t="s">
        <v>8402</v>
      </c>
      <c r="G4273" s="89" t="s">
        <v>0</v>
      </c>
      <c r="H4273" s="89"/>
      <c r="I4273" s="92" t="s">
        <v>8403</v>
      </c>
      <c r="J4273" s="93">
        <v>2018</v>
      </c>
      <c r="K4273" s="94" t="s">
        <v>1407</v>
      </c>
      <c r="L4273" s="91" t="s">
        <v>318</v>
      </c>
      <c r="M4273" s="91" t="s">
        <v>319</v>
      </c>
      <c r="N4273" s="96" t="s">
        <v>1180</v>
      </c>
      <c r="O4273" s="96" t="s">
        <v>8393</v>
      </c>
      <c r="P4273" s="92" t="s">
        <v>9000</v>
      </c>
      <c r="Q4273" s="92" t="s">
        <v>8825</v>
      </c>
      <c r="R4273" s="92"/>
      <c r="S4273" s="92"/>
      <c r="T4273" s="92" t="s">
        <v>6</v>
      </c>
      <c r="U4273" s="92"/>
      <c r="V4273" s="91" t="s">
        <v>11</v>
      </c>
      <c r="W4273" s="91" t="s">
        <v>284</v>
      </c>
      <c r="X4273" s="98" t="s">
        <v>5362</v>
      </c>
      <c r="Y4273" s="91" t="s">
        <v>810</v>
      </c>
      <c r="Z4273" s="99">
        <v>26.6</v>
      </c>
      <c r="AA4273" s="100">
        <v>19.95</v>
      </c>
      <c r="AB4273" s="101" t="s">
        <v>1078</v>
      </c>
      <c r="AC4273" s="102" t="s">
        <v>638</v>
      </c>
      <c r="AD4273" s="103">
        <f>Table1[[#This Row],[QTY]]*Table1[[#This Row],['# Books]]</f>
        <v>0</v>
      </c>
      <c r="AE4273" s="104">
        <f>Table1[[#This Row],[QTY]]*Table1[[#This Row],[S&amp;L Price]]</f>
        <v>0</v>
      </c>
    </row>
    <row r="4274" spans="1:31" ht="18" hidden="1" customHeight="1" x14ac:dyDescent="0.25">
      <c r="A4274" s="86"/>
      <c r="B4274" s="87"/>
      <c r="C4274" s="88">
        <v>171</v>
      </c>
      <c r="D4274" s="89" t="s">
        <v>8389</v>
      </c>
      <c r="E4274" s="90">
        <v>1</v>
      </c>
      <c r="F4274" s="91" t="s">
        <v>8402</v>
      </c>
      <c r="G4274" s="89" t="s">
        <v>3</v>
      </c>
      <c r="H4274" s="89"/>
      <c r="I4274" s="92" t="s">
        <v>8404</v>
      </c>
      <c r="J4274" s="93">
        <v>2018</v>
      </c>
      <c r="K4274" s="94" t="s">
        <v>1407</v>
      </c>
      <c r="L4274" s="91"/>
      <c r="M4274" s="91"/>
      <c r="N4274" s="96" t="s">
        <v>1180</v>
      </c>
      <c r="O4274" s="96" t="s">
        <v>8393</v>
      </c>
      <c r="P4274" s="92" t="s">
        <v>9000</v>
      </c>
      <c r="Q4274" s="92" t="s">
        <v>8825</v>
      </c>
      <c r="R4274" s="92"/>
      <c r="S4274" s="92"/>
      <c r="T4274" s="92" t="s">
        <v>6</v>
      </c>
      <c r="U4274" s="92"/>
      <c r="V4274" s="91" t="s">
        <v>11</v>
      </c>
      <c r="W4274" s="91" t="s">
        <v>284</v>
      </c>
      <c r="X4274" s="98" t="s">
        <v>5362</v>
      </c>
      <c r="Y4274" s="91" t="s">
        <v>810</v>
      </c>
      <c r="Z4274" s="99">
        <v>26.6</v>
      </c>
      <c r="AA4274" s="100">
        <v>19.95</v>
      </c>
      <c r="AB4274" s="101" t="s">
        <v>1078</v>
      </c>
      <c r="AC4274" s="102" t="s">
        <v>638</v>
      </c>
      <c r="AD4274" s="103">
        <f>Table1[[#This Row],[QTY]]*Table1[[#This Row],['# Books]]</f>
        <v>0</v>
      </c>
      <c r="AE4274" s="104">
        <f>Table1[[#This Row],[QTY]]*Table1[[#This Row],[S&amp;L Price]]</f>
        <v>0</v>
      </c>
    </row>
    <row r="4275" spans="1:31" ht="18" customHeight="1" x14ac:dyDescent="0.25">
      <c r="A4275" s="86"/>
      <c r="B4275" s="87"/>
      <c r="C4275" s="88">
        <v>171</v>
      </c>
      <c r="D4275" s="89" t="s">
        <v>8389</v>
      </c>
      <c r="E4275" s="90">
        <v>1</v>
      </c>
      <c r="F4275" s="91" t="s">
        <v>8405</v>
      </c>
      <c r="G4275" s="89" t="s">
        <v>0</v>
      </c>
      <c r="H4275" s="89"/>
      <c r="I4275" s="92" t="s">
        <v>8406</v>
      </c>
      <c r="J4275" s="93">
        <v>2018</v>
      </c>
      <c r="K4275" s="94" t="s">
        <v>1407</v>
      </c>
      <c r="L4275" s="91" t="s">
        <v>318</v>
      </c>
      <c r="M4275" s="91" t="s">
        <v>319</v>
      </c>
      <c r="N4275" s="96" t="s">
        <v>1180</v>
      </c>
      <c r="O4275" s="96" t="s">
        <v>8393</v>
      </c>
      <c r="P4275" s="92" t="s">
        <v>9004</v>
      </c>
      <c r="Q4275" s="92" t="s">
        <v>8825</v>
      </c>
      <c r="R4275" s="92"/>
      <c r="S4275" s="92"/>
      <c r="T4275" s="92" t="s">
        <v>6</v>
      </c>
      <c r="U4275" s="92"/>
      <c r="V4275" s="91" t="s">
        <v>11</v>
      </c>
      <c r="W4275" s="91" t="s">
        <v>284</v>
      </c>
      <c r="X4275" s="98" t="s">
        <v>5366</v>
      </c>
      <c r="Y4275" s="91" t="s">
        <v>810</v>
      </c>
      <c r="Z4275" s="99">
        <v>26.6</v>
      </c>
      <c r="AA4275" s="100">
        <v>19.95</v>
      </c>
      <c r="AB4275" s="101" t="s">
        <v>5367</v>
      </c>
      <c r="AC4275" s="102" t="s">
        <v>638</v>
      </c>
      <c r="AD4275" s="103">
        <f>Table1[[#This Row],[QTY]]*Table1[[#This Row],['# Books]]</f>
        <v>0</v>
      </c>
      <c r="AE4275" s="104">
        <f>Table1[[#This Row],[QTY]]*Table1[[#This Row],[S&amp;L Price]]</f>
        <v>0</v>
      </c>
    </row>
    <row r="4276" spans="1:31" ht="18" hidden="1" customHeight="1" x14ac:dyDescent="0.25">
      <c r="A4276" s="86"/>
      <c r="B4276" s="87"/>
      <c r="C4276" s="88">
        <v>171</v>
      </c>
      <c r="D4276" s="89" t="s">
        <v>8389</v>
      </c>
      <c r="E4276" s="90">
        <v>1</v>
      </c>
      <c r="F4276" s="91" t="s">
        <v>8405</v>
      </c>
      <c r="G4276" s="89" t="s">
        <v>3</v>
      </c>
      <c r="H4276" s="89"/>
      <c r="I4276" s="92" t="s">
        <v>8407</v>
      </c>
      <c r="J4276" s="93">
        <v>2018</v>
      </c>
      <c r="K4276" s="94" t="s">
        <v>1407</v>
      </c>
      <c r="L4276" s="91"/>
      <c r="M4276" s="91"/>
      <c r="N4276" s="96" t="s">
        <v>1180</v>
      </c>
      <c r="O4276" s="96" t="s">
        <v>8393</v>
      </c>
      <c r="P4276" s="92" t="s">
        <v>9004</v>
      </c>
      <c r="Q4276" s="92" t="s">
        <v>8825</v>
      </c>
      <c r="R4276" s="92"/>
      <c r="S4276" s="92"/>
      <c r="T4276" s="92" t="s">
        <v>6</v>
      </c>
      <c r="U4276" s="92"/>
      <c r="V4276" s="91" t="s">
        <v>11</v>
      </c>
      <c r="W4276" s="91" t="s">
        <v>284</v>
      </c>
      <c r="X4276" s="98" t="s">
        <v>5366</v>
      </c>
      <c r="Y4276" s="91" t="s">
        <v>810</v>
      </c>
      <c r="Z4276" s="99">
        <v>26.6</v>
      </c>
      <c r="AA4276" s="100">
        <v>19.95</v>
      </c>
      <c r="AB4276" s="101" t="s">
        <v>5367</v>
      </c>
      <c r="AC4276" s="102" t="s">
        <v>638</v>
      </c>
      <c r="AD4276" s="103">
        <f>Table1[[#This Row],[QTY]]*Table1[[#This Row],['# Books]]</f>
        <v>0</v>
      </c>
      <c r="AE4276" s="104">
        <f>Table1[[#This Row],[QTY]]*Table1[[#This Row],[S&amp;L Price]]</f>
        <v>0</v>
      </c>
    </row>
    <row r="4277" spans="1:31" ht="18" customHeight="1" x14ac:dyDescent="0.25">
      <c r="A4277" s="86"/>
      <c r="B4277" s="87"/>
      <c r="C4277" s="88">
        <v>171</v>
      </c>
      <c r="D4277" s="89" t="s">
        <v>8389</v>
      </c>
      <c r="E4277" s="90">
        <v>1</v>
      </c>
      <c r="F4277" s="91" t="s">
        <v>8408</v>
      </c>
      <c r="G4277" s="89" t="s">
        <v>0</v>
      </c>
      <c r="H4277" s="89"/>
      <c r="I4277" s="92" t="s">
        <v>8409</v>
      </c>
      <c r="J4277" s="93">
        <v>2018</v>
      </c>
      <c r="K4277" s="94" t="s">
        <v>1407</v>
      </c>
      <c r="L4277" s="91" t="s">
        <v>318</v>
      </c>
      <c r="M4277" s="91" t="s">
        <v>319</v>
      </c>
      <c r="N4277" s="96" t="s">
        <v>1180</v>
      </c>
      <c r="O4277" s="96" t="s">
        <v>8397</v>
      </c>
      <c r="P4277" s="92" t="s">
        <v>9964</v>
      </c>
      <c r="Q4277" s="92" t="s">
        <v>8825</v>
      </c>
      <c r="R4277" s="92"/>
      <c r="S4277" s="92"/>
      <c r="T4277" s="92" t="s">
        <v>6</v>
      </c>
      <c r="U4277" s="92"/>
      <c r="V4277" s="91" t="s">
        <v>11</v>
      </c>
      <c r="W4277" s="91" t="s">
        <v>284</v>
      </c>
      <c r="X4277" s="98" t="s">
        <v>5371</v>
      </c>
      <c r="Y4277" s="91" t="s">
        <v>810</v>
      </c>
      <c r="Z4277" s="99">
        <v>26.6</v>
      </c>
      <c r="AA4277" s="100">
        <v>19.95</v>
      </c>
      <c r="AB4277" s="101" t="s">
        <v>1079</v>
      </c>
      <c r="AC4277" s="102" t="s">
        <v>638</v>
      </c>
      <c r="AD4277" s="103">
        <f>Table1[[#This Row],[QTY]]*Table1[[#This Row],['# Books]]</f>
        <v>0</v>
      </c>
      <c r="AE4277" s="104">
        <f>Table1[[#This Row],[QTY]]*Table1[[#This Row],[S&amp;L Price]]</f>
        <v>0</v>
      </c>
    </row>
    <row r="4278" spans="1:31" ht="18" hidden="1" customHeight="1" x14ac:dyDescent="0.25">
      <c r="A4278" s="86"/>
      <c r="B4278" s="87"/>
      <c r="C4278" s="88">
        <v>171</v>
      </c>
      <c r="D4278" s="89" t="s">
        <v>8389</v>
      </c>
      <c r="E4278" s="90">
        <v>1</v>
      </c>
      <c r="F4278" s="91" t="s">
        <v>8408</v>
      </c>
      <c r="G4278" s="89" t="s">
        <v>3</v>
      </c>
      <c r="H4278" s="89"/>
      <c r="I4278" s="92" t="s">
        <v>8410</v>
      </c>
      <c r="J4278" s="93">
        <v>2018</v>
      </c>
      <c r="K4278" s="94" t="s">
        <v>1407</v>
      </c>
      <c r="L4278" s="91"/>
      <c r="M4278" s="91"/>
      <c r="N4278" s="96" t="s">
        <v>1180</v>
      </c>
      <c r="O4278" s="96" t="s">
        <v>8397</v>
      </c>
      <c r="P4278" s="92" t="s">
        <v>9964</v>
      </c>
      <c r="Q4278" s="92" t="s">
        <v>8825</v>
      </c>
      <c r="R4278" s="92"/>
      <c r="S4278" s="92"/>
      <c r="T4278" s="92" t="s">
        <v>6</v>
      </c>
      <c r="U4278" s="92"/>
      <c r="V4278" s="91" t="s">
        <v>11</v>
      </c>
      <c r="W4278" s="91" t="s">
        <v>284</v>
      </c>
      <c r="X4278" s="98" t="s">
        <v>5371</v>
      </c>
      <c r="Y4278" s="91" t="s">
        <v>810</v>
      </c>
      <c r="Z4278" s="99">
        <v>26.6</v>
      </c>
      <c r="AA4278" s="100">
        <v>19.95</v>
      </c>
      <c r="AB4278" s="101" t="s">
        <v>1079</v>
      </c>
      <c r="AC4278" s="102" t="s">
        <v>638</v>
      </c>
      <c r="AD4278" s="103">
        <f>Table1[[#This Row],[QTY]]*Table1[[#This Row],['# Books]]</f>
        <v>0</v>
      </c>
      <c r="AE4278" s="104">
        <f>Table1[[#This Row],[QTY]]*Table1[[#This Row],[S&amp;L Price]]</f>
        <v>0</v>
      </c>
    </row>
    <row r="4279" spans="1:31" ht="18" hidden="1" customHeight="1" x14ac:dyDescent="0.25">
      <c r="A4279" s="86"/>
      <c r="B4279" s="87"/>
      <c r="C4279" s="88">
        <v>171</v>
      </c>
      <c r="D4279" s="89" t="s">
        <v>2248</v>
      </c>
      <c r="E4279" s="90">
        <v>6</v>
      </c>
      <c r="F4279" s="91" t="s">
        <v>2248</v>
      </c>
      <c r="G4279" s="89" t="s">
        <v>9</v>
      </c>
      <c r="H4279" s="89"/>
      <c r="I4279" s="92" t="s">
        <v>2249</v>
      </c>
      <c r="J4279" s="93">
        <v>2018</v>
      </c>
      <c r="K4279" s="94" t="s">
        <v>1417</v>
      </c>
      <c r="L4279" s="91" t="s">
        <v>318</v>
      </c>
      <c r="M4279" s="91" t="s">
        <v>319</v>
      </c>
      <c r="N4279" s="96"/>
      <c r="O4279" s="96"/>
      <c r="P4279" s="92"/>
      <c r="Q4279" s="92"/>
      <c r="R4279" s="92"/>
      <c r="S4279" s="92"/>
      <c r="T4279" s="92"/>
      <c r="U4279" s="92"/>
      <c r="V4279" s="91" t="s">
        <v>11</v>
      </c>
      <c r="W4279" s="91" t="s">
        <v>284</v>
      </c>
      <c r="X4279" s="98" t="s">
        <v>1642</v>
      </c>
      <c r="Y4279" s="91" t="s">
        <v>810</v>
      </c>
      <c r="Z4279" s="99">
        <v>159.6</v>
      </c>
      <c r="AA4279" s="100">
        <v>119.7</v>
      </c>
      <c r="AB4279" s="101"/>
      <c r="AC4279" s="102" t="s">
        <v>638</v>
      </c>
      <c r="AD4279" s="103">
        <f>Table1[[#This Row],[QTY]]*Table1[[#This Row],['# Books]]</f>
        <v>0</v>
      </c>
      <c r="AE4279" s="104">
        <f>Table1[[#This Row],[QTY]]*Table1[[#This Row],[S&amp;L Price]]</f>
        <v>0</v>
      </c>
    </row>
    <row r="4280" spans="1:31" ht="18" customHeight="1" x14ac:dyDescent="0.25">
      <c r="A4280" s="86"/>
      <c r="B4280" s="87"/>
      <c r="C4280" s="88">
        <v>171</v>
      </c>
      <c r="D4280" s="89" t="s">
        <v>2248</v>
      </c>
      <c r="E4280" s="90">
        <v>1</v>
      </c>
      <c r="F4280" s="91" t="s">
        <v>2250</v>
      </c>
      <c r="G4280" s="89" t="s">
        <v>0</v>
      </c>
      <c r="H4280" s="89"/>
      <c r="I4280" s="92" t="s">
        <v>2251</v>
      </c>
      <c r="J4280" s="93">
        <v>2018</v>
      </c>
      <c r="K4280" s="94" t="s">
        <v>1417</v>
      </c>
      <c r="L4280" s="91" t="s">
        <v>318</v>
      </c>
      <c r="M4280" s="91" t="s">
        <v>319</v>
      </c>
      <c r="N4280" s="96" t="s">
        <v>1180</v>
      </c>
      <c r="O4280" s="96" t="s">
        <v>2252</v>
      </c>
      <c r="P4280" s="92" t="s">
        <v>8890</v>
      </c>
      <c r="Q4280" s="92" t="s">
        <v>8825</v>
      </c>
      <c r="R4280" s="92"/>
      <c r="S4280" s="92"/>
      <c r="T4280" s="92" t="s">
        <v>19</v>
      </c>
      <c r="U4280" s="92"/>
      <c r="V4280" s="91" t="s">
        <v>11</v>
      </c>
      <c r="W4280" s="91" t="s">
        <v>284</v>
      </c>
      <c r="X4280" s="98" t="s">
        <v>1650</v>
      </c>
      <c r="Y4280" s="91" t="s">
        <v>810</v>
      </c>
      <c r="Z4280" s="99">
        <v>26.6</v>
      </c>
      <c r="AA4280" s="100">
        <v>19.95</v>
      </c>
      <c r="AB4280" s="101" t="s">
        <v>1651</v>
      </c>
      <c r="AC4280" s="102" t="s">
        <v>638</v>
      </c>
      <c r="AD4280" s="103">
        <f>Table1[[#This Row],[QTY]]*Table1[[#This Row],['# Books]]</f>
        <v>0</v>
      </c>
      <c r="AE4280" s="104">
        <f>Table1[[#This Row],[QTY]]*Table1[[#This Row],[S&amp;L Price]]</f>
        <v>0</v>
      </c>
    </row>
    <row r="4281" spans="1:31" ht="18" hidden="1" customHeight="1" x14ac:dyDescent="0.25">
      <c r="A4281" s="86"/>
      <c r="B4281" s="87"/>
      <c r="C4281" s="88">
        <v>171</v>
      </c>
      <c r="D4281" s="89" t="s">
        <v>2248</v>
      </c>
      <c r="E4281" s="90">
        <v>1</v>
      </c>
      <c r="F4281" s="91" t="s">
        <v>2250</v>
      </c>
      <c r="G4281" s="89" t="s">
        <v>3</v>
      </c>
      <c r="H4281" s="89"/>
      <c r="I4281" s="92" t="s">
        <v>2253</v>
      </c>
      <c r="J4281" s="93">
        <v>2018</v>
      </c>
      <c r="K4281" s="94" t="s">
        <v>1417</v>
      </c>
      <c r="L4281" s="91"/>
      <c r="M4281" s="91"/>
      <c r="N4281" s="96" t="s">
        <v>1180</v>
      </c>
      <c r="O4281" s="96" t="s">
        <v>2252</v>
      </c>
      <c r="P4281" s="92" t="s">
        <v>8890</v>
      </c>
      <c r="Q4281" s="92" t="s">
        <v>8825</v>
      </c>
      <c r="R4281" s="92"/>
      <c r="S4281" s="92"/>
      <c r="T4281" s="92" t="s">
        <v>19</v>
      </c>
      <c r="U4281" s="92"/>
      <c r="V4281" s="91" t="s">
        <v>11</v>
      </c>
      <c r="W4281" s="91" t="s">
        <v>284</v>
      </c>
      <c r="X4281" s="98" t="s">
        <v>1650</v>
      </c>
      <c r="Y4281" s="91" t="s">
        <v>810</v>
      </c>
      <c r="Z4281" s="99">
        <v>26.6</v>
      </c>
      <c r="AA4281" s="100">
        <v>19.95</v>
      </c>
      <c r="AB4281" s="101" t="s">
        <v>1651</v>
      </c>
      <c r="AC4281" s="102" t="s">
        <v>638</v>
      </c>
      <c r="AD4281" s="103">
        <f>Table1[[#This Row],[QTY]]*Table1[[#This Row],['# Books]]</f>
        <v>0</v>
      </c>
      <c r="AE4281" s="104">
        <f>Table1[[#This Row],[QTY]]*Table1[[#This Row],[S&amp;L Price]]</f>
        <v>0</v>
      </c>
    </row>
    <row r="4282" spans="1:31" ht="18" customHeight="1" x14ac:dyDescent="0.25">
      <c r="A4282" s="86"/>
      <c r="B4282" s="87"/>
      <c r="C4282" s="88">
        <v>171</v>
      </c>
      <c r="D4282" s="89" t="s">
        <v>2248</v>
      </c>
      <c r="E4282" s="90">
        <v>1</v>
      </c>
      <c r="F4282" s="91" t="s">
        <v>2254</v>
      </c>
      <c r="G4282" s="89" t="s">
        <v>0</v>
      </c>
      <c r="H4282" s="89"/>
      <c r="I4282" s="92" t="s">
        <v>2255</v>
      </c>
      <c r="J4282" s="93">
        <v>2018</v>
      </c>
      <c r="K4282" s="94" t="s">
        <v>1417</v>
      </c>
      <c r="L4282" s="91" t="s">
        <v>318</v>
      </c>
      <c r="M4282" s="91" t="s">
        <v>319</v>
      </c>
      <c r="N4282" s="96" t="s">
        <v>1180</v>
      </c>
      <c r="O4282" s="96" t="s">
        <v>2252</v>
      </c>
      <c r="P4282" s="92" t="s">
        <v>8891</v>
      </c>
      <c r="Q4282" s="92" t="s">
        <v>8825</v>
      </c>
      <c r="R4282" s="92"/>
      <c r="S4282" s="92"/>
      <c r="T4282" s="92" t="s">
        <v>19</v>
      </c>
      <c r="U4282" s="92"/>
      <c r="V4282" s="91" t="s">
        <v>11</v>
      </c>
      <c r="W4282" s="91" t="s">
        <v>284</v>
      </c>
      <c r="X4282" s="98" t="s">
        <v>1645</v>
      </c>
      <c r="Y4282" s="91" t="s">
        <v>810</v>
      </c>
      <c r="Z4282" s="99">
        <v>26.6</v>
      </c>
      <c r="AA4282" s="100">
        <v>19.95</v>
      </c>
      <c r="AB4282" s="101" t="s">
        <v>1646</v>
      </c>
      <c r="AC4282" s="102" t="s">
        <v>638</v>
      </c>
      <c r="AD4282" s="103">
        <f>Table1[[#This Row],[QTY]]*Table1[[#This Row],['# Books]]</f>
        <v>0</v>
      </c>
      <c r="AE4282" s="104">
        <f>Table1[[#This Row],[QTY]]*Table1[[#This Row],[S&amp;L Price]]</f>
        <v>0</v>
      </c>
    </row>
    <row r="4283" spans="1:31" ht="18" hidden="1" customHeight="1" x14ac:dyDescent="0.25">
      <c r="A4283" s="86"/>
      <c r="B4283" s="87"/>
      <c r="C4283" s="88">
        <v>171</v>
      </c>
      <c r="D4283" s="89" t="s">
        <v>2248</v>
      </c>
      <c r="E4283" s="90">
        <v>1</v>
      </c>
      <c r="F4283" s="91" t="s">
        <v>2254</v>
      </c>
      <c r="G4283" s="89" t="s">
        <v>3</v>
      </c>
      <c r="H4283" s="89"/>
      <c r="I4283" s="92" t="s">
        <v>2256</v>
      </c>
      <c r="J4283" s="93">
        <v>2018</v>
      </c>
      <c r="K4283" s="94" t="s">
        <v>1417</v>
      </c>
      <c r="L4283" s="91"/>
      <c r="M4283" s="91"/>
      <c r="N4283" s="96" t="s">
        <v>1180</v>
      </c>
      <c r="O4283" s="96" t="s">
        <v>2252</v>
      </c>
      <c r="P4283" s="92" t="s">
        <v>8891</v>
      </c>
      <c r="Q4283" s="92" t="s">
        <v>8825</v>
      </c>
      <c r="R4283" s="92"/>
      <c r="S4283" s="92"/>
      <c r="T4283" s="92" t="s">
        <v>19</v>
      </c>
      <c r="U4283" s="92"/>
      <c r="V4283" s="91" t="s">
        <v>11</v>
      </c>
      <c r="W4283" s="91" t="s">
        <v>284</v>
      </c>
      <c r="X4283" s="98" t="s">
        <v>1645</v>
      </c>
      <c r="Y4283" s="91" t="s">
        <v>810</v>
      </c>
      <c r="Z4283" s="99">
        <v>26.6</v>
      </c>
      <c r="AA4283" s="100">
        <v>19.95</v>
      </c>
      <c r="AB4283" s="101" t="s">
        <v>1646</v>
      </c>
      <c r="AC4283" s="102" t="s">
        <v>638</v>
      </c>
      <c r="AD4283" s="103">
        <f>Table1[[#This Row],[QTY]]*Table1[[#This Row],['# Books]]</f>
        <v>0</v>
      </c>
      <c r="AE4283" s="104">
        <f>Table1[[#This Row],[QTY]]*Table1[[#This Row],[S&amp;L Price]]</f>
        <v>0</v>
      </c>
    </row>
    <row r="4284" spans="1:31" ht="18" customHeight="1" x14ac:dyDescent="0.25">
      <c r="A4284" s="86"/>
      <c r="B4284" s="87"/>
      <c r="C4284" s="88">
        <v>171</v>
      </c>
      <c r="D4284" s="89" t="s">
        <v>2248</v>
      </c>
      <c r="E4284" s="90">
        <v>1</v>
      </c>
      <c r="F4284" s="91" t="s">
        <v>2257</v>
      </c>
      <c r="G4284" s="89" t="s">
        <v>0</v>
      </c>
      <c r="H4284" s="89"/>
      <c r="I4284" s="92" t="s">
        <v>2258</v>
      </c>
      <c r="J4284" s="93">
        <v>2018</v>
      </c>
      <c r="K4284" s="94" t="s">
        <v>1417</v>
      </c>
      <c r="L4284" s="91" t="s">
        <v>318</v>
      </c>
      <c r="M4284" s="91" t="s">
        <v>319</v>
      </c>
      <c r="N4284" s="96" t="s">
        <v>1180</v>
      </c>
      <c r="O4284" s="96" t="s">
        <v>2252</v>
      </c>
      <c r="P4284" s="92" t="s">
        <v>8890</v>
      </c>
      <c r="Q4284" s="92" t="s">
        <v>8825</v>
      </c>
      <c r="R4284" s="92"/>
      <c r="S4284" s="92"/>
      <c r="T4284" s="92" t="s">
        <v>19</v>
      </c>
      <c r="U4284" s="92"/>
      <c r="V4284" s="91" t="s">
        <v>11</v>
      </c>
      <c r="W4284" s="91" t="s">
        <v>284</v>
      </c>
      <c r="X4284" s="98" t="s">
        <v>1660</v>
      </c>
      <c r="Y4284" s="91" t="s">
        <v>810</v>
      </c>
      <c r="Z4284" s="99">
        <v>26.6</v>
      </c>
      <c r="AA4284" s="100">
        <v>19.95</v>
      </c>
      <c r="AB4284" s="101" t="s">
        <v>1661</v>
      </c>
      <c r="AC4284" s="102" t="s">
        <v>638</v>
      </c>
      <c r="AD4284" s="103">
        <f>Table1[[#This Row],[QTY]]*Table1[[#This Row],['# Books]]</f>
        <v>0</v>
      </c>
      <c r="AE4284" s="104">
        <f>Table1[[#This Row],[QTY]]*Table1[[#This Row],[S&amp;L Price]]</f>
        <v>0</v>
      </c>
    </row>
    <row r="4285" spans="1:31" ht="18" hidden="1" customHeight="1" x14ac:dyDescent="0.25">
      <c r="A4285" s="86"/>
      <c r="B4285" s="87"/>
      <c r="C4285" s="88">
        <v>171</v>
      </c>
      <c r="D4285" s="89" t="s">
        <v>2248</v>
      </c>
      <c r="E4285" s="90">
        <v>1</v>
      </c>
      <c r="F4285" s="91" t="s">
        <v>2257</v>
      </c>
      <c r="G4285" s="89" t="s">
        <v>3</v>
      </c>
      <c r="H4285" s="89"/>
      <c r="I4285" s="92" t="s">
        <v>2259</v>
      </c>
      <c r="J4285" s="93">
        <v>2018</v>
      </c>
      <c r="K4285" s="94" t="s">
        <v>1417</v>
      </c>
      <c r="L4285" s="91"/>
      <c r="M4285" s="91"/>
      <c r="N4285" s="96" t="s">
        <v>1180</v>
      </c>
      <c r="O4285" s="96" t="s">
        <v>2252</v>
      </c>
      <c r="P4285" s="92" t="s">
        <v>8890</v>
      </c>
      <c r="Q4285" s="92" t="s">
        <v>8825</v>
      </c>
      <c r="R4285" s="92"/>
      <c r="S4285" s="92"/>
      <c r="T4285" s="92" t="s">
        <v>19</v>
      </c>
      <c r="U4285" s="92"/>
      <c r="V4285" s="91" t="s">
        <v>11</v>
      </c>
      <c r="W4285" s="91" t="s">
        <v>284</v>
      </c>
      <c r="X4285" s="98" t="s">
        <v>1660</v>
      </c>
      <c r="Y4285" s="91" t="s">
        <v>810</v>
      </c>
      <c r="Z4285" s="99">
        <v>26.6</v>
      </c>
      <c r="AA4285" s="100">
        <v>19.95</v>
      </c>
      <c r="AB4285" s="101" t="s">
        <v>1661</v>
      </c>
      <c r="AC4285" s="102" t="s">
        <v>638</v>
      </c>
      <c r="AD4285" s="103">
        <f>Table1[[#This Row],[QTY]]*Table1[[#This Row],['# Books]]</f>
        <v>0</v>
      </c>
      <c r="AE4285" s="104">
        <f>Table1[[#This Row],[QTY]]*Table1[[#This Row],[S&amp;L Price]]</f>
        <v>0</v>
      </c>
    </row>
    <row r="4286" spans="1:31" ht="18" customHeight="1" x14ac:dyDescent="0.25">
      <c r="A4286" s="86"/>
      <c r="B4286" s="87"/>
      <c r="C4286" s="88">
        <v>171</v>
      </c>
      <c r="D4286" s="89" t="s">
        <v>2248</v>
      </c>
      <c r="E4286" s="90">
        <v>1</v>
      </c>
      <c r="F4286" s="91" t="s">
        <v>2260</v>
      </c>
      <c r="G4286" s="89" t="s">
        <v>0</v>
      </c>
      <c r="H4286" s="89"/>
      <c r="I4286" s="92" t="s">
        <v>2261</v>
      </c>
      <c r="J4286" s="93">
        <v>2018</v>
      </c>
      <c r="K4286" s="94" t="s">
        <v>1417</v>
      </c>
      <c r="L4286" s="91" t="s">
        <v>318</v>
      </c>
      <c r="M4286" s="91" t="s">
        <v>319</v>
      </c>
      <c r="N4286" s="96" t="s">
        <v>1180</v>
      </c>
      <c r="O4286" s="96" t="s">
        <v>2252</v>
      </c>
      <c r="P4286" s="92" t="s">
        <v>8891</v>
      </c>
      <c r="Q4286" s="92" t="s">
        <v>8825</v>
      </c>
      <c r="R4286" s="92"/>
      <c r="S4286" s="92"/>
      <c r="T4286" s="92" t="s">
        <v>19</v>
      </c>
      <c r="U4286" s="92"/>
      <c r="V4286" s="91" t="s">
        <v>11</v>
      </c>
      <c r="W4286" s="91" t="s">
        <v>284</v>
      </c>
      <c r="X4286" s="98" t="s">
        <v>1665</v>
      </c>
      <c r="Y4286" s="91" t="s">
        <v>810</v>
      </c>
      <c r="Z4286" s="99">
        <v>26.6</v>
      </c>
      <c r="AA4286" s="100">
        <v>19.95</v>
      </c>
      <c r="AB4286" s="101" t="s">
        <v>1666</v>
      </c>
      <c r="AC4286" s="102" t="s">
        <v>638</v>
      </c>
      <c r="AD4286" s="103">
        <f>Table1[[#This Row],[QTY]]*Table1[[#This Row],['# Books]]</f>
        <v>0</v>
      </c>
      <c r="AE4286" s="104">
        <f>Table1[[#This Row],[QTY]]*Table1[[#This Row],[S&amp;L Price]]</f>
        <v>0</v>
      </c>
    </row>
    <row r="4287" spans="1:31" ht="18" hidden="1" customHeight="1" x14ac:dyDescent="0.25">
      <c r="A4287" s="86"/>
      <c r="B4287" s="87"/>
      <c r="C4287" s="88">
        <v>171</v>
      </c>
      <c r="D4287" s="89" t="s">
        <v>2248</v>
      </c>
      <c r="E4287" s="90">
        <v>1</v>
      </c>
      <c r="F4287" s="91" t="s">
        <v>2260</v>
      </c>
      <c r="G4287" s="89" t="s">
        <v>3</v>
      </c>
      <c r="H4287" s="89"/>
      <c r="I4287" s="92" t="s">
        <v>2262</v>
      </c>
      <c r="J4287" s="93">
        <v>2018</v>
      </c>
      <c r="K4287" s="94" t="s">
        <v>1417</v>
      </c>
      <c r="L4287" s="91"/>
      <c r="M4287" s="91"/>
      <c r="N4287" s="96" t="s">
        <v>1180</v>
      </c>
      <c r="O4287" s="96" t="s">
        <v>2252</v>
      </c>
      <c r="P4287" s="92" t="s">
        <v>8891</v>
      </c>
      <c r="Q4287" s="92" t="s">
        <v>8825</v>
      </c>
      <c r="R4287" s="92"/>
      <c r="S4287" s="92"/>
      <c r="T4287" s="92" t="s">
        <v>19</v>
      </c>
      <c r="U4287" s="92"/>
      <c r="V4287" s="91" t="s">
        <v>11</v>
      </c>
      <c r="W4287" s="91" t="s">
        <v>284</v>
      </c>
      <c r="X4287" s="98" t="s">
        <v>1665</v>
      </c>
      <c r="Y4287" s="91" t="s">
        <v>810</v>
      </c>
      <c r="Z4287" s="99">
        <v>26.6</v>
      </c>
      <c r="AA4287" s="100">
        <v>19.95</v>
      </c>
      <c r="AB4287" s="101" t="s">
        <v>1666</v>
      </c>
      <c r="AC4287" s="102" t="s">
        <v>638</v>
      </c>
      <c r="AD4287" s="103">
        <f>Table1[[#This Row],[QTY]]*Table1[[#This Row],['# Books]]</f>
        <v>0</v>
      </c>
      <c r="AE4287" s="104">
        <f>Table1[[#This Row],[QTY]]*Table1[[#This Row],[S&amp;L Price]]</f>
        <v>0</v>
      </c>
    </row>
    <row r="4288" spans="1:31" ht="18" customHeight="1" x14ac:dyDescent="0.25">
      <c r="A4288" s="86"/>
      <c r="B4288" s="87"/>
      <c r="C4288" s="88">
        <v>171</v>
      </c>
      <c r="D4288" s="89" t="s">
        <v>2248</v>
      </c>
      <c r="E4288" s="90">
        <v>1</v>
      </c>
      <c r="F4288" s="91" t="s">
        <v>2263</v>
      </c>
      <c r="G4288" s="89" t="s">
        <v>0</v>
      </c>
      <c r="H4288" s="89"/>
      <c r="I4288" s="92" t="s">
        <v>2264</v>
      </c>
      <c r="J4288" s="93">
        <v>2018</v>
      </c>
      <c r="K4288" s="94" t="s">
        <v>1417</v>
      </c>
      <c r="L4288" s="91" t="s">
        <v>318</v>
      </c>
      <c r="M4288" s="91" t="s">
        <v>319</v>
      </c>
      <c r="N4288" s="96" t="s">
        <v>1180</v>
      </c>
      <c r="O4288" s="96" t="s">
        <v>2252</v>
      </c>
      <c r="P4288" s="92" t="s">
        <v>9953</v>
      </c>
      <c r="Q4288" s="92" t="s">
        <v>8825</v>
      </c>
      <c r="R4288" s="92"/>
      <c r="S4288" s="92"/>
      <c r="T4288" s="92" t="s">
        <v>19</v>
      </c>
      <c r="U4288" s="92"/>
      <c r="V4288" s="91" t="s">
        <v>11</v>
      </c>
      <c r="W4288" s="91" t="s">
        <v>284</v>
      </c>
      <c r="X4288" s="98" t="s">
        <v>1655</v>
      </c>
      <c r="Y4288" s="91" t="s">
        <v>810</v>
      </c>
      <c r="Z4288" s="99">
        <v>26.6</v>
      </c>
      <c r="AA4288" s="100">
        <v>19.95</v>
      </c>
      <c r="AB4288" s="101" t="s">
        <v>1656</v>
      </c>
      <c r="AC4288" s="102" t="s">
        <v>638</v>
      </c>
      <c r="AD4288" s="103">
        <f>Table1[[#This Row],[QTY]]*Table1[[#This Row],['# Books]]</f>
        <v>0</v>
      </c>
      <c r="AE4288" s="104">
        <f>Table1[[#This Row],[QTY]]*Table1[[#This Row],[S&amp;L Price]]</f>
        <v>0</v>
      </c>
    </row>
    <row r="4289" spans="1:31" ht="18" hidden="1" customHeight="1" x14ac:dyDescent="0.25">
      <c r="A4289" s="86"/>
      <c r="B4289" s="87"/>
      <c r="C4289" s="88">
        <v>171</v>
      </c>
      <c r="D4289" s="89" t="s">
        <v>2248</v>
      </c>
      <c r="E4289" s="90">
        <v>1</v>
      </c>
      <c r="F4289" s="91" t="s">
        <v>2263</v>
      </c>
      <c r="G4289" s="89" t="s">
        <v>3</v>
      </c>
      <c r="H4289" s="89"/>
      <c r="I4289" s="92" t="s">
        <v>2265</v>
      </c>
      <c r="J4289" s="93">
        <v>2018</v>
      </c>
      <c r="K4289" s="94" t="s">
        <v>1417</v>
      </c>
      <c r="L4289" s="91"/>
      <c r="M4289" s="91"/>
      <c r="N4289" s="96" t="s">
        <v>1180</v>
      </c>
      <c r="O4289" s="96" t="s">
        <v>2252</v>
      </c>
      <c r="P4289" s="92" t="s">
        <v>9953</v>
      </c>
      <c r="Q4289" s="92" t="s">
        <v>8825</v>
      </c>
      <c r="R4289" s="92"/>
      <c r="S4289" s="92"/>
      <c r="T4289" s="92" t="s">
        <v>19</v>
      </c>
      <c r="U4289" s="92"/>
      <c r="V4289" s="91" t="s">
        <v>11</v>
      </c>
      <c r="W4289" s="91" t="s">
        <v>284</v>
      </c>
      <c r="X4289" s="98" t="s">
        <v>1655</v>
      </c>
      <c r="Y4289" s="91" t="s">
        <v>810</v>
      </c>
      <c r="Z4289" s="99">
        <v>26.6</v>
      </c>
      <c r="AA4289" s="100">
        <v>19.95</v>
      </c>
      <c r="AB4289" s="101" t="s">
        <v>1656</v>
      </c>
      <c r="AC4289" s="102" t="s">
        <v>638</v>
      </c>
      <c r="AD4289" s="103">
        <f>Table1[[#This Row],[QTY]]*Table1[[#This Row],['# Books]]</f>
        <v>0</v>
      </c>
      <c r="AE4289" s="104">
        <f>Table1[[#This Row],[QTY]]*Table1[[#This Row],[S&amp;L Price]]</f>
        <v>0</v>
      </c>
    </row>
    <row r="4290" spans="1:31" ht="18" customHeight="1" x14ac:dyDescent="0.25">
      <c r="A4290" s="86"/>
      <c r="B4290" s="87"/>
      <c r="C4290" s="88">
        <v>171</v>
      </c>
      <c r="D4290" s="89" t="s">
        <v>2248</v>
      </c>
      <c r="E4290" s="90">
        <v>1</v>
      </c>
      <c r="F4290" s="91" t="s">
        <v>2266</v>
      </c>
      <c r="G4290" s="89" t="s">
        <v>0</v>
      </c>
      <c r="H4290" s="89"/>
      <c r="I4290" s="92" t="s">
        <v>2267</v>
      </c>
      <c r="J4290" s="93">
        <v>2018</v>
      </c>
      <c r="K4290" s="94" t="s">
        <v>1417</v>
      </c>
      <c r="L4290" s="91" t="s">
        <v>318</v>
      </c>
      <c r="M4290" s="91" t="s">
        <v>319</v>
      </c>
      <c r="N4290" s="96" t="s">
        <v>1180</v>
      </c>
      <c r="O4290" s="96" t="s">
        <v>2252</v>
      </c>
      <c r="P4290" s="92" t="s">
        <v>8827</v>
      </c>
      <c r="Q4290" s="92" t="s">
        <v>8825</v>
      </c>
      <c r="R4290" s="92"/>
      <c r="S4290" s="92"/>
      <c r="T4290" s="92" t="s">
        <v>19</v>
      </c>
      <c r="U4290" s="92"/>
      <c r="V4290" s="91" t="s">
        <v>11</v>
      </c>
      <c r="W4290" s="91" t="s">
        <v>284</v>
      </c>
      <c r="X4290" s="98" t="s">
        <v>1670</v>
      </c>
      <c r="Y4290" s="91" t="s">
        <v>810</v>
      </c>
      <c r="Z4290" s="99">
        <v>26.6</v>
      </c>
      <c r="AA4290" s="100">
        <v>19.95</v>
      </c>
      <c r="AB4290" s="101" t="s">
        <v>1671</v>
      </c>
      <c r="AC4290" s="102" t="s">
        <v>638</v>
      </c>
      <c r="AD4290" s="103">
        <f>Table1[[#This Row],[QTY]]*Table1[[#This Row],['# Books]]</f>
        <v>0</v>
      </c>
      <c r="AE4290" s="104">
        <f>Table1[[#This Row],[QTY]]*Table1[[#This Row],[S&amp;L Price]]</f>
        <v>0</v>
      </c>
    </row>
    <row r="4291" spans="1:31" ht="18" hidden="1" customHeight="1" x14ac:dyDescent="0.25">
      <c r="A4291" s="86"/>
      <c r="B4291" s="87"/>
      <c r="C4291" s="88">
        <v>171</v>
      </c>
      <c r="D4291" s="89" t="s">
        <v>2248</v>
      </c>
      <c r="E4291" s="90">
        <v>1</v>
      </c>
      <c r="F4291" s="91" t="s">
        <v>2266</v>
      </c>
      <c r="G4291" s="89" t="s">
        <v>3</v>
      </c>
      <c r="H4291" s="89"/>
      <c r="I4291" s="92" t="s">
        <v>2268</v>
      </c>
      <c r="J4291" s="93">
        <v>2018</v>
      </c>
      <c r="K4291" s="94" t="s">
        <v>1417</v>
      </c>
      <c r="L4291" s="91"/>
      <c r="M4291" s="91"/>
      <c r="N4291" s="96" t="s">
        <v>1180</v>
      </c>
      <c r="O4291" s="96" t="s">
        <v>2252</v>
      </c>
      <c r="P4291" s="92" t="s">
        <v>8827</v>
      </c>
      <c r="Q4291" s="92" t="s">
        <v>8825</v>
      </c>
      <c r="R4291" s="92"/>
      <c r="S4291" s="92"/>
      <c r="T4291" s="92" t="s">
        <v>19</v>
      </c>
      <c r="U4291" s="92"/>
      <c r="V4291" s="91" t="s">
        <v>11</v>
      </c>
      <c r="W4291" s="91" t="s">
        <v>284</v>
      </c>
      <c r="X4291" s="98" t="s">
        <v>1670</v>
      </c>
      <c r="Y4291" s="91" t="s">
        <v>810</v>
      </c>
      <c r="Z4291" s="99">
        <v>26.6</v>
      </c>
      <c r="AA4291" s="100">
        <v>19.95</v>
      </c>
      <c r="AB4291" s="101" t="s">
        <v>1671</v>
      </c>
      <c r="AC4291" s="102" t="s">
        <v>638</v>
      </c>
      <c r="AD4291" s="103">
        <f>Table1[[#This Row],[QTY]]*Table1[[#This Row],['# Books]]</f>
        <v>0</v>
      </c>
      <c r="AE4291" s="104">
        <f>Table1[[#This Row],[QTY]]*Table1[[#This Row],[S&amp;L Price]]</f>
        <v>0</v>
      </c>
    </row>
    <row r="4292" spans="1:31" ht="18" hidden="1" customHeight="1" x14ac:dyDescent="0.25">
      <c r="A4292" s="86"/>
      <c r="B4292" s="87"/>
      <c r="C4292" s="88">
        <v>172</v>
      </c>
      <c r="D4292" s="89" t="s">
        <v>8411</v>
      </c>
      <c r="E4292" s="90">
        <v>6</v>
      </c>
      <c r="F4292" s="91" t="s">
        <v>8411</v>
      </c>
      <c r="G4292" s="89" t="s">
        <v>9</v>
      </c>
      <c r="H4292" s="89"/>
      <c r="I4292" s="92" t="s">
        <v>8412</v>
      </c>
      <c r="J4292" s="93">
        <v>2017</v>
      </c>
      <c r="K4292" s="94" t="s">
        <v>1409</v>
      </c>
      <c r="L4292" s="91" t="s">
        <v>318</v>
      </c>
      <c r="M4292" s="91" t="s">
        <v>4</v>
      </c>
      <c r="N4292" s="96"/>
      <c r="O4292" s="96"/>
      <c r="P4292" s="92"/>
      <c r="Q4292" s="92"/>
      <c r="R4292" s="92"/>
      <c r="S4292" s="92"/>
      <c r="T4292" s="92"/>
      <c r="U4292" s="92"/>
      <c r="V4292" s="91" t="s">
        <v>282</v>
      </c>
      <c r="W4292" s="91" t="s">
        <v>283</v>
      </c>
      <c r="X4292" s="98" t="s">
        <v>8413</v>
      </c>
      <c r="Y4292" s="91" t="s">
        <v>810</v>
      </c>
      <c r="Z4292" s="99">
        <v>135.6</v>
      </c>
      <c r="AA4292" s="100">
        <v>101.7</v>
      </c>
      <c r="AB4292" s="101"/>
      <c r="AC4292" s="102" t="s">
        <v>637</v>
      </c>
      <c r="AD4292" s="103">
        <f>Table1[[#This Row],[QTY]]*Table1[[#This Row],['# Books]]</f>
        <v>0</v>
      </c>
      <c r="AE4292" s="104">
        <f>Table1[[#This Row],[QTY]]*Table1[[#This Row],[S&amp;L Price]]</f>
        <v>0</v>
      </c>
    </row>
    <row r="4293" spans="1:31" ht="18" customHeight="1" x14ac:dyDescent="0.25">
      <c r="A4293" s="86"/>
      <c r="B4293" s="87"/>
      <c r="C4293" s="88">
        <v>172</v>
      </c>
      <c r="D4293" s="89" t="s">
        <v>8411</v>
      </c>
      <c r="E4293" s="90">
        <v>1</v>
      </c>
      <c r="F4293" s="91" t="s">
        <v>8414</v>
      </c>
      <c r="G4293" s="89" t="s">
        <v>0</v>
      </c>
      <c r="H4293" s="89"/>
      <c r="I4293" s="92" t="s">
        <v>8415</v>
      </c>
      <c r="J4293" s="93">
        <v>2017</v>
      </c>
      <c r="K4293" s="94" t="s">
        <v>1409</v>
      </c>
      <c r="L4293" s="91" t="s">
        <v>318</v>
      </c>
      <c r="M4293" s="91" t="s">
        <v>4</v>
      </c>
      <c r="N4293" s="96" t="s">
        <v>1180</v>
      </c>
      <c r="O4293" s="96" t="s">
        <v>8416</v>
      </c>
      <c r="P4293" s="92" t="s">
        <v>9956</v>
      </c>
      <c r="Q4293" s="92" t="s">
        <v>8825</v>
      </c>
      <c r="R4293" s="92"/>
      <c r="S4293" s="92"/>
      <c r="T4293" s="92" t="s">
        <v>14</v>
      </c>
      <c r="U4293" s="92"/>
      <c r="V4293" s="91" t="s">
        <v>282</v>
      </c>
      <c r="W4293" s="91" t="s">
        <v>283</v>
      </c>
      <c r="X4293" s="98" t="s">
        <v>8417</v>
      </c>
      <c r="Y4293" s="91" t="s">
        <v>810</v>
      </c>
      <c r="Z4293" s="99">
        <v>22.6</v>
      </c>
      <c r="AA4293" s="100">
        <v>16.95</v>
      </c>
      <c r="AB4293" s="101" t="s">
        <v>6469</v>
      </c>
      <c r="AC4293" s="102" t="s">
        <v>637</v>
      </c>
      <c r="AD4293" s="103">
        <f>Table1[[#This Row],[QTY]]*Table1[[#This Row],['# Books]]</f>
        <v>0</v>
      </c>
      <c r="AE4293" s="104">
        <f>Table1[[#This Row],[QTY]]*Table1[[#This Row],[S&amp;L Price]]</f>
        <v>0</v>
      </c>
    </row>
    <row r="4294" spans="1:31" ht="18" hidden="1" customHeight="1" x14ac:dyDescent="0.25">
      <c r="A4294" s="86"/>
      <c r="B4294" s="87"/>
      <c r="C4294" s="88">
        <v>172</v>
      </c>
      <c r="D4294" s="89" t="s">
        <v>8411</v>
      </c>
      <c r="E4294" s="90">
        <v>1</v>
      </c>
      <c r="F4294" s="91" t="s">
        <v>8414</v>
      </c>
      <c r="G4294" s="89" t="s">
        <v>3</v>
      </c>
      <c r="H4294" s="89"/>
      <c r="I4294" s="92" t="s">
        <v>8418</v>
      </c>
      <c r="J4294" s="93">
        <v>2017</v>
      </c>
      <c r="K4294" s="94" t="s">
        <v>1409</v>
      </c>
      <c r="L4294" s="91"/>
      <c r="M4294" s="91"/>
      <c r="N4294" s="96" t="s">
        <v>1180</v>
      </c>
      <c r="O4294" s="96" t="s">
        <v>8416</v>
      </c>
      <c r="P4294" s="92" t="s">
        <v>9956</v>
      </c>
      <c r="Q4294" s="92" t="s">
        <v>8825</v>
      </c>
      <c r="R4294" s="92"/>
      <c r="S4294" s="92"/>
      <c r="T4294" s="92" t="s">
        <v>14</v>
      </c>
      <c r="U4294" s="92"/>
      <c r="V4294" s="91" t="s">
        <v>282</v>
      </c>
      <c r="W4294" s="91" t="s">
        <v>283</v>
      </c>
      <c r="X4294" s="98" t="s">
        <v>8417</v>
      </c>
      <c r="Y4294" s="91" t="s">
        <v>810</v>
      </c>
      <c r="Z4294" s="99">
        <v>22.6</v>
      </c>
      <c r="AA4294" s="100">
        <v>16.95</v>
      </c>
      <c r="AB4294" s="101" t="s">
        <v>6469</v>
      </c>
      <c r="AC4294" s="102" t="s">
        <v>637</v>
      </c>
      <c r="AD4294" s="103">
        <f>Table1[[#This Row],[QTY]]*Table1[[#This Row],['# Books]]</f>
        <v>0</v>
      </c>
      <c r="AE4294" s="104">
        <f>Table1[[#This Row],[QTY]]*Table1[[#This Row],[S&amp;L Price]]</f>
        <v>0</v>
      </c>
    </row>
    <row r="4295" spans="1:31" ht="18" customHeight="1" x14ac:dyDescent="0.25">
      <c r="A4295" s="86"/>
      <c r="B4295" s="87"/>
      <c r="C4295" s="88">
        <v>172</v>
      </c>
      <c r="D4295" s="89" t="s">
        <v>8411</v>
      </c>
      <c r="E4295" s="90">
        <v>1</v>
      </c>
      <c r="F4295" s="91" t="s">
        <v>8419</v>
      </c>
      <c r="G4295" s="89" t="s">
        <v>0</v>
      </c>
      <c r="H4295" s="89"/>
      <c r="I4295" s="92" t="s">
        <v>8420</v>
      </c>
      <c r="J4295" s="93">
        <v>2017</v>
      </c>
      <c r="K4295" s="94" t="s">
        <v>1409</v>
      </c>
      <c r="L4295" s="91" t="s">
        <v>318</v>
      </c>
      <c r="M4295" s="91" t="s">
        <v>4</v>
      </c>
      <c r="N4295" s="96" t="s">
        <v>1180</v>
      </c>
      <c r="O4295" s="96" t="s">
        <v>8416</v>
      </c>
      <c r="P4295" s="92" t="s">
        <v>9005</v>
      </c>
      <c r="Q4295" s="92" t="s">
        <v>8825</v>
      </c>
      <c r="R4295" s="92"/>
      <c r="S4295" s="92"/>
      <c r="T4295" s="92" t="s">
        <v>13</v>
      </c>
      <c r="U4295" s="92"/>
      <c r="V4295" s="91" t="s">
        <v>282</v>
      </c>
      <c r="W4295" s="91" t="s">
        <v>283</v>
      </c>
      <c r="X4295" s="98" t="s">
        <v>10250</v>
      </c>
      <c r="Y4295" s="91" t="s">
        <v>810</v>
      </c>
      <c r="Z4295" s="99">
        <v>22.6</v>
      </c>
      <c r="AA4295" s="100">
        <v>16.95</v>
      </c>
      <c r="AB4295" s="101" t="s">
        <v>6492</v>
      </c>
      <c r="AC4295" s="102" t="s">
        <v>637</v>
      </c>
      <c r="AD4295" s="103">
        <f>Table1[[#This Row],[QTY]]*Table1[[#This Row],['# Books]]</f>
        <v>0</v>
      </c>
      <c r="AE4295" s="104">
        <f>Table1[[#This Row],[QTY]]*Table1[[#This Row],[S&amp;L Price]]</f>
        <v>0</v>
      </c>
    </row>
    <row r="4296" spans="1:31" ht="18" hidden="1" customHeight="1" x14ac:dyDescent="0.25">
      <c r="A4296" s="86"/>
      <c r="B4296" s="87"/>
      <c r="C4296" s="88">
        <v>172</v>
      </c>
      <c r="D4296" s="89" t="s">
        <v>8411</v>
      </c>
      <c r="E4296" s="90">
        <v>1</v>
      </c>
      <c r="F4296" s="91" t="s">
        <v>8419</v>
      </c>
      <c r="G4296" s="89" t="s">
        <v>3</v>
      </c>
      <c r="H4296" s="89"/>
      <c r="I4296" s="92" t="s">
        <v>8421</v>
      </c>
      <c r="J4296" s="93">
        <v>2017</v>
      </c>
      <c r="K4296" s="94" t="s">
        <v>1409</v>
      </c>
      <c r="L4296" s="91"/>
      <c r="M4296" s="91"/>
      <c r="N4296" s="96" t="s">
        <v>1180</v>
      </c>
      <c r="O4296" s="96" t="s">
        <v>8416</v>
      </c>
      <c r="P4296" s="92" t="s">
        <v>9005</v>
      </c>
      <c r="Q4296" s="92" t="s">
        <v>8825</v>
      </c>
      <c r="R4296" s="92"/>
      <c r="S4296" s="92"/>
      <c r="T4296" s="92" t="s">
        <v>13</v>
      </c>
      <c r="U4296" s="92"/>
      <c r="V4296" s="91" t="s">
        <v>282</v>
      </c>
      <c r="W4296" s="91" t="s">
        <v>283</v>
      </c>
      <c r="X4296" s="98" t="s">
        <v>10250</v>
      </c>
      <c r="Y4296" s="91" t="s">
        <v>810</v>
      </c>
      <c r="Z4296" s="99">
        <v>22.6</v>
      </c>
      <c r="AA4296" s="100">
        <v>16.95</v>
      </c>
      <c r="AB4296" s="101" t="s">
        <v>6492</v>
      </c>
      <c r="AC4296" s="102" t="s">
        <v>637</v>
      </c>
      <c r="AD4296" s="103">
        <f>Table1[[#This Row],[QTY]]*Table1[[#This Row],['# Books]]</f>
        <v>0</v>
      </c>
      <c r="AE4296" s="104">
        <f>Table1[[#This Row],[QTY]]*Table1[[#This Row],[S&amp;L Price]]</f>
        <v>0</v>
      </c>
    </row>
    <row r="4297" spans="1:31" ht="18" customHeight="1" x14ac:dyDescent="0.25">
      <c r="A4297" s="86"/>
      <c r="B4297" s="87"/>
      <c r="C4297" s="88">
        <v>172</v>
      </c>
      <c r="D4297" s="89" t="s">
        <v>8411</v>
      </c>
      <c r="E4297" s="90">
        <v>1</v>
      </c>
      <c r="F4297" s="91" t="s">
        <v>8422</v>
      </c>
      <c r="G4297" s="89" t="s">
        <v>0</v>
      </c>
      <c r="H4297" s="89"/>
      <c r="I4297" s="92" t="s">
        <v>8423</v>
      </c>
      <c r="J4297" s="93">
        <v>2017</v>
      </c>
      <c r="K4297" s="94" t="s">
        <v>1409</v>
      </c>
      <c r="L4297" s="91" t="s">
        <v>318</v>
      </c>
      <c r="M4297" s="91" t="s">
        <v>4</v>
      </c>
      <c r="N4297" s="96" t="s">
        <v>1180</v>
      </c>
      <c r="O4297" s="96" t="s">
        <v>8416</v>
      </c>
      <c r="P4297" s="92" t="s">
        <v>8827</v>
      </c>
      <c r="Q4297" s="92" t="s">
        <v>8825</v>
      </c>
      <c r="R4297" s="92"/>
      <c r="S4297" s="92"/>
      <c r="T4297" s="92" t="s">
        <v>14</v>
      </c>
      <c r="U4297" s="92"/>
      <c r="V4297" s="91" t="s">
        <v>282</v>
      </c>
      <c r="W4297" s="91" t="s">
        <v>283</v>
      </c>
      <c r="X4297" s="98" t="s">
        <v>8424</v>
      </c>
      <c r="Y4297" s="91" t="s">
        <v>810</v>
      </c>
      <c r="Z4297" s="99">
        <v>22.6</v>
      </c>
      <c r="AA4297" s="100">
        <v>16.95</v>
      </c>
      <c r="AB4297" s="101" t="s">
        <v>6474</v>
      </c>
      <c r="AC4297" s="102" t="s">
        <v>637</v>
      </c>
      <c r="AD4297" s="103">
        <f>Table1[[#This Row],[QTY]]*Table1[[#This Row],['# Books]]</f>
        <v>0</v>
      </c>
      <c r="AE4297" s="104">
        <f>Table1[[#This Row],[QTY]]*Table1[[#This Row],[S&amp;L Price]]</f>
        <v>0</v>
      </c>
    </row>
    <row r="4298" spans="1:31" ht="18" hidden="1" customHeight="1" x14ac:dyDescent="0.25">
      <c r="A4298" s="86"/>
      <c r="B4298" s="87"/>
      <c r="C4298" s="88">
        <v>172</v>
      </c>
      <c r="D4298" s="89" t="s">
        <v>8411</v>
      </c>
      <c r="E4298" s="90">
        <v>1</v>
      </c>
      <c r="F4298" s="91" t="s">
        <v>8422</v>
      </c>
      <c r="G4298" s="89" t="s">
        <v>3</v>
      </c>
      <c r="H4298" s="89"/>
      <c r="I4298" s="92" t="s">
        <v>8425</v>
      </c>
      <c r="J4298" s="93">
        <v>2017</v>
      </c>
      <c r="K4298" s="94" t="s">
        <v>1409</v>
      </c>
      <c r="L4298" s="91"/>
      <c r="M4298" s="91"/>
      <c r="N4298" s="96" t="s">
        <v>1180</v>
      </c>
      <c r="O4298" s="96" t="s">
        <v>8416</v>
      </c>
      <c r="P4298" s="92" t="s">
        <v>8827</v>
      </c>
      <c r="Q4298" s="92" t="s">
        <v>8825</v>
      </c>
      <c r="R4298" s="92"/>
      <c r="S4298" s="92"/>
      <c r="T4298" s="92" t="s">
        <v>14</v>
      </c>
      <c r="U4298" s="92"/>
      <c r="V4298" s="91" t="s">
        <v>282</v>
      </c>
      <c r="W4298" s="91" t="s">
        <v>283</v>
      </c>
      <c r="X4298" s="98" t="s">
        <v>8426</v>
      </c>
      <c r="Y4298" s="91" t="s">
        <v>810</v>
      </c>
      <c r="Z4298" s="99">
        <v>22.6</v>
      </c>
      <c r="AA4298" s="100">
        <v>16.95</v>
      </c>
      <c r="AB4298" s="101" t="s">
        <v>6474</v>
      </c>
      <c r="AC4298" s="102" t="s">
        <v>637</v>
      </c>
      <c r="AD4298" s="103">
        <f>Table1[[#This Row],[QTY]]*Table1[[#This Row],['# Books]]</f>
        <v>0</v>
      </c>
      <c r="AE4298" s="104">
        <f>Table1[[#This Row],[QTY]]*Table1[[#This Row],[S&amp;L Price]]</f>
        <v>0</v>
      </c>
    </row>
    <row r="4299" spans="1:31" ht="18" customHeight="1" x14ac:dyDescent="0.25">
      <c r="A4299" s="86"/>
      <c r="B4299" s="87"/>
      <c r="C4299" s="88">
        <v>172</v>
      </c>
      <c r="D4299" s="89" t="s">
        <v>8411</v>
      </c>
      <c r="E4299" s="90">
        <v>1</v>
      </c>
      <c r="F4299" s="91" t="s">
        <v>8427</v>
      </c>
      <c r="G4299" s="89" t="s">
        <v>0</v>
      </c>
      <c r="H4299" s="89"/>
      <c r="I4299" s="92" t="s">
        <v>8428</v>
      </c>
      <c r="J4299" s="93">
        <v>2017</v>
      </c>
      <c r="K4299" s="94" t="s">
        <v>1409</v>
      </c>
      <c r="L4299" s="91" t="s">
        <v>318</v>
      </c>
      <c r="M4299" s="91" t="s">
        <v>4</v>
      </c>
      <c r="N4299" s="96" t="s">
        <v>1180</v>
      </c>
      <c r="O4299" s="96" t="s">
        <v>8416</v>
      </c>
      <c r="P4299" s="92" t="s">
        <v>9191</v>
      </c>
      <c r="Q4299" s="92" t="s">
        <v>8825</v>
      </c>
      <c r="R4299" s="92"/>
      <c r="S4299" s="92"/>
      <c r="T4299" s="92" t="s">
        <v>14</v>
      </c>
      <c r="U4299" s="92"/>
      <c r="V4299" s="91" t="s">
        <v>282</v>
      </c>
      <c r="W4299" s="91" t="s">
        <v>283</v>
      </c>
      <c r="X4299" s="98" t="s">
        <v>6488</v>
      </c>
      <c r="Y4299" s="91" t="s">
        <v>810</v>
      </c>
      <c r="Z4299" s="99">
        <v>22.6</v>
      </c>
      <c r="AA4299" s="100">
        <v>16.95</v>
      </c>
      <c r="AB4299" s="101" t="s">
        <v>745</v>
      </c>
      <c r="AC4299" s="102" t="s">
        <v>637</v>
      </c>
      <c r="AD4299" s="103">
        <f>Table1[[#This Row],[QTY]]*Table1[[#This Row],['# Books]]</f>
        <v>0</v>
      </c>
      <c r="AE4299" s="104">
        <f>Table1[[#This Row],[QTY]]*Table1[[#This Row],[S&amp;L Price]]</f>
        <v>0</v>
      </c>
    </row>
    <row r="4300" spans="1:31" ht="18" hidden="1" customHeight="1" x14ac:dyDescent="0.25">
      <c r="A4300" s="86"/>
      <c r="B4300" s="87"/>
      <c r="C4300" s="88">
        <v>172</v>
      </c>
      <c r="D4300" s="89" t="s">
        <v>8411</v>
      </c>
      <c r="E4300" s="90">
        <v>1</v>
      </c>
      <c r="F4300" s="91" t="s">
        <v>8427</v>
      </c>
      <c r="G4300" s="89" t="s">
        <v>3</v>
      </c>
      <c r="H4300" s="89"/>
      <c r="I4300" s="92" t="s">
        <v>8429</v>
      </c>
      <c r="J4300" s="93">
        <v>2017</v>
      </c>
      <c r="K4300" s="94" t="s">
        <v>1409</v>
      </c>
      <c r="L4300" s="91"/>
      <c r="M4300" s="91"/>
      <c r="N4300" s="96" t="s">
        <v>1180</v>
      </c>
      <c r="O4300" s="96" t="s">
        <v>8416</v>
      </c>
      <c r="P4300" s="92" t="s">
        <v>9191</v>
      </c>
      <c r="Q4300" s="92" t="s">
        <v>8825</v>
      </c>
      <c r="R4300" s="92"/>
      <c r="S4300" s="92"/>
      <c r="T4300" s="92" t="s">
        <v>14</v>
      </c>
      <c r="U4300" s="92"/>
      <c r="V4300" s="91" t="s">
        <v>282</v>
      </c>
      <c r="W4300" s="91" t="s">
        <v>283</v>
      </c>
      <c r="X4300" s="98" t="s">
        <v>6488</v>
      </c>
      <c r="Y4300" s="91" t="s">
        <v>810</v>
      </c>
      <c r="Z4300" s="99">
        <v>22.6</v>
      </c>
      <c r="AA4300" s="100">
        <v>16.95</v>
      </c>
      <c r="AB4300" s="101" t="s">
        <v>745</v>
      </c>
      <c r="AC4300" s="102" t="s">
        <v>637</v>
      </c>
      <c r="AD4300" s="103">
        <f>Table1[[#This Row],[QTY]]*Table1[[#This Row],['# Books]]</f>
        <v>0</v>
      </c>
      <c r="AE4300" s="104">
        <f>Table1[[#This Row],[QTY]]*Table1[[#This Row],[S&amp;L Price]]</f>
        <v>0</v>
      </c>
    </row>
    <row r="4301" spans="1:31" ht="18" customHeight="1" x14ac:dyDescent="0.25">
      <c r="A4301" s="86"/>
      <c r="B4301" s="87"/>
      <c r="C4301" s="88">
        <v>172</v>
      </c>
      <c r="D4301" s="89" t="s">
        <v>8411</v>
      </c>
      <c r="E4301" s="90">
        <v>1</v>
      </c>
      <c r="F4301" s="91" t="s">
        <v>8430</v>
      </c>
      <c r="G4301" s="89" t="s">
        <v>0</v>
      </c>
      <c r="H4301" s="89"/>
      <c r="I4301" s="92" t="s">
        <v>8431</v>
      </c>
      <c r="J4301" s="93">
        <v>2017</v>
      </c>
      <c r="K4301" s="94" t="s">
        <v>1409</v>
      </c>
      <c r="L4301" s="91" t="s">
        <v>318</v>
      </c>
      <c r="M4301" s="91" t="s">
        <v>4</v>
      </c>
      <c r="N4301" s="96" t="s">
        <v>1180</v>
      </c>
      <c r="O4301" s="96" t="s">
        <v>8416</v>
      </c>
      <c r="P4301" s="92" t="s">
        <v>9955</v>
      </c>
      <c r="Q4301" s="92" t="s">
        <v>8825</v>
      </c>
      <c r="R4301" s="92"/>
      <c r="S4301" s="92"/>
      <c r="T4301" s="92" t="s">
        <v>14</v>
      </c>
      <c r="U4301" s="92"/>
      <c r="V4301" s="91" t="s">
        <v>282</v>
      </c>
      <c r="W4301" s="91" t="s">
        <v>283</v>
      </c>
      <c r="X4301" s="98" t="s">
        <v>8432</v>
      </c>
      <c r="Y4301" s="91" t="s">
        <v>810</v>
      </c>
      <c r="Z4301" s="99">
        <v>22.6</v>
      </c>
      <c r="AA4301" s="100">
        <v>16.95</v>
      </c>
      <c r="AB4301" s="101" t="s">
        <v>6479</v>
      </c>
      <c r="AC4301" s="102" t="s">
        <v>637</v>
      </c>
      <c r="AD4301" s="103">
        <f>Table1[[#This Row],[QTY]]*Table1[[#This Row],['# Books]]</f>
        <v>0</v>
      </c>
      <c r="AE4301" s="104">
        <f>Table1[[#This Row],[QTY]]*Table1[[#This Row],[S&amp;L Price]]</f>
        <v>0</v>
      </c>
    </row>
    <row r="4302" spans="1:31" ht="18" hidden="1" customHeight="1" x14ac:dyDescent="0.25">
      <c r="A4302" s="86"/>
      <c r="B4302" s="87"/>
      <c r="C4302" s="88">
        <v>172</v>
      </c>
      <c r="D4302" s="89" t="s">
        <v>8411</v>
      </c>
      <c r="E4302" s="90">
        <v>1</v>
      </c>
      <c r="F4302" s="91" t="s">
        <v>8430</v>
      </c>
      <c r="G4302" s="89" t="s">
        <v>3</v>
      </c>
      <c r="H4302" s="89"/>
      <c r="I4302" s="92" t="s">
        <v>8433</v>
      </c>
      <c r="J4302" s="93">
        <v>2017</v>
      </c>
      <c r="K4302" s="94" t="s">
        <v>1409</v>
      </c>
      <c r="L4302" s="91"/>
      <c r="M4302" s="91"/>
      <c r="N4302" s="96" t="s">
        <v>1180</v>
      </c>
      <c r="O4302" s="96" t="s">
        <v>8416</v>
      </c>
      <c r="P4302" s="92" t="s">
        <v>9955</v>
      </c>
      <c r="Q4302" s="92" t="s">
        <v>8825</v>
      </c>
      <c r="R4302" s="92"/>
      <c r="S4302" s="92"/>
      <c r="T4302" s="92" t="s">
        <v>14</v>
      </c>
      <c r="U4302" s="92"/>
      <c r="V4302" s="91" t="s">
        <v>282</v>
      </c>
      <c r="W4302" s="91" t="s">
        <v>283</v>
      </c>
      <c r="X4302" s="98" t="s">
        <v>8432</v>
      </c>
      <c r="Y4302" s="91" t="s">
        <v>810</v>
      </c>
      <c r="Z4302" s="99">
        <v>22.6</v>
      </c>
      <c r="AA4302" s="100">
        <v>16.95</v>
      </c>
      <c r="AB4302" s="101" t="s">
        <v>6479</v>
      </c>
      <c r="AC4302" s="102" t="s">
        <v>637</v>
      </c>
      <c r="AD4302" s="103">
        <f>Table1[[#This Row],[QTY]]*Table1[[#This Row],['# Books]]</f>
        <v>0</v>
      </c>
      <c r="AE4302" s="104">
        <f>Table1[[#This Row],[QTY]]*Table1[[#This Row],[S&amp;L Price]]</f>
        <v>0</v>
      </c>
    </row>
    <row r="4303" spans="1:31" ht="18" customHeight="1" x14ac:dyDescent="0.25">
      <c r="A4303" s="86"/>
      <c r="B4303" s="87"/>
      <c r="C4303" s="88">
        <v>172</v>
      </c>
      <c r="D4303" s="89" t="s">
        <v>8411</v>
      </c>
      <c r="E4303" s="90">
        <v>1</v>
      </c>
      <c r="F4303" s="91" t="s">
        <v>8434</v>
      </c>
      <c r="G4303" s="89" t="s">
        <v>0</v>
      </c>
      <c r="H4303" s="89"/>
      <c r="I4303" s="92" t="s">
        <v>8435</v>
      </c>
      <c r="J4303" s="93">
        <v>2017</v>
      </c>
      <c r="K4303" s="94" t="s">
        <v>1409</v>
      </c>
      <c r="L4303" s="91" t="s">
        <v>318</v>
      </c>
      <c r="M4303" s="91" t="s">
        <v>4</v>
      </c>
      <c r="N4303" s="96" t="s">
        <v>1180</v>
      </c>
      <c r="O4303" s="96" t="s">
        <v>8416</v>
      </c>
      <c r="P4303" s="92" t="s">
        <v>9954</v>
      </c>
      <c r="Q4303" s="92" t="s">
        <v>8825</v>
      </c>
      <c r="R4303" s="92"/>
      <c r="S4303" s="92"/>
      <c r="T4303" s="92" t="s">
        <v>13</v>
      </c>
      <c r="U4303" s="92"/>
      <c r="V4303" s="91" t="s">
        <v>282</v>
      </c>
      <c r="W4303" s="91" t="s">
        <v>283</v>
      </c>
      <c r="X4303" s="98" t="s">
        <v>10849</v>
      </c>
      <c r="Y4303" s="91" t="s">
        <v>810</v>
      </c>
      <c r="Z4303" s="99">
        <v>22.6</v>
      </c>
      <c r="AA4303" s="100">
        <v>16.95</v>
      </c>
      <c r="AB4303" s="101" t="s">
        <v>6484</v>
      </c>
      <c r="AC4303" s="102" t="s">
        <v>637</v>
      </c>
      <c r="AD4303" s="103">
        <f>Table1[[#This Row],[QTY]]*Table1[[#This Row],['# Books]]</f>
        <v>0</v>
      </c>
      <c r="AE4303" s="104">
        <f>Table1[[#This Row],[QTY]]*Table1[[#This Row],[S&amp;L Price]]</f>
        <v>0</v>
      </c>
    </row>
    <row r="4304" spans="1:31" ht="18" hidden="1" customHeight="1" x14ac:dyDescent="0.25">
      <c r="A4304" s="86"/>
      <c r="B4304" s="87"/>
      <c r="C4304" s="88">
        <v>172</v>
      </c>
      <c r="D4304" s="89" t="s">
        <v>8411</v>
      </c>
      <c r="E4304" s="90">
        <v>1</v>
      </c>
      <c r="F4304" s="91" t="s">
        <v>8434</v>
      </c>
      <c r="G4304" s="89" t="s">
        <v>3</v>
      </c>
      <c r="H4304" s="89"/>
      <c r="I4304" s="92" t="s">
        <v>8436</v>
      </c>
      <c r="J4304" s="93">
        <v>2017</v>
      </c>
      <c r="K4304" s="94" t="s">
        <v>1409</v>
      </c>
      <c r="L4304" s="91"/>
      <c r="M4304" s="91"/>
      <c r="N4304" s="96" t="s">
        <v>1180</v>
      </c>
      <c r="O4304" s="96" t="s">
        <v>8416</v>
      </c>
      <c r="P4304" s="92" t="s">
        <v>9954</v>
      </c>
      <c r="Q4304" s="92" t="s">
        <v>8825</v>
      </c>
      <c r="R4304" s="92"/>
      <c r="S4304" s="92"/>
      <c r="T4304" s="92" t="s">
        <v>13</v>
      </c>
      <c r="U4304" s="92"/>
      <c r="V4304" s="91" t="s">
        <v>282</v>
      </c>
      <c r="W4304" s="91" t="s">
        <v>283</v>
      </c>
      <c r="X4304" s="98" t="s">
        <v>10849</v>
      </c>
      <c r="Y4304" s="91" t="s">
        <v>810</v>
      </c>
      <c r="Z4304" s="99">
        <v>22.6</v>
      </c>
      <c r="AA4304" s="100">
        <v>16.95</v>
      </c>
      <c r="AB4304" s="101" t="s">
        <v>6484</v>
      </c>
      <c r="AC4304" s="102" t="s">
        <v>637</v>
      </c>
      <c r="AD4304" s="103">
        <f>Table1[[#This Row],[QTY]]*Table1[[#This Row],['# Books]]</f>
        <v>0</v>
      </c>
      <c r="AE4304" s="104">
        <f>Table1[[#This Row],[QTY]]*Table1[[#This Row],[S&amp;L Price]]</f>
        <v>0</v>
      </c>
    </row>
    <row r="4305" spans="1:31" ht="18" hidden="1" customHeight="1" x14ac:dyDescent="0.25">
      <c r="A4305" s="86"/>
      <c r="B4305" s="87"/>
      <c r="C4305" s="88">
        <v>172</v>
      </c>
      <c r="D4305" s="89" t="s">
        <v>8437</v>
      </c>
      <c r="E4305" s="90">
        <v>8</v>
      </c>
      <c r="F4305" s="91" t="s">
        <v>8437</v>
      </c>
      <c r="G4305" s="89" t="s">
        <v>9</v>
      </c>
      <c r="H4305" s="89"/>
      <c r="I4305" s="92" t="s">
        <v>8438</v>
      </c>
      <c r="J4305" s="93">
        <v>2017</v>
      </c>
      <c r="K4305" s="94" t="s">
        <v>1409</v>
      </c>
      <c r="L4305" s="91" t="s">
        <v>318</v>
      </c>
      <c r="M4305" s="91" t="s">
        <v>4</v>
      </c>
      <c r="N4305" s="96"/>
      <c r="O4305" s="96"/>
      <c r="P4305" s="92"/>
      <c r="Q4305" s="92"/>
      <c r="R4305" s="92"/>
      <c r="S4305" s="92"/>
      <c r="T4305" s="92"/>
      <c r="U4305" s="92"/>
      <c r="V4305" s="91" t="s">
        <v>282</v>
      </c>
      <c r="W4305" s="91" t="s">
        <v>283</v>
      </c>
      <c r="X4305" s="98" t="s">
        <v>8439</v>
      </c>
      <c r="Y4305" s="91" t="s">
        <v>810</v>
      </c>
      <c r="Z4305" s="99">
        <v>202</v>
      </c>
      <c r="AA4305" s="100">
        <v>151.6</v>
      </c>
      <c r="AB4305" s="101"/>
      <c r="AC4305" s="102" t="s">
        <v>638</v>
      </c>
      <c r="AD4305" s="103">
        <f>Table1[[#This Row],[QTY]]*Table1[[#This Row],['# Books]]</f>
        <v>0</v>
      </c>
      <c r="AE4305" s="104">
        <f>Table1[[#This Row],[QTY]]*Table1[[#This Row],[S&amp;L Price]]</f>
        <v>0</v>
      </c>
    </row>
    <row r="4306" spans="1:31" ht="18" customHeight="1" x14ac:dyDescent="0.25">
      <c r="A4306" s="86"/>
      <c r="B4306" s="87"/>
      <c r="C4306" s="88">
        <v>172</v>
      </c>
      <c r="D4306" s="89" t="s">
        <v>8437</v>
      </c>
      <c r="E4306" s="90">
        <v>1</v>
      </c>
      <c r="F4306" s="91" t="s">
        <v>8440</v>
      </c>
      <c r="G4306" s="89" t="s">
        <v>0</v>
      </c>
      <c r="H4306" s="89"/>
      <c r="I4306" s="92" t="s">
        <v>8441</v>
      </c>
      <c r="J4306" s="93">
        <v>2017</v>
      </c>
      <c r="K4306" s="94" t="s">
        <v>1409</v>
      </c>
      <c r="L4306" s="91" t="s">
        <v>318</v>
      </c>
      <c r="M4306" s="91" t="s">
        <v>4</v>
      </c>
      <c r="N4306" s="96" t="s">
        <v>1180</v>
      </c>
      <c r="O4306" s="96" t="s">
        <v>8442</v>
      </c>
      <c r="P4306" s="92"/>
      <c r="Q4306" s="92"/>
      <c r="R4306" s="92"/>
      <c r="S4306" s="92"/>
      <c r="T4306" s="92" t="s">
        <v>14</v>
      </c>
      <c r="U4306" s="92"/>
      <c r="V4306" s="91" t="s">
        <v>282</v>
      </c>
      <c r="W4306" s="91" t="s">
        <v>283</v>
      </c>
      <c r="X4306" s="98" t="s">
        <v>7826</v>
      </c>
      <c r="Y4306" s="91" t="s">
        <v>810</v>
      </c>
      <c r="Z4306" s="99">
        <v>25.25</v>
      </c>
      <c r="AA4306" s="100">
        <v>18.95</v>
      </c>
      <c r="AB4306" s="101" t="s">
        <v>7827</v>
      </c>
      <c r="AC4306" s="102" t="s">
        <v>638</v>
      </c>
      <c r="AD4306" s="103">
        <f>Table1[[#This Row],[QTY]]*Table1[[#This Row],['# Books]]</f>
        <v>0</v>
      </c>
      <c r="AE4306" s="104">
        <f>Table1[[#This Row],[QTY]]*Table1[[#This Row],[S&amp;L Price]]</f>
        <v>0</v>
      </c>
    </row>
    <row r="4307" spans="1:31" ht="18" hidden="1" customHeight="1" x14ac:dyDescent="0.25">
      <c r="A4307" s="86"/>
      <c r="B4307" s="87"/>
      <c r="C4307" s="88">
        <v>172</v>
      </c>
      <c r="D4307" s="89" t="s">
        <v>8437</v>
      </c>
      <c r="E4307" s="90">
        <v>1</v>
      </c>
      <c r="F4307" s="91" t="s">
        <v>8440</v>
      </c>
      <c r="G4307" s="89" t="s">
        <v>3</v>
      </c>
      <c r="H4307" s="89"/>
      <c r="I4307" s="92" t="s">
        <v>8443</v>
      </c>
      <c r="J4307" s="93">
        <v>2017</v>
      </c>
      <c r="K4307" s="94" t="s">
        <v>1409</v>
      </c>
      <c r="L4307" s="91"/>
      <c r="M4307" s="91"/>
      <c r="N4307" s="96" t="s">
        <v>1180</v>
      </c>
      <c r="O4307" s="96" t="s">
        <v>8442</v>
      </c>
      <c r="P4307" s="92"/>
      <c r="Q4307" s="92"/>
      <c r="R4307" s="92"/>
      <c r="S4307" s="92"/>
      <c r="T4307" s="92" t="s">
        <v>14</v>
      </c>
      <c r="U4307" s="92"/>
      <c r="V4307" s="91" t="s">
        <v>282</v>
      </c>
      <c r="W4307" s="91" t="s">
        <v>283</v>
      </c>
      <c r="X4307" s="98" t="s">
        <v>7826</v>
      </c>
      <c r="Y4307" s="91" t="s">
        <v>810</v>
      </c>
      <c r="Z4307" s="99">
        <v>25.25</v>
      </c>
      <c r="AA4307" s="100">
        <v>18.95</v>
      </c>
      <c r="AB4307" s="101" t="s">
        <v>7827</v>
      </c>
      <c r="AC4307" s="102" t="s">
        <v>638</v>
      </c>
      <c r="AD4307" s="103">
        <f>Table1[[#This Row],[QTY]]*Table1[[#This Row],['# Books]]</f>
        <v>0</v>
      </c>
      <c r="AE4307" s="104">
        <f>Table1[[#This Row],[QTY]]*Table1[[#This Row],[S&amp;L Price]]</f>
        <v>0</v>
      </c>
    </row>
    <row r="4308" spans="1:31" ht="18" customHeight="1" x14ac:dyDescent="0.25">
      <c r="A4308" s="86"/>
      <c r="B4308" s="87"/>
      <c r="C4308" s="88">
        <v>172</v>
      </c>
      <c r="D4308" s="89" t="s">
        <v>8437</v>
      </c>
      <c r="E4308" s="90">
        <v>1</v>
      </c>
      <c r="F4308" s="91" t="s">
        <v>8444</v>
      </c>
      <c r="G4308" s="89" t="s">
        <v>0</v>
      </c>
      <c r="H4308" s="89"/>
      <c r="I4308" s="92" t="s">
        <v>8445</v>
      </c>
      <c r="J4308" s="93">
        <v>2017</v>
      </c>
      <c r="K4308" s="94" t="s">
        <v>1409</v>
      </c>
      <c r="L4308" s="91" t="s">
        <v>318</v>
      </c>
      <c r="M4308" s="91" t="s">
        <v>4</v>
      </c>
      <c r="N4308" s="96" t="s">
        <v>1180</v>
      </c>
      <c r="O4308" s="96" t="s">
        <v>8446</v>
      </c>
      <c r="P4308" s="92"/>
      <c r="Q4308" s="92"/>
      <c r="R4308" s="92"/>
      <c r="S4308" s="92"/>
      <c r="T4308" s="92" t="s">
        <v>14</v>
      </c>
      <c r="U4308" s="92"/>
      <c r="V4308" s="91" t="s">
        <v>282</v>
      </c>
      <c r="W4308" s="91" t="s">
        <v>283</v>
      </c>
      <c r="X4308" s="98" t="s">
        <v>7846</v>
      </c>
      <c r="Y4308" s="91" t="s">
        <v>810</v>
      </c>
      <c r="Z4308" s="99">
        <v>25.25</v>
      </c>
      <c r="AA4308" s="100">
        <v>18.95</v>
      </c>
      <c r="AB4308" s="101" t="s">
        <v>7837</v>
      </c>
      <c r="AC4308" s="102" t="s">
        <v>638</v>
      </c>
      <c r="AD4308" s="103">
        <f>Table1[[#This Row],[QTY]]*Table1[[#This Row],['# Books]]</f>
        <v>0</v>
      </c>
      <c r="AE4308" s="104">
        <f>Table1[[#This Row],[QTY]]*Table1[[#This Row],[S&amp;L Price]]</f>
        <v>0</v>
      </c>
    </row>
    <row r="4309" spans="1:31" ht="18" hidden="1" customHeight="1" x14ac:dyDescent="0.25">
      <c r="A4309" s="86"/>
      <c r="B4309" s="87"/>
      <c r="C4309" s="88">
        <v>172</v>
      </c>
      <c r="D4309" s="89" t="s">
        <v>8437</v>
      </c>
      <c r="E4309" s="90">
        <v>1</v>
      </c>
      <c r="F4309" s="91" t="s">
        <v>8444</v>
      </c>
      <c r="G4309" s="89" t="s">
        <v>3</v>
      </c>
      <c r="H4309" s="89"/>
      <c r="I4309" s="92" t="s">
        <v>8447</v>
      </c>
      <c r="J4309" s="93">
        <v>2017</v>
      </c>
      <c r="K4309" s="94" t="s">
        <v>1409</v>
      </c>
      <c r="L4309" s="91"/>
      <c r="M4309" s="91"/>
      <c r="N4309" s="96" t="s">
        <v>1180</v>
      </c>
      <c r="O4309" s="96" t="s">
        <v>8446</v>
      </c>
      <c r="P4309" s="92"/>
      <c r="Q4309" s="92"/>
      <c r="R4309" s="92"/>
      <c r="S4309" s="92"/>
      <c r="T4309" s="92" t="s">
        <v>14</v>
      </c>
      <c r="U4309" s="92"/>
      <c r="V4309" s="91" t="s">
        <v>282</v>
      </c>
      <c r="W4309" s="91" t="s">
        <v>283</v>
      </c>
      <c r="X4309" s="98" t="s">
        <v>7846</v>
      </c>
      <c r="Y4309" s="91" t="s">
        <v>810</v>
      </c>
      <c r="Z4309" s="99">
        <v>25.25</v>
      </c>
      <c r="AA4309" s="100">
        <v>18.95</v>
      </c>
      <c r="AB4309" s="101" t="s">
        <v>7837</v>
      </c>
      <c r="AC4309" s="102" t="s">
        <v>638</v>
      </c>
      <c r="AD4309" s="103">
        <f>Table1[[#This Row],[QTY]]*Table1[[#This Row],['# Books]]</f>
        <v>0</v>
      </c>
      <c r="AE4309" s="104">
        <f>Table1[[#This Row],[QTY]]*Table1[[#This Row],[S&amp;L Price]]</f>
        <v>0</v>
      </c>
    </row>
    <row r="4310" spans="1:31" ht="18" customHeight="1" x14ac:dyDescent="0.25">
      <c r="A4310" s="86"/>
      <c r="B4310" s="87"/>
      <c r="C4310" s="88">
        <v>172</v>
      </c>
      <c r="D4310" s="89" t="s">
        <v>8437</v>
      </c>
      <c r="E4310" s="90">
        <v>1</v>
      </c>
      <c r="F4310" s="91" t="s">
        <v>8448</v>
      </c>
      <c r="G4310" s="89" t="s">
        <v>0</v>
      </c>
      <c r="H4310" s="89"/>
      <c r="I4310" s="92" t="s">
        <v>8449</v>
      </c>
      <c r="J4310" s="93">
        <v>2017</v>
      </c>
      <c r="K4310" s="94" t="s">
        <v>1409</v>
      </c>
      <c r="L4310" s="91" t="s">
        <v>318</v>
      </c>
      <c r="M4310" s="91" t="s">
        <v>4</v>
      </c>
      <c r="N4310" s="96" t="s">
        <v>1180</v>
      </c>
      <c r="O4310" s="96" t="s">
        <v>8450</v>
      </c>
      <c r="P4310" s="92"/>
      <c r="Q4310" s="92"/>
      <c r="R4310" s="92"/>
      <c r="S4310" s="92"/>
      <c r="T4310" s="92" t="s">
        <v>14</v>
      </c>
      <c r="U4310" s="92"/>
      <c r="V4310" s="91" t="s">
        <v>282</v>
      </c>
      <c r="W4310" s="91" t="s">
        <v>283</v>
      </c>
      <c r="X4310" s="98" t="s">
        <v>7836</v>
      </c>
      <c r="Y4310" s="91" t="s">
        <v>810</v>
      </c>
      <c r="Z4310" s="99">
        <v>25.25</v>
      </c>
      <c r="AA4310" s="100">
        <v>18.95</v>
      </c>
      <c r="AB4310" s="101" t="s">
        <v>7837</v>
      </c>
      <c r="AC4310" s="102" t="s">
        <v>638</v>
      </c>
      <c r="AD4310" s="103">
        <f>Table1[[#This Row],[QTY]]*Table1[[#This Row],['# Books]]</f>
        <v>0</v>
      </c>
      <c r="AE4310" s="104">
        <f>Table1[[#This Row],[QTY]]*Table1[[#This Row],[S&amp;L Price]]</f>
        <v>0</v>
      </c>
    </row>
    <row r="4311" spans="1:31" ht="18" hidden="1" customHeight="1" x14ac:dyDescent="0.25">
      <c r="A4311" s="86"/>
      <c r="B4311" s="87"/>
      <c r="C4311" s="88">
        <v>172</v>
      </c>
      <c r="D4311" s="89" t="s">
        <v>8437</v>
      </c>
      <c r="E4311" s="90">
        <v>1</v>
      </c>
      <c r="F4311" s="91" t="s">
        <v>8448</v>
      </c>
      <c r="G4311" s="89" t="s">
        <v>3</v>
      </c>
      <c r="H4311" s="89"/>
      <c r="I4311" s="92" t="s">
        <v>8451</v>
      </c>
      <c r="J4311" s="93">
        <v>2017</v>
      </c>
      <c r="K4311" s="94" t="s">
        <v>1409</v>
      </c>
      <c r="L4311" s="91"/>
      <c r="M4311" s="91"/>
      <c r="N4311" s="96" t="s">
        <v>1180</v>
      </c>
      <c r="O4311" s="96" t="s">
        <v>8450</v>
      </c>
      <c r="P4311" s="92"/>
      <c r="Q4311" s="92"/>
      <c r="R4311" s="92"/>
      <c r="S4311" s="92"/>
      <c r="T4311" s="92" t="s">
        <v>14</v>
      </c>
      <c r="U4311" s="92"/>
      <c r="V4311" s="91" t="s">
        <v>282</v>
      </c>
      <c r="W4311" s="91" t="s">
        <v>283</v>
      </c>
      <c r="X4311" s="98" t="s">
        <v>7836</v>
      </c>
      <c r="Y4311" s="91" t="s">
        <v>810</v>
      </c>
      <c r="Z4311" s="99">
        <v>25.25</v>
      </c>
      <c r="AA4311" s="100">
        <v>18.95</v>
      </c>
      <c r="AB4311" s="101" t="s">
        <v>7837</v>
      </c>
      <c r="AC4311" s="102" t="s">
        <v>638</v>
      </c>
      <c r="AD4311" s="103">
        <f>Table1[[#This Row],[QTY]]*Table1[[#This Row],['# Books]]</f>
        <v>0</v>
      </c>
      <c r="AE4311" s="104">
        <f>Table1[[#This Row],[QTY]]*Table1[[#This Row],[S&amp;L Price]]</f>
        <v>0</v>
      </c>
    </row>
    <row r="4312" spans="1:31" ht="18" customHeight="1" x14ac:dyDescent="0.25">
      <c r="A4312" s="86"/>
      <c r="B4312" s="87"/>
      <c r="C4312" s="88">
        <v>172</v>
      </c>
      <c r="D4312" s="89" t="s">
        <v>8437</v>
      </c>
      <c r="E4312" s="90">
        <v>1</v>
      </c>
      <c r="F4312" s="91" t="s">
        <v>8452</v>
      </c>
      <c r="G4312" s="89" t="s">
        <v>0</v>
      </c>
      <c r="H4312" s="89"/>
      <c r="I4312" s="92" t="s">
        <v>8453</v>
      </c>
      <c r="J4312" s="93">
        <v>2017</v>
      </c>
      <c r="K4312" s="94" t="s">
        <v>1409</v>
      </c>
      <c r="L4312" s="91" t="s">
        <v>318</v>
      </c>
      <c r="M4312" s="91" t="s">
        <v>4</v>
      </c>
      <c r="N4312" s="96" t="s">
        <v>1180</v>
      </c>
      <c r="O4312" s="96" t="s">
        <v>8450</v>
      </c>
      <c r="P4312" s="92"/>
      <c r="Q4312" s="92"/>
      <c r="R4312" s="92"/>
      <c r="S4312" s="92"/>
      <c r="T4312" s="92" t="s">
        <v>14</v>
      </c>
      <c r="U4312" s="92"/>
      <c r="V4312" s="91" t="s">
        <v>282</v>
      </c>
      <c r="W4312" s="91" t="s">
        <v>283</v>
      </c>
      <c r="X4312" s="98" t="s">
        <v>7831</v>
      </c>
      <c r="Y4312" s="91" t="s">
        <v>810</v>
      </c>
      <c r="Z4312" s="99">
        <v>25.25</v>
      </c>
      <c r="AA4312" s="100">
        <v>18.95</v>
      </c>
      <c r="AB4312" s="101" t="s">
        <v>7832</v>
      </c>
      <c r="AC4312" s="102" t="s">
        <v>638</v>
      </c>
      <c r="AD4312" s="103">
        <f>Table1[[#This Row],[QTY]]*Table1[[#This Row],['# Books]]</f>
        <v>0</v>
      </c>
      <c r="AE4312" s="104">
        <f>Table1[[#This Row],[QTY]]*Table1[[#This Row],[S&amp;L Price]]</f>
        <v>0</v>
      </c>
    </row>
    <row r="4313" spans="1:31" ht="18" hidden="1" customHeight="1" x14ac:dyDescent="0.25">
      <c r="A4313" s="86"/>
      <c r="B4313" s="87"/>
      <c r="C4313" s="88">
        <v>172</v>
      </c>
      <c r="D4313" s="89" t="s">
        <v>8437</v>
      </c>
      <c r="E4313" s="90">
        <v>1</v>
      </c>
      <c r="F4313" s="91" t="s">
        <v>8452</v>
      </c>
      <c r="G4313" s="89" t="s">
        <v>3</v>
      </c>
      <c r="H4313" s="89"/>
      <c r="I4313" s="92" t="s">
        <v>8454</v>
      </c>
      <c r="J4313" s="93">
        <v>2017</v>
      </c>
      <c r="K4313" s="94" t="s">
        <v>1409</v>
      </c>
      <c r="L4313" s="91"/>
      <c r="M4313" s="91"/>
      <c r="N4313" s="96" t="s">
        <v>1180</v>
      </c>
      <c r="O4313" s="96" t="s">
        <v>8450</v>
      </c>
      <c r="P4313" s="92"/>
      <c r="Q4313" s="92"/>
      <c r="R4313" s="92"/>
      <c r="S4313" s="92"/>
      <c r="T4313" s="92" t="s">
        <v>14</v>
      </c>
      <c r="U4313" s="92"/>
      <c r="V4313" s="91" t="s">
        <v>282</v>
      </c>
      <c r="W4313" s="91" t="s">
        <v>283</v>
      </c>
      <c r="X4313" s="98" t="s">
        <v>7831</v>
      </c>
      <c r="Y4313" s="91" t="s">
        <v>810</v>
      </c>
      <c r="Z4313" s="99">
        <v>25.25</v>
      </c>
      <c r="AA4313" s="100">
        <v>18.95</v>
      </c>
      <c r="AB4313" s="101" t="s">
        <v>7832</v>
      </c>
      <c r="AC4313" s="102" t="s">
        <v>638</v>
      </c>
      <c r="AD4313" s="103">
        <f>Table1[[#This Row],[QTY]]*Table1[[#This Row],['# Books]]</f>
        <v>0</v>
      </c>
      <c r="AE4313" s="104">
        <f>Table1[[#This Row],[QTY]]*Table1[[#This Row],[S&amp;L Price]]</f>
        <v>0</v>
      </c>
    </row>
    <row r="4314" spans="1:31" ht="18" customHeight="1" x14ac:dyDescent="0.25">
      <c r="A4314" s="86"/>
      <c r="B4314" s="87"/>
      <c r="C4314" s="88">
        <v>172</v>
      </c>
      <c r="D4314" s="89" t="s">
        <v>8437</v>
      </c>
      <c r="E4314" s="90">
        <v>1</v>
      </c>
      <c r="F4314" s="91" t="s">
        <v>8455</v>
      </c>
      <c r="G4314" s="89" t="s">
        <v>0</v>
      </c>
      <c r="H4314" s="89"/>
      <c r="I4314" s="92" t="s">
        <v>8456</v>
      </c>
      <c r="J4314" s="93">
        <v>2017</v>
      </c>
      <c r="K4314" s="94" t="s">
        <v>1409</v>
      </c>
      <c r="L4314" s="91" t="s">
        <v>318</v>
      </c>
      <c r="M4314" s="91" t="s">
        <v>4</v>
      </c>
      <c r="N4314" s="96" t="s">
        <v>1180</v>
      </c>
      <c r="O4314" s="96" t="s">
        <v>8442</v>
      </c>
      <c r="P4314" s="92"/>
      <c r="Q4314" s="92"/>
      <c r="R4314" s="92"/>
      <c r="S4314" s="92"/>
      <c r="T4314" s="92" t="s">
        <v>14</v>
      </c>
      <c r="U4314" s="92"/>
      <c r="V4314" s="91" t="s">
        <v>282</v>
      </c>
      <c r="W4314" s="91" t="s">
        <v>283</v>
      </c>
      <c r="X4314" s="98" t="s">
        <v>7841</v>
      </c>
      <c r="Y4314" s="91" t="s">
        <v>810</v>
      </c>
      <c r="Z4314" s="99">
        <v>25.25</v>
      </c>
      <c r="AA4314" s="100">
        <v>18.95</v>
      </c>
      <c r="AB4314" s="101" t="s">
        <v>7842</v>
      </c>
      <c r="AC4314" s="102" t="s">
        <v>638</v>
      </c>
      <c r="AD4314" s="103">
        <f>Table1[[#This Row],[QTY]]*Table1[[#This Row],['# Books]]</f>
        <v>0</v>
      </c>
      <c r="AE4314" s="104">
        <f>Table1[[#This Row],[QTY]]*Table1[[#This Row],[S&amp;L Price]]</f>
        <v>0</v>
      </c>
    </row>
    <row r="4315" spans="1:31" ht="18" hidden="1" customHeight="1" x14ac:dyDescent="0.25">
      <c r="A4315" s="86"/>
      <c r="B4315" s="87"/>
      <c r="C4315" s="88">
        <v>172</v>
      </c>
      <c r="D4315" s="89" t="s">
        <v>8437</v>
      </c>
      <c r="E4315" s="90">
        <v>1</v>
      </c>
      <c r="F4315" s="91" t="s">
        <v>8455</v>
      </c>
      <c r="G4315" s="89" t="s">
        <v>3</v>
      </c>
      <c r="H4315" s="89"/>
      <c r="I4315" s="92" t="s">
        <v>8457</v>
      </c>
      <c r="J4315" s="93">
        <v>2017</v>
      </c>
      <c r="K4315" s="94" t="s">
        <v>1409</v>
      </c>
      <c r="L4315" s="91"/>
      <c r="M4315" s="91"/>
      <c r="N4315" s="96" t="s">
        <v>1180</v>
      </c>
      <c r="O4315" s="96" t="s">
        <v>8442</v>
      </c>
      <c r="P4315" s="92"/>
      <c r="Q4315" s="92"/>
      <c r="R4315" s="92"/>
      <c r="S4315" s="92"/>
      <c r="T4315" s="92" t="s">
        <v>14</v>
      </c>
      <c r="U4315" s="92"/>
      <c r="V4315" s="91" t="s">
        <v>282</v>
      </c>
      <c r="W4315" s="91" t="s">
        <v>283</v>
      </c>
      <c r="X4315" s="98" t="s">
        <v>7841</v>
      </c>
      <c r="Y4315" s="91" t="s">
        <v>810</v>
      </c>
      <c r="Z4315" s="99">
        <v>25.25</v>
      </c>
      <c r="AA4315" s="100">
        <v>18.95</v>
      </c>
      <c r="AB4315" s="101" t="s">
        <v>7842</v>
      </c>
      <c r="AC4315" s="102" t="s">
        <v>638</v>
      </c>
      <c r="AD4315" s="103">
        <f>Table1[[#This Row],[QTY]]*Table1[[#This Row],['# Books]]</f>
        <v>0</v>
      </c>
      <c r="AE4315" s="104">
        <f>Table1[[#This Row],[QTY]]*Table1[[#This Row],[S&amp;L Price]]</f>
        <v>0</v>
      </c>
    </row>
    <row r="4316" spans="1:31" ht="18" customHeight="1" x14ac:dyDescent="0.25">
      <c r="A4316" s="86"/>
      <c r="B4316" s="87"/>
      <c r="C4316" s="88">
        <v>172</v>
      </c>
      <c r="D4316" s="89" t="s">
        <v>8437</v>
      </c>
      <c r="E4316" s="90">
        <v>1</v>
      </c>
      <c r="F4316" s="91" t="s">
        <v>8458</v>
      </c>
      <c r="G4316" s="89" t="s">
        <v>0</v>
      </c>
      <c r="H4316" s="89"/>
      <c r="I4316" s="92" t="s">
        <v>8459</v>
      </c>
      <c r="J4316" s="93">
        <v>2017</v>
      </c>
      <c r="K4316" s="94" t="s">
        <v>1409</v>
      </c>
      <c r="L4316" s="91" t="s">
        <v>318</v>
      </c>
      <c r="M4316" s="91" t="s">
        <v>4</v>
      </c>
      <c r="N4316" s="96" t="s">
        <v>1180</v>
      </c>
      <c r="O4316" s="96" t="s">
        <v>8460</v>
      </c>
      <c r="P4316" s="92"/>
      <c r="Q4316" s="92"/>
      <c r="R4316" s="92"/>
      <c r="S4316" s="92"/>
      <c r="T4316" s="92" t="s">
        <v>14</v>
      </c>
      <c r="U4316" s="92"/>
      <c r="V4316" s="91" t="s">
        <v>282</v>
      </c>
      <c r="W4316" s="91" t="s">
        <v>283</v>
      </c>
      <c r="X4316" s="98" t="s">
        <v>7861</v>
      </c>
      <c r="Y4316" s="91" t="s">
        <v>810</v>
      </c>
      <c r="Z4316" s="99">
        <v>25.25</v>
      </c>
      <c r="AA4316" s="100">
        <v>18.95</v>
      </c>
      <c r="AB4316" s="101" t="s">
        <v>7862</v>
      </c>
      <c r="AC4316" s="102" t="s">
        <v>638</v>
      </c>
      <c r="AD4316" s="103">
        <f>Table1[[#This Row],[QTY]]*Table1[[#This Row],['# Books]]</f>
        <v>0</v>
      </c>
      <c r="AE4316" s="104">
        <f>Table1[[#This Row],[QTY]]*Table1[[#This Row],[S&amp;L Price]]</f>
        <v>0</v>
      </c>
    </row>
    <row r="4317" spans="1:31" ht="18" hidden="1" customHeight="1" x14ac:dyDescent="0.25">
      <c r="A4317" s="86"/>
      <c r="B4317" s="87"/>
      <c r="C4317" s="88">
        <v>172</v>
      </c>
      <c r="D4317" s="89" t="s">
        <v>8437</v>
      </c>
      <c r="E4317" s="90">
        <v>1</v>
      </c>
      <c r="F4317" s="91" t="s">
        <v>8458</v>
      </c>
      <c r="G4317" s="89" t="s">
        <v>3</v>
      </c>
      <c r="H4317" s="89"/>
      <c r="I4317" s="92" t="s">
        <v>8461</v>
      </c>
      <c r="J4317" s="93">
        <v>2017</v>
      </c>
      <c r="K4317" s="94" t="s">
        <v>1409</v>
      </c>
      <c r="L4317" s="91"/>
      <c r="M4317" s="91"/>
      <c r="N4317" s="96" t="s">
        <v>1180</v>
      </c>
      <c r="O4317" s="96" t="s">
        <v>8460</v>
      </c>
      <c r="P4317" s="92"/>
      <c r="Q4317" s="92"/>
      <c r="R4317" s="92"/>
      <c r="S4317" s="92"/>
      <c r="T4317" s="92" t="s">
        <v>14</v>
      </c>
      <c r="U4317" s="92"/>
      <c r="V4317" s="91" t="s">
        <v>282</v>
      </c>
      <c r="W4317" s="91" t="s">
        <v>283</v>
      </c>
      <c r="X4317" s="98" t="s">
        <v>7861</v>
      </c>
      <c r="Y4317" s="91" t="s">
        <v>810</v>
      </c>
      <c r="Z4317" s="99">
        <v>25.25</v>
      </c>
      <c r="AA4317" s="100">
        <v>18.95</v>
      </c>
      <c r="AB4317" s="101" t="s">
        <v>7862</v>
      </c>
      <c r="AC4317" s="102" t="s">
        <v>638</v>
      </c>
      <c r="AD4317" s="103">
        <f>Table1[[#This Row],[QTY]]*Table1[[#This Row],['# Books]]</f>
        <v>0</v>
      </c>
      <c r="AE4317" s="104">
        <f>Table1[[#This Row],[QTY]]*Table1[[#This Row],[S&amp;L Price]]</f>
        <v>0</v>
      </c>
    </row>
    <row r="4318" spans="1:31" ht="18" customHeight="1" x14ac:dyDescent="0.25">
      <c r="A4318" s="86"/>
      <c r="B4318" s="87"/>
      <c r="C4318" s="88">
        <v>172</v>
      </c>
      <c r="D4318" s="89" t="s">
        <v>8437</v>
      </c>
      <c r="E4318" s="90">
        <v>1</v>
      </c>
      <c r="F4318" s="91" t="s">
        <v>8462</v>
      </c>
      <c r="G4318" s="89" t="s">
        <v>0</v>
      </c>
      <c r="H4318" s="89"/>
      <c r="I4318" s="92" t="s">
        <v>8463</v>
      </c>
      <c r="J4318" s="93">
        <v>2017</v>
      </c>
      <c r="K4318" s="94" t="s">
        <v>1409</v>
      </c>
      <c r="L4318" s="91" t="s">
        <v>318</v>
      </c>
      <c r="M4318" s="91" t="s">
        <v>4</v>
      </c>
      <c r="N4318" s="96" t="s">
        <v>1180</v>
      </c>
      <c r="O4318" s="96" t="s">
        <v>8460</v>
      </c>
      <c r="P4318" s="92"/>
      <c r="Q4318" s="92"/>
      <c r="R4318" s="92"/>
      <c r="S4318" s="92"/>
      <c r="T4318" s="92" t="s">
        <v>14</v>
      </c>
      <c r="U4318" s="92"/>
      <c r="V4318" s="91" t="s">
        <v>282</v>
      </c>
      <c r="W4318" s="91" t="s">
        <v>283</v>
      </c>
      <c r="X4318" s="98" t="s">
        <v>7851</v>
      </c>
      <c r="Y4318" s="91" t="s">
        <v>810</v>
      </c>
      <c r="Z4318" s="99">
        <v>25.25</v>
      </c>
      <c r="AA4318" s="100">
        <v>18.95</v>
      </c>
      <c r="AB4318" s="101" t="s">
        <v>7852</v>
      </c>
      <c r="AC4318" s="102" t="s">
        <v>638</v>
      </c>
      <c r="AD4318" s="103">
        <f>Table1[[#This Row],[QTY]]*Table1[[#This Row],['# Books]]</f>
        <v>0</v>
      </c>
      <c r="AE4318" s="104">
        <f>Table1[[#This Row],[QTY]]*Table1[[#This Row],[S&amp;L Price]]</f>
        <v>0</v>
      </c>
    </row>
    <row r="4319" spans="1:31" ht="18" hidden="1" customHeight="1" x14ac:dyDescent="0.25">
      <c r="A4319" s="86"/>
      <c r="B4319" s="87"/>
      <c r="C4319" s="88">
        <v>172</v>
      </c>
      <c r="D4319" s="89" t="s">
        <v>8437</v>
      </c>
      <c r="E4319" s="90">
        <v>1</v>
      </c>
      <c r="F4319" s="91" t="s">
        <v>8462</v>
      </c>
      <c r="G4319" s="89" t="s">
        <v>3</v>
      </c>
      <c r="H4319" s="89"/>
      <c r="I4319" s="92" t="s">
        <v>8464</v>
      </c>
      <c r="J4319" s="93">
        <v>2017</v>
      </c>
      <c r="K4319" s="94" t="s">
        <v>1409</v>
      </c>
      <c r="L4319" s="91"/>
      <c r="M4319" s="91"/>
      <c r="N4319" s="96" t="s">
        <v>1180</v>
      </c>
      <c r="O4319" s="96" t="s">
        <v>8460</v>
      </c>
      <c r="P4319" s="92"/>
      <c r="Q4319" s="92"/>
      <c r="R4319" s="92"/>
      <c r="S4319" s="92"/>
      <c r="T4319" s="92" t="s">
        <v>14</v>
      </c>
      <c r="U4319" s="92"/>
      <c r="V4319" s="91" t="s">
        <v>282</v>
      </c>
      <c r="W4319" s="91" t="s">
        <v>283</v>
      </c>
      <c r="X4319" s="98" t="s">
        <v>7851</v>
      </c>
      <c r="Y4319" s="91" t="s">
        <v>810</v>
      </c>
      <c r="Z4319" s="99">
        <v>25.25</v>
      </c>
      <c r="AA4319" s="100">
        <v>18.95</v>
      </c>
      <c r="AB4319" s="101" t="s">
        <v>7852</v>
      </c>
      <c r="AC4319" s="102" t="s">
        <v>638</v>
      </c>
      <c r="AD4319" s="103">
        <f>Table1[[#This Row],[QTY]]*Table1[[#This Row],['# Books]]</f>
        <v>0</v>
      </c>
      <c r="AE4319" s="104">
        <f>Table1[[#This Row],[QTY]]*Table1[[#This Row],[S&amp;L Price]]</f>
        <v>0</v>
      </c>
    </row>
    <row r="4320" spans="1:31" ht="18" customHeight="1" x14ac:dyDescent="0.25">
      <c r="A4320" s="86"/>
      <c r="B4320" s="87"/>
      <c r="C4320" s="88">
        <v>172</v>
      </c>
      <c r="D4320" s="89" t="s">
        <v>8437</v>
      </c>
      <c r="E4320" s="90">
        <v>1</v>
      </c>
      <c r="F4320" s="91" t="s">
        <v>8465</v>
      </c>
      <c r="G4320" s="89" t="s">
        <v>0</v>
      </c>
      <c r="H4320" s="89"/>
      <c r="I4320" s="92" t="s">
        <v>8466</v>
      </c>
      <c r="J4320" s="93">
        <v>2017</v>
      </c>
      <c r="K4320" s="94" t="s">
        <v>1409</v>
      </c>
      <c r="L4320" s="91" t="s">
        <v>318</v>
      </c>
      <c r="M4320" s="91" t="s">
        <v>4</v>
      </c>
      <c r="N4320" s="96" t="s">
        <v>1180</v>
      </c>
      <c r="O4320" s="96" t="s">
        <v>8442</v>
      </c>
      <c r="P4320" s="92"/>
      <c r="Q4320" s="92"/>
      <c r="R4320" s="92"/>
      <c r="S4320" s="92"/>
      <c r="T4320" s="92" t="s">
        <v>14</v>
      </c>
      <c r="U4320" s="92"/>
      <c r="V4320" s="91" t="s">
        <v>282</v>
      </c>
      <c r="W4320" s="91" t="s">
        <v>283</v>
      </c>
      <c r="X4320" s="98" t="s">
        <v>7856</v>
      </c>
      <c r="Y4320" s="91" t="s">
        <v>810</v>
      </c>
      <c r="Z4320" s="99">
        <v>25.25</v>
      </c>
      <c r="AA4320" s="100">
        <v>18.95</v>
      </c>
      <c r="AB4320" s="101" t="s">
        <v>7857</v>
      </c>
      <c r="AC4320" s="102" t="s">
        <v>638</v>
      </c>
      <c r="AD4320" s="103">
        <f>Table1[[#This Row],[QTY]]*Table1[[#This Row],['# Books]]</f>
        <v>0</v>
      </c>
      <c r="AE4320" s="104">
        <f>Table1[[#This Row],[QTY]]*Table1[[#This Row],[S&amp;L Price]]</f>
        <v>0</v>
      </c>
    </row>
    <row r="4321" spans="1:31" ht="18" hidden="1" customHeight="1" x14ac:dyDescent="0.25">
      <c r="A4321" s="86"/>
      <c r="B4321" s="87"/>
      <c r="C4321" s="88">
        <v>172</v>
      </c>
      <c r="D4321" s="89" t="s">
        <v>8437</v>
      </c>
      <c r="E4321" s="90">
        <v>1</v>
      </c>
      <c r="F4321" s="91" t="s">
        <v>8465</v>
      </c>
      <c r="G4321" s="89" t="s">
        <v>3</v>
      </c>
      <c r="H4321" s="89"/>
      <c r="I4321" s="92" t="s">
        <v>8467</v>
      </c>
      <c r="J4321" s="93">
        <v>2017</v>
      </c>
      <c r="K4321" s="94" t="s">
        <v>1409</v>
      </c>
      <c r="L4321" s="91"/>
      <c r="M4321" s="91"/>
      <c r="N4321" s="96" t="s">
        <v>1180</v>
      </c>
      <c r="O4321" s="96" t="s">
        <v>8442</v>
      </c>
      <c r="P4321" s="92"/>
      <c r="Q4321" s="92"/>
      <c r="R4321" s="92"/>
      <c r="S4321" s="92"/>
      <c r="T4321" s="92" t="s">
        <v>14</v>
      </c>
      <c r="U4321" s="92"/>
      <c r="V4321" s="91" t="s">
        <v>282</v>
      </c>
      <c r="W4321" s="91" t="s">
        <v>283</v>
      </c>
      <c r="X4321" s="98" t="s">
        <v>7856</v>
      </c>
      <c r="Y4321" s="91" t="s">
        <v>810</v>
      </c>
      <c r="Z4321" s="99">
        <v>25.25</v>
      </c>
      <c r="AA4321" s="100">
        <v>18.95</v>
      </c>
      <c r="AB4321" s="101" t="s">
        <v>7857</v>
      </c>
      <c r="AC4321" s="102" t="s">
        <v>638</v>
      </c>
      <c r="AD4321" s="103">
        <f>Table1[[#This Row],[QTY]]*Table1[[#This Row],['# Books]]</f>
        <v>0</v>
      </c>
      <c r="AE4321" s="104">
        <f>Table1[[#This Row],[QTY]]*Table1[[#This Row],[S&amp;L Price]]</f>
        <v>0</v>
      </c>
    </row>
    <row r="4322" spans="1:31" ht="18" hidden="1" customHeight="1" x14ac:dyDescent="0.25">
      <c r="A4322" s="86"/>
      <c r="B4322" s="87"/>
      <c r="C4322" s="88">
        <v>172</v>
      </c>
      <c r="D4322" s="89" t="s">
        <v>8489</v>
      </c>
      <c r="E4322" s="90">
        <v>6</v>
      </c>
      <c r="F4322" s="91" t="s">
        <v>8489</v>
      </c>
      <c r="G4322" s="89" t="s">
        <v>9</v>
      </c>
      <c r="H4322" s="89"/>
      <c r="I4322" s="92" t="s">
        <v>8490</v>
      </c>
      <c r="J4322" s="93">
        <v>2017</v>
      </c>
      <c r="K4322" s="94" t="s">
        <v>1408</v>
      </c>
      <c r="L4322" s="91" t="s">
        <v>318</v>
      </c>
      <c r="M4322" s="91" t="s">
        <v>319</v>
      </c>
      <c r="N4322" s="96"/>
      <c r="O4322" s="96"/>
      <c r="P4322" s="92"/>
      <c r="Q4322" s="92"/>
      <c r="R4322" s="92"/>
      <c r="S4322" s="92"/>
      <c r="T4322" s="92"/>
      <c r="U4322" s="92"/>
      <c r="V4322" s="91" t="s">
        <v>289</v>
      </c>
      <c r="W4322" s="91" t="s">
        <v>290</v>
      </c>
      <c r="X4322" s="98" t="s">
        <v>7611</v>
      </c>
      <c r="Y4322" s="91" t="s">
        <v>810</v>
      </c>
      <c r="Z4322" s="99">
        <v>159.6</v>
      </c>
      <c r="AA4322" s="100">
        <v>119.7</v>
      </c>
      <c r="AB4322" s="101"/>
      <c r="AC4322" s="102" t="s">
        <v>638</v>
      </c>
      <c r="AD4322" s="103">
        <f>Table1[[#This Row],[QTY]]*Table1[[#This Row],['# Books]]</f>
        <v>0</v>
      </c>
      <c r="AE4322" s="104">
        <f>Table1[[#This Row],[QTY]]*Table1[[#This Row],[S&amp;L Price]]</f>
        <v>0</v>
      </c>
    </row>
    <row r="4323" spans="1:31" ht="18" customHeight="1" x14ac:dyDescent="0.25">
      <c r="A4323" s="86"/>
      <c r="B4323" s="87"/>
      <c r="C4323" s="88">
        <v>172</v>
      </c>
      <c r="D4323" s="89" t="s">
        <v>8489</v>
      </c>
      <c r="E4323" s="90">
        <v>1</v>
      </c>
      <c r="F4323" s="91" t="s">
        <v>8491</v>
      </c>
      <c r="G4323" s="89" t="s">
        <v>0</v>
      </c>
      <c r="H4323" s="89"/>
      <c r="I4323" s="92" t="s">
        <v>8492</v>
      </c>
      <c r="J4323" s="93">
        <v>2017</v>
      </c>
      <c r="K4323" s="94" t="s">
        <v>1408</v>
      </c>
      <c r="L4323" s="91" t="s">
        <v>318</v>
      </c>
      <c r="M4323" s="91" t="s">
        <v>319</v>
      </c>
      <c r="N4323" s="96" t="s">
        <v>1180</v>
      </c>
      <c r="O4323" s="96" t="s">
        <v>8493</v>
      </c>
      <c r="P4323" s="92" t="s">
        <v>10453</v>
      </c>
      <c r="Q4323" s="92" t="s">
        <v>9087</v>
      </c>
      <c r="R4323" s="92"/>
      <c r="S4323" s="92"/>
      <c r="T4323" s="92" t="s">
        <v>20</v>
      </c>
      <c r="U4323" s="92"/>
      <c r="V4323" s="91" t="s">
        <v>289</v>
      </c>
      <c r="W4323" s="91" t="s">
        <v>290</v>
      </c>
      <c r="X4323" s="98" t="s">
        <v>7634</v>
      </c>
      <c r="Y4323" s="91" t="s">
        <v>810</v>
      </c>
      <c r="Z4323" s="99">
        <v>26.6</v>
      </c>
      <c r="AA4323" s="100">
        <v>19.95</v>
      </c>
      <c r="AB4323" s="101" t="s">
        <v>7635</v>
      </c>
      <c r="AC4323" s="102" t="s">
        <v>638</v>
      </c>
      <c r="AD4323" s="103">
        <f>Table1[[#This Row],[QTY]]*Table1[[#This Row],['# Books]]</f>
        <v>0</v>
      </c>
      <c r="AE4323" s="104">
        <f>Table1[[#This Row],[QTY]]*Table1[[#This Row],[S&amp;L Price]]</f>
        <v>0</v>
      </c>
    </row>
    <row r="4324" spans="1:31" ht="18" hidden="1" customHeight="1" x14ac:dyDescent="0.25">
      <c r="A4324" s="86"/>
      <c r="B4324" s="87"/>
      <c r="C4324" s="88">
        <v>172</v>
      </c>
      <c r="D4324" s="89" t="s">
        <v>8489</v>
      </c>
      <c r="E4324" s="90">
        <v>1</v>
      </c>
      <c r="F4324" s="91" t="s">
        <v>8491</v>
      </c>
      <c r="G4324" s="89" t="s">
        <v>3</v>
      </c>
      <c r="H4324" s="89"/>
      <c r="I4324" s="92" t="s">
        <v>8494</v>
      </c>
      <c r="J4324" s="93">
        <v>2017</v>
      </c>
      <c r="K4324" s="94" t="s">
        <v>1408</v>
      </c>
      <c r="L4324" s="91"/>
      <c r="M4324" s="91"/>
      <c r="N4324" s="96" t="s">
        <v>1180</v>
      </c>
      <c r="O4324" s="96" t="s">
        <v>8493</v>
      </c>
      <c r="P4324" s="92" t="s">
        <v>10453</v>
      </c>
      <c r="Q4324" s="92" t="s">
        <v>9087</v>
      </c>
      <c r="R4324" s="92"/>
      <c r="S4324" s="92"/>
      <c r="T4324" s="92" t="s">
        <v>20</v>
      </c>
      <c r="U4324" s="92"/>
      <c r="V4324" s="91" t="s">
        <v>289</v>
      </c>
      <c r="W4324" s="91" t="s">
        <v>290</v>
      </c>
      <c r="X4324" s="98" t="s">
        <v>7634</v>
      </c>
      <c r="Y4324" s="91" t="s">
        <v>810</v>
      </c>
      <c r="Z4324" s="99">
        <v>26.6</v>
      </c>
      <c r="AA4324" s="100">
        <v>19.95</v>
      </c>
      <c r="AB4324" s="101" t="s">
        <v>7635</v>
      </c>
      <c r="AC4324" s="102" t="s">
        <v>638</v>
      </c>
      <c r="AD4324" s="103">
        <f>Table1[[#This Row],[QTY]]*Table1[[#This Row],['# Books]]</f>
        <v>0</v>
      </c>
      <c r="AE4324" s="104">
        <f>Table1[[#This Row],[QTY]]*Table1[[#This Row],[S&amp;L Price]]</f>
        <v>0</v>
      </c>
    </row>
    <row r="4325" spans="1:31" ht="18" customHeight="1" x14ac:dyDescent="0.25">
      <c r="A4325" s="86"/>
      <c r="B4325" s="87"/>
      <c r="C4325" s="88">
        <v>172</v>
      </c>
      <c r="D4325" s="89" t="s">
        <v>8489</v>
      </c>
      <c r="E4325" s="90">
        <v>1</v>
      </c>
      <c r="F4325" s="91" t="s">
        <v>8495</v>
      </c>
      <c r="G4325" s="89" t="s">
        <v>0</v>
      </c>
      <c r="H4325" s="89"/>
      <c r="I4325" s="92" t="s">
        <v>8496</v>
      </c>
      <c r="J4325" s="93">
        <v>2017</v>
      </c>
      <c r="K4325" s="94" t="s">
        <v>1408</v>
      </c>
      <c r="L4325" s="91" t="s">
        <v>318</v>
      </c>
      <c r="M4325" s="91" t="s">
        <v>319</v>
      </c>
      <c r="N4325" s="96" t="s">
        <v>8497</v>
      </c>
      <c r="O4325" s="96" t="s">
        <v>8498</v>
      </c>
      <c r="P4325" s="92" t="s">
        <v>9083</v>
      </c>
      <c r="Q4325" s="92" t="s">
        <v>9087</v>
      </c>
      <c r="R4325" s="92"/>
      <c r="S4325" s="92"/>
      <c r="T4325" s="92" t="s">
        <v>20</v>
      </c>
      <c r="U4325" s="92"/>
      <c r="V4325" s="91" t="s">
        <v>289</v>
      </c>
      <c r="W4325" s="91" t="s">
        <v>290</v>
      </c>
      <c r="X4325" s="98" t="s">
        <v>10687</v>
      </c>
      <c r="Y4325" s="91" t="s">
        <v>810</v>
      </c>
      <c r="Z4325" s="99">
        <v>26.6</v>
      </c>
      <c r="AA4325" s="100">
        <v>19.95</v>
      </c>
      <c r="AB4325" s="101" t="s">
        <v>7640</v>
      </c>
      <c r="AC4325" s="102" t="s">
        <v>638</v>
      </c>
      <c r="AD4325" s="103">
        <f>Table1[[#This Row],[QTY]]*Table1[[#This Row],['# Books]]</f>
        <v>0</v>
      </c>
      <c r="AE4325" s="104">
        <f>Table1[[#This Row],[QTY]]*Table1[[#This Row],[S&amp;L Price]]</f>
        <v>0</v>
      </c>
    </row>
    <row r="4326" spans="1:31" ht="18" hidden="1" customHeight="1" x14ac:dyDescent="0.25">
      <c r="A4326" s="86"/>
      <c r="B4326" s="87"/>
      <c r="C4326" s="88">
        <v>172</v>
      </c>
      <c r="D4326" s="89" t="s">
        <v>8489</v>
      </c>
      <c r="E4326" s="90">
        <v>1</v>
      </c>
      <c r="F4326" s="91" t="s">
        <v>8495</v>
      </c>
      <c r="G4326" s="89" t="s">
        <v>3</v>
      </c>
      <c r="H4326" s="89"/>
      <c r="I4326" s="92" t="s">
        <v>8499</v>
      </c>
      <c r="J4326" s="93">
        <v>2017</v>
      </c>
      <c r="K4326" s="94" t="s">
        <v>1408</v>
      </c>
      <c r="L4326" s="91"/>
      <c r="M4326" s="91"/>
      <c r="N4326" s="96" t="s">
        <v>8497</v>
      </c>
      <c r="O4326" s="96" t="s">
        <v>8498</v>
      </c>
      <c r="P4326" s="92" t="s">
        <v>9083</v>
      </c>
      <c r="Q4326" s="92" t="s">
        <v>9087</v>
      </c>
      <c r="R4326" s="92"/>
      <c r="S4326" s="92"/>
      <c r="T4326" s="92" t="s">
        <v>20</v>
      </c>
      <c r="U4326" s="92"/>
      <c r="V4326" s="91" t="s">
        <v>289</v>
      </c>
      <c r="W4326" s="91" t="s">
        <v>290</v>
      </c>
      <c r="X4326" s="98" t="s">
        <v>10687</v>
      </c>
      <c r="Y4326" s="91" t="s">
        <v>810</v>
      </c>
      <c r="Z4326" s="99">
        <v>26.6</v>
      </c>
      <c r="AA4326" s="100">
        <v>19.95</v>
      </c>
      <c r="AB4326" s="101" t="s">
        <v>7640</v>
      </c>
      <c r="AC4326" s="102" t="s">
        <v>638</v>
      </c>
      <c r="AD4326" s="103">
        <f>Table1[[#This Row],[QTY]]*Table1[[#This Row],['# Books]]</f>
        <v>0</v>
      </c>
      <c r="AE4326" s="104">
        <f>Table1[[#This Row],[QTY]]*Table1[[#This Row],[S&amp;L Price]]</f>
        <v>0</v>
      </c>
    </row>
    <row r="4327" spans="1:31" ht="18" customHeight="1" x14ac:dyDescent="0.25">
      <c r="A4327" s="86"/>
      <c r="B4327" s="87"/>
      <c r="C4327" s="88">
        <v>172</v>
      </c>
      <c r="D4327" s="89" t="s">
        <v>8489</v>
      </c>
      <c r="E4327" s="90">
        <v>1</v>
      </c>
      <c r="F4327" s="91" t="s">
        <v>8500</v>
      </c>
      <c r="G4327" s="89" t="s">
        <v>0</v>
      </c>
      <c r="H4327" s="89"/>
      <c r="I4327" s="92" t="s">
        <v>8501</v>
      </c>
      <c r="J4327" s="93">
        <v>2017</v>
      </c>
      <c r="K4327" s="94" t="s">
        <v>1408</v>
      </c>
      <c r="L4327" s="91" t="s">
        <v>318</v>
      </c>
      <c r="M4327" s="91" t="s">
        <v>319</v>
      </c>
      <c r="N4327" s="96" t="s">
        <v>1180</v>
      </c>
      <c r="O4327" s="96" t="s">
        <v>8502</v>
      </c>
      <c r="P4327" s="92" t="s">
        <v>10072</v>
      </c>
      <c r="Q4327" s="92" t="s">
        <v>9087</v>
      </c>
      <c r="R4327" s="92"/>
      <c r="S4327" s="92"/>
      <c r="T4327" s="92" t="s">
        <v>20</v>
      </c>
      <c r="U4327" s="92"/>
      <c r="V4327" s="91" t="s">
        <v>289</v>
      </c>
      <c r="W4327" s="91" t="s">
        <v>290</v>
      </c>
      <c r="X4327" s="98" t="s">
        <v>10850</v>
      </c>
      <c r="Y4327" s="91" t="s">
        <v>810</v>
      </c>
      <c r="Z4327" s="99">
        <v>26.6</v>
      </c>
      <c r="AA4327" s="100">
        <v>19.95</v>
      </c>
      <c r="AB4327" s="101" t="s">
        <v>7630</v>
      </c>
      <c r="AC4327" s="102" t="s">
        <v>638</v>
      </c>
      <c r="AD4327" s="103">
        <f>Table1[[#This Row],[QTY]]*Table1[[#This Row],['# Books]]</f>
        <v>0</v>
      </c>
      <c r="AE4327" s="104">
        <f>Table1[[#This Row],[QTY]]*Table1[[#This Row],[S&amp;L Price]]</f>
        <v>0</v>
      </c>
    </row>
    <row r="4328" spans="1:31" ht="18" hidden="1" customHeight="1" x14ac:dyDescent="0.25">
      <c r="A4328" s="86"/>
      <c r="B4328" s="87"/>
      <c r="C4328" s="88">
        <v>172</v>
      </c>
      <c r="D4328" s="89" t="s">
        <v>8489</v>
      </c>
      <c r="E4328" s="90">
        <v>1</v>
      </c>
      <c r="F4328" s="91" t="s">
        <v>8500</v>
      </c>
      <c r="G4328" s="89" t="s">
        <v>3</v>
      </c>
      <c r="H4328" s="89"/>
      <c r="I4328" s="92" t="s">
        <v>8503</v>
      </c>
      <c r="J4328" s="93">
        <v>2017</v>
      </c>
      <c r="K4328" s="94" t="s">
        <v>1408</v>
      </c>
      <c r="L4328" s="91"/>
      <c r="M4328" s="91"/>
      <c r="N4328" s="96" t="s">
        <v>1180</v>
      </c>
      <c r="O4328" s="96" t="s">
        <v>8502</v>
      </c>
      <c r="P4328" s="92" t="s">
        <v>10072</v>
      </c>
      <c r="Q4328" s="92" t="s">
        <v>9087</v>
      </c>
      <c r="R4328" s="92"/>
      <c r="S4328" s="92"/>
      <c r="T4328" s="92" t="s">
        <v>20</v>
      </c>
      <c r="U4328" s="92"/>
      <c r="V4328" s="91" t="s">
        <v>289</v>
      </c>
      <c r="W4328" s="91" t="s">
        <v>290</v>
      </c>
      <c r="X4328" s="98" t="s">
        <v>10850</v>
      </c>
      <c r="Y4328" s="91" t="s">
        <v>810</v>
      </c>
      <c r="Z4328" s="99">
        <v>26.6</v>
      </c>
      <c r="AA4328" s="100">
        <v>19.95</v>
      </c>
      <c r="AB4328" s="101" t="s">
        <v>7630</v>
      </c>
      <c r="AC4328" s="102" t="s">
        <v>638</v>
      </c>
      <c r="AD4328" s="103">
        <f>Table1[[#This Row],[QTY]]*Table1[[#This Row],['# Books]]</f>
        <v>0</v>
      </c>
      <c r="AE4328" s="104">
        <f>Table1[[#This Row],[QTY]]*Table1[[#This Row],[S&amp;L Price]]</f>
        <v>0</v>
      </c>
    </row>
    <row r="4329" spans="1:31" ht="18" customHeight="1" x14ac:dyDescent="0.25">
      <c r="A4329" s="86"/>
      <c r="B4329" s="87"/>
      <c r="C4329" s="88">
        <v>172</v>
      </c>
      <c r="D4329" s="89" t="s">
        <v>8489</v>
      </c>
      <c r="E4329" s="90">
        <v>1</v>
      </c>
      <c r="F4329" s="91" t="s">
        <v>8504</v>
      </c>
      <c r="G4329" s="89" t="s">
        <v>0</v>
      </c>
      <c r="H4329" s="89"/>
      <c r="I4329" s="92" t="s">
        <v>8505</v>
      </c>
      <c r="J4329" s="93">
        <v>2017</v>
      </c>
      <c r="K4329" s="94" t="s">
        <v>1408</v>
      </c>
      <c r="L4329" s="91" t="s">
        <v>318</v>
      </c>
      <c r="M4329" s="91" t="s">
        <v>319</v>
      </c>
      <c r="N4329" s="96" t="s">
        <v>1180</v>
      </c>
      <c r="O4329" s="96" t="s">
        <v>8506</v>
      </c>
      <c r="P4329" s="92" t="s">
        <v>10453</v>
      </c>
      <c r="Q4329" s="92" t="s">
        <v>9087</v>
      </c>
      <c r="R4329" s="92"/>
      <c r="S4329" s="92"/>
      <c r="T4329" s="92" t="s">
        <v>20</v>
      </c>
      <c r="U4329" s="92"/>
      <c r="V4329" s="91" t="s">
        <v>289</v>
      </c>
      <c r="W4329" s="91" t="s">
        <v>290</v>
      </c>
      <c r="X4329" s="98" t="s">
        <v>7614</v>
      </c>
      <c r="Y4329" s="91" t="s">
        <v>810</v>
      </c>
      <c r="Z4329" s="99">
        <v>26.6</v>
      </c>
      <c r="AA4329" s="100">
        <v>19.95</v>
      </c>
      <c r="AB4329" s="101" t="s">
        <v>7615</v>
      </c>
      <c r="AC4329" s="102" t="s">
        <v>638</v>
      </c>
      <c r="AD4329" s="103">
        <f>Table1[[#This Row],[QTY]]*Table1[[#This Row],['# Books]]</f>
        <v>0</v>
      </c>
      <c r="AE4329" s="104">
        <f>Table1[[#This Row],[QTY]]*Table1[[#This Row],[S&amp;L Price]]</f>
        <v>0</v>
      </c>
    </row>
    <row r="4330" spans="1:31" ht="18" hidden="1" customHeight="1" x14ac:dyDescent="0.25">
      <c r="A4330" s="86"/>
      <c r="B4330" s="87"/>
      <c r="C4330" s="88">
        <v>172</v>
      </c>
      <c r="D4330" s="89" t="s">
        <v>8489</v>
      </c>
      <c r="E4330" s="90">
        <v>1</v>
      </c>
      <c r="F4330" s="91" t="s">
        <v>8504</v>
      </c>
      <c r="G4330" s="89" t="s">
        <v>3</v>
      </c>
      <c r="H4330" s="89"/>
      <c r="I4330" s="92" t="s">
        <v>8507</v>
      </c>
      <c r="J4330" s="93">
        <v>2017</v>
      </c>
      <c r="K4330" s="94" t="s">
        <v>1408</v>
      </c>
      <c r="L4330" s="91"/>
      <c r="M4330" s="91"/>
      <c r="N4330" s="96" t="s">
        <v>1180</v>
      </c>
      <c r="O4330" s="96" t="s">
        <v>8506</v>
      </c>
      <c r="P4330" s="92" t="s">
        <v>10453</v>
      </c>
      <c r="Q4330" s="92" t="s">
        <v>9087</v>
      </c>
      <c r="R4330" s="92"/>
      <c r="S4330" s="92"/>
      <c r="T4330" s="92" t="s">
        <v>20</v>
      </c>
      <c r="U4330" s="92"/>
      <c r="V4330" s="91" t="s">
        <v>289</v>
      </c>
      <c r="W4330" s="91" t="s">
        <v>290</v>
      </c>
      <c r="X4330" s="98" t="s">
        <v>7614</v>
      </c>
      <c r="Y4330" s="91" t="s">
        <v>810</v>
      </c>
      <c r="Z4330" s="99">
        <v>26.6</v>
      </c>
      <c r="AA4330" s="100">
        <v>19.95</v>
      </c>
      <c r="AB4330" s="101" t="s">
        <v>7615</v>
      </c>
      <c r="AC4330" s="102" t="s">
        <v>638</v>
      </c>
      <c r="AD4330" s="103">
        <f>Table1[[#This Row],[QTY]]*Table1[[#This Row],['# Books]]</f>
        <v>0</v>
      </c>
      <c r="AE4330" s="104">
        <f>Table1[[#This Row],[QTY]]*Table1[[#This Row],[S&amp;L Price]]</f>
        <v>0</v>
      </c>
    </row>
    <row r="4331" spans="1:31" ht="18" customHeight="1" x14ac:dyDescent="0.25">
      <c r="A4331" s="86"/>
      <c r="B4331" s="87"/>
      <c r="C4331" s="88">
        <v>172</v>
      </c>
      <c r="D4331" s="89" t="s">
        <v>8489</v>
      </c>
      <c r="E4331" s="90">
        <v>1</v>
      </c>
      <c r="F4331" s="91" t="s">
        <v>8508</v>
      </c>
      <c r="G4331" s="89" t="s">
        <v>0</v>
      </c>
      <c r="H4331" s="89"/>
      <c r="I4331" s="92" t="s">
        <v>8509</v>
      </c>
      <c r="J4331" s="93">
        <v>2017</v>
      </c>
      <c r="K4331" s="94" t="s">
        <v>1408</v>
      </c>
      <c r="L4331" s="91" t="s">
        <v>318</v>
      </c>
      <c r="M4331" s="91" t="s">
        <v>319</v>
      </c>
      <c r="N4331" s="96" t="s">
        <v>1180</v>
      </c>
      <c r="O4331" s="96" t="s">
        <v>8510</v>
      </c>
      <c r="P4331" s="92" t="s">
        <v>9086</v>
      </c>
      <c r="Q4331" s="92" t="s">
        <v>9087</v>
      </c>
      <c r="R4331" s="92"/>
      <c r="S4331" s="92"/>
      <c r="T4331" s="92" t="s">
        <v>16</v>
      </c>
      <c r="U4331" s="92"/>
      <c r="V4331" s="91" t="s">
        <v>289</v>
      </c>
      <c r="W4331" s="91" t="s">
        <v>290</v>
      </c>
      <c r="X4331" s="98" t="s">
        <v>7619</v>
      </c>
      <c r="Y4331" s="91" t="s">
        <v>810</v>
      </c>
      <c r="Z4331" s="99">
        <v>26.6</v>
      </c>
      <c r="AA4331" s="100">
        <v>19.95</v>
      </c>
      <c r="AB4331" s="101" t="s">
        <v>8511</v>
      </c>
      <c r="AC4331" s="102" t="s">
        <v>638</v>
      </c>
      <c r="AD4331" s="103">
        <f>Table1[[#This Row],[QTY]]*Table1[[#This Row],['# Books]]</f>
        <v>0</v>
      </c>
      <c r="AE4331" s="104">
        <f>Table1[[#This Row],[QTY]]*Table1[[#This Row],[S&amp;L Price]]</f>
        <v>0</v>
      </c>
    </row>
    <row r="4332" spans="1:31" ht="18" hidden="1" customHeight="1" x14ac:dyDescent="0.25">
      <c r="A4332" s="86"/>
      <c r="B4332" s="87"/>
      <c r="C4332" s="88">
        <v>172</v>
      </c>
      <c r="D4332" s="89" t="s">
        <v>8489</v>
      </c>
      <c r="E4332" s="90">
        <v>1</v>
      </c>
      <c r="F4332" s="91" t="s">
        <v>8508</v>
      </c>
      <c r="G4332" s="89" t="s">
        <v>3</v>
      </c>
      <c r="H4332" s="89"/>
      <c r="I4332" s="92" t="s">
        <v>8512</v>
      </c>
      <c r="J4332" s="93">
        <v>2017</v>
      </c>
      <c r="K4332" s="94" t="s">
        <v>1408</v>
      </c>
      <c r="L4332" s="91"/>
      <c r="M4332" s="91"/>
      <c r="N4332" s="96" t="s">
        <v>1180</v>
      </c>
      <c r="O4332" s="96" t="s">
        <v>8510</v>
      </c>
      <c r="P4332" s="92" t="s">
        <v>9086</v>
      </c>
      <c r="Q4332" s="92" t="s">
        <v>9087</v>
      </c>
      <c r="R4332" s="92"/>
      <c r="S4332" s="92"/>
      <c r="T4332" s="92" t="s">
        <v>16</v>
      </c>
      <c r="U4332" s="92"/>
      <c r="V4332" s="91" t="s">
        <v>289</v>
      </c>
      <c r="W4332" s="91" t="s">
        <v>290</v>
      </c>
      <c r="X4332" s="98" t="s">
        <v>7619</v>
      </c>
      <c r="Y4332" s="91" t="s">
        <v>810</v>
      </c>
      <c r="Z4332" s="99">
        <v>26.6</v>
      </c>
      <c r="AA4332" s="100">
        <v>19.95</v>
      </c>
      <c r="AB4332" s="101" t="s">
        <v>8511</v>
      </c>
      <c r="AC4332" s="102" t="s">
        <v>638</v>
      </c>
      <c r="AD4332" s="103">
        <f>Table1[[#This Row],[QTY]]*Table1[[#This Row],['# Books]]</f>
        <v>0</v>
      </c>
      <c r="AE4332" s="104">
        <f>Table1[[#This Row],[QTY]]*Table1[[#This Row],[S&amp;L Price]]</f>
        <v>0</v>
      </c>
    </row>
    <row r="4333" spans="1:31" ht="18" customHeight="1" x14ac:dyDescent="0.25">
      <c r="A4333" s="86"/>
      <c r="B4333" s="87"/>
      <c r="C4333" s="88">
        <v>172</v>
      </c>
      <c r="D4333" s="89" t="s">
        <v>8489</v>
      </c>
      <c r="E4333" s="90">
        <v>1</v>
      </c>
      <c r="F4333" s="91" t="s">
        <v>8513</v>
      </c>
      <c r="G4333" s="89" t="s">
        <v>0</v>
      </c>
      <c r="H4333" s="89"/>
      <c r="I4333" s="92" t="s">
        <v>8514</v>
      </c>
      <c r="J4333" s="93">
        <v>2017</v>
      </c>
      <c r="K4333" s="94" t="s">
        <v>1408</v>
      </c>
      <c r="L4333" s="91" t="s">
        <v>318</v>
      </c>
      <c r="M4333" s="91" t="s">
        <v>319</v>
      </c>
      <c r="N4333" s="96" t="s">
        <v>1180</v>
      </c>
      <c r="O4333" s="96" t="s">
        <v>8502</v>
      </c>
      <c r="P4333" s="92" t="s">
        <v>10072</v>
      </c>
      <c r="Q4333" s="92" t="s">
        <v>9087</v>
      </c>
      <c r="R4333" s="92"/>
      <c r="S4333" s="92"/>
      <c r="T4333" s="92" t="s">
        <v>16</v>
      </c>
      <c r="U4333" s="92"/>
      <c r="V4333" s="91" t="s">
        <v>289</v>
      </c>
      <c r="W4333" s="91" t="s">
        <v>290</v>
      </c>
      <c r="X4333" s="98" t="s">
        <v>10851</v>
      </c>
      <c r="Y4333" s="91" t="s">
        <v>810</v>
      </c>
      <c r="Z4333" s="99">
        <v>26.6</v>
      </c>
      <c r="AA4333" s="100">
        <v>19.95</v>
      </c>
      <c r="AB4333" s="101" t="s">
        <v>7625</v>
      </c>
      <c r="AC4333" s="102" t="s">
        <v>638</v>
      </c>
      <c r="AD4333" s="103">
        <f>Table1[[#This Row],[QTY]]*Table1[[#This Row],['# Books]]</f>
        <v>0</v>
      </c>
      <c r="AE4333" s="104">
        <f>Table1[[#This Row],[QTY]]*Table1[[#This Row],[S&amp;L Price]]</f>
        <v>0</v>
      </c>
    </row>
    <row r="4334" spans="1:31" ht="18" hidden="1" customHeight="1" x14ac:dyDescent="0.25">
      <c r="A4334" s="86"/>
      <c r="B4334" s="87"/>
      <c r="C4334" s="88">
        <v>172</v>
      </c>
      <c r="D4334" s="89" t="s">
        <v>8489</v>
      </c>
      <c r="E4334" s="90">
        <v>1</v>
      </c>
      <c r="F4334" s="91" t="s">
        <v>8513</v>
      </c>
      <c r="G4334" s="89" t="s">
        <v>3</v>
      </c>
      <c r="H4334" s="89"/>
      <c r="I4334" s="92" t="s">
        <v>8515</v>
      </c>
      <c r="J4334" s="93">
        <v>2017</v>
      </c>
      <c r="K4334" s="94" t="s">
        <v>1408</v>
      </c>
      <c r="L4334" s="91"/>
      <c r="M4334" s="91"/>
      <c r="N4334" s="96" t="s">
        <v>1180</v>
      </c>
      <c r="O4334" s="96" t="s">
        <v>8502</v>
      </c>
      <c r="P4334" s="92" t="s">
        <v>10072</v>
      </c>
      <c r="Q4334" s="92" t="s">
        <v>9087</v>
      </c>
      <c r="R4334" s="92"/>
      <c r="S4334" s="92"/>
      <c r="T4334" s="92" t="s">
        <v>16</v>
      </c>
      <c r="U4334" s="92"/>
      <c r="V4334" s="91" t="s">
        <v>289</v>
      </c>
      <c r="W4334" s="91" t="s">
        <v>290</v>
      </c>
      <c r="X4334" s="98" t="s">
        <v>10851</v>
      </c>
      <c r="Y4334" s="91" t="s">
        <v>810</v>
      </c>
      <c r="Z4334" s="99">
        <v>26.6</v>
      </c>
      <c r="AA4334" s="100">
        <v>19.95</v>
      </c>
      <c r="AB4334" s="101" t="s">
        <v>7625</v>
      </c>
      <c r="AC4334" s="102" t="s">
        <v>638</v>
      </c>
      <c r="AD4334" s="103">
        <f>Table1[[#This Row],[QTY]]*Table1[[#This Row],['# Books]]</f>
        <v>0</v>
      </c>
      <c r="AE4334" s="104">
        <f>Table1[[#This Row],[QTY]]*Table1[[#This Row],[S&amp;L Price]]</f>
        <v>0</v>
      </c>
    </row>
    <row r="4335" spans="1:31" ht="18" hidden="1" customHeight="1" x14ac:dyDescent="0.25">
      <c r="A4335" s="86"/>
      <c r="B4335" s="87"/>
      <c r="C4335" s="88">
        <v>174</v>
      </c>
      <c r="D4335" s="89" t="s">
        <v>9403</v>
      </c>
      <c r="E4335" s="90">
        <v>6</v>
      </c>
      <c r="F4335" s="91" t="s">
        <v>9403</v>
      </c>
      <c r="G4335" s="89" t="s">
        <v>9</v>
      </c>
      <c r="H4335" s="89"/>
      <c r="I4335" s="92" t="s">
        <v>9404</v>
      </c>
      <c r="J4335" s="93">
        <v>2019</v>
      </c>
      <c r="K4335" s="94" t="s">
        <v>2303</v>
      </c>
      <c r="L4335" s="91" t="s">
        <v>318</v>
      </c>
      <c r="M4335" s="91" t="s">
        <v>185</v>
      </c>
      <c r="N4335" s="96"/>
      <c r="O4335" s="96"/>
      <c r="P4335" s="92"/>
      <c r="Q4335" s="92"/>
      <c r="R4335" s="92"/>
      <c r="S4335" s="92"/>
      <c r="T4335" s="92"/>
      <c r="U4335" s="92"/>
      <c r="V4335" s="91" t="s">
        <v>7</v>
      </c>
      <c r="W4335" s="91" t="s">
        <v>677</v>
      </c>
      <c r="X4335" s="98" t="s">
        <v>8830</v>
      </c>
      <c r="Y4335" s="91" t="s">
        <v>8</v>
      </c>
      <c r="Z4335" s="99">
        <v>135.6</v>
      </c>
      <c r="AA4335" s="100">
        <v>101.7</v>
      </c>
      <c r="AB4335" s="101"/>
      <c r="AC4335" s="102" t="s">
        <v>637</v>
      </c>
      <c r="AD4335" s="103">
        <f>Table1[[#This Row],[QTY]]*Table1[[#This Row],['# Books]]</f>
        <v>0</v>
      </c>
      <c r="AE4335" s="104">
        <f>Table1[[#This Row],[QTY]]*Table1[[#This Row],[S&amp;L Price]]</f>
        <v>0</v>
      </c>
    </row>
    <row r="4336" spans="1:31" ht="18" customHeight="1" x14ac:dyDescent="0.25">
      <c r="A4336" s="86"/>
      <c r="B4336" s="87"/>
      <c r="C4336" s="88">
        <v>174</v>
      </c>
      <c r="D4336" s="89" t="s">
        <v>9403</v>
      </c>
      <c r="E4336" s="90">
        <v>1</v>
      </c>
      <c r="F4336" s="91" t="s">
        <v>9405</v>
      </c>
      <c r="G4336" s="89" t="s">
        <v>0</v>
      </c>
      <c r="H4336" s="89"/>
      <c r="I4336" s="92" t="s">
        <v>9406</v>
      </c>
      <c r="J4336" s="93">
        <v>2019</v>
      </c>
      <c r="K4336" s="94" t="s">
        <v>2303</v>
      </c>
      <c r="L4336" s="91" t="s">
        <v>318</v>
      </c>
      <c r="M4336" s="91" t="s">
        <v>185</v>
      </c>
      <c r="N4336" s="96" t="s">
        <v>1180</v>
      </c>
      <c r="O4336" s="96" t="s">
        <v>10876</v>
      </c>
      <c r="P4336" s="92" t="s">
        <v>8824</v>
      </c>
      <c r="Q4336" s="92" t="s">
        <v>8825</v>
      </c>
      <c r="R4336" s="92"/>
      <c r="S4336" s="92"/>
      <c r="T4336" s="92" t="s">
        <v>25</v>
      </c>
      <c r="U4336" s="92"/>
      <c r="V4336" s="91" t="s">
        <v>7</v>
      </c>
      <c r="W4336" s="91" t="s">
        <v>677</v>
      </c>
      <c r="X4336" s="98" t="s">
        <v>8833</v>
      </c>
      <c r="Y4336" s="91" t="s">
        <v>8</v>
      </c>
      <c r="Z4336" s="99">
        <v>22.6</v>
      </c>
      <c r="AA4336" s="100">
        <v>16.95</v>
      </c>
      <c r="AB4336" s="101" t="s">
        <v>4546</v>
      </c>
      <c r="AC4336" s="102" t="s">
        <v>637</v>
      </c>
      <c r="AD4336" s="103">
        <f>Table1[[#This Row],[QTY]]*Table1[[#This Row],['# Books]]</f>
        <v>0</v>
      </c>
      <c r="AE4336" s="104">
        <f>Table1[[#This Row],[QTY]]*Table1[[#This Row],[S&amp;L Price]]</f>
        <v>0</v>
      </c>
    </row>
    <row r="4337" spans="1:31" ht="18" hidden="1" customHeight="1" x14ac:dyDescent="0.25">
      <c r="A4337" s="86"/>
      <c r="B4337" s="87"/>
      <c r="C4337" s="88">
        <v>174</v>
      </c>
      <c r="D4337" s="89" t="s">
        <v>9403</v>
      </c>
      <c r="E4337" s="90">
        <v>1</v>
      </c>
      <c r="F4337" s="91" t="s">
        <v>9405</v>
      </c>
      <c r="G4337" s="89" t="s">
        <v>3</v>
      </c>
      <c r="H4337" s="89"/>
      <c r="I4337" s="92" t="s">
        <v>9407</v>
      </c>
      <c r="J4337" s="93">
        <v>2019</v>
      </c>
      <c r="K4337" s="94" t="s">
        <v>2303</v>
      </c>
      <c r="L4337" s="91"/>
      <c r="M4337" s="91"/>
      <c r="N4337" s="96" t="s">
        <v>1180</v>
      </c>
      <c r="O4337" s="96" t="s">
        <v>10876</v>
      </c>
      <c r="P4337" s="92" t="s">
        <v>8824</v>
      </c>
      <c r="Q4337" s="92" t="s">
        <v>8825</v>
      </c>
      <c r="R4337" s="92"/>
      <c r="S4337" s="92"/>
      <c r="T4337" s="92" t="s">
        <v>25</v>
      </c>
      <c r="U4337" s="92"/>
      <c r="V4337" s="91" t="s">
        <v>7</v>
      </c>
      <c r="W4337" s="91" t="s">
        <v>677</v>
      </c>
      <c r="X4337" s="98" t="s">
        <v>8833</v>
      </c>
      <c r="Y4337" s="91" t="s">
        <v>8</v>
      </c>
      <c r="Z4337" s="99">
        <v>22.6</v>
      </c>
      <c r="AA4337" s="100">
        <v>16.95</v>
      </c>
      <c r="AB4337" s="101" t="s">
        <v>4546</v>
      </c>
      <c r="AC4337" s="102" t="s">
        <v>637</v>
      </c>
      <c r="AD4337" s="103">
        <f>Table1[[#This Row],[QTY]]*Table1[[#This Row],['# Books]]</f>
        <v>0</v>
      </c>
      <c r="AE4337" s="104">
        <f>Table1[[#This Row],[QTY]]*Table1[[#This Row],[S&amp;L Price]]</f>
        <v>0</v>
      </c>
    </row>
    <row r="4338" spans="1:31" ht="18" customHeight="1" x14ac:dyDescent="0.25">
      <c r="A4338" s="86"/>
      <c r="B4338" s="87"/>
      <c r="C4338" s="88">
        <v>174</v>
      </c>
      <c r="D4338" s="89" t="s">
        <v>9403</v>
      </c>
      <c r="E4338" s="90">
        <v>1</v>
      </c>
      <c r="F4338" s="91" t="s">
        <v>9408</v>
      </c>
      <c r="G4338" s="89" t="s">
        <v>0</v>
      </c>
      <c r="H4338" s="89"/>
      <c r="I4338" s="92" t="s">
        <v>9409</v>
      </c>
      <c r="J4338" s="93">
        <v>2019</v>
      </c>
      <c r="K4338" s="94" t="s">
        <v>2303</v>
      </c>
      <c r="L4338" s="91" t="s">
        <v>318</v>
      </c>
      <c r="M4338" s="91" t="s">
        <v>185</v>
      </c>
      <c r="N4338" s="96" t="s">
        <v>1180</v>
      </c>
      <c r="O4338" s="96" t="s">
        <v>10876</v>
      </c>
      <c r="P4338" s="92" t="s">
        <v>8824</v>
      </c>
      <c r="Q4338" s="92" t="s">
        <v>8825</v>
      </c>
      <c r="R4338" s="92"/>
      <c r="S4338" s="92"/>
      <c r="T4338" s="92" t="s">
        <v>25</v>
      </c>
      <c r="U4338" s="92"/>
      <c r="V4338" s="91" t="s">
        <v>7</v>
      </c>
      <c r="W4338" s="91" t="s">
        <v>677</v>
      </c>
      <c r="X4338" s="98" t="s">
        <v>8837</v>
      </c>
      <c r="Y4338" s="91" t="s">
        <v>8</v>
      </c>
      <c r="Z4338" s="99">
        <v>22.6</v>
      </c>
      <c r="AA4338" s="100">
        <v>16.95</v>
      </c>
      <c r="AB4338" s="101" t="s">
        <v>4569</v>
      </c>
      <c r="AC4338" s="102" t="s">
        <v>637</v>
      </c>
      <c r="AD4338" s="103">
        <f>Table1[[#This Row],[QTY]]*Table1[[#This Row],['# Books]]</f>
        <v>0</v>
      </c>
      <c r="AE4338" s="104">
        <f>Table1[[#This Row],[QTY]]*Table1[[#This Row],[S&amp;L Price]]</f>
        <v>0</v>
      </c>
    </row>
    <row r="4339" spans="1:31" ht="18" hidden="1" customHeight="1" x14ac:dyDescent="0.25">
      <c r="A4339" s="86"/>
      <c r="B4339" s="87"/>
      <c r="C4339" s="88">
        <v>174</v>
      </c>
      <c r="D4339" s="89" t="s">
        <v>9403</v>
      </c>
      <c r="E4339" s="90">
        <v>1</v>
      </c>
      <c r="F4339" s="91" t="s">
        <v>9408</v>
      </c>
      <c r="G4339" s="89" t="s">
        <v>3</v>
      </c>
      <c r="H4339" s="89"/>
      <c r="I4339" s="92" t="s">
        <v>9410</v>
      </c>
      <c r="J4339" s="93">
        <v>2019</v>
      </c>
      <c r="K4339" s="94" t="s">
        <v>2303</v>
      </c>
      <c r="L4339" s="91"/>
      <c r="M4339" s="91"/>
      <c r="N4339" s="96" t="s">
        <v>1180</v>
      </c>
      <c r="O4339" s="96" t="s">
        <v>10876</v>
      </c>
      <c r="P4339" s="92" t="s">
        <v>8824</v>
      </c>
      <c r="Q4339" s="92" t="s">
        <v>8825</v>
      </c>
      <c r="R4339" s="92"/>
      <c r="S4339" s="92"/>
      <c r="T4339" s="92" t="s">
        <v>25</v>
      </c>
      <c r="U4339" s="92"/>
      <c r="V4339" s="91" t="s">
        <v>7</v>
      </c>
      <c r="W4339" s="91" t="s">
        <v>677</v>
      </c>
      <c r="X4339" s="98" t="s">
        <v>8837</v>
      </c>
      <c r="Y4339" s="91" t="s">
        <v>8</v>
      </c>
      <c r="Z4339" s="99">
        <v>22.6</v>
      </c>
      <c r="AA4339" s="100">
        <v>16.95</v>
      </c>
      <c r="AB4339" s="101" t="s">
        <v>4569</v>
      </c>
      <c r="AC4339" s="102" t="s">
        <v>637</v>
      </c>
      <c r="AD4339" s="103">
        <f>Table1[[#This Row],[QTY]]*Table1[[#This Row],['# Books]]</f>
        <v>0</v>
      </c>
      <c r="AE4339" s="104">
        <f>Table1[[#This Row],[QTY]]*Table1[[#This Row],[S&amp;L Price]]</f>
        <v>0</v>
      </c>
    </row>
    <row r="4340" spans="1:31" ht="18" customHeight="1" x14ac:dyDescent="0.25">
      <c r="A4340" s="86"/>
      <c r="B4340" s="87"/>
      <c r="C4340" s="88">
        <v>174</v>
      </c>
      <c r="D4340" s="89" t="s">
        <v>9403</v>
      </c>
      <c r="E4340" s="90">
        <v>1</v>
      </c>
      <c r="F4340" s="91" t="s">
        <v>9411</v>
      </c>
      <c r="G4340" s="89" t="s">
        <v>0</v>
      </c>
      <c r="H4340" s="89"/>
      <c r="I4340" s="92" t="s">
        <v>9412</v>
      </c>
      <c r="J4340" s="93">
        <v>2019</v>
      </c>
      <c r="K4340" s="94" t="s">
        <v>2303</v>
      </c>
      <c r="L4340" s="91" t="s">
        <v>318</v>
      </c>
      <c r="M4340" s="91" t="s">
        <v>185</v>
      </c>
      <c r="N4340" s="96" t="s">
        <v>1180</v>
      </c>
      <c r="O4340" s="96" t="s">
        <v>10877</v>
      </c>
      <c r="P4340" s="92" t="s">
        <v>8824</v>
      </c>
      <c r="Q4340" s="92" t="s">
        <v>8825</v>
      </c>
      <c r="R4340" s="92"/>
      <c r="S4340" s="92"/>
      <c r="T4340" s="92" t="s">
        <v>25</v>
      </c>
      <c r="U4340" s="92"/>
      <c r="V4340" s="91" t="s">
        <v>7</v>
      </c>
      <c r="W4340" s="91" t="s">
        <v>677</v>
      </c>
      <c r="X4340" s="98" t="s">
        <v>8842</v>
      </c>
      <c r="Y4340" s="91" t="s">
        <v>8</v>
      </c>
      <c r="Z4340" s="99">
        <v>22.6</v>
      </c>
      <c r="AA4340" s="100">
        <v>16.95</v>
      </c>
      <c r="AB4340" s="101" t="s">
        <v>740</v>
      </c>
      <c r="AC4340" s="102" t="s">
        <v>637</v>
      </c>
      <c r="AD4340" s="103">
        <f>Table1[[#This Row],[QTY]]*Table1[[#This Row],['# Books]]</f>
        <v>0</v>
      </c>
      <c r="AE4340" s="104">
        <f>Table1[[#This Row],[QTY]]*Table1[[#This Row],[S&amp;L Price]]</f>
        <v>0</v>
      </c>
    </row>
    <row r="4341" spans="1:31" ht="18" hidden="1" customHeight="1" x14ac:dyDescent="0.25">
      <c r="A4341" s="86"/>
      <c r="B4341" s="87"/>
      <c r="C4341" s="88">
        <v>174</v>
      </c>
      <c r="D4341" s="89" t="s">
        <v>9403</v>
      </c>
      <c r="E4341" s="90">
        <v>1</v>
      </c>
      <c r="F4341" s="91" t="s">
        <v>9411</v>
      </c>
      <c r="G4341" s="89" t="s">
        <v>3</v>
      </c>
      <c r="H4341" s="89"/>
      <c r="I4341" s="92" t="s">
        <v>9413</v>
      </c>
      <c r="J4341" s="93">
        <v>2019</v>
      </c>
      <c r="K4341" s="94" t="s">
        <v>2303</v>
      </c>
      <c r="L4341" s="91"/>
      <c r="M4341" s="91"/>
      <c r="N4341" s="96" t="s">
        <v>1180</v>
      </c>
      <c r="O4341" s="96" t="s">
        <v>10877</v>
      </c>
      <c r="P4341" s="92" t="s">
        <v>8824</v>
      </c>
      <c r="Q4341" s="92" t="s">
        <v>8825</v>
      </c>
      <c r="R4341" s="92"/>
      <c r="S4341" s="92"/>
      <c r="T4341" s="92" t="s">
        <v>25</v>
      </c>
      <c r="U4341" s="92"/>
      <c r="V4341" s="91" t="s">
        <v>7</v>
      </c>
      <c r="W4341" s="91" t="s">
        <v>677</v>
      </c>
      <c r="X4341" s="98" t="s">
        <v>8842</v>
      </c>
      <c r="Y4341" s="91" t="s">
        <v>8</v>
      </c>
      <c r="Z4341" s="99">
        <v>22.6</v>
      </c>
      <c r="AA4341" s="100">
        <v>16.95</v>
      </c>
      <c r="AB4341" s="101" t="s">
        <v>740</v>
      </c>
      <c r="AC4341" s="102" t="s">
        <v>637</v>
      </c>
      <c r="AD4341" s="103">
        <f>Table1[[#This Row],[QTY]]*Table1[[#This Row],['# Books]]</f>
        <v>0</v>
      </c>
      <c r="AE4341" s="104">
        <f>Table1[[#This Row],[QTY]]*Table1[[#This Row],[S&amp;L Price]]</f>
        <v>0</v>
      </c>
    </row>
    <row r="4342" spans="1:31" ht="18" customHeight="1" x14ac:dyDescent="0.25">
      <c r="A4342" s="86"/>
      <c r="B4342" s="87"/>
      <c r="C4342" s="88">
        <v>174</v>
      </c>
      <c r="D4342" s="89" t="s">
        <v>9403</v>
      </c>
      <c r="E4342" s="90">
        <v>1</v>
      </c>
      <c r="F4342" s="91" t="s">
        <v>9414</v>
      </c>
      <c r="G4342" s="89" t="s">
        <v>0</v>
      </c>
      <c r="H4342" s="89"/>
      <c r="I4342" s="92" t="s">
        <v>9415</v>
      </c>
      <c r="J4342" s="93">
        <v>2019</v>
      </c>
      <c r="K4342" s="94" t="s">
        <v>2303</v>
      </c>
      <c r="L4342" s="91" t="s">
        <v>318</v>
      </c>
      <c r="M4342" s="91" t="s">
        <v>185</v>
      </c>
      <c r="N4342" s="96" t="s">
        <v>1180</v>
      </c>
      <c r="O4342" s="96" t="s">
        <v>10877</v>
      </c>
      <c r="P4342" s="92" t="s">
        <v>8824</v>
      </c>
      <c r="Q4342" s="92" t="s">
        <v>8825</v>
      </c>
      <c r="R4342" s="92"/>
      <c r="S4342" s="92"/>
      <c r="T4342" s="92" t="s">
        <v>25</v>
      </c>
      <c r="U4342" s="92"/>
      <c r="V4342" s="91" t="s">
        <v>7</v>
      </c>
      <c r="W4342" s="91" t="s">
        <v>677</v>
      </c>
      <c r="X4342" s="98" t="s">
        <v>8851</v>
      </c>
      <c r="Y4342" s="91" t="s">
        <v>8</v>
      </c>
      <c r="Z4342" s="99">
        <v>22.6</v>
      </c>
      <c r="AA4342" s="100">
        <v>16.95</v>
      </c>
      <c r="AB4342" s="101" t="s">
        <v>971</v>
      </c>
      <c r="AC4342" s="102" t="s">
        <v>637</v>
      </c>
      <c r="AD4342" s="103">
        <f>Table1[[#This Row],[QTY]]*Table1[[#This Row],['# Books]]</f>
        <v>0</v>
      </c>
      <c r="AE4342" s="104">
        <f>Table1[[#This Row],[QTY]]*Table1[[#This Row],[S&amp;L Price]]</f>
        <v>0</v>
      </c>
    </row>
    <row r="4343" spans="1:31" ht="18" hidden="1" customHeight="1" x14ac:dyDescent="0.25">
      <c r="A4343" s="86"/>
      <c r="B4343" s="87"/>
      <c r="C4343" s="88">
        <v>174</v>
      </c>
      <c r="D4343" s="89" t="s">
        <v>9403</v>
      </c>
      <c r="E4343" s="90">
        <v>1</v>
      </c>
      <c r="F4343" s="91" t="s">
        <v>9414</v>
      </c>
      <c r="G4343" s="89" t="s">
        <v>3</v>
      </c>
      <c r="H4343" s="89"/>
      <c r="I4343" s="92" t="s">
        <v>9416</v>
      </c>
      <c r="J4343" s="93">
        <v>2019</v>
      </c>
      <c r="K4343" s="94" t="s">
        <v>2303</v>
      </c>
      <c r="L4343" s="91"/>
      <c r="M4343" s="91"/>
      <c r="N4343" s="96" t="s">
        <v>1180</v>
      </c>
      <c r="O4343" s="96" t="s">
        <v>10877</v>
      </c>
      <c r="P4343" s="92" t="s">
        <v>8824</v>
      </c>
      <c r="Q4343" s="92" t="s">
        <v>8825</v>
      </c>
      <c r="R4343" s="92"/>
      <c r="S4343" s="92"/>
      <c r="T4343" s="92" t="s">
        <v>25</v>
      </c>
      <c r="U4343" s="92"/>
      <c r="V4343" s="91" t="s">
        <v>7</v>
      </c>
      <c r="W4343" s="91" t="s">
        <v>677</v>
      </c>
      <c r="X4343" s="98" t="s">
        <v>8851</v>
      </c>
      <c r="Y4343" s="91" t="s">
        <v>8</v>
      </c>
      <c r="Z4343" s="99">
        <v>22.6</v>
      </c>
      <c r="AA4343" s="100">
        <v>16.95</v>
      </c>
      <c r="AB4343" s="101" t="s">
        <v>971</v>
      </c>
      <c r="AC4343" s="102" t="s">
        <v>637</v>
      </c>
      <c r="AD4343" s="103">
        <f>Table1[[#This Row],[QTY]]*Table1[[#This Row],['# Books]]</f>
        <v>0</v>
      </c>
      <c r="AE4343" s="104">
        <f>Table1[[#This Row],[QTY]]*Table1[[#This Row],[S&amp;L Price]]</f>
        <v>0</v>
      </c>
    </row>
    <row r="4344" spans="1:31" ht="18" customHeight="1" x14ac:dyDescent="0.25">
      <c r="A4344" s="86"/>
      <c r="B4344" s="87"/>
      <c r="C4344" s="88">
        <v>174</v>
      </c>
      <c r="D4344" s="89" t="s">
        <v>9403</v>
      </c>
      <c r="E4344" s="90">
        <v>1</v>
      </c>
      <c r="F4344" s="91" t="s">
        <v>9417</v>
      </c>
      <c r="G4344" s="89" t="s">
        <v>0</v>
      </c>
      <c r="H4344" s="89"/>
      <c r="I4344" s="92" t="s">
        <v>9418</v>
      </c>
      <c r="J4344" s="93">
        <v>2019</v>
      </c>
      <c r="K4344" s="94" t="s">
        <v>2303</v>
      </c>
      <c r="L4344" s="91" t="s">
        <v>318</v>
      </c>
      <c r="M4344" s="91" t="s">
        <v>185</v>
      </c>
      <c r="N4344" s="96" t="s">
        <v>1180</v>
      </c>
      <c r="O4344" s="96" t="s">
        <v>10877</v>
      </c>
      <c r="P4344" s="92" t="s">
        <v>8824</v>
      </c>
      <c r="Q4344" s="92" t="s">
        <v>8825</v>
      </c>
      <c r="R4344" s="92"/>
      <c r="S4344" s="92"/>
      <c r="T4344" s="92" t="s">
        <v>25</v>
      </c>
      <c r="U4344" s="92"/>
      <c r="V4344" s="91" t="s">
        <v>7</v>
      </c>
      <c r="W4344" s="91" t="s">
        <v>677</v>
      </c>
      <c r="X4344" s="98" t="s">
        <v>8855</v>
      </c>
      <c r="Y4344" s="91" t="s">
        <v>8</v>
      </c>
      <c r="Z4344" s="99">
        <v>22.6</v>
      </c>
      <c r="AA4344" s="100">
        <v>16.95</v>
      </c>
      <c r="AB4344" s="101" t="s">
        <v>8856</v>
      </c>
      <c r="AC4344" s="102" t="s">
        <v>637</v>
      </c>
      <c r="AD4344" s="103">
        <f>Table1[[#This Row],[QTY]]*Table1[[#This Row],['# Books]]</f>
        <v>0</v>
      </c>
      <c r="AE4344" s="104">
        <f>Table1[[#This Row],[QTY]]*Table1[[#This Row],[S&amp;L Price]]</f>
        <v>0</v>
      </c>
    </row>
    <row r="4345" spans="1:31" ht="18" hidden="1" customHeight="1" x14ac:dyDescent="0.25">
      <c r="A4345" s="86"/>
      <c r="B4345" s="87"/>
      <c r="C4345" s="88">
        <v>174</v>
      </c>
      <c r="D4345" s="89" t="s">
        <v>9403</v>
      </c>
      <c r="E4345" s="90">
        <v>1</v>
      </c>
      <c r="F4345" s="91" t="s">
        <v>9417</v>
      </c>
      <c r="G4345" s="89" t="s">
        <v>3</v>
      </c>
      <c r="H4345" s="89"/>
      <c r="I4345" s="92" t="s">
        <v>9419</v>
      </c>
      <c r="J4345" s="93">
        <v>2019</v>
      </c>
      <c r="K4345" s="94" t="s">
        <v>2303</v>
      </c>
      <c r="L4345" s="91"/>
      <c r="M4345" s="91"/>
      <c r="N4345" s="96" t="s">
        <v>1180</v>
      </c>
      <c r="O4345" s="96" t="s">
        <v>10877</v>
      </c>
      <c r="P4345" s="92" t="s">
        <v>8824</v>
      </c>
      <c r="Q4345" s="92" t="s">
        <v>8825</v>
      </c>
      <c r="R4345" s="92"/>
      <c r="S4345" s="92"/>
      <c r="T4345" s="92" t="s">
        <v>25</v>
      </c>
      <c r="U4345" s="92"/>
      <c r="V4345" s="91" t="s">
        <v>7</v>
      </c>
      <c r="W4345" s="91" t="s">
        <v>677</v>
      </c>
      <c r="X4345" s="98" t="s">
        <v>8855</v>
      </c>
      <c r="Y4345" s="91" t="s">
        <v>8</v>
      </c>
      <c r="Z4345" s="99">
        <v>22.6</v>
      </c>
      <c r="AA4345" s="100">
        <v>16.95</v>
      </c>
      <c r="AB4345" s="101" t="s">
        <v>8856</v>
      </c>
      <c r="AC4345" s="102" t="s">
        <v>637</v>
      </c>
      <c r="AD4345" s="103">
        <f>Table1[[#This Row],[QTY]]*Table1[[#This Row],['# Books]]</f>
        <v>0</v>
      </c>
      <c r="AE4345" s="104">
        <f>Table1[[#This Row],[QTY]]*Table1[[#This Row],[S&amp;L Price]]</f>
        <v>0</v>
      </c>
    </row>
    <row r="4346" spans="1:31" ht="18" customHeight="1" x14ac:dyDescent="0.25">
      <c r="A4346" s="86"/>
      <c r="B4346" s="87"/>
      <c r="C4346" s="88">
        <v>174</v>
      </c>
      <c r="D4346" s="89" t="s">
        <v>9403</v>
      </c>
      <c r="E4346" s="90">
        <v>1</v>
      </c>
      <c r="F4346" s="91" t="s">
        <v>9420</v>
      </c>
      <c r="G4346" s="89" t="s">
        <v>0</v>
      </c>
      <c r="H4346" s="89"/>
      <c r="I4346" s="92" t="s">
        <v>9421</v>
      </c>
      <c r="J4346" s="93">
        <v>2019</v>
      </c>
      <c r="K4346" s="94" t="s">
        <v>2303</v>
      </c>
      <c r="L4346" s="91" t="s">
        <v>318</v>
      </c>
      <c r="M4346" s="91" t="s">
        <v>185</v>
      </c>
      <c r="N4346" s="96" t="s">
        <v>1180</v>
      </c>
      <c r="O4346" s="96" t="s">
        <v>10876</v>
      </c>
      <c r="P4346" s="92" t="s">
        <v>8824</v>
      </c>
      <c r="Q4346" s="92" t="s">
        <v>8825</v>
      </c>
      <c r="R4346" s="92"/>
      <c r="S4346" s="92"/>
      <c r="T4346" s="92" t="s">
        <v>25</v>
      </c>
      <c r="U4346" s="92"/>
      <c r="V4346" s="91" t="s">
        <v>7</v>
      </c>
      <c r="W4346" s="91" t="s">
        <v>677</v>
      </c>
      <c r="X4346" s="98" t="s">
        <v>8846</v>
      </c>
      <c r="Y4346" s="91" t="s">
        <v>8</v>
      </c>
      <c r="Z4346" s="99">
        <v>22.6</v>
      </c>
      <c r="AA4346" s="100">
        <v>16.95</v>
      </c>
      <c r="AB4346" s="101" t="s">
        <v>8847</v>
      </c>
      <c r="AC4346" s="102" t="s">
        <v>637</v>
      </c>
      <c r="AD4346" s="103">
        <f>Table1[[#This Row],[QTY]]*Table1[[#This Row],['# Books]]</f>
        <v>0</v>
      </c>
      <c r="AE4346" s="104">
        <f>Table1[[#This Row],[QTY]]*Table1[[#This Row],[S&amp;L Price]]</f>
        <v>0</v>
      </c>
    </row>
    <row r="4347" spans="1:31" ht="18" hidden="1" customHeight="1" x14ac:dyDescent="0.25">
      <c r="A4347" s="86"/>
      <c r="B4347" s="87"/>
      <c r="C4347" s="88">
        <v>174</v>
      </c>
      <c r="D4347" s="89" t="s">
        <v>9403</v>
      </c>
      <c r="E4347" s="90">
        <v>1</v>
      </c>
      <c r="F4347" s="91" t="s">
        <v>9420</v>
      </c>
      <c r="G4347" s="89" t="s">
        <v>3</v>
      </c>
      <c r="H4347" s="89"/>
      <c r="I4347" s="92" t="s">
        <v>9422</v>
      </c>
      <c r="J4347" s="93">
        <v>2019</v>
      </c>
      <c r="K4347" s="94" t="s">
        <v>2303</v>
      </c>
      <c r="L4347" s="91"/>
      <c r="M4347" s="91"/>
      <c r="N4347" s="96" t="s">
        <v>1180</v>
      </c>
      <c r="O4347" s="96" t="s">
        <v>10876</v>
      </c>
      <c r="P4347" s="92" t="s">
        <v>8824</v>
      </c>
      <c r="Q4347" s="92" t="s">
        <v>8825</v>
      </c>
      <c r="R4347" s="92"/>
      <c r="S4347" s="92"/>
      <c r="T4347" s="92" t="s">
        <v>25</v>
      </c>
      <c r="U4347" s="92"/>
      <c r="V4347" s="91" t="s">
        <v>7</v>
      </c>
      <c r="W4347" s="91" t="s">
        <v>677</v>
      </c>
      <c r="X4347" s="98" t="s">
        <v>8846</v>
      </c>
      <c r="Y4347" s="91" t="s">
        <v>8</v>
      </c>
      <c r="Z4347" s="99">
        <v>22.6</v>
      </c>
      <c r="AA4347" s="100">
        <v>16.95</v>
      </c>
      <c r="AB4347" s="101" t="s">
        <v>8847</v>
      </c>
      <c r="AC4347" s="102" t="s">
        <v>637</v>
      </c>
      <c r="AD4347" s="103">
        <f>Table1[[#This Row],[QTY]]*Table1[[#This Row],['# Books]]</f>
        <v>0</v>
      </c>
      <c r="AE4347" s="104">
        <f>Table1[[#This Row],[QTY]]*Table1[[#This Row],[S&amp;L Price]]</f>
        <v>0</v>
      </c>
    </row>
    <row r="4348" spans="1:31" ht="18" hidden="1" customHeight="1" x14ac:dyDescent="0.25">
      <c r="A4348" s="86"/>
      <c r="B4348" s="87"/>
      <c r="C4348" s="88">
        <v>175</v>
      </c>
      <c r="D4348" s="89" t="s">
        <v>8675</v>
      </c>
      <c r="E4348" s="90">
        <v>6</v>
      </c>
      <c r="F4348" s="91" t="s">
        <v>8675</v>
      </c>
      <c r="G4348" s="89" t="s">
        <v>9</v>
      </c>
      <c r="H4348" s="89"/>
      <c r="I4348" s="92" t="s">
        <v>8676</v>
      </c>
      <c r="J4348" s="93">
        <v>2018</v>
      </c>
      <c r="K4348" s="94" t="s">
        <v>1407</v>
      </c>
      <c r="L4348" s="91" t="s">
        <v>318</v>
      </c>
      <c r="M4348" s="91" t="s">
        <v>185</v>
      </c>
      <c r="N4348" s="96"/>
      <c r="O4348" s="96"/>
      <c r="P4348" s="92"/>
      <c r="Q4348" s="92"/>
      <c r="R4348" s="92"/>
      <c r="S4348" s="92"/>
      <c r="T4348" s="92"/>
      <c r="U4348" s="92"/>
      <c r="V4348" s="91" t="s">
        <v>7</v>
      </c>
      <c r="W4348" s="91" t="s">
        <v>677</v>
      </c>
      <c r="X4348" s="98" t="s">
        <v>10878</v>
      </c>
      <c r="Y4348" s="91" t="s">
        <v>8</v>
      </c>
      <c r="Z4348" s="99">
        <v>135.6</v>
      </c>
      <c r="AA4348" s="100">
        <v>101.7</v>
      </c>
      <c r="AB4348" s="101"/>
      <c r="AC4348" s="102" t="s">
        <v>637</v>
      </c>
      <c r="AD4348" s="103">
        <f>Table1[[#This Row],[QTY]]*Table1[[#This Row],['# Books]]</f>
        <v>0</v>
      </c>
      <c r="AE4348" s="104">
        <f>Table1[[#This Row],[QTY]]*Table1[[#This Row],[S&amp;L Price]]</f>
        <v>0</v>
      </c>
    </row>
    <row r="4349" spans="1:31" ht="18" customHeight="1" x14ac:dyDescent="0.25">
      <c r="A4349" s="86"/>
      <c r="B4349" s="87"/>
      <c r="C4349" s="88">
        <v>175</v>
      </c>
      <c r="D4349" s="89" t="s">
        <v>8675</v>
      </c>
      <c r="E4349" s="90">
        <v>1</v>
      </c>
      <c r="F4349" s="91" t="s">
        <v>8677</v>
      </c>
      <c r="G4349" s="89" t="s">
        <v>0</v>
      </c>
      <c r="H4349" s="89"/>
      <c r="I4349" s="92" t="s">
        <v>8678</v>
      </c>
      <c r="J4349" s="93">
        <v>2018</v>
      </c>
      <c r="K4349" s="94" t="s">
        <v>1407</v>
      </c>
      <c r="L4349" s="91" t="s">
        <v>318</v>
      </c>
      <c r="M4349" s="91" t="s">
        <v>185</v>
      </c>
      <c r="N4349" s="96" t="s">
        <v>1180</v>
      </c>
      <c r="O4349" s="96" t="s">
        <v>8679</v>
      </c>
      <c r="P4349" s="92" t="s">
        <v>9087</v>
      </c>
      <c r="Q4349" s="92" t="s">
        <v>8825</v>
      </c>
      <c r="R4349" s="92"/>
      <c r="S4349" s="92"/>
      <c r="T4349" s="92" t="s">
        <v>25</v>
      </c>
      <c r="U4349" s="92"/>
      <c r="V4349" s="91" t="s">
        <v>7</v>
      </c>
      <c r="W4349" s="91" t="s">
        <v>677</v>
      </c>
      <c r="X4349" s="98" t="s">
        <v>4017</v>
      </c>
      <c r="Y4349" s="91" t="s">
        <v>8</v>
      </c>
      <c r="Z4349" s="99">
        <v>22.6</v>
      </c>
      <c r="AA4349" s="100">
        <v>16.95</v>
      </c>
      <c r="AB4349" s="101" t="s">
        <v>886</v>
      </c>
      <c r="AC4349" s="102" t="s">
        <v>637</v>
      </c>
      <c r="AD4349" s="103">
        <f>Table1[[#This Row],[QTY]]*Table1[[#This Row],['# Books]]</f>
        <v>0</v>
      </c>
      <c r="AE4349" s="104">
        <f>Table1[[#This Row],[QTY]]*Table1[[#This Row],[S&amp;L Price]]</f>
        <v>0</v>
      </c>
    </row>
    <row r="4350" spans="1:31" ht="18" hidden="1" customHeight="1" x14ac:dyDescent="0.25">
      <c r="A4350" s="86"/>
      <c r="B4350" s="87"/>
      <c r="C4350" s="88">
        <v>175</v>
      </c>
      <c r="D4350" s="89" t="s">
        <v>8675</v>
      </c>
      <c r="E4350" s="90">
        <v>1</v>
      </c>
      <c r="F4350" s="91" t="s">
        <v>8677</v>
      </c>
      <c r="G4350" s="89" t="s">
        <v>3</v>
      </c>
      <c r="H4350" s="89"/>
      <c r="I4350" s="92" t="s">
        <v>8680</v>
      </c>
      <c r="J4350" s="93">
        <v>2018</v>
      </c>
      <c r="K4350" s="94" t="s">
        <v>1407</v>
      </c>
      <c r="L4350" s="91"/>
      <c r="M4350" s="91"/>
      <c r="N4350" s="96" t="s">
        <v>1180</v>
      </c>
      <c r="O4350" s="96" t="s">
        <v>8679</v>
      </c>
      <c r="P4350" s="92" t="s">
        <v>9087</v>
      </c>
      <c r="Q4350" s="92" t="s">
        <v>8825</v>
      </c>
      <c r="R4350" s="92"/>
      <c r="S4350" s="92"/>
      <c r="T4350" s="92" t="s">
        <v>25</v>
      </c>
      <c r="U4350" s="92"/>
      <c r="V4350" s="91" t="s">
        <v>7</v>
      </c>
      <c r="W4350" s="91" t="s">
        <v>677</v>
      </c>
      <c r="X4350" s="98" t="s">
        <v>4017</v>
      </c>
      <c r="Y4350" s="91" t="s">
        <v>8</v>
      </c>
      <c r="Z4350" s="99">
        <v>22.6</v>
      </c>
      <c r="AA4350" s="100">
        <v>16.95</v>
      </c>
      <c r="AB4350" s="101" t="s">
        <v>886</v>
      </c>
      <c r="AC4350" s="102" t="s">
        <v>637</v>
      </c>
      <c r="AD4350" s="103">
        <f>Table1[[#This Row],[QTY]]*Table1[[#This Row],['# Books]]</f>
        <v>0</v>
      </c>
      <c r="AE4350" s="104">
        <f>Table1[[#This Row],[QTY]]*Table1[[#This Row],[S&amp;L Price]]</f>
        <v>0</v>
      </c>
    </row>
    <row r="4351" spans="1:31" ht="18" customHeight="1" x14ac:dyDescent="0.25">
      <c r="A4351" s="86"/>
      <c r="B4351" s="87"/>
      <c r="C4351" s="88">
        <v>175</v>
      </c>
      <c r="D4351" s="89" t="s">
        <v>8675</v>
      </c>
      <c r="E4351" s="90">
        <v>1</v>
      </c>
      <c r="F4351" s="91" t="s">
        <v>8681</v>
      </c>
      <c r="G4351" s="89" t="s">
        <v>0</v>
      </c>
      <c r="H4351" s="89"/>
      <c r="I4351" s="92" t="s">
        <v>8682</v>
      </c>
      <c r="J4351" s="93">
        <v>2018</v>
      </c>
      <c r="K4351" s="94" t="s">
        <v>1407</v>
      </c>
      <c r="L4351" s="91" t="s">
        <v>318</v>
      </c>
      <c r="M4351" s="91" t="s">
        <v>185</v>
      </c>
      <c r="N4351" s="96" t="s">
        <v>1180</v>
      </c>
      <c r="O4351" s="96" t="s">
        <v>8679</v>
      </c>
      <c r="P4351" s="92" t="s">
        <v>9509</v>
      </c>
      <c r="Q4351" s="92" t="s">
        <v>8825</v>
      </c>
      <c r="R4351" s="92"/>
      <c r="S4351" s="92"/>
      <c r="T4351" s="92" t="s">
        <v>25</v>
      </c>
      <c r="U4351" s="92"/>
      <c r="V4351" s="91" t="s">
        <v>7</v>
      </c>
      <c r="W4351" s="91" t="s">
        <v>677</v>
      </c>
      <c r="X4351" s="98" t="s">
        <v>10879</v>
      </c>
      <c r="Y4351" s="91" t="s">
        <v>8</v>
      </c>
      <c r="Z4351" s="99">
        <v>22.6</v>
      </c>
      <c r="AA4351" s="100">
        <v>16.95</v>
      </c>
      <c r="AB4351" s="101" t="s">
        <v>1012</v>
      </c>
      <c r="AC4351" s="102" t="s">
        <v>637</v>
      </c>
      <c r="AD4351" s="103">
        <f>Table1[[#This Row],[QTY]]*Table1[[#This Row],['# Books]]</f>
        <v>0</v>
      </c>
      <c r="AE4351" s="104">
        <f>Table1[[#This Row],[QTY]]*Table1[[#This Row],[S&amp;L Price]]</f>
        <v>0</v>
      </c>
    </row>
    <row r="4352" spans="1:31" ht="18" hidden="1" customHeight="1" x14ac:dyDescent="0.25">
      <c r="A4352" s="86"/>
      <c r="B4352" s="87"/>
      <c r="C4352" s="88">
        <v>175</v>
      </c>
      <c r="D4352" s="89" t="s">
        <v>8675</v>
      </c>
      <c r="E4352" s="90">
        <v>1</v>
      </c>
      <c r="F4352" s="91" t="s">
        <v>8681</v>
      </c>
      <c r="G4352" s="89" t="s">
        <v>3</v>
      </c>
      <c r="H4352" s="89"/>
      <c r="I4352" s="92" t="s">
        <v>8683</v>
      </c>
      <c r="J4352" s="93">
        <v>2018</v>
      </c>
      <c r="K4352" s="94" t="s">
        <v>1407</v>
      </c>
      <c r="L4352" s="91"/>
      <c r="M4352" s="91"/>
      <c r="N4352" s="96" t="s">
        <v>1180</v>
      </c>
      <c r="O4352" s="96" t="s">
        <v>8679</v>
      </c>
      <c r="P4352" s="92" t="s">
        <v>9509</v>
      </c>
      <c r="Q4352" s="92" t="s">
        <v>8825</v>
      </c>
      <c r="R4352" s="92"/>
      <c r="S4352" s="92"/>
      <c r="T4352" s="92" t="s">
        <v>25</v>
      </c>
      <c r="U4352" s="92"/>
      <c r="V4352" s="91" t="s">
        <v>7</v>
      </c>
      <c r="W4352" s="91" t="s">
        <v>677</v>
      </c>
      <c r="X4352" s="98" t="s">
        <v>10879</v>
      </c>
      <c r="Y4352" s="91" t="s">
        <v>8</v>
      </c>
      <c r="Z4352" s="99">
        <v>22.6</v>
      </c>
      <c r="AA4352" s="100">
        <v>16.95</v>
      </c>
      <c r="AB4352" s="101" t="s">
        <v>1012</v>
      </c>
      <c r="AC4352" s="102" t="s">
        <v>637</v>
      </c>
      <c r="AD4352" s="103">
        <f>Table1[[#This Row],[QTY]]*Table1[[#This Row],['# Books]]</f>
        <v>0</v>
      </c>
      <c r="AE4352" s="104">
        <f>Table1[[#This Row],[QTY]]*Table1[[#This Row],[S&amp;L Price]]</f>
        <v>0</v>
      </c>
    </row>
    <row r="4353" spans="1:31" ht="18" customHeight="1" x14ac:dyDescent="0.25">
      <c r="A4353" s="86"/>
      <c r="B4353" s="87"/>
      <c r="C4353" s="88">
        <v>175</v>
      </c>
      <c r="D4353" s="89" t="s">
        <v>8675</v>
      </c>
      <c r="E4353" s="90">
        <v>1</v>
      </c>
      <c r="F4353" s="91" t="s">
        <v>8684</v>
      </c>
      <c r="G4353" s="89" t="s">
        <v>0</v>
      </c>
      <c r="H4353" s="89"/>
      <c r="I4353" s="92" t="s">
        <v>8685</v>
      </c>
      <c r="J4353" s="93">
        <v>2018</v>
      </c>
      <c r="K4353" s="94" t="s">
        <v>1407</v>
      </c>
      <c r="L4353" s="91" t="s">
        <v>318</v>
      </c>
      <c r="M4353" s="91" t="s">
        <v>185</v>
      </c>
      <c r="N4353" s="96" t="s">
        <v>1180</v>
      </c>
      <c r="O4353" s="96" t="s">
        <v>8679</v>
      </c>
      <c r="P4353" s="92" t="s">
        <v>8824</v>
      </c>
      <c r="Q4353" s="92" t="s">
        <v>8825</v>
      </c>
      <c r="R4353" s="92"/>
      <c r="S4353" s="92"/>
      <c r="T4353" s="92" t="s">
        <v>25</v>
      </c>
      <c r="U4353" s="92"/>
      <c r="V4353" s="91" t="s">
        <v>7</v>
      </c>
      <c r="W4353" s="91" t="s">
        <v>677</v>
      </c>
      <c r="X4353" s="98" t="s">
        <v>4012</v>
      </c>
      <c r="Y4353" s="91" t="s">
        <v>8</v>
      </c>
      <c r="Z4353" s="99">
        <v>22.6</v>
      </c>
      <c r="AA4353" s="100">
        <v>16.95</v>
      </c>
      <c r="AB4353" s="101" t="s">
        <v>4013</v>
      </c>
      <c r="AC4353" s="102" t="s">
        <v>637</v>
      </c>
      <c r="AD4353" s="103">
        <f>Table1[[#This Row],[QTY]]*Table1[[#This Row],['# Books]]</f>
        <v>0</v>
      </c>
      <c r="AE4353" s="104">
        <f>Table1[[#This Row],[QTY]]*Table1[[#This Row],[S&amp;L Price]]</f>
        <v>0</v>
      </c>
    </row>
    <row r="4354" spans="1:31" ht="18" hidden="1" customHeight="1" x14ac:dyDescent="0.25">
      <c r="A4354" s="86"/>
      <c r="B4354" s="87"/>
      <c r="C4354" s="88">
        <v>175</v>
      </c>
      <c r="D4354" s="89" t="s">
        <v>8675</v>
      </c>
      <c r="E4354" s="90">
        <v>1</v>
      </c>
      <c r="F4354" s="91" t="s">
        <v>8684</v>
      </c>
      <c r="G4354" s="89" t="s">
        <v>3</v>
      </c>
      <c r="H4354" s="89"/>
      <c r="I4354" s="92" t="s">
        <v>8686</v>
      </c>
      <c r="J4354" s="93">
        <v>2018</v>
      </c>
      <c r="K4354" s="94" t="s">
        <v>1407</v>
      </c>
      <c r="L4354" s="91"/>
      <c r="M4354" s="91"/>
      <c r="N4354" s="96" t="s">
        <v>1180</v>
      </c>
      <c r="O4354" s="96" t="s">
        <v>8679</v>
      </c>
      <c r="P4354" s="92" t="s">
        <v>8824</v>
      </c>
      <c r="Q4354" s="92" t="s">
        <v>8825</v>
      </c>
      <c r="R4354" s="92"/>
      <c r="S4354" s="92"/>
      <c r="T4354" s="92" t="s">
        <v>25</v>
      </c>
      <c r="U4354" s="92"/>
      <c r="V4354" s="91" t="s">
        <v>7</v>
      </c>
      <c r="W4354" s="91" t="s">
        <v>677</v>
      </c>
      <c r="X4354" s="98" t="s">
        <v>4012</v>
      </c>
      <c r="Y4354" s="91" t="s">
        <v>8</v>
      </c>
      <c r="Z4354" s="99">
        <v>22.6</v>
      </c>
      <c r="AA4354" s="100">
        <v>16.95</v>
      </c>
      <c r="AB4354" s="101" t="s">
        <v>4013</v>
      </c>
      <c r="AC4354" s="102" t="s">
        <v>637</v>
      </c>
      <c r="AD4354" s="103">
        <f>Table1[[#This Row],[QTY]]*Table1[[#This Row],['# Books]]</f>
        <v>0</v>
      </c>
      <c r="AE4354" s="104">
        <f>Table1[[#This Row],[QTY]]*Table1[[#This Row],[S&amp;L Price]]</f>
        <v>0</v>
      </c>
    </row>
    <row r="4355" spans="1:31" ht="18" customHeight="1" x14ac:dyDescent="0.25">
      <c r="A4355" s="86"/>
      <c r="B4355" s="87"/>
      <c r="C4355" s="88">
        <v>175</v>
      </c>
      <c r="D4355" s="89" t="s">
        <v>8675</v>
      </c>
      <c r="E4355" s="90">
        <v>1</v>
      </c>
      <c r="F4355" s="91" t="s">
        <v>8687</v>
      </c>
      <c r="G4355" s="89" t="s">
        <v>0</v>
      </c>
      <c r="H4355" s="89"/>
      <c r="I4355" s="92" t="s">
        <v>8688</v>
      </c>
      <c r="J4355" s="93">
        <v>2018</v>
      </c>
      <c r="K4355" s="94" t="s">
        <v>1407</v>
      </c>
      <c r="L4355" s="91" t="s">
        <v>318</v>
      </c>
      <c r="M4355" s="91" t="s">
        <v>185</v>
      </c>
      <c r="N4355" s="96" t="s">
        <v>1180</v>
      </c>
      <c r="O4355" s="96" t="s">
        <v>8679</v>
      </c>
      <c r="P4355" s="92" t="s">
        <v>8824</v>
      </c>
      <c r="Q4355" s="92" t="s">
        <v>8825</v>
      </c>
      <c r="R4355" s="92"/>
      <c r="S4355" s="92"/>
      <c r="T4355" s="92" t="s">
        <v>25</v>
      </c>
      <c r="U4355" s="92"/>
      <c r="V4355" s="91" t="s">
        <v>7</v>
      </c>
      <c r="W4355" s="91" t="s">
        <v>677</v>
      </c>
      <c r="X4355" s="98" t="s">
        <v>4021</v>
      </c>
      <c r="Y4355" s="91" t="s">
        <v>8</v>
      </c>
      <c r="Z4355" s="99">
        <v>22.6</v>
      </c>
      <c r="AA4355" s="100">
        <v>16.95</v>
      </c>
      <c r="AB4355" s="101" t="s">
        <v>4022</v>
      </c>
      <c r="AC4355" s="102" t="s">
        <v>637</v>
      </c>
      <c r="AD4355" s="103">
        <f>Table1[[#This Row],[QTY]]*Table1[[#This Row],['# Books]]</f>
        <v>0</v>
      </c>
      <c r="AE4355" s="104">
        <f>Table1[[#This Row],[QTY]]*Table1[[#This Row],[S&amp;L Price]]</f>
        <v>0</v>
      </c>
    </row>
    <row r="4356" spans="1:31" ht="18" hidden="1" customHeight="1" x14ac:dyDescent="0.25">
      <c r="A4356" s="86"/>
      <c r="B4356" s="87"/>
      <c r="C4356" s="88">
        <v>175</v>
      </c>
      <c r="D4356" s="89" t="s">
        <v>8675</v>
      </c>
      <c r="E4356" s="90">
        <v>1</v>
      </c>
      <c r="F4356" s="91" t="s">
        <v>8687</v>
      </c>
      <c r="G4356" s="89" t="s">
        <v>3</v>
      </c>
      <c r="H4356" s="89"/>
      <c r="I4356" s="92" t="s">
        <v>8689</v>
      </c>
      <c r="J4356" s="93">
        <v>2018</v>
      </c>
      <c r="K4356" s="94" t="s">
        <v>1407</v>
      </c>
      <c r="L4356" s="91"/>
      <c r="M4356" s="91"/>
      <c r="N4356" s="96" t="s">
        <v>1180</v>
      </c>
      <c r="O4356" s="96" t="s">
        <v>8679</v>
      </c>
      <c r="P4356" s="92" t="s">
        <v>8824</v>
      </c>
      <c r="Q4356" s="92" t="s">
        <v>8825</v>
      </c>
      <c r="R4356" s="92"/>
      <c r="S4356" s="92"/>
      <c r="T4356" s="92" t="s">
        <v>25</v>
      </c>
      <c r="U4356" s="92"/>
      <c r="V4356" s="91" t="s">
        <v>7</v>
      </c>
      <c r="W4356" s="91" t="s">
        <v>677</v>
      </c>
      <c r="X4356" s="98" t="s">
        <v>4021</v>
      </c>
      <c r="Y4356" s="91" t="s">
        <v>8</v>
      </c>
      <c r="Z4356" s="99">
        <v>22.6</v>
      </c>
      <c r="AA4356" s="100">
        <v>16.95</v>
      </c>
      <c r="AB4356" s="101" t="s">
        <v>4022</v>
      </c>
      <c r="AC4356" s="102" t="s">
        <v>637</v>
      </c>
      <c r="AD4356" s="103">
        <f>Table1[[#This Row],[QTY]]*Table1[[#This Row],['# Books]]</f>
        <v>0</v>
      </c>
      <c r="AE4356" s="104">
        <f>Table1[[#This Row],[QTY]]*Table1[[#This Row],[S&amp;L Price]]</f>
        <v>0</v>
      </c>
    </row>
    <row r="4357" spans="1:31" ht="18" customHeight="1" x14ac:dyDescent="0.25">
      <c r="A4357" s="86"/>
      <c r="B4357" s="87"/>
      <c r="C4357" s="88">
        <v>175</v>
      </c>
      <c r="D4357" s="89" t="s">
        <v>8675</v>
      </c>
      <c r="E4357" s="90">
        <v>1</v>
      </c>
      <c r="F4357" s="91" t="s">
        <v>8690</v>
      </c>
      <c r="G4357" s="89" t="s">
        <v>0</v>
      </c>
      <c r="H4357" s="89"/>
      <c r="I4357" s="92" t="s">
        <v>8691</v>
      </c>
      <c r="J4357" s="93">
        <v>2018</v>
      </c>
      <c r="K4357" s="94" t="s">
        <v>1407</v>
      </c>
      <c r="L4357" s="91" t="s">
        <v>318</v>
      </c>
      <c r="M4357" s="91" t="s">
        <v>185</v>
      </c>
      <c r="N4357" s="96" t="s">
        <v>1180</v>
      </c>
      <c r="O4357" s="96" t="s">
        <v>8679</v>
      </c>
      <c r="P4357" s="92" t="s">
        <v>9509</v>
      </c>
      <c r="Q4357" s="92" t="s">
        <v>8825</v>
      </c>
      <c r="R4357" s="92"/>
      <c r="S4357" s="92"/>
      <c r="T4357" s="92" t="s">
        <v>25</v>
      </c>
      <c r="U4357" s="92"/>
      <c r="V4357" s="91" t="s">
        <v>7</v>
      </c>
      <c r="W4357" s="91" t="s">
        <v>677</v>
      </c>
      <c r="X4357" s="98" t="s">
        <v>4029</v>
      </c>
      <c r="Y4357" s="91" t="s">
        <v>8</v>
      </c>
      <c r="Z4357" s="99">
        <v>22.6</v>
      </c>
      <c r="AA4357" s="100">
        <v>16.95</v>
      </c>
      <c r="AB4357" s="101" t="s">
        <v>4030</v>
      </c>
      <c r="AC4357" s="102" t="s">
        <v>637</v>
      </c>
      <c r="AD4357" s="103">
        <f>Table1[[#This Row],[QTY]]*Table1[[#This Row],['# Books]]</f>
        <v>0</v>
      </c>
      <c r="AE4357" s="104">
        <f>Table1[[#This Row],[QTY]]*Table1[[#This Row],[S&amp;L Price]]</f>
        <v>0</v>
      </c>
    </row>
    <row r="4358" spans="1:31" ht="18" hidden="1" customHeight="1" x14ac:dyDescent="0.25">
      <c r="A4358" s="86"/>
      <c r="B4358" s="87"/>
      <c r="C4358" s="88">
        <v>175</v>
      </c>
      <c r="D4358" s="89" t="s">
        <v>8675</v>
      </c>
      <c r="E4358" s="90">
        <v>1</v>
      </c>
      <c r="F4358" s="91" t="s">
        <v>8690</v>
      </c>
      <c r="G4358" s="89" t="s">
        <v>3</v>
      </c>
      <c r="H4358" s="89"/>
      <c r="I4358" s="92" t="s">
        <v>8692</v>
      </c>
      <c r="J4358" s="93">
        <v>2018</v>
      </c>
      <c r="K4358" s="94" t="s">
        <v>1407</v>
      </c>
      <c r="L4358" s="91"/>
      <c r="M4358" s="91"/>
      <c r="N4358" s="96" t="s">
        <v>1180</v>
      </c>
      <c r="O4358" s="96" t="s">
        <v>8679</v>
      </c>
      <c r="P4358" s="92" t="s">
        <v>9509</v>
      </c>
      <c r="Q4358" s="92" t="s">
        <v>8825</v>
      </c>
      <c r="R4358" s="92"/>
      <c r="S4358" s="92"/>
      <c r="T4358" s="92" t="s">
        <v>25</v>
      </c>
      <c r="U4358" s="92"/>
      <c r="V4358" s="91" t="s">
        <v>7</v>
      </c>
      <c r="W4358" s="91" t="s">
        <v>677</v>
      </c>
      <c r="X4358" s="98" t="s">
        <v>4029</v>
      </c>
      <c r="Y4358" s="91" t="s">
        <v>8</v>
      </c>
      <c r="Z4358" s="99">
        <v>22.6</v>
      </c>
      <c r="AA4358" s="100">
        <v>16.95</v>
      </c>
      <c r="AB4358" s="101" t="s">
        <v>4030</v>
      </c>
      <c r="AC4358" s="102" t="s">
        <v>637</v>
      </c>
      <c r="AD4358" s="103">
        <f>Table1[[#This Row],[QTY]]*Table1[[#This Row],['# Books]]</f>
        <v>0</v>
      </c>
      <c r="AE4358" s="104">
        <f>Table1[[#This Row],[QTY]]*Table1[[#This Row],[S&amp;L Price]]</f>
        <v>0</v>
      </c>
    </row>
    <row r="4359" spans="1:31" ht="18" customHeight="1" x14ac:dyDescent="0.25">
      <c r="A4359" s="86"/>
      <c r="B4359" s="87"/>
      <c r="C4359" s="88">
        <v>175</v>
      </c>
      <c r="D4359" s="89" t="s">
        <v>8675</v>
      </c>
      <c r="E4359" s="90">
        <v>1</v>
      </c>
      <c r="F4359" s="91" t="s">
        <v>8693</v>
      </c>
      <c r="G4359" s="89" t="s">
        <v>0</v>
      </c>
      <c r="H4359" s="89"/>
      <c r="I4359" s="92" t="s">
        <v>8694</v>
      </c>
      <c r="J4359" s="93">
        <v>2018</v>
      </c>
      <c r="K4359" s="94" t="s">
        <v>1407</v>
      </c>
      <c r="L4359" s="91" t="s">
        <v>318</v>
      </c>
      <c r="M4359" s="91" t="s">
        <v>185</v>
      </c>
      <c r="N4359" s="96" t="s">
        <v>1180</v>
      </c>
      <c r="O4359" s="96" t="s">
        <v>8679</v>
      </c>
      <c r="P4359" s="92" t="s">
        <v>9509</v>
      </c>
      <c r="Q4359" s="92" t="s">
        <v>8825</v>
      </c>
      <c r="R4359" s="92"/>
      <c r="S4359" s="92"/>
      <c r="T4359" s="92" t="s">
        <v>25</v>
      </c>
      <c r="U4359" s="92"/>
      <c r="V4359" s="91" t="s">
        <v>7</v>
      </c>
      <c r="W4359" s="91" t="s">
        <v>677</v>
      </c>
      <c r="X4359" s="98" t="s">
        <v>4034</v>
      </c>
      <c r="Y4359" s="91" t="s">
        <v>8</v>
      </c>
      <c r="Z4359" s="99">
        <v>22.6</v>
      </c>
      <c r="AA4359" s="100">
        <v>16.95</v>
      </c>
      <c r="AB4359" s="101" t="s">
        <v>4035</v>
      </c>
      <c r="AC4359" s="102" t="s">
        <v>637</v>
      </c>
      <c r="AD4359" s="103">
        <f>Table1[[#This Row],[QTY]]*Table1[[#This Row],['# Books]]</f>
        <v>0</v>
      </c>
      <c r="AE4359" s="104">
        <f>Table1[[#This Row],[QTY]]*Table1[[#This Row],[S&amp;L Price]]</f>
        <v>0</v>
      </c>
    </row>
    <row r="4360" spans="1:31" ht="18" hidden="1" customHeight="1" x14ac:dyDescent="0.25">
      <c r="A4360" s="86"/>
      <c r="B4360" s="87"/>
      <c r="C4360" s="88">
        <v>175</v>
      </c>
      <c r="D4360" s="89" t="s">
        <v>8675</v>
      </c>
      <c r="E4360" s="90">
        <v>1</v>
      </c>
      <c r="F4360" s="91" t="s">
        <v>8693</v>
      </c>
      <c r="G4360" s="89" t="s">
        <v>3</v>
      </c>
      <c r="H4360" s="89"/>
      <c r="I4360" s="92" t="s">
        <v>8695</v>
      </c>
      <c r="J4360" s="93">
        <v>2018</v>
      </c>
      <c r="K4360" s="94" t="s">
        <v>1407</v>
      </c>
      <c r="L4360" s="91"/>
      <c r="M4360" s="91"/>
      <c r="N4360" s="96" t="s">
        <v>1180</v>
      </c>
      <c r="O4360" s="96" t="s">
        <v>8679</v>
      </c>
      <c r="P4360" s="92" t="s">
        <v>9509</v>
      </c>
      <c r="Q4360" s="92" t="s">
        <v>8825</v>
      </c>
      <c r="R4360" s="92"/>
      <c r="S4360" s="92"/>
      <c r="T4360" s="92" t="s">
        <v>25</v>
      </c>
      <c r="U4360" s="92"/>
      <c r="V4360" s="91" t="s">
        <v>7</v>
      </c>
      <c r="W4360" s="91" t="s">
        <v>677</v>
      </c>
      <c r="X4360" s="98" t="s">
        <v>4034</v>
      </c>
      <c r="Y4360" s="91" t="s">
        <v>8</v>
      </c>
      <c r="Z4360" s="99">
        <v>22.6</v>
      </c>
      <c r="AA4360" s="100">
        <v>16.95</v>
      </c>
      <c r="AB4360" s="101" t="s">
        <v>4035</v>
      </c>
      <c r="AC4360" s="102" t="s">
        <v>637</v>
      </c>
      <c r="AD4360" s="103">
        <f>Table1[[#This Row],[QTY]]*Table1[[#This Row],['# Books]]</f>
        <v>0</v>
      </c>
      <c r="AE4360" s="104">
        <f>Table1[[#This Row],[QTY]]*Table1[[#This Row],[S&amp;L Price]]</f>
        <v>0</v>
      </c>
    </row>
    <row r="4361" spans="1:31" ht="18" hidden="1" customHeight="1" x14ac:dyDescent="0.25">
      <c r="A4361" s="86"/>
      <c r="B4361" s="87"/>
      <c r="C4361" s="88">
        <v>175</v>
      </c>
      <c r="D4361" s="89" t="s">
        <v>8582</v>
      </c>
      <c r="E4361" s="90">
        <v>6</v>
      </c>
      <c r="F4361" s="91" t="s">
        <v>8582</v>
      </c>
      <c r="G4361" s="89" t="s">
        <v>9</v>
      </c>
      <c r="H4361" s="89"/>
      <c r="I4361" s="92" t="s">
        <v>8583</v>
      </c>
      <c r="J4361" s="93">
        <v>2017</v>
      </c>
      <c r="K4361" s="94" t="s">
        <v>1409</v>
      </c>
      <c r="L4361" s="91" t="s">
        <v>318</v>
      </c>
      <c r="M4361" s="91" t="s">
        <v>185</v>
      </c>
      <c r="N4361" s="96"/>
      <c r="O4361" s="96"/>
      <c r="P4361" s="92"/>
      <c r="Q4361" s="92"/>
      <c r="R4361" s="92"/>
      <c r="S4361" s="92"/>
      <c r="T4361" s="92"/>
      <c r="U4361" s="92"/>
      <c r="V4361" s="91" t="s">
        <v>7</v>
      </c>
      <c r="W4361" s="91" t="s">
        <v>677</v>
      </c>
      <c r="X4361" s="98" t="s">
        <v>8584</v>
      </c>
      <c r="Y4361" s="91" t="s">
        <v>8</v>
      </c>
      <c r="Z4361" s="99">
        <v>135.6</v>
      </c>
      <c r="AA4361" s="100">
        <v>101.7</v>
      </c>
      <c r="AB4361" s="101"/>
      <c r="AC4361" s="102" t="s">
        <v>637</v>
      </c>
      <c r="AD4361" s="103">
        <f>Table1[[#This Row],[QTY]]*Table1[[#This Row],['# Books]]</f>
        <v>0</v>
      </c>
      <c r="AE4361" s="104">
        <f>Table1[[#This Row],[QTY]]*Table1[[#This Row],[S&amp;L Price]]</f>
        <v>0</v>
      </c>
    </row>
    <row r="4362" spans="1:31" ht="18" customHeight="1" x14ac:dyDescent="0.25">
      <c r="A4362" s="86"/>
      <c r="B4362" s="87"/>
      <c r="C4362" s="88">
        <v>175</v>
      </c>
      <c r="D4362" s="89" t="s">
        <v>8582</v>
      </c>
      <c r="E4362" s="90">
        <v>1</v>
      </c>
      <c r="F4362" s="91" t="s">
        <v>8585</v>
      </c>
      <c r="G4362" s="89" t="s">
        <v>0</v>
      </c>
      <c r="H4362" s="89"/>
      <c r="I4362" s="92" t="s">
        <v>8586</v>
      </c>
      <c r="J4362" s="93">
        <v>2017</v>
      </c>
      <c r="K4362" s="94" t="s">
        <v>1409</v>
      </c>
      <c r="L4362" s="91" t="s">
        <v>318</v>
      </c>
      <c r="M4362" s="91" t="s">
        <v>185</v>
      </c>
      <c r="N4362" s="96" t="s">
        <v>1180</v>
      </c>
      <c r="O4362" s="96" t="s">
        <v>1181</v>
      </c>
      <c r="P4362" s="92" t="s">
        <v>9755</v>
      </c>
      <c r="Q4362" s="92" t="s">
        <v>8825</v>
      </c>
      <c r="R4362" s="92"/>
      <c r="S4362" s="92"/>
      <c r="T4362" s="92" t="s">
        <v>25</v>
      </c>
      <c r="U4362" s="92"/>
      <c r="V4362" s="91" t="s">
        <v>7</v>
      </c>
      <c r="W4362" s="91" t="s">
        <v>677</v>
      </c>
      <c r="X4362" s="98" t="s">
        <v>8587</v>
      </c>
      <c r="Y4362" s="91" t="s">
        <v>8</v>
      </c>
      <c r="Z4362" s="99">
        <v>22.6</v>
      </c>
      <c r="AA4362" s="100">
        <v>16.95</v>
      </c>
      <c r="AB4362" s="101" t="s">
        <v>728</v>
      </c>
      <c r="AC4362" s="102" t="s">
        <v>637</v>
      </c>
      <c r="AD4362" s="103">
        <f>Table1[[#This Row],[QTY]]*Table1[[#This Row],['# Books]]</f>
        <v>0</v>
      </c>
      <c r="AE4362" s="104">
        <f>Table1[[#This Row],[QTY]]*Table1[[#This Row],[S&amp;L Price]]</f>
        <v>0</v>
      </c>
    </row>
    <row r="4363" spans="1:31" ht="18" hidden="1" customHeight="1" x14ac:dyDescent="0.25">
      <c r="A4363" s="86"/>
      <c r="B4363" s="87"/>
      <c r="C4363" s="88">
        <v>175</v>
      </c>
      <c r="D4363" s="89" t="s">
        <v>8582</v>
      </c>
      <c r="E4363" s="90">
        <v>1</v>
      </c>
      <c r="F4363" s="91" t="s">
        <v>8585</v>
      </c>
      <c r="G4363" s="89" t="s">
        <v>3</v>
      </c>
      <c r="H4363" s="89"/>
      <c r="I4363" s="92" t="s">
        <v>8588</v>
      </c>
      <c r="J4363" s="93">
        <v>2017</v>
      </c>
      <c r="K4363" s="94" t="s">
        <v>1409</v>
      </c>
      <c r="L4363" s="91"/>
      <c r="M4363" s="91"/>
      <c r="N4363" s="96" t="s">
        <v>1180</v>
      </c>
      <c r="O4363" s="96" t="s">
        <v>1181</v>
      </c>
      <c r="P4363" s="92" t="s">
        <v>9755</v>
      </c>
      <c r="Q4363" s="92" t="s">
        <v>8825</v>
      </c>
      <c r="R4363" s="92"/>
      <c r="S4363" s="92"/>
      <c r="T4363" s="92" t="s">
        <v>25</v>
      </c>
      <c r="U4363" s="92"/>
      <c r="V4363" s="91" t="s">
        <v>7</v>
      </c>
      <c r="W4363" s="91" t="s">
        <v>677</v>
      </c>
      <c r="X4363" s="98" t="s">
        <v>8587</v>
      </c>
      <c r="Y4363" s="91" t="s">
        <v>8</v>
      </c>
      <c r="Z4363" s="99">
        <v>22.6</v>
      </c>
      <c r="AA4363" s="100">
        <v>16.95</v>
      </c>
      <c r="AB4363" s="101" t="s">
        <v>728</v>
      </c>
      <c r="AC4363" s="102" t="s">
        <v>637</v>
      </c>
      <c r="AD4363" s="103">
        <f>Table1[[#This Row],[QTY]]*Table1[[#This Row],['# Books]]</f>
        <v>0</v>
      </c>
      <c r="AE4363" s="104">
        <f>Table1[[#This Row],[QTY]]*Table1[[#This Row],[S&amp;L Price]]</f>
        <v>0</v>
      </c>
    </row>
    <row r="4364" spans="1:31" ht="18" customHeight="1" x14ac:dyDescent="0.25">
      <c r="A4364" s="86"/>
      <c r="B4364" s="87"/>
      <c r="C4364" s="88">
        <v>175</v>
      </c>
      <c r="D4364" s="89" t="s">
        <v>8582</v>
      </c>
      <c r="E4364" s="90">
        <v>1</v>
      </c>
      <c r="F4364" s="91" t="s">
        <v>8589</v>
      </c>
      <c r="G4364" s="89" t="s">
        <v>0</v>
      </c>
      <c r="H4364" s="89"/>
      <c r="I4364" s="92" t="s">
        <v>8590</v>
      </c>
      <c r="J4364" s="93">
        <v>2017</v>
      </c>
      <c r="K4364" s="94" t="s">
        <v>1409</v>
      </c>
      <c r="L4364" s="91" t="s">
        <v>318</v>
      </c>
      <c r="M4364" s="91" t="s">
        <v>185</v>
      </c>
      <c r="N4364" s="96" t="s">
        <v>1180</v>
      </c>
      <c r="O4364" s="96" t="s">
        <v>8591</v>
      </c>
      <c r="P4364" s="92" t="s">
        <v>10880</v>
      </c>
      <c r="Q4364" s="92" t="s">
        <v>8825</v>
      </c>
      <c r="R4364" s="92"/>
      <c r="S4364" s="92"/>
      <c r="T4364" s="92" t="s">
        <v>23</v>
      </c>
      <c r="U4364" s="92"/>
      <c r="V4364" s="91" t="s">
        <v>7</v>
      </c>
      <c r="W4364" s="91" t="s">
        <v>677</v>
      </c>
      <c r="X4364" s="98" t="s">
        <v>3863</v>
      </c>
      <c r="Y4364" s="91" t="s">
        <v>8</v>
      </c>
      <c r="Z4364" s="99">
        <v>22.6</v>
      </c>
      <c r="AA4364" s="100">
        <v>16.95</v>
      </c>
      <c r="AB4364" s="101" t="s">
        <v>3826</v>
      </c>
      <c r="AC4364" s="102" t="s">
        <v>637</v>
      </c>
      <c r="AD4364" s="103">
        <f>Table1[[#This Row],[QTY]]*Table1[[#This Row],['# Books]]</f>
        <v>0</v>
      </c>
      <c r="AE4364" s="104">
        <f>Table1[[#This Row],[QTY]]*Table1[[#This Row],[S&amp;L Price]]</f>
        <v>0</v>
      </c>
    </row>
    <row r="4365" spans="1:31" ht="18" hidden="1" customHeight="1" x14ac:dyDescent="0.25">
      <c r="A4365" s="86"/>
      <c r="B4365" s="87"/>
      <c r="C4365" s="88">
        <v>175</v>
      </c>
      <c r="D4365" s="89" t="s">
        <v>8582</v>
      </c>
      <c r="E4365" s="90">
        <v>1</v>
      </c>
      <c r="F4365" s="91" t="s">
        <v>8589</v>
      </c>
      <c r="G4365" s="89" t="s">
        <v>3</v>
      </c>
      <c r="H4365" s="89"/>
      <c r="I4365" s="92" t="s">
        <v>8592</v>
      </c>
      <c r="J4365" s="93">
        <v>2017</v>
      </c>
      <c r="K4365" s="94" t="s">
        <v>1409</v>
      </c>
      <c r="L4365" s="91"/>
      <c r="M4365" s="91"/>
      <c r="N4365" s="96" t="s">
        <v>1180</v>
      </c>
      <c r="O4365" s="96" t="s">
        <v>8591</v>
      </c>
      <c r="P4365" s="92" t="s">
        <v>10880</v>
      </c>
      <c r="Q4365" s="92" t="s">
        <v>8825</v>
      </c>
      <c r="R4365" s="92"/>
      <c r="S4365" s="92"/>
      <c r="T4365" s="92" t="s">
        <v>23</v>
      </c>
      <c r="U4365" s="92"/>
      <c r="V4365" s="91" t="s">
        <v>7</v>
      </c>
      <c r="W4365" s="91" t="s">
        <v>677</v>
      </c>
      <c r="X4365" s="98" t="s">
        <v>3863</v>
      </c>
      <c r="Y4365" s="91" t="s">
        <v>8</v>
      </c>
      <c r="Z4365" s="99">
        <v>22.6</v>
      </c>
      <c r="AA4365" s="100">
        <v>16.95</v>
      </c>
      <c r="AB4365" s="101" t="s">
        <v>3826</v>
      </c>
      <c r="AC4365" s="102" t="s">
        <v>637</v>
      </c>
      <c r="AD4365" s="103">
        <f>Table1[[#This Row],[QTY]]*Table1[[#This Row],['# Books]]</f>
        <v>0</v>
      </c>
      <c r="AE4365" s="104">
        <f>Table1[[#This Row],[QTY]]*Table1[[#This Row],[S&amp;L Price]]</f>
        <v>0</v>
      </c>
    </row>
    <row r="4366" spans="1:31" ht="18" customHeight="1" x14ac:dyDescent="0.25">
      <c r="A4366" s="86"/>
      <c r="B4366" s="87"/>
      <c r="C4366" s="88">
        <v>175</v>
      </c>
      <c r="D4366" s="89" t="s">
        <v>8582</v>
      </c>
      <c r="E4366" s="90">
        <v>1</v>
      </c>
      <c r="F4366" s="91" t="s">
        <v>8593</v>
      </c>
      <c r="G4366" s="89" t="s">
        <v>0</v>
      </c>
      <c r="H4366" s="89"/>
      <c r="I4366" s="92" t="s">
        <v>8594</v>
      </c>
      <c r="J4366" s="93">
        <v>2017</v>
      </c>
      <c r="K4366" s="94" t="s">
        <v>1409</v>
      </c>
      <c r="L4366" s="91" t="s">
        <v>318</v>
      </c>
      <c r="M4366" s="91" t="s">
        <v>185</v>
      </c>
      <c r="N4366" s="96" t="s">
        <v>1180</v>
      </c>
      <c r="O4366" s="96" t="s">
        <v>8591</v>
      </c>
      <c r="P4366" s="92" t="s">
        <v>9751</v>
      </c>
      <c r="Q4366" s="92" t="s">
        <v>8825</v>
      </c>
      <c r="R4366" s="92"/>
      <c r="S4366" s="92"/>
      <c r="T4366" s="92" t="s">
        <v>23</v>
      </c>
      <c r="U4366" s="92"/>
      <c r="V4366" s="91" t="s">
        <v>7</v>
      </c>
      <c r="W4366" s="91" t="s">
        <v>677</v>
      </c>
      <c r="X4366" s="98" t="s">
        <v>8595</v>
      </c>
      <c r="Y4366" s="91" t="s">
        <v>8</v>
      </c>
      <c r="Z4366" s="99">
        <v>22.6</v>
      </c>
      <c r="AA4366" s="100">
        <v>16.95</v>
      </c>
      <c r="AB4366" s="101" t="s">
        <v>3826</v>
      </c>
      <c r="AC4366" s="102" t="s">
        <v>637</v>
      </c>
      <c r="AD4366" s="103">
        <f>Table1[[#This Row],[QTY]]*Table1[[#This Row],['# Books]]</f>
        <v>0</v>
      </c>
      <c r="AE4366" s="104">
        <f>Table1[[#This Row],[QTY]]*Table1[[#This Row],[S&amp;L Price]]</f>
        <v>0</v>
      </c>
    </row>
    <row r="4367" spans="1:31" ht="18" hidden="1" customHeight="1" x14ac:dyDescent="0.25">
      <c r="A4367" s="86"/>
      <c r="B4367" s="87"/>
      <c r="C4367" s="88">
        <v>175</v>
      </c>
      <c r="D4367" s="89" t="s">
        <v>8582</v>
      </c>
      <c r="E4367" s="90">
        <v>1</v>
      </c>
      <c r="F4367" s="91" t="s">
        <v>8593</v>
      </c>
      <c r="G4367" s="89" t="s">
        <v>3</v>
      </c>
      <c r="H4367" s="89"/>
      <c r="I4367" s="92" t="s">
        <v>8596</v>
      </c>
      <c r="J4367" s="93">
        <v>2017</v>
      </c>
      <c r="K4367" s="94" t="s">
        <v>1409</v>
      </c>
      <c r="L4367" s="91"/>
      <c r="M4367" s="91"/>
      <c r="N4367" s="96" t="s">
        <v>1180</v>
      </c>
      <c r="O4367" s="96" t="s">
        <v>8591</v>
      </c>
      <c r="P4367" s="92" t="s">
        <v>9751</v>
      </c>
      <c r="Q4367" s="92" t="s">
        <v>8825</v>
      </c>
      <c r="R4367" s="92"/>
      <c r="S4367" s="92"/>
      <c r="T4367" s="92" t="s">
        <v>23</v>
      </c>
      <c r="U4367" s="92"/>
      <c r="V4367" s="91" t="s">
        <v>7</v>
      </c>
      <c r="W4367" s="91" t="s">
        <v>677</v>
      </c>
      <c r="X4367" s="98" t="s">
        <v>8595</v>
      </c>
      <c r="Y4367" s="91" t="s">
        <v>8</v>
      </c>
      <c r="Z4367" s="99">
        <v>22.6</v>
      </c>
      <c r="AA4367" s="100">
        <v>16.95</v>
      </c>
      <c r="AB4367" s="101" t="s">
        <v>3826</v>
      </c>
      <c r="AC4367" s="102" t="s">
        <v>637</v>
      </c>
      <c r="AD4367" s="103">
        <f>Table1[[#This Row],[QTY]]*Table1[[#This Row],['# Books]]</f>
        <v>0</v>
      </c>
      <c r="AE4367" s="104">
        <f>Table1[[#This Row],[QTY]]*Table1[[#This Row],[S&amp;L Price]]</f>
        <v>0</v>
      </c>
    </row>
    <row r="4368" spans="1:31" ht="18" customHeight="1" x14ac:dyDescent="0.25">
      <c r="A4368" s="86"/>
      <c r="B4368" s="87"/>
      <c r="C4368" s="88">
        <v>175</v>
      </c>
      <c r="D4368" s="89" t="s">
        <v>8582</v>
      </c>
      <c r="E4368" s="90">
        <v>1</v>
      </c>
      <c r="F4368" s="91" t="s">
        <v>8597</v>
      </c>
      <c r="G4368" s="89" t="s">
        <v>0</v>
      </c>
      <c r="H4368" s="89"/>
      <c r="I4368" s="92" t="s">
        <v>8598</v>
      </c>
      <c r="J4368" s="93">
        <v>2017</v>
      </c>
      <c r="K4368" s="94" t="s">
        <v>1409</v>
      </c>
      <c r="L4368" s="91" t="s">
        <v>318</v>
      </c>
      <c r="M4368" s="91" t="s">
        <v>185</v>
      </c>
      <c r="N4368" s="96" t="s">
        <v>1180</v>
      </c>
      <c r="O4368" s="96" t="s">
        <v>1181</v>
      </c>
      <c r="P4368" s="92" t="s">
        <v>9505</v>
      </c>
      <c r="Q4368" s="92" t="s">
        <v>8825</v>
      </c>
      <c r="R4368" s="92"/>
      <c r="S4368" s="92"/>
      <c r="T4368" s="92" t="s">
        <v>25</v>
      </c>
      <c r="U4368" s="92"/>
      <c r="V4368" s="91" t="s">
        <v>7</v>
      </c>
      <c r="W4368" s="91" t="s">
        <v>677</v>
      </c>
      <c r="X4368" s="98" t="s">
        <v>10881</v>
      </c>
      <c r="Y4368" s="91" t="s">
        <v>8</v>
      </c>
      <c r="Z4368" s="99">
        <v>22.6</v>
      </c>
      <c r="AA4368" s="100">
        <v>16.95</v>
      </c>
      <c r="AB4368" s="101" t="s">
        <v>3826</v>
      </c>
      <c r="AC4368" s="102" t="s">
        <v>637</v>
      </c>
      <c r="AD4368" s="103">
        <f>Table1[[#This Row],[QTY]]*Table1[[#This Row],['# Books]]</f>
        <v>0</v>
      </c>
      <c r="AE4368" s="104">
        <f>Table1[[#This Row],[QTY]]*Table1[[#This Row],[S&amp;L Price]]</f>
        <v>0</v>
      </c>
    </row>
    <row r="4369" spans="1:31" ht="18" hidden="1" customHeight="1" x14ac:dyDescent="0.25">
      <c r="A4369" s="86"/>
      <c r="B4369" s="87"/>
      <c r="C4369" s="88">
        <v>175</v>
      </c>
      <c r="D4369" s="89" t="s">
        <v>8582</v>
      </c>
      <c r="E4369" s="90">
        <v>1</v>
      </c>
      <c r="F4369" s="91" t="s">
        <v>8597</v>
      </c>
      <c r="G4369" s="89" t="s">
        <v>3</v>
      </c>
      <c r="H4369" s="89"/>
      <c r="I4369" s="92" t="s">
        <v>8599</v>
      </c>
      <c r="J4369" s="93">
        <v>2017</v>
      </c>
      <c r="K4369" s="94" t="s">
        <v>1409</v>
      </c>
      <c r="L4369" s="91"/>
      <c r="M4369" s="91"/>
      <c r="N4369" s="96" t="s">
        <v>1180</v>
      </c>
      <c r="O4369" s="96" t="s">
        <v>1181</v>
      </c>
      <c r="P4369" s="92" t="s">
        <v>9505</v>
      </c>
      <c r="Q4369" s="92" t="s">
        <v>8825</v>
      </c>
      <c r="R4369" s="92"/>
      <c r="S4369" s="92"/>
      <c r="T4369" s="92" t="s">
        <v>25</v>
      </c>
      <c r="U4369" s="92"/>
      <c r="V4369" s="91" t="s">
        <v>7</v>
      </c>
      <c r="W4369" s="91" t="s">
        <v>677</v>
      </c>
      <c r="X4369" s="98" t="s">
        <v>10881</v>
      </c>
      <c r="Y4369" s="91" t="s">
        <v>8</v>
      </c>
      <c r="Z4369" s="99">
        <v>22.6</v>
      </c>
      <c r="AA4369" s="100">
        <v>16.95</v>
      </c>
      <c r="AB4369" s="101" t="s">
        <v>3826</v>
      </c>
      <c r="AC4369" s="102" t="s">
        <v>637</v>
      </c>
      <c r="AD4369" s="103">
        <f>Table1[[#This Row],[QTY]]*Table1[[#This Row],['# Books]]</f>
        <v>0</v>
      </c>
      <c r="AE4369" s="104">
        <f>Table1[[#This Row],[QTY]]*Table1[[#This Row],[S&amp;L Price]]</f>
        <v>0</v>
      </c>
    </row>
    <row r="4370" spans="1:31" ht="18" customHeight="1" x14ac:dyDescent="0.25">
      <c r="A4370" s="86"/>
      <c r="B4370" s="87"/>
      <c r="C4370" s="88">
        <v>175</v>
      </c>
      <c r="D4370" s="89" t="s">
        <v>8582</v>
      </c>
      <c r="E4370" s="90">
        <v>1</v>
      </c>
      <c r="F4370" s="91" t="s">
        <v>8600</v>
      </c>
      <c r="G4370" s="89" t="s">
        <v>0</v>
      </c>
      <c r="H4370" s="89"/>
      <c r="I4370" s="92" t="s">
        <v>8601</v>
      </c>
      <c r="J4370" s="93">
        <v>2017</v>
      </c>
      <c r="K4370" s="94" t="s">
        <v>1409</v>
      </c>
      <c r="L4370" s="91" t="s">
        <v>318</v>
      </c>
      <c r="M4370" s="91" t="s">
        <v>185</v>
      </c>
      <c r="N4370" s="96" t="s">
        <v>1180</v>
      </c>
      <c r="O4370" s="96" t="s">
        <v>8591</v>
      </c>
      <c r="P4370" s="92" t="s">
        <v>10880</v>
      </c>
      <c r="Q4370" s="92" t="s">
        <v>8825</v>
      </c>
      <c r="R4370" s="92"/>
      <c r="S4370" s="92"/>
      <c r="T4370" s="92" t="s">
        <v>25</v>
      </c>
      <c r="U4370" s="92"/>
      <c r="V4370" s="91" t="s">
        <v>7</v>
      </c>
      <c r="W4370" s="91" t="s">
        <v>677</v>
      </c>
      <c r="X4370" s="98" t="s">
        <v>10882</v>
      </c>
      <c r="Y4370" s="91" t="s">
        <v>8</v>
      </c>
      <c r="Z4370" s="99">
        <v>22.6</v>
      </c>
      <c r="AA4370" s="100">
        <v>16.95</v>
      </c>
      <c r="AB4370" s="101" t="s">
        <v>3826</v>
      </c>
      <c r="AC4370" s="102" t="s">
        <v>637</v>
      </c>
      <c r="AD4370" s="103">
        <f>Table1[[#This Row],[QTY]]*Table1[[#This Row],['# Books]]</f>
        <v>0</v>
      </c>
      <c r="AE4370" s="104">
        <f>Table1[[#This Row],[QTY]]*Table1[[#This Row],[S&amp;L Price]]</f>
        <v>0</v>
      </c>
    </row>
    <row r="4371" spans="1:31" ht="18" hidden="1" customHeight="1" x14ac:dyDescent="0.25">
      <c r="A4371" s="86"/>
      <c r="B4371" s="87"/>
      <c r="C4371" s="88">
        <v>175</v>
      </c>
      <c r="D4371" s="89" t="s">
        <v>8582</v>
      </c>
      <c r="E4371" s="90">
        <v>1</v>
      </c>
      <c r="F4371" s="91" t="s">
        <v>8600</v>
      </c>
      <c r="G4371" s="89" t="s">
        <v>3</v>
      </c>
      <c r="H4371" s="89"/>
      <c r="I4371" s="92" t="s">
        <v>8602</v>
      </c>
      <c r="J4371" s="93">
        <v>2017</v>
      </c>
      <c r="K4371" s="94" t="s">
        <v>1409</v>
      </c>
      <c r="L4371" s="91"/>
      <c r="M4371" s="91"/>
      <c r="N4371" s="96" t="s">
        <v>1180</v>
      </c>
      <c r="O4371" s="96" t="s">
        <v>8591</v>
      </c>
      <c r="P4371" s="92" t="s">
        <v>10880</v>
      </c>
      <c r="Q4371" s="92" t="s">
        <v>8825</v>
      </c>
      <c r="R4371" s="92"/>
      <c r="S4371" s="92"/>
      <c r="T4371" s="92" t="s">
        <v>25</v>
      </c>
      <c r="U4371" s="92"/>
      <c r="V4371" s="91" t="s">
        <v>7</v>
      </c>
      <c r="W4371" s="91" t="s">
        <v>677</v>
      </c>
      <c r="X4371" s="98" t="s">
        <v>10882</v>
      </c>
      <c r="Y4371" s="91" t="s">
        <v>8</v>
      </c>
      <c r="Z4371" s="99">
        <v>22.6</v>
      </c>
      <c r="AA4371" s="100">
        <v>16.95</v>
      </c>
      <c r="AB4371" s="101" t="s">
        <v>3826</v>
      </c>
      <c r="AC4371" s="102" t="s">
        <v>637</v>
      </c>
      <c r="AD4371" s="103">
        <f>Table1[[#This Row],[QTY]]*Table1[[#This Row],['# Books]]</f>
        <v>0</v>
      </c>
      <c r="AE4371" s="104">
        <f>Table1[[#This Row],[QTY]]*Table1[[#This Row],[S&amp;L Price]]</f>
        <v>0</v>
      </c>
    </row>
    <row r="4372" spans="1:31" ht="18" customHeight="1" x14ac:dyDescent="0.25">
      <c r="A4372" s="86"/>
      <c r="B4372" s="87"/>
      <c r="C4372" s="88">
        <v>175</v>
      </c>
      <c r="D4372" s="89" t="s">
        <v>8582</v>
      </c>
      <c r="E4372" s="90">
        <v>1</v>
      </c>
      <c r="F4372" s="91" t="s">
        <v>8603</v>
      </c>
      <c r="G4372" s="89" t="s">
        <v>0</v>
      </c>
      <c r="H4372" s="89"/>
      <c r="I4372" s="92" t="s">
        <v>8604</v>
      </c>
      <c r="J4372" s="93">
        <v>2017</v>
      </c>
      <c r="K4372" s="94" t="s">
        <v>1409</v>
      </c>
      <c r="L4372" s="91" t="s">
        <v>318</v>
      </c>
      <c r="M4372" s="91" t="s">
        <v>185</v>
      </c>
      <c r="N4372" s="96" t="s">
        <v>1180</v>
      </c>
      <c r="O4372" s="96" t="s">
        <v>1181</v>
      </c>
      <c r="P4372" s="92" t="s">
        <v>9505</v>
      </c>
      <c r="Q4372" s="92" t="s">
        <v>8825</v>
      </c>
      <c r="R4372" s="92"/>
      <c r="S4372" s="92"/>
      <c r="T4372" s="92" t="s">
        <v>25</v>
      </c>
      <c r="U4372" s="92"/>
      <c r="V4372" s="91" t="s">
        <v>7</v>
      </c>
      <c r="W4372" s="91" t="s">
        <v>677</v>
      </c>
      <c r="X4372" s="98" t="s">
        <v>8605</v>
      </c>
      <c r="Y4372" s="91" t="s">
        <v>8</v>
      </c>
      <c r="Z4372" s="99">
        <v>22.6</v>
      </c>
      <c r="AA4372" s="100">
        <v>16.95</v>
      </c>
      <c r="AB4372" s="101" t="s">
        <v>3826</v>
      </c>
      <c r="AC4372" s="102" t="s">
        <v>637</v>
      </c>
      <c r="AD4372" s="103">
        <f>Table1[[#This Row],[QTY]]*Table1[[#This Row],['# Books]]</f>
        <v>0</v>
      </c>
      <c r="AE4372" s="104">
        <f>Table1[[#This Row],[QTY]]*Table1[[#This Row],[S&amp;L Price]]</f>
        <v>0</v>
      </c>
    </row>
    <row r="4373" spans="1:31" ht="18" hidden="1" customHeight="1" x14ac:dyDescent="0.25">
      <c r="A4373" s="86"/>
      <c r="B4373" s="87"/>
      <c r="C4373" s="88">
        <v>175</v>
      </c>
      <c r="D4373" s="89" t="s">
        <v>8582</v>
      </c>
      <c r="E4373" s="90">
        <v>1</v>
      </c>
      <c r="F4373" s="91" t="s">
        <v>8603</v>
      </c>
      <c r="G4373" s="89" t="s">
        <v>3</v>
      </c>
      <c r="H4373" s="89"/>
      <c r="I4373" s="92" t="s">
        <v>8606</v>
      </c>
      <c r="J4373" s="93">
        <v>2017</v>
      </c>
      <c r="K4373" s="94" t="s">
        <v>1409</v>
      </c>
      <c r="L4373" s="91"/>
      <c r="M4373" s="91"/>
      <c r="N4373" s="96" t="s">
        <v>1180</v>
      </c>
      <c r="O4373" s="96" t="s">
        <v>1181</v>
      </c>
      <c r="P4373" s="92" t="s">
        <v>9505</v>
      </c>
      <c r="Q4373" s="92" t="s">
        <v>8825</v>
      </c>
      <c r="R4373" s="92"/>
      <c r="S4373" s="92"/>
      <c r="T4373" s="92" t="s">
        <v>25</v>
      </c>
      <c r="U4373" s="92"/>
      <c r="V4373" s="91" t="s">
        <v>7</v>
      </c>
      <c r="W4373" s="91" t="s">
        <v>677</v>
      </c>
      <c r="X4373" s="98" t="s">
        <v>8605</v>
      </c>
      <c r="Y4373" s="91" t="s">
        <v>8</v>
      </c>
      <c r="Z4373" s="99">
        <v>22.6</v>
      </c>
      <c r="AA4373" s="100">
        <v>16.95</v>
      </c>
      <c r="AB4373" s="101" t="s">
        <v>3826</v>
      </c>
      <c r="AC4373" s="102" t="s">
        <v>637</v>
      </c>
      <c r="AD4373" s="103">
        <f>Table1[[#This Row],[QTY]]*Table1[[#This Row],['# Books]]</f>
        <v>0</v>
      </c>
      <c r="AE4373" s="104">
        <f>Table1[[#This Row],[QTY]]*Table1[[#This Row],[S&amp;L Price]]</f>
        <v>0</v>
      </c>
    </row>
    <row r="4374" spans="1:31" ht="18" hidden="1" customHeight="1" x14ac:dyDescent="0.25">
      <c r="A4374" s="86"/>
      <c r="B4374" s="87"/>
      <c r="C4374" s="88">
        <v>176</v>
      </c>
      <c r="D4374" s="89" t="s">
        <v>2269</v>
      </c>
      <c r="E4374" s="90">
        <v>6</v>
      </c>
      <c r="F4374" s="91" t="s">
        <v>2269</v>
      </c>
      <c r="G4374" s="89" t="s">
        <v>9</v>
      </c>
      <c r="H4374" s="89"/>
      <c r="I4374" s="92" t="s">
        <v>2270</v>
      </c>
      <c r="J4374" s="93">
        <v>2018</v>
      </c>
      <c r="K4374" s="94" t="s">
        <v>1417</v>
      </c>
      <c r="L4374" s="91" t="s">
        <v>318</v>
      </c>
      <c r="M4374" s="91" t="s">
        <v>185</v>
      </c>
      <c r="N4374" s="96"/>
      <c r="O4374" s="96"/>
      <c r="P4374" s="92"/>
      <c r="Q4374" s="92"/>
      <c r="R4374" s="92"/>
      <c r="S4374" s="92"/>
      <c r="T4374" s="92"/>
      <c r="U4374" s="92"/>
      <c r="V4374" s="91" t="s">
        <v>7</v>
      </c>
      <c r="W4374" s="91" t="s">
        <v>677</v>
      </c>
      <c r="X4374" s="98" t="s">
        <v>1486</v>
      </c>
      <c r="Y4374" s="91" t="s">
        <v>8</v>
      </c>
      <c r="Z4374" s="99">
        <v>135.6</v>
      </c>
      <c r="AA4374" s="100">
        <v>101.7</v>
      </c>
      <c r="AB4374" s="101"/>
      <c r="AC4374" s="102" t="s">
        <v>637</v>
      </c>
      <c r="AD4374" s="103">
        <f>Table1[[#This Row],[QTY]]*Table1[[#This Row],['# Books]]</f>
        <v>0</v>
      </c>
      <c r="AE4374" s="104">
        <f>Table1[[#This Row],[QTY]]*Table1[[#This Row],[S&amp;L Price]]</f>
        <v>0</v>
      </c>
    </row>
    <row r="4375" spans="1:31" ht="18" customHeight="1" x14ac:dyDescent="0.25">
      <c r="A4375" s="86"/>
      <c r="B4375" s="87"/>
      <c r="C4375" s="88">
        <v>176</v>
      </c>
      <c r="D4375" s="89" t="s">
        <v>2269</v>
      </c>
      <c r="E4375" s="90">
        <v>1</v>
      </c>
      <c r="F4375" s="91" t="s">
        <v>2271</v>
      </c>
      <c r="G4375" s="89" t="s">
        <v>0</v>
      </c>
      <c r="H4375" s="89"/>
      <c r="I4375" s="92" t="s">
        <v>2272</v>
      </c>
      <c r="J4375" s="93">
        <v>2018</v>
      </c>
      <c r="K4375" s="94" t="s">
        <v>1417</v>
      </c>
      <c r="L4375" s="91" t="s">
        <v>318</v>
      </c>
      <c r="M4375" s="91" t="s">
        <v>185</v>
      </c>
      <c r="N4375" s="96" t="s">
        <v>1180</v>
      </c>
      <c r="O4375" s="96" t="s">
        <v>2273</v>
      </c>
      <c r="P4375" s="92" t="s">
        <v>8824</v>
      </c>
      <c r="Q4375" s="92" t="s">
        <v>8825</v>
      </c>
      <c r="R4375" s="92"/>
      <c r="S4375" s="92"/>
      <c r="T4375" s="92" t="s">
        <v>25</v>
      </c>
      <c r="U4375" s="92"/>
      <c r="V4375" s="91" t="s">
        <v>7</v>
      </c>
      <c r="W4375" s="91" t="s">
        <v>677</v>
      </c>
      <c r="X4375" s="98" t="s">
        <v>2274</v>
      </c>
      <c r="Y4375" s="91" t="s">
        <v>8</v>
      </c>
      <c r="Z4375" s="99">
        <v>22.6</v>
      </c>
      <c r="AA4375" s="100">
        <v>16.95</v>
      </c>
      <c r="AB4375" s="101" t="s">
        <v>941</v>
      </c>
      <c r="AC4375" s="102" t="s">
        <v>637</v>
      </c>
      <c r="AD4375" s="103">
        <f>Table1[[#This Row],[QTY]]*Table1[[#This Row],['# Books]]</f>
        <v>0</v>
      </c>
      <c r="AE4375" s="104">
        <f>Table1[[#This Row],[QTY]]*Table1[[#This Row],[S&amp;L Price]]</f>
        <v>0</v>
      </c>
    </row>
    <row r="4376" spans="1:31" ht="18" hidden="1" customHeight="1" x14ac:dyDescent="0.25">
      <c r="A4376" s="86"/>
      <c r="B4376" s="87"/>
      <c r="C4376" s="88">
        <v>176</v>
      </c>
      <c r="D4376" s="89" t="s">
        <v>2269</v>
      </c>
      <c r="E4376" s="90">
        <v>1</v>
      </c>
      <c r="F4376" s="91" t="s">
        <v>2271</v>
      </c>
      <c r="G4376" s="89" t="s">
        <v>3</v>
      </c>
      <c r="H4376" s="89"/>
      <c r="I4376" s="92" t="s">
        <v>2275</v>
      </c>
      <c r="J4376" s="93">
        <v>2018</v>
      </c>
      <c r="K4376" s="94" t="s">
        <v>1417</v>
      </c>
      <c r="L4376" s="91"/>
      <c r="M4376" s="91"/>
      <c r="N4376" s="96" t="s">
        <v>1180</v>
      </c>
      <c r="O4376" s="96" t="s">
        <v>2273</v>
      </c>
      <c r="P4376" s="92" t="s">
        <v>8824</v>
      </c>
      <c r="Q4376" s="92" t="s">
        <v>8825</v>
      </c>
      <c r="R4376" s="92"/>
      <c r="S4376" s="92"/>
      <c r="T4376" s="92" t="s">
        <v>25</v>
      </c>
      <c r="U4376" s="92"/>
      <c r="V4376" s="91" t="s">
        <v>7</v>
      </c>
      <c r="W4376" s="91" t="s">
        <v>677</v>
      </c>
      <c r="X4376" s="98" t="s">
        <v>2274</v>
      </c>
      <c r="Y4376" s="91" t="s">
        <v>8</v>
      </c>
      <c r="Z4376" s="99">
        <v>22.6</v>
      </c>
      <c r="AA4376" s="100">
        <v>16.95</v>
      </c>
      <c r="AB4376" s="101" t="s">
        <v>941</v>
      </c>
      <c r="AC4376" s="102" t="s">
        <v>637</v>
      </c>
      <c r="AD4376" s="103">
        <f>Table1[[#This Row],[QTY]]*Table1[[#This Row],['# Books]]</f>
        <v>0</v>
      </c>
      <c r="AE4376" s="104">
        <f>Table1[[#This Row],[QTY]]*Table1[[#This Row],[S&amp;L Price]]</f>
        <v>0</v>
      </c>
    </row>
    <row r="4377" spans="1:31" ht="18" customHeight="1" x14ac:dyDescent="0.25">
      <c r="A4377" s="86"/>
      <c r="B4377" s="87"/>
      <c r="C4377" s="88">
        <v>176</v>
      </c>
      <c r="D4377" s="89" t="s">
        <v>2269</v>
      </c>
      <c r="E4377" s="90">
        <v>1</v>
      </c>
      <c r="F4377" s="91" t="s">
        <v>2276</v>
      </c>
      <c r="G4377" s="89" t="s">
        <v>0</v>
      </c>
      <c r="H4377" s="89"/>
      <c r="I4377" s="92" t="s">
        <v>2277</v>
      </c>
      <c r="J4377" s="93">
        <v>2018</v>
      </c>
      <c r="K4377" s="94" t="s">
        <v>1417</v>
      </c>
      <c r="L4377" s="91" t="s">
        <v>318</v>
      </c>
      <c r="M4377" s="91" t="s">
        <v>185</v>
      </c>
      <c r="N4377" s="96" t="s">
        <v>1180</v>
      </c>
      <c r="O4377" s="96" t="s">
        <v>1181</v>
      </c>
      <c r="P4377" s="92" t="s">
        <v>8824</v>
      </c>
      <c r="Q4377" s="92" t="s">
        <v>8825</v>
      </c>
      <c r="R4377" s="92"/>
      <c r="S4377" s="92"/>
      <c r="T4377" s="92" t="s">
        <v>25</v>
      </c>
      <c r="U4377" s="92"/>
      <c r="V4377" s="91" t="s">
        <v>7</v>
      </c>
      <c r="W4377" s="91" t="s">
        <v>677</v>
      </c>
      <c r="X4377" s="98" t="s">
        <v>2278</v>
      </c>
      <c r="Y4377" s="91" t="s">
        <v>8</v>
      </c>
      <c r="Z4377" s="99">
        <v>22.6</v>
      </c>
      <c r="AA4377" s="100">
        <v>16.95</v>
      </c>
      <c r="AB4377" s="101" t="s">
        <v>874</v>
      </c>
      <c r="AC4377" s="102" t="s">
        <v>637</v>
      </c>
      <c r="AD4377" s="103">
        <f>Table1[[#This Row],[QTY]]*Table1[[#This Row],['# Books]]</f>
        <v>0</v>
      </c>
      <c r="AE4377" s="104">
        <f>Table1[[#This Row],[QTY]]*Table1[[#This Row],[S&amp;L Price]]</f>
        <v>0</v>
      </c>
    </row>
    <row r="4378" spans="1:31" ht="18" hidden="1" customHeight="1" x14ac:dyDescent="0.25">
      <c r="A4378" s="86"/>
      <c r="B4378" s="87"/>
      <c r="C4378" s="88">
        <v>176</v>
      </c>
      <c r="D4378" s="89" t="s">
        <v>2269</v>
      </c>
      <c r="E4378" s="90">
        <v>1</v>
      </c>
      <c r="F4378" s="91" t="s">
        <v>2276</v>
      </c>
      <c r="G4378" s="89" t="s">
        <v>3</v>
      </c>
      <c r="H4378" s="89"/>
      <c r="I4378" s="92" t="s">
        <v>2279</v>
      </c>
      <c r="J4378" s="93">
        <v>2018</v>
      </c>
      <c r="K4378" s="94" t="s">
        <v>1417</v>
      </c>
      <c r="L4378" s="91"/>
      <c r="M4378" s="91"/>
      <c r="N4378" s="96" t="s">
        <v>1180</v>
      </c>
      <c r="O4378" s="96" t="s">
        <v>1181</v>
      </c>
      <c r="P4378" s="92" t="s">
        <v>8824</v>
      </c>
      <c r="Q4378" s="92" t="s">
        <v>8825</v>
      </c>
      <c r="R4378" s="92"/>
      <c r="S4378" s="92"/>
      <c r="T4378" s="92" t="s">
        <v>25</v>
      </c>
      <c r="U4378" s="92"/>
      <c r="V4378" s="91" t="s">
        <v>7</v>
      </c>
      <c r="W4378" s="91" t="s">
        <v>677</v>
      </c>
      <c r="X4378" s="98" t="s">
        <v>2278</v>
      </c>
      <c r="Y4378" s="91" t="s">
        <v>8</v>
      </c>
      <c r="Z4378" s="99">
        <v>22.6</v>
      </c>
      <c r="AA4378" s="100">
        <v>16.95</v>
      </c>
      <c r="AB4378" s="101" t="s">
        <v>874</v>
      </c>
      <c r="AC4378" s="102" t="s">
        <v>637</v>
      </c>
      <c r="AD4378" s="103">
        <f>Table1[[#This Row],[QTY]]*Table1[[#This Row],['# Books]]</f>
        <v>0</v>
      </c>
      <c r="AE4378" s="104">
        <f>Table1[[#This Row],[QTY]]*Table1[[#This Row],[S&amp;L Price]]</f>
        <v>0</v>
      </c>
    </row>
    <row r="4379" spans="1:31" ht="18" customHeight="1" x14ac:dyDescent="0.25">
      <c r="A4379" s="86"/>
      <c r="B4379" s="87"/>
      <c r="C4379" s="88">
        <v>176</v>
      </c>
      <c r="D4379" s="89" t="s">
        <v>2269</v>
      </c>
      <c r="E4379" s="90">
        <v>1</v>
      </c>
      <c r="F4379" s="91" t="s">
        <v>2280</v>
      </c>
      <c r="G4379" s="89" t="s">
        <v>0</v>
      </c>
      <c r="H4379" s="89"/>
      <c r="I4379" s="92" t="s">
        <v>2281</v>
      </c>
      <c r="J4379" s="93">
        <v>2018</v>
      </c>
      <c r="K4379" s="94" t="s">
        <v>1417</v>
      </c>
      <c r="L4379" s="91" t="s">
        <v>318</v>
      </c>
      <c r="M4379" s="91" t="s">
        <v>185</v>
      </c>
      <c r="N4379" s="96" t="s">
        <v>1180</v>
      </c>
      <c r="O4379" s="96" t="s">
        <v>2273</v>
      </c>
      <c r="P4379" s="92" t="s">
        <v>8824</v>
      </c>
      <c r="Q4379" s="92" t="s">
        <v>8825</v>
      </c>
      <c r="R4379" s="92"/>
      <c r="S4379" s="92"/>
      <c r="T4379" s="92" t="s">
        <v>25</v>
      </c>
      <c r="U4379" s="92"/>
      <c r="V4379" s="91" t="s">
        <v>7</v>
      </c>
      <c r="W4379" s="91" t="s">
        <v>677</v>
      </c>
      <c r="X4379" s="98" t="s">
        <v>2282</v>
      </c>
      <c r="Y4379" s="91" t="s">
        <v>8</v>
      </c>
      <c r="Z4379" s="99">
        <v>22.6</v>
      </c>
      <c r="AA4379" s="100">
        <v>16.95</v>
      </c>
      <c r="AB4379" s="101" t="s">
        <v>1502</v>
      </c>
      <c r="AC4379" s="102" t="s">
        <v>637</v>
      </c>
      <c r="AD4379" s="103">
        <f>Table1[[#This Row],[QTY]]*Table1[[#This Row],['# Books]]</f>
        <v>0</v>
      </c>
      <c r="AE4379" s="104">
        <f>Table1[[#This Row],[QTY]]*Table1[[#This Row],[S&amp;L Price]]</f>
        <v>0</v>
      </c>
    </row>
    <row r="4380" spans="1:31" ht="18" hidden="1" customHeight="1" x14ac:dyDescent="0.25">
      <c r="A4380" s="86"/>
      <c r="B4380" s="87"/>
      <c r="C4380" s="88">
        <v>176</v>
      </c>
      <c r="D4380" s="89" t="s">
        <v>2269</v>
      </c>
      <c r="E4380" s="90">
        <v>1</v>
      </c>
      <c r="F4380" s="91" t="s">
        <v>2280</v>
      </c>
      <c r="G4380" s="89" t="s">
        <v>3</v>
      </c>
      <c r="H4380" s="89"/>
      <c r="I4380" s="92" t="s">
        <v>2283</v>
      </c>
      <c r="J4380" s="93">
        <v>2018</v>
      </c>
      <c r="K4380" s="94" t="s">
        <v>1417</v>
      </c>
      <c r="L4380" s="91"/>
      <c r="M4380" s="91"/>
      <c r="N4380" s="96" t="s">
        <v>1180</v>
      </c>
      <c r="O4380" s="96" t="s">
        <v>2273</v>
      </c>
      <c r="P4380" s="92" t="s">
        <v>8824</v>
      </c>
      <c r="Q4380" s="92" t="s">
        <v>8825</v>
      </c>
      <c r="R4380" s="92"/>
      <c r="S4380" s="92"/>
      <c r="T4380" s="92" t="s">
        <v>25</v>
      </c>
      <c r="U4380" s="92"/>
      <c r="V4380" s="91" t="s">
        <v>7</v>
      </c>
      <c r="W4380" s="91" t="s">
        <v>677</v>
      </c>
      <c r="X4380" s="98" t="s">
        <v>2282</v>
      </c>
      <c r="Y4380" s="91" t="s">
        <v>8</v>
      </c>
      <c r="Z4380" s="99">
        <v>22.6</v>
      </c>
      <c r="AA4380" s="100">
        <v>16.95</v>
      </c>
      <c r="AB4380" s="101" t="s">
        <v>1502</v>
      </c>
      <c r="AC4380" s="102" t="s">
        <v>637</v>
      </c>
      <c r="AD4380" s="103">
        <f>Table1[[#This Row],[QTY]]*Table1[[#This Row],['# Books]]</f>
        <v>0</v>
      </c>
      <c r="AE4380" s="104">
        <f>Table1[[#This Row],[QTY]]*Table1[[#This Row],[S&amp;L Price]]</f>
        <v>0</v>
      </c>
    </row>
    <row r="4381" spans="1:31" ht="18" customHeight="1" x14ac:dyDescent="0.25">
      <c r="A4381" s="86"/>
      <c r="B4381" s="87"/>
      <c r="C4381" s="88">
        <v>176</v>
      </c>
      <c r="D4381" s="89" t="s">
        <v>2269</v>
      </c>
      <c r="E4381" s="90">
        <v>1</v>
      </c>
      <c r="F4381" s="91" t="s">
        <v>2284</v>
      </c>
      <c r="G4381" s="89" t="s">
        <v>0</v>
      </c>
      <c r="H4381" s="89"/>
      <c r="I4381" s="92" t="s">
        <v>2285</v>
      </c>
      <c r="J4381" s="93">
        <v>2018</v>
      </c>
      <c r="K4381" s="94" t="s">
        <v>1417</v>
      </c>
      <c r="L4381" s="91" t="s">
        <v>318</v>
      </c>
      <c r="M4381" s="91" t="s">
        <v>185</v>
      </c>
      <c r="N4381" s="96" t="s">
        <v>1180</v>
      </c>
      <c r="O4381" s="96" t="s">
        <v>2273</v>
      </c>
      <c r="P4381" s="92" t="s">
        <v>8824</v>
      </c>
      <c r="Q4381" s="92" t="s">
        <v>8825</v>
      </c>
      <c r="R4381" s="92"/>
      <c r="S4381" s="92"/>
      <c r="T4381" s="92" t="s">
        <v>25</v>
      </c>
      <c r="U4381" s="92"/>
      <c r="V4381" s="91" t="s">
        <v>7</v>
      </c>
      <c r="W4381" s="91" t="s">
        <v>677</v>
      </c>
      <c r="X4381" s="98" t="s">
        <v>2286</v>
      </c>
      <c r="Y4381" s="91" t="s">
        <v>8</v>
      </c>
      <c r="Z4381" s="99">
        <v>22.6</v>
      </c>
      <c r="AA4381" s="100">
        <v>16.95</v>
      </c>
      <c r="AB4381" s="101" t="s">
        <v>1494</v>
      </c>
      <c r="AC4381" s="102" t="s">
        <v>637</v>
      </c>
      <c r="AD4381" s="103">
        <f>Table1[[#This Row],[QTY]]*Table1[[#This Row],['# Books]]</f>
        <v>0</v>
      </c>
      <c r="AE4381" s="104">
        <f>Table1[[#This Row],[QTY]]*Table1[[#This Row],[S&amp;L Price]]</f>
        <v>0</v>
      </c>
    </row>
    <row r="4382" spans="1:31" ht="18" hidden="1" customHeight="1" x14ac:dyDescent="0.25">
      <c r="A4382" s="86"/>
      <c r="B4382" s="87"/>
      <c r="C4382" s="88">
        <v>176</v>
      </c>
      <c r="D4382" s="89" t="s">
        <v>2269</v>
      </c>
      <c r="E4382" s="90">
        <v>1</v>
      </c>
      <c r="F4382" s="91" t="s">
        <v>2284</v>
      </c>
      <c r="G4382" s="89" t="s">
        <v>3</v>
      </c>
      <c r="H4382" s="89"/>
      <c r="I4382" s="92" t="s">
        <v>2287</v>
      </c>
      <c r="J4382" s="93">
        <v>2018</v>
      </c>
      <c r="K4382" s="94" t="s">
        <v>1417</v>
      </c>
      <c r="L4382" s="91"/>
      <c r="M4382" s="91"/>
      <c r="N4382" s="96" t="s">
        <v>1180</v>
      </c>
      <c r="O4382" s="96" t="s">
        <v>2273</v>
      </c>
      <c r="P4382" s="92" t="s">
        <v>8824</v>
      </c>
      <c r="Q4382" s="92" t="s">
        <v>8825</v>
      </c>
      <c r="R4382" s="92"/>
      <c r="S4382" s="92"/>
      <c r="T4382" s="92" t="s">
        <v>25</v>
      </c>
      <c r="U4382" s="92"/>
      <c r="V4382" s="91" t="s">
        <v>7</v>
      </c>
      <c r="W4382" s="91" t="s">
        <v>677</v>
      </c>
      <c r="X4382" s="98" t="s">
        <v>2286</v>
      </c>
      <c r="Y4382" s="91" t="s">
        <v>8</v>
      </c>
      <c r="Z4382" s="99">
        <v>22.6</v>
      </c>
      <c r="AA4382" s="100">
        <v>16.95</v>
      </c>
      <c r="AB4382" s="101" t="s">
        <v>1494</v>
      </c>
      <c r="AC4382" s="102" t="s">
        <v>637</v>
      </c>
      <c r="AD4382" s="103">
        <f>Table1[[#This Row],[QTY]]*Table1[[#This Row],['# Books]]</f>
        <v>0</v>
      </c>
      <c r="AE4382" s="104">
        <f>Table1[[#This Row],[QTY]]*Table1[[#This Row],[S&amp;L Price]]</f>
        <v>0</v>
      </c>
    </row>
    <row r="4383" spans="1:31" ht="18" customHeight="1" x14ac:dyDescent="0.25">
      <c r="A4383" s="86"/>
      <c r="B4383" s="87"/>
      <c r="C4383" s="88">
        <v>176</v>
      </c>
      <c r="D4383" s="89" t="s">
        <v>2269</v>
      </c>
      <c r="E4383" s="90">
        <v>1</v>
      </c>
      <c r="F4383" s="91" t="s">
        <v>2288</v>
      </c>
      <c r="G4383" s="89" t="s">
        <v>0</v>
      </c>
      <c r="H4383" s="89"/>
      <c r="I4383" s="92" t="s">
        <v>2289</v>
      </c>
      <c r="J4383" s="93">
        <v>2018</v>
      </c>
      <c r="K4383" s="94" t="s">
        <v>1417</v>
      </c>
      <c r="L4383" s="91" t="s">
        <v>318</v>
      </c>
      <c r="M4383" s="91" t="s">
        <v>185</v>
      </c>
      <c r="N4383" s="96" t="s">
        <v>1180</v>
      </c>
      <c r="O4383" s="96" t="s">
        <v>1181</v>
      </c>
      <c r="P4383" s="92" t="s">
        <v>8824</v>
      </c>
      <c r="Q4383" s="92" t="s">
        <v>8825</v>
      </c>
      <c r="R4383" s="92"/>
      <c r="S4383" s="92"/>
      <c r="T4383" s="92" t="s">
        <v>25</v>
      </c>
      <c r="U4383" s="92"/>
      <c r="V4383" s="91" t="s">
        <v>7</v>
      </c>
      <c r="W4383" s="91" t="s">
        <v>677</v>
      </c>
      <c r="X4383" s="98" t="s">
        <v>2290</v>
      </c>
      <c r="Y4383" s="91" t="s">
        <v>8</v>
      </c>
      <c r="Z4383" s="99">
        <v>22.6</v>
      </c>
      <c r="AA4383" s="100">
        <v>16.95</v>
      </c>
      <c r="AB4383" s="101" t="s">
        <v>784</v>
      </c>
      <c r="AC4383" s="102" t="s">
        <v>637</v>
      </c>
      <c r="AD4383" s="103">
        <f>Table1[[#This Row],[QTY]]*Table1[[#This Row],['# Books]]</f>
        <v>0</v>
      </c>
      <c r="AE4383" s="104">
        <f>Table1[[#This Row],[QTY]]*Table1[[#This Row],[S&amp;L Price]]</f>
        <v>0</v>
      </c>
    </row>
    <row r="4384" spans="1:31" ht="18" hidden="1" customHeight="1" x14ac:dyDescent="0.25">
      <c r="A4384" s="86"/>
      <c r="B4384" s="87"/>
      <c r="C4384" s="88">
        <v>176</v>
      </c>
      <c r="D4384" s="89" t="s">
        <v>2269</v>
      </c>
      <c r="E4384" s="90">
        <v>1</v>
      </c>
      <c r="F4384" s="91" t="s">
        <v>2288</v>
      </c>
      <c r="G4384" s="89" t="s">
        <v>3</v>
      </c>
      <c r="H4384" s="89"/>
      <c r="I4384" s="92" t="s">
        <v>2291</v>
      </c>
      <c r="J4384" s="93">
        <v>2018</v>
      </c>
      <c r="K4384" s="94" t="s">
        <v>1417</v>
      </c>
      <c r="L4384" s="91"/>
      <c r="M4384" s="91"/>
      <c r="N4384" s="96" t="s">
        <v>1180</v>
      </c>
      <c r="O4384" s="96" t="s">
        <v>1181</v>
      </c>
      <c r="P4384" s="92" t="s">
        <v>8824</v>
      </c>
      <c r="Q4384" s="92" t="s">
        <v>8825</v>
      </c>
      <c r="R4384" s="92"/>
      <c r="S4384" s="92"/>
      <c r="T4384" s="92" t="s">
        <v>25</v>
      </c>
      <c r="U4384" s="92"/>
      <c r="V4384" s="91" t="s">
        <v>7</v>
      </c>
      <c r="W4384" s="91" t="s">
        <v>677</v>
      </c>
      <c r="X4384" s="98" t="s">
        <v>2290</v>
      </c>
      <c r="Y4384" s="91" t="s">
        <v>8</v>
      </c>
      <c r="Z4384" s="99">
        <v>22.6</v>
      </c>
      <c r="AA4384" s="100">
        <v>16.95</v>
      </c>
      <c r="AB4384" s="101" t="s">
        <v>784</v>
      </c>
      <c r="AC4384" s="102" t="s">
        <v>637</v>
      </c>
      <c r="AD4384" s="103">
        <f>Table1[[#This Row],[QTY]]*Table1[[#This Row],['# Books]]</f>
        <v>0</v>
      </c>
      <c r="AE4384" s="104">
        <f>Table1[[#This Row],[QTY]]*Table1[[#This Row],[S&amp;L Price]]</f>
        <v>0</v>
      </c>
    </row>
    <row r="4385" spans="1:31" ht="18" customHeight="1" x14ac:dyDescent="0.25">
      <c r="A4385" s="86"/>
      <c r="B4385" s="87"/>
      <c r="C4385" s="88">
        <v>176</v>
      </c>
      <c r="D4385" s="89" t="s">
        <v>2269</v>
      </c>
      <c r="E4385" s="90">
        <v>1</v>
      </c>
      <c r="F4385" s="91" t="s">
        <v>2292</v>
      </c>
      <c r="G4385" s="89" t="s">
        <v>0</v>
      </c>
      <c r="H4385" s="89"/>
      <c r="I4385" s="92" t="s">
        <v>2293</v>
      </c>
      <c r="J4385" s="93">
        <v>2018</v>
      </c>
      <c r="K4385" s="94" t="s">
        <v>1417</v>
      </c>
      <c r="L4385" s="91" t="s">
        <v>318</v>
      </c>
      <c r="M4385" s="91" t="s">
        <v>185</v>
      </c>
      <c r="N4385" s="96" t="s">
        <v>1180</v>
      </c>
      <c r="O4385" s="96" t="s">
        <v>1181</v>
      </c>
      <c r="P4385" s="92" t="s">
        <v>8824</v>
      </c>
      <c r="Q4385" s="92" t="s">
        <v>8825</v>
      </c>
      <c r="R4385" s="92"/>
      <c r="S4385" s="92"/>
      <c r="T4385" s="92" t="s">
        <v>25</v>
      </c>
      <c r="U4385" s="92"/>
      <c r="V4385" s="91" t="s">
        <v>7</v>
      </c>
      <c r="W4385" s="91" t="s">
        <v>677</v>
      </c>
      <c r="X4385" s="98" t="s">
        <v>2294</v>
      </c>
      <c r="Y4385" s="91" t="s">
        <v>8</v>
      </c>
      <c r="Z4385" s="99">
        <v>22.6</v>
      </c>
      <c r="AA4385" s="100">
        <v>16.95</v>
      </c>
      <c r="AB4385" s="101" t="s">
        <v>1511</v>
      </c>
      <c r="AC4385" s="102" t="s">
        <v>637</v>
      </c>
      <c r="AD4385" s="103">
        <f>Table1[[#This Row],[QTY]]*Table1[[#This Row],['# Books]]</f>
        <v>0</v>
      </c>
      <c r="AE4385" s="104">
        <f>Table1[[#This Row],[QTY]]*Table1[[#This Row],[S&amp;L Price]]</f>
        <v>0</v>
      </c>
    </row>
    <row r="4386" spans="1:31" ht="18" hidden="1" customHeight="1" x14ac:dyDescent="0.25">
      <c r="A4386" s="86"/>
      <c r="B4386" s="87"/>
      <c r="C4386" s="88">
        <v>176</v>
      </c>
      <c r="D4386" s="89" t="s">
        <v>2269</v>
      </c>
      <c r="E4386" s="90">
        <v>1</v>
      </c>
      <c r="F4386" s="91" t="s">
        <v>2292</v>
      </c>
      <c r="G4386" s="89" t="s">
        <v>3</v>
      </c>
      <c r="H4386" s="89"/>
      <c r="I4386" s="92" t="s">
        <v>2295</v>
      </c>
      <c r="J4386" s="93">
        <v>2018</v>
      </c>
      <c r="K4386" s="94" t="s">
        <v>1417</v>
      </c>
      <c r="L4386" s="91"/>
      <c r="M4386" s="91"/>
      <c r="N4386" s="96" t="s">
        <v>1180</v>
      </c>
      <c r="O4386" s="96" t="s">
        <v>1181</v>
      </c>
      <c r="P4386" s="92" t="s">
        <v>8824</v>
      </c>
      <c r="Q4386" s="92" t="s">
        <v>8825</v>
      </c>
      <c r="R4386" s="92"/>
      <c r="S4386" s="92"/>
      <c r="T4386" s="92" t="s">
        <v>25</v>
      </c>
      <c r="U4386" s="92"/>
      <c r="V4386" s="91" t="s">
        <v>7</v>
      </c>
      <c r="W4386" s="91" t="s">
        <v>677</v>
      </c>
      <c r="X4386" s="98" t="s">
        <v>2294</v>
      </c>
      <c r="Y4386" s="91" t="s">
        <v>8</v>
      </c>
      <c r="Z4386" s="99">
        <v>22.6</v>
      </c>
      <c r="AA4386" s="100">
        <v>16.95</v>
      </c>
      <c r="AB4386" s="101" t="s">
        <v>1511</v>
      </c>
      <c r="AC4386" s="102" t="s">
        <v>637</v>
      </c>
      <c r="AD4386" s="103">
        <f>Table1[[#This Row],[QTY]]*Table1[[#This Row],['# Books]]</f>
        <v>0</v>
      </c>
      <c r="AE4386" s="104">
        <f>Table1[[#This Row],[QTY]]*Table1[[#This Row],[S&amp;L Price]]</f>
        <v>0</v>
      </c>
    </row>
    <row r="4387" spans="1:31" ht="18" hidden="1" customHeight="1" x14ac:dyDescent="0.25">
      <c r="A4387" s="86"/>
      <c r="B4387" s="87"/>
      <c r="C4387" s="88">
        <v>176</v>
      </c>
      <c r="D4387" s="89" t="s">
        <v>3267</v>
      </c>
      <c r="E4387" s="90">
        <v>6</v>
      </c>
      <c r="F4387" s="91" t="s">
        <v>3267</v>
      </c>
      <c r="G4387" s="89" t="s">
        <v>9</v>
      </c>
      <c r="H4387" s="89"/>
      <c r="I4387" s="92" t="s">
        <v>3268</v>
      </c>
      <c r="J4387" s="93">
        <v>2019</v>
      </c>
      <c r="K4387" s="94" t="s">
        <v>1427</v>
      </c>
      <c r="L4387" s="91" t="s">
        <v>318</v>
      </c>
      <c r="M4387" s="91" t="s">
        <v>185</v>
      </c>
      <c r="N4387" s="96"/>
      <c r="O4387" s="96"/>
      <c r="P4387" s="92"/>
      <c r="Q4387" s="92"/>
      <c r="R4387" s="92"/>
      <c r="S4387" s="92"/>
      <c r="T4387" s="92"/>
      <c r="U4387" s="92"/>
      <c r="V4387" s="91" t="s">
        <v>7</v>
      </c>
      <c r="W4387" s="91" t="s">
        <v>677</v>
      </c>
      <c r="X4387" s="98" t="s">
        <v>1515</v>
      </c>
      <c r="Y4387" s="91" t="s">
        <v>8</v>
      </c>
      <c r="Z4387" s="99">
        <v>135.6</v>
      </c>
      <c r="AA4387" s="100">
        <v>101.7</v>
      </c>
      <c r="AB4387" s="101"/>
      <c r="AC4387" s="102" t="s">
        <v>637</v>
      </c>
      <c r="AD4387" s="103">
        <f>Table1[[#This Row],[QTY]]*Table1[[#This Row],['# Books]]</f>
        <v>0</v>
      </c>
      <c r="AE4387" s="104">
        <f>Table1[[#This Row],[QTY]]*Table1[[#This Row],[S&amp;L Price]]</f>
        <v>0</v>
      </c>
    </row>
    <row r="4388" spans="1:31" ht="18" customHeight="1" x14ac:dyDescent="0.25">
      <c r="A4388" s="86"/>
      <c r="B4388" s="87"/>
      <c r="C4388" s="88">
        <v>176</v>
      </c>
      <c r="D4388" s="89" t="s">
        <v>3267</v>
      </c>
      <c r="E4388" s="90">
        <v>1</v>
      </c>
      <c r="F4388" s="91" t="s">
        <v>3269</v>
      </c>
      <c r="G4388" s="89" t="s">
        <v>0</v>
      </c>
      <c r="H4388" s="89"/>
      <c r="I4388" s="92" t="s">
        <v>3270</v>
      </c>
      <c r="J4388" s="93">
        <v>2019</v>
      </c>
      <c r="K4388" s="94" t="s">
        <v>1427</v>
      </c>
      <c r="L4388" s="91" t="s">
        <v>318</v>
      </c>
      <c r="M4388" s="91" t="s">
        <v>185</v>
      </c>
      <c r="N4388" s="96" t="s">
        <v>1180</v>
      </c>
      <c r="O4388" s="96" t="s">
        <v>3271</v>
      </c>
      <c r="P4388" s="92" t="s">
        <v>9503</v>
      </c>
      <c r="Q4388" s="92" t="s">
        <v>8825</v>
      </c>
      <c r="R4388" s="92"/>
      <c r="S4388" s="92"/>
      <c r="T4388" s="92" t="s">
        <v>25</v>
      </c>
      <c r="U4388" s="92"/>
      <c r="V4388" s="91" t="s">
        <v>7</v>
      </c>
      <c r="W4388" s="91" t="s">
        <v>677</v>
      </c>
      <c r="X4388" s="98" t="s">
        <v>1544</v>
      </c>
      <c r="Y4388" s="91" t="s">
        <v>8</v>
      </c>
      <c r="Z4388" s="99">
        <v>22.6</v>
      </c>
      <c r="AA4388" s="100">
        <v>16.95</v>
      </c>
      <c r="AB4388" s="101" t="s">
        <v>1545</v>
      </c>
      <c r="AC4388" s="102" t="s">
        <v>637</v>
      </c>
      <c r="AD4388" s="103">
        <f>Table1[[#This Row],[QTY]]*Table1[[#This Row],['# Books]]</f>
        <v>0</v>
      </c>
      <c r="AE4388" s="104">
        <f>Table1[[#This Row],[QTY]]*Table1[[#This Row],[S&amp;L Price]]</f>
        <v>0</v>
      </c>
    </row>
    <row r="4389" spans="1:31" ht="18" hidden="1" customHeight="1" x14ac:dyDescent="0.25">
      <c r="A4389" s="86"/>
      <c r="B4389" s="87"/>
      <c r="C4389" s="88">
        <v>176</v>
      </c>
      <c r="D4389" s="89" t="s">
        <v>3267</v>
      </c>
      <c r="E4389" s="90">
        <v>1</v>
      </c>
      <c r="F4389" s="91" t="s">
        <v>3269</v>
      </c>
      <c r="G4389" s="89" t="s">
        <v>3</v>
      </c>
      <c r="H4389" s="89"/>
      <c r="I4389" s="92" t="s">
        <v>3272</v>
      </c>
      <c r="J4389" s="93">
        <v>2019</v>
      </c>
      <c r="K4389" s="94" t="s">
        <v>1427</v>
      </c>
      <c r="L4389" s="91"/>
      <c r="M4389" s="91"/>
      <c r="N4389" s="96" t="s">
        <v>1180</v>
      </c>
      <c r="O4389" s="96" t="s">
        <v>3271</v>
      </c>
      <c r="P4389" s="92" t="s">
        <v>9503</v>
      </c>
      <c r="Q4389" s="92" t="s">
        <v>8825</v>
      </c>
      <c r="R4389" s="92"/>
      <c r="S4389" s="92"/>
      <c r="T4389" s="92" t="s">
        <v>25</v>
      </c>
      <c r="U4389" s="92"/>
      <c r="V4389" s="91" t="s">
        <v>7</v>
      </c>
      <c r="W4389" s="91" t="s">
        <v>677</v>
      </c>
      <c r="X4389" s="98" t="s">
        <v>1544</v>
      </c>
      <c r="Y4389" s="91" t="s">
        <v>8</v>
      </c>
      <c r="Z4389" s="99">
        <v>22.6</v>
      </c>
      <c r="AA4389" s="100">
        <v>16.95</v>
      </c>
      <c r="AB4389" s="101" t="s">
        <v>1545</v>
      </c>
      <c r="AC4389" s="102" t="s">
        <v>637</v>
      </c>
      <c r="AD4389" s="103">
        <f>Table1[[#This Row],[QTY]]*Table1[[#This Row],['# Books]]</f>
        <v>0</v>
      </c>
      <c r="AE4389" s="104">
        <f>Table1[[#This Row],[QTY]]*Table1[[#This Row],[S&amp;L Price]]</f>
        <v>0</v>
      </c>
    </row>
    <row r="4390" spans="1:31" ht="18" customHeight="1" x14ac:dyDescent="0.25">
      <c r="A4390" s="86"/>
      <c r="B4390" s="87"/>
      <c r="C4390" s="88">
        <v>176</v>
      </c>
      <c r="D4390" s="89" t="s">
        <v>3267</v>
      </c>
      <c r="E4390" s="90">
        <v>1</v>
      </c>
      <c r="F4390" s="91" t="s">
        <v>3273</v>
      </c>
      <c r="G4390" s="89" t="s">
        <v>0</v>
      </c>
      <c r="H4390" s="89"/>
      <c r="I4390" s="92" t="s">
        <v>3274</v>
      </c>
      <c r="J4390" s="93">
        <v>2019</v>
      </c>
      <c r="K4390" s="94" t="s">
        <v>1427</v>
      </c>
      <c r="L4390" s="91" t="s">
        <v>318</v>
      </c>
      <c r="M4390" s="91" t="s">
        <v>185</v>
      </c>
      <c r="N4390" s="96" t="s">
        <v>1180</v>
      </c>
      <c r="O4390" s="96" t="s">
        <v>3271</v>
      </c>
      <c r="P4390" s="92" t="s">
        <v>10883</v>
      </c>
      <c r="Q4390" s="92" t="s">
        <v>8825</v>
      </c>
      <c r="R4390" s="92"/>
      <c r="S4390" s="92"/>
      <c r="T4390" s="92" t="s">
        <v>25</v>
      </c>
      <c r="U4390" s="92"/>
      <c r="V4390" s="91" t="s">
        <v>7</v>
      </c>
      <c r="W4390" s="91" t="s">
        <v>677</v>
      </c>
      <c r="X4390" s="98" t="s">
        <v>1525</v>
      </c>
      <c r="Y4390" s="91" t="s">
        <v>8</v>
      </c>
      <c r="Z4390" s="99">
        <v>22.6</v>
      </c>
      <c r="AA4390" s="100">
        <v>16.95</v>
      </c>
      <c r="AB4390" s="101" t="s">
        <v>1526</v>
      </c>
      <c r="AC4390" s="102" t="s">
        <v>637</v>
      </c>
      <c r="AD4390" s="103">
        <f>Table1[[#This Row],[QTY]]*Table1[[#This Row],['# Books]]</f>
        <v>0</v>
      </c>
      <c r="AE4390" s="104">
        <f>Table1[[#This Row],[QTY]]*Table1[[#This Row],[S&amp;L Price]]</f>
        <v>0</v>
      </c>
    </row>
    <row r="4391" spans="1:31" ht="18" hidden="1" customHeight="1" x14ac:dyDescent="0.25">
      <c r="A4391" s="86"/>
      <c r="B4391" s="87"/>
      <c r="C4391" s="88">
        <v>176</v>
      </c>
      <c r="D4391" s="89" t="s">
        <v>3267</v>
      </c>
      <c r="E4391" s="90">
        <v>1</v>
      </c>
      <c r="F4391" s="91" t="s">
        <v>3273</v>
      </c>
      <c r="G4391" s="89" t="s">
        <v>3</v>
      </c>
      <c r="H4391" s="89"/>
      <c r="I4391" s="92" t="s">
        <v>3275</v>
      </c>
      <c r="J4391" s="93">
        <v>2019</v>
      </c>
      <c r="K4391" s="94" t="s">
        <v>1427</v>
      </c>
      <c r="L4391" s="91"/>
      <c r="M4391" s="91"/>
      <c r="N4391" s="96" t="s">
        <v>1180</v>
      </c>
      <c r="O4391" s="96" t="s">
        <v>3271</v>
      </c>
      <c r="P4391" s="92" t="s">
        <v>10883</v>
      </c>
      <c r="Q4391" s="92" t="s">
        <v>8825</v>
      </c>
      <c r="R4391" s="92"/>
      <c r="S4391" s="92"/>
      <c r="T4391" s="92" t="s">
        <v>25</v>
      </c>
      <c r="U4391" s="92"/>
      <c r="V4391" s="91" t="s">
        <v>7</v>
      </c>
      <c r="W4391" s="91" t="s">
        <v>677</v>
      </c>
      <c r="X4391" s="98" t="s">
        <v>1525</v>
      </c>
      <c r="Y4391" s="91" t="s">
        <v>8</v>
      </c>
      <c r="Z4391" s="99">
        <v>22.6</v>
      </c>
      <c r="AA4391" s="100">
        <v>16.95</v>
      </c>
      <c r="AB4391" s="101" t="s">
        <v>1526</v>
      </c>
      <c r="AC4391" s="102" t="s">
        <v>637</v>
      </c>
      <c r="AD4391" s="103">
        <f>Table1[[#This Row],[QTY]]*Table1[[#This Row],['# Books]]</f>
        <v>0</v>
      </c>
      <c r="AE4391" s="104">
        <f>Table1[[#This Row],[QTY]]*Table1[[#This Row],[S&amp;L Price]]</f>
        <v>0</v>
      </c>
    </row>
    <row r="4392" spans="1:31" ht="18" customHeight="1" x14ac:dyDescent="0.25">
      <c r="A4392" s="86"/>
      <c r="B4392" s="87"/>
      <c r="C4392" s="88">
        <v>176</v>
      </c>
      <c r="D4392" s="89" t="s">
        <v>3267</v>
      </c>
      <c r="E4392" s="90">
        <v>1</v>
      </c>
      <c r="F4392" s="91" t="s">
        <v>3276</v>
      </c>
      <c r="G4392" s="89" t="s">
        <v>0</v>
      </c>
      <c r="H4392" s="89"/>
      <c r="I4392" s="92" t="s">
        <v>3277</v>
      </c>
      <c r="J4392" s="93">
        <v>2019</v>
      </c>
      <c r="K4392" s="94" t="s">
        <v>1427</v>
      </c>
      <c r="L4392" s="91" t="s">
        <v>318</v>
      </c>
      <c r="M4392" s="91" t="s">
        <v>185</v>
      </c>
      <c r="N4392" s="96" t="s">
        <v>1180</v>
      </c>
      <c r="O4392" s="96" t="s">
        <v>3278</v>
      </c>
      <c r="P4392" s="92" t="s">
        <v>8824</v>
      </c>
      <c r="Q4392" s="92" t="s">
        <v>8825</v>
      </c>
      <c r="R4392" s="92"/>
      <c r="S4392" s="92"/>
      <c r="T4392" s="92" t="s">
        <v>25</v>
      </c>
      <c r="U4392" s="92"/>
      <c r="V4392" s="91" t="s">
        <v>7</v>
      </c>
      <c r="W4392" s="91" t="s">
        <v>677</v>
      </c>
      <c r="X4392" s="98" t="s">
        <v>1519</v>
      </c>
      <c r="Y4392" s="91" t="s">
        <v>8</v>
      </c>
      <c r="Z4392" s="99">
        <v>22.6</v>
      </c>
      <c r="AA4392" s="100">
        <v>16.95</v>
      </c>
      <c r="AB4392" s="101" t="s">
        <v>1520</v>
      </c>
      <c r="AC4392" s="102" t="s">
        <v>637</v>
      </c>
      <c r="AD4392" s="103">
        <f>Table1[[#This Row],[QTY]]*Table1[[#This Row],['# Books]]</f>
        <v>0</v>
      </c>
      <c r="AE4392" s="104">
        <f>Table1[[#This Row],[QTY]]*Table1[[#This Row],[S&amp;L Price]]</f>
        <v>0</v>
      </c>
    </row>
    <row r="4393" spans="1:31" ht="18" hidden="1" customHeight="1" x14ac:dyDescent="0.25">
      <c r="A4393" s="86"/>
      <c r="B4393" s="87"/>
      <c r="C4393" s="88">
        <v>176</v>
      </c>
      <c r="D4393" s="89" t="s">
        <v>3267</v>
      </c>
      <c r="E4393" s="90">
        <v>1</v>
      </c>
      <c r="F4393" s="91" t="s">
        <v>3276</v>
      </c>
      <c r="G4393" s="89" t="s">
        <v>3</v>
      </c>
      <c r="H4393" s="89"/>
      <c r="I4393" s="92" t="s">
        <v>3279</v>
      </c>
      <c r="J4393" s="93">
        <v>2019</v>
      </c>
      <c r="K4393" s="94" t="s">
        <v>1427</v>
      </c>
      <c r="L4393" s="91"/>
      <c r="M4393" s="91"/>
      <c r="N4393" s="96" t="s">
        <v>1180</v>
      </c>
      <c r="O4393" s="96" t="s">
        <v>3278</v>
      </c>
      <c r="P4393" s="92" t="s">
        <v>8824</v>
      </c>
      <c r="Q4393" s="92" t="s">
        <v>8825</v>
      </c>
      <c r="R4393" s="92"/>
      <c r="S4393" s="92"/>
      <c r="T4393" s="92" t="s">
        <v>25</v>
      </c>
      <c r="U4393" s="92"/>
      <c r="V4393" s="91" t="s">
        <v>7</v>
      </c>
      <c r="W4393" s="91" t="s">
        <v>677</v>
      </c>
      <c r="X4393" s="98" t="s">
        <v>1519</v>
      </c>
      <c r="Y4393" s="91" t="s">
        <v>8</v>
      </c>
      <c r="Z4393" s="99">
        <v>22.6</v>
      </c>
      <c r="AA4393" s="100">
        <v>16.95</v>
      </c>
      <c r="AB4393" s="101" t="s">
        <v>1520</v>
      </c>
      <c r="AC4393" s="102" t="s">
        <v>637</v>
      </c>
      <c r="AD4393" s="103">
        <f>Table1[[#This Row],[QTY]]*Table1[[#This Row],['# Books]]</f>
        <v>0</v>
      </c>
      <c r="AE4393" s="104">
        <f>Table1[[#This Row],[QTY]]*Table1[[#This Row],[S&amp;L Price]]</f>
        <v>0</v>
      </c>
    </row>
    <row r="4394" spans="1:31" ht="18" customHeight="1" x14ac:dyDescent="0.25">
      <c r="A4394" s="86"/>
      <c r="B4394" s="87"/>
      <c r="C4394" s="88">
        <v>176</v>
      </c>
      <c r="D4394" s="89" t="s">
        <v>3267</v>
      </c>
      <c r="E4394" s="90">
        <v>1</v>
      </c>
      <c r="F4394" s="91" t="s">
        <v>3280</v>
      </c>
      <c r="G4394" s="89" t="s">
        <v>0</v>
      </c>
      <c r="H4394" s="89"/>
      <c r="I4394" s="92" t="s">
        <v>3281</v>
      </c>
      <c r="J4394" s="93">
        <v>2019</v>
      </c>
      <c r="K4394" s="94" t="s">
        <v>1427</v>
      </c>
      <c r="L4394" s="91" t="s">
        <v>318</v>
      </c>
      <c r="M4394" s="91" t="s">
        <v>185</v>
      </c>
      <c r="N4394" s="96" t="s">
        <v>1180</v>
      </c>
      <c r="O4394" s="96" t="s">
        <v>3278</v>
      </c>
      <c r="P4394" s="92" t="s">
        <v>9503</v>
      </c>
      <c r="Q4394" s="92" t="s">
        <v>8825</v>
      </c>
      <c r="R4394" s="92"/>
      <c r="S4394" s="92"/>
      <c r="T4394" s="92" t="s">
        <v>25</v>
      </c>
      <c r="U4394" s="92"/>
      <c r="V4394" s="91" t="s">
        <v>7</v>
      </c>
      <c r="W4394" s="91" t="s">
        <v>677</v>
      </c>
      <c r="X4394" s="98" t="s">
        <v>1535</v>
      </c>
      <c r="Y4394" s="91" t="s">
        <v>8</v>
      </c>
      <c r="Z4394" s="99">
        <v>22.6</v>
      </c>
      <c r="AA4394" s="100">
        <v>16.95</v>
      </c>
      <c r="AB4394" s="101" t="s">
        <v>1176</v>
      </c>
      <c r="AC4394" s="102" t="s">
        <v>637</v>
      </c>
      <c r="AD4394" s="103">
        <f>Table1[[#This Row],[QTY]]*Table1[[#This Row],['# Books]]</f>
        <v>0</v>
      </c>
      <c r="AE4394" s="104">
        <f>Table1[[#This Row],[QTY]]*Table1[[#This Row],[S&amp;L Price]]</f>
        <v>0</v>
      </c>
    </row>
    <row r="4395" spans="1:31" ht="18" hidden="1" customHeight="1" x14ac:dyDescent="0.25">
      <c r="A4395" s="86"/>
      <c r="B4395" s="87"/>
      <c r="C4395" s="88">
        <v>176</v>
      </c>
      <c r="D4395" s="89" t="s">
        <v>3267</v>
      </c>
      <c r="E4395" s="90">
        <v>1</v>
      </c>
      <c r="F4395" s="91" t="s">
        <v>3280</v>
      </c>
      <c r="G4395" s="89" t="s">
        <v>3</v>
      </c>
      <c r="H4395" s="89"/>
      <c r="I4395" s="92" t="s">
        <v>3282</v>
      </c>
      <c r="J4395" s="93">
        <v>2019</v>
      </c>
      <c r="K4395" s="94" t="s">
        <v>1427</v>
      </c>
      <c r="L4395" s="91"/>
      <c r="M4395" s="91"/>
      <c r="N4395" s="96" t="s">
        <v>1180</v>
      </c>
      <c r="O4395" s="96" t="s">
        <v>3278</v>
      </c>
      <c r="P4395" s="92" t="s">
        <v>9503</v>
      </c>
      <c r="Q4395" s="92" t="s">
        <v>8825</v>
      </c>
      <c r="R4395" s="92"/>
      <c r="S4395" s="92"/>
      <c r="T4395" s="92" t="s">
        <v>25</v>
      </c>
      <c r="U4395" s="92"/>
      <c r="V4395" s="91" t="s">
        <v>7</v>
      </c>
      <c r="W4395" s="91" t="s">
        <v>677</v>
      </c>
      <c r="X4395" s="98" t="s">
        <v>1535</v>
      </c>
      <c r="Y4395" s="91" t="s">
        <v>8</v>
      </c>
      <c r="Z4395" s="99">
        <v>22.6</v>
      </c>
      <c r="AA4395" s="100">
        <v>16.95</v>
      </c>
      <c r="AB4395" s="101" t="s">
        <v>1176</v>
      </c>
      <c r="AC4395" s="102" t="s">
        <v>637</v>
      </c>
      <c r="AD4395" s="103">
        <f>Table1[[#This Row],[QTY]]*Table1[[#This Row],['# Books]]</f>
        <v>0</v>
      </c>
      <c r="AE4395" s="104">
        <f>Table1[[#This Row],[QTY]]*Table1[[#This Row],[S&amp;L Price]]</f>
        <v>0</v>
      </c>
    </row>
    <row r="4396" spans="1:31" ht="18" customHeight="1" x14ac:dyDescent="0.25">
      <c r="A4396" s="86"/>
      <c r="B4396" s="87"/>
      <c r="C4396" s="88">
        <v>176</v>
      </c>
      <c r="D4396" s="89" t="s">
        <v>3267</v>
      </c>
      <c r="E4396" s="90">
        <v>1</v>
      </c>
      <c r="F4396" s="91" t="s">
        <v>3283</v>
      </c>
      <c r="G4396" s="89" t="s">
        <v>0</v>
      </c>
      <c r="H4396" s="89"/>
      <c r="I4396" s="92" t="s">
        <v>3284</v>
      </c>
      <c r="J4396" s="93">
        <v>2019</v>
      </c>
      <c r="K4396" s="94" t="s">
        <v>1427</v>
      </c>
      <c r="L4396" s="91" t="s">
        <v>318</v>
      </c>
      <c r="M4396" s="91" t="s">
        <v>185</v>
      </c>
      <c r="N4396" s="96" t="s">
        <v>1180</v>
      </c>
      <c r="O4396" s="96" t="s">
        <v>3278</v>
      </c>
      <c r="P4396" s="92" t="s">
        <v>10880</v>
      </c>
      <c r="Q4396" s="92" t="s">
        <v>8825</v>
      </c>
      <c r="R4396" s="92"/>
      <c r="S4396" s="92"/>
      <c r="T4396" s="92" t="s">
        <v>25</v>
      </c>
      <c r="U4396" s="92"/>
      <c r="V4396" s="91" t="s">
        <v>7</v>
      </c>
      <c r="W4396" s="91" t="s">
        <v>677</v>
      </c>
      <c r="X4396" s="98" t="s">
        <v>1530</v>
      </c>
      <c r="Y4396" s="91" t="s">
        <v>8</v>
      </c>
      <c r="Z4396" s="99">
        <v>22.6</v>
      </c>
      <c r="AA4396" s="100">
        <v>16.95</v>
      </c>
      <c r="AB4396" s="101" t="s">
        <v>1531</v>
      </c>
      <c r="AC4396" s="102" t="s">
        <v>637</v>
      </c>
      <c r="AD4396" s="103">
        <f>Table1[[#This Row],[QTY]]*Table1[[#This Row],['# Books]]</f>
        <v>0</v>
      </c>
      <c r="AE4396" s="104">
        <f>Table1[[#This Row],[QTY]]*Table1[[#This Row],[S&amp;L Price]]</f>
        <v>0</v>
      </c>
    </row>
    <row r="4397" spans="1:31" ht="18" hidden="1" customHeight="1" x14ac:dyDescent="0.25">
      <c r="A4397" s="86"/>
      <c r="B4397" s="87"/>
      <c r="C4397" s="88">
        <v>176</v>
      </c>
      <c r="D4397" s="89" t="s">
        <v>3267</v>
      </c>
      <c r="E4397" s="90">
        <v>1</v>
      </c>
      <c r="F4397" s="91" t="s">
        <v>3283</v>
      </c>
      <c r="G4397" s="89" t="s">
        <v>3</v>
      </c>
      <c r="H4397" s="89"/>
      <c r="I4397" s="92" t="s">
        <v>3285</v>
      </c>
      <c r="J4397" s="93">
        <v>2019</v>
      </c>
      <c r="K4397" s="94" t="s">
        <v>1427</v>
      </c>
      <c r="L4397" s="91"/>
      <c r="M4397" s="91"/>
      <c r="N4397" s="96" t="s">
        <v>1180</v>
      </c>
      <c r="O4397" s="96" t="s">
        <v>3278</v>
      </c>
      <c r="P4397" s="92" t="s">
        <v>10880</v>
      </c>
      <c r="Q4397" s="92" t="s">
        <v>8825</v>
      </c>
      <c r="R4397" s="92"/>
      <c r="S4397" s="92"/>
      <c r="T4397" s="92" t="s">
        <v>25</v>
      </c>
      <c r="U4397" s="92"/>
      <c r="V4397" s="91" t="s">
        <v>7</v>
      </c>
      <c r="W4397" s="91" t="s">
        <v>677</v>
      </c>
      <c r="X4397" s="98" t="s">
        <v>1530</v>
      </c>
      <c r="Y4397" s="91" t="s">
        <v>8</v>
      </c>
      <c r="Z4397" s="99">
        <v>22.6</v>
      </c>
      <c r="AA4397" s="100">
        <v>16.95</v>
      </c>
      <c r="AB4397" s="101" t="s">
        <v>1531</v>
      </c>
      <c r="AC4397" s="102" t="s">
        <v>637</v>
      </c>
      <c r="AD4397" s="103">
        <f>Table1[[#This Row],[QTY]]*Table1[[#This Row],['# Books]]</f>
        <v>0</v>
      </c>
      <c r="AE4397" s="104">
        <f>Table1[[#This Row],[QTY]]*Table1[[#This Row],[S&amp;L Price]]</f>
        <v>0</v>
      </c>
    </row>
    <row r="4398" spans="1:31" ht="18" customHeight="1" x14ac:dyDescent="0.25">
      <c r="A4398" s="86"/>
      <c r="B4398" s="87"/>
      <c r="C4398" s="88">
        <v>176</v>
      </c>
      <c r="D4398" s="89" t="s">
        <v>3267</v>
      </c>
      <c r="E4398" s="90">
        <v>1</v>
      </c>
      <c r="F4398" s="91" t="s">
        <v>3286</v>
      </c>
      <c r="G4398" s="89" t="s">
        <v>0</v>
      </c>
      <c r="H4398" s="89"/>
      <c r="I4398" s="92" t="s">
        <v>3287</v>
      </c>
      <c r="J4398" s="93">
        <v>2019</v>
      </c>
      <c r="K4398" s="94" t="s">
        <v>1427</v>
      </c>
      <c r="L4398" s="91" t="s">
        <v>318</v>
      </c>
      <c r="M4398" s="91" t="s">
        <v>185</v>
      </c>
      <c r="N4398" s="96" t="s">
        <v>1180</v>
      </c>
      <c r="O4398" s="96" t="s">
        <v>3271</v>
      </c>
      <c r="P4398" s="92" t="s">
        <v>8783</v>
      </c>
      <c r="Q4398" s="92" t="s">
        <v>8825</v>
      </c>
      <c r="R4398" s="92"/>
      <c r="S4398" s="92"/>
      <c r="T4398" s="92" t="s">
        <v>25</v>
      </c>
      <c r="U4398" s="92"/>
      <c r="V4398" s="91" t="s">
        <v>7</v>
      </c>
      <c r="W4398" s="91" t="s">
        <v>677</v>
      </c>
      <c r="X4398" s="98" t="s">
        <v>1539</v>
      </c>
      <c r="Y4398" s="91" t="s">
        <v>8</v>
      </c>
      <c r="Z4398" s="99">
        <v>22.6</v>
      </c>
      <c r="AA4398" s="100">
        <v>16.95</v>
      </c>
      <c r="AB4398" s="101" t="s">
        <v>1540</v>
      </c>
      <c r="AC4398" s="102" t="s">
        <v>637</v>
      </c>
      <c r="AD4398" s="103">
        <f>Table1[[#This Row],[QTY]]*Table1[[#This Row],['# Books]]</f>
        <v>0</v>
      </c>
      <c r="AE4398" s="104">
        <f>Table1[[#This Row],[QTY]]*Table1[[#This Row],[S&amp;L Price]]</f>
        <v>0</v>
      </c>
    </row>
    <row r="4399" spans="1:31" ht="18" hidden="1" customHeight="1" x14ac:dyDescent="0.25">
      <c r="A4399" s="86"/>
      <c r="B4399" s="87"/>
      <c r="C4399" s="88">
        <v>176</v>
      </c>
      <c r="D4399" s="89" t="s">
        <v>3267</v>
      </c>
      <c r="E4399" s="90">
        <v>1</v>
      </c>
      <c r="F4399" s="91" t="s">
        <v>3286</v>
      </c>
      <c r="G4399" s="89" t="s">
        <v>3</v>
      </c>
      <c r="H4399" s="89"/>
      <c r="I4399" s="92" t="s">
        <v>3288</v>
      </c>
      <c r="J4399" s="93">
        <v>2019</v>
      </c>
      <c r="K4399" s="94" t="s">
        <v>1427</v>
      </c>
      <c r="L4399" s="91"/>
      <c r="M4399" s="91"/>
      <c r="N4399" s="96" t="s">
        <v>1180</v>
      </c>
      <c r="O4399" s="96" t="s">
        <v>3271</v>
      </c>
      <c r="P4399" s="92" t="s">
        <v>8783</v>
      </c>
      <c r="Q4399" s="92" t="s">
        <v>8825</v>
      </c>
      <c r="R4399" s="92"/>
      <c r="S4399" s="92"/>
      <c r="T4399" s="92" t="s">
        <v>25</v>
      </c>
      <c r="U4399" s="92"/>
      <c r="V4399" s="91" t="s">
        <v>7</v>
      </c>
      <c r="W4399" s="91" t="s">
        <v>677</v>
      </c>
      <c r="X4399" s="98" t="s">
        <v>1539</v>
      </c>
      <c r="Y4399" s="91" t="s">
        <v>8</v>
      </c>
      <c r="Z4399" s="99">
        <v>22.6</v>
      </c>
      <c r="AA4399" s="100">
        <v>16.95</v>
      </c>
      <c r="AB4399" s="101" t="s">
        <v>1540</v>
      </c>
      <c r="AC4399" s="102" t="s">
        <v>637</v>
      </c>
      <c r="AD4399" s="103">
        <f>Table1[[#This Row],[QTY]]*Table1[[#This Row],['# Books]]</f>
        <v>0</v>
      </c>
      <c r="AE4399" s="104">
        <f>Table1[[#This Row],[QTY]]*Table1[[#This Row],[S&amp;L Price]]</f>
        <v>0</v>
      </c>
    </row>
    <row r="4400" spans="1:31" ht="18" hidden="1" customHeight="1" x14ac:dyDescent="0.25">
      <c r="A4400" s="86"/>
      <c r="B4400" s="87"/>
      <c r="C4400" s="88">
        <v>177</v>
      </c>
      <c r="D4400" s="89" t="s">
        <v>3289</v>
      </c>
      <c r="E4400" s="90">
        <v>6</v>
      </c>
      <c r="F4400" s="91" t="s">
        <v>3289</v>
      </c>
      <c r="G4400" s="89" t="s">
        <v>9</v>
      </c>
      <c r="H4400" s="89"/>
      <c r="I4400" s="92" t="s">
        <v>3290</v>
      </c>
      <c r="J4400" s="93">
        <v>2019</v>
      </c>
      <c r="K4400" s="94" t="s">
        <v>1427</v>
      </c>
      <c r="L4400" s="91" t="s">
        <v>318</v>
      </c>
      <c r="M4400" s="91" t="s">
        <v>185</v>
      </c>
      <c r="N4400" s="96"/>
      <c r="O4400" s="96"/>
      <c r="P4400" s="92"/>
      <c r="Q4400" s="92"/>
      <c r="R4400" s="92"/>
      <c r="S4400" s="92"/>
      <c r="T4400" s="92"/>
      <c r="U4400" s="92"/>
      <c r="V4400" s="91" t="s">
        <v>7</v>
      </c>
      <c r="W4400" s="91" t="s">
        <v>677</v>
      </c>
      <c r="X4400" s="98" t="s">
        <v>3291</v>
      </c>
      <c r="Y4400" s="91" t="s">
        <v>8</v>
      </c>
      <c r="Z4400" s="99">
        <v>135.6</v>
      </c>
      <c r="AA4400" s="100">
        <v>101.7</v>
      </c>
      <c r="AB4400" s="101"/>
      <c r="AC4400" s="102" t="s">
        <v>637</v>
      </c>
      <c r="AD4400" s="103">
        <f>Table1[[#This Row],[QTY]]*Table1[[#This Row],['# Books]]</f>
        <v>0</v>
      </c>
      <c r="AE4400" s="104">
        <f>Table1[[#This Row],[QTY]]*Table1[[#This Row],[S&amp;L Price]]</f>
        <v>0</v>
      </c>
    </row>
    <row r="4401" spans="1:31" ht="18" customHeight="1" x14ac:dyDescent="0.25">
      <c r="A4401" s="86"/>
      <c r="B4401" s="87"/>
      <c r="C4401" s="88">
        <v>177</v>
      </c>
      <c r="D4401" s="89" t="s">
        <v>3289</v>
      </c>
      <c r="E4401" s="90">
        <v>1</v>
      </c>
      <c r="F4401" s="91" t="s">
        <v>3292</v>
      </c>
      <c r="G4401" s="89" t="s">
        <v>0</v>
      </c>
      <c r="H4401" s="89"/>
      <c r="I4401" s="92" t="s">
        <v>3293</v>
      </c>
      <c r="J4401" s="93">
        <v>2019</v>
      </c>
      <c r="K4401" s="94" t="s">
        <v>1427</v>
      </c>
      <c r="L4401" s="91" t="s">
        <v>318</v>
      </c>
      <c r="M4401" s="91" t="s">
        <v>185</v>
      </c>
      <c r="N4401" s="96" t="s">
        <v>1180</v>
      </c>
      <c r="O4401" s="96" t="s">
        <v>3294</v>
      </c>
      <c r="P4401" s="92" t="s">
        <v>9505</v>
      </c>
      <c r="Q4401" s="92" t="s">
        <v>8825</v>
      </c>
      <c r="R4401" s="92"/>
      <c r="S4401" s="92"/>
      <c r="T4401" s="92" t="s">
        <v>25</v>
      </c>
      <c r="U4401" s="92"/>
      <c r="V4401" s="91" t="s">
        <v>7</v>
      </c>
      <c r="W4401" s="91" t="s">
        <v>677</v>
      </c>
      <c r="X4401" s="98" t="s">
        <v>2391</v>
      </c>
      <c r="Y4401" s="91" t="s">
        <v>8</v>
      </c>
      <c r="Z4401" s="99">
        <v>22.6</v>
      </c>
      <c r="AA4401" s="100">
        <v>16.95</v>
      </c>
      <c r="AB4401" s="101" t="s">
        <v>2392</v>
      </c>
      <c r="AC4401" s="102" t="s">
        <v>637</v>
      </c>
      <c r="AD4401" s="103">
        <f>Table1[[#This Row],[QTY]]*Table1[[#This Row],['# Books]]</f>
        <v>0</v>
      </c>
      <c r="AE4401" s="104">
        <f>Table1[[#This Row],[QTY]]*Table1[[#This Row],[S&amp;L Price]]</f>
        <v>0</v>
      </c>
    </row>
    <row r="4402" spans="1:31" ht="18" hidden="1" customHeight="1" x14ac:dyDescent="0.25">
      <c r="A4402" s="86"/>
      <c r="B4402" s="87"/>
      <c r="C4402" s="88">
        <v>177</v>
      </c>
      <c r="D4402" s="89" t="s">
        <v>3289</v>
      </c>
      <c r="E4402" s="90">
        <v>1</v>
      </c>
      <c r="F4402" s="91" t="s">
        <v>3292</v>
      </c>
      <c r="G4402" s="89" t="s">
        <v>3</v>
      </c>
      <c r="H4402" s="89"/>
      <c r="I4402" s="92" t="s">
        <v>3295</v>
      </c>
      <c r="J4402" s="93">
        <v>2019</v>
      </c>
      <c r="K4402" s="94" t="s">
        <v>1427</v>
      </c>
      <c r="L4402" s="91"/>
      <c r="M4402" s="91"/>
      <c r="N4402" s="96" t="s">
        <v>1180</v>
      </c>
      <c r="O4402" s="96" t="s">
        <v>3294</v>
      </c>
      <c r="P4402" s="92" t="s">
        <v>9505</v>
      </c>
      <c r="Q4402" s="92" t="s">
        <v>8825</v>
      </c>
      <c r="R4402" s="92"/>
      <c r="S4402" s="92"/>
      <c r="T4402" s="92" t="s">
        <v>25</v>
      </c>
      <c r="U4402" s="92"/>
      <c r="V4402" s="91" t="s">
        <v>7</v>
      </c>
      <c r="W4402" s="91" t="s">
        <v>677</v>
      </c>
      <c r="X4402" s="98" t="s">
        <v>2391</v>
      </c>
      <c r="Y4402" s="91" t="s">
        <v>8</v>
      </c>
      <c r="Z4402" s="99">
        <v>22.6</v>
      </c>
      <c r="AA4402" s="100">
        <v>16.95</v>
      </c>
      <c r="AB4402" s="101" t="s">
        <v>2392</v>
      </c>
      <c r="AC4402" s="102" t="s">
        <v>637</v>
      </c>
      <c r="AD4402" s="103">
        <f>Table1[[#This Row],[QTY]]*Table1[[#This Row],['# Books]]</f>
        <v>0</v>
      </c>
      <c r="AE4402" s="104">
        <f>Table1[[#This Row],[QTY]]*Table1[[#This Row],[S&amp;L Price]]</f>
        <v>0</v>
      </c>
    </row>
    <row r="4403" spans="1:31" ht="18" customHeight="1" x14ac:dyDescent="0.25">
      <c r="A4403" s="86"/>
      <c r="B4403" s="87"/>
      <c r="C4403" s="88">
        <v>177</v>
      </c>
      <c r="D4403" s="89" t="s">
        <v>3289</v>
      </c>
      <c r="E4403" s="90">
        <v>1</v>
      </c>
      <c r="F4403" s="91" t="s">
        <v>3296</v>
      </c>
      <c r="G4403" s="89" t="s">
        <v>0</v>
      </c>
      <c r="H4403" s="89"/>
      <c r="I4403" s="92" t="s">
        <v>3297</v>
      </c>
      <c r="J4403" s="93">
        <v>2019</v>
      </c>
      <c r="K4403" s="94" t="s">
        <v>1427</v>
      </c>
      <c r="L4403" s="91" t="s">
        <v>318</v>
      </c>
      <c r="M4403" s="91" t="s">
        <v>185</v>
      </c>
      <c r="N4403" s="96" t="s">
        <v>1180</v>
      </c>
      <c r="O4403" s="96" t="s">
        <v>3298</v>
      </c>
      <c r="P4403" s="92" t="s">
        <v>8824</v>
      </c>
      <c r="Q4403" s="92" t="s">
        <v>8825</v>
      </c>
      <c r="R4403" s="92"/>
      <c r="S4403" s="92"/>
      <c r="T4403" s="92" t="s">
        <v>25</v>
      </c>
      <c r="U4403" s="92"/>
      <c r="V4403" s="91" t="s">
        <v>7</v>
      </c>
      <c r="W4403" s="91" t="s">
        <v>677</v>
      </c>
      <c r="X4403" s="98" t="s">
        <v>2396</v>
      </c>
      <c r="Y4403" s="91" t="s">
        <v>8</v>
      </c>
      <c r="Z4403" s="99">
        <v>22.6</v>
      </c>
      <c r="AA4403" s="100">
        <v>16.95</v>
      </c>
      <c r="AB4403" s="101" t="s">
        <v>2397</v>
      </c>
      <c r="AC4403" s="102" t="s">
        <v>637</v>
      </c>
      <c r="AD4403" s="103">
        <f>Table1[[#This Row],[QTY]]*Table1[[#This Row],['# Books]]</f>
        <v>0</v>
      </c>
      <c r="AE4403" s="104">
        <f>Table1[[#This Row],[QTY]]*Table1[[#This Row],[S&amp;L Price]]</f>
        <v>0</v>
      </c>
    </row>
    <row r="4404" spans="1:31" ht="18" hidden="1" customHeight="1" x14ac:dyDescent="0.25">
      <c r="A4404" s="86"/>
      <c r="B4404" s="87"/>
      <c r="C4404" s="88">
        <v>177</v>
      </c>
      <c r="D4404" s="89" t="s">
        <v>3289</v>
      </c>
      <c r="E4404" s="90">
        <v>1</v>
      </c>
      <c r="F4404" s="91" t="s">
        <v>3296</v>
      </c>
      <c r="G4404" s="89" t="s">
        <v>3</v>
      </c>
      <c r="H4404" s="89"/>
      <c r="I4404" s="92" t="s">
        <v>3299</v>
      </c>
      <c r="J4404" s="93">
        <v>2019</v>
      </c>
      <c r="K4404" s="94" t="s">
        <v>1427</v>
      </c>
      <c r="L4404" s="91"/>
      <c r="M4404" s="91"/>
      <c r="N4404" s="96" t="s">
        <v>1180</v>
      </c>
      <c r="O4404" s="96" t="s">
        <v>3298</v>
      </c>
      <c r="P4404" s="92" t="s">
        <v>8824</v>
      </c>
      <c r="Q4404" s="92" t="s">
        <v>8825</v>
      </c>
      <c r="R4404" s="92"/>
      <c r="S4404" s="92"/>
      <c r="T4404" s="92" t="s">
        <v>25</v>
      </c>
      <c r="U4404" s="92"/>
      <c r="V4404" s="91" t="s">
        <v>7</v>
      </c>
      <c r="W4404" s="91" t="s">
        <v>677</v>
      </c>
      <c r="X4404" s="98" t="s">
        <v>2396</v>
      </c>
      <c r="Y4404" s="91" t="s">
        <v>8</v>
      </c>
      <c r="Z4404" s="99">
        <v>22.6</v>
      </c>
      <c r="AA4404" s="100">
        <v>16.95</v>
      </c>
      <c r="AB4404" s="101" t="s">
        <v>2397</v>
      </c>
      <c r="AC4404" s="102" t="s">
        <v>637</v>
      </c>
      <c r="AD4404" s="103">
        <f>Table1[[#This Row],[QTY]]*Table1[[#This Row],['# Books]]</f>
        <v>0</v>
      </c>
      <c r="AE4404" s="104">
        <f>Table1[[#This Row],[QTY]]*Table1[[#This Row],[S&amp;L Price]]</f>
        <v>0</v>
      </c>
    </row>
    <row r="4405" spans="1:31" ht="18" customHeight="1" x14ac:dyDescent="0.25">
      <c r="A4405" s="86"/>
      <c r="B4405" s="87"/>
      <c r="C4405" s="88">
        <v>177</v>
      </c>
      <c r="D4405" s="89" t="s">
        <v>3289</v>
      </c>
      <c r="E4405" s="90">
        <v>1</v>
      </c>
      <c r="F4405" s="91" t="s">
        <v>3300</v>
      </c>
      <c r="G4405" s="89" t="s">
        <v>0</v>
      </c>
      <c r="H4405" s="89"/>
      <c r="I4405" s="92" t="s">
        <v>3301</v>
      </c>
      <c r="J4405" s="93">
        <v>2019</v>
      </c>
      <c r="K4405" s="94" t="s">
        <v>1427</v>
      </c>
      <c r="L4405" s="91" t="s">
        <v>318</v>
      </c>
      <c r="M4405" s="91" t="s">
        <v>185</v>
      </c>
      <c r="N4405" s="96" t="s">
        <v>1180</v>
      </c>
      <c r="O4405" s="96" t="s">
        <v>3302</v>
      </c>
      <c r="P4405" s="92" t="s">
        <v>9503</v>
      </c>
      <c r="Q4405" s="92" t="s">
        <v>8825</v>
      </c>
      <c r="R4405" s="92"/>
      <c r="S4405" s="92"/>
      <c r="T4405" s="92" t="s">
        <v>25</v>
      </c>
      <c r="U4405" s="92"/>
      <c r="V4405" s="91" t="s">
        <v>7</v>
      </c>
      <c r="W4405" s="91" t="s">
        <v>677</v>
      </c>
      <c r="X4405" s="98" t="s">
        <v>2386</v>
      </c>
      <c r="Y4405" s="91" t="s">
        <v>8</v>
      </c>
      <c r="Z4405" s="99">
        <v>22.6</v>
      </c>
      <c r="AA4405" s="100">
        <v>16.95</v>
      </c>
      <c r="AB4405" s="101" t="s">
        <v>2387</v>
      </c>
      <c r="AC4405" s="102" t="s">
        <v>637</v>
      </c>
      <c r="AD4405" s="103">
        <f>Table1[[#This Row],[QTY]]*Table1[[#This Row],['# Books]]</f>
        <v>0</v>
      </c>
      <c r="AE4405" s="104">
        <f>Table1[[#This Row],[QTY]]*Table1[[#This Row],[S&amp;L Price]]</f>
        <v>0</v>
      </c>
    </row>
    <row r="4406" spans="1:31" ht="18" hidden="1" customHeight="1" x14ac:dyDescent="0.25">
      <c r="A4406" s="86"/>
      <c r="B4406" s="87"/>
      <c r="C4406" s="88">
        <v>177</v>
      </c>
      <c r="D4406" s="89" t="s">
        <v>3289</v>
      </c>
      <c r="E4406" s="90">
        <v>1</v>
      </c>
      <c r="F4406" s="91" t="s">
        <v>3300</v>
      </c>
      <c r="G4406" s="89" t="s">
        <v>3</v>
      </c>
      <c r="H4406" s="89"/>
      <c r="I4406" s="92" t="s">
        <v>3303</v>
      </c>
      <c r="J4406" s="93">
        <v>2019</v>
      </c>
      <c r="K4406" s="94" t="s">
        <v>1427</v>
      </c>
      <c r="L4406" s="91"/>
      <c r="M4406" s="91"/>
      <c r="N4406" s="96" t="s">
        <v>1180</v>
      </c>
      <c r="O4406" s="96" t="s">
        <v>3302</v>
      </c>
      <c r="P4406" s="92" t="s">
        <v>9503</v>
      </c>
      <c r="Q4406" s="92" t="s">
        <v>8825</v>
      </c>
      <c r="R4406" s="92"/>
      <c r="S4406" s="92"/>
      <c r="T4406" s="92" t="s">
        <v>25</v>
      </c>
      <c r="U4406" s="92"/>
      <c r="V4406" s="91" t="s">
        <v>7</v>
      </c>
      <c r="W4406" s="91" t="s">
        <v>677</v>
      </c>
      <c r="X4406" s="98" t="s">
        <v>2386</v>
      </c>
      <c r="Y4406" s="91" t="s">
        <v>8</v>
      </c>
      <c r="Z4406" s="99">
        <v>22.6</v>
      </c>
      <c r="AA4406" s="100">
        <v>16.95</v>
      </c>
      <c r="AB4406" s="101" t="s">
        <v>2387</v>
      </c>
      <c r="AC4406" s="102" t="s">
        <v>637</v>
      </c>
      <c r="AD4406" s="103">
        <f>Table1[[#This Row],[QTY]]*Table1[[#This Row],['# Books]]</f>
        <v>0</v>
      </c>
      <c r="AE4406" s="104">
        <f>Table1[[#This Row],[QTY]]*Table1[[#This Row],[S&amp;L Price]]</f>
        <v>0</v>
      </c>
    </row>
    <row r="4407" spans="1:31" ht="18" customHeight="1" x14ac:dyDescent="0.25">
      <c r="A4407" s="86"/>
      <c r="B4407" s="87"/>
      <c r="C4407" s="88">
        <v>177</v>
      </c>
      <c r="D4407" s="89" t="s">
        <v>3289</v>
      </c>
      <c r="E4407" s="90">
        <v>1</v>
      </c>
      <c r="F4407" s="91" t="s">
        <v>3304</v>
      </c>
      <c r="G4407" s="89" t="s">
        <v>0</v>
      </c>
      <c r="H4407" s="89"/>
      <c r="I4407" s="92" t="s">
        <v>3305</v>
      </c>
      <c r="J4407" s="93">
        <v>2019</v>
      </c>
      <c r="K4407" s="94" t="s">
        <v>1427</v>
      </c>
      <c r="L4407" s="91" t="s">
        <v>318</v>
      </c>
      <c r="M4407" s="91" t="s">
        <v>185</v>
      </c>
      <c r="N4407" s="96" t="s">
        <v>1180</v>
      </c>
      <c r="O4407" s="96" t="s">
        <v>3294</v>
      </c>
      <c r="P4407" s="92" t="s">
        <v>10884</v>
      </c>
      <c r="Q4407" s="92" t="s">
        <v>8825</v>
      </c>
      <c r="R4407" s="92"/>
      <c r="S4407" s="92"/>
      <c r="T4407" s="92" t="s">
        <v>25</v>
      </c>
      <c r="U4407" s="92"/>
      <c r="V4407" s="91" t="s">
        <v>7</v>
      </c>
      <c r="W4407" s="91" t="s">
        <v>677</v>
      </c>
      <c r="X4407" s="98" t="s">
        <v>2369</v>
      </c>
      <c r="Y4407" s="91" t="s">
        <v>8</v>
      </c>
      <c r="Z4407" s="99">
        <v>22.6</v>
      </c>
      <c r="AA4407" s="100">
        <v>16.95</v>
      </c>
      <c r="AB4407" s="101" t="s">
        <v>2370</v>
      </c>
      <c r="AC4407" s="102" t="s">
        <v>637</v>
      </c>
      <c r="AD4407" s="103">
        <f>Table1[[#This Row],[QTY]]*Table1[[#This Row],['# Books]]</f>
        <v>0</v>
      </c>
      <c r="AE4407" s="104">
        <f>Table1[[#This Row],[QTY]]*Table1[[#This Row],[S&amp;L Price]]</f>
        <v>0</v>
      </c>
    </row>
    <row r="4408" spans="1:31" ht="18" hidden="1" customHeight="1" x14ac:dyDescent="0.25">
      <c r="A4408" s="86"/>
      <c r="B4408" s="87"/>
      <c r="C4408" s="88">
        <v>177</v>
      </c>
      <c r="D4408" s="89" t="s">
        <v>3289</v>
      </c>
      <c r="E4408" s="90">
        <v>1</v>
      </c>
      <c r="F4408" s="91" t="s">
        <v>3304</v>
      </c>
      <c r="G4408" s="89" t="s">
        <v>3</v>
      </c>
      <c r="H4408" s="89"/>
      <c r="I4408" s="92" t="s">
        <v>3306</v>
      </c>
      <c r="J4408" s="93">
        <v>2019</v>
      </c>
      <c r="K4408" s="94" t="s">
        <v>1427</v>
      </c>
      <c r="L4408" s="91"/>
      <c r="M4408" s="91"/>
      <c r="N4408" s="96" t="s">
        <v>1180</v>
      </c>
      <c r="O4408" s="96" t="s">
        <v>3294</v>
      </c>
      <c r="P4408" s="92" t="s">
        <v>10884</v>
      </c>
      <c r="Q4408" s="92" t="s">
        <v>8825</v>
      </c>
      <c r="R4408" s="92"/>
      <c r="S4408" s="92"/>
      <c r="T4408" s="92" t="s">
        <v>25</v>
      </c>
      <c r="U4408" s="92"/>
      <c r="V4408" s="91" t="s">
        <v>7</v>
      </c>
      <c r="W4408" s="91" t="s">
        <v>677</v>
      </c>
      <c r="X4408" s="98" t="s">
        <v>2369</v>
      </c>
      <c r="Y4408" s="91" t="s">
        <v>8</v>
      </c>
      <c r="Z4408" s="99">
        <v>22.6</v>
      </c>
      <c r="AA4408" s="100">
        <v>16.95</v>
      </c>
      <c r="AB4408" s="101" t="s">
        <v>2370</v>
      </c>
      <c r="AC4408" s="102" t="s">
        <v>637</v>
      </c>
      <c r="AD4408" s="103">
        <f>Table1[[#This Row],[QTY]]*Table1[[#This Row],['# Books]]</f>
        <v>0</v>
      </c>
      <c r="AE4408" s="104">
        <f>Table1[[#This Row],[QTY]]*Table1[[#This Row],[S&amp;L Price]]</f>
        <v>0</v>
      </c>
    </row>
    <row r="4409" spans="1:31" ht="18" customHeight="1" x14ac:dyDescent="0.25">
      <c r="A4409" s="86"/>
      <c r="B4409" s="87"/>
      <c r="C4409" s="88">
        <v>177</v>
      </c>
      <c r="D4409" s="89" t="s">
        <v>3289</v>
      </c>
      <c r="E4409" s="90">
        <v>1</v>
      </c>
      <c r="F4409" s="91" t="s">
        <v>3307</v>
      </c>
      <c r="G4409" s="89" t="s">
        <v>0</v>
      </c>
      <c r="H4409" s="89"/>
      <c r="I4409" s="92" t="s">
        <v>3308</v>
      </c>
      <c r="J4409" s="93">
        <v>2019</v>
      </c>
      <c r="K4409" s="94" t="s">
        <v>1427</v>
      </c>
      <c r="L4409" s="91" t="s">
        <v>318</v>
      </c>
      <c r="M4409" s="91" t="s">
        <v>185</v>
      </c>
      <c r="N4409" s="96" t="s">
        <v>1180</v>
      </c>
      <c r="O4409" s="96" t="s">
        <v>3298</v>
      </c>
      <c r="P4409" s="92" t="s">
        <v>8824</v>
      </c>
      <c r="Q4409" s="92" t="s">
        <v>8825</v>
      </c>
      <c r="R4409" s="92"/>
      <c r="S4409" s="92"/>
      <c r="T4409" s="92" t="s">
        <v>25</v>
      </c>
      <c r="U4409" s="92"/>
      <c r="V4409" s="91" t="s">
        <v>7</v>
      </c>
      <c r="W4409" s="91" t="s">
        <v>677</v>
      </c>
      <c r="X4409" s="98" t="s">
        <v>2375</v>
      </c>
      <c r="Y4409" s="91" t="s">
        <v>8</v>
      </c>
      <c r="Z4409" s="99">
        <v>22.6</v>
      </c>
      <c r="AA4409" s="100">
        <v>16.95</v>
      </c>
      <c r="AB4409" s="101" t="s">
        <v>2376</v>
      </c>
      <c r="AC4409" s="102" t="s">
        <v>637</v>
      </c>
      <c r="AD4409" s="103">
        <f>Table1[[#This Row],[QTY]]*Table1[[#This Row],['# Books]]</f>
        <v>0</v>
      </c>
      <c r="AE4409" s="104">
        <f>Table1[[#This Row],[QTY]]*Table1[[#This Row],[S&amp;L Price]]</f>
        <v>0</v>
      </c>
    </row>
    <row r="4410" spans="1:31" ht="18" hidden="1" customHeight="1" x14ac:dyDescent="0.25">
      <c r="A4410" s="86"/>
      <c r="B4410" s="87"/>
      <c r="C4410" s="88">
        <v>177</v>
      </c>
      <c r="D4410" s="89" t="s">
        <v>3289</v>
      </c>
      <c r="E4410" s="90">
        <v>1</v>
      </c>
      <c r="F4410" s="91" t="s">
        <v>3307</v>
      </c>
      <c r="G4410" s="89" t="s">
        <v>3</v>
      </c>
      <c r="H4410" s="89"/>
      <c r="I4410" s="92" t="s">
        <v>3309</v>
      </c>
      <c r="J4410" s="93">
        <v>2019</v>
      </c>
      <c r="K4410" s="94" t="s">
        <v>1427</v>
      </c>
      <c r="L4410" s="91"/>
      <c r="M4410" s="91"/>
      <c r="N4410" s="96" t="s">
        <v>1180</v>
      </c>
      <c r="O4410" s="96" t="s">
        <v>3298</v>
      </c>
      <c r="P4410" s="92" t="s">
        <v>8824</v>
      </c>
      <c r="Q4410" s="92" t="s">
        <v>8825</v>
      </c>
      <c r="R4410" s="92"/>
      <c r="S4410" s="92"/>
      <c r="T4410" s="92" t="s">
        <v>25</v>
      </c>
      <c r="U4410" s="92"/>
      <c r="V4410" s="91" t="s">
        <v>7</v>
      </c>
      <c r="W4410" s="91" t="s">
        <v>677</v>
      </c>
      <c r="X4410" s="98" t="s">
        <v>2375</v>
      </c>
      <c r="Y4410" s="91" t="s">
        <v>8</v>
      </c>
      <c r="Z4410" s="99">
        <v>22.6</v>
      </c>
      <c r="AA4410" s="100">
        <v>16.95</v>
      </c>
      <c r="AB4410" s="101" t="s">
        <v>2376</v>
      </c>
      <c r="AC4410" s="102" t="s">
        <v>637</v>
      </c>
      <c r="AD4410" s="103">
        <f>Table1[[#This Row],[QTY]]*Table1[[#This Row],['# Books]]</f>
        <v>0</v>
      </c>
      <c r="AE4410" s="104">
        <f>Table1[[#This Row],[QTY]]*Table1[[#This Row],[S&amp;L Price]]</f>
        <v>0</v>
      </c>
    </row>
    <row r="4411" spans="1:31" ht="18" customHeight="1" x14ac:dyDescent="0.25">
      <c r="A4411" s="86"/>
      <c r="B4411" s="87"/>
      <c r="C4411" s="88">
        <v>177</v>
      </c>
      <c r="D4411" s="89" t="s">
        <v>3289</v>
      </c>
      <c r="E4411" s="90">
        <v>1</v>
      </c>
      <c r="F4411" s="91" t="s">
        <v>3310</v>
      </c>
      <c r="G4411" s="89" t="s">
        <v>0</v>
      </c>
      <c r="H4411" s="89"/>
      <c r="I4411" s="92" t="s">
        <v>3311</v>
      </c>
      <c r="J4411" s="93">
        <v>2019</v>
      </c>
      <c r="K4411" s="94" t="s">
        <v>1427</v>
      </c>
      <c r="L4411" s="91" t="s">
        <v>318</v>
      </c>
      <c r="M4411" s="91" t="s">
        <v>185</v>
      </c>
      <c r="N4411" s="96" t="s">
        <v>1180</v>
      </c>
      <c r="O4411" s="96" t="s">
        <v>3302</v>
      </c>
      <c r="P4411" s="92" t="s">
        <v>9087</v>
      </c>
      <c r="Q4411" s="92" t="s">
        <v>8825</v>
      </c>
      <c r="R4411" s="92"/>
      <c r="S4411" s="92"/>
      <c r="T4411" s="92" t="s">
        <v>25</v>
      </c>
      <c r="U4411" s="92"/>
      <c r="V4411" s="91" t="s">
        <v>7</v>
      </c>
      <c r="W4411" s="91" t="s">
        <v>677</v>
      </c>
      <c r="X4411" s="98" t="s">
        <v>2381</v>
      </c>
      <c r="Y4411" s="91" t="s">
        <v>8</v>
      </c>
      <c r="Z4411" s="99">
        <v>22.6</v>
      </c>
      <c r="AA4411" s="100">
        <v>16.95</v>
      </c>
      <c r="AB4411" s="101" t="s">
        <v>2382</v>
      </c>
      <c r="AC4411" s="102" t="s">
        <v>637</v>
      </c>
      <c r="AD4411" s="103">
        <f>Table1[[#This Row],[QTY]]*Table1[[#This Row],['# Books]]</f>
        <v>0</v>
      </c>
      <c r="AE4411" s="104">
        <f>Table1[[#This Row],[QTY]]*Table1[[#This Row],[S&amp;L Price]]</f>
        <v>0</v>
      </c>
    </row>
    <row r="4412" spans="1:31" ht="18" hidden="1" customHeight="1" x14ac:dyDescent="0.25">
      <c r="A4412" s="86"/>
      <c r="B4412" s="87"/>
      <c r="C4412" s="88">
        <v>177</v>
      </c>
      <c r="D4412" s="89" t="s">
        <v>3289</v>
      </c>
      <c r="E4412" s="90">
        <v>1</v>
      </c>
      <c r="F4412" s="91" t="s">
        <v>3310</v>
      </c>
      <c r="G4412" s="89" t="s">
        <v>3</v>
      </c>
      <c r="H4412" s="89"/>
      <c r="I4412" s="92" t="s">
        <v>3312</v>
      </c>
      <c r="J4412" s="93">
        <v>2019</v>
      </c>
      <c r="K4412" s="94" t="s">
        <v>1427</v>
      </c>
      <c r="L4412" s="91"/>
      <c r="M4412" s="91"/>
      <c r="N4412" s="96" t="s">
        <v>1180</v>
      </c>
      <c r="O4412" s="96" t="s">
        <v>3302</v>
      </c>
      <c r="P4412" s="92" t="s">
        <v>9087</v>
      </c>
      <c r="Q4412" s="92" t="s">
        <v>8825</v>
      </c>
      <c r="R4412" s="92"/>
      <c r="S4412" s="92"/>
      <c r="T4412" s="92" t="s">
        <v>25</v>
      </c>
      <c r="U4412" s="92"/>
      <c r="V4412" s="91" t="s">
        <v>7</v>
      </c>
      <c r="W4412" s="91" t="s">
        <v>677</v>
      </c>
      <c r="X4412" s="98" t="s">
        <v>2381</v>
      </c>
      <c r="Y4412" s="91" t="s">
        <v>8</v>
      </c>
      <c r="Z4412" s="99">
        <v>22.6</v>
      </c>
      <c r="AA4412" s="100">
        <v>16.95</v>
      </c>
      <c r="AB4412" s="101" t="s">
        <v>2382</v>
      </c>
      <c r="AC4412" s="102" t="s">
        <v>637</v>
      </c>
      <c r="AD4412" s="103">
        <f>Table1[[#This Row],[QTY]]*Table1[[#This Row],['# Books]]</f>
        <v>0</v>
      </c>
      <c r="AE4412" s="104">
        <f>Table1[[#This Row],[QTY]]*Table1[[#This Row],[S&amp;L Price]]</f>
        <v>0</v>
      </c>
    </row>
    <row r="4413" spans="1:31" ht="18" hidden="1" customHeight="1" x14ac:dyDescent="0.25">
      <c r="A4413" s="86"/>
      <c r="B4413" s="87"/>
      <c r="C4413" s="88">
        <v>177</v>
      </c>
      <c r="D4413" s="89" t="s">
        <v>8539</v>
      </c>
      <c r="E4413" s="90">
        <v>12</v>
      </c>
      <c r="F4413" s="91" t="s">
        <v>8539</v>
      </c>
      <c r="G4413" s="89" t="s">
        <v>9</v>
      </c>
      <c r="H4413" s="89"/>
      <c r="I4413" s="92" t="s">
        <v>8540</v>
      </c>
      <c r="J4413" s="93">
        <v>2018</v>
      </c>
      <c r="K4413" s="94" t="s">
        <v>1407</v>
      </c>
      <c r="L4413" s="91" t="s">
        <v>318</v>
      </c>
      <c r="M4413" s="91" t="s">
        <v>1</v>
      </c>
      <c r="N4413" s="96"/>
      <c r="O4413" s="96"/>
      <c r="P4413" s="92"/>
      <c r="Q4413" s="92"/>
      <c r="R4413" s="92"/>
      <c r="S4413" s="92"/>
      <c r="T4413" s="92"/>
      <c r="U4413" s="92"/>
      <c r="V4413" s="91" t="s">
        <v>7</v>
      </c>
      <c r="W4413" s="91" t="s">
        <v>277</v>
      </c>
      <c r="X4413" s="98" t="s">
        <v>8541</v>
      </c>
      <c r="Y4413" s="91" t="s">
        <v>8</v>
      </c>
      <c r="Z4413" s="99">
        <v>271.2</v>
      </c>
      <c r="AA4413" s="100">
        <v>203.4</v>
      </c>
      <c r="AB4413" s="101"/>
      <c r="AC4413" s="102" t="s">
        <v>637</v>
      </c>
      <c r="AD4413" s="103">
        <f>Table1[[#This Row],[QTY]]*Table1[[#This Row],['# Books]]</f>
        <v>0</v>
      </c>
      <c r="AE4413" s="104">
        <f>Table1[[#This Row],[QTY]]*Table1[[#This Row],[S&amp;L Price]]</f>
        <v>0</v>
      </c>
    </row>
    <row r="4414" spans="1:31" ht="18" customHeight="1" x14ac:dyDescent="0.25">
      <c r="A4414" s="86"/>
      <c r="B4414" s="87"/>
      <c r="C4414" s="88">
        <v>177</v>
      </c>
      <c r="D4414" s="89" t="s">
        <v>8539</v>
      </c>
      <c r="E4414" s="90">
        <v>1</v>
      </c>
      <c r="F4414" s="91" t="s">
        <v>8542</v>
      </c>
      <c r="G4414" s="89" t="s">
        <v>0</v>
      </c>
      <c r="H4414" s="89"/>
      <c r="I4414" s="92" t="s">
        <v>8543</v>
      </c>
      <c r="J4414" s="93">
        <v>2018</v>
      </c>
      <c r="K4414" s="94" t="s">
        <v>1407</v>
      </c>
      <c r="L4414" s="91" t="s">
        <v>318</v>
      </c>
      <c r="M4414" s="91" t="s">
        <v>1</v>
      </c>
      <c r="N4414" s="96" t="s">
        <v>1180</v>
      </c>
      <c r="O4414" s="96" t="s">
        <v>8544</v>
      </c>
      <c r="P4414" s="92"/>
      <c r="Q4414" s="92"/>
      <c r="R4414" s="92"/>
      <c r="S4414" s="92"/>
      <c r="T4414" s="92" t="s">
        <v>23</v>
      </c>
      <c r="U4414" s="92"/>
      <c r="V4414" s="91" t="s">
        <v>7</v>
      </c>
      <c r="W4414" s="91" t="s">
        <v>277</v>
      </c>
      <c r="X4414" s="98" t="s">
        <v>975</v>
      </c>
      <c r="Y4414" s="91" t="s">
        <v>8</v>
      </c>
      <c r="Z4414" s="99">
        <v>22.6</v>
      </c>
      <c r="AA4414" s="100">
        <v>16.95</v>
      </c>
      <c r="AB4414" s="101" t="s">
        <v>744</v>
      </c>
      <c r="AC4414" s="102" t="s">
        <v>637</v>
      </c>
      <c r="AD4414" s="103">
        <f>Table1[[#This Row],[QTY]]*Table1[[#This Row],['# Books]]</f>
        <v>0</v>
      </c>
      <c r="AE4414" s="104">
        <f>Table1[[#This Row],[QTY]]*Table1[[#This Row],[S&amp;L Price]]</f>
        <v>0</v>
      </c>
    </row>
    <row r="4415" spans="1:31" ht="18" hidden="1" customHeight="1" x14ac:dyDescent="0.25">
      <c r="A4415" s="86"/>
      <c r="B4415" s="87"/>
      <c r="C4415" s="88">
        <v>177</v>
      </c>
      <c r="D4415" s="89" t="s">
        <v>8539</v>
      </c>
      <c r="E4415" s="90">
        <v>1</v>
      </c>
      <c r="F4415" s="91" t="s">
        <v>8542</v>
      </c>
      <c r="G4415" s="89" t="s">
        <v>3</v>
      </c>
      <c r="H4415" s="89"/>
      <c r="I4415" s="92" t="s">
        <v>8545</v>
      </c>
      <c r="J4415" s="93">
        <v>2018</v>
      </c>
      <c r="K4415" s="94" t="s">
        <v>1407</v>
      </c>
      <c r="L4415" s="91"/>
      <c r="M4415" s="91"/>
      <c r="N4415" s="96" t="s">
        <v>1180</v>
      </c>
      <c r="O4415" s="96" t="s">
        <v>8544</v>
      </c>
      <c r="P4415" s="92"/>
      <c r="Q4415" s="92"/>
      <c r="R4415" s="92"/>
      <c r="S4415" s="92"/>
      <c r="T4415" s="92" t="s">
        <v>23</v>
      </c>
      <c r="U4415" s="92"/>
      <c r="V4415" s="91" t="s">
        <v>7</v>
      </c>
      <c r="W4415" s="91" t="s">
        <v>277</v>
      </c>
      <c r="X4415" s="98" t="s">
        <v>975</v>
      </c>
      <c r="Y4415" s="91" t="s">
        <v>8</v>
      </c>
      <c r="Z4415" s="99">
        <v>22.6</v>
      </c>
      <c r="AA4415" s="100">
        <v>16.95</v>
      </c>
      <c r="AB4415" s="101" t="s">
        <v>744</v>
      </c>
      <c r="AC4415" s="102" t="s">
        <v>637</v>
      </c>
      <c r="AD4415" s="103">
        <f>Table1[[#This Row],[QTY]]*Table1[[#This Row],['# Books]]</f>
        <v>0</v>
      </c>
      <c r="AE4415" s="104">
        <f>Table1[[#This Row],[QTY]]*Table1[[#This Row],[S&amp;L Price]]</f>
        <v>0</v>
      </c>
    </row>
    <row r="4416" spans="1:31" ht="18" customHeight="1" x14ac:dyDescent="0.25">
      <c r="A4416" s="86"/>
      <c r="B4416" s="87"/>
      <c r="C4416" s="88">
        <v>177</v>
      </c>
      <c r="D4416" s="89" t="s">
        <v>8539</v>
      </c>
      <c r="E4416" s="90">
        <v>1</v>
      </c>
      <c r="F4416" s="91" t="s">
        <v>8546</v>
      </c>
      <c r="G4416" s="89" t="s">
        <v>0</v>
      </c>
      <c r="H4416" s="89"/>
      <c r="I4416" s="92" t="s">
        <v>8547</v>
      </c>
      <c r="J4416" s="93">
        <v>2018</v>
      </c>
      <c r="K4416" s="94" t="s">
        <v>1407</v>
      </c>
      <c r="L4416" s="91" t="s">
        <v>318</v>
      </c>
      <c r="M4416" s="91" t="s">
        <v>1</v>
      </c>
      <c r="N4416" s="96" t="s">
        <v>1180</v>
      </c>
      <c r="O4416" s="96" t="s">
        <v>8544</v>
      </c>
      <c r="P4416" s="92"/>
      <c r="Q4416" s="92"/>
      <c r="R4416" s="92"/>
      <c r="S4416" s="92"/>
      <c r="T4416" s="92" t="s">
        <v>23</v>
      </c>
      <c r="U4416" s="92"/>
      <c r="V4416" s="91" t="s">
        <v>7</v>
      </c>
      <c r="W4416" s="91" t="s">
        <v>277</v>
      </c>
      <c r="X4416" s="98" t="s">
        <v>10885</v>
      </c>
      <c r="Y4416" s="91" t="s">
        <v>8</v>
      </c>
      <c r="Z4416" s="99">
        <v>22.6</v>
      </c>
      <c r="AA4416" s="100">
        <v>16.95</v>
      </c>
      <c r="AB4416" s="101" t="s">
        <v>971</v>
      </c>
      <c r="AC4416" s="102" t="s">
        <v>637</v>
      </c>
      <c r="AD4416" s="103">
        <f>Table1[[#This Row],[QTY]]*Table1[[#This Row],['# Books]]</f>
        <v>0</v>
      </c>
      <c r="AE4416" s="104">
        <f>Table1[[#This Row],[QTY]]*Table1[[#This Row],[S&amp;L Price]]</f>
        <v>0</v>
      </c>
    </row>
    <row r="4417" spans="1:31" ht="18" hidden="1" customHeight="1" x14ac:dyDescent="0.25">
      <c r="A4417" s="86"/>
      <c r="B4417" s="87"/>
      <c r="C4417" s="88">
        <v>177</v>
      </c>
      <c r="D4417" s="89" t="s">
        <v>8539</v>
      </c>
      <c r="E4417" s="90">
        <v>1</v>
      </c>
      <c r="F4417" s="91" t="s">
        <v>8546</v>
      </c>
      <c r="G4417" s="89" t="s">
        <v>3</v>
      </c>
      <c r="H4417" s="89"/>
      <c r="I4417" s="92" t="s">
        <v>8548</v>
      </c>
      <c r="J4417" s="93">
        <v>2018</v>
      </c>
      <c r="K4417" s="94" t="s">
        <v>1407</v>
      </c>
      <c r="L4417" s="91"/>
      <c r="M4417" s="91"/>
      <c r="N4417" s="96" t="s">
        <v>1180</v>
      </c>
      <c r="O4417" s="96" t="s">
        <v>8544</v>
      </c>
      <c r="P4417" s="92"/>
      <c r="Q4417" s="92"/>
      <c r="R4417" s="92"/>
      <c r="S4417" s="92"/>
      <c r="T4417" s="92" t="s">
        <v>23</v>
      </c>
      <c r="U4417" s="92"/>
      <c r="V4417" s="91" t="s">
        <v>7</v>
      </c>
      <c r="W4417" s="91" t="s">
        <v>277</v>
      </c>
      <c r="X4417" s="98" t="s">
        <v>10885</v>
      </c>
      <c r="Y4417" s="91" t="s">
        <v>8</v>
      </c>
      <c r="Z4417" s="99">
        <v>22.6</v>
      </c>
      <c r="AA4417" s="100">
        <v>16.95</v>
      </c>
      <c r="AB4417" s="101" t="s">
        <v>971</v>
      </c>
      <c r="AC4417" s="102" t="s">
        <v>637</v>
      </c>
      <c r="AD4417" s="103">
        <f>Table1[[#This Row],[QTY]]*Table1[[#This Row],['# Books]]</f>
        <v>0</v>
      </c>
      <c r="AE4417" s="104">
        <f>Table1[[#This Row],[QTY]]*Table1[[#This Row],[S&amp;L Price]]</f>
        <v>0</v>
      </c>
    </row>
    <row r="4418" spans="1:31" ht="18" customHeight="1" x14ac:dyDescent="0.25">
      <c r="A4418" s="86"/>
      <c r="B4418" s="87"/>
      <c r="C4418" s="88">
        <v>177</v>
      </c>
      <c r="D4418" s="89" t="s">
        <v>8539</v>
      </c>
      <c r="E4418" s="90">
        <v>1</v>
      </c>
      <c r="F4418" s="91" t="s">
        <v>8549</v>
      </c>
      <c r="G4418" s="89" t="s">
        <v>0</v>
      </c>
      <c r="H4418" s="89"/>
      <c r="I4418" s="92" t="s">
        <v>8550</v>
      </c>
      <c r="J4418" s="93">
        <v>2018</v>
      </c>
      <c r="K4418" s="94" t="s">
        <v>1407</v>
      </c>
      <c r="L4418" s="91" t="s">
        <v>318</v>
      </c>
      <c r="M4418" s="91" t="s">
        <v>1</v>
      </c>
      <c r="N4418" s="96" t="s">
        <v>1180</v>
      </c>
      <c r="O4418" s="96" t="s">
        <v>8551</v>
      </c>
      <c r="P4418" s="92"/>
      <c r="Q4418" s="92"/>
      <c r="R4418" s="92"/>
      <c r="S4418" s="92"/>
      <c r="T4418" s="92" t="s">
        <v>23</v>
      </c>
      <c r="U4418" s="92"/>
      <c r="V4418" s="91" t="s">
        <v>7</v>
      </c>
      <c r="W4418" s="91" t="s">
        <v>277</v>
      </c>
      <c r="X4418" s="98" t="s">
        <v>10886</v>
      </c>
      <c r="Y4418" s="91" t="s">
        <v>8</v>
      </c>
      <c r="Z4418" s="99">
        <v>22.6</v>
      </c>
      <c r="AA4418" s="100">
        <v>16.95</v>
      </c>
      <c r="AB4418" s="101" t="s">
        <v>961</v>
      </c>
      <c r="AC4418" s="102" t="s">
        <v>637</v>
      </c>
      <c r="AD4418" s="103">
        <f>Table1[[#This Row],[QTY]]*Table1[[#This Row],['# Books]]</f>
        <v>0</v>
      </c>
      <c r="AE4418" s="104">
        <f>Table1[[#This Row],[QTY]]*Table1[[#This Row],[S&amp;L Price]]</f>
        <v>0</v>
      </c>
    </row>
    <row r="4419" spans="1:31" ht="18" hidden="1" customHeight="1" x14ac:dyDescent="0.25">
      <c r="A4419" s="86"/>
      <c r="B4419" s="87"/>
      <c r="C4419" s="88">
        <v>177</v>
      </c>
      <c r="D4419" s="89" t="s">
        <v>8539</v>
      </c>
      <c r="E4419" s="90">
        <v>1</v>
      </c>
      <c r="F4419" s="91" t="s">
        <v>8549</v>
      </c>
      <c r="G4419" s="89" t="s">
        <v>3</v>
      </c>
      <c r="H4419" s="89"/>
      <c r="I4419" s="92" t="s">
        <v>8552</v>
      </c>
      <c r="J4419" s="93">
        <v>2018</v>
      </c>
      <c r="K4419" s="94" t="s">
        <v>1407</v>
      </c>
      <c r="L4419" s="91"/>
      <c r="M4419" s="91"/>
      <c r="N4419" s="96" t="s">
        <v>1180</v>
      </c>
      <c r="O4419" s="96" t="s">
        <v>8551</v>
      </c>
      <c r="P4419" s="92"/>
      <c r="Q4419" s="92"/>
      <c r="R4419" s="92"/>
      <c r="S4419" s="92"/>
      <c r="T4419" s="92" t="s">
        <v>23</v>
      </c>
      <c r="U4419" s="92"/>
      <c r="V4419" s="91" t="s">
        <v>7</v>
      </c>
      <c r="W4419" s="91" t="s">
        <v>277</v>
      </c>
      <c r="X4419" s="98" t="s">
        <v>10886</v>
      </c>
      <c r="Y4419" s="91" t="s">
        <v>8</v>
      </c>
      <c r="Z4419" s="99">
        <v>22.6</v>
      </c>
      <c r="AA4419" s="100">
        <v>16.95</v>
      </c>
      <c r="AB4419" s="101" t="s">
        <v>961</v>
      </c>
      <c r="AC4419" s="102" t="s">
        <v>637</v>
      </c>
      <c r="AD4419" s="103">
        <f>Table1[[#This Row],[QTY]]*Table1[[#This Row],['# Books]]</f>
        <v>0</v>
      </c>
      <c r="AE4419" s="104">
        <f>Table1[[#This Row],[QTY]]*Table1[[#This Row],[S&amp;L Price]]</f>
        <v>0</v>
      </c>
    </row>
    <row r="4420" spans="1:31" ht="18" customHeight="1" x14ac:dyDescent="0.25">
      <c r="A4420" s="86"/>
      <c r="B4420" s="87"/>
      <c r="C4420" s="88">
        <v>177</v>
      </c>
      <c r="D4420" s="89" t="s">
        <v>8539</v>
      </c>
      <c r="E4420" s="90">
        <v>1</v>
      </c>
      <c r="F4420" s="91" t="s">
        <v>8560</v>
      </c>
      <c r="G4420" s="89" t="s">
        <v>0</v>
      </c>
      <c r="H4420" s="89"/>
      <c r="I4420" s="92" t="s">
        <v>8561</v>
      </c>
      <c r="J4420" s="93">
        <v>2018</v>
      </c>
      <c r="K4420" s="94" t="s">
        <v>1407</v>
      </c>
      <c r="L4420" s="91" t="s">
        <v>318</v>
      </c>
      <c r="M4420" s="91" t="s">
        <v>1</v>
      </c>
      <c r="N4420" s="96" t="s">
        <v>1180</v>
      </c>
      <c r="O4420" s="96" t="s">
        <v>8551</v>
      </c>
      <c r="P4420" s="92"/>
      <c r="Q4420" s="92"/>
      <c r="R4420" s="92"/>
      <c r="S4420" s="92"/>
      <c r="T4420" s="92" t="s">
        <v>23</v>
      </c>
      <c r="U4420" s="92"/>
      <c r="V4420" s="91" t="s">
        <v>7</v>
      </c>
      <c r="W4420" s="91" t="s">
        <v>277</v>
      </c>
      <c r="X4420" s="98" t="s">
        <v>10887</v>
      </c>
      <c r="Y4420" s="91" t="s">
        <v>8</v>
      </c>
      <c r="Z4420" s="99">
        <v>22.6</v>
      </c>
      <c r="AA4420" s="100">
        <v>16.95</v>
      </c>
      <c r="AB4420" s="101" t="s">
        <v>10888</v>
      </c>
      <c r="AC4420" s="102" t="s">
        <v>637</v>
      </c>
      <c r="AD4420" s="103">
        <f>Table1[[#This Row],[QTY]]*Table1[[#This Row],['# Books]]</f>
        <v>0</v>
      </c>
      <c r="AE4420" s="104">
        <f>Table1[[#This Row],[QTY]]*Table1[[#This Row],[S&amp;L Price]]</f>
        <v>0</v>
      </c>
    </row>
    <row r="4421" spans="1:31" ht="18" hidden="1" customHeight="1" x14ac:dyDescent="0.25">
      <c r="A4421" s="86"/>
      <c r="B4421" s="87"/>
      <c r="C4421" s="88">
        <v>177</v>
      </c>
      <c r="D4421" s="89" t="s">
        <v>8539</v>
      </c>
      <c r="E4421" s="90">
        <v>1</v>
      </c>
      <c r="F4421" s="91" t="s">
        <v>8560</v>
      </c>
      <c r="G4421" s="89" t="s">
        <v>3</v>
      </c>
      <c r="H4421" s="89"/>
      <c r="I4421" s="92" t="s">
        <v>8562</v>
      </c>
      <c r="J4421" s="93">
        <v>2018</v>
      </c>
      <c r="K4421" s="94" t="s">
        <v>1407</v>
      </c>
      <c r="L4421" s="91"/>
      <c r="M4421" s="91"/>
      <c r="N4421" s="96" t="s">
        <v>1180</v>
      </c>
      <c r="O4421" s="96" t="s">
        <v>8551</v>
      </c>
      <c r="P4421" s="92"/>
      <c r="Q4421" s="92"/>
      <c r="R4421" s="92"/>
      <c r="S4421" s="92"/>
      <c r="T4421" s="92" t="s">
        <v>23</v>
      </c>
      <c r="U4421" s="92"/>
      <c r="V4421" s="91" t="s">
        <v>7</v>
      </c>
      <c r="W4421" s="91" t="s">
        <v>277</v>
      </c>
      <c r="X4421" s="98" t="s">
        <v>10887</v>
      </c>
      <c r="Y4421" s="91" t="s">
        <v>8</v>
      </c>
      <c r="Z4421" s="99">
        <v>22.6</v>
      </c>
      <c r="AA4421" s="100">
        <v>16.95</v>
      </c>
      <c r="AB4421" s="101" t="s">
        <v>10888</v>
      </c>
      <c r="AC4421" s="102" t="s">
        <v>637</v>
      </c>
      <c r="AD4421" s="103">
        <f>Table1[[#This Row],[QTY]]*Table1[[#This Row],['# Books]]</f>
        <v>0</v>
      </c>
      <c r="AE4421" s="104">
        <f>Table1[[#This Row],[QTY]]*Table1[[#This Row],[S&amp;L Price]]</f>
        <v>0</v>
      </c>
    </row>
    <row r="4422" spans="1:31" ht="18" customHeight="1" x14ac:dyDescent="0.25">
      <c r="A4422" s="86"/>
      <c r="B4422" s="87"/>
      <c r="C4422" s="88">
        <v>177</v>
      </c>
      <c r="D4422" s="89" t="s">
        <v>8539</v>
      </c>
      <c r="E4422" s="90">
        <v>1</v>
      </c>
      <c r="F4422" s="91" t="s">
        <v>8573</v>
      </c>
      <c r="G4422" s="89" t="s">
        <v>0</v>
      </c>
      <c r="H4422" s="89"/>
      <c r="I4422" s="92" t="s">
        <v>8574</v>
      </c>
      <c r="J4422" s="93">
        <v>2018</v>
      </c>
      <c r="K4422" s="94" t="s">
        <v>1407</v>
      </c>
      <c r="L4422" s="91" t="s">
        <v>318</v>
      </c>
      <c r="M4422" s="91" t="s">
        <v>1</v>
      </c>
      <c r="N4422" s="96" t="s">
        <v>1180</v>
      </c>
      <c r="O4422" s="96" t="s">
        <v>8544</v>
      </c>
      <c r="P4422" s="92"/>
      <c r="Q4422" s="92"/>
      <c r="R4422" s="92"/>
      <c r="S4422" s="92"/>
      <c r="T4422" s="92" t="s">
        <v>23</v>
      </c>
      <c r="U4422" s="92"/>
      <c r="V4422" s="91" t="s">
        <v>7</v>
      </c>
      <c r="W4422" s="91" t="s">
        <v>277</v>
      </c>
      <c r="X4422" s="98" t="s">
        <v>9519</v>
      </c>
      <c r="Y4422" s="91" t="s">
        <v>8</v>
      </c>
      <c r="Z4422" s="99">
        <v>22.6</v>
      </c>
      <c r="AA4422" s="100">
        <v>16.95</v>
      </c>
      <c r="AB4422" s="101" t="s">
        <v>966</v>
      </c>
      <c r="AC4422" s="102" t="s">
        <v>637</v>
      </c>
      <c r="AD4422" s="103">
        <f>Table1[[#This Row],[QTY]]*Table1[[#This Row],['# Books]]</f>
        <v>0</v>
      </c>
      <c r="AE4422" s="104">
        <f>Table1[[#This Row],[QTY]]*Table1[[#This Row],[S&amp;L Price]]</f>
        <v>0</v>
      </c>
    </row>
    <row r="4423" spans="1:31" ht="18" hidden="1" customHeight="1" x14ac:dyDescent="0.25">
      <c r="A4423" s="86"/>
      <c r="B4423" s="87"/>
      <c r="C4423" s="88">
        <v>177</v>
      </c>
      <c r="D4423" s="89" t="s">
        <v>8539</v>
      </c>
      <c r="E4423" s="90">
        <v>1</v>
      </c>
      <c r="F4423" s="91" t="s">
        <v>8573</v>
      </c>
      <c r="G4423" s="89" t="s">
        <v>3</v>
      </c>
      <c r="H4423" s="89"/>
      <c r="I4423" s="92" t="s">
        <v>8575</v>
      </c>
      <c r="J4423" s="93">
        <v>2018</v>
      </c>
      <c r="K4423" s="94" t="s">
        <v>1407</v>
      </c>
      <c r="L4423" s="91"/>
      <c r="M4423" s="91"/>
      <c r="N4423" s="96" t="s">
        <v>1180</v>
      </c>
      <c r="O4423" s="96" t="s">
        <v>8544</v>
      </c>
      <c r="P4423" s="92"/>
      <c r="Q4423" s="92"/>
      <c r="R4423" s="92"/>
      <c r="S4423" s="92"/>
      <c r="T4423" s="92" t="s">
        <v>23</v>
      </c>
      <c r="U4423" s="92"/>
      <c r="V4423" s="91" t="s">
        <v>7</v>
      </c>
      <c r="W4423" s="91" t="s">
        <v>277</v>
      </c>
      <c r="X4423" s="98" t="s">
        <v>9519</v>
      </c>
      <c r="Y4423" s="91" t="s">
        <v>8</v>
      </c>
      <c r="Z4423" s="99">
        <v>22.6</v>
      </c>
      <c r="AA4423" s="100">
        <v>16.95</v>
      </c>
      <c r="AB4423" s="101" t="s">
        <v>966</v>
      </c>
      <c r="AC4423" s="102" t="s">
        <v>637</v>
      </c>
      <c r="AD4423" s="103">
        <f>Table1[[#This Row],[QTY]]*Table1[[#This Row],['# Books]]</f>
        <v>0</v>
      </c>
      <c r="AE4423" s="104">
        <f>Table1[[#This Row],[QTY]]*Table1[[#This Row],[S&amp;L Price]]</f>
        <v>0</v>
      </c>
    </row>
    <row r="4424" spans="1:31" ht="18" customHeight="1" x14ac:dyDescent="0.25">
      <c r="A4424" s="86"/>
      <c r="B4424" s="87"/>
      <c r="C4424" s="88">
        <v>177</v>
      </c>
      <c r="D4424" s="89" t="s">
        <v>8539</v>
      </c>
      <c r="E4424" s="90">
        <v>1</v>
      </c>
      <c r="F4424" s="91" t="s">
        <v>8579</v>
      </c>
      <c r="G4424" s="89" t="s">
        <v>0</v>
      </c>
      <c r="H4424" s="89"/>
      <c r="I4424" s="92" t="s">
        <v>8580</v>
      </c>
      <c r="J4424" s="93">
        <v>2018</v>
      </c>
      <c r="K4424" s="94" t="s">
        <v>1407</v>
      </c>
      <c r="L4424" s="91" t="s">
        <v>318</v>
      </c>
      <c r="M4424" s="91" t="s">
        <v>1</v>
      </c>
      <c r="N4424" s="96" t="s">
        <v>1180</v>
      </c>
      <c r="O4424" s="96" t="s">
        <v>8551</v>
      </c>
      <c r="P4424" s="92"/>
      <c r="Q4424" s="92"/>
      <c r="R4424" s="92"/>
      <c r="S4424" s="92"/>
      <c r="T4424" s="92" t="s">
        <v>23</v>
      </c>
      <c r="U4424" s="92"/>
      <c r="V4424" s="91" t="s">
        <v>7</v>
      </c>
      <c r="W4424" s="91" t="s">
        <v>277</v>
      </c>
      <c r="X4424" s="98" t="s">
        <v>955</v>
      </c>
      <c r="Y4424" s="91" t="s">
        <v>8</v>
      </c>
      <c r="Z4424" s="99">
        <v>22.6</v>
      </c>
      <c r="AA4424" s="100">
        <v>16.95</v>
      </c>
      <c r="AB4424" s="101" t="s">
        <v>956</v>
      </c>
      <c r="AC4424" s="102" t="s">
        <v>637</v>
      </c>
      <c r="AD4424" s="103">
        <f>Table1[[#This Row],[QTY]]*Table1[[#This Row],['# Books]]</f>
        <v>0</v>
      </c>
      <c r="AE4424" s="104">
        <f>Table1[[#This Row],[QTY]]*Table1[[#This Row],[S&amp;L Price]]</f>
        <v>0</v>
      </c>
    </row>
    <row r="4425" spans="1:31" ht="18" hidden="1" customHeight="1" x14ac:dyDescent="0.25">
      <c r="A4425" s="86"/>
      <c r="B4425" s="87"/>
      <c r="C4425" s="88">
        <v>177</v>
      </c>
      <c r="D4425" s="89" t="s">
        <v>8539</v>
      </c>
      <c r="E4425" s="90">
        <v>1</v>
      </c>
      <c r="F4425" s="91" t="s">
        <v>8579</v>
      </c>
      <c r="G4425" s="89" t="s">
        <v>3</v>
      </c>
      <c r="H4425" s="89"/>
      <c r="I4425" s="92" t="s">
        <v>8581</v>
      </c>
      <c r="J4425" s="93">
        <v>2018</v>
      </c>
      <c r="K4425" s="94" t="s">
        <v>1407</v>
      </c>
      <c r="L4425" s="91"/>
      <c r="M4425" s="91"/>
      <c r="N4425" s="96" t="s">
        <v>1180</v>
      </c>
      <c r="O4425" s="96" t="s">
        <v>8551</v>
      </c>
      <c r="P4425" s="92"/>
      <c r="Q4425" s="92"/>
      <c r="R4425" s="92"/>
      <c r="S4425" s="92"/>
      <c r="T4425" s="92" t="s">
        <v>23</v>
      </c>
      <c r="U4425" s="92"/>
      <c r="V4425" s="91" t="s">
        <v>7</v>
      </c>
      <c r="W4425" s="91" t="s">
        <v>277</v>
      </c>
      <c r="X4425" s="98" t="s">
        <v>955</v>
      </c>
      <c r="Y4425" s="91" t="s">
        <v>8</v>
      </c>
      <c r="Z4425" s="99">
        <v>22.6</v>
      </c>
      <c r="AA4425" s="100">
        <v>16.95</v>
      </c>
      <c r="AB4425" s="101" t="s">
        <v>956</v>
      </c>
      <c r="AC4425" s="102" t="s">
        <v>637</v>
      </c>
      <c r="AD4425" s="103">
        <f>Table1[[#This Row],[QTY]]*Table1[[#This Row],['# Books]]</f>
        <v>0</v>
      </c>
      <c r="AE4425" s="104">
        <f>Table1[[#This Row],[QTY]]*Table1[[#This Row],[S&amp;L Price]]</f>
        <v>0</v>
      </c>
    </row>
    <row r="4426" spans="1:31" ht="18" customHeight="1" x14ac:dyDescent="0.25">
      <c r="A4426" s="86"/>
      <c r="B4426" s="87"/>
      <c r="C4426" s="88">
        <v>177</v>
      </c>
      <c r="D4426" s="89" t="s">
        <v>8539</v>
      </c>
      <c r="E4426" s="90">
        <v>1</v>
      </c>
      <c r="F4426" s="91" t="s">
        <v>8553</v>
      </c>
      <c r="G4426" s="89" t="s">
        <v>0</v>
      </c>
      <c r="H4426" s="89"/>
      <c r="I4426" s="92" t="s">
        <v>8554</v>
      </c>
      <c r="J4426" s="93">
        <v>2017</v>
      </c>
      <c r="K4426" s="94" t="s">
        <v>1408</v>
      </c>
      <c r="L4426" s="91" t="s">
        <v>318</v>
      </c>
      <c r="M4426" s="91" t="s">
        <v>1</v>
      </c>
      <c r="N4426" s="96" t="s">
        <v>1180</v>
      </c>
      <c r="O4426" s="96" t="s">
        <v>8555</v>
      </c>
      <c r="P4426" s="92"/>
      <c r="Q4426" s="92"/>
      <c r="R4426" s="92"/>
      <c r="S4426" s="92"/>
      <c r="T4426" s="92" t="s">
        <v>25</v>
      </c>
      <c r="U4426" s="92"/>
      <c r="V4426" s="91" t="s">
        <v>7</v>
      </c>
      <c r="W4426" s="91" t="s">
        <v>277</v>
      </c>
      <c r="X4426" s="98" t="s">
        <v>10889</v>
      </c>
      <c r="Y4426" s="91" t="s">
        <v>8</v>
      </c>
      <c r="Z4426" s="99">
        <v>22.6</v>
      </c>
      <c r="AA4426" s="100">
        <v>16.95</v>
      </c>
      <c r="AB4426" s="101" t="s">
        <v>844</v>
      </c>
      <c r="AC4426" s="102" t="s">
        <v>637</v>
      </c>
      <c r="AD4426" s="103">
        <f>Table1[[#This Row],[QTY]]*Table1[[#This Row],['# Books]]</f>
        <v>0</v>
      </c>
      <c r="AE4426" s="104">
        <f>Table1[[#This Row],[QTY]]*Table1[[#This Row],[S&amp;L Price]]</f>
        <v>0</v>
      </c>
    </row>
    <row r="4427" spans="1:31" ht="18" hidden="1" customHeight="1" x14ac:dyDescent="0.25">
      <c r="A4427" s="86"/>
      <c r="B4427" s="87"/>
      <c r="C4427" s="88">
        <v>177</v>
      </c>
      <c r="D4427" s="89" t="s">
        <v>8539</v>
      </c>
      <c r="E4427" s="90">
        <v>1</v>
      </c>
      <c r="F4427" s="91" t="s">
        <v>8553</v>
      </c>
      <c r="G4427" s="89" t="s">
        <v>3</v>
      </c>
      <c r="H4427" s="89"/>
      <c r="I4427" s="92" t="s">
        <v>8556</v>
      </c>
      <c r="J4427" s="93">
        <v>2017</v>
      </c>
      <c r="K4427" s="94" t="s">
        <v>1408</v>
      </c>
      <c r="L4427" s="91"/>
      <c r="M4427" s="91"/>
      <c r="N4427" s="96" t="s">
        <v>1180</v>
      </c>
      <c r="O4427" s="96" t="s">
        <v>8555</v>
      </c>
      <c r="P4427" s="92"/>
      <c r="Q4427" s="92"/>
      <c r="R4427" s="92"/>
      <c r="S4427" s="92"/>
      <c r="T4427" s="92" t="s">
        <v>25</v>
      </c>
      <c r="U4427" s="92"/>
      <c r="V4427" s="91" t="s">
        <v>7</v>
      </c>
      <c r="W4427" s="91" t="s">
        <v>277</v>
      </c>
      <c r="X4427" s="98" t="s">
        <v>10889</v>
      </c>
      <c r="Y4427" s="91" t="s">
        <v>8</v>
      </c>
      <c r="Z4427" s="99">
        <v>22.6</v>
      </c>
      <c r="AA4427" s="100">
        <v>16.95</v>
      </c>
      <c r="AB4427" s="101" t="s">
        <v>844</v>
      </c>
      <c r="AC4427" s="102" t="s">
        <v>637</v>
      </c>
      <c r="AD4427" s="103">
        <f>Table1[[#This Row],[QTY]]*Table1[[#This Row],['# Books]]</f>
        <v>0</v>
      </c>
      <c r="AE4427" s="104">
        <f>Table1[[#This Row],[QTY]]*Table1[[#This Row],[S&amp;L Price]]</f>
        <v>0</v>
      </c>
    </row>
    <row r="4428" spans="1:31" ht="18" customHeight="1" x14ac:dyDescent="0.25">
      <c r="A4428" s="86"/>
      <c r="B4428" s="87"/>
      <c r="C4428" s="88">
        <v>177</v>
      </c>
      <c r="D4428" s="89" t="s">
        <v>8539</v>
      </c>
      <c r="E4428" s="90">
        <v>1</v>
      </c>
      <c r="F4428" s="91" t="s">
        <v>8557</v>
      </c>
      <c r="G4428" s="89" t="s">
        <v>0</v>
      </c>
      <c r="H4428" s="89"/>
      <c r="I4428" s="92" t="s">
        <v>8558</v>
      </c>
      <c r="J4428" s="93">
        <v>2017</v>
      </c>
      <c r="K4428" s="94" t="s">
        <v>1408</v>
      </c>
      <c r="L4428" s="91" t="s">
        <v>318</v>
      </c>
      <c r="M4428" s="91" t="s">
        <v>1</v>
      </c>
      <c r="N4428" s="96" t="s">
        <v>1180</v>
      </c>
      <c r="O4428" s="96" t="s">
        <v>8555</v>
      </c>
      <c r="P4428" s="92"/>
      <c r="Q4428" s="92"/>
      <c r="R4428" s="92"/>
      <c r="S4428" s="92"/>
      <c r="T4428" s="92" t="s">
        <v>23</v>
      </c>
      <c r="U4428" s="92"/>
      <c r="V4428" s="91" t="s">
        <v>7</v>
      </c>
      <c r="W4428" s="91" t="s">
        <v>277</v>
      </c>
      <c r="X4428" s="98" t="s">
        <v>10890</v>
      </c>
      <c r="Y4428" s="91" t="s">
        <v>8</v>
      </c>
      <c r="Z4428" s="99">
        <v>22.6</v>
      </c>
      <c r="AA4428" s="100">
        <v>16.95</v>
      </c>
      <c r="AB4428" s="101" t="s">
        <v>1634</v>
      </c>
      <c r="AC4428" s="102" t="s">
        <v>637</v>
      </c>
      <c r="AD4428" s="103">
        <f>Table1[[#This Row],[QTY]]*Table1[[#This Row],['# Books]]</f>
        <v>0</v>
      </c>
      <c r="AE4428" s="104">
        <f>Table1[[#This Row],[QTY]]*Table1[[#This Row],[S&amp;L Price]]</f>
        <v>0</v>
      </c>
    </row>
    <row r="4429" spans="1:31" ht="18" hidden="1" customHeight="1" x14ac:dyDescent="0.25">
      <c r="A4429" s="86"/>
      <c r="B4429" s="87"/>
      <c r="C4429" s="88">
        <v>177</v>
      </c>
      <c r="D4429" s="89" t="s">
        <v>8539</v>
      </c>
      <c r="E4429" s="90">
        <v>1</v>
      </c>
      <c r="F4429" s="91" t="s">
        <v>8557</v>
      </c>
      <c r="G4429" s="89" t="s">
        <v>3</v>
      </c>
      <c r="H4429" s="89"/>
      <c r="I4429" s="92" t="s">
        <v>8559</v>
      </c>
      <c r="J4429" s="93">
        <v>2017</v>
      </c>
      <c r="K4429" s="94" t="s">
        <v>1408</v>
      </c>
      <c r="L4429" s="91"/>
      <c r="M4429" s="91"/>
      <c r="N4429" s="96" t="s">
        <v>1180</v>
      </c>
      <c r="O4429" s="96" t="s">
        <v>8555</v>
      </c>
      <c r="P4429" s="92"/>
      <c r="Q4429" s="92"/>
      <c r="R4429" s="92"/>
      <c r="S4429" s="92"/>
      <c r="T4429" s="92" t="s">
        <v>23</v>
      </c>
      <c r="U4429" s="92"/>
      <c r="V4429" s="91" t="s">
        <v>7</v>
      </c>
      <c r="W4429" s="91" t="s">
        <v>277</v>
      </c>
      <c r="X4429" s="98" t="s">
        <v>10890</v>
      </c>
      <c r="Y4429" s="91" t="s">
        <v>8</v>
      </c>
      <c r="Z4429" s="99">
        <v>22.6</v>
      </c>
      <c r="AA4429" s="100">
        <v>16.95</v>
      </c>
      <c r="AB4429" s="101" t="s">
        <v>1634</v>
      </c>
      <c r="AC4429" s="102" t="s">
        <v>637</v>
      </c>
      <c r="AD4429" s="103">
        <f>Table1[[#This Row],[QTY]]*Table1[[#This Row],['# Books]]</f>
        <v>0</v>
      </c>
      <c r="AE4429" s="104">
        <f>Table1[[#This Row],[QTY]]*Table1[[#This Row],[S&amp;L Price]]</f>
        <v>0</v>
      </c>
    </row>
    <row r="4430" spans="1:31" ht="18" customHeight="1" x14ac:dyDescent="0.25">
      <c r="A4430" s="86"/>
      <c r="B4430" s="87"/>
      <c r="C4430" s="88">
        <v>177</v>
      </c>
      <c r="D4430" s="89" t="s">
        <v>8539</v>
      </c>
      <c r="E4430" s="90">
        <v>1</v>
      </c>
      <c r="F4430" s="91" t="s">
        <v>8563</v>
      </c>
      <c r="G4430" s="89" t="s">
        <v>0</v>
      </c>
      <c r="H4430" s="89"/>
      <c r="I4430" s="92" t="s">
        <v>8564</v>
      </c>
      <c r="J4430" s="93">
        <v>2017</v>
      </c>
      <c r="K4430" s="94" t="s">
        <v>1408</v>
      </c>
      <c r="L4430" s="91" t="s">
        <v>318</v>
      </c>
      <c r="M4430" s="91" t="s">
        <v>1</v>
      </c>
      <c r="N4430" s="96" t="s">
        <v>1180</v>
      </c>
      <c r="O4430" s="96" t="s">
        <v>8565</v>
      </c>
      <c r="P4430" s="92"/>
      <c r="Q4430" s="92"/>
      <c r="R4430" s="92"/>
      <c r="S4430" s="92"/>
      <c r="T4430" s="92" t="s">
        <v>23</v>
      </c>
      <c r="U4430" s="92"/>
      <c r="V4430" s="91" t="s">
        <v>7</v>
      </c>
      <c r="W4430" s="91" t="s">
        <v>277</v>
      </c>
      <c r="X4430" s="98" t="s">
        <v>10891</v>
      </c>
      <c r="Y4430" s="91" t="s">
        <v>8</v>
      </c>
      <c r="Z4430" s="99">
        <v>22.6</v>
      </c>
      <c r="AA4430" s="100">
        <v>16.95</v>
      </c>
      <c r="AB4430" s="101" t="s">
        <v>820</v>
      </c>
      <c r="AC4430" s="102" t="s">
        <v>637</v>
      </c>
      <c r="AD4430" s="103">
        <f>Table1[[#This Row],[QTY]]*Table1[[#This Row],['# Books]]</f>
        <v>0</v>
      </c>
      <c r="AE4430" s="104">
        <f>Table1[[#This Row],[QTY]]*Table1[[#This Row],[S&amp;L Price]]</f>
        <v>0</v>
      </c>
    </row>
    <row r="4431" spans="1:31" ht="18" hidden="1" customHeight="1" x14ac:dyDescent="0.25">
      <c r="A4431" s="86"/>
      <c r="B4431" s="87"/>
      <c r="C4431" s="88">
        <v>177</v>
      </c>
      <c r="D4431" s="89" t="s">
        <v>8539</v>
      </c>
      <c r="E4431" s="90">
        <v>1</v>
      </c>
      <c r="F4431" s="91" t="s">
        <v>8563</v>
      </c>
      <c r="G4431" s="89" t="s">
        <v>3</v>
      </c>
      <c r="H4431" s="89"/>
      <c r="I4431" s="92" t="s">
        <v>8566</v>
      </c>
      <c r="J4431" s="93">
        <v>2017</v>
      </c>
      <c r="K4431" s="94" t="s">
        <v>1408</v>
      </c>
      <c r="L4431" s="91"/>
      <c r="M4431" s="91"/>
      <c r="N4431" s="96" t="s">
        <v>1180</v>
      </c>
      <c r="O4431" s="96" t="s">
        <v>8565</v>
      </c>
      <c r="P4431" s="92"/>
      <c r="Q4431" s="92"/>
      <c r="R4431" s="92"/>
      <c r="S4431" s="92"/>
      <c r="T4431" s="92" t="s">
        <v>23</v>
      </c>
      <c r="U4431" s="92"/>
      <c r="V4431" s="91" t="s">
        <v>7</v>
      </c>
      <c r="W4431" s="91" t="s">
        <v>277</v>
      </c>
      <c r="X4431" s="98" t="s">
        <v>10891</v>
      </c>
      <c r="Y4431" s="91" t="s">
        <v>8</v>
      </c>
      <c r="Z4431" s="99">
        <v>22.6</v>
      </c>
      <c r="AA4431" s="100">
        <v>16.95</v>
      </c>
      <c r="AB4431" s="101" t="s">
        <v>820</v>
      </c>
      <c r="AC4431" s="102" t="s">
        <v>637</v>
      </c>
      <c r="AD4431" s="103">
        <f>Table1[[#This Row],[QTY]]*Table1[[#This Row],['# Books]]</f>
        <v>0</v>
      </c>
      <c r="AE4431" s="104">
        <f>Table1[[#This Row],[QTY]]*Table1[[#This Row],[S&amp;L Price]]</f>
        <v>0</v>
      </c>
    </row>
    <row r="4432" spans="1:31" ht="18" customHeight="1" x14ac:dyDescent="0.25">
      <c r="A4432" s="86"/>
      <c r="B4432" s="87"/>
      <c r="C4432" s="88">
        <v>177</v>
      </c>
      <c r="D4432" s="89" t="s">
        <v>8539</v>
      </c>
      <c r="E4432" s="90">
        <v>1</v>
      </c>
      <c r="F4432" s="91" t="s">
        <v>8567</v>
      </c>
      <c r="G4432" s="89" t="s">
        <v>0</v>
      </c>
      <c r="H4432" s="89"/>
      <c r="I4432" s="92" t="s">
        <v>8568</v>
      </c>
      <c r="J4432" s="93">
        <v>2017</v>
      </c>
      <c r="K4432" s="94" t="s">
        <v>1408</v>
      </c>
      <c r="L4432" s="91" t="s">
        <v>318</v>
      </c>
      <c r="M4432" s="91" t="s">
        <v>1</v>
      </c>
      <c r="N4432" s="96" t="s">
        <v>1180</v>
      </c>
      <c r="O4432" s="96" t="s">
        <v>8565</v>
      </c>
      <c r="P4432" s="92"/>
      <c r="Q4432" s="92"/>
      <c r="R4432" s="92"/>
      <c r="S4432" s="92"/>
      <c r="T4432" s="92" t="s">
        <v>23</v>
      </c>
      <c r="U4432" s="92"/>
      <c r="V4432" s="91" t="s">
        <v>7</v>
      </c>
      <c r="W4432" s="91" t="s">
        <v>277</v>
      </c>
      <c r="X4432" s="98" t="s">
        <v>824</v>
      </c>
      <c r="Y4432" s="91" t="s">
        <v>8</v>
      </c>
      <c r="Z4432" s="99">
        <v>22.6</v>
      </c>
      <c r="AA4432" s="100">
        <v>16.95</v>
      </c>
      <c r="AB4432" s="101" t="s">
        <v>634</v>
      </c>
      <c r="AC4432" s="102" t="s">
        <v>637</v>
      </c>
      <c r="AD4432" s="103">
        <f>Table1[[#This Row],[QTY]]*Table1[[#This Row],['# Books]]</f>
        <v>0</v>
      </c>
      <c r="AE4432" s="104">
        <f>Table1[[#This Row],[QTY]]*Table1[[#This Row],[S&amp;L Price]]</f>
        <v>0</v>
      </c>
    </row>
    <row r="4433" spans="1:31" ht="18" hidden="1" customHeight="1" x14ac:dyDescent="0.25">
      <c r="A4433" s="86"/>
      <c r="B4433" s="87"/>
      <c r="C4433" s="88">
        <v>177</v>
      </c>
      <c r="D4433" s="89" t="s">
        <v>8539</v>
      </c>
      <c r="E4433" s="90">
        <v>1</v>
      </c>
      <c r="F4433" s="91" t="s">
        <v>8567</v>
      </c>
      <c r="G4433" s="89" t="s">
        <v>3</v>
      </c>
      <c r="H4433" s="89"/>
      <c r="I4433" s="92" t="s">
        <v>8569</v>
      </c>
      <c r="J4433" s="93">
        <v>2017</v>
      </c>
      <c r="K4433" s="94" t="s">
        <v>1408</v>
      </c>
      <c r="L4433" s="91"/>
      <c r="M4433" s="91"/>
      <c r="N4433" s="96" t="s">
        <v>1180</v>
      </c>
      <c r="O4433" s="96" t="s">
        <v>8565</v>
      </c>
      <c r="P4433" s="92"/>
      <c r="Q4433" s="92"/>
      <c r="R4433" s="92"/>
      <c r="S4433" s="92"/>
      <c r="T4433" s="92" t="s">
        <v>23</v>
      </c>
      <c r="U4433" s="92"/>
      <c r="V4433" s="91" t="s">
        <v>7</v>
      </c>
      <c r="W4433" s="91" t="s">
        <v>277</v>
      </c>
      <c r="X4433" s="98" t="s">
        <v>824</v>
      </c>
      <c r="Y4433" s="91" t="s">
        <v>8</v>
      </c>
      <c r="Z4433" s="99">
        <v>22.6</v>
      </c>
      <c r="AA4433" s="100">
        <v>16.95</v>
      </c>
      <c r="AB4433" s="101" t="s">
        <v>634</v>
      </c>
      <c r="AC4433" s="102" t="s">
        <v>637</v>
      </c>
      <c r="AD4433" s="103">
        <f>Table1[[#This Row],[QTY]]*Table1[[#This Row],['# Books]]</f>
        <v>0</v>
      </c>
      <c r="AE4433" s="104">
        <f>Table1[[#This Row],[QTY]]*Table1[[#This Row],[S&amp;L Price]]</f>
        <v>0</v>
      </c>
    </row>
    <row r="4434" spans="1:31" ht="18" customHeight="1" x14ac:dyDescent="0.25">
      <c r="A4434" s="86"/>
      <c r="B4434" s="87"/>
      <c r="C4434" s="88">
        <v>177</v>
      </c>
      <c r="D4434" s="89" t="s">
        <v>8539</v>
      </c>
      <c r="E4434" s="90">
        <v>1</v>
      </c>
      <c r="F4434" s="91" t="s">
        <v>8570</v>
      </c>
      <c r="G4434" s="89" t="s">
        <v>0</v>
      </c>
      <c r="H4434" s="89"/>
      <c r="I4434" s="92" t="s">
        <v>8571</v>
      </c>
      <c r="J4434" s="93">
        <v>2017</v>
      </c>
      <c r="K4434" s="94" t="s">
        <v>1408</v>
      </c>
      <c r="L4434" s="91" t="s">
        <v>318</v>
      </c>
      <c r="M4434" s="91" t="s">
        <v>1</v>
      </c>
      <c r="N4434" s="96" t="s">
        <v>1180</v>
      </c>
      <c r="O4434" s="96" t="s">
        <v>8565</v>
      </c>
      <c r="P4434" s="92"/>
      <c r="Q4434" s="92"/>
      <c r="R4434" s="92"/>
      <c r="S4434" s="92"/>
      <c r="T4434" s="92" t="s">
        <v>25</v>
      </c>
      <c r="U4434" s="92"/>
      <c r="V4434" s="91" t="s">
        <v>7</v>
      </c>
      <c r="W4434" s="91" t="s">
        <v>277</v>
      </c>
      <c r="X4434" s="98" t="s">
        <v>10892</v>
      </c>
      <c r="Y4434" s="91" t="s">
        <v>8</v>
      </c>
      <c r="Z4434" s="99">
        <v>22.6</v>
      </c>
      <c r="AA4434" s="100">
        <v>16.95</v>
      </c>
      <c r="AB4434" s="101" t="s">
        <v>10893</v>
      </c>
      <c r="AC4434" s="102" t="s">
        <v>637</v>
      </c>
      <c r="AD4434" s="103">
        <f>Table1[[#This Row],[QTY]]*Table1[[#This Row],['# Books]]</f>
        <v>0</v>
      </c>
      <c r="AE4434" s="104">
        <f>Table1[[#This Row],[QTY]]*Table1[[#This Row],[S&amp;L Price]]</f>
        <v>0</v>
      </c>
    </row>
    <row r="4435" spans="1:31" ht="18" hidden="1" customHeight="1" x14ac:dyDescent="0.25">
      <c r="A4435" s="86"/>
      <c r="B4435" s="87"/>
      <c r="C4435" s="88">
        <v>177</v>
      </c>
      <c r="D4435" s="89" t="s">
        <v>8539</v>
      </c>
      <c r="E4435" s="90">
        <v>1</v>
      </c>
      <c r="F4435" s="91" t="s">
        <v>8570</v>
      </c>
      <c r="G4435" s="89" t="s">
        <v>3</v>
      </c>
      <c r="H4435" s="89"/>
      <c r="I4435" s="92" t="s">
        <v>8572</v>
      </c>
      <c r="J4435" s="93">
        <v>2017</v>
      </c>
      <c r="K4435" s="94" t="s">
        <v>1408</v>
      </c>
      <c r="L4435" s="91"/>
      <c r="M4435" s="91"/>
      <c r="N4435" s="96" t="s">
        <v>1180</v>
      </c>
      <c r="O4435" s="96" t="s">
        <v>8565</v>
      </c>
      <c r="P4435" s="92"/>
      <c r="Q4435" s="92"/>
      <c r="R4435" s="92"/>
      <c r="S4435" s="92"/>
      <c r="T4435" s="92" t="s">
        <v>25</v>
      </c>
      <c r="U4435" s="92"/>
      <c r="V4435" s="91" t="s">
        <v>7</v>
      </c>
      <c r="W4435" s="91" t="s">
        <v>277</v>
      </c>
      <c r="X4435" s="98" t="s">
        <v>10892</v>
      </c>
      <c r="Y4435" s="91" t="s">
        <v>8</v>
      </c>
      <c r="Z4435" s="99">
        <v>22.6</v>
      </c>
      <c r="AA4435" s="100">
        <v>16.95</v>
      </c>
      <c r="AB4435" s="101" t="s">
        <v>10893</v>
      </c>
      <c r="AC4435" s="102" t="s">
        <v>637</v>
      </c>
      <c r="AD4435" s="103">
        <f>Table1[[#This Row],[QTY]]*Table1[[#This Row],['# Books]]</f>
        <v>0</v>
      </c>
      <c r="AE4435" s="104">
        <f>Table1[[#This Row],[QTY]]*Table1[[#This Row],[S&amp;L Price]]</f>
        <v>0</v>
      </c>
    </row>
    <row r="4436" spans="1:31" ht="18" customHeight="1" x14ac:dyDescent="0.25">
      <c r="A4436" s="86"/>
      <c r="B4436" s="87"/>
      <c r="C4436" s="88">
        <v>177</v>
      </c>
      <c r="D4436" s="89" t="s">
        <v>8539</v>
      </c>
      <c r="E4436" s="90">
        <v>1</v>
      </c>
      <c r="F4436" s="91" t="s">
        <v>8576</v>
      </c>
      <c r="G4436" s="89" t="s">
        <v>0</v>
      </c>
      <c r="H4436" s="89"/>
      <c r="I4436" s="92" t="s">
        <v>8577</v>
      </c>
      <c r="J4436" s="93">
        <v>2017</v>
      </c>
      <c r="K4436" s="94" t="s">
        <v>1408</v>
      </c>
      <c r="L4436" s="91" t="s">
        <v>318</v>
      </c>
      <c r="M4436" s="91" t="s">
        <v>1</v>
      </c>
      <c r="N4436" s="96" t="s">
        <v>1180</v>
      </c>
      <c r="O4436" s="96" t="s">
        <v>8555</v>
      </c>
      <c r="P4436" s="92"/>
      <c r="Q4436" s="92"/>
      <c r="R4436" s="92"/>
      <c r="S4436" s="92"/>
      <c r="T4436" s="92" t="s">
        <v>23</v>
      </c>
      <c r="U4436" s="92"/>
      <c r="V4436" s="91" t="s">
        <v>7</v>
      </c>
      <c r="W4436" s="91" t="s">
        <v>277</v>
      </c>
      <c r="X4436" s="98" t="s">
        <v>10894</v>
      </c>
      <c r="Y4436" s="91" t="s">
        <v>8</v>
      </c>
      <c r="Z4436" s="99">
        <v>22.6</v>
      </c>
      <c r="AA4436" s="100">
        <v>16.95</v>
      </c>
      <c r="AB4436" s="101" t="s">
        <v>830</v>
      </c>
      <c r="AC4436" s="102" t="s">
        <v>637</v>
      </c>
      <c r="AD4436" s="103">
        <f>Table1[[#This Row],[QTY]]*Table1[[#This Row],['# Books]]</f>
        <v>0</v>
      </c>
      <c r="AE4436" s="104">
        <f>Table1[[#This Row],[QTY]]*Table1[[#This Row],[S&amp;L Price]]</f>
        <v>0</v>
      </c>
    </row>
    <row r="4437" spans="1:31" ht="18" hidden="1" customHeight="1" x14ac:dyDescent="0.25">
      <c r="A4437" s="86"/>
      <c r="B4437" s="87"/>
      <c r="C4437" s="88">
        <v>177</v>
      </c>
      <c r="D4437" s="89" t="s">
        <v>8539</v>
      </c>
      <c r="E4437" s="90">
        <v>1</v>
      </c>
      <c r="F4437" s="91" t="s">
        <v>8576</v>
      </c>
      <c r="G4437" s="89" t="s">
        <v>3</v>
      </c>
      <c r="H4437" s="89"/>
      <c r="I4437" s="92" t="s">
        <v>8578</v>
      </c>
      <c r="J4437" s="93">
        <v>2017</v>
      </c>
      <c r="K4437" s="94" t="s">
        <v>1408</v>
      </c>
      <c r="L4437" s="91"/>
      <c r="M4437" s="91"/>
      <c r="N4437" s="96" t="s">
        <v>1180</v>
      </c>
      <c r="O4437" s="96" t="s">
        <v>8555</v>
      </c>
      <c r="P4437" s="92"/>
      <c r="Q4437" s="92"/>
      <c r="R4437" s="92"/>
      <c r="S4437" s="92"/>
      <c r="T4437" s="92" t="s">
        <v>23</v>
      </c>
      <c r="U4437" s="92"/>
      <c r="V4437" s="91" t="s">
        <v>7</v>
      </c>
      <c r="W4437" s="91" t="s">
        <v>277</v>
      </c>
      <c r="X4437" s="98" t="s">
        <v>10894</v>
      </c>
      <c r="Y4437" s="91" t="s">
        <v>8</v>
      </c>
      <c r="Z4437" s="99">
        <v>22.6</v>
      </c>
      <c r="AA4437" s="100">
        <v>16.95</v>
      </c>
      <c r="AB4437" s="101" t="s">
        <v>830</v>
      </c>
      <c r="AC4437" s="102" t="s">
        <v>637</v>
      </c>
      <c r="AD4437" s="103">
        <f>Table1[[#This Row],[QTY]]*Table1[[#This Row],['# Books]]</f>
        <v>0</v>
      </c>
      <c r="AE4437" s="104">
        <f>Table1[[#This Row],[QTY]]*Table1[[#This Row],[S&amp;L Price]]</f>
        <v>0</v>
      </c>
    </row>
    <row r="4438" spans="1:31" ht="18" customHeight="1" x14ac:dyDescent="0.25">
      <c r="A4438" s="86"/>
      <c r="B4438" s="87"/>
      <c r="C4438" s="88">
        <v>178</v>
      </c>
      <c r="D4438" s="89" t="s">
        <v>3315</v>
      </c>
      <c r="E4438" s="90">
        <v>1</v>
      </c>
      <c r="F4438" s="91" t="s">
        <v>3316</v>
      </c>
      <c r="G4438" s="89" t="s">
        <v>0</v>
      </c>
      <c r="H4438" s="89"/>
      <c r="I4438" s="92" t="s">
        <v>3317</v>
      </c>
      <c r="J4438" s="93">
        <v>2016</v>
      </c>
      <c r="K4438" s="94" t="s">
        <v>1411</v>
      </c>
      <c r="L4438" s="91" t="s">
        <v>318</v>
      </c>
      <c r="M4438" s="91" t="s">
        <v>1</v>
      </c>
      <c r="N4438" s="96" t="s">
        <v>491</v>
      </c>
      <c r="O4438" s="96" t="s">
        <v>3318</v>
      </c>
      <c r="P4438" s="92"/>
      <c r="Q4438" s="92"/>
      <c r="R4438" s="92"/>
      <c r="S4438" s="92"/>
      <c r="T4438" s="92" t="s">
        <v>23</v>
      </c>
      <c r="U4438" s="92"/>
      <c r="V4438" s="91" t="s">
        <v>7</v>
      </c>
      <c r="W4438" s="91" t="s">
        <v>278</v>
      </c>
      <c r="X4438" s="98" t="s">
        <v>3319</v>
      </c>
      <c r="Y4438" s="91" t="s">
        <v>395</v>
      </c>
      <c r="Z4438" s="99">
        <v>22.6</v>
      </c>
      <c r="AA4438" s="100">
        <v>16.95</v>
      </c>
      <c r="AB4438" s="101" t="s">
        <v>634</v>
      </c>
      <c r="AC4438" s="102" t="s">
        <v>637</v>
      </c>
      <c r="AD4438" s="103">
        <f>Table1[[#This Row],[QTY]]*Table1[[#This Row],['# Books]]</f>
        <v>0</v>
      </c>
      <c r="AE4438" s="104">
        <f>Table1[[#This Row],[QTY]]*Table1[[#This Row],[S&amp;L Price]]</f>
        <v>0</v>
      </c>
    </row>
    <row r="4439" spans="1:31" ht="18" hidden="1" customHeight="1" x14ac:dyDescent="0.25">
      <c r="A4439" s="86"/>
      <c r="B4439" s="87"/>
      <c r="C4439" s="88">
        <v>178</v>
      </c>
      <c r="D4439" s="89" t="s">
        <v>3315</v>
      </c>
      <c r="E4439" s="90">
        <v>1</v>
      </c>
      <c r="F4439" s="91" t="s">
        <v>3316</v>
      </c>
      <c r="G4439" s="89" t="s">
        <v>3</v>
      </c>
      <c r="H4439" s="89"/>
      <c r="I4439" s="92" t="s">
        <v>3320</v>
      </c>
      <c r="J4439" s="93">
        <v>2016</v>
      </c>
      <c r="K4439" s="94" t="s">
        <v>1411</v>
      </c>
      <c r="L4439" s="91"/>
      <c r="M4439" s="91"/>
      <c r="N4439" s="96" t="s">
        <v>491</v>
      </c>
      <c r="O4439" s="96" t="s">
        <v>3318</v>
      </c>
      <c r="P4439" s="92"/>
      <c r="Q4439" s="92"/>
      <c r="R4439" s="92"/>
      <c r="S4439" s="92"/>
      <c r="T4439" s="92" t="s">
        <v>23</v>
      </c>
      <c r="U4439" s="92"/>
      <c r="V4439" s="91" t="s">
        <v>7</v>
      </c>
      <c r="W4439" s="91" t="s">
        <v>278</v>
      </c>
      <c r="X4439" s="98" t="s">
        <v>3319</v>
      </c>
      <c r="Y4439" s="91" t="s">
        <v>395</v>
      </c>
      <c r="Z4439" s="99">
        <v>22.6</v>
      </c>
      <c r="AA4439" s="100">
        <v>16.95</v>
      </c>
      <c r="AB4439" s="101" t="s">
        <v>634</v>
      </c>
      <c r="AC4439" s="102" t="s">
        <v>637</v>
      </c>
      <c r="AD4439" s="103">
        <f>Table1[[#This Row],[QTY]]*Table1[[#This Row],['# Books]]</f>
        <v>0</v>
      </c>
      <c r="AE4439" s="104">
        <f>Table1[[#This Row],[QTY]]*Table1[[#This Row],[S&amp;L Price]]</f>
        <v>0</v>
      </c>
    </row>
    <row r="4440" spans="1:31" ht="18" customHeight="1" x14ac:dyDescent="0.25">
      <c r="A4440" s="86"/>
      <c r="B4440" s="87"/>
      <c r="C4440" s="88">
        <v>178</v>
      </c>
      <c r="D4440" s="89" t="s">
        <v>3315</v>
      </c>
      <c r="E4440" s="90">
        <v>1</v>
      </c>
      <c r="F4440" s="91" t="s">
        <v>3321</v>
      </c>
      <c r="G4440" s="89" t="s">
        <v>0</v>
      </c>
      <c r="H4440" s="89"/>
      <c r="I4440" s="92" t="s">
        <v>3322</v>
      </c>
      <c r="J4440" s="93">
        <v>2016</v>
      </c>
      <c r="K4440" s="94" t="s">
        <v>1411</v>
      </c>
      <c r="L4440" s="91" t="s">
        <v>318</v>
      </c>
      <c r="M4440" s="91" t="s">
        <v>1</v>
      </c>
      <c r="N4440" s="96" t="s">
        <v>491</v>
      </c>
      <c r="O4440" s="96" t="s">
        <v>3318</v>
      </c>
      <c r="P4440" s="92"/>
      <c r="Q4440" s="92"/>
      <c r="R4440" s="92"/>
      <c r="S4440" s="92"/>
      <c r="T4440" s="92" t="s">
        <v>23</v>
      </c>
      <c r="U4440" s="92"/>
      <c r="V4440" s="91" t="s">
        <v>7</v>
      </c>
      <c r="W4440" s="91" t="s">
        <v>278</v>
      </c>
      <c r="X4440" s="98" t="s">
        <v>10895</v>
      </c>
      <c r="Y4440" s="91" t="s">
        <v>395</v>
      </c>
      <c r="Z4440" s="99">
        <v>22.6</v>
      </c>
      <c r="AA4440" s="100">
        <v>16.95</v>
      </c>
      <c r="AB4440" s="101" t="s">
        <v>634</v>
      </c>
      <c r="AC4440" s="102" t="s">
        <v>637</v>
      </c>
      <c r="AD4440" s="103">
        <f>Table1[[#This Row],[QTY]]*Table1[[#This Row],['# Books]]</f>
        <v>0</v>
      </c>
      <c r="AE4440" s="104">
        <f>Table1[[#This Row],[QTY]]*Table1[[#This Row],[S&amp;L Price]]</f>
        <v>0</v>
      </c>
    </row>
    <row r="4441" spans="1:31" ht="18" hidden="1" customHeight="1" x14ac:dyDescent="0.25">
      <c r="A4441" s="86"/>
      <c r="B4441" s="87"/>
      <c r="C4441" s="88">
        <v>178</v>
      </c>
      <c r="D4441" s="89" t="s">
        <v>3315</v>
      </c>
      <c r="E4441" s="90">
        <v>1</v>
      </c>
      <c r="F4441" s="91" t="s">
        <v>3321</v>
      </c>
      <c r="G4441" s="89" t="s">
        <v>3</v>
      </c>
      <c r="H4441" s="89"/>
      <c r="I4441" s="92" t="s">
        <v>3323</v>
      </c>
      <c r="J4441" s="93">
        <v>2016</v>
      </c>
      <c r="K4441" s="94" t="s">
        <v>1411</v>
      </c>
      <c r="L4441" s="91"/>
      <c r="M4441" s="91"/>
      <c r="N4441" s="96" t="s">
        <v>491</v>
      </c>
      <c r="O4441" s="96" t="s">
        <v>3318</v>
      </c>
      <c r="P4441" s="92"/>
      <c r="Q4441" s="92"/>
      <c r="R4441" s="92"/>
      <c r="S4441" s="92"/>
      <c r="T4441" s="92" t="s">
        <v>23</v>
      </c>
      <c r="U4441" s="92"/>
      <c r="V4441" s="91" t="s">
        <v>7</v>
      </c>
      <c r="W4441" s="91" t="s">
        <v>278</v>
      </c>
      <c r="X4441" s="98" t="s">
        <v>10895</v>
      </c>
      <c r="Y4441" s="91" t="s">
        <v>395</v>
      </c>
      <c r="Z4441" s="99">
        <v>22.6</v>
      </c>
      <c r="AA4441" s="100">
        <v>16.95</v>
      </c>
      <c r="AB4441" s="101" t="s">
        <v>634</v>
      </c>
      <c r="AC4441" s="102" t="s">
        <v>637</v>
      </c>
      <c r="AD4441" s="103">
        <f>Table1[[#This Row],[QTY]]*Table1[[#This Row],['# Books]]</f>
        <v>0</v>
      </c>
      <c r="AE4441" s="104">
        <f>Table1[[#This Row],[QTY]]*Table1[[#This Row],[S&amp;L Price]]</f>
        <v>0</v>
      </c>
    </row>
    <row r="4442" spans="1:31" ht="18" customHeight="1" x14ac:dyDescent="0.25">
      <c r="A4442" s="86"/>
      <c r="B4442" s="87"/>
      <c r="C4442" s="88">
        <v>178</v>
      </c>
      <c r="D4442" s="89" t="s">
        <v>3315</v>
      </c>
      <c r="E4442" s="90">
        <v>1</v>
      </c>
      <c r="F4442" s="91" t="s">
        <v>3324</v>
      </c>
      <c r="G4442" s="89" t="s">
        <v>0</v>
      </c>
      <c r="H4442" s="89"/>
      <c r="I4442" s="92" t="s">
        <v>3325</v>
      </c>
      <c r="J4442" s="93">
        <v>2016</v>
      </c>
      <c r="K4442" s="94" t="s">
        <v>1411</v>
      </c>
      <c r="L4442" s="91" t="s">
        <v>318</v>
      </c>
      <c r="M4442" s="91" t="s">
        <v>1</v>
      </c>
      <c r="N4442" s="96" t="s">
        <v>491</v>
      </c>
      <c r="O4442" s="96" t="s">
        <v>3318</v>
      </c>
      <c r="P4442" s="92"/>
      <c r="Q4442" s="92"/>
      <c r="R4442" s="92"/>
      <c r="S4442" s="92"/>
      <c r="T4442" s="92" t="s">
        <v>23</v>
      </c>
      <c r="U4442" s="92"/>
      <c r="V4442" s="91" t="s">
        <v>7</v>
      </c>
      <c r="W4442" s="91" t="s">
        <v>278</v>
      </c>
      <c r="X4442" s="98" t="s">
        <v>3326</v>
      </c>
      <c r="Y4442" s="91" t="s">
        <v>395</v>
      </c>
      <c r="Z4442" s="99">
        <v>22.6</v>
      </c>
      <c r="AA4442" s="100">
        <v>16.95</v>
      </c>
      <c r="AB4442" s="101" t="s">
        <v>634</v>
      </c>
      <c r="AC4442" s="102" t="s">
        <v>637</v>
      </c>
      <c r="AD4442" s="103">
        <f>Table1[[#This Row],[QTY]]*Table1[[#This Row],['# Books]]</f>
        <v>0</v>
      </c>
      <c r="AE4442" s="104">
        <f>Table1[[#This Row],[QTY]]*Table1[[#This Row],[S&amp;L Price]]</f>
        <v>0</v>
      </c>
    </row>
    <row r="4443" spans="1:31" ht="18" hidden="1" customHeight="1" x14ac:dyDescent="0.25">
      <c r="A4443" s="86"/>
      <c r="B4443" s="87"/>
      <c r="C4443" s="88">
        <v>178</v>
      </c>
      <c r="D4443" s="89" t="s">
        <v>3315</v>
      </c>
      <c r="E4443" s="90">
        <v>1</v>
      </c>
      <c r="F4443" s="91" t="s">
        <v>3324</v>
      </c>
      <c r="G4443" s="89" t="s">
        <v>3</v>
      </c>
      <c r="H4443" s="89"/>
      <c r="I4443" s="92" t="s">
        <v>3327</v>
      </c>
      <c r="J4443" s="93">
        <v>2016</v>
      </c>
      <c r="K4443" s="94" t="s">
        <v>1411</v>
      </c>
      <c r="L4443" s="91"/>
      <c r="M4443" s="91"/>
      <c r="N4443" s="96" t="s">
        <v>491</v>
      </c>
      <c r="O4443" s="96" t="s">
        <v>3318</v>
      </c>
      <c r="P4443" s="92"/>
      <c r="Q4443" s="92"/>
      <c r="R4443" s="92"/>
      <c r="S4443" s="92"/>
      <c r="T4443" s="92" t="s">
        <v>23</v>
      </c>
      <c r="U4443" s="92"/>
      <c r="V4443" s="91" t="s">
        <v>7</v>
      </c>
      <c r="W4443" s="91" t="s">
        <v>278</v>
      </c>
      <c r="X4443" s="98" t="s">
        <v>3326</v>
      </c>
      <c r="Y4443" s="91" t="s">
        <v>395</v>
      </c>
      <c r="Z4443" s="99">
        <v>22.6</v>
      </c>
      <c r="AA4443" s="100">
        <v>16.95</v>
      </c>
      <c r="AB4443" s="101" t="s">
        <v>634</v>
      </c>
      <c r="AC4443" s="102" t="s">
        <v>637</v>
      </c>
      <c r="AD4443" s="103">
        <f>Table1[[#This Row],[QTY]]*Table1[[#This Row],['# Books]]</f>
        <v>0</v>
      </c>
      <c r="AE4443" s="104">
        <f>Table1[[#This Row],[QTY]]*Table1[[#This Row],[S&amp;L Price]]</f>
        <v>0</v>
      </c>
    </row>
    <row r="4444" spans="1:31" ht="18" customHeight="1" x14ac:dyDescent="0.25">
      <c r="A4444" s="86"/>
      <c r="B4444" s="87"/>
      <c r="C4444" s="88">
        <v>178</v>
      </c>
      <c r="D4444" s="89" t="s">
        <v>3315</v>
      </c>
      <c r="E4444" s="90">
        <v>1</v>
      </c>
      <c r="F4444" s="91" t="s">
        <v>3328</v>
      </c>
      <c r="G4444" s="89" t="s">
        <v>0</v>
      </c>
      <c r="H4444" s="89"/>
      <c r="I4444" s="92" t="s">
        <v>3329</v>
      </c>
      <c r="J4444" s="93">
        <v>2016</v>
      </c>
      <c r="K4444" s="94" t="s">
        <v>1411</v>
      </c>
      <c r="L4444" s="91" t="s">
        <v>318</v>
      </c>
      <c r="M4444" s="91" t="s">
        <v>1</v>
      </c>
      <c r="N4444" s="96" t="s">
        <v>491</v>
      </c>
      <c r="O4444" s="96" t="s">
        <v>627</v>
      </c>
      <c r="P4444" s="92"/>
      <c r="Q4444" s="92"/>
      <c r="R4444" s="92"/>
      <c r="S4444" s="92"/>
      <c r="T4444" s="92" t="s">
        <v>23</v>
      </c>
      <c r="U4444" s="92"/>
      <c r="V4444" s="91" t="s">
        <v>7</v>
      </c>
      <c r="W4444" s="91" t="s">
        <v>278</v>
      </c>
      <c r="X4444" s="98" t="s">
        <v>3330</v>
      </c>
      <c r="Y4444" s="91" t="s">
        <v>395</v>
      </c>
      <c r="Z4444" s="99">
        <v>22.6</v>
      </c>
      <c r="AA4444" s="100">
        <v>16.95</v>
      </c>
      <c r="AB4444" s="101" t="s">
        <v>634</v>
      </c>
      <c r="AC4444" s="102" t="s">
        <v>637</v>
      </c>
      <c r="AD4444" s="103">
        <f>Table1[[#This Row],[QTY]]*Table1[[#This Row],['# Books]]</f>
        <v>0</v>
      </c>
      <c r="AE4444" s="104">
        <f>Table1[[#This Row],[QTY]]*Table1[[#This Row],[S&amp;L Price]]</f>
        <v>0</v>
      </c>
    </row>
    <row r="4445" spans="1:31" ht="18" hidden="1" customHeight="1" x14ac:dyDescent="0.25">
      <c r="A4445" s="86"/>
      <c r="B4445" s="87"/>
      <c r="C4445" s="88">
        <v>178</v>
      </c>
      <c r="D4445" s="89" t="s">
        <v>3315</v>
      </c>
      <c r="E4445" s="90">
        <v>1</v>
      </c>
      <c r="F4445" s="91" t="s">
        <v>3328</v>
      </c>
      <c r="G4445" s="89" t="s">
        <v>3</v>
      </c>
      <c r="H4445" s="89"/>
      <c r="I4445" s="92" t="s">
        <v>3331</v>
      </c>
      <c r="J4445" s="93">
        <v>2016</v>
      </c>
      <c r="K4445" s="94" t="s">
        <v>1411</v>
      </c>
      <c r="L4445" s="91"/>
      <c r="M4445" s="91"/>
      <c r="N4445" s="96" t="s">
        <v>491</v>
      </c>
      <c r="O4445" s="96" t="s">
        <v>627</v>
      </c>
      <c r="P4445" s="92"/>
      <c r="Q4445" s="92"/>
      <c r="R4445" s="92"/>
      <c r="S4445" s="92"/>
      <c r="T4445" s="92" t="s">
        <v>23</v>
      </c>
      <c r="U4445" s="92"/>
      <c r="V4445" s="91" t="s">
        <v>7</v>
      </c>
      <c r="W4445" s="91" t="s">
        <v>278</v>
      </c>
      <c r="X4445" s="98" t="s">
        <v>3330</v>
      </c>
      <c r="Y4445" s="91" t="s">
        <v>395</v>
      </c>
      <c r="Z4445" s="99">
        <v>22.6</v>
      </c>
      <c r="AA4445" s="100">
        <v>16.95</v>
      </c>
      <c r="AB4445" s="101" t="s">
        <v>634</v>
      </c>
      <c r="AC4445" s="102" t="s">
        <v>637</v>
      </c>
      <c r="AD4445" s="103">
        <f>Table1[[#This Row],[QTY]]*Table1[[#This Row],['# Books]]</f>
        <v>0</v>
      </c>
      <c r="AE4445" s="104">
        <f>Table1[[#This Row],[QTY]]*Table1[[#This Row],[S&amp;L Price]]</f>
        <v>0</v>
      </c>
    </row>
    <row r="4446" spans="1:31" ht="18" customHeight="1" x14ac:dyDescent="0.25">
      <c r="A4446" s="86"/>
      <c r="B4446" s="87"/>
      <c r="C4446" s="88">
        <v>178</v>
      </c>
      <c r="D4446" s="89" t="s">
        <v>3315</v>
      </c>
      <c r="E4446" s="90">
        <v>1</v>
      </c>
      <c r="F4446" s="91" t="s">
        <v>3332</v>
      </c>
      <c r="G4446" s="89" t="s">
        <v>0</v>
      </c>
      <c r="H4446" s="89"/>
      <c r="I4446" s="92" t="s">
        <v>3333</v>
      </c>
      <c r="J4446" s="93">
        <v>2016</v>
      </c>
      <c r="K4446" s="94" t="s">
        <v>1411</v>
      </c>
      <c r="L4446" s="91" t="s">
        <v>318</v>
      </c>
      <c r="M4446" s="91" t="s">
        <v>1</v>
      </c>
      <c r="N4446" s="96" t="s">
        <v>491</v>
      </c>
      <c r="O4446" s="96" t="s">
        <v>627</v>
      </c>
      <c r="P4446" s="92"/>
      <c r="Q4446" s="92"/>
      <c r="R4446" s="92"/>
      <c r="S4446" s="92"/>
      <c r="T4446" s="92" t="s">
        <v>23</v>
      </c>
      <c r="U4446" s="92"/>
      <c r="V4446" s="91" t="s">
        <v>7</v>
      </c>
      <c r="W4446" s="91" t="s">
        <v>278</v>
      </c>
      <c r="X4446" s="98" t="s">
        <v>3334</v>
      </c>
      <c r="Y4446" s="91" t="s">
        <v>395</v>
      </c>
      <c r="Z4446" s="99">
        <v>22.6</v>
      </c>
      <c r="AA4446" s="100">
        <v>16.95</v>
      </c>
      <c r="AB4446" s="101" t="s">
        <v>634</v>
      </c>
      <c r="AC4446" s="102" t="s">
        <v>637</v>
      </c>
      <c r="AD4446" s="103">
        <f>Table1[[#This Row],[QTY]]*Table1[[#This Row],['# Books]]</f>
        <v>0</v>
      </c>
      <c r="AE4446" s="104">
        <f>Table1[[#This Row],[QTY]]*Table1[[#This Row],[S&amp;L Price]]</f>
        <v>0</v>
      </c>
    </row>
    <row r="4447" spans="1:31" ht="18" hidden="1" customHeight="1" x14ac:dyDescent="0.25">
      <c r="A4447" s="86"/>
      <c r="B4447" s="87"/>
      <c r="C4447" s="88">
        <v>178</v>
      </c>
      <c r="D4447" s="89" t="s">
        <v>3315</v>
      </c>
      <c r="E4447" s="90">
        <v>1</v>
      </c>
      <c r="F4447" s="91" t="s">
        <v>3332</v>
      </c>
      <c r="G4447" s="89" t="s">
        <v>3</v>
      </c>
      <c r="H4447" s="89"/>
      <c r="I4447" s="92" t="s">
        <v>3335</v>
      </c>
      <c r="J4447" s="93">
        <v>2016</v>
      </c>
      <c r="K4447" s="94" t="s">
        <v>1411</v>
      </c>
      <c r="L4447" s="91"/>
      <c r="M4447" s="91"/>
      <c r="N4447" s="96" t="s">
        <v>491</v>
      </c>
      <c r="O4447" s="96" t="s">
        <v>627</v>
      </c>
      <c r="P4447" s="92"/>
      <c r="Q4447" s="92"/>
      <c r="R4447" s="92"/>
      <c r="S4447" s="92"/>
      <c r="T4447" s="92" t="s">
        <v>23</v>
      </c>
      <c r="U4447" s="92"/>
      <c r="V4447" s="91" t="s">
        <v>7</v>
      </c>
      <c r="W4447" s="91" t="s">
        <v>278</v>
      </c>
      <c r="X4447" s="98" t="s">
        <v>3334</v>
      </c>
      <c r="Y4447" s="91" t="s">
        <v>395</v>
      </c>
      <c r="Z4447" s="99">
        <v>22.6</v>
      </c>
      <c r="AA4447" s="100">
        <v>16.95</v>
      </c>
      <c r="AB4447" s="101" t="s">
        <v>634</v>
      </c>
      <c r="AC4447" s="102" t="s">
        <v>637</v>
      </c>
      <c r="AD4447" s="103">
        <f>Table1[[#This Row],[QTY]]*Table1[[#This Row],['# Books]]</f>
        <v>0</v>
      </c>
      <c r="AE4447" s="104">
        <f>Table1[[#This Row],[QTY]]*Table1[[#This Row],[S&amp;L Price]]</f>
        <v>0</v>
      </c>
    </row>
    <row r="4448" spans="1:31" ht="18" customHeight="1" x14ac:dyDescent="0.25">
      <c r="A4448" s="86"/>
      <c r="B4448" s="87"/>
      <c r="C4448" s="88">
        <v>178</v>
      </c>
      <c r="D4448" s="89" t="s">
        <v>3315</v>
      </c>
      <c r="E4448" s="90">
        <v>1</v>
      </c>
      <c r="F4448" s="91" t="s">
        <v>3336</v>
      </c>
      <c r="G4448" s="89" t="s">
        <v>0</v>
      </c>
      <c r="H4448" s="89"/>
      <c r="I4448" s="92" t="s">
        <v>3337</v>
      </c>
      <c r="J4448" s="93">
        <v>2016</v>
      </c>
      <c r="K4448" s="94" t="s">
        <v>1411</v>
      </c>
      <c r="L4448" s="91" t="s">
        <v>318</v>
      </c>
      <c r="M4448" s="91" t="s">
        <v>1</v>
      </c>
      <c r="N4448" s="96" t="s">
        <v>491</v>
      </c>
      <c r="O4448" s="96" t="s">
        <v>627</v>
      </c>
      <c r="P4448" s="92"/>
      <c r="Q4448" s="92"/>
      <c r="R4448" s="92"/>
      <c r="S4448" s="92"/>
      <c r="T4448" s="92" t="s">
        <v>23</v>
      </c>
      <c r="U4448" s="92"/>
      <c r="V4448" s="91" t="s">
        <v>7</v>
      </c>
      <c r="W4448" s="91" t="s">
        <v>278</v>
      </c>
      <c r="X4448" s="98" t="s">
        <v>3338</v>
      </c>
      <c r="Y4448" s="91" t="s">
        <v>395</v>
      </c>
      <c r="Z4448" s="99">
        <v>22.6</v>
      </c>
      <c r="AA4448" s="100">
        <v>16.95</v>
      </c>
      <c r="AB4448" s="101" t="s">
        <v>634</v>
      </c>
      <c r="AC4448" s="102" t="s">
        <v>637</v>
      </c>
      <c r="AD4448" s="103">
        <f>Table1[[#This Row],[QTY]]*Table1[[#This Row],['# Books]]</f>
        <v>0</v>
      </c>
      <c r="AE4448" s="104">
        <f>Table1[[#This Row],[QTY]]*Table1[[#This Row],[S&amp;L Price]]</f>
        <v>0</v>
      </c>
    </row>
    <row r="4449" spans="1:31" ht="18" hidden="1" customHeight="1" x14ac:dyDescent="0.25">
      <c r="A4449" s="86"/>
      <c r="B4449" s="87"/>
      <c r="C4449" s="88">
        <v>178</v>
      </c>
      <c r="D4449" s="89" t="s">
        <v>3315</v>
      </c>
      <c r="E4449" s="90">
        <v>1</v>
      </c>
      <c r="F4449" s="91" t="s">
        <v>3336</v>
      </c>
      <c r="G4449" s="89" t="s">
        <v>3</v>
      </c>
      <c r="H4449" s="89"/>
      <c r="I4449" s="92" t="s">
        <v>3339</v>
      </c>
      <c r="J4449" s="93">
        <v>2016</v>
      </c>
      <c r="K4449" s="94" t="s">
        <v>1411</v>
      </c>
      <c r="L4449" s="91"/>
      <c r="M4449" s="91"/>
      <c r="N4449" s="96" t="s">
        <v>491</v>
      </c>
      <c r="O4449" s="96" t="s">
        <v>627</v>
      </c>
      <c r="P4449" s="92"/>
      <c r="Q4449" s="92"/>
      <c r="R4449" s="92"/>
      <c r="S4449" s="92"/>
      <c r="T4449" s="92" t="s">
        <v>23</v>
      </c>
      <c r="U4449" s="92"/>
      <c r="V4449" s="91" t="s">
        <v>7</v>
      </c>
      <c r="W4449" s="91" t="s">
        <v>278</v>
      </c>
      <c r="X4449" s="98" t="s">
        <v>3338</v>
      </c>
      <c r="Y4449" s="91" t="s">
        <v>395</v>
      </c>
      <c r="Z4449" s="99">
        <v>22.6</v>
      </c>
      <c r="AA4449" s="100">
        <v>16.95</v>
      </c>
      <c r="AB4449" s="101" t="s">
        <v>634</v>
      </c>
      <c r="AC4449" s="102" t="s">
        <v>637</v>
      </c>
      <c r="AD4449" s="103">
        <f>Table1[[#This Row],[QTY]]*Table1[[#This Row],['# Books]]</f>
        <v>0</v>
      </c>
      <c r="AE4449" s="104">
        <f>Table1[[#This Row],[QTY]]*Table1[[#This Row],[S&amp;L Price]]</f>
        <v>0</v>
      </c>
    </row>
    <row r="4450" spans="1:31" ht="18" customHeight="1" x14ac:dyDescent="0.25">
      <c r="A4450" s="86"/>
      <c r="B4450" s="87"/>
      <c r="C4450" s="88">
        <v>178</v>
      </c>
      <c r="D4450" s="89" t="s">
        <v>3340</v>
      </c>
      <c r="E4450" s="90">
        <v>1</v>
      </c>
      <c r="F4450" s="91" t="s">
        <v>3341</v>
      </c>
      <c r="G4450" s="89" t="s">
        <v>0</v>
      </c>
      <c r="H4450" s="89"/>
      <c r="I4450" s="92" t="s">
        <v>3342</v>
      </c>
      <c r="J4450" s="93">
        <v>2016</v>
      </c>
      <c r="K4450" s="94" t="s">
        <v>1414</v>
      </c>
      <c r="L4450" s="91" t="s">
        <v>318</v>
      </c>
      <c r="M4450" s="91" t="s">
        <v>1</v>
      </c>
      <c r="N4450" s="96" t="s">
        <v>491</v>
      </c>
      <c r="O4450" s="96" t="s">
        <v>3343</v>
      </c>
      <c r="P4450" s="92"/>
      <c r="Q4450" s="92"/>
      <c r="R4450" s="92">
        <v>3</v>
      </c>
      <c r="S4450" s="92"/>
      <c r="T4450" s="92" t="s">
        <v>25</v>
      </c>
      <c r="U4450" s="92" t="s">
        <v>3372</v>
      </c>
      <c r="V4450" s="91" t="s">
        <v>278</v>
      </c>
      <c r="W4450" s="91" t="s">
        <v>279</v>
      </c>
      <c r="X4450" s="98" t="s">
        <v>3345</v>
      </c>
      <c r="Y4450" s="91" t="s">
        <v>395</v>
      </c>
      <c r="Z4450" s="99">
        <v>22.6</v>
      </c>
      <c r="AA4450" s="100">
        <v>16.95</v>
      </c>
      <c r="AB4450" s="101" t="s">
        <v>3346</v>
      </c>
      <c r="AC4450" s="102" t="s">
        <v>637</v>
      </c>
      <c r="AD4450" s="103">
        <f>Table1[[#This Row],[QTY]]*Table1[[#This Row],['# Books]]</f>
        <v>0</v>
      </c>
      <c r="AE4450" s="104">
        <f>Table1[[#This Row],[QTY]]*Table1[[#This Row],[S&amp;L Price]]</f>
        <v>0</v>
      </c>
    </row>
    <row r="4451" spans="1:31" ht="18" hidden="1" customHeight="1" x14ac:dyDescent="0.25">
      <c r="A4451" s="86"/>
      <c r="B4451" s="87"/>
      <c r="C4451" s="88">
        <v>178</v>
      </c>
      <c r="D4451" s="89" t="s">
        <v>3340</v>
      </c>
      <c r="E4451" s="90">
        <v>1</v>
      </c>
      <c r="F4451" s="91" t="s">
        <v>3341</v>
      </c>
      <c r="G4451" s="89" t="s">
        <v>3</v>
      </c>
      <c r="H4451" s="89"/>
      <c r="I4451" s="92" t="s">
        <v>3347</v>
      </c>
      <c r="J4451" s="93">
        <v>2016</v>
      </c>
      <c r="K4451" s="94" t="s">
        <v>1414</v>
      </c>
      <c r="L4451" s="91"/>
      <c r="M4451" s="91"/>
      <c r="N4451" s="96" t="s">
        <v>491</v>
      </c>
      <c r="O4451" s="96" t="s">
        <v>3343</v>
      </c>
      <c r="P4451" s="92"/>
      <c r="Q4451" s="92"/>
      <c r="R4451" s="92">
        <v>3</v>
      </c>
      <c r="S4451" s="92"/>
      <c r="T4451" s="92" t="s">
        <v>25</v>
      </c>
      <c r="U4451" s="92" t="s">
        <v>3372</v>
      </c>
      <c r="V4451" s="91" t="s">
        <v>278</v>
      </c>
      <c r="W4451" s="91" t="s">
        <v>279</v>
      </c>
      <c r="X4451" s="98" t="s">
        <v>3345</v>
      </c>
      <c r="Y4451" s="91" t="s">
        <v>395</v>
      </c>
      <c r="Z4451" s="99">
        <v>22.6</v>
      </c>
      <c r="AA4451" s="100">
        <v>16.95</v>
      </c>
      <c r="AB4451" s="101" t="s">
        <v>3346</v>
      </c>
      <c r="AC4451" s="102" t="s">
        <v>637</v>
      </c>
      <c r="AD4451" s="103">
        <f>Table1[[#This Row],[QTY]]*Table1[[#This Row],['# Books]]</f>
        <v>0</v>
      </c>
      <c r="AE4451" s="104">
        <f>Table1[[#This Row],[QTY]]*Table1[[#This Row],[S&amp;L Price]]</f>
        <v>0</v>
      </c>
    </row>
    <row r="4452" spans="1:31" ht="18" customHeight="1" x14ac:dyDescent="0.25">
      <c r="A4452" s="86"/>
      <c r="B4452" s="87"/>
      <c r="C4452" s="88">
        <v>178</v>
      </c>
      <c r="D4452" s="89" t="s">
        <v>3340</v>
      </c>
      <c r="E4452" s="90">
        <v>1</v>
      </c>
      <c r="F4452" s="91" t="s">
        <v>3348</v>
      </c>
      <c r="G4452" s="89" t="s">
        <v>0</v>
      </c>
      <c r="H4452" s="89"/>
      <c r="I4452" s="92" t="s">
        <v>3349</v>
      </c>
      <c r="J4452" s="93">
        <v>2016</v>
      </c>
      <c r="K4452" s="94" t="s">
        <v>1414</v>
      </c>
      <c r="L4452" s="91" t="s">
        <v>318</v>
      </c>
      <c r="M4452" s="91" t="s">
        <v>1</v>
      </c>
      <c r="N4452" s="96" t="s">
        <v>491</v>
      </c>
      <c r="O4452" s="96" t="s">
        <v>3343</v>
      </c>
      <c r="P4452" s="92"/>
      <c r="Q4452" s="92"/>
      <c r="R4452" s="92">
        <v>4</v>
      </c>
      <c r="S4452" s="92"/>
      <c r="T4452" s="92" t="s">
        <v>3350</v>
      </c>
      <c r="U4452" s="92" t="s">
        <v>3949</v>
      </c>
      <c r="V4452" s="91" t="s">
        <v>278</v>
      </c>
      <c r="W4452" s="91" t="s">
        <v>279</v>
      </c>
      <c r="X4452" s="98" t="s">
        <v>3351</v>
      </c>
      <c r="Y4452" s="91" t="s">
        <v>395</v>
      </c>
      <c r="Z4452" s="99">
        <v>22.6</v>
      </c>
      <c r="AA4452" s="100">
        <v>16.95</v>
      </c>
      <c r="AB4452" s="101" t="s">
        <v>3346</v>
      </c>
      <c r="AC4452" s="102" t="s">
        <v>637</v>
      </c>
      <c r="AD4452" s="103">
        <f>Table1[[#This Row],[QTY]]*Table1[[#This Row],['# Books]]</f>
        <v>0</v>
      </c>
      <c r="AE4452" s="104">
        <f>Table1[[#This Row],[QTY]]*Table1[[#This Row],[S&amp;L Price]]</f>
        <v>0</v>
      </c>
    </row>
    <row r="4453" spans="1:31" ht="18" hidden="1" customHeight="1" x14ac:dyDescent="0.25">
      <c r="A4453" s="86"/>
      <c r="B4453" s="87"/>
      <c r="C4453" s="88">
        <v>178</v>
      </c>
      <c r="D4453" s="89" t="s">
        <v>3340</v>
      </c>
      <c r="E4453" s="90">
        <v>1</v>
      </c>
      <c r="F4453" s="91" t="s">
        <v>3348</v>
      </c>
      <c r="G4453" s="89" t="s">
        <v>3</v>
      </c>
      <c r="H4453" s="89"/>
      <c r="I4453" s="92" t="s">
        <v>3352</v>
      </c>
      <c r="J4453" s="93">
        <v>2016</v>
      </c>
      <c r="K4453" s="94" t="s">
        <v>1414</v>
      </c>
      <c r="L4453" s="91"/>
      <c r="M4453" s="91"/>
      <c r="N4453" s="96" t="s">
        <v>491</v>
      </c>
      <c r="O4453" s="96" t="s">
        <v>3343</v>
      </c>
      <c r="P4453" s="92"/>
      <c r="Q4453" s="92"/>
      <c r="R4453" s="92">
        <v>4</v>
      </c>
      <c r="S4453" s="92"/>
      <c r="T4453" s="92" t="s">
        <v>3350</v>
      </c>
      <c r="U4453" s="92" t="s">
        <v>3949</v>
      </c>
      <c r="V4453" s="91" t="s">
        <v>278</v>
      </c>
      <c r="W4453" s="91" t="s">
        <v>279</v>
      </c>
      <c r="X4453" s="98" t="s">
        <v>3351</v>
      </c>
      <c r="Y4453" s="91" t="s">
        <v>395</v>
      </c>
      <c r="Z4453" s="99">
        <v>22.6</v>
      </c>
      <c r="AA4453" s="100">
        <v>16.95</v>
      </c>
      <c r="AB4453" s="101" t="s">
        <v>3346</v>
      </c>
      <c r="AC4453" s="102" t="s">
        <v>637</v>
      </c>
      <c r="AD4453" s="103">
        <f>Table1[[#This Row],[QTY]]*Table1[[#This Row],['# Books]]</f>
        <v>0</v>
      </c>
      <c r="AE4453" s="104">
        <f>Table1[[#This Row],[QTY]]*Table1[[#This Row],[S&amp;L Price]]</f>
        <v>0</v>
      </c>
    </row>
    <row r="4454" spans="1:31" ht="18" customHeight="1" x14ac:dyDescent="0.25">
      <c r="A4454" s="86"/>
      <c r="B4454" s="87"/>
      <c r="C4454" s="88">
        <v>178</v>
      </c>
      <c r="D4454" s="89" t="s">
        <v>3340</v>
      </c>
      <c r="E4454" s="90">
        <v>1</v>
      </c>
      <c r="F4454" s="91" t="s">
        <v>3353</v>
      </c>
      <c r="G4454" s="89" t="s">
        <v>0</v>
      </c>
      <c r="H4454" s="89"/>
      <c r="I4454" s="92" t="s">
        <v>3354</v>
      </c>
      <c r="J4454" s="93">
        <v>2016</v>
      </c>
      <c r="K4454" s="94" t="s">
        <v>1414</v>
      </c>
      <c r="L4454" s="91" t="s">
        <v>318</v>
      </c>
      <c r="M4454" s="91" t="s">
        <v>1</v>
      </c>
      <c r="N4454" s="96" t="s">
        <v>491</v>
      </c>
      <c r="O4454" s="96" t="s">
        <v>3343</v>
      </c>
      <c r="P4454" s="92"/>
      <c r="Q4454" s="92"/>
      <c r="R4454" s="92">
        <v>3</v>
      </c>
      <c r="S4454" s="92"/>
      <c r="T4454" s="92" t="s">
        <v>25</v>
      </c>
      <c r="U4454" s="92" t="s">
        <v>3949</v>
      </c>
      <c r="V4454" s="91" t="s">
        <v>278</v>
      </c>
      <c r="W4454" s="91" t="s">
        <v>279</v>
      </c>
      <c r="X4454" s="98" t="s">
        <v>3356</v>
      </c>
      <c r="Y4454" s="91" t="s">
        <v>395</v>
      </c>
      <c r="Z4454" s="99">
        <v>22.6</v>
      </c>
      <c r="AA4454" s="100">
        <v>16.95</v>
      </c>
      <c r="AB4454" s="101" t="s">
        <v>3357</v>
      </c>
      <c r="AC4454" s="102" t="s">
        <v>637</v>
      </c>
      <c r="AD4454" s="103">
        <f>Table1[[#This Row],[QTY]]*Table1[[#This Row],['# Books]]</f>
        <v>0</v>
      </c>
      <c r="AE4454" s="104">
        <f>Table1[[#This Row],[QTY]]*Table1[[#This Row],[S&amp;L Price]]</f>
        <v>0</v>
      </c>
    </row>
    <row r="4455" spans="1:31" ht="18" hidden="1" customHeight="1" x14ac:dyDescent="0.25">
      <c r="A4455" s="86"/>
      <c r="B4455" s="87"/>
      <c r="C4455" s="88">
        <v>178</v>
      </c>
      <c r="D4455" s="89" t="s">
        <v>3340</v>
      </c>
      <c r="E4455" s="90">
        <v>1</v>
      </c>
      <c r="F4455" s="91" t="s">
        <v>3353</v>
      </c>
      <c r="G4455" s="89" t="s">
        <v>3</v>
      </c>
      <c r="H4455" s="89"/>
      <c r="I4455" s="92" t="s">
        <v>3358</v>
      </c>
      <c r="J4455" s="93">
        <v>2016</v>
      </c>
      <c r="K4455" s="94" t="s">
        <v>1414</v>
      </c>
      <c r="L4455" s="91"/>
      <c r="M4455" s="91"/>
      <c r="N4455" s="96" t="s">
        <v>491</v>
      </c>
      <c r="O4455" s="96" t="s">
        <v>3343</v>
      </c>
      <c r="P4455" s="92"/>
      <c r="Q4455" s="92"/>
      <c r="R4455" s="92">
        <v>3</v>
      </c>
      <c r="S4455" s="92"/>
      <c r="T4455" s="92" t="s">
        <v>25</v>
      </c>
      <c r="U4455" s="92" t="s">
        <v>3949</v>
      </c>
      <c r="V4455" s="91" t="s">
        <v>278</v>
      </c>
      <c r="W4455" s="91" t="s">
        <v>279</v>
      </c>
      <c r="X4455" s="98" t="s">
        <v>3356</v>
      </c>
      <c r="Y4455" s="91" t="s">
        <v>395</v>
      </c>
      <c r="Z4455" s="99">
        <v>22.6</v>
      </c>
      <c r="AA4455" s="100">
        <v>16.95</v>
      </c>
      <c r="AB4455" s="101" t="s">
        <v>3357</v>
      </c>
      <c r="AC4455" s="102" t="s">
        <v>637</v>
      </c>
      <c r="AD4455" s="103">
        <f>Table1[[#This Row],[QTY]]*Table1[[#This Row],['# Books]]</f>
        <v>0</v>
      </c>
      <c r="AE4455" s="104">
        <f>Table1[[#This Row],[QTY]]*Table1[[#This Row],[S&amp;L Price]]</f>
        <v>0</v>
      </c>
    </row>
    <row r="4456" spans="1:31" ht="18" customHeight="1" x14ac:dyDescent="0.25">
      <c r="A4456" s="86"/>
      <c r="B4456" s="87"/>
      <c r="C4456" s="88">
        <v>178</v>
      </c>
      <c r="D4456" s="89" t="s">
        <v>3340</v>
      </c>
      <c r="E4456" s="90">
        <v>1</v>
      </c>
      <c r="F4456" s="91" t="s">
        <v>3359</v>
      </c>
      <c r="G4456" s="89" t="s">
        <v>0</v>
      </c>
      <c r="H4456" s="89"/>
      <c r="I4456" s="92" t="s">
        <v>3360</v>
      </c>
      <c r="J4456" s="93">
        <v>2016</v>
      </c>
      <c r="K4456" s="94" t="s">
        <v>1414</v>
      </c>
      <c r="L4456" s="91" t="s">
        <v>318</v>
      </c>
      <c r="M4456" s="91" t="s">
        <v>1</v>
      </c>
      <c r="N4456" s="96" t="s">
        <v>491</v>
      </c>
      <c r="O4456" s="96" t="s">
        <v>3361</v>
      </c>
      <c r="P4456" s="92"/>
      <c r="Q4456" s="92"/>
      <c r="R4456" s="92">
        <v>3</v>
      </c>
      <c r="S4456" s="92"/>
      <c r="T4456" s="92" t="s">
        <v>25</v>
      </c>
      <c r="U4456" s="92" t="s">
        <v>730</v>
      </c>
      <c r="V4456" s="91" t="s">
        <v>278</v>
      </c>
      <c r="W4456" s="91" t="s">
        <v>279</v>
      </c>
      <c r="X4456" s="98" t="s">
        <v>3362</v>
      </c>
      <c r="Y4456" s="91" t="s">
        <v>395</v>
      </c>
      <c r="Z4456" s="99">
        <v>22.6</v>
      </c>
      <c r="AA4456" s="100">
        <v>16.95</v>
      </c>
      <c r="AB4456" s="101" t="s">
        <v>3363</v>
      </c>
      <c r="AC4456" s="102" t="s">
        <v>637</v>
      </c>
      <c r="AD4456" s="103">
        <f>Table1[[#This Row],[QTY]]*Table1[[#This Row],['# Books]]</f>
        <v>0</v>
      </c>
      <c r="AE4456" s="104">
        <f>Table1[[#This Row],[QTY]]*Table1[[#This Row],[S&amp;L Price]]</f>
        <v>0</v>
      </c>
    </row>
    <row r="4457" spans="1:31" ht="18" hidden="1" customHeight="1" x14ac:dyDescent="0.25">
      <c r="A4457" s="86"/>
      <c r="B4457" s="87"/>
      <c r="C4457" s="88">
        <v>178</v>
      </c>
      <c r="D4457" s="89" t="s">
        <v>3340</v>
      </c>
      <c r="E4457" s="90">
        <v>1</v>
      </c>
      <c r="F4457" s="91" t="s">
        <v>3359</v>
      </c>
      <c r="G4457" s="89" t="s">
        <v>3</v>
      </c>
      <c r="H4457" s="89"/>
      <c r="I4457" s="92" t="s">
        <v>3364</v>
      </c>
      <c r="J4457" s="93">
        <v>2016</v>
      </c>
      <c r="K4457" s="94" t="s">
        <v>1414</v>
      </c>
      <c r="L4457" s="91"/>
      <c r="M4457" s="91"/>
      <c r="N4457" s="96" t="s">
        <v>491</v>
      </c>
      <c r="O4457" s="96" t="s">
        <v>3361</v>
      </c>
      <c r="P4457" s="92"/>
      <c r="Q4457" s="92"/>
      <c r="R4457" s="92">
        <v>3</v>
      </c>
      <c r="S4457" s="92"/>
      <c r="T4457" s="92" t="s">
        <v>25</v>
      </c>
      <c r="U4457" s="92" t="s">
        <v>730</v>
      </c>
      <c r="V4457" s="91" t="s">
        <v>278</v>
      </c>
      <c r="W4457" s="91" t="s">
        <v>279</v>
      </c>
      <c r="X4457" s="98" t="s">
        <v>3362</v>
      </c>
      <c r="Y4457" s="91" t="s">
        <v>395</v>
      </c>
      <c r="Z4457" s="99">
        <v>22.6</v>
      </c>
      <c r="AA4457" s="100">
        <v>16.95</v>
      </c>
      <c r="AB4457" s="101" t="s">
        <v>3363</v>
      </c>
      <c r="AC4457" s="102" t="s">
        <v>637</v>
      </c>
      <c r="AD4457" s="103">
        <f>Table1[[#This Row],[QTY]]*Table1[[#This Row],['# Books]]</f>
        <v>0</v>
      </c>
      <c r="AE4457" s="104">
        <f>Table1[[#This Row],[QTY]]*Table1[[#This Row],[S&amp;L Price]]</f>
        <v>0</v>
      </c>
    </row>
    <row r="4458" spans="1:31" ht="18" customHeight="1" x14ac:dyDescent="0.25">
      <c r="A4458" s="86"/>
      <c r="B4458" s="87"/>
      <c r="C4458" s="88">
        <v>178</v>
      </c>
      <c r="D4458" s="89" t="s">
        <v>3340</v>
      </c>
      <c r="E4458" s="90">
        <v>1</v>
      </c>
      <c r="F4458" s="91" t="s">
        <v>3365</v>
      </c>
      <c r="G4458" s="89" t="s">
        <v>0</v>
      </c>
      <c r="H4458" s="89"/>
      <c r="I4458" s="92" t="s">
        <v>3366</v>
      </c>
      <c r="J4458" s="93">
        <v>2016</v>
      </c>
      <c r="K4458" s="94" t="s">
        <v>1414</v>
      </c>
      <c r="L4458" s="91" t="s">
        <v>318</v>
      </c>
      <c r="M4458" s="91" t="s">
        <v>1</v>
      </c>
      <c r="N4458" s="96" t="s">
        <v>491</v>
      </c>
      <c r="O4458" s="96" t="s">
        <v>3361</v>
      </c>
      <c r="P4458" s="92"/>
      <c r="Q4458" s="92"/>
      <c r="R4458" s="92">
        <v>4</v>
      </c>
      <c r="S4458" s="92"/>
      <c r="T4458" s="92" t="s">
        <v>3350</v>
      </c>
      <c r="U4458" s="92" t="s">
        <v>3560</v>
      </c>
      <c r="V4458" s="91" t="s">
        <v>278</v>
      </c>
      <c r="W4458" s="91" t="s">
        <v>279</v>
      </c>
      <c r="X4458" s="98" t="s">
        <v>3367</v>
      </c>
      <c r="Y4458" s="91" t="s">
        <v>395</v>
      </c>
      <c r="Z4458" s="99">
        <v>22.6</v>
      </c>
      <c r="AA4458" s="100">
        <v>16.95</v>
      </c>
      <c r="AB4458" s="101" t="s">
        <v>3368</v>
      </c>
      <c r="AC4458" s="102" t="s">
        <v>637</v>
      </c>
      <c r="AD4458" s="103">
        <f>Table1[[#This Row],[QTY]]*Table1[[#This Row],['# Books]]</f>
        <v>0</v>
      </c>
      <c r="AE4458" s="104">
        <f>Table1[[#This Row],[QTY]]*Table1[[#This Row],[S&amp;L Price]]</f>
        <v>0</v>
      </c>
    </row>
    <row r="4459" spans="1:31" ht="18" hidden="1" customHeight="1" x14ac:dyDescent="0.25">
      <c r="A4459" s="86"/>
      <c r="B4459" s="87"/>
      <c r="C4459" s="88">
        <v>178</v>
      </c>
      <c r="D4459" s="89" t="s">
        <v>3340</v>
      </c>
      <c r="E4459" s="90">
        <v>1</v>
      </c>
      <c r="F4459" s="91" t="s">
        <v>3365</v>
      </c>
      <c r="G4459" s="89" t="s">
        <v>3</v>
      </c>
      <c r="H4459" s="89"/>
      <c r="I4459" s="92" t="s">
        <v>3369</v>
      </c>
      <c r="J4459" s="93">
        <v>2016</v>
      </c>
      <c r="K4459" s="94" t="s">
        <v>1414</v>
      </c>
      <c r="L4459" s="91"/>
      <c r="M4459" s="91"/>
      <c r="N4459" s="96" t="s">
        <v>491</v>
      </c>
      <c r="O4459" s="96" t="s">
        <v>3361</v>
      </c>
      <c r="P4459" s="92"/>
      <c r="Q4459" s="92"/>
      <c r="R4459" s="92">
        <v>4</v>
      </c>
      <c r="S4459" s="92"/>
      <c r="T4459" s="92" t="s">
        <v>3350</v>
      </c>
      <c r="U4459" s="92" t="s">
        <v>3560</v>
      </c>
      <c r="V4459" s="91" t="s">
        <v>278</v>
      </c>
      <c r="W4459" s="91" t="s">
        <v>279</v>
      </c>
      <c r="X4459" s="98" t="s">
        <v>3367</v>
      </c>
      <c r="Y4459" s="91" t="s">
        <v>395</v>
      </c>
      <c r="Z4459" s="99">
        <v>22.6</v>
      </c>
      <c r="AA4459" s="100">
        <v>16.95</v>
      </c>
      <c r="AB4459" s="101" t="s">
        <v>3368</v>
      </c>
      <c r="AC4459" s="102" t="s">
        <v>637</v>
      </c>
      <c r="AD4459" s="103">
        <f>Table1[[#This Row],[QTY]]*Table1[[#This Row],['# Books]]</f>
        <v>0</v>
      </c>
      <c r="AE4459" s="104">
        <f>Table1[[#This Row],[QTY]]*Table1[[#This Row],[S&amp;L Price]]</f>
        <v>0</v>
      </c>
    </row>
    <row r="4460" spans="1:31" ht="18" customHeight="1" x14ac:dyDescent="0.25">
      <c r="A4460" s="86"/>
      <c r="B4460" s="87"/>
      <c r="C4460" s="88">
        <v>178</v>
      </c>
      <c r="D4460" s="89" t="s">
        <v>3340</v>
      </c>
      <c r="E4460" s="90">
        <v>1</v>
      </c>
      <c r="F4460" s="91" t="s">
        <v>3370</v>
      </c>
      <c r="G4460" s="89" t="s">
        <v>0</v>
      </c>
      <c r="H4460" s="89"/>
      <c r="I4460" s="92" t="s">
        <v>3371</v>
      </c>
      <c r="J4460" s="93">
        <v>2016</v>
      </c>
      <c r="K4460" s="94" t="s">
        <v>1414</v>
      </c>
      <c r="L4460" s="91" t="s">
        <v>318</v>
      </c>
      <c r="M4460" s="91" t="s">
        <v>1</v>
      </c>
      <c r="N4460" s="96" t="s">
        <v>491</v>
      </c>
      <c r="O4460" s="96" t="s">
        <v>3361</v>
      </c>
      <c r="P4460" s="92"/>
      <c r="Q4460" s="92"/>
      <c r="R4460" s="92">
        <v>3</v>
      </c>
      <c r="S4460" s="92"/>
      <c r="T4460" s="92" t="s">
        <v>25</v>
      </c>
      <c r="U4460" s="92" t="s">
        <v>3372</v>
      </c>
      <c r="V4460" s="91" t="s">
        <v>278</v>
      </c>
      <c r="W4460" s="91" t="s">
        <v>279</v>
      </c>
      <c r="X4460" s="98" t="s">
        <v>3373</v>
      </c>
      <c r="Y4460" s="91" t="s">
        <v>395</v>
      </c>
      <c r="Z4460" s="99">
        <v>22.6</v>
      </c>
      <c r="AA4460" s="100">
        <v>16.95</v>
      </c>
      <c r="AB4460" s="101" t="s">
        <v>3374</v>
      </c>
      <c r="AC4460" s="102" t="s">
        <v>637</v>
      </c>
      <c r="AD4460" s="103">
        <f>Table1[[#This Row],[QTY]]*Table1[[#This Row],['# Books]]</f>
        <v>0</v>
      </c>
      <c r="AE4460" s="104">
        <f>Table1[[#This Row],[QTY]]*Table1[[#This Row],[S&amp;L Price]]</f>
        <v>0</v>
      </c>
    </row>
    <row r="4461" spans="1:31" ht="18" hidden="1" customHeight="1" x14ac:dyDescent="0.25">
      <c r="A4461" s="86"/>
      <c r="B4461" s="87"/>
      <c r="C4461" s="88">
        <v>178</v>
      </c>
      <c r="D4461" s="89" t="s">
        <v>3340</v>
      </c>
      <c r="E4461" s="90">
        <v>1</v>
      </c>
      <c r="F4461" s="91" t="s">
        <v>3370</v>
      </c>
      <c r="G4461" s="89" t="s">
        <v>3</v>
      </c>
      <c r="H4461" s="89"/>
      <c r="I4461" s="92" t="s">
        <v>3375</v>
      </c>
      <c r="J4461" s="93">
        <v>2016</v>
      </c>
      <c r="K4461" s="94" t="s">
        <v>1414</v>
      </c>
      <c r="L4461" s="91"/>
      <c r="M4461" s="91"/>
      <c r="N4461" s="96" t="s">
        <v>491</v>
      </c>
      <c r="O4461" s="96" t="s">
        <v>3361</v>
      </c>
      <c r="P4461" s="92"/>
      <c r="Q4461" s="92"/>
      <c r="R4461" s="92">
        <v>3</v>
      </c>
      <c r="S4461" s="92"/>
      <c r="T4461" s="92" t="s">
        <v>25</v>
      </c>
      <c r="U4461" s="92" t="s">
        <v>3372</v>
      </c>
      <c r="V4461" s="91" t="s">
        <v>278</v>
      </c>
      <c r="W4461" s="91" t="s">
        <v>279</v>
      </c>
      <c r="X4461" s="98" t="s">
        <v>3373</v>
      </c>
      <c r="Y4461" s="91" t="s">
        <v>395</v>
      </c>
      <c r="Z4461" s="99">
        <v>22.6</v>
      </c>
      <c r="AA4461" s="100">
        <v>16.95</v>
      </c>
      <c r="AB4461" s="101" t="s">
        <v>3374</v>
      </c>
      <c r="AC4461" s="102" t="s">
        <v>637</v>
      </c>
      <c r="AD4461" s="103">
        <f>Table1[[#This Row],[QTY]]*Table1[[#This Row],['# Books]]</f>
        <v>0</v>
      </c>
      <c r="AE4461" s="104">
        <f>Table1[[#This Row],[QTY]]*Table1[[#This Row],[S&amp;L Price]]</f>
        <v>0</v>
      </c>
    </row>
    <row r="4462" spans="1:31" ht="18" customHeight="1" x14ac:dyDescent="0.25">
      <c r="A4462" s="86"/>
      <c r="B4462" s="87"/>
      <c r="C4462" s="88">
        <v>178</v>
      </c>
      <c r="D4462" s="89" t="s">
        <v>5565</v>
      </c>
      <c r="E4462" s="90">
        <v>1</v>
      </c>
      <c r="F4462" s="91" t="s">
        <v>5566</v>
      </c>
      <c r="G4462" s="89" t="s">
        <v>0</v>
      </c>
      <c r="H4462" s="89"/>
      <c r="I4462" s="92" t="s">
        <v>5567</v>
      </c>
      <c r="J4462" s="93">
        <v>2016</v>
      </c>
      <c r="K4462" s="94" t="s">
        <v>1411</v>
      </c>
      <c r="L4462" s="91" t="s">
        <v>318</v>
      </c>
      <c r="M4462" s="91" t="s">
        <v>4</v>
      </c>
      <c r="N4462" s="96" t="s">
        <v>491</v>
      </c>
      <c r="O4462" s="96" t="s">
        <v>494</v>
      </c>
      <c r="P4462" s="92"/>
      <c r="Q4462" s="92"/>
      <c r="R4462" s="92"/>
      <c r="S4462" s="92"/>
      <c r="T4462" s="92" t="s">
        <v>14</v>
      </c>
      <c r="U4462" s="92" t="s">
        <v>8091</v>
      </c>
      <c r="V4462" s="91" t="s">
        <v>282</v>
      </c>
      <c r="W4462" s="91" t="s">
        <v>283</v>
      </c>
      <c r="X4462" s="98" t="s">
        <v>5568</v>
      </c>
      <c r="Y4462" s="91" t="s">
        <v>395</v>
      </c>
      <c r="Z4462" s="99">
        <v>25.25</v>
      </c>
      <c r="AA4462" s="100">
        <v>18.95</v>
      </c>
      <c r="AB4462" s="101" t="s">
        <v>5569</v>
      </c>
      <c r="AC4462" s="102" t="s">
        <v>638</v>
      </c>
      <c r="AD4462" s="103">
        <f>Table1[[#This Row],[QTY]]*Table1[[#This Row],['# Books]]</f>
        <v>0</v>
      </c>
      <c r="AE4462" s="104">
        <f>Table1[[#This Row],[QTY]]*Table1[[#This Row],[S&amp;L Price]]</f>
        <v>0</v>
      </c>
    </row>
    <row r="4463" spans="1:31" ht="18" hidden="1" customHeight="1" x14ac:dyDescent="0.25">
      <c r="A4463" s="86"/>
      <c r="B4463" s="87"/>
      <c r="C4463" s="88">
        <v>178</v>
      </c>
      <c r="D4463" s="89" t="s">
        <v>5565</v>
      </c>
      <c r="E4463" s="90">
        <v>1</v>
      </c>
      <c r="F4463" s="91" t="s">
        <v>5566</v>
      </c>
      <c r="G4463" s="89" t="s">
        <v>3</v>
      </c>
      <c r="H4463" s="89"/>
      <c r="I4463" s="92" t="s">
        <v>5570</v>
      </c>
      <c r="J4463" s="93">
        <v>2016</v>
      </c>
      <c r="K4463" s="94" t="s">
        <v>1411</v>
      </c>
      <c r="L4463" s="91"/>
      <c r="M4463" s="91"/>
      <c r="N4463" s="96" t="s">
        <v>491</v>
      </c>
      <c r="O4463" s="96" t="s">
        <v>494</v>
      </c>
      <c r="P4463" s="92"/>
      <c r="Q4463" s="92"/>
      <c r="R4463" s="92"/>
      <c r="S4463" s="92"/>
      <c r="T4463" s="92" t="s">
        <v>14</v>
      </c>
      <c r="U4463" s="92" t="s">
        <v>8091</v>
      </c>
      <c r="V4463" s="91" t="s">
        <v>282</v>
      </c>
      <c r="W4463" s="91" t="s">
        <v>283</v>
      </c>
      <c r="X4463" s="98" t="s">
        <v>5568</v>
      </c>
      <c r="Y4463" s="91" t="s">
        <v>395</v>
      </c>
      <c r="Z4463" s="99">
        <v>25.25</v>
      </c>
      <c r="AA4463" s="100">
        <v>18.95</v>
      </c>
      <c r="AB4463" s="101" t="s">
        <v>5569</v>
      </c>
      <c r="AC4463" s="102" t="s">
        <v>638</v>
      </c>
      <c r="AD4463" s="103">
        <f>Table1[[#This Row],[QTY]]*Table1[[#This Row],['# Books]]</f>
        <v>0</v>
      </c>
      <c r="AE4463" s="104">
        <f>Table1[[#This Row],[QTY]]*Table1[[#This Row],[S&amp;L Price]]</f>
        <v>0</v>
      </c>
    </row>
    <row r="4464" spans="1:31" ht="18" customHeight="1" x14ac:dyDescent="0.25">
      <c r="A4464" s="86"/>
      <c r="B4464" s="87"/>
      <c r="C4464" s="88">
        <v>178</v>
      </c>
      <c r="D4464" s="89" t="s">
        <v>5565</v>
      </c>
      <c r="E4464" s="90">
        <v>1</v>
      </c>
      <c r="F4464" s="91" t="s">
        <v>5571</v>
      </c>
      <c r="G4464" s="89" t="s">
        <v>0</v>
      </c>
      <c r="H4464" s="89"/>
      <c r="I4464" s="92" t="s">
        <v>5572</v>
      </c>
      <c r="J4464" s="93">
        <v>2016</v>
      </c>
      <c r="K4464" s="94" t="s">
        <v>1411</v>
      </c>
      <c r="L4464" s="91" t="s">
        <v>318</v>
      </c>
      <c r="M4464" s="91" t="s">
        <v>4</v>
      </c>
      <c r="N4464" s="96" t="s">
        <v>491</v>
      </c>
      <c r="O4464" s="96" t="s">
        <v>494</v>
      </c>
      <c r="P4464" s="92"/>
      <c r="Q4464" s="92"/>
      <c r="R4464" s="92"/>
      <c r="S4464" s="92"/>
      <c r="T4464" s="92" t="s">
        <v>14</v>
      </c>
      <c r="U4464" s="92" t="s">
        <v>797</v>
      </c>
      <c r="V4464" s="91" t="s">
        <v>282</v>
      </c>
      <c r="W4464" s="91" t="s">
        <v>283</v>
      </c>
      <c r="X4464" s="98" t="s">
        <v>5573</v>
      </c>
      <c r="Y4464" s="91" t="s">
        <v>395</v>
      </c>
      <c r="Z4464" s="99">
        <v>25.25</v>
      </c>
      <c r="AA4464" s="100">
        <v>18.95</v>
      </c>
      <c r="AB4464" s="101" t="s">
        <v>945</v>
      </c>
      <c r="AC4464" s="102" t="s">
        <v>638</v>
      </c>
      <c r="AD4464" s="103">
        <f>Table1[[#This Row],[QTY]]*Table1[[#This Row],['# Books]]</f>
        <v>0</v>
      </c>
      <c r="AE4464" s="104">
        <f>Table1[[#This Row],[QTY]]*Table1[[#This Row],[S&amp;L Price]]</f>
        <v>0</v>
      </c>
    </row>
    <row r="4465" spans="1:31" ht="18" hidden="1" customHeight="1" x14ac:dyDescent="0.25">
      <c r="A4465" s="86"/>
      <c r="B4465" s="87"/>
      <c r="C4465" s="88">
        <v>178</v>
      </c>
      <c r="D4465" s="89" t="s">
        <v>5565</v>
      </c>
      <c r="E4465" s="90">
        <v>1</v>
      </c>
      <c r="F4465" s="91" t="s">
        <v>5571</v>
      </c>
      <c r="G4465" s="89" t="s">
        <v>3</v>
      </c>
      <c r="H4465" s="89"/>
      <c r="I4465" s="92" t="s">
        <v>5574</v>
      </c>
      <c r="J4465" s="93">
        <v>2016</v>
      </c>
      <c r="K4465" s="94" t="s">
        <v>1411</v>
      </c>
      <c r="L4465" s="91"/>
      <c r="M4465" s="91"/>
      <c r="N4465" s="96" t="s">
        <v>491</v>
      </c>
      <c r="O4465" s="96" t="s">
        <v>494</v>
      </c>
      <c r="P4465" s="92"/>
      <c r="Q4465" s="92"/>
      <c r="R4465" s="92"/>
      <c r="S4465" s="92"/>
      <c r="T4465" s="92" t="s">
        <v>14</v>
      </c>
      <c r="U4465" s="92" t="s">
        <v>797</v>
      </c>
      <c r="V4465" s="91" t="s">
        <v>282</v>
      </c>
      <c r="W4465" s="91" t="s">
        <v>283</v>
      </c>
      <c r="X4465" s="98" t="s">
        <v>5573</v>
      </c>
      <c r="Y4465" s="91" t="s">
        <v>395</v>
      </c>
      <c r="Z4465" s="99">
        <v>25.25</v>
      </c>
      <c r="AA4465" s="100">
        <v>18.95</v>
      </c>
      <c r="AB4465" s="101" t="s">
        <v>945</v>
      </c>
      <c r="AC4465" s="102" t="s">
        <v>638</v>
      </c>
      <c r="AD4465" s="103">
        <f>Table1[[#This Row],[QTY]]*Table1[[#This Row],['# Books]]</f>
        <v>0</v>
      </c>
      <c r="AE4465" s="104">
        <f>Table1[[#This Row],[QTY]]*Table1[[#This Row],[S&amp;L Price]]</f>
        <v>0</v>
      </c>
    </row>
    <row r="4466" spans="1:31" ht="18" customHeight="1" x14ac:dyDescent="0.25">
      <c r="A4466" s="86"/>
      <c r="B4466" s="87"/>
      <c r="C4466" s="88">
        <v>178</v>
      </c>
      <c r="D4466" s="89" t="s">
        <v>5565</v>
      </c>
      <c r="E4466" s="90">
        <v>1</v>
      </c>
      <c r="F4466" s="91" t="s">
        <v>5575</v>
      </c>
      <c r="G4466" s="89" t="s">
        <v>0</v>
      </c>
      <c r="H4466" s="89"/>
      <c r="I4466" s="92" t="s">
        <v>5576</v>
      </c>
      <c r="J4466" s="93">
        <v>2016</v>
      </c>
      <c r="K4466" s="94" t="s">
        <v>1411</v>
      </c>
      <c r="L4466" s="91" t="s">
        <v>318</v>
      </c>
      <c r="M4466" s="91" t="s">
        <v>4</v>
      </c>
      <c r="N4466" s="96" t="s">
        <v>491</v>
      </c>
      <c r="O4466" s="96" t="s">
        <v>494</v>
      </c>
      <c r="P4466" s="92"/>
      <c r="Q4466" s="92"/>
      <c r="R4466" s="92"/>
      <c r="S4466" s="92"/>
      <c r="T4466" s="92" t="s">
        <v>14</v>
      </c>
      <c r="U4466" s="92" t="s">
        <v>794</v>
      </c>
      <c r="V4466" s="91" t="s">
        <v>282</v>
      </c>
      <c r="W4466" s="91" t="s">
        <v>283</v>
      </c>
      <c r="X4466" s="98" t="s">
        <v>5577</v>
      </c>
      <c r="Y4466" s="91" t="s">
        <v>395</v>
      </c>
      <c r="Z4466" s="99">
        <v>25.25</v>
      </c>
      <c r="AA4466" s="100">
        <v>18.95</v>
      </c>
      <c r="AB4466" s="101" t="s">
        <v>1177</v>
      </c>
      <c r="AC4466" s="102" t="s">
        <v>638</v>
      </c>
      <c r="AD4466" s="103">
        <f>Table1[[#This Row],[QTY]]*Table1[[#This Row],['# Books]]</f>
        <v>0</v>
      </c>
      <c r="AE4466" s="104">
        <f>Table1[[#This Row],[QTY]]*Table1[[#This Row],[S&amp;L Price]]</f>
        <v>0</v>
      </c>
    </row>
    <row r="4467" spans="1:31" ht="18" hidden="1" customHeight="1" x14ac:dyDescent="0.25">
      <c r="A4467" s="86"/>
      <c r="B4467" s="87"/>
      <c r="C4467" s="88">
        <v>178</v>
      </c>
      <c r="D4467" s="89" t="s">
        <v>5565</v>
      </c>
      <c r="E4467" s="90">
        <v>1</v>
      </c>
      <c r="F4467" s="91" t="s">
        <v>5575</v>
      </c>
      <c r="G4467" s="89" t="s">
        <v>3</v>
      </c>
      <c r="H4467" s="89"/>
      <c r="I4467" s="92" t="s">
        <v>5578</v>
      </c>
      <c r="J4467" s="93">
        <v>2016</v>
      </c>
      <c r="K4467" s="94" t="s">
        <v>1411</v>
      </c>
      <c r="L4467" s="91"/>
      <c r="M4467" s="91"/>
      <c r="N4467" s="96" t="s">
        <v>491</v>
      </c>
      <c r="O4467" s="96" t="s">
        <v>494</v>
      </c>
      <c r="P4467" s="92"/>
      <c r="Q4467" s="92"/>
      <c r="R4467" s="92"/>
      <c r="S4467" s="92"/>
      <c r="T4467" s="92" t="s">
        <v>14</v>
      </c>
      <c r="U4467" s="92" t="s">
        <v>794</v>
      </c>
      <c r="V4467" s="91" t="s">
        <v>282</v>
      </c>
      <c r="W4467" s="91" t="s">
        <v>283</v>
      </c>
      <c r="X4467" s="98" t="s">
        <v>5577</v>
      </c>
      <c r="Y4467" s="91" t="s">
        <v>395</v>
      </c>
      <c r="Z4467" s="99">
        <v>25.25</v>
      </c>
      <c r="AA4467" s="100">
        <v>18.95</v>
      </c>
      <c r="AB4467" s="101" t="s">
        <v>1177</v>
      </c>
      <c r="AC4467" s="102" t="s">
        <v>638</v>
      </c>
      <c r="AD4467" s="103">
        <f>Table1[[#This Row],[QTY]]*Table1[[#This Row],['# Books]]</f>
        <v>0</v>
      </c>
      <c r="AE4467" s="104">
        <f>Table1[[#This Row],[QTY]]*Table1[[#This Row],[S&amp;L Price]]</f>
        <v>0</v>
      </c>
    </row>
    <row r="4468" spans="1:31" ht="18" customHeight="1" x14ac:dyDescent="0.25">
      <c r="A4468" s="86"/>
      <c r="B4468" s="87"/>
      <c r="C4468" s="88">
        <v>178</v>
      </c>
      <c r="D4468" s="89" t="s">
        <v>5565</v>
      </c>
      <c r="E4468" s="90">
        <v>1</v>
      </c>
      <c r="F4468" s="91" t="s">
        <v>5579</v>
      </c>
      <c r="G4468" s="89" t="s">
        <v>0</v>
      </c>
      <c r="H4468" s="89"/>
      <c r="I4468" s="92" t="s">
        <v>5580</v>
      </c>
      <c r="J4468" s="93">
        <v>2016</v>
      </c>
      <c r="K4468" s="94" t="s">
        <v>1411</v>
      </c>
      <c r="L4468" s="91" t="s">
        <v>318</v>
      </c>
      <c r="M4468" s="91" t="s">
        <v>4</v>
      </c>
      <c r="N4468" s="96" t="s">
        <v>491</v>
      </c>
      <c r="O4468" s="96" t="s">
        <v>494</v>
      </c>
      <c r="P4468" s="92"/>
      <c r="Q4468" s="92"/>
      <c r="R4468" s="92"/>
      <c r="S4468" s="92"/>
      <c r="T4468" s="92" t="s">
        <v>14</v>
      </c>
      <c r="U4468" s="92" t="s">
        <v>6035</v>
      </c>
      <c r="V4468" s="91" t="s">
        <v>282</v>
      </c>
      <c r="W4468" s="91" t="s">
        <v>283</v>
      </c>
      <c r="X4468" s="98" t="s">
        <v>5581</v>
      </c>
      <c r="Y4468" s="91" t="s">
        <v>395</v>
      </c>
      <c r="Z4468" s="99">
        <v>25.25</v>
      </c>
      <c r="AA4468" s="100">
        <v>18.95</v>
      </c>
      <c r="AB4468" s="101" t="s">
        <v>5582</v>
      </c>
      <c r="AC4468" s="102" t="s">
        <v>638</v>
      </c>
      <c r="AD4468" s="103">
        <f>Table1[[#This Row],[QTY]]*Table1[[#This Row],['# Books]]</f>
        <v>0</v>
      </c>
      <c r="AE4468" s="104">
        <f>Table1[[#This Row],[QTY]]*Table1[[#This Row],[S&amp;L Price]]</f>
        <v>0</v>
      </c>
    </row>
    <row r="4469" spans="1:31" ht="18" hidden="1" customHeight="1" x14ac:dyDescent="0.25">
      <c r="A4469" s="86"/>
      <c r="B4469" s="87"/>
      <c r="C4469" s="88">
        <v>178</v>
      </c>
      <c r="D4469" s="89" t="s">
        <v>5565</v>
      </c>
      <c r="E4469" s="90">
        <v>1</v>
      </c>
      <c r="F4469" s="91" t="s">
        <v>5579</v>
      </c>
      <c r="G4469" s="89" t="s">
        <v>3</v>
      </c>
      <c r="H4469" s="89"/>
      <c r="I4469" s="92" t="s">
        <v>5583</v>
      </c>
      <c r="J4469" s="93">
        <v>2016</v>
      </c>
      <c r="K4469" s="94" t="s">
        <v>1411</v>
      </c>
      <c r="L4469" s="91"/>
      <c r="M4469" s="91"/>
      <c r="N4469" s="96" t="s">
        <v>491</v>
      </c>
      <c r="O4469" s="96" t="s">
        <v>494</v>
      </c>
      <c r="P4469" s="92"/>
      <c r="Q4469" s="92"/>
      <c r="R4469" s="92"/>
      <c r="S4469" s="92"/>
      <c r="T4469" s="92" t="s">
        <v>14</v>
      </c>
      <c r="U4469" s="92" t="s">
        <v>6035</v>
      </c>
      <c r="V4469" s="91" t="s">
        <v>282</v>
      </c>
      <c r="W4469" s="91" t="s">
        <v>283</v>
      </c>
      <c r="X4469" s="98" t="s">
        <v>5581</v>
      </c>
      <c r="Y4469" s="91" t="s">
        <v>395</v>
      </c>
      <c r="Z4469" s="99">
        <v>25.25</v>
      </c>
      <c r="AA4469" s="100">
        <v>18.95</v>
      </c>
      <c r="AB4469" s="101" t="s">
        <v>5582</v>
      </c>
      <c r="AC4469" s="102" t="s">
        <v>638</v>
      </c>
      <c r="AD4469" s="103">
        <f>Table1[[#This Row],[QTY]]*Table1[[#This Row],['# Books]]</f>
        <v>0</v>
      </c>
      <c r="AE4469" s="104">
        <f>Table1[[#This Row],[QTY]]*Table1[[#This Row],[S&amp;L Price]]</f>
        <v>0</v>
      </c>
    </row>
    <row r="4470" spans="1:31" ht="18" customHeight="1" x14ac:dyDescent="0.25">
      <c r="A4470" s="86"/>
      <c r="B4470" s="87"/>
      <c r="C4470" s="88">
        <v>178</v>
      </c>
      <c r="D4470" s="89" t="s">
        <v>5565</v>
      </c>
      <c r="E4470" s="90">
        <v>1</v>
      </c>
      <c r="F4470" s="91" t="s">
        <v>5584</v>
      </c>
      <c r="G4470" s="89" t="s">
        <v>0</v>
      </c>
      <c r="H4470" s="89"/>
      <c r="I4470" s="92" t="s">
        <v>5585</v>
      </c>
      <c r="J4470" s="93">
        <v>2016</v>
      </c>
      <c r="K4470" s="94" t="s">
        <v>1411</v>
      </c>
      <c r="L4470" s="91" t="s">
        <v>318</v>
      </c>
      <c r="M4470" s="91" t="s">
        <v>4</v>
      </c>
      <c r="N4470" s="96" t="s">
        <v>491</v>
      </c>
      <c r="O4470" s="96" t="s">
        <v>494</v>
      </c>
      <c r="P4470" s="92"/>
      <c r="Q4470" s="92"/>
      <c r="R4470" s="92"/>
      <c r="S4470" s="92"/>
      <c r="T4470" s="92" t="s">
        <v>14</v>
      </c>
      <c r="U4470" s="92" t="s">
        <v>798</v>
      </c>
      <c r="V4470" s="91" t="s">
        <v>282</v>
      </c>
      <c r="W4470" s="91" t="s">
        <v>283</v>
      </c>
      <c r="X4470" s="98" t="s">
        <v>5586</v>
      </c>
      <c r="Y4470" s="91" t="s">
        <v>395</v>
      </c>
      <c r="Z4470" s="99">
        <v>25.25</v>
      </c>
      <c r="AA4470" s="100">
        <v>18.95</v>
      </c>
      <c r="AB4470" s="101" t="s">
        <v>1175</v>
      </c>
      <c r="AC4470" s="102" t="s">
        <v>638</v>
      </c>
      <c r="AD4470" s="103">
        <f>Table1[[#This Row],[QTY]]*Table1[[#This Row],['# Books]]</f>
        <v>0</v>
      </c>
      <c r="AE4470" s="104">
        <f>Table1[[#This Row],[QTY]]*Table1[[#This Row],[S&amp;L Price]]</f>
        <v>0</v>
      </c>
    </row>
    <row r="4471" spans="1:31" ht="18" hidden="1" customHeight="1" x14ac:dyDescent="0.25">
      <c r="A4471" s="86"/>
      <c r="B4471" s="87"/>
      <c r="C4471" s="88">
        <v>178</v>
      </c>
      <c r="D4471" s="89" t="s">
        <v>5565</v>
      </c>
      <c r="E4471" s="90">
        <v>1</v>
      </c>
      <c r="F4471" s="91" t="s">
        <v>5584</v>
      </c>
      <c r="G4471" s="89" t="s">
        <v>3</v>
      </c>
      <c r="H4471" s="89"/>
      <c r="I4471" s="92" t="s">
        <v>5587</v>
      </c>
      <c r="J4471" s="93">
        <v>2016</v>
      </c>
      <c r="K4471" s="94" t="s">
        <v>1411</v>
      </c>
      <c r="L4471" s="91"/>
      <c r="M4471" s="91"/>
      <c r="N4471" s="96" t="s">
        <v>491</v>
      </c>
      <c r="O4471" s="96" t="s">
        <v>494</v>
      </c>
      <c r="P4471" s="92"/>
      <c r="Q4471" s="92"/>
      <c r="R4471" s="92"/>
      <c r="S4471" s="92"/>
      <c r="T4471" s="92" t="s">
        <v>14</v>
      </c>
      <c r="U4471" s="92" t="s">
        <v>798</v>
      </c>
      <c r="V4471" s="91" t="s">
        <v>282</v>
      </c>
      <c r="W4471" s="91" t="s">
        <v>283</v>
      </c>
      <c r="X4471" s="98" t="s">
        <v>5586</v>
      </c>
      <c r="Y4471" s="91" t="s">
        <v>395</v>
      </c>
      <c r="Z4471" s="99">
        <v>25.25</v>
      </c>
      <c r="AA4471" s="100">
        <v>18.95</v>
      </c>
      <c r="AB4471" s="101" t="s">
        <v>1175</v>
      </c>
      <c r="AC4471" s="102" t="s">
        <v>638</v>
      </c>
      <c r="AD4471" s="103">
        <f>Table1[[#This Row],[QTY]]*Table1[[#This Row],['# Books]]</f>
        <v>0</v>
      </c>
      <c r="AE4471" s="104">
        <f>Table1[[#This Row],[QTY]]*Table1[[#This Row],[S&amp;L Price]]</f>
        <v>0</v>
      </c>
    </row>
    <row r="4472" spans="1:31" ht="18" customHeight="1" x14ac:dyDescent="0.25">
      <c r="A4472" s="86"/>
      <c r="B4472" s="87"/>
      <c r="C4472" s="88">
        <v>178</v>
      </c>
      <c r="D4472" s="89" t="s">
        <v>5565</v>
      </c>
      <c r="E4472" s="90">
        <v>1</v>
      </c>
      <c r="F4472" s="91" t="s">
        <v>5588</v>
      </c>
      <c r="G4472" s="89" t="s">
        <v>0</v>
      </c>
      <c r="H4472" s="89"/>
      <c r="I4472" s="92" t="s">
        <v>5589</v>
      </c>
      <c r="J4472" s="93">
        <v>2016</v>
      </c>
      <c r="K4472" s="94" t="s">
        <v>1411</v>
      </c>
      <c r="L4472" s="91" t="s">
        <v>318</v>
      </c>
      <c r="M4472" s="91" t="s">
        <v>4</v>
      </c>
      <c r="N4472" s="96" t="s">
        <v>491</v>
      </c>
      <c r="O4472" s="96" t="s">
        <v>494</v>
      </c>
      <c r="P4472" s="92"/>
      <c r="Q4472" s="92"/>
      <c r="R4472" s="92"/>
      <c r="S4472" s="92"/>
      <c r="T4472" s="92" t="s">
        <v>14</v>
      </c>
      <c r="U4472" s="92" t="s">
        <v>789</v>
      </c>
      <c r="V4472" s="91" t="s">
        <v>282</v>
      </c>
      <c r="W4472" s="91" t="s">
        <v>283</v>
      </c>
      <c r="X4472" s="98" t="s">
        <v>5590</v>
      </c>
      <c r="Y4472" s="91" t="s">
        <v>395</v>
      </c>
      <c r="Z4472" s="99">
        <v>25.25</v>
      </c>
      <c r="AA4472" s="100">
        <v>18.95</v>
      </c>
      <c r="AB4472" s="101" t="s">
        <v>1176</v>
      </c>
      <c r="AC4472" s="102" t="s">
        <v>638</v>
      </c>
      <c r="AD4472" s="103">
        <f>Table1[[#This Row],[QTY]]*Table1[[#This Row],['# Books]]</f>
        <v>0</v>
      </c>
      <c r="AE4472" s="104">
        <f>Table1[[#This Row],[QTY]]*Table1[[#This Row],[S&amp;L Price]]</f>
        <v>0</v>
      </c>
    </row>
    <row r="4473" spans="1:31" ht="18" hidden="1" customHeight="1" x14ac:dyDescent="0.25">
      <c r="A4473" s="86"/>
      <c r="B4473" s="87"/>
      <c r="C4473" s="88">
        <v>178</v>
      </c>
      <c r="D4473" s="89" t="s">
        <v>5565</v>
      </c>
      <c r="E4473" s="90">
        <v>1</v>
      </c>
      <c r="F4473" s="91" t="s">
        <v>5588</v>
      </c>
      <c r="G4473" s="89" t="s">
        <v>3</v>
      </c>
      <c r="H4473" s="89"/>
      <c r="I4473" s="92" t="s">
        <v>5591</v>
      </c>
      <c r="J4473" s="93">
        <v>2016</v>
      </c>
      <c r="K4473" s="94" t="s">
        <v>1411</v>
      </c>
      <c r="L4473" s="91"/>
      <c r="M4473" s="91"/>
      <c r="N4473" s="96" t="s">
        <v>491</v>
      </c>
      <c r="O4473" s="96" t="s">
        <v>494</v>
      </c>
      <c r="P4473" s="92"/>
      <c r="Q4473" s="92"/>
      <c r="R4473" s="92"/>
      <c r="S4473" s="92"/>
      <c r="T4473" s="92" t="s">
        <v>14</v>
      </c>
      <c r="U4473" s="92" t="s">
        <v>789</v>
      </c>
      <c r="V4473" s="91" t="s">
        <v>282</v>
      </c>
      <c r="W4473" s="91" t="s">
        <v>283</v>
      </c>
      <c r="X4473" s="98" t="s">
        <v>5590</v>
      </c>
      <c r="Y4473" s="91" t="s">
        <v>395</v>
      </c>
      <c r="Z4473" s="99">
        <v>25.25</v>
      </c>
      <c r="AA4473" s="100">
        <v>18.95</v>
      </c>
      <c r="AB4473" s="101" t="s">
        <v>1176</v>
      </c>
      <c r="AC4473" s="102" t="s">
        <v>638</v>
      </c>
      <c r="AD4473" s="103">
        <f>Table1[[#This Row],[QTY]]*Table1[[#This Row],['# Books]]</f>
        <v>0</v>
      </c>
      <c r="AE4473" s="104">
        <f>Table1[[#This Row],[QTY]]*Table1[[#This Row],[S&amp;L Price]]</f>
        <v>0</v>
      </c>
    </row>
    <row r="4474" spans="1:31" ht="18" customHeight="1" x14ac:dyDescent="0.25">
      <c r="A4474" s="86"/>
      <c r="B4474" s="87"/>
      <c r="C4474" s="88">
        <v>178</v>
      </c>
      <c r="D4474" s="89" t="s">
        <v>5592</v>
      </c>
      <c r="E4474" s="90">
        <v>1</v>
      </c>
      <c r="F4474" s="91" t="s">
        <v>5593</v>
      </c>
      <c r="G4474" s="89" t="s">
        <v>0</v>
      </c>
      <c r="H4474" s="89"/>
      <c r="I4474" s="92" t="s">
        <v>5594</v>
      </c>
      <c r="J4474" s="93">
        <v>2016</v>
      </c>
      <c r="K4474" s="94" t="s">
        <v>1414</v>
      </c>
      <c r="L4474" s="91" t="s">
        <v>318</v>
      </c>
      <c r="M4474" s="91" t="s">
        <v>4</v>
      </c>
      <c r="N4474" s="96" t="s">
        <v>491</v>
      </c>
      <c r="O4474" s="96" t="s">
        <v>513</v>
      </c>
      <c r="P4474" s="92"/>
      <c r="Q4474" s="92"/>
      <c r="R4474" s="92">
        <v>30</v>
      </c>
      <c r="S4474" s="92"/>
      <c r="T4474" s="92" t="s">
        <v>13</v>
      </c>
      <c r="U4474" s="92" t="s">
        <v>736</v>
      </c>
      <c r="V4474" s="91" t="s">
        <v>282</v>
      </c>
      <c r="W4474" s="91" t="s">
        <v>283</v>
      </c>
      <c r="X4474" s="98" t="s">
        <v>5595</v>
      </c>
      <c r="Y4474" s="91" t="s">
        <v>395</v>
      </c>
      <c r="Z4474" s="99">
        <v>25.25</v>
      </c>
      <c r="AA4474" s="100">
        <v>18.95</v>
      </c>
      <c r="AB4474" s="101" t="s">
        <v>5596</v>
      </c>
      <c r="AC4474" s="102" t="s">
        <v>638</v>
      </c>
      <c r="AD4474" s="103">
        <f>Table1[[#This Row],[QTY]]*Table1[[#This Row],['# Books]]</f>
        <v>0</v>
      </c>
      <c r="AE4474" s="104">
        <f>Table1[[#This Row],[QTY]]*Table1[[#This Row],[S&amp;L Price]]</f>
        <v>0</v>
      </c>
    </row>
    <row r="4475" spans="1:31" ht="18" hidden="1" customHeight="1" x14ac:dyDescent="0.25">
      <c r="A4475" s="86"/>
      <c r="B4475" s="87"/>
      <c r="C4475" s="88">
        <v>178</v>
      </c>
      <c r="D4475" s="89" t="s">
        <v>5592</v>
      </c>
      <c r="E4475" s="90">
        <v>1</v>
      </c>
      <c r="F4475" s="91" t="s">
        <v>5593</v>
      </c>
      <c r="G4475" s="89" t="s">
        <v>3</v>
      </c>
      <c r="H4475" s="89"/>
      <c r="I4475" s="92" t="s">
        <v>5597</v>
      </c>
      <c r="J4475" s="93">
        <v>2016</v>
      </c>
      <c r="K4475" s="94" t="s">
        <v>1414</v>
      </c>
      <c r="L4475" s="91"/>
      <c r="M4475" s="91"/>
      <c r="N4475" s="96" t="s">
        <v>491</v>
      </c>
      <c r="O4475" s="96" t="s">
        <v>513</v>
      </c>
      <c r="P4475" s="92"/>
      <c r="Q4475" s="92"/>
      <c r="R4475" s="92">
        <v>30</v>
      </c>
      <c r="S4475" s="92"/>
      <c r="T4475" s="92" t="s">
        <v>13</v>
      </c>
      <c r="U4475" s="92" t="s">
        <v>736</v>
      </c>
      <c r="V4475" s="91" t="s">
        <v>282</v>
      </c>
      <c r="W4475" s="91" t="s">
        <v>283</v>
      </c>
      <c r="X4475" s="98" t="s">
        <v>5595</v>
      </c>
      <c r="Y4475" s="91" t="s">
        <v>395</v>
      </c>
      <c r="Z4475" s="99">
        <v>25.25</v>
      </c>
      <c r="AA4475" s="100">
        <v>18.95</v>
      </c>
      <c r="AB4475" s="101" t="s">
        <v>5596</v>
      </c>
      <c r="AC4475" s="102" t="s">
        <v>638</v>
      </c>
      <c r="AD4475" s="103">
        <f>Table1[[#This Row],[QTY]]*Table1[[#This Row],['# Books]]</f>
        <v>0</v>
      </c>
      <c r="AE4475" s="104">
        <f>Table1[[#This Row],[QTY]]*Table1[[#This Row],[S&amp;L Price]]</f>
        <v>0</v>
      </c>
    </row>
    <row r="4476" spans="1:31" ht="18" customHeight="1" x14ac:dyDescent="0.25">
      <c r="A4476" s="86"/>
      <c r="B4476" s="87"/>
      <c r="C4476" s="88">
        <v>178</v>
      </c>
      <c r="D4476" s="89" t="s">
        <v>5592</v>
      </c>
      <c r="E4476" s="90">
        <v>1</v>
      </c>
      <c r="F4476" s="91" t="s">
        <v>5598</v>
      </c>
      <c r="G4476" s="89" t="s">
        <v>0</v>
      </c>
      <c r="H4476" s="89"/>
      <c r="I4476" s="92" t="s">
        <v>5599</v>
      </c>
      <c r="J4476" s="93">
        <v>2016</v>
      </c>
      <c r="K4476" s="94" t="s">
        <v>1414</v>
      </c>
      <c r="L4476" s="91" t="s">
        <v>318</v>
      </c>
      <c r="M4476" s="91" t="s">
        <v>4</v>
      </c>
      <c r="N4476" s="96" t="s">
        <v>491</v>
      </c>
      <c r="O4476" s="96" t="s">
        <v>734</v>
      </c>
      <c r="P4476" s="92"/>
      <c r="Q4476" s="92"/>
      <c r="R4476" s="92">
        <v>30</v>
      </c>
      <c r="S4476" s="92"/>
      <c r="T4476" s="92" t="s">
        <v>13</v>
      </c>
      <c r="U4476" s="92" t="s">
        <v>787</v>
      </c>
      <c r="V4476" s="91" t="s">
        <v>282</v>
      </c>
      <c r="W4476" s="91" t="s">
        <v>283</v>
      </c>
      <c r="X4476" s="98" t="s">
        <v>10896</v>
      </c>
      <c r="Y4476" s="91" t="s">
        <v>395</v>
      </c>
      <c r="Z4476" s="99">
        <v>25.25</v>
      </c>
      <c r="AA4476" s="100">
        <v>18.95</v>
      </c>
      <c r="AB4476" s="101" t="s">
        <v>5600</v>
      </c>
      <c r="AC4476" s="102" t="s">
        <v>638</v>
      </c>
      <c r="AD4476" s="103">
        <f>Table1[[#This Row],[QTY]]*Table1[[#This Row],['# Books]]</f>
        <v>0</v>
      </c>
      <c r="AE4476" s="104">
        <f>Table1[[#This Row],[QTY]]*Table1[[#This Row],[S&amp;L Price]]</f>
        <v>0</v>
      </c>
    </row>
    <row r="4477" spans="1:31" ht="18" hidden="1" customHeight="1" x14ac:dyDescent="0.25">
      <c r="A4477" s="86"/>
      <c r="B4477" s="87"/>
      <c r="C4477" s="88">
        <v>178</v>
      </c>
      <c r="D4477" s="89" t="s">
        <v>5592</v>
      </c>
      <c r="E4477" s="90">
        <v>1</v>
      </c>
      <c r="F4477" s="91" t="s">
        <v>5598</v>
      </c>
      <c r="G4477" s="89" t="s">
        <v>3</v>
      </c>
      <c r="H4477" s="89"/>
      <c r="I4477" s="92" t="s">
        <v>5601</v>
      </c>
      <c r="J4477" s="93">
        <v>2016</v>
      </c>
      <c r="K4477" s="94" t="s">
        <v>1414</v>
      </c>
      <c r="L4477" s="91"/>
      <c r="M4477" s="91"/>
      <c r="N4477" s="96" t="s">
        <v>491</v>
      </c>
      <c r="O4477" s="96" t="s">
        <v>734</v>
      </c>
      <c r="P4477" s="92"/>
      <c r="Q4477" s="92"/>
      <c r="R4477" s="92">
        <v>30</v>
      </c>
      <c r="S4477" s="92"/>
      <c r="T4477" s="92" t="s">
        <v>13</v>
      </c>
      <c r="U4477" s="92" t="s">
        <v>787</v>
      </c>
      <c r="V4477" s="91" t="s">
        <v>282</v>
      </c>
      <c r="W4477" s="91" t="s">
        <v>283</v>
      </c>
      <c r="X4477" s="98" t="s">
        <v>10896</v>
      </c>
      <c r="Y4477" s="91" t="s">
        <v>395</v>
      </c>
      <c r="Z4477" s="99">
        <v>25.25</v>
      </c>
      <c r="AA4477" s="100">
        <v>18.95</v>
      </c>
      <c r="AB4477" s="101" t="s">
        <v>5600</v>
      </c>
      <c r="AC4477" s="102" t="s">
        <v>638</v>
      </c>
      <c r="AD4477" s="103">
        <f>Table1[[#This Row],[QTY]]*Table1[[#This Row],['# Books]]</f>
        <v>0</v>
      </c>
      <c r="AE4477" s="104">
        <f>Table1[[#This Row],[QTY]]*Table1[[#This Row],[S&amp;L Price]]</f>
        <v>0</v>
      </c>
    </row>
    <row r="4478" spans="1:31" ht="18" customHeight="1" x14ac:dyDescent="0.25">
      <c r="A4478" s="86"/>
      <c r="B4478" s="87"/>
      <c r="C4478" s="88">
        <v>178</v>
      </c>
      <c r="D4478" s="89" t="s">
        <v>5592</v>
      </c>
      <c r="E4478" s="90">
        <v>1</v>
      </c>
      <c r="F4478" s="91" t="s">
        <v>5602</v>
      </c>
      <c r="G4478" s="89" t="s">
        <v>0</v>
      </c>
      <c r="H4478" s="89"/>
      <c r="I4478" s="92" t="s">
        <v>5603</v>
      </c>
      <c r="J4478" s="93">
        <v>2016</v>
      </c>
      <c r="K4478" s="94" t="s">
        <v>1414</v>
      </c>
      <c r="L4478" s="91" t="s">
        <v>318</v>
      </c>
      <c r="M4478" s="91" t="s">
        <v>4</v>
      </c>
      <c r="N4478" s="96" t="s">
        <v>491</v>
      </c>
      <c r="O4478" s="96" t="s">
        <v>734</v>
      </c>
      <c r="P4478" s="92"/>
      <c r="Q4478" s="92"/>
      <c r="R4478" s="92">
        <v>30</v>
      </c>
      <c r="S4478" s="92"/>
      <c r="T4478" s="92" t="s">
        <v>13</v>
      </c>
      <c r="U4478" s="92" t="s">
        <v>786</v>
      </c>
      <c r="V4478" s="91" t="s">
        <v>282</v>
      </c>
      <c r="W4478" s="91" t="s">
        <v>283</v>
      </c>
      <c r="X4478" s="98" t="s">
        <v>5604</v>
      </c>
      <c r="Y4478" s="91" t="s">
        <v>395</v>
      </c>
      <c r="Z4478" s="99">
        <v>25.25</v>
      </c>
      <c r="AA4478" s="100">
        <v>18.95</v>
      </c>
      <c r="AB4478" s="101" t="s">
        <v>5605</v>
      </c>
      <c r="AC4478" s="102" t="s">
        <v>638</v>
      </c>
      <c r="AD4478" s="103">
        <f>Table1[[#This Row],[QTY]]*Table1[[#This Row],['# Books]]</f>
        <v>0</v>
      </c>
      <c r="AE4478" s="104">
        <f>Table1[[#This Row],[QTY]]*Table1[[#This Row],[S&amp;L Price]]</f>
        <v>0</v>
      </c>
    </row>
    <row r="4479" spans="1:31" ht="18" hidden="1" customHeight="1" x14ac:dyDescent="0.25">
      <c r="A4479" s="86"/>
      <c r="B4479" s="87"/>
      <c r="C4479" s="88">
        <v>178</v>
      </c>
      <c r="D4479" s="89" t="s">
        <v>5592</v>
      </c>
      <c r="E4479" s="90">
        <v>1</v>
      </c>
      <c r="F4479" s="91" t="s">
        <v>5602</v>
      </c>
      <c r="G4479" s="89" t="s">
        <v>3</v>
      </c>
      <c r="H4479" s="89"/>
      <c r="I4479" s="92" t="s">
        <v>5606</v>
      </c>
      <c r="J4479" s="93">
        <v>2016</v>
      </c>
      <c r="K4479" s="94" t="s">
        <v>1414</v>
      </c>
      <c r="L4479" s="91"/>
      <c r="M4479" s="91"/>
      <c r="N4479" s="96" t="s">
        <v>491</v>
      </c>
      <c r="O4479" s="96" t="s">
        <v>734</v>
      </c>
      <c r="P4479" s="92"/>
      <c r="Q4479" s="92"/>
      <c r="R4479" s="92">
        <v>30</v>
      </c>
      <c r="S4479" s="92"/>
      <c r="T4479" s="92" t="s">
        <v>13</v>
      </c>
      <c r="U4479" s="92" t="s">
        <v>786</v>
      </c>
      <c r="V4479" s="91" t="s">
        <v>282</v>
      </c>
      <c r="W4479" s="91" t="s">
        <v>283</v>
      </c>
      <c r="X4479" s="98" t="s">
        <v>5604</v>
      </c>
      <c r="Y4479" s="91" t="s">
        <v>395</v>
      </c>
      <c r="Z4479" s="99">
        <v>25.25</v>
      </c>
      <c r="AA4479" s="100">
        <v>18.95</v>
      </c>
      <c r="AB4479" s="101" t="s">
        <v>5605</v>
      </c>
      <c r="AC4479" s="102" t="s">
        <v>638</v>
      </c>
      <c r="AD4479" s="103">
        <f>Table1[[#This Row],[QTY]]*Table1[[#This Row],['# Books]]</f>
        <v>0</v>
      </c>
      <c r="AE4479" s="104">
        <f>Table1[[#This Row],[QTY]]*Table1[[#This Row],[S&amp;L Price]]</f>
        <v>0</v>
      </c>
    </row>
    <row r="4480" spans="1:31" ht="18" customHeight="1" x14ac:dyDescent="0.25">
      <c r="A4480" s="86"/>
      <c r="B4480" s="87"/>
      <c r="C4480" s="88">
        <v>178</v>
      </c>
      <c r="D4480" s="89" t="s">
        <v>5592</v>
      </c>
      <c r="E4480" s="90">
        <v>1</v>
      </c>
      <c r="F4480" s="91" t="s">
        <v>5607</v>
      </c>
      <c r="G4480" s="89" t="s">
        <v>0</v>
      </c>
      <c r="H4480" s="89"/>
      <c r="I4480" s="92" t="s">
        <v>5608</v>
      </c>
      <c r="J4480" s="93">
        <v>2016</v>
      </c>
      <c r="K4480" s="94" t="s">
        <v>1414</v>
      </c>
      <c r="L4480" s="91" t="s">
        <v>318</v>
      </c>
      <c r="M4480" s="91" t="s">
        <v>4</v>
      </c>
      <c r="N4480" s="96" t="s">
        <v>491</v>
      </c>
      <c r="O4480" s="96" t="s">
        <v>734</v>
      </c>
      <c r="P4480" s="92"/>
      <c r="Q4480" s="92"/>
      <c r="R4480" s="92">
        <v>30</v>
      </c>
      <c r="S4480" s="92"/>
      <c r="T4480" s="92" t="s">
        <v>13</v>
      </c>
      <c r="U4480" s="92" t="s">
        <v>793</v>
      </c>
      <c r="V4480" s="91" t="s">
        <v>282</v>
      </c>
      <c r="W4480" s="91" t="s">
        <v>283</v>
      </c>
      <c r="X4480" s="98" t="s">
        <v>5609</v>
      </c>
      <c r="Y4480" s="91" t="s">
        <v>395</v>
      </c>
      <c r="Z4480" s="99">
        <v>25.25</v>
      </c>
      <c r="AA4480" s="100">
        <v>18.95</v>
      </c>
      <c r="AB4480" s="101" t="s">
        <v>5610</v>
      </c>
      <c r="AC4480" s="102" t="s">
        <v>638</v>
      </c>
      <c r="AD4480" s="103">
        <f>Table1[[#This Row],[QTY]]*Table1[[#This Row],['# Books]]</f>
        <v>0</v>
      </c>
      <c r="AE4480" s="104">
        <f>Table1[[#This Row],[QTY]]*Table1[[#This Row],[S&amp;L Price]]</f>
        <v>0</v>
      </c>
    </row>
    <row r="4481" spans="1:31" ht="18" hidden="1" customHeight="1" x14ac:dyDescent="0.25">
      <c r="A4481" s="86"/>
      <c r="B4481" s="87"/>
      <c r="C4481" s="88">
        <v>178</v>
      </c>
      <c r="D4481" s="89" t="s">
        <v>5592</v>
      </c>
      <c r="E4481" s="90">
        <v>1</v>
      </c>
      <c r="F4481" s="91" t="s">
        <v>5607</v>
      </c>
      <c r="G4481" s="89" t="s">
        <v>3</v>
      </c>
      <c r="H4481" s="89"/>
      <c r="I4481" s="92" t="s">
        <v>5611</v>
      </c>
      <c r="J4481" s="93">
        <v>2016</v>
      </c>
      <c r="K4481" s="94" t="s">
        <v>1414</v>
      </c>
      <c r="L4481" s="91"/>
      <c r="M4481" s="91"/>
      <c r="N4481" s="96" t="s">
        <v>491</v>
      </c>
      <c r="O4481" s="96" t="s">
        <v>734</v>
      </c>
      <c r="P4481" s="92"/>
      <c r="Q4481" s="92"/>
      <c r="R4481" s="92">
        <v>30</v>
      </c>
      <c r="S4481" s="92"/>
      <c r="T4481" s="92" t="s">
        <v>13</v>
      </c>
      <c r="U4481" s="92" t="s">
        <v>793</v>
      </c>
      <c r="V4481" s="91" t="s">
        <v>282</v>
      </c>
      <c r="W4481" s="91" t="s">
        <v>283</v>
      </c>
      <c r="X4481" s="98" t="s">
        <v>5609</v>
      </c>
      <c r="Y4481" s="91" t="s">
        <v>395</v>
      </c>
      <c r="Z4481" s="99">
        <v>25.25</v>
      </c>
      <c r="AA4481" s="100">
        <v>18.95</v>
      </c>
      <c r="AB4481" s="101" t="s">
        <v>5610</v>
      </c>
      <c r="AC4481" s="102" t="s">
        <v>638</v>
      </c>
      <c r="AD4481" s="103">
        <f>Table1[[#This Row],[QTY]]*Table1[[#This Row],['# Books]]</f>
        <v>0</v>
      </c>
      <c r="AE4481" s="104">
        <f>Table1[[#This Row],[QTY]]*Table1[[#This Row],[S&amp;L Price]]</f>
        <v>0</v>
      </c>
    </row>
    <row r="4482" spans="1:31" ht="18" customHeight="1" x14ac:dyDescent="0.25">
      <c r="A4482" s="86"/>
      <c r="B4482" s="87"/>
      <c r="C4482" s="88">
        <v>178</v>
      </c>
      <c r="D4482" s="89" t="s">
        <v>5592</v>
      </c>
      <c r="E4482" s="90">
        <v>1</v>
      </c>
      <c r="F4482" s="91" t="s">
        <v>5612</v>
      </c>
      <c r="G4482" s="89" t="s">
        <v>0</v>
      </c>
      <c r="H4482" s="89"/>
      <c r="I4482" s="92" t="s">
        <v>5613</v>
      </c>
      <c r="J4482" s="93">
        <v>2016</v>
      </c>
      <c r="K4482" s="94" t="s">
        <v>1414</v>
      </c>
      <c r="L4482" s="91" t="s">
        <v>318</v>
      </c>
      <c r="M4482" s="91" t="s">
        <v>4</v>
      </c>
      <c r="N4482" s="96" t="s">
        <v>491</v>
      </c>
      <c r="O4482" s="96" t="s">
        <v>5614</v>
      </c>
      <c r="P4482" s="92"/>
      <c r="Q4482" s="92"/>
      <c r="R4482" s="92">
        <v>30</v>
      </c>
      <c r="S4482" s="92"/>
      <c r="T4482" s="92" t="s">
        <v>13</v>
      </c>
      <c r="U4482" s="92" t="s">
        <v>737</v>
      </c>
      <c r="V4482" s="91" t="s">
        <v>282</v>
      </c>
      <c r="W4482" s="91" t="s">
        <v>283</v>
      </c>
      <c r="X4482" s="98" t="s">
        <v>5615</v>
      </c>
      <c r="Y4482" s="91" t="s">
        <v>395</v>
      </c>
      <c r="Z4482" s="99">
        <v>25.25</v>
      </c>
      <c r="AA4482" s="100">
        <v>18.95</v>
      </c>
      <c r="AB4482" s="101" t="s">
        <v>10897</v>
      </c>
      <c r="AC4482" s="102" t="s">
        <v>638</v>
      </c>
      <c r="AD4482" s="103">
        <f>Table1[[#This Row],[QTY]]*Table1[[#This Row],['# Books]]</f>
        <v>0</v>
      </c>
      <c r="AE4482" s="104">
        <f>Table1[[#This Row],[QTY]]*Table1[[#This Row],[S&amp;L Price]]</f>
        <v>0</v>
      </c>
    </row>
    <row r="4483" spans="1:31" ht="18" hidden="1" customHeight="1" x14ac:dyDescent="0.25">
      <c r="A4483" s="86"/>
      <c r="B4483" s="87"/>
      <c r="C4483" s="88">
        <v>178</v>
      </c>
      <c r="D4483" s="89" t="s">
        <v>5592</v>
      </c>
      <c r="E4483" s="90">
        <v>1</v>
      </c>
      <c r="F4483" s="91" t="s">
        <v>5612</v>
      </c>
      <c r="G4483" s="89" t="s">
        <v>3</v>
      </c>
      <c r="H4483" s="89"/>
      <c r="I4483" s="92" t="s">
        <v>5616</v>
      </c>
      <c r="J4483" s="93">
        <v>2016</v>
      </c>
      <c r="K4483" s="94" t="s">
        <v>1414</v>
      </c>
      <c r="L4483" s="91"/>
      <c r="M4483" s="91"/>
      <c r="N4483" s="96" t="s">
        <v>491</v>
      </c>
      <c r="O4483" s="96" t="s">
        <v>5614</v>
      </c>
      <c r="P4483" s="92"/>
      <c r="Q4483" s="92"/>
      <c r="R4483" s="92">
        <v>30</v>
      </c>
      <c r="S4483" s="92"/>
      <c r="T4483" s="92" t="s">
        <v>13</v>
      </c>
      <c r="U4483" s="92" t="s">
        <v>737</v>
      </c>
      <c r="V4483" s="91" t="s">
        <v>282</v>
      </c>
      <c r="W4483" s="91" t="s">
        <v>283</v>
      </c>
      <c r="X4483" s="98" t="s">
        <v>5615</v>
      </c>
      <c r="Y4483" s="91" t="s">
        <v>395</v>
      </c>
      <c r="Z4483" s="99">
        <v>25.25</v>
      </c>
      <c r="AA4483" s="100">
        <v>18.95</v>
      </c>
      <c r="AB4483" s="101" t="s">
        <v>10897</v>
      </c>
      <c r="AC4483" s="102" t="s">
        <v>638</v>
      </c>
      <c r="AD4483" s="103">
        <f>Table1[[#This Row],[QTY]]*Table1[[#This Row],['# Books]]</f>
        <v>0</v>
      </c>
      <c r="AE4483" s="104">
        <f>Table1[[#This Row],[QTY]]*Table1[[#This Row],[S&amp;L Price]]</f>
        <v>0</v>
      </c>
    </row>
    <row r="4484" spans="1:31" ht="18" customHeight="1" x14ac:dyDescent="0.25">
      <c r="A4484" s="86"/>
      <c r="B4484" s="87"/>
      <c r="C4484" s="88">
        <v>178</v>
      </c>
      <c r="D4484" s="89" t="s">
        <v>5592</v>
      </c>
      <c r="E4484" s="90">
        <v>1</v>
      </c>
      <c r="F4484" s="91" t="s">
        <v>5617</v>
      </c>
      <c r="G4484" s="89" t="s">
        <v>0</v>
      </c>
      <c r="H4484" s="89"/>
      <c r="I4484" s="92" t="s">
        <v>5618</v>
      </c>
      <c r="J4484" s="93">
        <v>2016</v>
      </c>
      <c r="K4484" s="94" t="s">
        <v>1414</v>
      </c>
      <c r="L4484" s="91" t="s">
        <v>318</v>
      </c>
      <c r="M4484" s="91" t="s">
        <v>4</v>
      </c>
      <c r="N4484" s="96" t="s">
        <v>491</v>
      </c>
      <c r="O4484" s="96" t="s">
        <v>514</v>
      </c>
      <c r="P4484" s="92"/>
      <c r="Q4484" s="92"/>
      <c r="R4484" s="92">
        <v>30</v>
      </c>
      <c r="S4484" s="92"/>
      <c r="T4484" s="92" t="s">
        <v>13</v>
      </c>
      <c r="U4484" s="92" t="s">
        <v>738</v>
      </c>
      <c r="V4484" s="91" t="s">
        <v>282</v>
      </c>
      <c r="W4484" s="91" t="s">
        <v>283</v>
      </c>
      <c r="X4484" s="98" t="s">
        <v>5619</v>
      </c>
      <c r="Y4484" s="91" t="s">
        <v>395</v>
      </c>
      <c r="Z4484" s="99">
        <v>25.25</v>
      </c>
      <c r="AA4484" s="100">
        <v>18.95</v>
      </c>
      <c r="AB4484" s="101" t="s">
        <v>5620</v>
      </c>
      <c r="AC4484" s="102" t="s">
        <v>638</v>
      </c>
      <c r="AD4484" s="103">
        <f>Table1[[#This Row],[QTY]]*Table1[[#This Row],['# Books]]</f>
        <v>0</v>
      </c>
      <c r="AE4484" s="104">
        <f>Table1[[#This Row],[QTY]]*Table1[[#This Row],[S&amp;L Price]]</f>
        <v>0</v>
      </c>
    </row>
    <row r="4485" spans="1:31" ht="18" hidden="1" customHeight="1" x14ac:dyDescent="0.25">
      <c r="A4485" s="86"/>
      <c r="B4485" s="87"/>
      <c r="C4485" s="88">
        <v>178</v>
      </c>
      <c r="D4485" s="89" t="s">
        <v>5592</v>
      </c>
      <c r="E4485" s="90">
        <v>1</v>
      </c>
      <c r="F4485" s="91" t="s">
        <v>5617</v>
      </c>
      <c r="G4485" s="89" t="s">
        <v>3</v>
      </c>
      <c r="H4485" s="89"/>
      <c r="I4485" s="92" t="s">
        <v>5621</v>
      </c>
      <c r="J4485" s="93">
        <v>2016</v>
      </c>
      <c r="K4485" s="94" t="s">
        <v>1414</v>
      </c>
      <c r="L4485" s="91"/>
      <c r="M4485" s="91"/>
      <c r="N4485" s="96" t="s">
        <v>491</v>
      </c>
      <c r="O4485" s="96" t="s">
        <v>514</v>
      </c>
      <c r="P4485" s="92"/>
      <c r="Q4485" s="92"/>
      <c r="R4485" s="92">
        <v>30</v>
      </c>
      <c r="S4485" s="92"/>
      <c r="T4485" s="92" t="s">
        <v>13</v>
      </c>
      <c r="U4485" s="92" t="s">
        <v>738</v>
      </c>
      <c r="V4485" s="91" t="s">
        <v>282</v>
      </c>
      <c r="W4485" s="91" t="s">
        <v>283</v>
      </c>
      <c r="X4485" s="98" t="s">
        <v>5619</v>
      </c>
      <c r="Y4485" s="91" t="s">
        <v>395</v>
      </c>
      <c r="Z4485" s="99">
        <v>25.25</v>
      </c>
      <c r="AA4485" s="100">
        <v>18.95</v>
      </c>
      <c r="AB4485" s="101" t="s">
        <v>5620</v>
      </c>
      <c r="AC4485" s="102" t="s">
        <v>638</v>
      </c>
      <c r="AD4485" s="103">
        <f>Table1[[#This Row],[QTY]]*Table1[[#This Row],['# Books]]</f>
        <v>0</v>
      </c>
      <c r="AE4485" s="104">
        <f>Table1[[#This Row],[QTY]]*Table1[[#This Row],[S&amp;L Price]]</f>
        <v>0</v>
      </c>
    </row>
    <row r="4486" spans="1:31" ht="18" customHeight="1" x14ac:dyDescent="0.25">
      <c r="A4486" s="86"/>
      <c r="B4486" s="87"/>
      <c r="C4486" s="88">
        <v>178</v>
      </c>
      <c r="D4486" s="89" t="s">
        <v>6090</v>
      </c>
      <c r="E4486" s="90">
        <v>1</v>
      </c>
      <c r="F4486" s="91" t="s">
        <v>6092</v>
      </c>
      <c r="G4486" s="89" t="s">
        <v>0</v>
      </c>
      <c r="H4486" s="89"/>
      <c r="I4486" s="92" t="s">
        <v>6093</v>
      </c>
      <c r="J4486" s="93">
        <v>2016</v>
      </c>
      <c r="K4486" s="94" t="s">
        <v>1414</v>
      </c>
      <c r="L4486" s="91" t="s">
        <v>318</v>
      </c>
      <c r="M4486" s="91" t="s">
        <v>320</v>
      </c>
      <c r="N4486" s="96" t="s">
        <v>491</v>
      </c>
      <c r="O4486" s="96" t="s">
        <v>517</v>
      </c>
      <c r="P4486" s="92" t="s">
        <v>10239</v>
      </c>
      <c r="Q4486" s="92" t="s">
        <v>9087</v>
      </c>
      <c r="R4486" s="92"/>
      <c r="S4486" s="92"/>
      <c r="T4486" s="92" t="s">
        <v>6094</v>
      </c>
      <c r="U4486" s="92" t="s">
        <v>6099</v>
      </c>
      <c r="V4486" s="91" t="s">
        <v>6091</v>
      </c>
      <c r="W4486" s="91" t="s">
        <v>312</v>
      </c>
      <c r="X4486" s="98" t="s">
        <v>6095</v>
      </c>
      <c r="Y4486" s="91" t="s">
        <v>395</v>
      </c>
      <c r="Z4486" s="99">
        <v>31.95</v>
      </c>
      <c r="AA4486" s="100">
        <v>23.95</v>
      </c>
      <c r="AB4486" s="101" t="s">
        <v>5765</v>
      </c>
      <c r="AC4486" s="102" t="s">
        <v>639</v>
      </c>
      <c r="AD4486" s="103">
        <f>Table1[[#This Row],[QTY]]*Table1[[#This Row],['# Books]]</f>
        <v>0</v>
      </c>
      <c r="AE4486" s="104">
        <f>Table1[[#This Row],[QTY]]*Table1[[#This Row],[S&amp;L Price]]</f>
        <v>0</v>
      </c>
    </row>
    <row r="4487" spans="1:31" ht="18" hidden="1" customHeight="1" x14ac:dyDescent="0.25">
      <c r="A4487" s="86"/>
      <c r="B4487" s="87"/>
      <c r="C4487" s="88">
        <v>178</v>
      </c>
      <c r="D4487" s="89" t="s">
        <v>6090</v>
      </c>
      <c r="E4487" s="90">
        <v>1</v>
      </c>
      <c r="F4487" s="91" t="s">
        <v>6092</v>
      </c>
      <c r="G4487" s="89" t="s">
        <v>3</v>
      </c>
      <c r="H4487" s="89"/>
      <c r="I4487" s="92" t="s">
        <v>6096</v>
      </c>
      <c r="J4487" s="93">
        <v>2016</v>
      </c>
      <c r="K4487" s="94" t="s">
        <v>1414</v>
      </c>
      <c r="L4487" s="91"/>
      <c r="M4487" s="91"/>
      <c r="N4487" s="96" t="s">
        <v>491</v>
      </c>
      <c r="O4487" s="96" t="s">
        <v>517</v>
      </c>
      <c r="P4487" s="92" t="s">
        <v>10239</v>
      </c>
      <c r="Q4487" s="92" t="s">
        <v>9087</v>
      </c>
      <c r="R4487" s="92"/>
      <c r="S4487" s="92"/>
      <c r="T4487" s="92" t="s">
        <v>6094</v>
      </c>
      <c r="U4487" s="92" t="s">
        <v>6099</v>
      </c>
      <c r="V4487" s="91" t="s">
        <v>6091</v>
      </c>
      <c r="W4487" s="91" t="s">
        <v>312</v>
      </c>
      <c r="X4487" s="98" t="s">
        <v>6095</v>
      </c>
      <c r="Y4487" s="91" t="s">
        <v>395</v>
      </c>
      <c r="Z4487" s="99">
        <v>31.95</v>
      </c>
      <c r="AA4487" s="100">
        <v>23.95</v>
      </c>
      <c r="AB4487" s="101" t="s">
        <v>5765</v>
      </c>
      <c r="AC4487" s="102" t="s">
        <v>639</v>
      </c>
      <c r="AD4487" s="103">
        <f>Table1[[#This Row],[QTY]]*Table1[[#This Row],['# Books]]</f>
        <v>0</v>
      </c>
      <c r="AE4487" s="104">
        <f>Table1[[#This Row],[QTY]]*Table1[[#This Row],[S&amp;L Price]]</f>
        <v>0</v>
      </c>
    </row>
    <row r="4488" spans="1:31" ht="18" customHeight="1" x14ac:dyDescent="0.25">
      <c r="A4488" s="86"/>
      <c r="B4488" s="87"/>
      <c r="C4488" s="88">
        <v>178</v>
      </c>
      <c r="D4488" s="89" t="s">
        <v>6090</v>
      </c>
      <c r="E4488" s="90">
        <v>1</v>
      </c>
      <c r="F4488" s="91" t="s">
        <v>6097</v>
      </c>
      <c r="G4488" s="89" t="s">
        <v>0</v>
      </c>
      <c r="H4488" s="89"/>
      <c r="I4488" s="92" t="s">
        <v>6098</v>
      </c>
      <c r="J4488" s="93">
        <v>2016</v>
      </c>
      <c r="K4488" s="94" t="s">
        <v>1414</v>
      </c>
      <c r="L4488" s="91" t="s">
        <v>318</v>
      </c>
      <c r="M4488" s="91" t="s">
        <v>320</v>
      </c>
      <c r="N4488" s="96" t="s">
        <v>491</v>
      </c>
      <c r="O4488" s="96" t="s">
        <v>517</v>
      </c>
      <c r="P4488" s="92" t="s">
        <v>10452</v>
      </c>
      <c r="Q4488" s="92" t="s">
        <v>9087</v>
      </c>
      <c r="R4488" s="92"/>
      <c r="S4488" s="92"/>
      <c r="T4488" s="92" t="s">
        <v>6094</v>
      </c>
      <c r="U4488" s="92" t="s">
        <v>6099</v>
      </c>
      <c r="V4488" s="91" t="s">
        <v>6091</v>
      </c>
      <c r="W4488" s="91" t="s">
        <v>312</v>
      </c>
      <c r="X4488" s="98" t="s">
        <v>6100</v>
      </c>
      <c r="Y4488" s="91" t="s">
        <v>395</v>
      </c>
      <c r="Z4488" s="99">
        <v>31.95</v>
      </c>
      <c r="AA4488" s="100">
        <v>23.95</v>
      </c>
      <c r="AB4488" s="101" t="s">
        <v>6101</v>
      </c>
      <c r="AC4488" s="102" t="s">
        <v>639</v>
      </c>
      <c r="AD4488" s="103">
        <f>Table1[[#This Row],[QTY]]*Table1[[#This Row],['# Books]]</f>
        <v>0</v>
      </c>
      <c r="AE4488" s="104">
        <f>Table1[[#This Row],[QTY]]*Table1[[#This Row],[S&amp;L Price]]</f>
        <v>0</v>
      </c>
    </row>
    <row r="4489" spans="1:31" ht="18" hidden="1" customHeight="1" x14ac:dyDescent="0.25">
      <c r="A4489" s="86"/>
      <c r="B4489" s="87"/>
      <c r="C4489" s="88">
        <v>178</v>
      </c>
      <c r="D4489" s="89" t="s">
        <v>6090</v>
      </c>
      <c r="E4489" s="90">
        <v>1</v>
      </c>
      <c r="F4489" s="91" t="s">
        <v>6097</v>
      </c>
      <c r="G4489" s="89" t="s">
        <v>3</v>
      </c>
      <c r="H4489" s="89"/>
      <c r="I4489" s="92" t="s">
        <v>6102</v>
      </c>
      <c r="J4489" s="93">
        <v>2016</v>
      </c>
      <c r="K4489" s="94" t="s">
        <v>1414</v>
      </c>
      <c r="L4489" s="91"/>
      <c r="M4489" s="91"/>
      <c r="N4489" s="96" t="s">
        <v>491</v>
      </c>
      <c r="O4489" s="96" t="s">
        <v>517</v>
      </c>
      <c r="P4489" s="92" t="s">
        <v>10452</v>
      </c>
      <c r="Q4489" s="92" t="s">
        <v>9087</v>
      </c>
      <c r="R4489" s="92"/>
      <c r="S4489" s="92"/>
      <c r="T4489" s="92" t="s">
        <v>6094</v>
      </c>
      <c r="U4489" s="92" t="s">
        <v>6099</v>
      </c>
      <c r="V4489" s="91" t="s">
        <v>6091</v>
      </c>
      <c r="W4489" s="91" t="s">
        <v>312</v>
      </c>
      <c r="X4489" s="98" t="s">
        <v>6100</v>
      </c>
      <c r="Y4489" s="91" t="s">
        <v>395</v>
      </c>
      <c r="Z4489" s="99">
        <v>31.95</v>
      </c>
      <c r="AA4489" s="100">
        <v>23.95</v>
      </c>
      <c r="AB4489" s="101" t="s">
        <v>6101</v>
      </c>
      <c r="AC4489" s="102" t="s">
        <v>639</v>
      </c>
      <c r="AD4489" s="103">
        <f>Table1[[#This Row],[QTY]]*Table1[[#This Row],['# Books]]</f>
        <v>0</v>
      </c>
      <c r="AE4489" s="104">
        <f>Table1[[#This Row],[QTY]]*Table1[[#This Row],[S&amp;L Price]]</f>
        <v>0</v>
      </c>
    </row>
    <row r="4490" spans="1:31" ht="18" customHeight="1" x14ac:dyDescent="0.25">
      <c r="A4490" s="86"/>
      <c r="B4490" s="87"/>
      <c r="C4490" s="88">
        <v>178</v>
      </c>
      <c r="D4490" s="89" t="s">
        <v>6090</v>
      </c>
      <c r="E4490" s="90">
        <v>1</v>
      </c>
      <c r="F4490" s="91" t="s">
        <v>6103</v>
      </c>
      <c r="G4490" s="89" t="s">
        <v>0</v>
      </c>
      <c r="H4490" s="89"/>
      <c r="I4490" s="92" t="s">
        <v>6104</v>
      </c>
      <c r="J4490" s="93">
        <v>2016</v>
      </c>
      <c r="K4490" s="94" t="s">
        <v>1414</v>
      </c>
      <c r="L4490" s="91" t="s">
        <v>318</v>
      </c>
      <c r="M4490" s="91" t="s">
        <v>320</v>
      </c>
      <c r="N4490" s="96" t="s">
        <v>491</v>
      </c>
      <c r="O4490" s="96" t="s">
        <v>6105</v>
      </c>
      <c r="P4490" s="92" t="s">
        <v>10742</v>
      </c>
      <c r="Q4490" s="92" t="s">
        <v>9087</v>
      </c>
      <c r="R4490" s="92"/>
      <c r="S4490" s="92"/>
      <c r="T4490" s="92" t="s">
        <v>6094</v>
      </c>
      <c r="U4490" s="92" t="s">
        <v>10898</v>
      </c>
      <c r="V4490" s="91" t="s">
        <v>6091</v>
      </c>
      <c r="W4490" s="91" t="s">
        <v>312</v>
      </c>
      <c r="X4490" s="98" t="s">
        <v>6106</v>
      </c>
      <c r="Y4490" s="91" t="s">
        <v>395</v>
      </c>
      <c r="Z4490" s="99">
        <v>31.95</v>
      </c>
      <c r="AA4490" s="100">
        <v>23.95</v>
      </c>
      <c r="AB4490" s="101" t="s">
        <v>6107</v>
      </c>
      <c r="AC4490" s="102" t="s">
        <v>639</v>
      </c>
      <c r="AD4490" s="103">
        <f>Table1[[#This Row],[QTY]]*Table1[[#This Row],['# Books]]</f>
        <v>0</v>
      </c>
      <c r="AE4490" s="104">
        <f>Table1[[#This Row],[QTY]]*Table1[[#This Row],[S&amp;L Price]]</f>
        <v>0</v>
      </c>
    </row>
    <row r="4491" spans="1:31" ht="18" hidden="1" customHeight="1" x14ac:dyDescent="0.25">
      <c r="A4491" s="86"/>
      <c r="B4491" s="87"/>
      <c r="C4491" s="88">
        <v>178</v>
      </c>
      <c r="D4491" s="89" t="s">
        <v>6090</v>
      </c>
      <c r="E4491" s="90">
        <v>1</v>
      </c>
      <c r="F4491" s="91" t="s">
        <v>6103</v>
      </c>
      <c r="G4491" s="89" t="s">
        <v>3</v>
      </c>
      <c r="H4491" s="89"/>
      <c r="I4491" s="92" t="s">
        <v>6108</v>
      </c>
      <c r="J4491" s="93">
        <v>2016</v>
      </c>
      <c r="K4491" s="94" t="s">
        <v>1414</v>
      </c>
      <c r="L4491" s="91"/>
      <c r="M4491" s="91"/>
      <c r="N4491" s="96" t="s">
        <v>491</v>
      </c>
      <c r="O4491" s="96" t="s">
        <v>6105</v>
      </c>
      <c r="P4491" s="92" t="s">
        <v>10742</v>
      </c>
      <c r="Q4491" s="92" t="s">
        <v>9087</v>
      </c>
      <c r="R4491" s="92"/>
      <c r="S4491" s="92"/>
      <c r="T4491" s="92" t="s">
        <v>6094</v>
      </c>
      <c r="U4491" s="92" t="s">
        <v>10898</v>
      </c>
      <c r="V4491" s="91" t="s">
        <v>6091</v>
      </c>
      <c r="W4491" s="91" t="s">
        <v>312</v>
      </c>
      <c r="X4491" s="98" t="s">
        <v>6106</v>
      </c>
      <c r="Y4491" s="91" t="s">
        <v>395</v>
      </c>
      <c r="Z4491" s="99">
        <v>31.95</v>
      </c>
      <c r="AA4491" s="100">
        <v>23.95</v>
      </c>
      <c r="AB4491" s="101" t="s">
        <v>6107</v>
      </c>
      <c r="AC4491" s="102" t="s">
        <v>639</v>
      </c>
      <c r="AD4491" s="103">
        <f>Table1[[#This Row],[QTY]]*Table1[[#This Row],['# Books]]</f>
        <v>0</v>
      </c>
      <c r="AE4491" s="104">
        <f>Table1[[#This Row],[QTY]]*Table1[[#This Row],[S&amp;L Price]]</f>
        <v>0</v>
      </c>
    </row>
    <row r="4492" spans="1:31" ht="18" customHeight="1" x14ac:dyDescent="0.25">
      <c r="A4492" s="86"/>
      <c r="B4492" s="87"/>
      <c r="C4492" s="88">
        <v>178</v>
      </c>
      <c r="D4492" s="89" t="s">
        <v>6090</v>
      </c>
      <c r="E4492" s="90">
        <v>1</v>
      </c>
      <c r="F4492" s="91" t="s">
        <v>6109</v>
      </c>
      <c r="G4492" s="89" t="s">
        <v>0</v>
      </c>
      <c r="H4492" s="89"/>
      <c r="I4492" s="92" t="s">
        <v>6110</v>
      </c>
      <c r="J4492" s="93">
        <v>2016</v>
      </c>
      <c r="K4492" s="94" t="s">
        <v>1414</v>
      </c>
      <c r="L4492" s="91" t="s">
        <v>318</v>
      </c>
      <c r="M4492" s="91" t="s">
        <v>320</v>
      </c>
      <c r="N4492" s="96" t="s">
        <v>491</v>
      </c>
      <c r="O4492" s="96" t="s">
        <v>517</v>
      </c>
      <c r="P4492" s="92" t="s">
        <v>10239</v>
      </c>
      <c r="Q4492" s="92" t="s">
        <v>9087</v>
      </c>
      <c r="R4492" s="92"/>
      <c r="S4492" s="92"/>
      <c r="T4492" s="92" t="s">
        <v>6094</v>
      </c>
      <c r="U4492" s="92" t="s">
        <v>6409</v>
      </c>
      <c r="V4492" s="91" t="s">
        <v>6091</v>
      </c>
      <c r="W4492" s="91" t="s">
        <v>312</v>
      </c>
      <c r="X4492" s="98" t="s">
        <v>6111</v>
      </c>
      <c r="Y4492" s="91" t="s">
        <v>395</v>
      </c>
      <c r="Z4492" s="99">
        <v>31.95</v>
      </c>
      <c r="AA4492" s="100">
        <v>23.95</v>
      </c>
      <c r="AB4492" s="101" t="s">
        <v>6112</v>
      </c>
      <c r="AC4492" s="102" t="s">
        <v>639</v>
      </c>
      <c r="AD4492" s="103">
        <f>Table1[[#This Row],[QTY]]*Table1[[#This Row],['# Books]]</f>
        <v>0</v>
      </c>
      <c r="AE4492" s="104">
        <f>Table1[[#This Row],[QTY]]*Table1[[#This Row],[S&amp;L Price]]</f>
        <v>0</v>
      </c>
    </row>
    <row r="4493" spans="1:31" ht="18" hidden="1" customHeight="1" x14ac:dyDescent="0.25">
      <c r="A4493" s="86"/>
      <c r="B4493" s="87"/>
      <c r="C4493" s="88">
        <v>178</v>
      </c>
      <c r="D4493" s="89" t="s">
        <v>6090</v>
      </c>
      <c r="E4493" s="90">
        <v>1</v>
      </c>
      <c r="F4493" s="91" t="s">
        <v>6109</v>
      </c>
      <c r="G4493" s="89" t="s">
        <v>3</v>
      </c>
      <c r="H4493" s="89"/>
      <c r="I4493" s="92" t="s">
        <v>6113</v>
      </c>
      <c r="J4493" s="93">
        <v>2016</v>
      </c>
      <c r="K4493" s="94" t="s">
        <v>1414</v>
      </c>
      <c r="L4493" s="91"/>
      <c r="M4493" s="91"/>
      <c r="N4493" s="96" t="s">
        <v>491</v>
      </c>
      <c r="O4493" s="96" t="s">
        <v>517</v>
      </c>
      <c r="P4493" s="92" t="s">
        <v>10239</v>
      </c>
      <c r="Q4493" s="92" t="s">
        <v>9087</v>
      </c>
      <c r="R4493" s="92"/>
      <c r="S4493" s="92"/>
      <c r="T4493" s="92" t="s">
        <v>6094</v>
      </c>
      <c r="U4493" s="92" t="s">
        <v>6409</v>
      </c>
      <c r="V4493" s="91" t="s">
        <v>6091</v>
      </c>
      <c r="W4493" s="91" t="s">
        <v>312</v>
      </c>
      <c r="X4493" s="98" t="s">
        <v>6111</v>
      </c>
      <c r="Y4493" s="91" t="s">
        <v>395</v>
      </c>
      <c r="Z4493" s="99">
        <v>31.95</v>
      </c>
      <c r="AA4493" s="100">
        <v>23.95</v>
      </c>
      <c r="AB4493" s="101" t="s">
        <v>6112</v>
      </c>
      <c r="AC4493" s="102" t="s">
        <v>639</v>
      </c>
      <c r="AD4493" s="103">
        <f>Table1[[#This Row],[QTY]]*Table1[[#This Row],['# Books]]</f>
        <v>0</v>
      </c>
      <c r="AE4493" s="104">
        <f>Table1[[#This Row],[QTY]]*Table1[[#This Row],[S&amp;L Price]]</f>
        <v>0</v>
      </c>
    </row>
    <row r="4494" spans="1:31" ht="18" customHeight="1" x14ac:dyDescent="0.25">
      <c r="A4494" s="86"/>
      <c r="B4494" s="87"/>
      <c r="C4494" s="88">
        <v>178</v>
      </c>
      <c r="D4494" s="89" t="s">
        <v>6090</v>
      </c>
      <c r="E4494" s="90">
        <v>1</v>
      </c>
      <c r="F4494" s="91" t="s">
        <v>6114</v>
      </c>
      <c r="G4494" s="89" t="s">
        <v>0</v>
      </c>
      <c r="H4494" s="89"/>
      <c r="I4494" s="92" t="s">
        <v>6115</v>
      </c>
      <c r="J4494" s="93">
        <v>2016</v>
      </c>
      <c r="K4494" s="94" t="s">
        <v>1414</v>
      </c>
      <c r="L4494" s="91" t="s">
        <v>318</v>
      </c>
      <c r="M4494" s="91" t="s">
        <v>320</v>
      </c>
      <c r="N4494" s="96" t="s">
        <v>491</v>
      </c>
      <c r="O4494" s="96" t="s">
        <v>6116</v>
      </c>
      <c r="P4494" s="92" t="s">
        <v>10453</v>
      </c>
      <c r="Q4494" s="92" t="s">
        <v>9087</v>
      </c>
      <c r="R4494" s="92"/>
      <c r="S4494" s="92"/>
      <c r="T4494" s="92" t="s">
        <v>6094</v>
      </c>
      <c r="U4494" s="92" t="s">
        <v>3110</v>
      </c>
      <c r="V4494" s="91" t="s">
        <v>6091</v>
      </c>
      <c r="W4494" s="91" t="s">
        <v>312</v>
      </c>
      <c r="X4494" s="98" t="s">
        <v>6117</v>
      </c>
      <c r="Y4494" s="91" t="s">
        <v>395</v>
      </c>
      <c r="Z4494" s="99">
        <v>31.95</v>
      </c>
      <c r="AA4494" s="100">
        <v>23.95</v>
      </c>
      <c r="AB4494" s="101" t="s">
        <v>6118</v>
      </c>
      <c r="AC4494" s="102" t="s">
        <v>639</v>
      </c>
      <c r="AD4494" s="103">
        <f>Table1[[#This Row],[QTY]]*Table1[[#This Row],['# Books]]</f>
        <v>0</v>
      </c>
      <c r="AE4494" s="104">
        <f>Table1[[#This Row],[QTY]]*Table1[[#This Row],[S&amp;L Price]]</f>
        <v>0</v>
      </c>
    </row>
    <row r="4495" spans="1:31" ht="18" hidden="1" customHeight="1" x14ac:dyDescent="0.25">
      <c r="A4495" s="86"/>
      <c r="B4495" s="87"/>
      <c r="C4495" s="88">
        <v>178</v>
      </c>
      <c r="D4495" s="89" t="s">
        <v>6090</v>
      </c>
      <c r="E4495" s="90">
        <v>1</v>
      </c>
      <c r="F4495" s="91" t="s">
        <v>6114</v>
      </c>
      <c r="G4495" s="89" t="s">
        <v>3</v>
      </c>
      <c r="H4495" s="89"/>
      <c r="I4495" s="92" t="s">
        <v>6119</v>
      </c>
      <c r="J4495" s="93">
        <v>2016</v>
      </c>
      <c r="K4495" s="94" t="s">
        <v>1414</v>
      </c>
      <c r="L4495" s="91"/>
      <c r="M4495" s="91"/>
      <c r="N4495" s="96" t="s">
        <v>491</v>
      </c>
      <c r="O4495" s="96" t="s">
        <v>6116</v>
      </c>
      <c r="P4495" s="92" t="s">
        <v>10453</v>
      </c>
      <c r="Q4495" s="92" t="s">
        <v>9087</v>
      </c>
      <c r="R4495" s="92"/>
      <c r="S4495" s="92"/>
      <c r="T4495" s="92" t="s">
        <v>6094</v>
      </c>
      <c r="U4495" s="92" t="s">
        <v>3110</v>
      </c>
      <c r="V4495" s="91" t="s">
        <v>6091</v>
      </c>
      <c r="W4495" s="91" t="s">
        <v>312</v>
      </c>
      <c r="X4495" s="98" t="s">
        <v>6117</v>
      </c>
      <c r="Y4495" s="91" t="s">
        <v>395</v>
      </c>
      <c r="Z4495" s="99">
        <v>31.95</v>
      </c>
      <c r="AA4495" s="100">
        <v>23.95</v>
      </c>
      <c r="AB4495" s="101" t="s">
        <v>6118</v>
      </c>
      <c r="AC4495" s="102" t="s">
        <v>639</v>
      </c>
      <c r="AD4495" s="103">
        <f>Table1[[#This Row],[QTY]]*Table1[[#This Row],['# Books]]</f>
        <v>0</v>
      </c>
      <c r="AE4495" s="104">
        <f>Table1[[#This Row],[QTY]]*Table1[[#This Row],[S&amp;L Price]]</f>
        <v>0</v>
      </c>
    </row>
    <row r="4496" spans="1:31" ht="18" customHeight="1" x14ac:dyDescent="0.25">
      <c r="A4496" s="86"/>
      <c r="B4496" s="87"/>
      <c r="C4496" s="88">
        <v>178</v>
      </c>
      <c r="D4496" s="89" t="s">
        <v>6090</v>
      </c>
      <c r="E4496" s="90">
        <v>1</v>
      </c>
      <c r="F4496" s="91" t="s">
        <v>6120</v>
      </c>
      <c r="G4496" s="89" t="s">
        <v>0</v>
      </c>
      <c r="H4496" s="89"/>
      <c r="I4496" s="92" t="s">
        <v>6121</v>
      </c>
      <c r="J4496" s="93">
        <v>2016</v>
      </c>
      <c r="K4496" s="94" t="s">
        <v>1414</v>
      </c>
      <c r="L4496" s="91" t="s">
        <v>318</v>
      </c>
      <c r="M4496" s="91" t="s">
        <v>320</v>
      </c>
      <c r="N4496" s="96" t="s">
        <v>491</v>
      </c>
      <c r="O4496" s="96" t="s">
        <v>6105</v>
      </c>
      <c r="P4496" s="92" t="s">
        <v>10742</v>
      </c>
      <c r="Q4496" s="92" t="s">
        <v>9087</v>
      </c>
      <c r="R4496" s="92"/>
      <c r="S4496" s="92"/>
      <c r="T4496" s="92" t="s">
        <v>6094</v>
      </c>
      <c r="U4496" s="92" t="s">
        <v>6531</v>
      </c>
      <c r="V4496" s="91" t="s">
        <v>6091</v>
      </c>
      <c r="W4496" s="91" t="s">
        <v>312</v>
      </c>
      <c r="X4496" s="98" t="s">
        <v>6122</v>
      </c>
      <c r="Y4496" s="91" t="s">
        <v>395</v>
      </c>
      <c r="Z4496" s="99">
        <v>31.95</v>
      </c>
      <c r="AA4496" s="100">
        <v>23.95</v>
      </c>
      <c r="AB4496" s="101" t="s">
        <v>6123</v>
      </c>
      <c r="AC4496" s="102" t="s">
        <v>639</v>
      </c>
      <c r="AD4496" s="103">
        <f>Table1[[#This Row],[QTY]]*Table1[[#This Row],['# Books]]</f>
        <v>0</v>
      </c>
      <c r="AE4496" s="104">
        <f>Table1[[#This Row],[QTY]]*Table1[[#This Row],[S&amp;L Price]]</f>
        <v>0</v>
      </c>
    </row>
    <row r="4497" spans="1:31" ht="18" hidden="1" customHeight="1" x14ac:dyDescent="0.25">
      <c r="A4497" s="86"/>
      <c r="B4497" s="87"/>
      <c r="C4497" s="88">
        <v>178</v>
      </c>
      <c r="D4497" s="89" t="s">
        <v>6090</v>
      </c>
      <c r="E4497" s="90">
        <v>1</v>
      </c>
      <c r="F4497" s="91" t="s">
        <v>6120</v>
      </c>
      <c r="G4497" s="89" t="s">
        <v>3</v>
      </c>
      <c r="H4497" s="89"/>
      <c r="I4497" s="92" t="s">
        <v>6124</v>
      </c>
      <c r="J4497" s="93">
        <v>2016</v>
      </c>
      <c r="K4497" s="94" t="s">
        <v>1414</v>
      </c>
      <c r="L4497" s="91"/>
      <c r="M4497" s="91"/>
      <c r="N4497" s="96" t="s">
        <v>491</v>
      </c>
      <c r="O4497" s="96" t="s">
        <v>6105</v>
      </c>
      <c r="P4497" s="92" t="s">
        <v>10742</v>
      </c>
      <c r="Q4497" s="92" t="s">
        <v>9087</v>
      </c>
      <c r="R4497" s="92"/>
      <c r="S4497" s="92"/>
      <c r="T4497" s="92" t="s">
        <v>6094</v>
      </c>
      <c r="U4497" s="92" t="s">
        <v>6531</v>
      </c>
      <c r="V4497" s="91" t="s">
        <v>6091</v>
      </c>
      <c r="W4497" s="91" t="s">
        <v>312</v>
      </c>
      <c r="X4497" s="98" t="s">
        <v>6122</v>
      </c>
      <c r="Y4497" s="91" t="s">
        <v>395</v>
      </c>
      <c r="Z4497" s="99">
        <v>31.95</v>
      </c>
      <c r="AA4497" s="100">
        <v>23.95</v>
      </c>
      <c r="AB4497" s="101" t="s">
        <v>6123</v>
      </c>
      <c r="AC4497" s="102" t="s">
        <v>639</v>
      </c>
      <c r="AD4497" s="103">
        <f>Table1[[#This Row],[QTY]]*Table1[[#This Row],['# Books]]</f>
        <v>0</v>
      </c>
      <c r="AE4497" s="104">
        <f>Table1[[#This Row],[QTY]]*Table1[[#This Row],[S&amp;L Price]]</f>
        <v>0</v>
      </c>
    </row>
    <row r="4498" spans="1:31" ht="18" customHeight="1" x14ac:dyDescent="0.25">
      <c r="A4498" s="86"/>
      <c r="B4498" s="87"/>
      <c r="C4498" s="88">
        <v>178</v>
      </c>
      <c r="D4498" s="89" t="s">
        <v>6229</v>
      </c>
      <c r="E4498" s="90">
        <v>1</v>
      </c>
      <c r="F4498" s="91" t="s">
        <v>6230</v>
      </c>
      <c r="G4498" s="89" t="s">
        <v>0</v>
      </c>
      <c r="H4498" s="89"/>
      <c r="I4498" s="92" t="s">
        <v>6231</v>
      </c>
      <c r="J4498" s="93">
        <v>2016</v>
      </c>
      <c r="K4498" s="94" t="s">
        <v>1411</v>
      </c>
      <c r="L4498" s="91" t="s">
        <v>318</v>
      </c>
      <c r="M4498" s="91" t="s">
        <v>320</v>
      </c>
      <c r="N4498" s="96" t="s">
        <v>491</v>
      </c>
      <c r="O4498" s="96" t="s">
        <v>6105</v>
      </c>
      <c r="P4498" s="92" t="s">
        <v>10689</v>
      </c>
      <c r="Q4498" s="92" t="s">
        <v>9087</v>
      </c>
      <c r="R4498" s="92"/>
      <c r="S4498" s="92"/>
      <c r="T4498" s="92" t="s">
        <v>20</v>
      </c>
      <c r="U4498" s="92" t="s">
        <v>3110</v>
      </c>
      <c r="V4498" s="91" t="s">
        <v>289</v>
      </c>
      <c r="W4498" s="91" t="s">
        <v>290</v>
      </c>
      <c r="X4498" s="98" t="s">
        <v>6232</v>
      </c>
      <c r="Y4498" s="91" t="s">
        <v>395</v>
      </c>
      <c r="Z4498" s="99">
        <v>31.95</v>
      </c>
      <c r="AA4498" s="100">
        <v>23.95</v>
      </c>
      <c r="AB4498" s="101" t="s">
        <v>10899</v>
      </c>
      <c r="AC4498" s="102" t="s">
        <v>639</v>
      </c>
      <c r="AD4498" s="103">
        <f>Table1[[#This Row],[QTY]]*Table1[[#This Row],['# Books]]</f>
        <v>0</v>
      </c>
      <c r="AE4498" s="104">
        <f>Table1[[#This Row],[QTY]]*Table1[[#This Row],[S&amp;L Price]]</f>
        <v>0</v>
      </c>
    </row>
    <row r="4499" spans="1:31" ht="18" hidden="1" customHeight="1" x14ac:dyDescent="0.25">
      <c r="A4499" s="86"/>
      <c r="B4499" s="87"/>
      <c r="C4499" s="88">
        <v>178</v>
      </c>
      <c r="D4499" s="89" t="s">
        <v>6229</v>
      </c>
      <c r="E4499" s="90">
        <v>1</v>
      </c>
      <c r="F4499" s="91" t="s">
        <v>6230</v>
      </c>
      <c r="G4499" s="89" t="s">
        <v>3</v>
      </c>
      <c r="H4499" s="89"/>
      <c r="I4499" s="92" t="s">
        <v>6233</v>
      </c>
      <c r="J4499" s="93">
        <v>2016</v>
      </c>
      <c r="K4499" s="94" t="s">
        <v>1411</v>
      </c>
      <c r="L4499" s="91"/>
      <c r="M4499" s="91"/>
      <c r="N4499" s="96" t="s">
        <v>491</v>
      </c>
      <c r="O4499" s="96" t="s">
        <v>6105</v>
      </c>
      <c r="P4499" s="92" t="s">
        <v>10689</v>
      </c>
      <c r="Q4499" s="92" t="s">
        <v>9087</v>
      </c>
      <c r="R4499" s="92"/>
      <c r="S4499" s="92"/>
      <c r="T4499" s="92" t="s">
        <v>20</v>
      </c>
      <c r="U4499" s="92" t="s">
        <v>3110</v>
      </c>
      <c r="V4499" s="91" t="s">
        <v>289</v>
      </c>
      <c r="W4499" s="91" t="s">
        <v>290</v>
      </c>
      <c r="X4499" s="98" t="s">
        <v>6232</v>
      </c>
      <c r="Y4499" s="91" t="s">
        <v>395</v>
      </c>
      <c r="Z4499" s="99">
        <v>31.95</v>
      </c>
      <c r="AA4499" s="100">
        <v>23.95</v>
      </c>
      <c r="AB4499" s="101" t="s">
        <v>10899</v>
      </c>
      <c r="AC4499" s="102" t="s">
        <v>639</v>
      </c>
      <c r="AD4499" s="103">
        <f>Table1[[#This Row],[QTY]]*Table1[[#This Row],['# Books]]</f>
        <v>0</v>
      </c>
      <c r="AE4499" s="104">
        <f>Table1[[#This Row],[QTY]]*Table1[[#This Row],[S&amp;L Price]]</f>
        <v>0</v>
      </c>
    </row>
    <row r="4500" spans="1:31" ht="18" customHeight="1" x14ac:dyDescent="0.25">
      <c r="A4500" s="86"/>
      <c r="B4500" s="87"/>
      <c r="C4500" s="88">
        <v>178</v>
      </c>
      <c r="D4500" s="89" t="s">
        <v>6229</v>
      </c>
      <c r="E4500" s="90">
        <v>1</v>
      </c>
      <c r="F4500" s="91" t="s">
        <v>6234</v>
      </c>
      <c r="G4500" s="89" t="s">
        <v>0</v>
      </c>
      <c r="H4500" s="89"/>
      <c r="I4500" s="92" t="s">
        <v>6235</v>
      </c>
      <c r="J4500" s="93">
        <v>2016</v>
      </c>
      <c r="K4500" s="94" t="s">
        <v>1411</v>
      </c>
      <c r="L4500" s="91" t="s">
        <v>318</v>
      </c>
      <c r="M4500" s="91" t="s">
        <v>320</v>
      </c>
      <c r="N4500" s="96" t="s">
        <v>491</v>
      </c>
      <c r="O4500" s="96" t="s">
        <v>6236</v>
      </c>
      <c r="P4500" s="92" t="s">
        <v>9086</v>
      </c>
      <c r="Q4500" s="92" t="s">
        <v>9087</v>
      </c>
      <c r="R4500" s="92"/>
      <c r="S4500" s="92"/>
      <c r="T4500" s="92" t="s">
        <v>20</v>
      </c>
      <c r="U4500" s="92" t="s">
        <v>797</v>
      </c>
      <c r="V4500" s="91" t="s">
        <v>289</v>
      </c>
      <c r="W4500" s="91" t="s">
        <v>290</v>
      </c>
      <c r="X4500" s="98" t="s">
        <v>6237</v>
      </c>
      <c r="Y4500" s="91" t="s">
        <v>395</v>
      </c>
      <c r="Z4500" s="99">
        <v>31.95</v>
      </c>
      <c r="AA4500" s="100">
        <v>23.95</v>
      </c>
      <c r="AB4500" s="101" t="s">
        <v>9660</v>
      </c>
      <c r="AC4500" s="102" t="s">
        <v>639</v>
      </c>
      <c r="AD4500" s="103">
        <f>Table1[[#This Row],[QTY]]*Table1[[#This Row],['# Books]]</f>
        <v>0</v>
      </c>
      <c r="AE4500" s="104">
        <f>Table1[[#This Row],[QTY]]*Table1[[#This Row],[S&amp;L Price]]</f>
        <v>0</v>
      </c>
    </row>
    <row r="4501" spans="1:31" ht="18" hidden="1" customHeight="1" x14ac:dyDescent="0.25">
      <c r="A4501" s="86"/>
      <c r="B4501" s="87"/>
      <c r="C4501" s="88">
        <v>178</v>
      </c>
      <c r="D4501" s="89" t="s">
        <v>6229</v>
      </c>
      <c r="E4501" s="90">
        <v>1</v>
      </c>
      <c r="F4501" s="91" t="s">
        <v>6234</v>
      </c>
      <c r="G4501" s="89" t="s">
        <v>3</v>
      </c>
      <c r="H4501" s="89"/>
      <c r="I4501" s="92" t="s">
        <v>6238</v>
      </c>
      <c r="J4501" s="93">
        <v>2016</v>
      </c>
      <c r="K4501" s="94" t="s">
        <v>1411</v>
      </c>
      <c r="L4501" s="91"/>
      <c r="M4501" s="91"/>
      <c r="N4501" s="96" t="s">
        <v>491</v>
      </c>
      <c r="O4501" s="96" t="s">
        <v>6236</v>
      </c>
      <c r="P4501" s="92" t="s">
        <v>9086</v>
      </c>
      <c r="Q4501" s="92" t="s">
        <v>9087</v>
      </c>
      <c r="R4501" s="92"/>
      <c r="S4501" s="92"/>
      <c r="T4501" s="92" t="s">
        <v>20</v>
      </c>
      <c r="U4501" s="92" t="s">
        <v>797</v>
      </c>
      <c r="V4501" s="91" t="s">
        <v>289</v>
      </c>
      <c r="W4501" s="91" t="s">
        <v>290</v>
      </c>
      <c r="X4501" s="98" t="s">
        <v>6237</v>
      </c>
      <c r="Y4501" s="91" t="s">
        <v>395</v>
      </c>
      <c r="Z4501" s="99">
        <v>31.95</v>
      </c>
      <c r="AA4501" s="100">
        <v>23.95</v>
      </c>
      <c r="AB4501" s="101" t="s">
        <v>9660</v>
      </c>
      <c r="AC4501" s="102" t="s">
        <v>639</v>
      </c>
      <c r="AD4501" s="103">
        <f>Table1[[#This Row],[QTY]]*Table1[[#This Row],['# Books]]</f>
        <v>0</v>
      </c>
      <c r="AE4501" s="104">
        <f>Table1[[#This Row],[QTY]]*Table1[[#This Row],[S&amp;L Price]]</f>
        <v>0</v>
      </c>
    </row>
    <row r="4502" spans="1:31" ht="18" customHeight="1" x14ac:dyDescent="0.25">
      <c r="A4502" s="86"/>
      <c r="B4502" s="87"/>
      <c r="C4502" s="88">
        <v>178</v>
      </c>
      <c r="D4502" s="89" t="s">
        <v>6229</v>
      </c>
      <c r="E4502" s="90">
        <v>1</v>
      </c>
      <c r="F4502" s="91" t="s">
        <v>6239</v>
      </c>
      <c r="G4502" s="89" t="s">
        <v>0</v>
      </c>
      <c r="H4502" s="89"/>
      <c r="I4502" s="92" t="s">
        <v>6240</v>
      </c>
      <c r="J4502" s="93">
        <v>2016</v>
      </c>
      <c r="K4502" s="94" t="s">
        <v>1411</v>
      </c>
      <c r="L4502" s="91" t="s">
        <v>318</v>
      </c>
      <c r="M4502" s="91" t="s">
        <v>320</v>
      </c>
      <c r="N4502" s="96" t="s">
        <v>491</v>
      </c>
      <c r="O4502" s="96" t="s">
        <v>6241</v>
      </c>
      <c r="P4502" s="92" t="s">
        <v>10072</v>
      </c>
      <c r="Q4502" s="92" t="s">
        <v>9087</v>
      </c>
      <c r="R4502" s="92"/>
      <c r="S4502" s="92"/>
      <c r="T4502" s="92" t="s">
        <v>20</v>
      </c>
      <c r="U4502" s="92" t="s">
        <v>8091</v>
      </c>
      <c r="V4502" s="91" t="s">
        <v>289</v>
      </c>
      <c r="W4502" s="91" t="s">
        <v>290</v>
      </c>
      <c r="X4502" s="98" t="s">
        <v>6242</v>
      </c>
      <c r="Y4502" s="91" t="s">
        <v>395</v>
      </c>
      <c r="Z4502" s="99">
        <v>31.95</v>
      </c>
      <c r="AA4502" s="100">
        <v>23.95</v>
      </c>
      <c r="AB4502" s="101" t="s">
        <v>10900</v>
      </c>
      <c r="AC4502" s="102" t="s">
        <v>639</v>
      </c>
      <c r="AD4502" s="103">
        <f>Table1[[#This Row],[QTY]]*Table1[[#This Row],['# Books]]</f>
        <v>0</v>
      </c>
      <c r="AE4502" s="104">
        <f>Table1[[#This Row],[QTY]]*Table1[[#This Row],[S&amp;L Price]]</f>
        <v>0</v>
      </c>
    </row>
    <row r="4503" spans="1:31" ht="18" hidden="1" customHeight="1" x14ac:dyDescent="0.25">
      <c r="A4503" s="86"/>
      <c r="B4503" s="87"/>
      <c r="C4503" s="88">
        <v>178</v>
      </c>
      <c r="D4503" s="89" t="s">
        <v>6229</v>
      </c>
      <c r="E4503" s="90">
        <v>1</v>
      </c>
      <c r="F4503" s="91" t="s">
        <v>6239</v>
      </c>
      <c r="G4503" s="89" t="s">
        <v>3</v>
      </c>
      <c r="H4503" s="89"/>
      <c r="I4503" s="92" t="s">
        <v>6243</v>
      </c>
      <c r="J4503" s="93">
        <v>2016</v>
      </c>
      <c r="K4503" s="94" t="s">
        <v>1411</v>
      </c>
      <c r="L4503" s="91"/>
      <c r="M4503" s="91"/>
      <c r="N4503" s="96" t="s">
        <v>491</v>
      </c>
      <c r="O4503" s="96" t="s">
        <v>6241</v>
      </c>
      <c r="P4503" s="92" t="s">
        <v>10072</v>
      </c>
      <c r="Q4503" s="92" t="s">
        <v>9087</v>
      </c>
      <c r="R4503" s="92"/>
      <c r="S4503" s="92"/>
      <c r="T4503" s="92" t="s">
        <v>20</v>
      </c>
      <c r="U4503" s="92" t="s">
        <v>8091</v>
      </c>
      <c r="V4503" s="91" t="s">
        <v>289</v>
      </c>
      <c r="W4503" s="91" t="s">
        <v>290</v>
      </c>
      <c r="X4503" s="98" t="s">
        <v>6242</v>
      </c>
      <c r="Y4503" s="91" t="s">
        <v>395</v>
      </c>
      <c r="Z4503" s="99">
        <v>31.95</v>
      </c>
      <c r="AA4503" s="100">
        <v>23.95</v>
      </c>
      <c r="AB4503" s="101" t="s">
        <v>10900</v>
      </c>
      <c r="AC4503" s="102" t="s">
        <v>639</v>
      </c>
      <c r="AD4503" s="103">
        <f>Table1[[#This Row],[QTY]]*Table1[[#This Row],['# Books]]</f>
        <v>0</v>
      </c>
      <c r="AE4503" s="104">
        <f>Table1[[#This Row],[QTY]]*Table1[[#This Row],[S&amp;L Price]]</f>
        <v>0</v>
      </c>
    </row>
    <row r="4504" spans="1:31" ht="18" customHeight="1" x14ac:dyDescent="0.25">
      <c r="A4504" s="86"/>
      <c r="B4504" s="87"/>
      <c r="C4504" s="88">
        <v>178</v>
      </c>
      <c r="D4504" s="89" t="s">
        <v>6229</v>
      </c>
      <c r="E4504" s="90">
        <v>1</v>
      </c>
      <c r="F4504" s="91" t="s">
        <v>6244</v>
      </c>
      <c r="G4504" s="89" t="s">
        <v>0</v>
      </c>
      <c r="H4504" s="89"/>
      <c r="I4504" s="92" t="s">
        <v>6245</v>
      </c>
      <c r="J4504" s="93">
        <v>2016</v>
      </c>
      <c r="K4504" s="94" t="s">
        <v>1411</v>
      </c>
      <c r="L4504" s="91" t="s">
        <v>318</v>
      </c>
      <c r="M4504" s="91" t="s">
        <v>320</v>
      </c>
      <c r="N4504" s="96" t="s">
        <v>491</v>
      </c>
      <c r="O4504" s="96" t="s">
        <v>6241</v>
      </c>
      <c r="P4504" s="92" t="s">
        <v>10238</v>
      </c>
      <c r="Q4504" s="92" t="s">
        <v>9087</v>
      </c>
      <c r="R4504" s="92"/>
      <c r="S4504" s="92"/>
      <c r="T4504" s="92" t="s">
        <v>20</v>
      </c>
      <c r="U4504" s="92" t="s">
        <v>794</v>
      </c>
      <c r="V4504" s="91" t="s">
        <v>289</v>
      </c>
      <c r="W4504" s="91" t="s">
        <v>290</v>
      </c>
      <c r="X4504" s="98" t="s">
        <v>6242</v>
      </c>
      <c r="Y4504" s="91" t="s">
        <v>395</v>
      </c>
      <c r="Z4504" s="99">
        <v>31.95</v>
      </c>
      <c r="AA4504" s="100">
        <v>23.95</v>
      </c>
      <c r="AB4504" s="101" t="s">
        <v>10901</v>
      </c>
      <c r="AC4504" s="102" t="s">
        <v>639</v>
      </c>
      <c r="AD4504" s="103">
        <f>Table1[[#This Row],[QTY]]*Table1[[#This Row],['# Books]]</f>
        <v>0</v>
      </c>
      <c r="AE4504" s="104">
        <f>Table1[[#This Row],[QTY]]*Table1[[#This Row],[S&amp;L Price]]</f>
        <v>0</v>
      </c>
    </row>
    <row r="4505" spans="1:31" ht="18" hidden="1" customHeight="1" x14ac:dyDescent="0.25">
      <c r="A4505" s="86"/>
      <c r="B4505" s="87"/>
      <c r="C4505" s="88">
        <v>178</v>
      </c>
      <c r="D4505" s="89" t="s">
        <v>6229</v>
      </c>
      <c r="E4505" s="90">
        <v>1</v>
      </c>
      <c r="F4505" s="91" t="s">
        <v>6244</v>
      </c>
      <c r="G4505" s="89" t="s">
        <v>3</v>
      </c>
      <c r="H4505" s="89"/>
      <c r="I4505" s="92" t="s">
        <v>6246</v>
      </c>
      <c r="J4505" s="93">
        <v>2016</v>
      </c>
      <c r="K4505" s="94" t="s">
        <v>1411</v>
      </c>
      <c r="L4505" s="91"/>
      <c r="M4505" s="91"/>
      <c r="N4505" s="96" t="s">
        <v>491</v>
      </c>
      <c r="O4505" s="96" t="s">
        <v>6241</v>
      </c>
      <c r="P4505" s="92" t="s">
        <v>10238</v>
      </c>
      <c r="Q4505" s="92" t="s">
        <v>9087</v>
      </c>
      <c r="R4505" s="92"/>
      <c r="S4505" s="92"/>
      <c r="T4505" s="92" t="s">
        <v>20</v>
      </c>
      <c r="U4505" s="92" t="s">
        <v>794</v>
      </c>
      <c r="V4505" s="91" t="s">
        <v>289</v>
      </c>
      <c r="W4505" s="91" t="s">
        <v>290</v>
      </c>
      <c r="X4505" s="98" t="s">
        <v>6242</v>
      </c>
      <c r="Y4505" s="91" t="s">
        <v>395</v>
      </c>
      <c r="Z4505" s="99">
        <v>31.95</v>
      </c>
      <c r="AA4505" s="100">
        <v>23.95</v>
      </c>
      <c r="AB4505" s="101" t="s">
        <v>10901</v>
      </c>
      <c r="AC4505" s="102" t="s">
        <v>639</v>
      </c>
      <c r="AD4505" s="103">
        <f>Table1[[#This Row],[QTY]]*Table1[[#This Row],['# Books]]</f>
        <v>0</v>
      </c>
      <c r="AE4505" s="104">
        <f>Table1[[#This Row],[QTY]]*Table1[[#This Row],[S&amp;L Price]]</f>
        <v>0</v>
      </c>
    </row>
    <row r="4506" spans="1:31" ht="18" customHeight="1" x14ac:dyDescent="0.25">
      <c r="A4506" s="86"/>
      <c r="B4506" s="87"/>
      <c r="C4506" s="88">
        <v>178</v>
      </c>
      <c r="D4506" s="89" t="s">
        <v>6229</v>
      </c>
      <c r="E4506" s="90">
        <v>1</v>
      </c>
      <c r="F4506" s="91" t="s">
        <v>6247</v>
      </c>
      <c r="G4506" s="89" t="s">
        <v>0</v>
      </c>
      <c r="H4506" s="89"/>
      <c r="I4506" s="92" t="s">
        <v>6248</v>
      </c>
      <c r="J4506" s="93">
        <v>2016</v>
      </c>
      <c r="K4506" s="94" t="s">
        <v>1411</v>
      </c>
      <c r="L4506" s="91" t="s">
        <v>318</v>
      </c>
      <c r="M4506" s="91" t="s">
        <v>320</v>
      </c>
      <c r="N4506" s="96" t="s">
        <v>491</v>
      </c>
      <c r="O4506" s="96" t="s">
        <v>6105</v>
      </c>
      <c r="P4506" s="92" t="s">
        <v>10453</v>
      </c>
      <c r="Q4506" s="92" t="s">
        <v>9087</v>
      </c>
      <c r="R4506" s="92"/>
      <c r="S4506" s="92"/>
      <c r="T4506" s="92" t="s">
        <v>20</v>
      </c>
      <c r="U4506" s="92" t="s">
        <v>3108</v>
      </c>
      <c r="V4506" s="91" t="s">
        <v>289</v>
      </c>
      <c r="W4506" s="91" t="s">
        <v>290</v>
      </c>
      <c r="X4506" s="98" t="s">
        <v>6249</v>
      </c>
      <c r="Y4506" s="91" t="s">
        <v>395</v>
      </c>
      <c r="Z4506" s="99">
        <v>31.95</v>
      </c>
      <c r="AA4506" s="100">
        <v>23.95</v>
      </c>
      <c r="AB4506" s="101" t="s">
        <v>10902</v>
      </c>
      <c r="AC4506" s="102" t="s">
        <v>639</v>
      </c>
      <c r="AD4506" s="103">
        <f>Table1[[#This Row],[QTY]]*Table1[[#This Row],['# Books]]</f>
        <v>0</v>
      </c>
      <c r="AE4506" s="104">
        <f>Table1[[#This Row],[QTY]]*Table1[[#This Row],[S&amp;L Price]]</f>
        <v>0</v>
      </c>
    </row>
    <row r="4507" spans="1:31" ht="18" hidden="1" customHeight="1" x14ac:dyDescent="0.25">
      <c r="A4507" s="86"/>
      <c r="B4507" s="87"/>
      <c r="C4507" s="88">
        <v>178</v>
      </c>
      <c r="D4507" s="89" t="s">
        <v>6229</v>
      </c>
      <c r="E4507" s="90">
        <v>1</v>
      </c>
      <c r="F4507" s="91" t="s">
        <v>6247</v>
      </c>
      <c r="G4507" s="89" t="s">
        <v>3</v>
      </c>
      <c r="H4507" s="89"/>
      <c r="I4507" s="92" t="s">
        <v>6250</v>
      </c>
      <c r="J4507" s="93">
        <v>2016</v>
      </c>
      <c r="K4507" s="94" t="s">
        <v>1411</v>
      </c>
      <c r="L4507" s="91"/>
      <c r="M4507" s="91"/>
      <c r="N4507" s="96" t="s">
        <v>491</v>
      </c>
      <c r="O4507" s="96" t="s">
        <v>6105</v>
      </c>
      <c r="P4507" s="92" t="s">
        <v>10453</v>
      </c>
      <c r="Q4507" s="92" t="s">
        <v>9087</v>
      </c>
      <c r="R4507" s="92"/>
      <c r="S4507" s="92"/>
      <c r="T4507" s="92" t="s">
        <v>20</v>
      </c>
      <c r="U4507" s="92" t="s">
        <v>3108</v>
      </c>
      <c r="V4507" s="91" t="s">
        <v>289</v>
      </c>
      <c r="W4507" s="91" t="s">
        <v>290</v>
      </c>
      <c r="X4507" s="98" t="s">
        <v>6249</v>
      </c>
      <c r="Y4507" s="91" t="s">
        <v>395</v>
      </c>
      <c r="Z4507" s="99">
        <v>31.95</v>
      </c>
      <c r="AA4507" s="100">
        <v>23.95</v>
      </c>
      <c r="AB4507" s="101" t="s">
        <v>10902</v>
      </c>
      <c r="AC4507" s="102" t="s">
        <v>639</v>
      </c>
      <c r="AD4507" s="103">
        <f>Table1[[#This Row],[QTY]]*Table1[[#This Row],['# Books]]</f>
        <v>0</v>
      </c>
      <c r="AE4507" s="104">
        <f>Table1[[#This Row],[QTY]]*Table1[[#This Row],[S&amp;L Price]]</f>
        <v>0</v>
      </c>
    </row>
    <row r="4508" spans="1:31" ht="18" customHeight="1" x14ac:dyDescent="0.25">
      <c r="A4508" s="86"/>
      <c r="B4508" s="87"/>
      <c r="C4508" s="88">
        <v>178</v>
      </c>
      <c r="D4508" s="89" t="s">
        <v>6229</v>
      </c>
      <c r="E4508" s="90">
        <v>1</v>
      </c>
      <c r="F4508" s="91" t="s">
        <v>6251</v>
      </c>
      <c r="G4508" s="89" t="s">
        <v>0</v>
      </c>
      <c r="H4508" s="89"/>
      <c r="I4508" s="92" t="s">
        <v>6252</v>
      </c>
      <c r="J4508" s="93">
        <v>2016</v>
      </c>
      <c r="K4508" s="94" t="s">
        <v>1411</v>
      </c>
      <c r="L4508" s="91" t="s">
        <v>318</v>
      </c>
      <c r="M4508" s="91" t="s">
        <v>320</v>
      </c>
      <c r="N4508" s="96" t="s">
        <v>491</v>
      </c>
      <c r="O4508" s="96" t="s">
        <v>6241</v>
      </c>
      <c r="P4508" s="92" t="s">
        <v>9086</v>
      </c>
      <c r="Q4508" s="92" t="s">
        <v>9087</v>
      </c>
      <c r="R4508" s="92"/>
      <c r="S4508" s="92"/>
      <c r="T4508" s="92" t="s">
        <v>20</v>
      </c>
      <c r="U4508" s="92" t="s">
        <v>798</v>
      </c>
      <c r="V4508" s="91" t="s">
        <v>289</v>
      </c>
      <c r="W4508" s="91" t="s">
        <v>290</v>
      </c>
      <c r="X4508" s="98" t="s">
        <v>6253</v>
      </c>
      <c r="Y4508" s="91" t="s">
        <v>395</v>
      </c>
      <c r="Z4508" s="99">
        <v>31.95</v>
      </c>
      <c r="AA4508" s="100">
        <v>23.95</v>
      </c>
      <c r="AB4508" s="101" t="s">
        <v>10903</v>
      </c>
      <c r="AC4508" s="102" t="s">
        <v>639</v>
      </c>
      <c r="AD4508" s="103">
        <f>Table1[[#This Row],[QTY]]*Table1[[#This Row],['# Books]]</f>
        <v>0</v>
      </c>
      <c r="AE4508" s="104">
        <f>Table1[[#This Row],[QTY]]*Table1[[#This Row],[S&amp;L Price]]</f>
        <v>0</v>
      </c>
    </row>
    <row r="4509" spans="1:31" ht="18" hidden="1" customHeight="1" x14ac:dyDescent="0.25">
      <c r="A4509" s="86"/>
      <c r="B4509" s="87"/>
      <c r="C4509" s="88">
        <v>178</v>
      </c>
      <c r="D4509" s="89" t="s">
        <v>6229</v>
      </c>
      <c r="E4509" s="90">
        <v>1</v>
      </c>
      <c r="F4509" s="91" t="s">
        <v>6251</v>
      </c>
      <c r="G4509" s="89" t="s">
        <v>3</v>
      </c>
      <c r="H4509" s="89"/>
      <c r="I4509" s="92" t="s">
        <v>6254</v>
      </c>
      <c r="J4509" s="93">
        <v>2016</v>
      </c>
      <c r="K4509" s="94" t="s">
        <v>1411</v>
      </c>
      <c r="L4509" s="91"/>
      <c r="M4509" s="91"/>
      <c r="N4509" s="96" t="s">
        <v>491</v>
      </c>
      <c r="O4509" s="96" t="s">
        <v>6241</v>
      </c>
      <c r="P4509" s="92" t="s">
        <v>9086</v>
      </c>
      <c r="Q4509" s="92" t="s">
        <v>9087</v>
      </c>
      <c r="R4509" s="92"/>
      <c r="S4509" s="92"/>
      <c r="T4509" s="92" t="s">
        <v>20</v>
      </c>
      <c r="U4509" s="92" t="s">
        <v>798</v>
      </c>
      <c r="V4509" s="91" t="s">
        <v>289</v>
      </c>
      <c r="W4509" s="91" t="s">
        <v>290</v>
      </c>
      <c r="X4509" s="98" t="s">
        <v>6253</v>
      </c>
      <c r="Y4509" s="91" t="s">
        <v>395</v>
      </c>
      <c r="Z4509" s="99">
        <v>31.95</v>
      </c>
      <c r="AA4509" s="100">
        <v>23.95</v>
      </c>
      <c r="AB4509" s="101" t="s">
        <v>10903</v>
      </c>
      <c r="AC4509" s="102" t="s">
        <v>639</v>
      </c>
      <c r="AD4509" s="103">
        <f>Table1[[#This Row],[QTY]]*Table1[[#This Row],['# Books]]</f>
        <v>0</v>
      </c>
      <c r="AE4509" s="104">
        <f>Table1[[#This Row],[QTY]]*Table1[[#This Row],[S&amp;L Price]]</f>
        <v>0</v>
      </c>
    </row>
    <row r="4510" spans="1:31" ht="18" customHeight="1" x14ac:dyDescent="0.25">
      <c r="A4510" s="86"/>
      <c r="B4510" s="87"/>
      <c r="C4510" s="88">
        <v>178</v>
      </c>
      <c r="D4510" s="89" t="s">
        <v>6285</v>
      </c>
      <c r="E4510" s="90">
        <v>1</v>
      </c>
      <c r="F4510" s="91" t="s">
        <v>6288</v>
      </c>
      <c r="G4510" s="89" t="s">
        <v>0</v>
      </c>
      <c r="H4510" s="89"/>
      <c r="I4510" s="92" t="s">
        <v>6289</v>
      </c>
      <c r="J4510" s="93">
        <v>2016</v>
      </c>
      <c r="K4510" s="94" t="s">
        <v>1411</v>
      </c>
      <c r="L4510" s="91" t="s">
        <v>318</v>
      </c>
      <c r="M4510" s="91" t="s">
        <v>6286</v>
      </c>
      <c r="N4510" s="96" t="s">
        <v>491</v>
      </c>
      <c r="O4510" s="96" t="s">
        <v>6290</v>
      </c>
      <c r="P4510" s="92"/>
      <c r="Q4510" s="92"/>
      <c r="R4510" s="92"/>
      <c r="S4510" s="92"/>
      <c r="T4510" s="92" t="s">
        <v>18</v>
      </c>
      <c r="U4510" s="92"/>
      <c r="V4510" s="91" t="s">
        <v>308</v>
      </c>
      <c r="W4510" s="91" t="s">
        <v>290</v>
      </c>
      <c r="X4510" s="98" t="s">
        <v>6291</v>
      </c>
      <c r="Y4510" s="91" t="s">
        <v>395</v>
      </c>
      <c r="Z4510" s="99">
        <v>33.25</v>
      </c>
      <c r="AA4510" s="100">
        <v>24.95</v>
      </c>
      <c r="AB4510" s="101" t="s">
        <v>6158</v>
      </c>
      <c r="AC4510" s="102" t="s">
        <v>6287</v>
      </c>
      <c r="AD4510" s="103">
        <f>Table1[[#This Row],[QTY]]*Table1[[#This Row],['# Books]]</f>
        <v>0</v>
      </c>
      <c r="AE4510" s="104">
        <f>Table1[[#This Row],[QTY]]*Table1[[#This Row],[S&amp;L Price]]</f>
        <v>0</v>
      </c>
    </row>
    <row r="4511" spans="1:31" ht="18" hidden="1" customHeight="1" x14ac:dyDescent="0.25">
      <c r="A4511" s="86"/>
      <c r="B4511" s="87"/>
      <c r="C4511" s="88">
        <v>178</v>
      </c>
      <c r="D4511" s="89" t="s">
        <v>6285</v>
      </c>
      <c r="E4511" s="90">
        <v>1</v>
      </c>
      <c r="F4511" s="91" t="s">
        <v>6288</v>
      </c>
      <c r="G4511" s="89" t="s">
        <v>3</v>
      </c>
      <c r="H4511" s="89"/>
      <c r="I4511" s="92" t="s">
        <v>6292</v>
      </c>
      <c r="J4511" s="93">
        <v>2016</v>
      </c>
      <c r="K4511" s="94" t="s">
        <v>1411</v>
      </c>
      <c r="L4511" s="91"/>
      <c r="M4511" s="91"/>
      <c r="N4511" s="96" t="s">
        <v>491</v>
      </c>
      <c r="O4511" s="96" t="s">
        <v>6290</v>
      </c>
      <c r="P4511" s="92"/>
      <c r="Q4511" s="92"/>
      <c r="R4511" s="92"/>
      <c r="S4511" s="92"/>
      <c r="T4511" s="92" t="s">
        <v>18</v>
      </c>
      <c r="U4511" s="92"/>
      <c r="V4511" s="91" t="s">
        <v>308</v>
      </c>
      <c r="W4511" s="91" t="s">
        <v>290</v>
      </c>
      <c r="X4511" s="98" t="s">
        <v>6291</v>
      </c>
      <c r="Y4511" s="91" t="s">
        <v>395</v>
      </c>
      <c r="Z4511" s="99">
        <v>33.25</v>
      </c>
      <c r="AA4511" s="100">
        <v>24.95</v>
      </c>
      <c r="AB4511" s="101" t="s">
        <v>6158</v>
      </c>
      <c r="AC4511" s="102" t="s">
        <v>6287</v>
      </c>
      <c r="AD4511" s="103">
        <f>Table1[[#This Row],[QTY]]*Table1[[#This Row],['# Books]]</f>
        <v>0</v>
      </c>
      <c r="AE4511" s="104">
        <f>Table1[[#This Row],[QTY]]*Table1[[#This Row],[S&amp;L Price]]</f>
        <v>0</v>
      </c>
    </row>
    <row r="4512" spans="1:31" ht="18" customHeight="1" x14ac:dyDescent="0.25">
      <c r="A4512" s="86"/>
      <c r="B4512" s="87"/>
      <c r="C4512" s="88">
        <v>178</v>
      </c>
      <c r="D4512" s="89" t="s">
        <v>6285</v>
      </c>
      <c r="E4512" s="90">
        <v>1</v>
      </c>
      <c r="F4512" s="91" t="s">
        <v>6293</v>
      </c>
      <c r="G4512" s="89" t="s">
        <v>0</v>
      </c>
      <c r="H4512" s="89"/>
      <c r="I4512" s="92" t="s">
        <v>6294</v>
      </c>
      <c r="J4512" s="93">
        <v>2016</v>
      </c>
      <c r="K4512" s="94" t="s">
        <v>1411</v>
      </c>
      <c r="L4512" s="91" t="s">
        <v>318</v>
      </c>
      <c r="M4512" s="91" t="s">
        <v>6286</v>
      </c>
      <c r="N4512" s="96" t="s">
        <v>491</v>
      </c>
      <c r="O4512" s="96" t="s">
        <v>6295</v>
      </c>
      <c r="P4512" s="92"/>
      <c r="Q4512" s="92"/>
      <c r="R4512" s="92"/>
      <c r="S4512" s="92"/>
      <c r="T4512" s="92" t="s">
        <v>18</v>
      </c>
      <c r="U4512" s="92" t="s">
        <v>738</v>
      </c>
      <c r="V4512" s="91" t="s">
        <v>308</v>
      </c>
      <c r="W4512" s="91" t="s">
        <v>290</v>
      </c>
      <c r="X4512" s="98" t="s">
        <v>6296</v>
      </c>
      <c r="Y4512" s="91" t="s">
        <v>395</v>
      </c>
      <c r="Z4512" s="99">
        <v>33.25</v>
      </c>
      <c r="AA4512" s="100">
        <v>24.95</v>
      </c>
      <c r="AB4512" s="101" t="s">
        <v>10904</v>
      </c>
      <c r="AC4512" s="102" t="s">
        <v>6287</v>
      </c>
      <c r="AD4512" s="103">
        <f>Table1[[#This Row],[QTY]]*Table1[[#This Row],['# Books]]</f>
        <v>0</v>
      </c>
      <c r="AE4512" s="104">
        <f>Table1[[#This Row],[QTY]]*Table1[[#This Row],[S&amp;L Price]]</f>
        <v>0</v>
      </c>
    </row>
    <row r="4513" spans="1:31" ht="18" hidden="1" customHeight="1" x14ac:dyDescent="0.25">
      <c r="A4513" s="86"/>
      <c r="B4513" s="87"/>
      <c r="C4513" s="88">
        <v>178</v>
      </c>
      <c r="D4513" s="89" t="s">
        <v>6285</v>
      </c>
      <c r="E4513" s="90">
        <v>1</v>
      </c>
      <c r="F4513" s="91" t="s">
        <v>6293</v>
      </c>
      <c r="G4513" s="89" t="s">
        <v>3</v>
      </c>
      <c r="H4513" s="89"/>
      <c r="I4513" s="92" t="s">
        <v>6297</v>
      </c>
      <c r="J4513" s="93">
        <v>2016</v>
      </c>
      <c r="K4513" s="94" t="s">
        <v>1411</v>
      </c>
      <c r="L4513" s="91"/>
      <c r="M4513" s="91"/>
      <c r="N4513" s="96" t="s">
        <v>491</v>
      </c>
      <c r="O4513" s="96" t="s">
        <v>6295</v>
      </c>
      <c r="P4513" s="92"/>
      <c r="Q4513" s="92"/>
      <c r="R4513" s="92"/>
      <c r="S4513" s="92"/>
      <c r="T4513" s="92" t="s">
        <v>18</v>
      </c>
      <c r="U4513" s="92" t="s">
        <v>738</v>
      </c>
      <c r="V4513" s="91" t="s">
        <v>308</v>
      </c>
      <c r="W4513" s="91" t="s">
        <v>290</v>
      </c>
      <c r="X4513" s="98" t="s">
        <v>6296</v>
      </c>
      <c r="Y4513" s="91" t="s">
        <v>395</v>
      </c>
      <c r="Z4513" s="99">
        <v>33.25</v>
      </c>
      <c r="AA4513" s="100">
        <v>24.95</v>
      </c>
      <c r="AB4513" s="101" t="s">
        <v>10904</v>
      </c>
      <c r="AC4513" s="102" t="s">
        <v>6287</v>
      </c>
      <c r="AD4513" s="103">
        <f>Table1[[#This Row],[QTY]]*Table1[[#This Row],['# Books]]</f>
        <v>0</v>
      </c>
      <c r="AE4513" s="104">
        <f>Table1[[#This Row],[QTY]]*Table1[[#This Row],[S&amp;L Price]]</f>
        <v>0</v>
      </c>
    </row>
    <row r="4514" spans="1:31" ht="18" customHeight="1" x14ac:dyDescent="0.25">
      <c r="A4514" s="86"/>
      <c r="B4514" s="87"/>
      <c r="C4514" s="88">
        <v>178</v>
      </c>
      <c r="D4514" s="89" t="s">
        <v>6285</v>
      </c>
      <c r="E4514" s="90">
        <v>1</v>
      </c>
      <c r="F4514" s="91" t="s">
        <v>6298</v>
      </c>
      <c r="G4514" s="89" t="s">
        <v>0</v>
      </c>
      <c r="H4514" s="89"/>
      <c r="I4514" s="92" t="s">
        <v>6299</v>
      </c>
      <c r="J4514" s="93">
        <v>2016</v>
      </c>
      <c r="K4514" s="94" t="s">
        <v>1411</v>
      </c>
      <c r="L4514" s="91" t="s">
        <v>318</v>
      </c>
      <c r="M4514" s="91" t="s">
        <v>6286</v>
      </c>
      <c r="N4514" s="96" t="s">
        <v>491</v>
      </c>
      <c r="O4514" s="96" t="s">
        <v>6290</v>
      </c>
      <c r="P4514" s="92"/>
      <c r="Q4514" s="92"/>
      <c r="R4514" s="92"/>
      <c r="S4514" s="92"/>
      <c r="T4514" s="92" t="s">
        <v>18</v>
      </c>
      <c r="U4514" s="92"/>
      <c r="V4514" s="91" t="s">
        <v>308</v>
      </c>
      <c r="W4514" s="91" t="s">
        <v>290</v>
      </c>
      <c r="X4514" s="98" t="s">
        <v>6300</v>
      </c>
      <c r="Y4514" s="91" t="s">
        <v>395</v>
      </c>
      <c r="Z4514" s="99">
        <v>33.25</v>
      </c>
      <c r="AA4514" s="100">
        <v>24.95</v>
      </c>
      <c r="AB4514" s="101" t="s">
        <v>10905</v>
      </c>
      <c r="AC4514" s="102" t="s">
        <v>6287</v>
      </c>
      <c r="AD4514" s="103">
        <f>Table1[[#This Row],[QTY]]*Table1[[#This Row],['# Books]]</f>
        <v>0</v>
      </c>
      <c r="AE4514" s="104">
        <f>Table1[[#This Row],[QTY]]*Table1[[#This Row],[S&amp;L Price]]</f>
        <v>0</v>
      </c>
    </row>
    <row r="4515" spans="1:31" ht="18" hidden="1" customHeight="1" x14ac:dyDescent="0.25">
      <c r="A4515" s="86"/>
      <c r="B4515" s="87"/>
      <c r="C4515" s="88">
        <v>178</v>
      </c>
      <c r="D4515" s="89" t="s">
        <v>6285</v>
      </c>
      <c r="E4515" s="90">
        <v>1</v>
      </c>
      <c r="F4515" s="91" t="s">
        <v>6298</v>
      </c>
      <c r="G4515" s="89" t="s">
        <v>3</v>
      </c>
      <c r="H4515" s="89"/>
      <c r="I4515" s="92" t="s">
        <v>6301</v>
      </c>
      <c r="J4515" s="93">
        <v>2016</v>
      </c>
      <c r="K4515" s="94" t="s">
        <v>1411</v>
      </c>
      <c r="L4515" s="91"/>
      <c r="M4515" s="91"/>
      <c r="N4515" s="96" t="s">
        <v>491</v>
      </c>
      <c r="O4515" s="96" t="s">
        <v>6290</v>
      </c>
      <c r="P4515" s="92"/>
      <c r="Q4515" s="92"/>
      <c r="R4515" s="92"/>
      <c r="S4515" s="92"/>
      <c r="T4515" s="92" t="s">
        <v>18</v>
      </c>
      <c r="U4515" s="92"/>
      <c r="V4515" s="91" t="s">
        <v>308</v>
      </c>
      <c r="W4515" s="91" t="s">
        <v>290</v>
      </c>
      <c r="X4515" s="98" t="s">
        <v>6300</v>
      </c>
      <c r="Y4515" s="91" t="s">
        <v>395</v>
      </c>
      <c r="Z4515" s="99">
        <v>33.25</v>
      </c>
      <c r="AA4515" s="100">
        <v>24.95</v>
      </c>
      <c r="AB4515" s="101" t="s">
        <v>10905</v>
      </c>
      <c r="AC4515" s="102" t="s">
        <v>6287</v>
      </c>
      <c r="AD4515" s="103">
        <f>Table1[[#This Row],[QTY]]*Table1[[#This Row],['# Books]]</f>
        <v>0</v>
      </c>
      <c r="AE4515" s="104">
        <f>Table1[[#This Row],[QTY]]*Table1[[#This Row],[S&amp;L Price]]</f>
        <v>0</v>
      </c>
    </row>
    <row r="4516" spans="1:31" ht="18" customHeight="1" x14ac:dyDescent="0.25">
      <c r="A4516" s="86"/>
      <c r="B4516" s="87"/>
      <c r="C4516" s="88">
        <v>178</v>
      </c>
      <c r="D4516" s="89" t="s">
        <v>6285</v>
      </c>
      <c r="E4516" s="90">
        <v>1</v>
      </c>
      <c r="F4516" s="91" t="s">
        <v>6302</v>
      </c>
      <c r="G4516" s="89" t="s">
        <v>0</v>
      </c>
      <c r="H4516" s="89"/>
      <c r="I4516" s="92" t="s">
        <v>6303</v>
      </c>
      <c r="J4516" s="93">
        <v>2016</v>
      </c>
      <c r="K4516" s="94" t="s">
        <v>1411</v>
      </c>
      <c r="L4516" s="91" t="s">
        <v>318</v>
      </c>
      <c r="M4516" s="91" t="s">
        <v>6286</v>
      </c>
      <c r="N4516" s="96" t="s">
        <v>491</v>
      </c>
      <c r="O4516" s="96" t="s">
        <v>6304</v>
      </c>
      <c r="P4516" s="92"/>
      <c r="Q4516" s="92"/>
      <c r="R4516" s="92"/>
      <c r="S4516" s="92"/>
      <c r="T4516" s="92" t="s">
        <v>18</v>
      </c>
      <c r="U4516" s="92" t="s">
        <v>3109</v>
      </c>
      <c r="V4516" s="91" t="s">
        <v>308</v>
      </c>
      <c r="W4516" s="91" t="s">
        <v>290</v>
      </c>
      <c r="X4516" s="98" t="s">
        <v>6305</v>
      </c>
      <c r="Y4516" s="91" t="s">
        <v>395</v>
      </c>
      <c r="Z4516" s="99">
        <v>33.25</v>
      </c>
      <c r="AA4516" s="100">
        <v>24.95</v>
      </c>
      <c r="AB4516" s="101" t="s">
        <v>10906</v>
      </c>
      <c r="AC4516" s="102" t="s">
        <v>6287</v>
      </c>
      <c r="AD4516" s="103">
        <f>Table1[[#This Row],[QTY]]*Table1[[#This Row],['# Books]]</f>
        <v>0</v>
      </c>
      <c r="AE4516" s="104">
        <f>Table1[[#This Row],[QTY]]*Table1[[#This Row],[S&amp;L Price]]</f>
        <v>0</v>
      </c>
    </row>
    <row r="4517" spans="1:31" ht="18" hidden="1" customHeight="1" x14ac:dyDescent="0.25">
      <c r="A4517" s="86"/>
      <c r="B4517" s="87"/>
      <c r="C4517" s="88">
        <v>178</v>
      </c>
      <c r="D4517" s="89" t="s">
        <v>6285</v>
      </c>
      <c r="E4517" s="90">
        <v>1</v>
      </c>
      <c r="F4517" s="91" t="s">
        <v>6302</v>
      </c>
      <c r="G4517" s="89" t="s">
        <v>3</v>
      </c>
      <c r="H4517" s="89"/>
      <c r="I4517" s="92" t="s">
        <v>6306</v>
      </c>
      <c r="J4517" s="93">
        <v>2016</v>
      </c>
      <c r="K4517" s="94" t="s">
        <v>1411</v>
      </c>
      <c r="L4517" s="91"/>
      <c r="M4517" s="91"/>
      <c r="N4517" s="96" t="s">
        <v>491</v>
      </c>
      <c r="O4517" s="96" t="s">
        <v>6304</v>
      </c>
      <c r="P4517" s="92"/>
      <c r="Q4517" s="92"/>
      <c r="R4517" s="92"/>
      <c r="S4517" s="92"/>
      <c r="T4517" s="92" t="s">
        <v>18</v>
      </c>
      <c r="U4517" s="92" t="s">
        <v>3109</v>
      </c>
      <c r="V4517" s="91" t="s">
        <v>308</v>
      </c>
      <c r="W4517" s="91" t="s">
        <v>290</v>
      </c>
      <c r="X4517" s="98" t="s">
        <v>6305</v>
      </c>
      <c r="Y4517" s="91" t="s">
        <v>395</v>
      </c>
      <c r="Z4517" s="99">
        <v>33.25</v>
      </c>
      <c r="AA4517" s="100">
        <v>24.95</v>
      </c>
      <c r="AB4517" s="101" t="s">
        <v>10906</v>
      </c>
      <c r="AC4517" s="102" t="s">
        <v>6287</v>
      </c>
      <c r="AD4517" s="103">
        <f>Table1[[#This Row],[QTY]]*Table1[[#This Row],['# Books]]</f>
        <v>0</v>
      </c>
      <c r="AE4517" s="104">
        <f>Table1[[#This Row],[QTY]]*Table1[[#This Row],[S&amp;L Price]]</f>
        <v>0</v>
      </c>
    </row>
    <row r="4518" spans="1:31" ht="18" customHeight="1" x14ac:dyDescent="0.25">
      <c r="A4518" s="86"/>
      <c r="B4518" s="87"/>
      <c r="C4518" s="88">
        <v>178</v>
      </c>
      <c r="D4518" s="89" t="s">
        <v>6285</v>
      </c>
      <c r="E4518" s="90">
        <v>1</v>
      </c>
      <c r="F4518" s="91" t="s">
        <v>6307</v>
      </c>
      <c r="G4518" s="89" t="s">
        <v>0</v>
      </c>
      <c r="H4518" s="89"/>
      <c r="I4518" s="92" t="s">
        <v>6308</v>
      </c>
      <c r="J4518" s="93">
        <v>2016</v>
      </c>
      <c r="K4518" s="94" t="s">
        <v>1411</v>
      </c>
      <c r="L4518" s="91" t="s">
        <v>318</v>
      </c>
      <c r="M4518" s="91" t="s">
        <v>6286</v>
      </c>
      <c r="N4518" s="96" t="s">
        <v>491</v>
      </c>
      <c r="O4518" s="96" t="s">
        <v>6295</v>
      </c>
      <c r="P4518" s="92"/>
      <c r="Q4518" s="92"/>
      <c r="R4518" s="92"/>
      <c r="S4518" s="92"/>
      <c r="T4518" s="92" t="s">
        <v>18</v>
      </c>
      <c r="U4518" s="92"/>
      <c r="V4518" s="91" t="s">
        <v>308</v>
      </c>
      <c r="W4518" s="91" t="s">
        <v>290</v>
      </c>
      <c r="X4518" s="98" t="s">
        <v>6309</v>
      </c>
      <c r="Y4518" s="91" t="s">
        <v>395</v>
      </c>
      <c r="Z4518" s="99">
        <v>33.25</v>
      </c>
      <c r="AA4518" s="100">
        <v>24.95</v>
      </c>
      <c r="AB4518" s="101" t="s">
        <v>10907</v>
      </c>
      <c r="AC4518" s="102" t="s">
        <v>6287</v>
      </c>
      <c r="AD4518" s="103">
        <f>Table1[[#This Row],[QTY]]*Table1[[#This Row],['# Books]]</f>
        <v>0</v>
      </c>
      <c r="AE4518" s="104">
        <f>Table1[[#This Row],[QTY]]*Table1[[#This Row],[S&amp;L Price]]</f>
        <v>0</v>
      </c>
    </row>
    <row r="4519" spans="1:31" ht="18" hidden="1" customHeight="1" x14ac:dyDescent="0.25">
      <c r="A4519" s="86"/>
      <c r="B4519" s="87"/>
      <c r="C4519" s="88">
        <v>178</v>
      </c>
      <c r="D4519" s="89" t="s">
        <v>6285</v>
      </c>
      <c r="E4519" s="90">
        <v>1</v>
      </c>
      <c r="F4519" s="91" t="s">
        <v>6307</v>
      </c>
      <c r="G4519" s="89" t="s">
        <v>3</v>
      </c>
      <c r="H4519" s="89"/>
      <c r="I4519" s="92" t="s">
        <v>6310</v>
      </c>
      <c r="J4519" s="93">
        <v>2016</v>
      </c>
      <c r="K4519" s="94" t="s">
        <v>1411</v>
      </c>
      <c r="L4519" s="91"/>
      <c r="M4519" s="91"/>
      <c r="N4519" s="96" t="s">
        <v>491</v>
      </c>
      <c r="O4519" s="96" t="s">
        <v>6295</v>
      </c>
      <c r="P4519" s="92"/>
      <c r="Q4519" s="92"/>
      <c r="R4519" s="92"/>
      <c r="S4519" s="92"/>
      <c r="T4519" s="92" t="s">
        <v>18</v>
      </c>
      <c r="U4519" s="92"/>
      <c r="V4519" s="91" t="s">
        <v>308</v>
      </c>
      <c r="W4519" s="91" t="s">
        <v>290</v>
      </c>
      <c r="X4519" s="98" t="s">
        <v>6309</v>
      </c>
      <c r="Y4519" s="91" t="s">
        <v>395</v>
      </c>
      <c r="Z4519" s="99">
        <v>33.25</v>
      </c>
      <c r="AA4519" s="100">
        <v>24.95</v>
      </c>
      <c r="AB4519" s="101" t="s">
        <v>10907</v>
      </c>
      <c r="AC4519" s="102" t="s">
        <v>6287</v>
      </c>
      <c r="AD4519" s="103">
        <f>Table1[[#This Row],[QTY]]*Table1[[#This Row],['# Books]]</f>
        <v>0</v>
      </c>
      <c r="AE4519" s="104">
        <f>Table1[[#This Row],[QTY]]*Table1[[#This Row],[S&amp;L Price]]</f>
        <v>0</v>
      </c>
    </row>
    <row r="4520" spans="1:31" ht="18" customHeight="1" x14ac:dyDescent="0.25">
      <c r="A4520" s="86"/>
      <c r="B4520" s="87"/>
      <c r="C4520" s="88">
        <v>178</v>
      </c>
      <c r="D4520" s="89" t="s">
        <v>6285</v>
      </c>
      <c r="E4520" s="90">
        <v>1</v>
      </c>
      <c r="F4520" s="91" t="s">
        <v>6311</v>
      </c>
      <c r="G4520" s="89" t="s">
        <v>0</v>
      </c>
      <c r="H4520" s="89"/>
      <c r="I4520" s="92" t="s">
        <v>6312</v>
      </c>
      <c r="J4520" s="93">
        <v>2016</v>
      </c>
      <c r="K4520" s="94" t="s">
        <v>1411</v>
      </c>
      <c r="L4520" s="91" t="s">
        <v>318</v>
      </c>
      <c r="M4520" s="91" t="s">
        <v>6286</v>
      </c>
      <c r="N4520" s="96" t="s">
        <v>491</v>
      </c>
      <c r="O4520" s="96" t="s">
        <v>6290</v>
      </c>
      <c r="P4520" s="92"/>
      <c r="Q4520" s="92"/>
      <c r="R4520" s="92"/>
      <c r="S4520" s="92"/>
      <c r="T4520" s="92" t="s">
        <v>16</v>
      </c>
      <c r="U4520" s="92" t="s">
        <v>796</v>
      </c>
      <c r="V4520" s="91" t="s">
        <v>308</v>
      </c>
      <c r="W4520" s="91" t="s">
        <v>290</v>
      </c>
      <c r="X4520" s="98" t="s">
        <v>6313</v>
      </c>
      <c r="Y4520" s="91" t="s">
        <v>395</v>
      </c>
      <c r="Z4520" s="99">
        <v>33.25</v>
      </c>
      <c r="AA4520" s="100">
        <v>24.95</v>
      </c>
      <c r="AB4520" s="101" t="s">
        <v>10908</v>
      </c>
      <c r="AC4520" s="102" t="s">
        <v>6287</v>
      </c>
      <c r="AD4520" s="103">
        <f>Table1[[#This Row],[QTY]]*Table1[[#This Row],['# Books]]</f>
        <v>0</v>
      </c>
      <c r="AE4520" s="104">
        <f>Table1[[#This Row],[QTY]]*Table1[[#This Row],[S&amp;L Price]]</f>
        <v>0</v>
      </c>
    </row>
    <row r="4521" spans="1:31" ht="18" hidden="1" customHeight="1" x14ac:dyDescent="0.25">
      <c r="A4521" s="86"/>
      <c r="B4521" s="87"/>
      <c r="C4521" s="88">
        <v>178</v>
      </c>
      <c r="D4521" s="89" t="s">
        <v>6285</v>
      </c>
      <c r="E4521" s="90">
        <v>1</v>
      </c>
      <c r="F4521" s="91" t="s">
        <v>6311</v>
      </c>
      <c r="G4521" s="89" t="s">
        <v>3</v>
      </c>
      <c r="H4521" s="89"/>
      <c r="I4521" s="92" t="s">
        <v>6314</v>
      </c>
      <c r="J4521" s="93">
        <v>2016</v>
      </c>
      <c r="K4521" s="94" t="s">
        <v>1411</v>
      </c>
      <c r="L4521" s="91"/>
      <c r="M4521" s="91"/>
      <c r="N4521" s="96" t="s">
        <v>491</v>
      </c>
      <c r="O4521" s="96" t="s">
        <v>6290</v>
      </c>
      <c r="P4521" s="92"/>
      <c r="Q4521" s="92"/>
      <c r="R4521" s="92"/>
      <c r="S4521" s="92"/>
      <c r="T4521" s="92" t="s">
        <v>16</v>
      </c>
      <c r="U4521" s="92" t="s">
        <v>796</v>
      </c>
      <c r="V4521" s="91" t="s">
        <v>308</v>
      </c>
      <c r="W4521" s="91" t="s">
        <v>290</v>
      </c>
      <c r="X4521" s="98" t="s">
        <v>6313</v>
      </c>
      <c r="Y4521" s="91" t="s">
        <v>395</v>
      </c>
      <c r="Z4521" s="99">
        <v>33.25</v>
      </c>
      <c r="AA4521" s="100">
        <v>24.95</v>
      </c>
      <c r="AB4521" s="101" t="s">
        <v>10908</v>
      </c>
      <c r="AC4521" s="102" t="s">
        <v>6287</v>
      </c>
      <c r="AD4521" s="103">
        <f>Table1[[#This Row],[QTY]]*Table1[[#This Row],['# Books]]</f>
        <v>0</v>
      </c>
      <c r="AE4521" s="104">
        <f>Table1[[#This Row],[QTY]]*Table1[[#This Row],[S&amp;L Price]]</f>
        <v>0</v>
      </c>
    </row>
    <row r="4522" spans="1:31" ht="18" customHeight="1" x14ac:dyDescent="0.25">
      <c r="A4522" s="86"/>
      <c r="B4522" s="87"/>
      <c r="C4522" s="88">
        <v>178</v>
      </c>
      <c r="D4522" s="89" t="s">
        <v>6375</v>
      </c>
      <c r="E4522" s="90">
        <v>1</v>
      </c>
      <c r="F4522" s="91" t="s">
        <v>6377</v>
      </c>
      <c r="G4522" s="89" t="s">
        <v>0</v>
      </c>
      <c r="H4522" s="89"/>
      <c r="I4522" s="92" t="s">
        <v>6378</v>
      </c>
      <c r="J4522" s="93">
        <v>2016</v>
      </c>
      <c r="K4522" s="94" t="s">
        <v>1411</v>
      </c>
      <c r="L4522" s="91" t="s">
        <v>318</v>
      </c>
      <c r="M4522" s="91" t="s">
        <v>319</v>
      </c>
      <c r="N4522" s="96" t="s">
        <v>6379</v>
      </c>
      <c r="O4522" s="96" t="s">
        <v>6380</v>
      </c>
      <c r="P4522" s="92" t="s">
        <v>10025</v>
      </c>
      <c r="Q4522" s="92" t="s">
        <v>9087</v>
      </c>
      <c r="R4522" s="92"/>
      <c r="S4522" s="92"/>
      <c r="T4522" s="92" t="s">
        <v>13</v>
      </c>
      <c r="U4522" s="92" t="s">
        <v>789</v>
      </c>
      <c r="V4522" s="91" t="s">
        <v>282</v>
      </c>
      <c r="W4522" s="91" t="s">
        <v>283</v>
      </c>
      <c r="X4522" s="98" t="s">
        <v>6381</v>
      </c>
      <c r="Y4522" s="91" t="s">
        <v>395</v>
      </c>
      <c r="Z4522" s="99">
        <v>31.95</v>
      </c>
      <c r="AA4522" s="100">
        <v>23.95</v>
      </c>
      <c r="AB4522" s="101" t="s">
        <v>5731</v>
      </c>
      <c r="AC4522" s="102" t="s">
        <v>6376</v>
      </c>
      <c r="AD4522" s="103">
        <f>Table1[[#This Row],[QTY]]*Table1[[#This Row],['# Books]]</f>
        <v>0</v>
      </c>
      <c r="AE4522" s="104">
        <f>Table1[[#This Row],[QTY]]*Table1[[#This Row],[S&amp;L Price]]</f>
        <v>0</v>
      </c>
    </row>
    <row r="4523" spans="1:31" ht="18" hidden="1" customHeight="1" x14ac:dyDescent="0.25">
      <c r="A4523" s="86"/>
      <c r="B4523" s="87"/>
      <c r="C4523" s="88">
        <v>178</v>
      </c>
      <c r="D4523" s="89" t="s">
        <v>6375</v>
      </c>
      <c r="E4523" s="90">
        <v>1</v>
      </c>
      <c r="F4523" s="91" t="s">
        <v>6377</v>
      </c>
      <c r="G4523" s="89" t="s">
        <v>3</v>
      </c>
      <c r="H4523" s="89"/>
      <c r="I4523" s="92" t="s">
        <v>6382</v>
      </c>
      <c r="J4523" s="93">
        <v>2016</v>
      </c>
      <c r="K4523" s="94" t="s">
        <v>1411</v>
      </c>
      <c r="L4523" s="91"/>
      <c r="M4523" s="91"/>
      <c r="N4523" s="96" t="s">
        <v>6379</v>
      </c>
      <c r="O4523" s="96" t="s">
        <v>6380</v>
      </c>
      <c r="P4523" s="92" t="s">
        <v>10025</v>
      </c>
      <c r="Q4523" s="92" t="s">
        <v>9087</v>
      </c>
      <c r="R4523" s="92"/>
      <c r="S4523" s="92"/>
      <c r="T4523" s="92" t="s">
        <v>13</v>
      </c>
      <c r="U4523" s="92" t="s">
        <v>789</v>
      </c>
      <c r="V4523" s="91" t="s">
        <v>282</v>
      </c>
      <c r="W4523" s="91" t="s">
        <v>283</v>
      </c>
      <c r="X4523" s="98" t="s">
        <v>6381</v>
      </c>
      <c r="Y4523" s="91" t="s">
        <v>395</v>
      </c>
      <c r="Z4523" s="99">
        <v>31.95</v>
      </c>
      <c r="AA4523" s="100">
        <v>23.95</v>
      </c>
      <c r="AB4523" s="101" t="s">
        <v>5731</v>
      </c>
      <c r="AC4523" s="102" t="s">
        <v>6376</v>
      </c>
      <c r="AD4523" s="103">
        <f>Table1[[#This Row],[QTY]]*Table1[[#This Row],['# Books]]</f>
        <v>0</v>
      </c>
      <c r="AE4523" s="104">
        <f>Table1[[#This Row],[QTY]]*Table1[[#This Row],[S&amp;L Price]]</f>
        <v>0</v>
      </c>
    </row>
    <row r="4524" spans="1:31" ht="18" customHeight="1" x14ac:dyDescent="0.25">
      <c r="A4524" s="86"/>
      <c r="B4524" s="87"/>
      <c r="C4524" s="88">
        <v>178</v>
      </c>
      <c r="D4524" s="89" t="s">
        <v>6375</v>
      </c>
      <c r="E4524" s="90">
        <v>1</v>
      </c>
      <c r="F4524" s="91" t="s">
        <v>6383</v>
      </c>
      <c r="G4524" s="89" t="s">
        <v>0</v>
      </c>
      <c r="H4524" s="89"/>
      <c r="I4524" s="92" t="s">
        <v>6384</v>
      </c>
      <c r="J4524" s="93">
        <v>2016</v>
      </c>
      <c r="K4524" s="94" t="s">
        <v>1411</v>
      </c>
      <c r="L4524" s="91" t="s">
        <v>318</v>
      </c>
      <c r="M4524" s="91" t="s">
        <v>319</v>
      </c>
      <c r="N4524" s="96" t="s">
        <v>6379</v>
      </c>
      <c r="O4524" s="96" t="s">
        <v>6380</v>
      </c>
      <c r="P4524" s="92" t="s">
        <v>9961</v>
      </c>
      <c r="Q4524" s="92" t="s">
        <v>9087</v>
      </c>
      <c r="R4524" s="92"/>
      <c r="S4524" s="92"/>
      <c r="T4524" s="92" t="s">
        <v>13</v>
      </c>
      <c r="U4524" s="92" t="s">
        <v>735</v>
      </c>
      <c r="V4524" s="91" t="s">
        <v>282</v>
      </c>
      <c r="W4524" s="91" t="s">
        <v>283</v>
      </c>
      <c r="X4524" s="98" t="s">
        <v>6385</v>
      </c>
      <c r="Y4524" s="91" t="s">
        <v>395</v>
      </c>
      <c r="Z4524" s="99">
        <v>31.95</v>
      </c>
      <c r="AA4524" s="100">
        <v>23.95</v>
      </c>
      <c r="AB4524" s="101" t="s">
        <v>5731</v>
      </c>
      <c r="AC4524" s="102" t="s">
        <v>6376</v>
      </c>
      <c r="AD4524" s="103">
        <f>Table1[[#This Row],[QTY]]*Table1[[#This Row],['# Books]]</f>
        <v>0</v>
      </c>
      <c r="AE4524" s="104">
        <f>Table1[[#This Row],[QTY]]*Table1[[#This Row],[S&amp;L Price]]</f>
        <v>0</v>
      </c>
    </row>
    <row r="4525" spans="1:31" ht="18" hidden="1" customHeight="1" x14ac:dyDescent="0.25">
      <c r="A4525" s="86"/>
      <c r="B4525" s="87"/>
      <c r="C4525" s="88">
        <v>178</v>
      </c>
      <c r="D4525" s="89" t="s">
        <v>6375</v>
      </c>
      <c r="E4525" s="90">
        <v>1</v>
      </c>
      <c r="F4525" s="91" t="s">
        <v>6383</v>
      </c>
      <c r="G4525" s="89" t="s">
        <v>3</v>
      </c>
      <c r="H4525" s="89"/>
      <c r="I4525" s="92" t="s">
        <v>6386</v>
      </c>
      <c r="J4525" s="93">
        <v>2016</v>
      </c>
      <c r="K4525" s="94" t="s">
        <v>1411</v>
      </c>
      <c r="L4525" s="91"/>
      <c r="M4525" s="91"/>
      <c r="N4525" s="96" t="s">
        <v>6379</v>
      </c>
      <c r="O4525" s="96" t="s">
        <v>6380</v>
      </c>
      <c r="P4525" s="92" t="s">
        <v>9961</v>
      </c>
      <c r="Q4525" s="92" t="s">
        <v>9087</v>
      </c>
      <c r="R4525" s="92"/>
      <c r="S4525" s="92"/>
      <c r="T4525" s="92" t="s">
        <v>13</v>
      </c>
      <c r="U4525" s="92" t="s">
        <v>735</v>
      </c>
      <c r="V4525" s="91" t="s">
        <v>282</v>
      </c>
      <c r="W4525" s="91" t="s">
        <v>283</v>
      </c>
      <c r="X4525" s="98" t="s">
        <v>6385</v>
      </c>
      <c r="Y4525" s="91" t="s">
        <v>395</v>
      </c>
      <c r="Z4525" s="99">
        <v>31.95</v>
      </c>
      <c r="AA4525" s="100">
        <v>23.95</v>
      </c>
      <c r="AB4525" s="101" t="s">
        <v>5731</v>
      </c>
      <c r="AC4525" s="102" t="s">
        <v>6376</v>
      </c>
      <c r="AD4525" s="103">
        <f>Table1[[#This Row],[QTY]]*Table1[[#This Row],['# Books]]</f>
        <v>0</v>
      </c>
      <c r="AE4525" s="104">
        <f>Table1[[#This Row],[QTY]]*Table1[[#This Row],[S&amp;L Price]]</f>
        <v>0</v>
      </c>
    </row>
    <row r="4526" spans="1:31" ht="18" customHeight="1" x14ac:dyDescent="0.25">
      <c r="A4526" s="86"/>
      <c r="B4526" s="87"/>
      <c r="C4526" s="88">
        <v>178</v>
      </c>
      <c r="D4526" s="89" t="s">
        <v>6375</v>
      </c>
      <c r="E4526" s="90">
        <v>1</v>
      </c>
      <c r="F4526" s="91" t="s">
        <v>6387</v>
      </c>
      <c r="G4526" s="89" t="s">
        <v>0</v>
      </c>
      <c r="H4526" s="89"/>
      <c r="I4526" s="92" t="s">
        <v>6388</v>
      </c>
      <c r="J4526" s="93">
        <v>2016</v>
      </c>
      <c r="K4526" s="94" t="s">
        <v>1411</v>
      </c>
      <c r="L4526" s="91" t="s">
        <v>318</v>
      </c>
      <c r="M4526" s="91" t="s">
        <v>319</v>
      </c>
      <c r="N4526" s="96" t="s">
        <v>6379</v>
      </c>
      <c r="O4526" s="96" t="s">
        <v>6380</v>
      </c>
      <c r="P4526" s="92" t="s">
        <v>10025</v>
      </c>
      <c r="Q4526" s="92" t="s">
        <v>9087</v>
      </c>
      <c r="R4526" s="92"/>
      <c r="S4526" s="92"/>
      <c r="T4526" s="92" t="s">
        <v>13</v>
      </c>
      <c r="U4526" s="92" t="s">
        <v>5538</v>
      </c>
      <c r="V4526" s="91" t="s">
        <v>282</v>
      </c>
      <c r="W4526" s="91" t="s">
        <v>283</v>
      </c>
      <c r="X4526" s="98" t="s">
        <v>6389</v>
      </c>
      <c r="Y4526" s="91" t="s">
        <v>395</v>
      </c>
      <c r="Z4526" s="99">
        <v>31.95</v>
      </c>
      <c r="AA4526" s="100">
        <v>23.95</v>
      </c>
      <c r="AB4526" s="101" t="s">
        <v>5731</v>
      </c>
      <c r="AC4526" s="102" t="s">
        <v>6376</v>
      </c>
      <c r="AD4526" s="103">
        <f>Table1[[#This Row],[QTY]]*Table1[[#This Row],['# Books]]</f>
        <v>0</v>
      </c>
      <c r="AE4526" s="104">
        <f>Table1[[#This Row],[QTY]]*Table1[[#This Row],[S&amp;L Price]]</f>
        <v>0</v>
      </c>
    </row>
    <row r="4527" spans="1:31" ht="18" hidden="1" customHeight="1" x14ac:dyDescent="0.25">
      <c r="A4527" s="86"/>
      <c r="B4527" s="87"/>
      <c r="C4527" s="88">
        <v>178</v>
      </c>
      <c r="D4527" s="89" t="s">
        <v>6375</v>
      </c>
      <c r="E4527" s="90">
        <v>1</v>
      </c>
      <c r="F4527" s="91" t="s">
        <v>6387</v>
      </c>
      <c r="G4527" s="89" t="s">
        <v>3</v>
      </c>
      <c r="H4527" s="89"/>
      <c r="I4527" s="92" t="s">
        <v>6390</v>
      </c>
      <c r="J4527" s="93">
        <v>2016</v>
      </c>
      <c r="K4527" s="94" t="s">
        <v>1411</v>
      </c>
      <c r="L4527" s="91"/>
      <c r="M4527" s="91"/>
      <c r="N4527" s="96" t="s">
        <v>6379</v>
      </c>
      <c r="O4527" s="96" t="s">
        <v>6380</v>
      </c>
      <c r="P4527" s="92" t="s">
        <v>10025</v>
      </c>
      <c r="Q4527" s="92" t="s">
        <v>9087</v>
      </c>
      <c r="R4527" s="92"/>
      <c r="S4527" s="92"/>
      <c r="T4527" s="92" t="s">
        <v>13</v>
      </c>
      <c r="U4527" s="92" t="s">
        <v>5538</v>
      </c>
      <c r="V4527" s="91" t="s">
        <v>282</v>
      </c>
      <c r="W4527" s="91" t="s">
        <v>283</v>
      </c>
      <c r="X4527" s="98" t="s">
        <v>6389</v>
      </c>
      <c r="Y4527" s="91" t="s">
        <v>395</v>
      </c>
      <c r="Z4527" s="99">
        <v>31.95</v>
      </c>
      <c r="AA4527" s="100">
        <v>23.95</v>
      </c>
      <c r="AB4527" s="101" t="s">
        <v>5731</v>
      </c>
      <c r="AC4527" s="102" t="s">
        <v>6376</v>
      </c>
      <c r="AD4527" s="103">
        <f>Table1[[#This Row],[QTY]]*Table1[[#This Row],['# Books]]</f>
        <v>0</v>
      </c>
      <c r="AE4527" s="104">
        <f>Table1[[#This Row],[QTY]]*Table1[[#This Row],[S&amp;L Price]]</f>
        <v>0</v>
      </c>
    </row>
    <row r="4528" spans="1:31" ht="18" customHeight="1" x14ac:dyDescent="0.25">
      <c r="A4528" s="86"/>
      <c r="B4528" s="87"/>
      <c r="C4528" s="88">
        <v>178</v>
      </c>
      <c r="D4528" s="89" t="s">
        <v>6375</v>
      </c>
      <c r="E4528" s="90">
        <v>1</v>
      </c>
      <c r="F4528" s="91" t="s">
        <v>6391</v>
      </c>
      <c r="G4528" s="89" t="s">
        <v>0</v>
      </c>
      <c r="H4528" s="89"/>
      <c r="I4528" s="92" t="s">
        <v>6392</v>
      </c>
      <c r="J4528" s="93">
        <v>2016</v>
      </c>
      <c r="K4528" s="94" t="s">
        <v>1411</v>
      </c>
      <c r="L4528" s="91" t="s">
        <v>318</v>
      </c>
      <c r="M4528" s="91" t="s">
        <v>319</v>
      </c>
      <c r="N4528" s="96" t="s">
        <v>6379</v>
      </c>
      <c r="O4528" s="96" t="s">
        <v>6380</v>
      </c>
      <c r="P4528" s="92" t="s">
        <v>9089</v>
      </c>
      <c r="Q4528" s="92" t="s">
        <v>9087</v>
      </c>
      <c r="R4528" s="92"/>
      <c r="S4528" s="92"/>
      <c r="T4528" s="92" t="s">
        <v>13</v>
      </c>
      <c r="U4528" s="92" t="s">
        <v>10898</v>
      </c>
      <c r="V4528" s="91" t="s">
        <v>282</v>
      </c>
      <c r="W4528" s="91" t="s">
        <v>283</v>
      </c>
      <c r="X4528" s="98" t="s">
        <v>6393</v>
      </c>
      <c r="Y4528" s="91" t="s">
        <v>395</v>
      </c>
      <c r="Z4528" s="99">
        <v>31.95</v>
      </c>
      <c r="AA4528" s="100">
        <v>23.95</v>
      </c>
      <c r="AB4528" s="101" t="s">
        <v>5731</v>
      </c>
      <c r="AC4528" s="102" t="s">
        <v>6376</v>
      </c>
      <c r="AD4528" s="103">
        <f>Table1[[#This Row],[QTY]]*Table1[[#This Row],['# Books]]</f>
        <v>0</v>
      </c>
      <c r="AE4528" s="104">
        <f>Table1[[#This Row],[QTY]]*Table1[[#This Row],[S&amp;L Price]]</f>
        <v>0</v>
      </c>
    </row>
    <row r="4529" spans="1:31" ht="18" hidden="1" customHeight="1" x14ac:dyDescent="0.25">
      <c r="A4529" s="86"/>
      <c r="B4529" s="87"/>
      <c r="C4529" s="88">
        <v>178</v>
      </c>
      <c r="D4529" s="89" t="s">
        <v>6375</v>
      </c>
      <c r="E4529" s="90">
        <v>1</v>
      </c>
      <c r="F4529" s="91" t="s">
        <v>6391</v>
      </c>
      <c r="G4529" s="89" t="s">
        <v>3</v>
      </c>
      <c r="H4529" s="89"/>
      <c r="I4529" s="92" t="s">
        <v>6394</v>
      </c>
      <c r="J4529" s="93">
        <v>2016</v>
      </c>
      <c r="K4529" s="94" t="s">
        <v>1411</v>
      </c>
      <c r="L4529" s="91"/>
      <c r="M4529" s="91"/>
      <c r="N4529" s="96" t="s">
        <v>6379</v>
      </c>
      <c r="O4529" s="96" t="s">
        <v>6380</v>
      </c>
      <c r="P4529" s="92" t="s">
        <v>9089</v>
      </c>
      <c r="Q4529" s="92" t="s">
        <v>9087</v>
      </c>
      <c r="R4529" s="92"/>
      <c r="S4529" s="92"/>
      <c r="T4529" s="92" t="s">
        <v>13</v>
      </c>
      <c r="U4529" s="92" t="s">
        <v>10898</v>
      </c>
      <c r="V4529" s="91" t="s">
        <v>282</v>
      </c>
      <c r="W4529" s="91" t="s">
        <v>283</v>
      </c>
      <c r="X4529" s="98" t="s">
        <v>6393</v>
      </c>
      <c r="Y4529" s="91" t="s">
        <v>395</v>
      </c>
      <c r="Z4529" s="99">
        <v>31.95</v>
      </c>
      <c r="AA4529" s="100">
        <v>23.95</v>
      </c>
      <c r="AB4529" s="101" t="s">
        <v>5731</v>
      </c>
      <c r="AC4529" s="102" t="s">
        <v>6376</v>
      </c>
      <c r="AD4529" s="103">
        <f>Table1[[#This Row],[QTY]]*Table1[[#This Row],['# Books]]</f>
        <v>0</v>
      </c>
      <c r="AE4529" s="104">
        <f>Table1[[#This Row],[QTY]]*Table1[[#This Row],[S&amp;L Price]]</f>
        <v>0</v>
      </c>
    </row>
    <row r="4530" spans="1:31" ht="18" customHeight="1" x14ac:dyDescent="0.25">
      <c r="A4530" s="86"/>
      <c r="B4530" s="87"/>
      <c r="C4530" s="88">
        <v>179</v>
      </c>
      <c r="D4530" s="89" t="s">
        <v>6375</v>
      </c>
      <c r="E4530" s="90">
        <v>1</v>
      </c>
      <c r="F4530" s="91" t="s">
        <v>6395</v>
      </c>
      <c r="G4530" s="89" t="s">
        <v>0</v>
      </c>
      <c r="H4530" s="89"/>
      <c r="I4530" s="92" t="s">
        <v>6396</v>
      </c>
      <c r="J4530" s="93">
        <v>2016</v>
      </c>
      <c r="K4530" s="94" t="s">
        <v>1411</v>
      </c>
      <c r="L4530" s="91" t="s">
        <v>318</v>
      </c>
      <c r="M4530" s="91" t="s">
        <v>319</v>
      </c>
      <c r="N4530" s="96" t="s">
        <v>6379</v>
      </c>
      <c r="O4530" s="96" t="s">
        <v>6380</v>
      </c>
      <c r="P4530" s="92" t="s">
        <v>9961</v>
      </c>
      <c r="Q4530" s="92" t="s">
        <v>9087</v>
      </c>
      <c r="R4530" s="92"/>
      <c r="S4530" s="92"/>
      <c r="T4530" s="92" t="s">
        <v>13</v>
      </c>
      <c r="U4530" s="92" t="s">
        <v>794</v>
      </c>
      <c r="V4530" s="91" t="s">
        <v>282</v>
      </c>
      <c r="W4530" s="91" t="s">
        <v>283</v>
      </c>
      <c r="X4530" s="98" t="s">
        <v>10909</v>
      </c>
      <c r="Y4530" s="91" t="s">
        <v>395</v>
      </c>
      <c r="Z4530" s="99">
        <v>31.95</v>
      </c>
      <c r="AA4530" s="100">
        <v>23.95</v>
      </c>
      <c r="AB4530" s="101" t="s">
        <v>5731</v>
      </c>
      <c r="AC4530" s="102" t="s">
        <v>6376</v>
      </c>
      <c r="AD4530" s="103">
        <f>Table1[[#This Row],[QTY]]*Table1[[#This Row],['# Books]]</f>
        <v>0</v>
      </c>
      <c r="AE4530" s="104">
        <f>Table1[[#This Row],[QTY]]*Table1[[#This Row],[S&amp;L Price]]</f>
        <v>0</v>
      </c>
    </row>
    <row r="4531" spans="1:31" ht="18" hidden="1" customHeight="1" x14ac:dyDescent="0.25">
      <c r="A4531" s="86"/>
      <c r="B4531" s="87"/>
      <c r="C4531" s="88">
        <v>179</v>
      </c>
      <c r="D4531" s="89" t="s">
        <v>6375</v>
      </c>
      <c r="E4531" s="90">
        <v>1</v>
      </c>
      <c r="F4531" s="91" t="s">
        <v>6395</v>
      </c>
      <c r="G4531" s="89" t="s">
        <v>3</v>
      </c>
      <c r="H4531" s="89"/>
      <c r="I4531" s="92" t="s">
        <v>6397</v>
      </c>
      <c r="J4531" s="93">
        <v>2016</v>
      </c>
      <c r="K4531" s="94" t="s">
        <v>1411</v>
      </c>
      <c r="L4531" s="91"/>
      <c r="M4531" s="91"/>
      <c r="N4531" s="96" t="s">
        <v>6379</v>
      </c>
      <c r="O4531" s="96" t="s">
        <v>6380</v>
      </c>
      <c r="P4531" s="92" t="s">
        <v>9961</v>
      </c>
      <c r="Q4531" s="92" t="s">
        <v>9087</v>
      </c>
      <c r="R4531" s="92"/>
      <c r="S4531" s="92"/>
      <c r="T4531" s="92" t="s">
        <v>13</v>
      </c>
      <c r="U4531" s="92" t="s">
        <v>794</v>
      </c>
      <c r="V4531" s="91" t="s">
        <v>282</v>
      </c>
      <c r="W4531" s="91" t="s">
        <v>283</v>
      </c>
      <c r="X4531" s="98" t="s">
        <v>10909</v>
      </c>
      <c r="Y4531" s="91" t="s">
        <v>395</v>
      </c>
      <c r="Z4531" s="99">
        <v>31.95</v>
      </c>
      <c r="AA4531" s="100">
        <v>23.95</v>
      </c>
      <c r="AB4531" s="101" t="s">
        <v>5731</v>
      </c>
      <c r="AC4531" s="102" t="s">
        <v>6376</v>
      </c>
      <c r="AD4531" s="103">
        <f>Table1[[#This Row],[QTY]]*Table1[[#This Row],['# Books]]</f>
        <v>0</v>
      </c>
      <c r="AE4531" s="104">
        <f>Table1[[#This Row],[QTY]]*Table1[[#This Row],[S&amp;L Price]]</f>
        <v>0</v>
      </c>
    </row>
    <row r="4532" spans="1:31" ht="18" customHeight="1" x14ac:dyDescent="0.25">
      <c r="A4532" s="86"/>
      <c r="B4532" s="87"/>
      <c r="C4532" s="88">
        <v>179</v>
      </c>
      <c r="D4532" s="89" t="s">
        <v>6375</v>
      </c>
      <c r="E4532" s="90">
        <v>1</v>
      </c>
      <c r="F4532" s="91" t="s">
        <v>6398</v>
      </c>
      <c r="G4532" s="89" t="s">
        <v>0</v>
      </c>
      <c r="H4532" s="89"/>
      <c r="I4532" s="92" t="s">
        <v>6399</v>
      </c>
      <c r="J4532" s="93">
        <v>2016</v>
      </c>
      <c r="K4532" s="94" t="s">
        <v>1411</v>
      </c>
      <c r="L4532" s="91" t="s">
        <v>318</v>
      </c>
      <c r="M4532" s="91" t="s">
        <v>319</v>
      </c>
      <c r="N4532" s="96" t="s">
        <v>6379</v>
      </c>
      <c r="O4532" s="96" t="s">
        <v>6380</v>
      </c>
      <c r="P4532" s="92" t="s">
        <v>10025</v>
      </c>
      <c r="Q4532" s="92" t="s">
        <v>9087</v>
      </c>
      <c r="R4532" s="92"/>
      <c r="S4532" s="92"/>
      <c r="T4532" s="92" t="s">
        <v>13</v>
      </c>
      <c r="U4532" s="92" t="s">
        <v>6400</v>
      </c>
      <c r="V4532" s="91" t="s">
        <v>282</v>
      </c>
      <c r="W4532" s="91" t="s">
        <v>283</v>
      </c>
      <c r="X4532" s="98" t="s">
        <v>6401</v>
      </c>
      <c r="Y4532" s="91" t="s">
        <v>395</v>
      </c>
      <c r="Z4532" s="99">
        <v>31.95</v>
      </c>
      <c r="AA4532" s="100">
        <v>23.95</v>
      </c>
      <c r="AB4532" s="101" t="s">
        <v>10910</v>
      </c>
      <c r="AC4532" s="102" t="s">
        <v>6376</v>
      </c>
      <c r="AD4532" s="103">
        <f>Table1[[#This Row],[QTY]]*Table1[[#This Row],['# Books]]</f>
        <v>0</v>
      </c>
      <c r="AE4532" s="104">
        <f>Table1[[#This Row],[QTY]]*Table1[[#This Row],[S&amp;L Price]]</f>
        <v>0</v>
      </c>
    </row>
    <row r="4533" spans="1:31" ht="18" hidden="1" customHeight="1" x14ac:dyDescent="0.25">
      <c r="A4533" s="86"/>
      <c r="B4533" s="87"/>
      <c r="C4533" s="88">
        <v>179</v>
      </c>
      <c r="D4533" s="89" t="s">
        <v>6375</v>
      </c>
      <c r="E4533" s="90">
        <v>1</v>
      </c>
      <c r="F4533" s="91" t="s">
        <v>6398</v>
      </c>
      <c r="G4533" s="89" t="s">
        <v>3</v>
      </c>
      <c r="H4533" s="89"/>
      <c r="I4533" s="92" t="s">
        <v>6402</v>
      </c>
      <c r="J4533" s="93">
        <v>2016</v>
      </c>
      <c r="K4533" s="94" t="s">
        <v>1411</v>
      </c>
      <c r="L4533" s="91"/>
      <c r="M4533" s="91"/>
      <c r="N4533" s="96" t="s">
        <v>6379</v>
      </c>
      <c r="O4533" s="96" t="s">
        <v>6380</v>
      </c>
      <c r="P4533" s="92" t="s">
        <v>10025</v>
      </c>
      <c r="Q4533" s="92" t="s">
        <v>9087</v>
      </c>
      <c r="R4533" s="92"/>
      <c r="S4533" s="92"/>
      <c r="T4533" s="92" t="s">
        <v>13</v>
      </c>
      <c r="U4533" s="92" t="s">
        <v>6400</v>
      </c>
      <c r="V4533" s="91" t="s">
        <v>282</v>
      </c>
      <c r="W4533" s="91" t="s">
        <v>283</v>
      </c>
      <c r="X4533" s="98" t="s">
        <v>6401</v>
      </c>
      <c r="Y4533" s="91" t="s">
        <v>395</v>
      </c>
      <c r="Z4533" s="99">
        <v>31.95</v>
      </c>
      <c r="AA4533" s="100">
        <v>23.95</v>
      </c>
      <c r="AB4533" s="101" t="s">
        <v>10910</v>
      </c>
      <c r="AC4533" s="102" t="s">
        <v>6376</v>
      </c>
      <c r="AD4533" s="103">
        <f>Table1[[#This Row],[QTY]]*Table1[[#This Row],['# Books]]</f>
        <v>0</v>
      </c>
      <c r="AE4533" s="104">
        <f>Table1[[#This Row],[QTY]]*Table1[[#This Row],[S&amp;L Price]]</f>
        <v>0</v>
      </c>
    </row>
    <row r="4534" spans="1:31" ht="18" customHeight="1" x14ac:dyDescent="0.25">
      <c r="A4534" s="86"/>
      <c r="B4534" s="87"/>
      <c r="C4534" s="88">
        <v>179</v>
      </c>
      <c r="D4534" s="89" t="s">
        <v>6375</v>
      </c>
      <c r="E4534" s="90">
        <v>1</v>
      </c>
      <c r="F4534" s="91" t="s">
        <v>6403</v>
      </c>
      <c r="G4534" s="89" t="s">
        <v>0</v>
      </c>
      <c r="H4534" s="89"/>
      <c r="I4534" s="92" t="s">
        <v>6404</v>
      </c>
      <c r="J4534" s="93">
        <v>2016</v>
      </c>
      <c r="K4534" s="94" t="s">
        <v>1411</v>
      </c>
      <c r="L4534" s="91" t="s">
        <v>318</v>
      </c>
      <c r="M4534" s="91" t="s">
        <v>319</v>
      </c>
      <c r="N4534" s="96" t="s">
        <v>6379</v>
      </c>
      <c r="O4534" s="96" t="s">
        <v>6380</v>
      </c>
      <c r="P4534" s="92" t="s">
        <v>9005</v>
      </c>
      <c r="Q4534" s="92" t="s">
        <v>9087</v>
      </c>
      <c r="R4534" s="92"/>
      <c r="S4534" s="92"/>
      <c r="T4534" s="92" t="s">
        <v>13</v>
      </c>
      <c r="U4534" s="92" t="s">
        <v>5537</v>
      </c>
      <c r="V4534" s="91" t="s">
        <v>282</v>
      </c>
      <c r="W4534" s="91" t="s">
        <v>283</v>
      </c>
      <c r="X4534" s="98" t="s">
        <v>6405</v>
      </c>
      <c r="Y4534" s="91" t="s">
        <v>395</v>
      </c>
      <c r="Z4534" s="99">
        <v>31.95</v>
      </c>
      <c r="AA4534" s="100">
        <v>23.95</v>
      </c>
      <c r="AB4534" s="101" t="s">
        <v>5731</v>
      </c>
      <c r="AC4534" s="102" t="s">
        <v>6376</v>
      </c>
      <c r="AD4534" s="103">
        <f>Table1[[#This Row],[QTY]]*Table1[[#This Row],['# Books]]</f>
        <v>0</v>
      </c>
      <c r="AE4534" s="104">
        <f>Table1[[#This Row],[QTY]]*Table1[[#This Row],[S&amp;L Price]]</f>
        <v>0</v>
      </c>
    </row>
    <row r="4535" spans="1:31" ht="18" hidden="1" customHeight="1" x14ac:dyDescent="0.25">
      <c r="A4535" s="86"/>
      <c r="B4535" s="87"/>
      <c r="C4535" s="88">
        <v>179</v>
      </c>
      <c r="D4535" s="89" t="s">
        <v>6375</v>
      </c>
      <c r="E4535" s="90">
        <v>1</v>
      </c>
      <c r="F4535" s="91" t="s">
        <v>6403</v>
      </c>
      <c r="G4535" s="89" t="s">
        <v>3</v>
      </c>
      <c r="H4535" s="89"/>
      <c r="I4535" s="92" t="s">
        <v>6406</v>
      </c>
      <c r="J4535" s="93">
        <v>2016</v>
      </c>
      <c r="K4535" s="94" t="s">
        <v>1411</v>
      </c>
      <c r="L4535" s="91"/>
      <c r="M4535" s="91"/>
      <c r="N4535" s="96" t="s">
        <v>6379</v>
      </c>
      <c r="O4535" s="96" t="s">
        <v>6380</v>
      </c>
      <c r="P4535" s="92" t="s">
        <v>9005</v>
      </c>
      <c r="Q4535" s="92" t="s">
        <v>9087</v>
      </c>
      <c r="R4535" s="92"/>
      <c r="S4535" s="92"/>
      <c r="T4535" s="92" t="s">
        <v>13</v>
      </c>
      <c r="U4535" s="92" t="s">
        <v>5537</v>
      </c>
      <c r="V4535" s="91" t="s">
        <v>282</v>
      </c>
      <c r="W4535" s="91" t="s">
        <v>283</v>
      </c>
      <c r="X4535" s="98" t="s">
        <v>6405</v>
      </c>
      <c r="Y4535" s="91" t="s">
        <v>395</v>
      </c>
      <c r="Z4535" s="99">
        <v>31.95</v>
      </c>
      <c r="AA4535" s="100">
        <v>23.95</v>
      </c>
      <c r="AB4535" s="101" t="s">
        <v>5731</v>
      </c>
      <c r="AC4535" s="102" t="s">
        <v>6376</v>
      </c>
      <c r="AD4535" s="103">
        <f>Table1[[#This Row],[QTY]]*Table1[[#This Row],['# Books]]</f>
        <v>0</v>
      </c>
      <c r="AE4535" s="104">
        <f>Table1[[#This Row],[QTY]]*Table1[[#This Row],[S&amp;L Price]]</f>
        <v>0</v>
      </c>
    </row>
    <row r="4536" spans="1:31" ht="18" customHeight="1" x14ac:dyDescent="0.25">
      <c r="A4536" s="86"/>
      <c r="B4536" s="87"/>
      <c r="C4536" s="88">
        <v>179</v>
      </c>
      <c r="D4536" s="89" t="s">
        <v>6375</v>
      </c>
      <c r="E4536" s="90">
        <v>1</v>
      </c>
      <c r="F4536" s="91" t="s">
        <v>6407</v>
      </c>
      <c r="G4536" s="89" t="s">
        <v>0</v>
      </c>
      <c r="H4536" s="89"/>
      <c r="I4536" s="92" t="s">
        <v>6408</v>
      </c>
      <c r="J4536" s="93">
        <v>2016</v>
      </c>
      <c r="K4536" s="94" t="s">
        <v>1411</v>
      </c>
      <c r="L4536" s="91" t="s">
        <v>318</v>
      </c>
      <c r="M4536" s="91" t="s">
        <v>319</v>
      </c>
      <c r="N4536" s="96" t="s">
        <v>6379</v>
      </c>
      <c r="O4536" s="96" t="s">
        <v>6380</v>
      </c>
      <c r="P4536" s="92" t="s">
        <v>9956</v>
      </c>
      <c r="Q4536" s="92" t="s">
        <v>9087</v>
      </c>
      <c r="R4536" s="92"/>
      <c r="S4536" s="92"/>
      <c r="T4536" s="92" t="s">
        <v>13</v>
      </c>
      <c r="U4536" s="92" t="s">
        <v>6409</v>
      </c>
      <c r="V4536" s="91" t="s">
        <v>282</v>
      </c>
      <c r="W4536" s="91" t="s">
        <v>283</v>
      </c>
      <c r="X4536" s="98" t="s">
        <v>6410</v>
      </c>
      <c r="Y4536" s="91" t="s">
        <v>395</v>
      </c>
      <c r="Z4536" s="99">
        <v>31.95</v>
      </c>
      <c r="AA4536" s="100">
        <v>23.95</v>
      </c>
      <c r="AB4536" s="101" t="s">
        <v>10911</v>
      </c>
      <c r="AC4536" s="102" t="s">
        <v>6376</v>
      </c>
      <c r="AD4536" s="103">
        <f>Table1[[#This Row],[QTY]]*Table1[[#This Row],['# Books]]</f>
        <v>0</v>
      </c>
      <c r="AE4536" s="104">
        <f>Table1[[#This Row],[QTY]]*Table1[[#This Row],[S&amp;L Price]]</f>
        <v>0</v>
      </c>
    </row>
    <row r="4537" spans="1:31" ht="18" hidden="1" customHeight="1" x14ac:dyDescent="0.25">
      <c r="A4537" s="86"/>
      <c r="B4537" s="87"/>
      <c r="C4537" s="88">
        <v>179</v>
      </c>
      <c r="D4537" s="89" t="s">
        <v>6375</v>
      </c>
      <c r="E4537" s="90">
        <v>1</v>
      </c>
      <c r="F4537" s="91" t="s">
        <v>6407</v>
      </c>
      <c r="G4537" s="89" t="s">
        <v>3</v>
      </c>
      <c r="H4537" s="89"/>
      <c r="I4537" s="92" t="s">
        <v>6411</v>
      </c>
      <c r="J4537" s="93">
        <v>2016</v>
      </c>
      <c r="K4537" s="94" t="s">
        <v>1411</v>
      </c>
      <c r="L4537" s="91"/>
      <c r="M4537" s="91"/>
      <c r="N4537" s="96" t="s">
        <v>6379</v>
      </c>
      <c r="O4537" s="96" t="s">
        <v>6380</v>
      </c>
      <c r="P4537" s="92" t="s">
        <v>9956</v>
      </c>
      <c r="Q4537" s="92" t="s">
        <v>9087</v>
      </c>
      <c r="R4537" s="92"/>
      <c r="S4537" s="92"/>
      <c r="T4537" s="92" t="s">
        <v>13</v>
      </c>
      <c r="U4537" s="92" t="s">
        <v>6409</v>
      </c>
      <c r="V4537" s="91" t="s">
        <v>282</v>
      </c>
      <c r="W4537" s="91" t="s">
        <v>283</v>
      </c>
      <c r="X4537" s="98" t="s">
        <v>6410</v>
      </c>
      <c r="Y4537" s="91" t="s">
        <v>395</v>
      </c>
      <c r="Z4537" s="99">
        <v>31.95</v>
      </c>
      <c r="AA4537" s="100">
        <v>23.95</v>
      </c>
      <c r="AB4537" s="101" t="s">
        <v>10911</v>
      </c>
      <c r="AC4537" s="102" t="s">
        <v>6376</v>
      </c>
      <c r="AD4537" s="103">
        <f>Table1[[#This Row],[QTY]]*Table1[[#This Row],['# Books]]</f>
        <v>0</v>
      </c>
      <c r="AE4537" s="104">
        <f>Table1[[#This Row],[QTY]]*Table1[[#This Row],[S&amp;L Price]]</f>
        <v>0</v>
      </c>
    </row>
    <row r="4538" spans="1:31" ht="18" customHeight="1" x14ac:dyDescent="0.25">
      <c r="A4538" s="86"/>
      <c r="B4538" s="87"/>
      <c r="C4538" s="88">
        <v>179</v>
      </c>
      <c r="D4538" s="89" t="s">
        <v>6375</v>
      </c>
      <c r="E4538" s="90">
        <v>1</v>
      </c>
      <c r="F4538" s="91" t="s">
        <v>6412</v>
      </c>
      <c r="G4538" s="89" t="s">
        <v>0</v>
      </c>
      <c r="H4538" s="89"/>
      <c r="I4538" s="92" t="s">
        <v>6413</v>
      </c>
      <c r="J4538" s="93">
        <v>2016</v>
      </c>
      <c r="K4538" s="94" t="s">
        <v>1411</v>
      </c>
      <c r="L4538" s="91" t="s">
        <v>318</v>
      </c>
      <c r="M4538" s="91" t="s">
        <v>319</v>
      </c>
      <c r="N4538" s="96" t="s">
        <v>6379</v>
      </c>
      <c r="O4538" s="96" t="s">
        <v>6380</v>
      </c>
      <c r="P4538" s="92" t="s">
        <v>9964</v>
      </c>
      <c r="Q4538" s="92" t="s">
        <v>9087</v>
      </c>
      <c r="R4538" s="92"/>
      <c r="S4538" s="92"/>
      <c r="T4538" s="92" t="s">
        <v>13</v>
      </c>
      <c r="U4538" s="92" t="s">
        <v>786</v>
      </c>
      <c r="V4538" s="91" t="s">
        <v>282</v>
      </c>
      <c r="W4538" s="91" t="s">
        <v>283</v>
      </c>
      <c r="X4538" s="98" t="s">
        <v>6414</v>
      </c>
      <c r="Y4538" s="91" t="s">
        <v>395</v>
      </c>
      <c r="Z4538" s="99">
        <v>31.95</v>
      </c>
      <c r="AA4538" s="100">
        <v>23.95</v>
      </c>
      <c r="AB4538" s="101" t="s">
        <v>5731</v>
      </c>
      <c r="AC4538" s="102" t="s">
        <v>6376</v>
      </c>
      <c r="AD4538" s="103">
        <f>Table1[[#This Row],[QTY]]*Table1[[#This Row],['# Books]]</f>
        <v>0</v>
      </c>
      <c r="AE4538" s="104">
        <f>Table1[[#This Row],[QTY]]*Table1[[#This Row],[S&amp;L Price]]</f>
        <v>0</v>
      </c>
    </row>
    <row r="4539" spans="1:31" ht="18" hidden="1" customHeight="1" x14ac:dyDescent="0.25">
      <c r="A4539" s="86"/>
      <c r="B4539" s="87"/>
      <c r="C4539" s="88">
        <v>179</v>
      </c>
      <c r="D4539" s="89" t="s">
        <v>6375</v>
      </c>
      <c r="E4539" s="90">
        <v>1</v>
      </c>
      <c r="F4539" s="91" t="s">
        <v>6412</v>
      </c>
      <c r="G4539" s="89" t="s">
        <v>3</v>
      </c>
      <c r="H4539" s="89"/>
      <c r="I4539" s="92" t="s">
        <v>6415</v>
      </c>
      <c r="J4539" s="93">
        <v>2016</v>
      </c>
      <c r="K4539" s="94" t="s">
        <v>1411</v>
      </c>
      <c r="L4539" s="91"/>
      <c r="M4539" s="91"/>
      <c r="N4539" s="96" t="s">
        <v>6379</v>
      </c>
      <c r="O4539" s="96" t="s">
        <v>6380</v>
      </c>
      <c r="P4539" s="92" t="s">
        <v>9964</v>
      </c>
      <c r="Q4539" s="92" t="s">
        <v>9087</v>
      </c>
      <c r="R4539" s="92"/>
      <c r="S4539" s="92"/>
      <c r="T4539" s="92" t="s">
        <v>13</v>
      </c>
      <c r="U4539" s="92" t="s">
        <v>786</v>
      </c>
      <c r="V4539" s="91" t="s">
        <v>282</v>
      </c>
      <c r="W4539" s="91" t="s">
        <v>283</v>
      </c>
      <c r="X4539" s="98" t="s">
        <v>6414</v>
      </c>
      <c r="Y4539" s="91" t="s">
        <v>395</v>
      </c>
      <c r="Z4539" s="99">
        <v>31.95</v>
      </c>
      <c r="AA4539" s="100">
        <v>23.95</v>
      </c>
      <c r="AB4539" s="101" t="s">
        <v>5731</v>
      </c>
      <c r="AC4539" s="102" t="s">
        <v>6376</v>
      </c>
      <c r="AD4539" s="103">
        <f>Table1[[#This Row],[QTY]]*Table1[[#This Row],['# Books]]</f>
        <v>0</v>
      </c>
      <c r="AE4539" s="104">
        <f>Table1[[#This Row],[QTY]]*Table1[[#This Row],[S&amp;L Price]]</f>
        <v>0</v>
      </c>
    </row>
    <row r="4540" spans="1:31" ht="18" customHeight="1" x14ac:dyDescent="0.25">
      <c r="A4540" s="86"/>
      <c r="B4540" s="87"/>
      <c r="C4540" s="88">
        <v>179</v>
      </c>
      <c r="D4540" s="89" t="s">
        <v>6375</v>
      </c>
      <c r="E4540" s="90">
        <v>1</v>
      </c>
      <c r="F4540" s="91" t="s">
        <v>6416</v>
      </c>
      <c r="G4540" s="89" t="s">
        <v>0</v>
      </c>
      <c r="H4540" s="89"/>
      <c r="I4540" s="92" t="s">
        <v>6417</v>
      </c>
      <c r="J4540" s="93">
        <v>2016</v>
      </c>
      <c r="K4540" s="94" t="s">
        <v>1411</v>
      </c>
      <c r="L4540" s="91" t="s">
        <v>318</v>
      </c>
      <c r="M4540" s="91" t="s">
        <v>319</v>
      </c>
      <c r="N4540" s="96" t="s">
        <v>6379</v>
      </c>
      <c r="O4540" s="96" t="s">
        <v>6380</v>
      </c>
      <c r="P4540" s="92" t="s">
        <v>10025</v>
      </c>
      <c r="Q4540" s="92" t="s">
        <v>9087</v>
      </c>
      <c r="R4540" s="92"/>
      <c r="S4540" s="92"/>
      <c r="T4540" s="92" t="s">
        <v>13</v>
      </c>
      <c r="U4540" s="92" t="s">
        <v>6418</v>
      </c>
      <c r="V4540" s="91" t="s">
        <v>282</v>
      </c>
      <c r="W4540" s="91" t="s">
        <v>283</v>
      </c>
      <c r="X4540" s="98" t="s">
        <v>6419</v>
      </c>
      <c r="Y4540" s="91" t="s">
        <v>395</v>
      </c>
      <c r="Z4540" s="99">
        <v>31.95</v>
      </c>
      <c r="AA4540" s="100">
        <v>23.95</v>
      </c>
      <c r="AB4540" s="101" t="s">
        <v>5731</v>
      </c>
      <c r="AC4540" s="102" t="s">
        <v>6376</v>
      </c>
      <c r="AD4540" s="103">
        <f>Table1[[#This Row],[QTY]]*Table1[[#This Row],['# Books]]</f>
        <v>0</v>
      </c>
      <c r="AE4540" s="104">
        <f>Table1[[#This Row],[QTY]]*Table1[[#This Row],[S&amp;L Price]]</f>
        <v>0</v>
      </c>
    </row>
    <row r="4541" spans="1:31" ht="18" hidden="1" customHeight="1" x14ac:dyDescent="0.25">
      <c r="A4541" s="86"/>
      <c r="B4541" s="87"/>
      <c r="C4541" s="88">
        <v>179</v>
      </c>
      <c r="D4541" s="89" t="s">
        <v>6375</v>
      </c>
      <c r="E4541" s="90">
        <v>1</v>
      </c>
      <c r="F4541" s="91" t="s">
        <v>6416</v>
      </c>
      <c r="G4541" s="89" t="s">
        <v>3</v>
      </c>
      <c r="H4541" s="89"/>
      <c r="I4541" s="92" t="s">
        <v>6420</v>
      </c>
      <c r="J4541" s="93">
        <v>2016</v>
      </c>
      <c r="K4541" s="94" t="s">
        <v>1411</v>
      </c>
      <c r="L4541" s="91"/>
      <c r="M4541" s="91"/>
      <c r="N4541" s="96" t="s">
        <v>6379</v>
      </c>
      <c r="O4541" s="96" t="s">
        <v>6380</v>
      </c>
      <c r="P4541" s="92" t="s">
        <v>10025</v>
      </c>
      <c r="Q4541" s="92" t="s">
        <v>9087</v>
      </c>
      <c r="R4541" s="92"/>
      <c r="S4541" s="92"/>
      <c r="T4541" s="92" t="s">
        <v>13</v>
      </c>
      <c r="U4541" s="92" t="s">
        <v>6418</v>
      </c>
      <c r="V4541" s="91" t="s">
        <v>282</v>
      </c>
      <c r="W4541" s="91" t="s">
        <v>283</v>
      </c>
      <c r="X4541" s="98" t="s">
        <v>6419</v>
      </c>
      <c r="Y4541" s="91" t="s">
        <v>395</v>
      </c>
      <c r="Z4541" s="99">
        <v>31.95</v>
      </c>
      <c r="AA4541" s="100">
        <v>23.95</v>
      </c>
      <c r="AB4541" s="101" t="s">
        <v>5731</v>
      </c>
      <c r="AC4541" s="102" t="s">
        <v>6376</v>
      </c>
      <c r="AD4541" s="103">
        <f>Table1[[#This Row],[QTY]]*Table1[[#This Row],['# Books]]</f>
        <v>0</v>
      </c>
      <c r="AE4541" s="104">
        <f>Table1[[#This Row],[QTY]]*Table1[[#This Row],[S&amp;L Price]]</f>
        <v>0</v>
      </c>
    </row>
    <row r="4542" spans="1:31" ht="18" customHeight="1" x14ac:dyDescent="0.25">
      <c r="A4542" s="86"/>
      <c r="B4542" s="87"/>
      <c r="C4542" s="88">
        <v>179</v>
      </c>
      <c r="D4542" s="89" t="s">
        <v>6421</v>
      </c>
      <c r="E4542" s="90">
        <v>1</v>
      </c>
      <c r="F4542" s="91" t="s">
        <v>6422</v>
      </c>
      <c r="G4542" s="89" t="s">
        <v>0</v>
      </c>
      <c r="H4542" s="89"/>
      <c r="I4542" s="92" t="s">
        <v>6423</v>
      </c>
      <c r="J4542" s="93">
        <v>2016</v>
      </c>
      <c r="K4542" s="94" t="s">
        <v>1414</v>
      </c>
      <c r="L4542" s="91" t="s">
        <v>318</v>
      </c>
      <c r="M4542" s="91" t="s">
        <v>319</v>
      </c>
      <c r="N4542" s="96" t="s">
        <v>6424</v>
      </c>
      <c r="O4542" s="96" t="s">
        <v>6380</v>
      </c>
      <c r="P4542" s="92" t="s">
        <v>9004</v>
      </c>
      <c r="Q4542" s="92" t="s">
        <v>9087</v>
      </c>
      <c r="R4542" s="92"/>
      <c r="S4542" s="92"/>
      <c r="T4542" s="92" t="s">
        <v>18</v>
      </c>
      <c r="U4542" s="92"/>
      <c r="V4542" s="91" t="s">
        <v>309</v>
      </c>
      <c r="W4542" s="91" t="s">
        <v>286</v>
      </c>
      <c r="X4542" s="98" t="s">
        <v>6425</v>
      </c>
      <c r="Y4542" s="91" t="s">
        <v>395</v>
      </c>
      <c r="Z4542" s="99">
        <v>31.95</v>
      </c>
      <c r="AA4542" s="100">
        <v>23.95</v>
      </c>
      <c r="AB4542" s="101" t="s">
        <v>6426</v>
      </c>
      <c r="AC4542" s="102" t="s">
        <v>6376</v>
      </c>
      <c r="AD4542" s="103">
        <f>Table1[[#This Row],[QTY]]*Table1[[#This Row],['# Books]]</f>
        <v>0</v>
      </c>
      <c r="AE4542" s="104">
        <f>Table1[[#This Row],[QTY]]*Table1[[#This Row],[S&amp;L Price]]</f>
        <v>0</v>
      </c>
    </row>
    <row r="4543" spans="1:31" ht="18" hidden="1" customHeight="1" x14ac:dyDescent="0.25">
      <c r="A4543" s="86"/>
      <c r="B4543" s="87"/>
      <c r="C4543" s="88">
        <v>179</v>
      </c>
      <c r="D4543" s="89" t="s">
        <v>6421</v>
      </c>
      <c r="E4543" s="90">
        <v>1</v>
      </c>
      <c r="F4543" s="91" t="s">
        <v>6422</v>
      </c>
      <c r="G4543" s="89" t="s">
        <v>3</v>
      </c>
      <c r="H4543" s="89"/>
      <c r="I4543" s="92" t="s">
        <v>6427</v>
      </c>
      <c r="J4543" s="93">
        <v>2016</v>
      </c>
      <c r="K4543" s="94" t="s">
        <v>1414</v>
      </c>
      <c r="L4543" s="91"/>
      <c r="M4543" s="91"/>
      <c r="N4543" s="96" t="s">
        <v>6424</v>
      </c>
      <c r="O4543" s="96" t="s">
        <v>6380</v>
      </c>
      <c r="P4543" s="92" t="s">
        <v>9004</v>
      </c>
      <c r="Q4543" s="92" t="s">
        <v>9087</v>
      </c>
      <c r="R4543" s="92"/>
      <c r="S4543" s="92"/>
      <c r="T4543" s="92" t="s">
        <v>18</v>
      </c>
      <c r="U4543" s="92"/>
      <c r="V4543" s="91" t="s">
        <v>309</v>
      </c>
      <c r="W4543" s="91" t="s">
        <v>286</v>
      </c>
      <c r="X4543" s="98" t="s">
        <v>6425</v>
      </c>
      <c r="Y4543" s="91" t="s">
        <v>395</v>
      </c>
      <c r="Z4543" s="99">
        <v>31.95</v>
      </c>
      <c r="AA4543" s="100">
        <v>23.95</v>
      </c>
      <c r="AB4543" s="101" t="s">
        <v>6426</v>
      </c>
      <c r="AC4543" s="102" t="s">
        <v>6376</v>
      </c>
      <c r="AD4543" s="103">
        <f>Table1[[#This Row],[QTY]]*Table1[[#This Row],['# Books]]</f>
        <v>0</v>
      </c>
      <c r="AE4543" s="104">
        <f>Table1[[#This Row],[QTY]]*Table1[[#This Row],[S&amp;L Price]]</f>
        <v>0</v>
      </c>
    </row>
    <row r="4544" spans="1:31" ht="18" customHeight="1" x14ac:dyDescent="0.25">
      <c r="A4544" s="86"/>
      <c r="B4544" s="87"/>
      <c r="C4544" s="88">
        <v>179</v>
      </c>
      <c r="D4544" s="89" t="s">
        <v>6421</v>
      </c>
      <c r="E4544" s="90">
        <v>1</v>
      </c>
      <c r="F4544" s="91" t="s">
        <v>6428</v>
      </c>
      <c r="G4544" s="89" t="s">
        <v>0</v>
      </c>
      <c r="H4544" s="89"/>
      <c r="I4544" s="92" t="s">
        <v>6429</v>
      </c>
      <c r="J4544" s="93">
        <v>2016</v>
      </c>
      <c r="K4544" s="94" t="s">
        <v>1414</v>
      </c>
      <c r="L4544" s="91" t="s">
        <v>318</v>
      </c>
      <c r="M4544" s="91" t="s">
        <v>319</v>
      </c>
      <c r="N4544" s="96" t="s">
        <v>6424</v>
      </c>
      <c r="O4544" s="96" t="s">
        <v>6380</v>
      </c>
      <c r="P4544" s="92" t="s">
        <v>10129</v>
      </c>
      <c r="Q4544" s="92" t="s">
        <v>9087</v>
      </c>
      <c r="R4544" s="92"/>
      <c r="S4544" s="92"/>
      <c r="T4544" s="92" t="s">
        <v>18</v>
      </c>
      <c r="U4544" s="92"/>
      <c r="V4544" s="91" t="s">
        <v>309</v>
      </c>
      <c r="W4544" s="91" t="s">
        <v>286</v>
      </c>
      <c r="X4544" s="98" t="s">
        <v>6430</v>
      </c>
      <c r="Y4544" s="91" t="s">
        <v>395</v>
      </c>
      <c r="Z4544" s="99">
        <v>31.95</v>
      </c>
      <c r="AA4544" s="100">
        <v>23.95</v>
      </c>
      <c r="AB4544" s="101" t="s">
        <v>6426</v>
      </c>
      <c r="AC4544" s="102" t="s">
        <v>6376</v>
      </c>
      <c r="AD4544" s="103">
        <f>Table1[[#This Row],[QTY]]*Table1[[#This Row],['# Books]]</f>
        <v>0</v>
      </c>
      <c r="AE4544" s="104">
        <f>Table1[[#This Row],[QTY]]*Table1[[#This Row],[S&amp;L Price]]</f>
        <v>0</v>
      </c>
    </row>
    <row r="4545" spans="1:31" ht="18" hidden="1" customHeight="1" x14ac:dyDescent="0.25">
      <c r="A4545" s="86"/>
      <c r="B4545" s="87"/>
      <c r="C4545" s="88">
        <v>179</v>
      </c>
      <c r="D4545" s="89" t="s">
        <v>6421</v>
      </c>
      <c r="E4545" s="90">
        <v>1</v>
      </c>
      <c r="F4545" s="91" t="s">
        <v>6428</v>
      </c>
      <c r="G4545" s="89" t="s">
        <v>3</v>
      </c>
      <c r="H4545" s="89"/>
      <c r="I4545" s="92" t="s">
        <v>6431</v>
      </c>
      <c r="J4545" s="93">
        <v>2016</v>
      </c>
      <c r="K4545" s="94" t="s">
        <v>1414</v>
      </c>
      <c r="L4545" s="91"/>
      <c r="M4545" s="91"/>
      <c r="N4545" s="96" t="s">
        <v>6424</v>
      </c>
      <c r="O4545" s="96" t="s">
        <v>6380</v>
      </c>
      <c r="P4545" s="92" t="s">
        <v>10129</v>
      </c>
      <c r="Q4545" s="92" t="s">
        <v>9087</v>
      </c>
      <c r="R4545" s="92"/>
      <c r="S4545" s="92"/>
      <c r="T4545" s="92" t="s">
        <v>18</v>
      </c>
      <c r="U4545" s="92"/>
      <c r="V4545" s="91" t="s">
        <v>309</v>
      </c>
      <c r="W4545" s="91" t="s">
        <v>286</v>
      </c>
      <c r="X4545" s="98" t="s">
        <v>6430</v>
      </c>
      <c r="Y4545" s="91" t="s">
        <v>395</v>
      </c>
      <c r="Z4545" s="99">
        <v>31.95</v>
      </c>
      <c r="AA4545" s="100">
        <v>23.95</v>
      </c>
      <c r="AB4545" s="101" t="s">
        <v>6426</v>
      </c>
      <c r="AC4545" s="102" t="s">
        <v>6376</v>
      </c>
      <c r="AD4545" s="103">
        <f>Table1[[#This Row],[QTY]]*Table1[[#This Row],['# Books]]</f>
        <v>0</v>
      </c>
      <c r="AE4545" s="104">
        <f>Table1[[#This Row],[QTY]]*Table1[[#This Row],[S&amp;L Price]]</f>
        <v>0</v>
      </c>
    </row>
    <row r="4546" spans="1:31" ht="18" customHeight="1" x14ac:dyDescent="0.25">
      <c r="A4546" s="86"/>
      <c r="B4546" s="87"/>
      <c r="C4546" s="88">
        <v>179</v>
      </c>
      <c r="D4546" s="89" t="s">
        <v>6421</v>
      </c>
      <c r="E4546" s="90">
        <v>1</v>
      </c>
      <c r="F4546" s="91" t="s">
        <v>6432</v>
      </c>
      <c r="G4546" s="89" t="s">
        <v>0</v>
      </c>
      <c r="H4546" s="89"/>
      <c r="I4546" s="92" t="s">
        <v>6433</v>
      </c>
      <c r="J4546" s="93">
        <v>2016</v>
      </c>
      <c r="K4546" s="94" t="s">
        <v>1414</v>
      </c>
      <c r="L4546" s="91" t="s">
        <v>318</v>
      </c>
      <c r="M4546" s="91" t="s">
        <v>319</v>
      </c>
      <c r="N4546" s="96" t="s">
        <v>6424</v>
      </c>
      <c r="O4546" s="96" t="s">
        <v>6380</v>
      </c>
      <c r="P4546" s="92" t="s">
        <v>9000</v>
      </c>
      <c r="Q4546" s="92" t="s">
        <v>9087</v>
      </c>
      <c r="R4546" s="92"/>
      <c r="S4546" s="92"/>
      <c r="T4546" s="92" t="s">
        <v>18</v>
      </c>
      <c r="U4546" s="92"/>
      <c r="V4546" s="91" t="s">
        <v>309</v>
      </c>
      <c r="W4546" s="91" t="s">
        <v>286</v>
      </c>
      <c r="X4546" s="98" t="s">
        <v>6434</v>
      </c>
      <c r="Y4546" s="91" t="s">
        <v>395</v>
      </c>
      <c r="Z4546" s="99">
        <v>31.95</v>
      </c>
      <c r="AA4546" s="100">
        <v>23.95</v>
      </c>
      <c r="AB4546" s="101" t="s">
        <v>6426</v>
      </c>
      <c r="AC4546" s="102" t="s">
        <v>6376</v>
      </c>
      <c r="AD4546" s="103">
        <f>Table1[[#This Row],[QTY]]*Table1[[#This Row],['# Books]]</f>
        <v>0</v>
      </c>
      <c r="AE4546" s="104">
        <f>Table1[[#This Row],[QTY]]*Table1[[#This Row],[S&amp;L Price]]</f>
        <v>0</v>
      </c>
    </row>
    <row r="4547" spans="1:31" ht="18" hidden="1" customHeight="1" x14ac:dyDescent="0.25">
      <c r="A4547" s="86"/>
      <c r="B4547" s="87"/>
      <c r="C4547" s="88">
        <v>179</v>
      </c>
      <c r="D4547" s="89" t="s">
        <v>6421</v>
      </c>
      <c r="E4547" s="90">
        <v>1</v>
      </c>
      <c r="F4547" s="91" t="s">
        <v>6432</v>
      </c>
      <c r="G4547" s="89" t="s">
        <v>3</v>
      </c>
      <c r="H4547" s="89"/>
      <c r="I4547" s="92" t="s">
        <v>6435</v>
      </c>
      <c r="J4547" s="93">
        <v>2016</v>
      </c>
      <c r="K4547" s="94" t="s">
        <v>1414</v>
      </c>
      <c r="L4547" s="91"/>
      <c r="M4547" s="91"/>
      <c r="N4547" s="96" t="s">
        <v>6424</v>
      </c>
      <c r="O4547" s="96" t="s">
        <v>6380</v>
      </c>
      <c r="P4547" s="92" t="s">
        <v>9000</v>
      </c>
      <c r="Q4547" s="92" t="s">
        <v>9087</v>
      </c>
      <c r="R4547" s="92"/>
      <c r="S4547" s="92"/>
      <c r="T4547" s="92" t="s">
        <v>18</v>
      </c>
      <c r="U4547" s="92"/>
      <c r="V4547" s="91" t="s">
        <v>309</v>
      </c>
      <c r="W4547" s="91" t="s">
        <v>286</v>
      </c>
      <c r="X4547" s="98" t="s">
        <v>6434</v>
      </c>
      <c r="Y4547" s="91" t="s">
        <v>395</v>
      </c>
      <c r="Z4547" s="99">
        <v>31.95</v>
      </c>
      <c r="AA4547" s="100">
        <v>23.95</v>
      </c>
      <c r="AB4547" s="101" t="s">
        <v>6426</v>
      </c>
      <c r="AC4547" s="102" t="s">
        <v>6376</v>
      </c>
      <c r="AD4547" s="103">
        <f>Table1[[#This Row],[QTY]]*Table1[[#This Row],['# Books]]</f>
        <v>0</v>
      </c>
      <c r="AE4547" s="104">
        <f>Table1[[#This Row],[QTY]]*Table1[[#This Row],[S&amp;L Price]]</f>
        <v>0</v>
      </c>
    </row>
    <row r="4548" spans="1:31" ht="18" customHeight="1" x14ac:dyDescent="0.25">
      <c r="A4548" s="86"/>
      <c r="B4548" s="87"/>
      <c r="C4548" s="88">
        <v>179</v>
      </c>
      <c r="D4548" s="89" t="s">
        <v>6421</v>
      </c>
      <c r="E4548" s="90">
        <v>1</v>
      </c>
      <c r="F4548" s="91" t="s">
        <v>6436</v>
      </c>
      <c r="G4548" s="89" t="s">
        <v>0</v>
      </c>
      <c r="H4548" s="89"/>
      <c r="I4548" s="92" t="s">
        <v>6437</v>
      </c>
      <c r="J4548" s="93">
        <v>2016</v>
      </c>
      <c r="K4548" s="94" t="s">
        <v>1414</v>
      </c>
      <c r="L4548" s="91" t="s">
        <v>318</v>
      </c>
      <c r="M4548" s="91" t="s">
        <v>319</v>
      </c>
      <c r="N4548" s="96" t="s">
        <v>6424</v>
      </c>
      <c r="O4548" s="96" t="s">
        <v>6380</v>
      </c>
      <c r="P4548" s="92" t="s">
        <v>9956</v>
      </c>
      <c r="Q4548" s="92" t="s">
        <v>9087</v>
      </c>
      <c r="R4548" s="92"/>
      <c r="S4548" s="92"/>
      <c r="T4548" s="92" t="s">
        <v>18</v>
      </c>
      <c r="U4548" s="92"/>
      <c r="V4548" s="91" t="s">
        <v>309</v>
      </c>
      <c r="W4548" s="91" t="s">
        <v>286</v>
      </c>
      <c r="X4548" s="98" t="s">
        <v>6438</v>
      </c>
      <c r="Y4548" s="91" t="s">
        <v>395</v>
      </c>
      <c r="Z4548" s="99">
        <v>31.95</v>
      </c>
      <c r="AA4548" s="100">
        <v>23.95</v>
      </c>
      <c r="AB4548" s="101" t="s">
        <v>6426</v>
      </c>
      <c r="AC4548" s="102" t="s">
        <v>6376</v>
      </c>
      <c r="AD4548" s="103">
        <f>Table1[[#This Row],[QTY]]*Table1[[#This Row],['# Books]]</f>
        <v>0</v>
      </c>
      <c r="AE4548" s="104">
        <f>Table1[[#This Row],[QTY]]*Table1[[#This Row],[S&amp;L Price]]</f>
        <v>0</v>
      </c>
    </row>
    <row r="4549" spans="1:31" ht="18" hidden="1" customHeight="1" x14ac:dyDescent="0.25">
      <c r="A4549" s="86"/>
      <c r="B4549" s="87"/>
      <c r="C4549" s="88">
        <v>179</v>
      </c>
      <c r="D4549" s="89" t="s">
        <v>6421</v>
      </c>
      <c r="E4549" s="90">
        <v>1</v>
      </c>
      <c r="F4549" s="91" t="s">
        <v>6436</v>
      </c>
      <c r="G4549" s="89" t="s">
        <v>3</v>
      </c>
      <c r="H4549" s="89"/>
      <c r="I4549" s="92" t="s">
        <v>6439</v>
      </c>
      <c r="J4549" s="93">
        <v>2016</v>
      </c>
      <c r="K4549" s="94" t="s">
        <v>1414</v>
      </c>
      <c r="L4549" s="91"/>
      <c r="M4549" s="91"/>
      <c r="N4549" s="96" t="s">
        <v>6424</v>
      </c>
      <c r="O4549" s="96" t="s">
        <v>6380</v>
      </c>
      <c r="P4549" s="92" t="s">
        <v>9956</v>
      </c>
      <c r="Q4549" s="92" t="s">
        <v>9087</v>
      </c>
      <c r="R4549" s="92"/>
      <c r="S4549" s="92"/>
      <c r="T4549" s="92" t="s">
        <v>18</v>
      </c>
      <c r="U4549" s="92"/>
      <c r="V4549" s="91" t="s">
        <v>309</v>
      </c>
      <c r="W4549" s="91" t="s">
        <v>286</v>
      </c>
      <c r="X4549" s="98" t="s">
        <v>6438</v>
      </c>
      <c r="Y4549" s="91" t="s">
        <v>395</v>
      </c>
      <c r="Z4549" s="99">
        <v>31.95</v>
      </c>
      <c r="AA4549" s="100">
        <v>23.95</v>
      </c>
      <c r="AB4549" s="101" t="s">
        <v>6426</v>
      </c>
      <c r="AC4549" s="102" t="s">
        <v>6376</v>
      </c>
      <c r="AD4549" s="103">
        <f>Table1[[#This Row],[QTY]]*Table1[[#This Row],['# Books]]</f>
        <v>0</v>
      </c>
      <c r="AE4549" s="104">
        <f>Table1[[#This Row],[QTY]]*Table1[[#This Row],[S&amp;L Price]]</f>
        <v>0</v>
      </c>
    </row>
    <row r="4550" spans="1:31" ht="18" customHeight="1" x14ac:dyDescent="0.25">
      <c r="A4550" s="86"/>
      <c r="B4550" s="87"/>
      <c r="C4550" s="88">
        <v>179</v>
      </c>
      <c r="D4550" s="89" t="s">
        <v>6421</v>
      </c>
      <c r="E4550" s="90">
        <v>1</v>
      </c>
      <c r="F4550" s="91" t="s">
        <v>6440</v>
      </c>
      <c r="G4550" s="89" t="s">
        <v>0</v>
      </c>
      <c r="H4550" s="89"/>
      <c r="I4550" s="92" t="s">
        <v>6441</v>
      </c>
      <c r="J4550" s="93">
        <v>2016</v>
      </c>
      <c r="K4550" s="94" t="s">
        <v>1414</v>
      </c>
      <c r="L4550" s="91" t="s">
        <v>318</v>
      </c>
      <c r="M4550" s="91" t="s">
        <v>319</v>
      </c>
      <c r="N4550" s="96" t="s">
        <v>6424</v>
      </c>
      <c r="O4550" s="96" t="s">
        <v>6380</v>
      </c>
      <c r="P4550" s="92" t="s">
        <v>9088</v>
      </c>
      <c r="Q4550" s="92" t="s">
        <v>9087</v>
      </c>
      <c r="R4550" s="92"/>
      <c r="S4550" s="92"/>
      <c r="T4550" s="92" t="s">
        <v>18</v>
      </c>
      <c r="U4550" s="92"/>
      <c r="V4550" s="91" t="s">
        <v>309</v>
      </c>
      <c r="W4550" s="91" t="s">
        <v>286</v>
      </c>
      <c r="X4550" s="98" t="s">
        <v>6442</v>
      </c>
      <c r="Y4550" s="91" t="s">
        <v>395</v>
      </c>
      <c r="Z4550" s="99">
        <v>31.95</v>
      </c>
      <c r="AA4550" s="100">
        <v>23.95</v>
      </c>
      <c r="AB4550" s="101" t="s">
        <v>6426</v>
      </c>
      <c r="AC4550" s="102" t="s">
        <v>6376</v>
      </c>
      <c r="AD4550" s="103">
        <f>Table1[[#This Row],[QTY]]*Table1[[#This Row],['# Books]]</f>
        <v>0</v>
      </c>
      <c r="AE4550" s="104">
        <f>Table1[[#This Row],[QTY]]*Table1[[#This Row],[S&amp;L Price]]</f>
        <v>0</v>
      </c>
    </row>
    <row r="4551" spans="1:31" ht="18" hidden="1" customHeight="1" x14ac:dyDescent="0.25">
      <c r="A4551" s="86"/>
      <c r="B4551" s="87"/>
      <c r="C4551" s="88">
        <v>179</v>
      </c>
      <c r="D4551" s="89" t="s">
        <v>6421</v>
      </c>
      <c r="E4551" s="90">
        <v>1</v>
      </c>
      <c r="F4551" s="91" t="s">
        <v>6440</v>
      </c>
      <c r="G4551" s="89" t="s">
        <v>3</v>
      </c>
      <c r="H4551" s="89"/>
      <c r="I4551" s="92" t="s">
        <v>6443</v>
      </c>
      <c r="J4551" s="93">
        <v>2016</v>
      </c>
      <c r="K4551" s="94" t="s">
        <v>1414</v>
      </c>
      <c r="L4551" s="91"/>
      <c r="M4551" s="91"/>
      <c r="N4551" s="96" t="s">
        <v>6424</v>
      </c>
      <c r="O4551" s="96" t="s">
        <v>6380</v>
      </c>
      <c r="P4551" s="92" t="s">
        <v>9088</v>
      </c>
      <c r="Q4551" s="92" t="s">
        <v>9087</v>
      </c>
      <c r="R4551" s="92"/>
      <c r="S4551" s="92"/>
      <c r="T4551" s="92" t="s">
        <v>18</v>
      </c>
      <c r="U4551" s="92"/>
      <c r="V4551" s="91" t="s">
        <v>309</v>
      </c>
      <c r="W4551" s="91" t="s">
        <v>286</v>
      </c>
      <c r="X4551" s="98" t="s">
        <v>6442</v>
      </c>
      <c r="Y4551" s="91" t="s">
        <v>395</v>
      </c>
      <c r="Z4551" s="99">
        <v>31.95</v>
      </c>
      <c r="AA4551" s="100">
        <v>23.95</v>
      </c>
      <c r="AB4551" s="101" t="s">
        <v>6426</v>
      </c>
      <c r="AC4551" s="102" t="s">
        <v>6376</v>
      </c>
      <c r="AD4551" s="103">
        <f>Table1[[#This Row],[QTY]]*Table1[[#This Row],['# Books]]</f>
        <v>0</v>
      </c>
      <c r="AE4551" s="104">
        <f>Table1[[#This Row],[QTY]]*Table1[[#This Row],[S&amp;L Price]]</f>
        <v>0</v>
      </c>
    </row>
    <row r="4552" spans="1:31" ht="18" customHeight="1" x14ac:dyDescent="0.25">
      <c r="A4552" s="86"/>
      <c r="B4552" s="87"/>
      <c r="C4552" s="88">
        <v>179</v>
      </c>
      <c r="D4552" s="89" t="s">
        <v>6421</v>
      </c>
      <c r="E4552" s="90">
        <v>1</v>
      </c>
      <c r="F4552" s="91" t="s">
        <v>6444</v>
      </c>
      <c r="G4552" s="89" t="s">
        <v>0</v>
      </c>
      <c r="H4552" s="89"/>
      <c r="I4552" s="92" t="s">
        <v>6445</v>
      </c>
      <c r="J4552" s="93">
        <v>2016</v>
      </c>
      <c r="K4552" s="94" t="s">
        <v>1414</v>
      </c>
      <c r="L4552" s="91" t="s">
        <v>318</v>
      </c>
      <c r="M4552" s="91" t="s">
        <v>319</v>
      </c>
      <c r="N4552" s="96" t="s">
        <v>6424</v>
      </c>
      <c r="O4552" s="96" t="s">
        <v>6380</v>
      </c>
      <c r="P4552" s="92" t="s">
        <v>10129</v>
      </c>
      <c r="Q4552" s="92" t="s">
        <v>9087</v>
      </c>
      <c r="R4552" s="92"/>
      <c r="S4552" s="92"/>
      <c r="T4552" s="92" t="s">
        <v>18</v>
      </c>
      <c r="U4552" s="92"/>
      <c r="V4552" s="91" t="s">
        <v>309</v>
      </c>
      <c r="W4552" s="91" t="s">
        <v>286</v>
      </c>
      <c r="X4552" s="98" t="s">
        <v>6446</v>
      </c>
      <c r="Y4552" s="91" t="s">
        <v>395</v>
      </c>
      <c r="Z4552" s="99">
        <v>31.95</v>
      </c>
      <c r="AA4552" s="100">
        <v>23.95</v>
      </c>
      <c r="AB4552" s="101" t="s">
        <v>6426</v>
      </c>
      <c r="AC4552" s="102" t="s">
        <v>6376</v>
      </c>
      <c r="AD4552" s="103">
        <f>Table1[[#This Row],[QTY]]*Table1[[#This Row],['# Books]]</f>
        <v>0</v>
      </c>
      <c r="AE4552" s="104">
        <f>Table1[[#This Row],[QTY]]*Table1[[#This Row],[S&amp;L Price]]</f>
        <v>0</v>
      </c>
    </row>
    <row r="4553" spans="1:31" ht="18" hidden="1" customHeight="1" x14ac:dyDescent="0.25">
      <c r="A4553" s="86"/>
      <c r="B4553" s="87"/>
      <c r="C4553" s="88">
        <v>179</v>
      </c>
      <c r="D4553" s="89" t="s">
        <v>6421</v>
      </c>
      <c r="E4553" s="90">
        <v>1</v>
      </c>
      <c r="F4553" s="91" t="s">
        <v>6444</v>
      </c>
      <c r="G4553" s="89" t="s">
        <v>3</v>
      </c>
      <c r="H4553" s="89"/>
      <c r="I4553" s="92" t="s">
        <v>6447</v>
      </c>
      <c r="J4553" s="93">
        <v>2016</v>
      </c>
      <c r="K4553" s="94" t="s">
        <v>1414</v>
      </c>
      <c r="L4553" s="91"/>
      <c r="M4553" s="91"/>
      <c r="N4553" s="96" t="s">
        <v>6424</v>
      </c>
      <c r="O4553" s="96" t="s">
        <v>6380</v>
      </c>
      <c r="P4553" s="92" t="s">
        <v>10129</v>
      </c>
      <c r="Q4553" s="92" t="s">
        <v>9087</v>
      </c>
      <c r="R4553" s="92"/>
      <c r="S4553" s="92"/>
      <c r="T4553" s="92" t="s">
        <v>18</v>
      </c>
      <c r="U4553" s="92"/>
      <c r="V4553" s="91" t="s">
        <v>309</v>
      </c>
      <c r="W4553" s="91" t="s">
        <v>286</v>
      </c>
      <c r="X4553" s="98" t="s">
        <v>6446</v>
      </c>
      <c r="Y4553" s="91" t="s">
        <v>395</v>
      </c>
      <c r="Z4553" s="99">
        <v>31.95</v>
      </c>
      <c r="AA4553" s="100">
        <v>23.95</v>
      </c>
      <c r="AB4553" s="101" t="s">
        <v>6426</v>
      </c>
      <c r="AC4553" s="102" t="s">
        <v>6376</v>
      </c>
      <c r="AD4553" s="103">
        <f>Table1[[#This Row],[QTY]]*Table1[[#This Row],['# Books]]</f>
        <v>0</v>
      </c>
      <c r="AE4553" s="104">
        <f>Table1[[#This Row],[QTY]]*Table1[[#This Row],[S&amp;L Price]]</f>
        <v>0</v>
      </c>
    </row>
    <row r="4554" spans="1:31" ht="18" customHeight="1" x14ac:dyDescent="0.25">
      <c r="A4554" s="86"/>
      <c r="B4554" s="87"/>
      <c r="C4554" s="88">
        <v>179</v>
      </c>
      <c r="D4554" s="89" t="s">
        <v>6421</v>
      </c>
      <c r="E4554" s="90">
        <v>1</v>
      </c>
      <c r="F4554" s="91" t="s">
        <v>6448</v>
      </c>
      <c r="G4554" s="89" t="s">
        <v>0</v>
      </c>
      <c r="H4554" s="89"/>
      <c r="I4554" s="92" t="s">
        <v>6449</v>
      </c>
      <c r="J4554" s="93">
        <v>2016</v>
      </c>
      <c r="K4554" s="94" t="s">
        <v>1414</v>
      </c>
      <c r="L4554" s="91" t="s">
        <v>318</v>
      </c>
      <c r="M4554" s="91" t="s">
        <v>319</v>
      </c>
      <c r="N4554" s="96" t="s">
        <v>6424</v>
      </c>
      <c r="O4554" s="96" t="s">
        <v>6380</v>
      </c>
      <c r="P4554" s="92" t="s">
        <v>9956</v>
      </c>
      <c r="Q4554" s="92" t="s">
        <v>9087</v>
      </c>
      <c r="R4554" s="92"/>
      <c r="S4554" s="92"/>
      <c r="T4554" s="92" t="s">
        <v>18</v>
      </c>
      <c r="U4554" s="92"/>
      <c r="V4554" s="91" t="s">
        <v>309</v>
      </c>
      <c r="W4554" s="91" t="s">
        <v>286</v>
      </c>
      <c r="X4554" s="98" t="s">
        <v>6450</v>
      </c>
      <c r="Y4554" s="91" t="s">
        <v>395</v>
      </c>
      <c r="Z4554" s="99">
        <v>31.95</v>
      </c>
      <c r="AA4554" s="100">
        <v>23.95</v>
      </c>
      <c r="AB4554" s="101" t="s">
        <v>6426</v>
      </c>
      <c r="AC4554" s="102" t="s">
        <v>6376</v>
      </c>
      <c r="AD4554" s="103">
        <f>Table1[[#This Row],[QTY]]*Table1[[#This Row],['# Books]]</f>
        <v>0</v>
      </c>
      <c r="AE4554" s="104">
        <f>Table1[[#This Row],[QTY]]*Table1[[#This Row],[S&amp;L Price]]</f>
        <v>0</v>
      </c>
    </row>
    <row r="4555" spans="1:31" ht="18" hidden="1" customHeight="1" x14ac:dyDescent="0.25">
      <c r="A4555" s="86"/>
      <c r="B4555" s="87"/>
      <c r="C4555" s="88">
        <v>179</v>
      </c>
      <c r="D4555" s="89" t="s">
        <v>6421</v>
      </c>
      <c r="E4555" s="90">
        <v>1</v>
      </c>
      <c r="F4555" s="91" t="s">
        <v>6448</v>
      </c>
      <c r="G4555" s="89" t="s">
        <v>3</v>
      </c>
      <c r="H4555" s="89"/>
      <c r="I4555" s="92" t="s">
        <v>6451</v>
      </c>
      <c r="J4555" s="93">
        <v>2016</v>
      </c>
      <c r="K4555" s="94" t="s">
        <v>1414</v>
      </c>
      <c r="L4555" s="91"/>
      <c r="M4555" s="91"/>
      <c r="N4555" s="96" t="s">
        <v>6424</v>
      </c>
      <c r="O4555" s="96" t="s">
        <v>6380</v>
      </c>
      <c r="P4555" s="92" t="s">
        <v>9956</v>
      </c>
      <c r="Q4555" s="92" t="s">
        <v>9087</v>
      </c>
      <c r="R4555" s="92"/>
      <c r="S4555" s="92"/>
      <c r="T4555" s="92" t="s">
        <v>18</v>
      </c>
      <c r="U4555" s="92"/>
      <c r="V4555" s="91" t="s">
        <v>309</v>
      </c>
      <c r="W4555" s="91" t="s">
        <v>286</v>
      </c>
      <c r="X4555" s="98" t="s">
        <v>6450</v>
      </c>
      <c r="Y4555" s="91" t="s">
        <v>395</v>
      </c>
      <c r="Z4555" s="99">
        <v>31.95</v>
      </c>
      <c r="AA4555" s="100">
        <v>23.95</v>
      </c>
      <c r="AB4555" s="101" t="s">
        <v>6426</v>
      </c>
      <c r="AC4555" s="102" t="s">
        <v>6376</v>
      </c>
      <c r="AD4555" s="103">
        <f>Table1[[#This Row],[QTY]]*Table1[[#This Row],['# Books]]</f>
        <v>0</v>
      </c>
      <c r="AE4555" s="104">
        <f>Table1[[#This Row],[QTY]]*Table1[[#This Row],[S&amp;L Price]]</f>
        <v>0</v>
      </c>
    </row>
    <row r="4556" spans="1:31" ht="18" customHeight="1" x14ac:dyDescent="0.25">
      <c r="A4556" s="86"/>
      <c r="B4556" s="87"/>
      <c r="C4556" s="88">
        <v>179</v>
      </c>
      <c r="D4556" s="89" t="s">
        <v>6421</v>
      </c>
      <c r="E4556" s="90">
        <v>1</v>
      </c>
      <c r="F4556" s="91" t="s">
        <v>6452</v>
      </c>
      <c r="G4556" s="89" t="s">
        <v>0</v>
      </c>
      <c r="H4556" s="89"/>
      <c r="I4556" s="92" t="s">
        <v>6453</v>
      </c>
      <c r="J4556" s="93">
        <v>2016</v>
      </c>
      <c r="K4556" s="94" t="s">
        <v>1414</v>
      </c>
      <c r="L4556" s="91" t="s">
        <v>318</v>
      </c>
      <c r="M4556" s="91" t="s">
        <v>319</v>
      </c>
      <c r="N4556" s="96" t="s">
        <v>6424</v>
      </c>
      <c r="O4556" s="96" t="s">
        <v>6380</v>
      </c>
      <c r="P4556" s="92" t="s">
        <v>9000</v>
      </c>
      <c r="Q4556" s="92" t="s">
        <v>9087</v>
      </c>
      <c r="R4556" s="92"/>
      <c r="S4556" s="92"/>
      <c r="T4556" s="92" t="s">
        <v>18</v>
      </c>
      <c r="U4556" s="92"/>
      <c r="V4556" s="91" t="s">
        <v>309</v>
      </c>
      <c r="W4556" s="91" t="s">
        <v>286</v>
      </c>
      <c r="X4556" s="98" t="s">
        <v>10912</v>
      </c>
      <c r="Y4556" s="91" t="s">
        <v>395</v>
      </c>
      <c r="Z4556" s="99">
        <v>31.95</v>
      </c>
      <c r="AA4556" s="100">
        <v>23.95</v>
      </c>
      <c r="AB4556" s="101" t="s">
        <v>6426</v>
      </c>
      <c r="AC4556" s="102" t="s">
        <v>6376</v>
      </c>
      <c r="AD4556" s="103">
        <f>Table1[[#This Row],[QTY]]*Table1[[#This Row],['# Books]]</f>
        <v>0</v>
      </c>
      <c r="AE4556" s="104">
        <f>Table1[[#This Row],[QTY]]*Table1[[#This Row],[S&amp;L Price]]</f>
        <v>0</v>
      </c>
    </row>
    <row r="4557" spans="1:31" ht="18" hidden="1" customHeight="1" x14ac:dyDescent="0.25">
      <c r="A4557" s="86"/>
      <c r="B4557" s="87"/>
      <c r="C4557" s="88">
        <v>179</v>
      </c>
      <c r="D4557" s="89" t="s">
        <v>6421</v>
      </c>
      <c r="E4557" s="90">
        <v>1</v>
      </c>
      <c r="F4557" s="91" t="s">
        <v>6452</v>
      </c>
      <c r="G4557" s="89" t="s">
        <v>3</v>
      </c>
      <c r="H4557" s="89"/>
      <c r="I4557" s="92" t="s">
        <v>6454</v>
      </c>
      <c r="J4557" s="93">
        <v>2016</v>
      </c>
      <c r="K4557" s="94" t="s">
        <v>1414</v>
      </c>
      <c r="L4557" s="91"/>
      <c r="M4557" s="91"/>
      <c r="N4557" s="96" t="s">
        <v>6424</v>
      </c>
      <c r="O4557" s="96" t="s">
        <v>6380</v>
      </c>
      <c r="P4557" s="92" t="s">
        <v>9000</v>
      </c>
      <c r="Q4557" s="92" t="s">
        <v>9087</v>
      </c>
      <c r="R4557" s="92"/>
      <c r="S4557" s="92"/>
      <c r="T4557" s="92" t="s">
        <v>18</v>
      </c>
      <c r="U4557" s="92"/>
      <c r="V4557" s="91" t="s">
        <v>309</v>
      </c>
      <c r="W4557" s="91" t="s">
        <v>286</v>
      </c>
      <c r="X4557" s="98" t="s">
        <v>10912</v>
      </c>
      <c r="Y4557" s="91" t="s">
        <v>395</v>
      </c>
      <c r="Z4557" s="99">
        <v>31.95</v>
      </c>
      <c r="AA4557" s="100">
        <v>23.95</v>
      </c>
      <c r="AB4557" s="101" t="s">
        <v>6426</v>
      </c>
      <c r="AC4557" s="102" t="s">
        <v>6376</v>
      </c>
      <c r="AD4557" s="103">
        <f>Table1[[#This Row],[QTY]]*Table1[[#This Row],['# Books]]</f>
        <v>0</v>
      </c>
      <c r="AE4557" s="104">
        <f>Table1[[#This Row],[QTY]]*Table1[[#This Row],[S&amp;L Price]]</f>
        <v>0</v>
      </c>
    </row>
    <row r="4558" spans="1:31" ht="18" customHeight="1" x14ac:dyDescent="0.25">
      <c r="A4558" s="86"/>
      <c r="B4558" s="87"/>
      <c r="C4558" s="88">
        <v>179</v>
      </c>
      <c r="D4558" s="89" t="s">
        <v>6421</v>
      </c>
      <c r="E4558" s="90">
        <v>1</v>
      </c>
      <c r="F4558" s="91" t="s">
        <v>6455</v>
      </c>
      <c r="G4558" s="89" t="s">
        <v>0</v>
      </c>
      <c r="H4558" s="89"/>
      <c r="I4558" s="92" t="s">
        <v>6456</v>
      </c>
      <c r="J4558" s="93">
        <v>2016</v>
      </c>
      <c r="K4558" s="94" t="s">
        <v>1414</v>
      </c>
      <c r="L4558" s="91" t="s">
        <v>318</v>
      </c>
      <c r="M4558" s="91" t="s">
        <v>319</v>
      </c>
      <c r="N4558" s="96" t="s">
        <v>6424</v>
      </c>
      <c r="O4558" s="96" t="s">
        <v>6380</v>
      </c>
      <c r="P4558" s="92" t="s">
        <v>9956</v>
      </c>
      <c r="Q4558" s="92" t="s">
        <v>9087</v>
      </c>
      <c r="R4558" s="92"/>
      <c r="S4558" s="92"/>
      <c r="T4558" s="92" t="s">
        <v>18</v>
      </c>
      <c r="U4558" s="92"/>
      <c r="V4558" s="91" t="s">
        <v>309</v>
      </c>
      <c r="W4558" s="91" t="s">
        <v>286</v>
      </c>
      <c r="X4558" s="98" t="s">
        <v>6457</v>
      </c>
      <c r="Y4558" s="91" t="s">
        <v>395</v>
      </c>
      <c r="Z4558" s="99">
        <v>31.95</v>
      </c>
      <c r="AA4558" s="100">
        <v>23.95</v>
      </c>
      <c r="AB4558" s="101" t="s">
        <v>6426</v>
      </c>
      <c r="AC4558" s="102" t="s">
        <v>6376</v>
      </c>
      <c r="AD4558" s="103">
        <f>Table1[[#This Row],[QTY]]*Table1[[#This Row],['# Books]]</f>
        <v>0</v>
      </c>
      <c r="AE4558" s="104">
        <f>Table1[[#This Row],[QTY]]*Table1[[#This Row],[S&amp;L Price]]</f>
        <v>0</v>
      </c>
    </row>
    <row r="4559" spans="1:31" ht="18" hidden="1" customHeight="1" x14ac:dyDescent="0.25">
      <c r="A4559" s="86"/>
      <c r="B4559" s="87"/>
      <c r="C4559" s="88">
        <v>179</v>
      </c>
      <c r="D4559" s="89" t="s">
        <v>6421</v>
      </c>
      <c r="E4559" s="90">
        <v>1</v>
      </c>
      <c r="F4559" s="91" t="s">
        <v>6455</v>
      </c>
      <c r="G4559" s="89" t="s">
        <v>3</v>
      </c>
      <c r="H4559" s="89"/>
      <c r="I4559" s="92" t="s">
        <v>6458</v>
      </c>
      <c r="J4559" s="93">
        <v>2016</v>
      </c>
      <c r="K4559" s="94" t="s">
        <v>1414</v>
      </c>
      <c r="L4559" s="91"/>
      <c r="M4559" s="91"/>
      <c r="N4559" s="96" t="s">
        <v>6424</v>
      </c>
      <c r="O4559" s="96" t="s">
        <v>6380</v>
      </c>
      <c r="P4559" s="92" t="s">
        <v>9956</v>
      </c>
      <c r="Q4559" s="92" t="s">
        <v>9087</v>
      </c>
      <c r="R4559" s="92"/>
      <c r="S4559" s="92"/>
      <c r="T4559" s="92" t="s">
        <v>18</v>
      </c>
      <c r="U4559" s="92"/>
      <c r="V4559" s="91" t="s">
        <v>309</v>
      </c>
      <c r="W4559" s="91" t="s">
        <v>286</v>
      </c>
      <c r="X4559" s="98" t="s">
        <v>6457</v>
      </c>
      <c r="Y4559" s="91" t="s">
        <v>395</v>
      </c>
      <c r="Z4559" s="99">
        <v>31.95</v>
      </c>
      <c r="AA4559" s="100">
        <v>23.95</v>
      </c>
      <c r="AB4559" s="101" t="s">
        <v>6426</v>
      </c>
      <c r="AC4559" s="102" t="s">
        <v>6376</v>
      </c>
      <c r="AD4559" s="103">
        <f>Table1[[#This Row],[QTY]]*Table1[[#This Row],['# Books]]</f>
        <v>0</v>
      </c>
      <c r="AE4559" s="104">
        <f>Table1[[#This Row],[QTY]]*Table1[[#This Row],[S&amp;L Price]]</f>
        <v>0</v>
      </c>
    </row>
    <row r="4560" spans="1:31" ht="18" customHeight="1" x14ac:dyDescent="0.25">
      <c r="A4560" s="86"/>
      <c r="B4560" s="87"/>
      <c r="C4560" s="88">
        <v>179</v>
      </c>
      <c r="D4560" s="89" t="s">
        <v>6421</v>
      </c>
      <c r="E4560" s="90">
        <v>1</v>
      </c>
      <c r="F4560" s="91" t="s">
        <v>6459</v>
      </c>
      <c r="G4560" s="89" t="s">
        <v>0</v>
      </c>
      <c r="H4560" s="89"/>
      <c r="I4560" s="92" t="s">
        <v>6460</v>
      </c>
      <c r="J4560" s="93">
        <v>2016</v>
      </c>
      <c r="K4560" s="94" t="s">
        <v>1414</v>
      </c>
      <c r="L4560" s="91" t="s">
        <v>318</v>
      </c>
      <c r="M4560" s="91" t="s">
        <v>319</v>
      </c>
      <c r="N4560" s="96" t="s">
        <v>6424</v>
      </c>
      <c r="O4560" s="96" t="s">
        <v>6380</v>
      </c>
      <c r="P4560" s="92" t="s">
        <v>9000</v>
      </c>
      <c r="Q4560" s="92" t="s">
        <v>9087</v>
      </c>
      <c r="R4560" s="92"/>
      <c r="S4560" s="92"/>
      <c r="T4560" s="92" t="s">
        <v>18</v>
      </c>
      <c r="U4560" s="92"/>
      <c r="V4560" s="91" t="s">
        <v>309</v>
      </c>
      <c r="W4560" s="91" t="s">
        <v>286</v>
      </c>
      <c r="X4560" s="98" t="s">
        <v>6461</v>
      </c>
      <c r="Y4560" s="91" t="s">
        <v>395</v>
      </c>
      <c r="Z4560" s="99">
        <v>31.95</v>
      </c>
      <c r="AA4560" s="100">
        <v>23.95</v>
      </c>
      <c r="AB4560" s="101" t="s">
        <v>6426</v>
      </c>
      <c r="AC4560" s="102" t="s">
        <v>6376</v>
      </c>
      <c r="AD4560" s="103">
        <f>Table1[[#This Row],[QTY]]*Table1[[#This Row],['# Books]]</f>
        <v>0</v>
      </c>
      <c r="AE4560" s="104">
        <f>Table1[[#This Row],[QTY]]*Table1[[#This Row],[S&amp;L Price]]</f>
        <v>0</v>
      </c>
    </row>
    <row r="4561" spans="1:31" ht="18" hidden="1" customHeight="1" x14ac:dyDescent="0.25">
      <c r="A4561" s="86"/>
      <c r="B4561" s="87"/>
      <c r="C4561" s="88">
        <v>179</v>
      </c>
      <c r="D4561" s="89" t="s">
        <v>6421</v>
      </c>
      <c r="E4561" s="90">
        <v>1</v>
      </c>
      <c r="F4561" s="91" t="s">
        <v>6459</v>
      </c>
      <c r="G4561" s="89" t="s">
        <v>3</v>
      </c>
      <c r="H4561" s="89"/>
      <c r="I4561" s="92" t="s">
        <v>6462</v>
      </c>
      <c r="J4561" s="93">
        <v>2016</v>
      </c>
      <c r="K4561" s="94" t="s">
        <v>1414</v>
      </c>
      <c r="L4561" s="91"/>
      <c r="M4561" s="91"/>
      <c r="N4561" s="96" t="s">
        <v>6424</v>
      </c>
      <c r="O4561" s="96" t="s">
        <v>6380</v>
      </c>
      <c r="P4561" s="92" t="s">
        <v>9000</v>
      </c>
      <c r="Q4561" s="92" t="s">
        <v>9087</v>
      </c>
      <c r="R4561" s="92"/>
      <c r="S4561" s="92"/>
      <c r="T4561" s="92" t="s">
        <v>18</v>
      </c>
      <c r="U4561" s="92"/>
      <c r="V4561" s="91" t="s">
        <v>309</v>
      </c>
      <c r="W4561" s="91" t="s">
        <v>286</v>
      </c>
      <c r="X4561" s="98" t="s">
        <v>6461</v>
      </c>
      <c r="Y4561" s="91" t="s">
        <v>395</v>
      </c>
      <c r="Z4561" s="99">
        <v>31.95</v>
      </c>
      <c r="AA4561" s="100">
        <v>23.95</v>
      </c>
      <c r="AB4561" s="101" t="s">
        <v>6426</v>
      </c>
      <c r="AC4561" s="102" t="s">
        <v>6376</v>
      </c>
      <c r="AD4561" s="103">
        <f>Table1[[#This Row],[QTY]]*Table1[[#This Row],['# Books]]</f>
        <v>0</v>
      </c>
      <c r="AE4561" s="104">
        <f>Table1[[#This Row],[QTY]]*Table1[[#This Row],[S&amp;L Price]]</f>
        <v>0</v>
      </c>
    </row>
    <row r="4562" spans="1:31" ht="18" customHeight="1" x14ac:dyDescent="0.25">
      <c r="A4562" s="86"/>
      <c r="B4562" s="87"/>
      <c r="C4562" s="88">
        <v>179</v>
      </c>
      <c r="D4562" s="89" t="s">
        <v>7334</v>
      </c>
      <c r="E4562" s="90">
        <v>1</v>
      </c>
      <c r="F4562" s="91" t="s">
        <v>7335</v>
      </c>
      <c r="G4562" s="89" t="s">
        <v>0</v>
      </c>
      <c r="H4562" s="89"/>
      <c r="I4562" s="92" t="s">
        <v>7336</v>
      </c>
      <c r="J4562" s="93">
        <v>2016</v>
      </c>
      <c r="K4562" s="94" t="s">
        <v>1414</v>
      </c>
      <c r="L4562" s="91" t="s">
        <v>318</v>
      </c>
      <c r="M4562" s="91" t="s">
        <v>4</v>
      </c>
      <c r="N4562" s="96" t="s">
        <v>491</v>
      </c>
      <c r="O4562" s="96" t="s">
        <v>494</v>
      </c>
      <c r="P4562" s="92"/>
      <c r="Q4562" s="92"/>
      <c r="R4562" s="92"/>
      <c r="S4562" s="92"/>
      <c r="T4562" s="92" t="s">
        <v>13</v>
      </c>
      <c r="U4562" s="92" t="s">
        <v>789</v>
      </c>
      <c r="V4562" s="91" t="s">
        <v>282</v>
      </c>
      <c r="W4562" s="91" t="s">
        <v>283</v>
      </c>
      <c r="X4562" s="98" t="s">
        <v>7337</v>
      </c>
      <c r="Y4562" s="91" t="s">
        <v>395</v>
      </c>
      <c r="Z4562" s="99">
        <v>22.6</v>
      </c>
      <c r="AA4562" s="100">
        <v>16.95</v>
      </c>
      <c r="AB4562" s="101" t="s">
        <v>7338</v>
      </c>
      <c r="AC4562" s="102" t="s">
        <v>637</v>
      </c>
      <c r="AD4562" s="103">
        <f>Table1[[#This Row],[QTY]]*Table1[[#This Row],['# Books]]</f>
        <v>0</v>
      </c>
      <c r="AE4562" s="104">
        <f>Table1[[#This Row],[QTY]]*Table1[[#This Row],[S&amp;L Price]]</f>
        <v>0</v>
      </c>
    </row>
    <row r="4563" spans="1:31" ht="18" hidden="1" customHeight="1" x14ac:dyDescent="0.25">
      <c r="A4563" s="86"/>
      <c r="B4563" s="87"/>
      <c r="C4563" s="88">
        <v>179</v>
      </c>
      <c r="D4563" s="89" t="s">
        <v>7334</v>
      </c>
      <c r="E4563" s="90">
        <v>1</v>
      </c>
      <c r="F4563" s="91" t="s">
        <v>7335</v>
      </c>
      <c r="G4563" s="89" t="s">
        <v>3</v>
      </c>
      <c r="H4563" s="89"/>
      <c r="I4563" s="92" t="s">
        <v>7339</v>
      </c>
      <c r="J4563" s="93">
        <v>2016</v>
      </c>
      <c r="K4563" s="94" t="s">
        <v>1414</v>
      </c>
      <c r="L4563" s="91"/>
      <c r="M4563" s="91"/>
      <c r="N4563" s="96" t="s">
        <v>491</v>
      </c>
      <c r="O4563" s="96" t="s">
        <v>494</v>
      </c>
      <c r="P4563" s="92"/>
      <c r="Q4563" s="92"/>
      <c r="R4563" s="92"/>
      <c r="S4563" s="92"/>
      <c r="T4563" s="92" t="s">
        <v>13</v>
      </c>
      <c r="U4563" s="92" t="s">
        <v>789</v>
      </c>
      <c r="V4563" s="91" t="s">
        <v>282</v>
      </c>
      <c r="W4563" s="91" t="s">
        <v>283</v>
      </c>
      <c r="X4563" s="98" t="s">
        <v>7337</v>
      </c>
      <c r="Y4563" s="91" t="s">
        <v>395</v>
      </c>
      <c r="Z4563" s="99">
        <v>22.6</v>
      </c>
      <c r="AA4563" s="100">
        <v>16.95</v>
      </c>
      <c r="AB4563" s="101" t="s">
        <v>7338</v>
      </c>
      <c r="AC4563" s="102" t="s">
        <v>637</v>
      </c>
      <c r="AD4563" s="103">
        <f>Table1[[#This Row],[QTY]]*Table1[[#This Row],['# Books]]</f>
        <v>0</v>
      </c>
      <c r="AE4563" s="104">
        <f>Table1[[#This Row],[QTY]]*Table1[[#This Row],[S&amp;L Price]]</f>
        <v>0</v>
      </c>
    </row>
    <row r="4564" spans="1:31" ht="18" customHeight="1" x14ac:dyDescent="0.25">
      <c r="A4564" s="86"/>
      <c r="B4564" s="87"/>
      <c r="C4564" s="88">
        <v>179</v>
      </c>
      <c r="D4564" s="89" t="s">
        <v>7334</v>
      </c>
      <c r="E4564" s="90">
        <v>1</v>
      </c>
      <c r="F4564" s="91" t="s">
        <v>7340</v>
      </c>
      <c r="G4564" s="89" t="s">
        <v>0</v>
      </c>
      <c r="H4564" s="89"/>
      <c r="I4564" s="92" t="s">
        <v>7341</v>
      </c>
      <c r="J4564" s="93">
        <v>2016</v>
      </c>
      <c r="K4564" s="94" t="s">
        <v>1414</v>
      </c>
      <c r="L4564" s="91" t="s">
        <v>318</v>
      </c>
      <c r="M4564" s="91" t="s">
        <v>4</v>
      </c>
      <c r="N4564" s="96" t="s">
        <v>491</v>
      </c>
      <c r="O4564" s="96" t="s">
        <v>494</v>
      </c>
      <c r="P4564" s="92"/>
      <c r="Q4564" s="92"/>
      <c r="R4564" s="92"/>
      <c r="S4564" s="92"/>
      <c r="T4564" s="92" t="s">
        <v>13</v>
      </c>
      <c r="U4564" s="92" t="s">
        <v>736</v>
      </c>
      <c r="V4564" s="91" t="s">
        <v>282</v>
      </c>
      <c r="W4564" s="91" t="s">
        <v>283</v>
      </c>
      <c r="X4564" s="98" t="s">
        <v>7342</v>
      </c>
      <c r="Y4564" s="91" t="s">
        <v>395</v>
      </c>
      <c r="Z4564" s="99">
        <v>22.6</v>
      </c>
      <c r="AA4564" s="100">
        <v>16.95</v>
      </c>
      <c r="AB4564" s="101" t="s">
        <v>7343</v>
      </c>
      <c r="AC4564" s="102" t="s">
        <v>637</v>
      </c>
      <c r="AD4564" s="103">
        <f>Table1[[#This Row],[QTY]]*Table1[[#This Row],['# Books]]</f>
        <v>0</v>
      </c>
      <c r="AE4564" s="104">
        <f>Table1[[#This Row],[QTY]]*Table1[[#This Row],[S&amp;L Price]]</f>
        <v>0</v>
      </c>
    </row>
    <row r="4565" spans="1:31" ht="18" hidden="1" customHeight="1" x14ac:dyDescent="0.25">
      <c r="A4565" s="86"/>
      <c r="B4565" s="87"/>
      <c r="C4565" s="88">
        <v>179</v>
      </c>
      <c r="D4565" s="89" t="s">
        <v>7334</v>
      </c>
      <c r="E4565" s="90">
        <v>1</v>
      </c>
      <c r="F4565" s="91" t="s">
        <v>7340</v>
      </c>
      <c r="G4565" s="89" t="s">
        <v>3</v>
      </c>
      <c r="H4565" s="89"/>
      <c r="I4565" s="92" t="s">
        <v>7344</v>
      </c>
      <c r="J4565" s="93">
        <v>2016</v>
      </c>
      <c r="K4565" s="94" t="s">
        <v>1414</v>
      </c>
      <c r="L4565" s="91"/>
      <c r="M4565" s="91"/>
      <c r="N4565" s="96" t="s">
        <v>491</v>
      </c>
      <c r="O4565" s="96" t="s">
        <v>494</v>
      </c>
      <c r="P4565" s="92"/>
      <c r="Q4565" s="92"/>
      <c r="R4565" s="92"/>
      <c r="S4565" s="92"/>
      <c r="T4565" s="92" t="s">
        <v>13</v>
      </c>
      <c r="U4565" s="92" t="s">
        <v>736</v>
      </c>
      <c r="V4565" s="91" t="s">
        <v>282</v>
      </c>
      <c r="W4565" s="91" t="s">
        <v>283</v>
      </c>
      <c r="X4565" s="98" t="s">
        <v>7342</v>
      </c>
      <c r="Y4565" s="91" t="s">
        <v>395</v>
      </c>
      <c r="Z4565" s="99">
        <v>22.6</v>
      </c>
      <c r="AA4565" s="100">
        <v>16.95</v>
      </c>
      <c r="AB4565" s="101" t="s">
        <v>7343</v>
      </c>
      <c r="AC4565" s="102" t="s">
        <v>637</v>
      </c>
      <c r="AD4565" s="103">
        <f>Table1[[#This Row],[QTY]]*Table1[[#This Row],['# Books]]</f>
        <v>0</v>
      </c>
      <c r="AE4565" s="104">
        <f>Table1[[#This Row],[QTY]]*Table1[[#This Row],[S&amp;L Price]]</f>
        <v>0</v>
      </c>
    </row>
    <row r="4566" spans="1:31" ht="18" customHeight="1" x14ac:dyDescent="0.25">
      <c r="A4566" s="86"/>
      <c r="B4566" s="87"/>
      <c r="C4566" s="88">
        <v>179</v>
      </c>
      <c r="D4566" s="89" t="s">
        <v>7334</v>
      </c>
      <c r="E4566" s="90">
        <v>1</v>
      </c>
      <c r="F4566" s="91" t="s">
        <v>7345</v>
      </c>
      <c r="G4566" s="89" t="s">
        <v>0</v>
      </c>
      <c r="H4566" s="89"/>
      <c r="I4566" s="92" t="s">
        <v>7346</v>
      </c>
      <c r="J4566" s="93">
        <v>2016</v>
      </c>
      <c r="K4566" s="94" t="s">
        <v>1414</v>
      </c>
      <c r="L4566" s="91" t="s">
        <v>318</v>
      </c>
      <c r="M4566" s="91" t="s">
        <v>4</v>
      </c>
      <c r="N4566" s="96" t="s">
        <v>491</v>
      </c>
      <c r="O4566" s="96" t="s">
        <v>494</v>
      </c>
      <c r="P4566" s="92"/>
      <c r="Q4566" s="92"/>
      <c r="R4566" s="92"/>
      <c r="S4566" s="92"/>
      <c r="T4566" s="92" t="s">
        <v>13</v>
      </c>
      <c r="U4566" s="92" t="s">
        <v>793</v>
      </c>
      <c r="V4566" s="91" t="s">
        <v>282</v>
      </c>
      <c r="W4566" s="91" t="s">
        <v>283</v>
      </c>
      <c r="X4566" s="98" t="s">
        <v>7347</v>
      </c>
      <c r="Y4566" s="91" t="s">
        <v>395</v>
      </c>
      <c r="Z4566" s="99">
        <v>22.6</v>
      </c>
      <c r="AA4566" s="100">
        <v>16.95</v>
      </c>
      <c r="AB4566" s="101" t="s">
        <v>7348</v>
      </c>
      <c r="AC4566" s="102" t="s">
        <v>637</v>
      </c>
      <c r="AD4566" s="103">
        <f>Table1[[#This Row],[QTY]]*Table1[[#This Row],['# Books]]</f>
        <v>0</v>
      </c>
      <c r="AE4566" s="104">
        <f>Table1[[#This Row],[QTY]]*Table1[[#This Row],[S&amp;L Price]]</f>
        <v>0</v>
      </c>
    </row>
    <row r="4567" spans="1:31" ht="18" hidden="1" customHeight="1" x14ac:dyDescent="0.25">
      <c r="A4567" s="86"/>
      <c r="B4567" s="87"/>
      <c r="C4567" s="88">
        <v>179</v>
      </c>
      <c r="D4567" s="89" t="s">
        <v>7334</v>
      </c>
      <c r="E4567" s="90">
        <v>1</v>
      </c>
      <c r="F4567" s="91" t="s">
        <v>7345</v>
      </c>
      <c r="G4567" s="89" t="s">
        <v>3</v>
      </c>
      <c r="H4567" s="89"/>
      <c r="I4567" s="92" t="s">
        <v>7349</v>
      </c>
      <c r="J4567" s="93">
        <v>2016</v>
      </c>
      <c r="K4567" s="94" t="s">
        <v>1414</v>
      </c>
      <c r="L4567" s="91"/>
      <c r="M4567" s="91"/>
      <c r="N4567" s="96" t="s">
        <v>491</v>
      </c>
      <c r="O4567" s="96" t="s">
        <v>494</v>
      </c>
      <c r="P4567" s="92"/>
      <c r="Q4567" s="92"/>
      <c r="R4567" s="92"/>
      <c r="S4567" s="92"/>
      <c r="T4567" s="92" t="s">
        <v>13</v>
      </c>
      <c r="U4567" s="92" t="s">
        <v>793</v>
      </c>
      <c r="V4567" s="91" t="s">
        <v>282</v>
      </c>
      <c r="W4567" s="91" t="s">
        <v>283</v>
      </c>
      <c r="X4567" s="98" t="s">
        <v>7347</v>
      </c>
      <c r="Y4567" s="91" t="s">
        <v>395</v>
      </c>
      <c r="Z4567" s="99">
        <v>22.6</v>
      </c>
      <c r="AA4567" s="100">
        <v>16.95</v>
      </c>
      <c r="AB4567" s="101" t="s">
        <v>7348</v>
      </c>
      <c r="AC4567" s="102" t="s">
        <v>637</v>
      </c>
      <c r="AD4567" s="103">
        <f>Table1[[#This Row],[QTY]]*Table1[[#This Row],['# Books]]</f>
        <v>0</v>
      </c>
      <c r="AE4567" s="104">
        <f>Table1[[#This Row],[QTY]]*Table1[[#This Row],[S&amp;L Price]]</f>
        <v>0</v>
      </c>
    </row>
    <row r="4568" spans="1:31" ht="18" customHeight="1" x14ac:dyDescent="0.25">
      <c r="A4568" s="86"/>
      <c r="B4568" s="87"/>
      <c r="C4568" s="88">
        <v>179</v>
      </c>
      <c r="D4568" s="89" t="s">
        <v>7334</v>
      </c>
      <c r="E4568" s="90">
        <v>1</v>
      </c>
      <c r="F4568" s="91" t="s">
        <v>7350</v>
      </c>
      <c r="G4568" s="89" t="s">
        <v>0</v>
      </c>
      <c r="H4568" s="89"/>
      <c r="I4568" s="92" t="s">
        <v>7351</v>
      </c>
      <c r="J4568" s="93">
        <v>2016</v>
      </c>
      <c r="K4568" s="94" t="s">
        <v>1414</v>
      </c>
      <c r="L4568" s="91" t="s">
        <v>318</v>
      </c>
      <c r="M4568" s="91" t="s">
        <v>4</v>
      </c>
      <c r="N4568" s="96" t="s">
        <v>491</v>
      </c>
      <c r="O4568" s="96" t="s">
        <v>494</v>
      </c>
      <c r="P4568" s="92"/>
      <c r="Q4568" s="92"/>
      <c r="R4568" s="92"/>
      <c r="S4568" s="92"/>
      <c r="T4568" s="92" t="s">
        <v>13</v>
      </c>
      <c r="U4568" s="92" t="s">
        <v>7352</v>
      </c>
      <c r="V4568" s="91" t="s">
        <v>282</v>
      </c>
      <c r="W4568" s="91" t="s">
        <v>283</v>
      </c>
      <c r="X4568" s="98" t="s">
        <v>7353</v>
      </c>
      <c r="Y4568" s="91" t="s">
        <v>395</v>
      </c>
      <c r="Z4568" s="99">
        <v>22.6</v>
      </c>
      <c r="AA4568" s="100">
        <v>16.95</v>
      </c>
      <c r="AB4568" s="101" t="s">
        <v>7354</v>
      </c>
      <c r="AC4568" s="102" t="s">
        <v>637</v>
      </c>
      <c r="AD4568" s="103">
        <f>Table1[[#This Row],[QTY]]*Table1[[#This Row],['# Books]]</f>
        <v>0</v>
      </c>
      <c r="AE4568" s="104">
        <f>Table1[[#This Row],[QTY]]*Table1[[#This Row],[S&amp;L Price]]</f>
        <v>0</v>
      </c>
    </row>
    <row r="4569" spans="1:31" ht="18" hidden="1" customHeight="1" x14ac:dyDescent="0.25">
      <c r="A4569" s="86"/>
      <c r="B4569" s="87"/>
      <c r="C4569" s="88">
        <v>179</v>
      </c>
      <c r="D4569" s="89" t="s">
        <v>7334</v>
      </c>
      <c r="E4569" s="90">
        <v>1</v>
      </c>
      <c r="F4569" s="91" t="s">
        <v>7350</v>
      </c>
      <c r="G4569" s="89" t="s">
        <v>3</v>
      </c>
      <c r="H4569" s="89"/>
      <c r="I4569" s="92" t="s">
        <v>7355</v>
      </c>
      <c r="J4569" s="93">
        <v>2016</v>
      </c>
      <c r="K4569" s="94" t="s">
        <v>1414</v>
      </c>
      <c r="L4569" s="91"/>
      <c r="M4569" s="91"/>
      <c r="N4569" s="96" t="s">
        <v>491</v>
      </c>
      <c r="O4569" s="96" t="s">
        <v>494</v>
      </c>
      <c r="P4569" s="92"/>
      <c r="Q4569" s="92"/>
      <c r="R4569" s="92"/>
      <c r="S4569" s="92"/>
      <c r="T4569" s="92" t="s">
        <v>13</v>
      </c>
      <c r="U4569" s="92" t="s">
        <v>7352</v>
      </c>
      <c r="V4569" s="91" t="s">
        <v>282</v>
      </c>
      <c r="W4569" s="91" t="s">
        <v>283</v>
      </c>
      <c r="X4569" s="98" t="s">
        <v>7353</v>
      </c>
      <c r="Y4569" s="91" t="s">
        <v>395</v>
      </c>
      <c r="Z4569" s="99">
        <v>22.6</v>
      </c>
      <c r="AA4569" s="100">
        <v>16.95</v>
      </c>
      <c r="AB4569" s="101" t="s">
        <v>7354</v>
      </c>
      <c r="AC4569" s="102" t="s">
        <v>637</v>
      </c>
      <c r="AD4569" s="103">
        <f>Table1[[#This Row],[QTY]]*Table1[[#This Row],['# Books]]</f>
        <v>0</v>
      </c>
      <c r="AE4569" s="104">
        <f>Table1[[#This Row],[QTY]]*Table1[[#This Row],[S&amp;L Price]]</f>
        <v>0</v>
      </c>
    </row>
    <row r="4570" spans="1:31" ht="18" customHeight="1" x14ac:dyDescent="0.25">
      <c r="A4570" s="86"/>
      <c r="B4570" s="87"/>
      <c r="C4570" s="88">
        <v>179</v>
      </c>
      <c r="D4570" s="89" t="s">
        <v>7334</v>
      </c>
      <c r="E4570" s="90">
        <v>1</v>
      </c>
      <c r="F4570" s="91" t="s">
        <v>7356</v>
      </c>
      <c r="G4570" s="89" t="s">
        <v>0</v>
      </c>
      <c r="H4570" s="89"/>
      <c r="I4570" s="92" t="s">
        <v>7357</v>
      </c>
      <c r="J4570" s="93">
        <v>2016</v>
      </c>
      <c r="K4570" s="94" t="s">
        <v>1414</v>
      </c>
      <c r="L4570" s="91" t="s">
        <v>318</v>
      </c>
      <c r="M4570" s="91" t="s">
        <v>4</v>
      </c>
      <c r="N4570" s="96" t="s">
        <v>491</v>
      </c>
      <c r="O4570" s="96" t="s">
        <v>494</v>
      </c>
      <c r="P4570" s="92"/>
      <c r="Q4570" s="92"/>
      <c r="R4570" s="92"/>
      <c r="S4570" s="92"/>
      <c r="T4570" s="92" t="s">
        <v>13</v>
      </c>
      <c r="U4570" s="92" t="s">
        <v>7352</v>
      </c>
      <c r="V4570" s="91" t="s">
        <v>282</v>
      </c>
      <c r="W4570" s="91" t="s">
        <v>283</v>
      </c>
      <c r="X4570" s="98" t="s">
        <v>7358</v>
      </c>
      <c r="Y4570" s="91" t="s">
        <v>395</v>
      </c>
      <c r="Z4570" s="99">
        <v>22.6</v>
      </c>
      <c r="AA4570" s="100">
        <v>16.95</v>
      </c>
      <c r="AB4570" s="101" t="s">
        <v>4270</v>
      </c>
      <c r="AC4570" s="102" t="s">
        <v>637</v>
      </c>
      <c r="AD4570" s="103">
        <f>Table1[[#This Row],[QTY]]*Table1[[#This Row],['# Books]]</f>
        <v>0</v>
      </c>
      <c r="AE4570" s="104">
        <f>Table1[[#This Row],[QTY]]*Table1[[#This Row],[S&amp;L Price]]</f>
        <v>0</v>
      </c>
    </row>
    <row r="4571" spans="1:31" ht="18" hidden="1" customHeight="1" x14ac:dyDescent="0.25">
      <c r="A4571" s="86"/>
      <c r="B4571" s="87"/>
      <c r="C4571" s="88">
        <v>179</v>
      </c>
      <c r="D4571" s="89" t="s">
        <v>7334</v>
      </c>
      <c r="E4571" s="90">
        <v>1</v>
      </c>
      <c r="F4571" s="91" t="s">
        <v>7356</v>
      </c>
      <c r="G4571" s="89" t="s">
        <v>3</v>
      </c>
      <c r="H4571" s="89"/>
      <c r="I4571" s="92" t="s">
        <v>7359</v>
      </c>
      <c r="J4571" s="93">
        <v>2016</v>
      </c>
      <c r="K4571" s="94" t="s">
        <v>1414</v>
      </c>
      <c r="L4571" s="91"/>
      <c r="M4571" s="91"/>
      <c r="N4571" s="96" t="s">
        <v>491</v>
      </c>
      <c r="O4571" s="96" t="s">
        <v>494</v>
      </c>
      <c r="P4571" s="92"/>
      <c r="Q4571" s="92"/>
      <c r="R4571" s="92"/>
      <c r="S4571" s="92"/>
      <c r="T4571" s="92" t="s">
        <v>13</v>
      </c>
      <c r="U4571" s="92" t="s">
        <v>7352</v>
      </c>
      <c r="V4571" s="91" t="s">
        <v>282</v>
      </c>
      <c r="W4571" s="91" t="s">
        <v>283</v>
      </c>
      <c r="X4571" s="98" t="s">
        <v>7358</v>
      </c>
      <c r="Y4571" s="91" t="s">
        <v>395</v>
      </c>
      <c r="Z4571" s="99">
        <v>22.6</v>
      </c>
      <c r="AA4571" s="100">
        <v>16.95</v>
      </c>
      <c r="AB4571" s="101" t="s">
        <v>4270</v>
      </c>
      <c r="AC4571" s="102" t="s">
        <v>637</v>
      </c>
      <c r="AD4571" s="103">
        <f>Table1[[#This Row],[QTY]]*Table1[[#This Row],['# Books]]</f>
        <v>0</v>
      </c>
      <c r="AE4571" s="104">
        <f>Table1[[#This Row],[QTY]]*Table1[[#This Row],[S&amp;L Price]]</f>
        <v>0</v>
      </c>
    </row>
    <row r="4572" spans="1:31" ht="18" customHeight="1" x14ac:dyDescent="0.25">
      <c r="A4572" s="86"/>
      <c r="B4572" s="87"/>
      <c r="C4572" s="88">
        <v>179</v>
      </c>
      <c r="D4572" s="89" t="s">
        <v>7334</v>
      </c>
      <c r="E4572" s="90">
        <v>1</v>
      </c>
      <c r="F4572" s="91" t="s">
        <v>7360</v>
      </c>
      <c r="G4572" s="89" t="s">
        <v>0</v>
      </c>
      <c r="H4572" s="89"/>
      <c r="I4572" s="92" t="s">
        <v>7361</v>
      </c>
      <c r="J4572" s="93">
        <v>2016</v>
      </c>
      <c r="K4572" s="94" t="s">
        <v>1414</v>
      </c>
      <c r="L4572" s="91" t="s">
        <v>318</v>
      </c>
      <c r="M4572" s="91" t="s">
        <v>4</v>
      </c>
      <c r="N4572" s="96" t="s">
        <v>491</v>
      </c>
      <c r="O4572" s="96" t="s">
        <v>494</v>
      </c>
      <c r="P4572" s="92"/>
      <c r="Q4572" s="92"/>
      <c r="R4572" s="92"/>
      <c r="S4572" s="92"/>
      <c r="T4572" s="92" t="s">
        <v>13</v>
      </c>
      <c r="U4572" s="92" t="s">
        <v>794</v>
      </c>
      <c r="V4572" s="91" t="s">
        <v>282</v>
      </c>
      <c r="W4572" s="91" t="s">
        <v>283</v>
      </c>
      <c r="X4572" s="98" t="s">
        <v>7362</v>
      </c>
      <c r="Y4572" s="91" t="s">
        <v>395</v>
      </c>
      <c r="Z4572" s="99">
        <v>22.6</v>
      </c>
      <c r="AA4572" s="100">
        <v>16.95</v>
      </c>
      <c r="AB4572" s="101" t="s">
        <v>10913</v>
      </c>
      <c r="AC4572" s="102" t="s">
        <v>637</v>
      </c>
      <c r="AD4572" s="103">
        <f>Table1[[#This Row],[QTY]]*Table1[[#This Row],['# Books]]</f>
        <v>0</v>
      </c>
      <c r="AE4572" s="104">
        <f>Table1[[#This Row],[QTY]]*Table1[[#This Row],[S&amp;L Price]]</f>
        <v>0</v>
      </c>
    </row>
    <row r="4573" spans="1:31" ht="18" hidden="1" customHeight="1" x14ac:dyDescent="0.25">
      <c r="A4573" s="86"/>
      <c r="B4573" s="87"/>
      <c r="C4573" s="88">
        <v>179</v>
      </c>
      <c r="D4573" s="89" t="s">
        <v>7334</v>
      </c>
      <c r="E4573" s="90">
        <v>1</v>
      </c>
      <c r="F4573" s="91" t="s">
        <v>7360</v>
      </c>
      <c r="G4573" s="89" t="s">
        <v>3</v>
      </c>
      <c r="H4573" s="89"/>
      <c r="I4573" s="92" t="s">
        <v>7363</v>
      </c>
      <c r="J4573" s="93">
        <v>2016</v>
      </c>
      <c r="K4573" s="94" t="s">
        <v>1414</v>
      </c>
      <c r="L4573" s="91"/>
      <c r="M4573" s="91"/>
      <c r="N4573" s="96" t="s">
        <v>491</v>
      </c>
      <c r="O4573" s="96" t="s">
        <v>494</v>
      </c>
      <c r="P4573" s="92"/>
      <c r="Q4573" s="92"/>
      <c r="R4573" s="92"/>
      <c r="S4573" s="92"/>
      <c r="T4573" s="92" t="s">
        <v>13</v>
      </c>
      <c r="U4573" s="92" t="s">
        <v>794</v>
      </c>
      <c r="V4573" s="91" t="s">
        <v>282</v>
      </c>
      <c r="W4573" s="91" t="s">
        <v>283</v>
      </c>
      <c r="X4573" s="98" t="s">
        <v>7362</v>
      </c>
      <c r="Y4573" s="91" t="s">
        <v>395</v>
      </c>
      <c r="Z4573" s="99">
        <v>22.6</v>
      </c>
      <c r="AA4573" s="100">
        <v>16.95</v>
      </c>
      <c r="AB4573" s="101" t="s">
        <v>10913</v>
      </c>
      <c r="AC4573" s="102" t="s">
        <v>637</v>
      </c>
      <c r="AD4573" s="103">
        <f>Table1[[#This Row],[QTY]]*Table1[[#This Row],['# Books]]</f>
        <v>0</v>
      </c>
      <c r="AE4573" s="104">
        <f>Table1[[#This Row],[QTY]]*Table1[[#This Row],[S&amp;L Price]]</f>
        <v>0</v>
      </c>
    </row>
    <row r="4574" spans="1:31" ht="18" customHeight="1" x14ac:dyDescent="0.25">
      <c r="A4574" s="86"/>
      <c r="B4574" s="87"/>
      <c r="C4574" s="88">
        <v>179</v>
      </c>
      <c r="D4574" s="89" t="s">
        <v>7304</v>
      </c>
      <c r="E4574" s="90">
        <v>1</v>
      </c>
      <c r="F4574" s="91" t="s">
        <v>7305</v>
      </c>
      <c r="G4574" s="89" t="s">
        <v>0</v>
      </c>
      <c r="H4574" s="89"/>
      <c r="I4574" s="92" t="s">
        <v>7306</v>
      </c>
      <c r="J4574" s="93">
        <v>2016</v>
      </c>
      <c r="K4574" s="94" t="s">
        <v>1411</v>
      </c>
      <c r="L4574" s="91" t="s">
        <v>318</v>
      </c>
      <c r="M4574" s="91" t="s">
        <v>4</v>
      </c>
      <c r="N4574" s="96" t="s">
        <v>491</v>
      </c>
      <c r="O4574" s="96" t="s">
        <v>7307</v>
      </c>
      <c r="P4574" s="92" t="s">
        <v>9005</v>
      </c>
      <c r="Q4574" s="92" t="s">
        <v>8825</v>
      </c>
      <c r="R4574" s="92"/>
      <c r="S4574" s="92"/>
      <c r="T4574" s="92" t="s">
        <v>13</v>
      </c>
      <c r="U4574" s="92" t="s">
        <v>736</v>
      </c>
      <c r="V4574" s="91" t="s">
        <v>282</v>
      </c>
      <c r="W4574" s="91" t="s">
        <v>283</v>
      </c>
      <c r="X4574" s="98" t="s">
        <v>7308</v>
      </c>
      <c r="Y4574" s="91" t="s">
        <v>395</v>
      </c>
      <c r="Z4574" s="99">
        <v>22.6</v>
      </c>
      <c r="AA4574" s="100">
        <v>16.95</v>
      </c>
      <c r="AB4574" s="101" t="s">
        <v>7309</v>
      </c>
      <c r="AC4574" s="102" t="s">
        <v>637</v>
      </c>
      <c r="AD4574" s="103">
        <f>Table1[[#This Row],[QTY]]*Table1[[#This Row],['# Books]]</f>
        <v>0</v>
      </c>
      <c r="AE4574" s="104">
        <f>Table1[[#This Row],[QTY]]*Table1[[#This Row],[S&amp;L Price]]</f>
        <v>0</v>
      </c>
    </row>
    <row r="4575" spans="1:31" ht="18" hidden="1" customHeight="1" x14ac:dyDescent="0.25">
      <c r="A4575" s="86"/>
      <c r="B4575" s="87"/>
      <c r="C4575" s="88">
        <v>179</v>
      </c>
      <c r="D4575" s="89" t="s">
        <v>7304</v>
      </c>
      <c r="E4575" s="90">
        <v>1</v>
      </c>
      <c r="F4575" s="91" t="s">
        <v>7305</v>
      </c>
      <c r="G4575" s="89" t="s">
        <v>3</v>
      </c>
      <c r="H4575" s="89"/>
      <c r="I4575" s="92" t="s">
        <v>7310</v>
      </c>
      <c r="J4575" s="93">
        <v>2016</v>
      </c>
      <c r="K4575" s="94" t="s">
        <v>1411</v>
      </c>
      <c r="L4575" s="91"/>
      <c r="M4575" s="91"/>
      <c r="N4575" s="96" t="s">
        <v>491</v>
      </c>
      <c r="O4575" s="96" t="s">
        <v>7307</v>
      </c>
      <c r="P4575" s="92" t="s">
        <v>9005</v>
      </c>
      <c r="Q4575" s="92" t="s">
        <v>8825</v>
      </c>
      <c r="R4575" s="92"/>
      <c r="S4575" s="92"/>
      <c r="T4575" s="92" t="s">
        <v>13</v>
      </c>
      <c r="U4575" s="92" t="s">
        <v>736</v>
      </c>
      <c r="V4575" s="91" t="s">
        <v>282</v>
      </c>
      <c r="W4575" s="91" t="s">
        <v>283</v>
      </c>
      <c r="X4575" s="98" t="s">
        <v>7308</v>
      </c>
      <c r="Y4575" s="91" t="s">
        <v>395</v>
      </c>
      <c r="Z4575" s="99">
        <v>22.6</v>
      </c>
      <c r="AA4575" s="100">
        <v>16.95</v>
      </c>
      <c r="AB4575" s="101" t="s">
        <v>7309</v>
      </c>
      <c r="AC4575" s="102" t="s">
        <v>637</v>
      </c>
      <c r="AD4575" s="103">
        <f>Table1[[#This Row],[QTY]]*Table1[[#This Row],['# Books]]</f>
        <v>0</v>
      </c>
      <c r="AE4575" s="104">
        <f>Table1[[#This Row],[QTY]]*Table1[[#This Row],[S&amp;L Price]]</f>
        <v>0</v>
      </c>
    </row>
    <row r="4576" spans="1:31" ht="18" customHeight="1" x14ac:dyDescent="0.25">
      <c r="A4576" s="86"/>
      <c r="B4576" s="87"/>
      <c r="C4576" s="88">
        <v>179</v>
      </c>
      <c r="D4576" s="89" t="s">
        <v>7304</v>
      </c>
      <c r="E4576" s="90">
        <v>1</v>
      </c>
      <c r="F4576" s="91" t="s">
        <v>7311</v>
      </c>
      <c r="G4576" s="89" t="s">
        <v>0</v>
      </c>
      <c r="H4576" s="89"/>
      <c r="I4576" s="92" t="s">
        <v>7312</v>
      </c>
      <c r="J4576" s="93">
        <v>2016</v>
      </c>
      <c r="K4576" s="94" t="s">
        <v>1411</v>
      </c>
      <c r="L4576" s="91" t="s">
        <v>318</v>
      </c>
      <c r="M4576" s="91" t="s">
        <v>4</v>
      </c>
      <c r="N4576" s="96" t="s">
        <v>491</v>
      </c>
      <c r="O4576" s="96" t="s">
        <v>7307</v>
      </c>
      <c r="P4576" s="92" t="s">
        <v>9005</v>
      </c>
      <c r="Q4576" s="92" t="s">
        <v>8825</v>
      </c>
      <c r="R4576" s="92"/>
      <c r="S4576" s="92"/>
      <c r="T4576" s="92" t="s">
        <v>13</v>
      </c>
      <c r="U4576" s="92" t="s">
        <v>6400</v>
      </c>
      <c r="V4576" s="91" t="s">
        <v>282</v>
      </c>
      <c r="W4576" s="91" t="s">
        <v>283</v>
      </c>
      <c r="X4576" s="98" t="s">
        <v>7313</v>
      </c>
      <c r="Y4576" s="91" t="s">
        <v>395</v>
      </c>
      <c r="Z4576" s="99">
        <v>22.6</v>
      </c>
      <c r="AA4576" s="100">
        <v>16.95</v>
      </c>
      <c r="AB4576" s="101" t="s">
        <v>7314</v>
      </c>
      <c r="AC4576" s="102" t="s">
        <v>637</v>
      </c>
      <c r="AD4576" s="103">
        <f>Table1[[#This Row],[QTY]]*Table1[[#This Row],['# Books]]</f>
        <v>0</v>
      </c>
      <c r="AE4576" s="104">
        <f>Table1[[#This Row],[QTY]]*Table1[[#This Row],[S&amp;L Price]]</f>
        <v>0</v>
      </c>
    </row>
    <row r="4577" spans="1:31" ht="18" hidden="1" customHeight="1" x14ac:dyDescent="0.25">
      <c r="A4577" s="86"/>
      <c r="B4577" s="87"/>
      <c r="C4577" s="88">
        <v>179</v>
      </c>
      <c r="D4577" s="89" t="s">
        <v>7304</v>
      </c>
      <c r="E4577" s="90">
        <v>1</v>
      </c>
      <c r="F4577" s="91" t="s">
        <v>7311</v>
      </c>
      <c r="G4577" s="89" t="s">
        <v>3</v>
      </c>
      <c r="H4577" s="89"/>
      <c r="I4577" s="92" t="s">
        <v>7315</v>
      </c>
      <c r="J4577" s="93">
        <v>2016</v>
      </c>
      <c r="K4577" s="94" t="s">
        <v>1411</v>
      </c>
      <c r="L4577" s="91"/>
      <c r="M4577" s="91"/>
      <c r="N4577" s="96" t="s">
        <v>491</v>
      </c>
      <c r="O4577" s="96" t="s">
        <v>7307</v>
      </c>
      <c r="P4577" s="92" t="s">
        <v>9005</v>
      </c>
      <c r="Q4577" s="92" t="s">
        <v>8825</v>
      </c>
      <c r="R4577" s="92"/>
      <c r="S4577" s="92"/>
      <c r="T4577" s="92" t="s">
        <v>13</v>
      </c>
      <c r="U4577" s="92" t="s">
        <v>6400</v>
      </c>
      <c r="V4577" s="91" t="s">
        <v>282</v>
      </c>
      <c r="W4577" s="91" t="s">
        <v>283</v>
      </c>
      <c r="X4577" s="98" t="s">
        <v>7313</v>
      </c>
      <c r="Y4577" s="91" t="s">
        <v>395</v>
      </c>
      <c r="Z4577" s="99">
        <v>22.6</v>
      </c>
      <c r="AA4577" s="100">
        <v>16.95</v>
      </c>
      <c r="AB4577" s="101" t="s">
        <v>7314</v>
      </c>
      <c r="AC4577" s="102" t="s">
        <v>637</v>
      </c>
      <c r="AD4577" s="103">
        <f>Table1[[#This Row],[QTY]]*Table1[[#This Row],['# Books]]</f>
        <v>0</v>
      </c>
      <c r="AE4577" s="104">
        <f>Table1[[#This Row],[QTY]]*Table1[[#This Row],[S&amp;L Price]]</f>
        <v>0</v>
      </c>
    </row>
    <row r="4578" spans="1:31" ht="18" customHeight="1" x14ac:dyDescent="0.25">
      <c r="A4578" s="86"/>
      <c r="B4578" s="87"/>
      <c r="C4578" s="88">
        <v>179</v>
      </c>
      <c r="D4578" s="89" t="s">
        <v>7304</v>
      </c>
      <c r="E4578" s="90">
        <v>1</v>
      </c>
      <c r="F4578" s="91" t="s">
        <v>7316</v>
      </c>
      <c r="G4578" s="89" t="s">
        <v>0</v>
      </c>
      <c r="H4578" s="89"/>
      <c r="I4578" s="92" t="s">
        <v>7317</v>
      </c>
      <c r="J4578" s="93">
        <v>2016</v>
      </c>
      <c r="K4578" s="94" t="s">
        <v>1411</v>
      </c>
      <c r="L4578" s="91" t="s">
        <v>318</v>
      </c>
      <c r="M4578" s="91" t="s">
        <v>4</v>
      </c>
      <c r="N4578" s="96" t="s">
        <v>491</v>
      </c>
      <c r="O4578" s="96" t="s">
        <v>7307</v>
      </c>
      <c r="P4578" s="92" t="s">
        <v>9084</v>
      </c>
      <c r="Q4578" s="92" t="s">
        <v>8825</v>
      </c>
      <c r="R4578" s="92"/>
      <c r="S4578" s="92"/>
      <c r="T4578" s="92" t="s">
        <v>13</v>
      </c>
      <c r="U4578" s="92" t="s">
        <v>794</v>
      </c>
      <c r="V4578" s="91" t="s">
        <v>282</v>
      </c>
      <c r="W4578" s="91" t="s">
        <v>283</v>
      </c>
      <c r="X4578" s="98" t="s">
        <v>7318</v>
      </c>
      <c r="Y4578" s="91" t="s">
        <v>395</v>
      </c>
      <c r="Z4578" s="99">
        <v>22.6</v>
      </c>
      <c r="AA4578" s="100">
        <v>16.95</v>
      </c>
      <c r="AB4578" s="101" t="s">
        <v>7319</v>
      </c>
      <c r="AC4578" s="102" t="s">
        <v>637</v>
      </c>
      <c r="AD4578" s="103">
        <f>Table1[[#This Row],[QTY]]*Table1[[#This Row],['# Books]]</f>
        <v>0</v>
      </c>
      <c r="AE4578" s="104">
        <f>Table1[[#This Row],[QTY]]*Table1[[#This Row],[S&amp;L Price]]</f>
        <v>0</v>
      </c>
    </row>
    <row r="4579" spans="1:31" ht="18" hidden="1" customHeight="1" x14ac:dyDescent="0.25">
      <c r="A4579" s="86"/>
      <c r="B4579" s="87"/>
      <c r="C4579" s="88">
        <v>179</v>
      </c>
      <c r="D4579" s="89" t="s">
        <v>7304</v>
      </c>
      <c r="E4579" s="90">
        <v>1</v>
      </c>
      <c r="F4579" s="91" t="s">
        <v>7316</v>
      </c>
      <c r="G4579" s="89" t="s">
        <v>3</v>
      </c>
      <c r="H4579" s="89"/>
      <c r="I4579" s="92" t="s">
        <v>7320</v>
      </c>
      <c r="J4579" s="93">
        <v>2016</v>
      </c>
      <c r="K4579" s="94" t="s">
        <v>1411</v>
      </c>
      <c r="L4579" s="91"/>
      <c r="M4579" s="91"/>
      <c r="N4579" s="96" t="s">
        <v>491</v>
      </c>
      <c r="O4579" s="96" t="s">
        <v>7307</v>
      </c>
      <c r="P4579" s="92" t="s">
        <v>9084</v>
      </c>
      <c r="Q4579" s="92" t="s">
        <v>8825</v>
      </c>
      <c r="R4579" s="92"/>
      <c r="S4579" s="92"/>
      <c r="T4579" s="92" t="s">
        <v>13</v>
      </c>
      <c r="U4579" s="92" t="s">
        <v>794</v>
      </c>
      <c r="V4579" s="91" t="s">
        <v>282</v>
      </c>
      <c r="W4579" s="91" t="s">
        <v>283</v>
      </c>
      <c r="X4579" s="98" t="s">
        <v>7318</v>
      </c>
      <c r="Y4579" s="91" t="s">
        <v>395</v>
      </c>
      <c r="Z4579" s="99">
        <v>22.6</v>
      </c>
      <c r="AA4579" s="100">
        <v>16.95</v>
      </c>
      <c r="AB4579" s="101" t="s">
        <v>7319</v>
      </c>
      <c r="AC4579" s="102" t="s">
        <v>637</v>
      </c>
      <c r="AD4579" s="103">
        <f>Table1[[#This Row],[QTY]]*Table1[[#This Row],['# Books]]</f>
        <v>0</v>
      </c>
      <c r="AE4579" s="104">
        <f>Table1[[#This Row],[QTY]]*Table1[[#This Row],[S&amp;L Price]]</f>
        <v>0</v>
      </c>
    </row>
    <row r="4580" spans="1:31" ht="18" customHeight="1" x14ac:dyDescent="0.25">
      <c r="A4580" s="86"/>
      <c r="B4580" s="87"/>
      <c r="C4580" s="88">
        <v>179</v>
      </c>
      <c r="D4580" s="89" t="s">
        <v>7304</v>
      </c>
      <c r="E4580" s="90">
        <v>1</v>
      </c>
      <c r="F4580" s="91" t="s">
        <v>7321</v>
      </c>
      <c r="G4580" s="89" t="s">
        <v>0</v>
      </c>
      <c r="H4580" s="89"/>
      <c r="I4580" s="92" t="s">
        <v>7322</v>
      </c>
      <c r="J4580" s="93">
        <v>2016</v>
      </c>
      <c r="K4580" s="94" t="s">
        <v>1411</v>
      </c>
      <c r="L4580" s="91" t="s">
        <v>318</v>
      </c>
      <c r="M4580" s="91" t="s">
        <v>4</v>
      </c>
      <c r="N4580" s="96" t="s">
        <v>491</v>
      </c>
      <c r="O4580" s="96" t="s">
        <v>5614</v>
      </c>
      <c r="P4580" s="92" t="s">
        <v>10025</v>
      </c>
      <c r="Q4580" s="92" t="s">
        <v>8825</v>
      </c>
      <c r="R4580" s="92"/>
      <c r="S4580" s="92"/>
      <c r="T4580" s="92" t="s">
        <v>13</v>
      </c>
      <c r="U4580" s="92" t="s">
        <v>786</v>
      </c>
      <c r="V4580" s="91" t="s">
        <v>282</v>
      </c>
      <c r="W4580" s="91" t="s">
        <v>283</v>
      </c>
      <c r="X4580" s="98" t="s">
        <v>7323</v>
      </c>
      <c r="Y4580" s="91" t="s">
        <v>395</v>
      </c>
      <c r="Z4580" s="99">
        <v>22.6</v>
      </c>
      <c r="AA4580" s="100">
        <v>16.95</v>
      </c>
      <c r="AB4580" s="101" t="s">
        <v>7324</v>
      </c>
      <c r="AC4580" s="102" t="s">
        <v>637</v>
      </c>
      <c r="AD4580" s="103">
        <f>Table1[[#This Row],[QTY]]*Table1[[#This Row],['# Books]]</f>
        <v>0</v>
      </c>
      <c r="AE4580" s="104">
        <f>Table1[[#This Row],[QTY]]*Table1[[#This Row],[S&amp;L Price]]</f>
        <v>0</v>
      </c>
    </row>
    <row r="4581" spans="1:31" ht="18" hidden="1" customHeight="1" x14ac:dyDescent="0.25">
      <c r="A4581" s="86"/>
      <c r="B4581" s="87"/>
      <c r="C4581" s="88">
        <v>179</v>
      </c>
      <c r="D4581" s="89" t="s">
        <v>7304</v>
      </c>
      <c r="E4581" s="90">
        <v>1</v>
      </c>
      <c r="F4581" s="91" t="s">
        <v>7321</v>
      </c>
      <c r="G4581" s="89" t="s">
        <v>3</v>
      </c>
      <c r="H4581" s="89"/>
      <c r="I4581" s="92" t="s">
        <v>7325</v>
      </c>
      <c r="J4581" s="93">
        <v>2016</v>
      </c>
      <c r="K4581" s="94" t="s">
        <v>1411</v>
      </c>
      <c r="L4581" s="91"/>
      <c r="M4581" s="91"/>
      <c r="N4581" s="96" t="s">
        <v>491</v>
      </c>
      <c r="O4581" s="96" t="s">
        <v>5614</v>
      </c>
      <c r="P4581" s="92" t="s">
        <v>10025</v>
      </c>
      <c r="Q4581" s="92" t="s">
        <v>8825</v>
      </c>
      <c r="R4581" s="92"/>
      <c r="S4581" s="92"/>
      <c r="T4581" s="92" t="s">
        <v>13</v>
      </c>
      <c r="U4581" s="92" t="s">
        <v>786</v>
      </c>
      <c r="V4581" s="91" t="s">
        <v>282</v>
      </c>
      <c r="W4581" s="91" t="s">
        <v>283</v>
      </c>
      <c r="X4581" s="98" t="s">
        <v>7323</v>
      </c>
      <c r="Y4581" s="91" t="s">
        <v>395</v>
      </c>
      <c r="Z4581" s="99">
        <v>22.6</v>
      </c>
      <c r="AA4581" s="100">
        <v>16.95</v>
      </c>
      <c r="AB4581" s="101" t="s">
        <v>7324</v>
      </c>
      <c r="AC4581" s="102" t="s">
        <v>637</v>
      </c>
      <c r="AD4581" s="103">
        <f>Table1[[#This Row],[QTY]]*Table1[[#This Row],['# Books]]</f>
        <v>0</v>
      </c>
      <c r="AE4581" s="104">
        <f>Table1[[#This Row],[QTY]]*Table1[[#This Row],[S&amp;L Price]]</f>
        <v>0</v>
      </c>
    </row>
    <row r="4582" spans="1:31" ht="18" customHeight="1" x14ac:dyDescent="0.25">
      <c r="A4582" s="86"/>
      <c r="B4582" s="87"/>
      <c r="C4582" s="88">
        <v>179</v>
      </c>
      <c r="D4582" s="89" t="s">
        <v>7304</v>
      </c>
      <c r="E4582" s="90">
        <v>1</v>
      </c>
      <c r="F4582" s="91" t="s">
        <v>7326</v>
      </c>
      <c r="G4582" s="89" t="s">
        <v>0</v>
      </c>
      <c r="H4582" s="89"/>
      <c r="I4582" s="92" t="s">
        <v>7327</v>
      </c>
      <c r="J4582" s="93">
        <v>2016</v>
      </c>
      <c r="K4582" s="94" t="s">
        <v>1411</v>
      </c>
      <c r="L4582" s="91" t="s">
        <v>318</v>
      </c>
      <c r="M4582" s="91" t="s">
        <v>4</v>
      </c>
      <c r="N4582" s="96" t="s">
        <v>491</v>
      </c>
      <c r="O4582" s="96" t="s">
        <v>7307</v>
      </c>
      <c r="P4582" s="92" t="s">
        <v>9961</v>
      </c>
      <c r="Q4582" s="92" t="s">
        <v>8825</v>
      </c>
      <c r="R4582" s="92"/>
      <c r="S4582" s="92"/>
      <c r="T4582" s="92" t="s">
        <v>13</v>
      </c>
      <c r="U4582" s="92" t="s">
        <v>794</v>
      </c>
      <c r="V4582" s="91" t="s">
        <v>282</v>
      </c>
      <c r="W4582" s="91" t="s">
        <v>283</v>
      </c>
      <c r="X4582" s="98" t="s">
        <v>7328</v>
      </c>
      <c r="Y4582" s="91" t="s">
        <v>395</v>
      </c>
      <c r="Z4582" s="99">
        <v>22.6</v>
      </c>
      <c r="AA4582" s="100">
        <v>16.95</v>
      </c>
      <c r="AB4582" s="101" t="s">
        <v>1559</v>
      </c>
      <c r="AC4582" s="102" t="s">
        <v>637</v>
      </c>
      <c r="AD4582" s="103">
        <f>Table1[[#This Row],[QTY]]*Table1[[#This Row],['# Books]]</f>
        <v>0</v>
      </c>
      <c r="AE4582" s="104">
        <f>Table1[[#This Row],[QTY]]*Table1[[#This Row],[S&amp;L Price]]</f>
        <v>0</v>
      </c>
    </row>
    <row r="4583" spans="1:31" ht="18" hidden="1" customHeight="1" x14ac:dyDescent="0.25">
      <c r="A4583" s="86"/>
      <c r="B4583" s="87"/>
      <c r="C4583" s="88">
        <v>179</v>
      </c>
      <c r="D4583" s="89" t="s">
        <v>7304</v>
      </c>
      <c r="E4583" s="90">
        <v>1</v>
      </c>
      <c r="F4583" s="91" t="s">
        <v>7326</v>
      </c>
      <c r="G4583" s="89" t="s">
        <v>3</v>
      </c>
      <c r="H4583" s="89"/>
      <c r="I4583" s="92" t="s">
        <v>7329</v>
      </c>
      <c r="J4583" s="93">
        <v>2016</v>
      </c>
      <c r="K4583" s="94" t="s">
        <v>1411</v>
      </c>
      <c r="L4583" s="91"/>
      <c r="M4583" s="91"/>
      <c r="N4583" s="96" t="s">
        <v>491</v>
      </c>
      <c r="O4583" s="96" t="s">
        <v>7307</v>
      </c>
      <c r="P4583" s="92" t="s">
        <v>9961</v>
      </c>
      <c r="Q4583" s="92" t="s">
        <v>8825</v>
      </c>
      <c r="R4583" s="92"/>
      <c r="S4583" s="92"/>
      <c r="T4583" s="92" t="s">
        <v>13</v>
      </c>
      <c r="U4583" s="92" t="s">
        <v>794</v>
      </c>
      <c r="V4583" s="91" t="s">
        <v>282</v>
      </c>
      <c r="W4583" s="91" t="s">
        <v>283</v>
      </c>
      <c r="X4583" s="98" t="s">
        <v>7328</v>
      </c>
      <c r="Y4583" s="91" t="s">
        <v>395</v>
      </c>
      <c r="Z4583" s="99">
        <v>22.6</v>
      </c>
      <c r="AA4583" s="100">
        <v>16.95</v>
      </c>
      <c r="AB4583" s="101" t="s">
        <v>1559</v>
      </c>
      <c r="AC4583" s="102" t="s">
        <v>637</v>
      </c>
      <c r="AD4583" s="103">
        <f>Table1[[#This Row],[QTY]]*Table1[[#This Row],['# Books]]</f>
        <v>0</v>
      </c>
      <c r="AE4583" s="104">
        <f>Table1[[#This Row],[QTY]]*Table1[[#This Row],[S&amp;L Price]]</f>
        <v>0</v>
      </c>
    </row>
    <row r="4584" spans="1:31" ht="18" customHeight="1" x14ac:dyDescent="0.25">
      <c r="A4584" s="86"/>
      <c r="B4584" s="87"/>
      <c r="C4584" s="88">
        <v>179</v>
      </c>
      <c r="D4584" s="89" t="s">
        <v>7304</v>
      </c>
      <c r="E4584" s="90">
        <v>1</v>
      </c>
      <c r="F4584" s="91" t="s">
        <v>7330</v>
      </c>
      <c r="G4584" s="89" t="s">
        <v>0</v>
      </c>
      <c r="H4584" s="89"/>
      <c r="I4584" s="92" t="s">
        <v>7331</v>
      </c>
      <c r="J4584" s="93">
        <v>2016</v>
      </c>
      <c r="K4584" s="94" t="s">
        <v>1411</v>
      </c>
      <c r="L4584" s="91" t="s">
        <v>318</v>
      </c>
      <c r="M4584" s="91" t="s">
        <v>4</v>
      </c>
      <c r="N4584" s="96" t="s">
        <v>491</v>
      </c>
      <c r="O4584" s="96" t="s">
        <v>1087</v>
      </c>
      <c r="P4584" s="92" t="s">
        <v>9084</v>
      </c>
      <c r="Q4584" s="92" t="s">
        <v>8825</v>
      </c>
      <c r="R4584" s="92"/>
      <c r="S4584" s="92"/>
      <c r="T4584" s="92" t="s">
        <v>13</v>
      </c>
      <c r="U4584" s="92" t="s">
        <v>804</v>
      </c>
      <c r="V4584" s="91" t="s">
        <v>282</v>
      </c>
      <c r="W4584" s="91" t="s">
        <v>283</v>
      </c>
      <c r="X4584" s="98" t="s">
        <v>7332</v>
      </c>
      <c r="Y4584" s="91" t="s">
        <v>395</v>
      </c>
      <c r="Z4584" s="99">
        <v>22.6</v>
      </c>
      <c r="AA4584" s="100">
        <v>16.95</v>
      </c>
      <c r="AB4584" s="101" t="s">
        <v>2773</v>
      </c>
      <c r="AC4584" s="102" t="s">
        <v>637</v>
      </c>
      <c r="AD4584" s="103">
        <f>Table1[[#This Row],[QTY]]*Table1[[#This Row],['# Books]]</f>
        <v>0</v>
      </c>
      <c r="AE4584" s="104">
        <f>Table1[[#This Row],[QTY]]*Table1[[#This Row],[S&amp;L Price]]</f>
        <v>0</v>
      </c>
    </row>
    <row r="4585" spans="1:31" ht="18" hidden="1" customHeight="1" x14ac:dyDescent="0.25">
      <c r="A4585" s="86"/>
      <c r="B4585" s="87"/>
      <c r="C4585" s="88">
        <v>179</v>
      </c>
      <c r="D4585" s="89" t="s">
        <v>7304</v>
      </c>
      <c r="E4585" s="90">
        <v>1</v>
      </c>
      <c r="F4585" s="91" t="s">
        <v>7330</v>
      </c>
      <c r="G4585" s="89" t="s">
        <v>3</v>
      </c>
      <c r="H4585" s="89"/>
      <c r="I4585" s="92" t="s">
        <v>7333</v>
      </c>
      <c r="J4585" s="93">
        <v>2016</v>
      </c>
      <c r="K4585" s="94" t="s">
        <v>1411</v>
      </c>
      <c r="L4585" s="91"/>
      <c r="M4585" s="91"/>
      <c r="N4585" s="96" t="s">
        <v>491</v>
      </c>
      <c r="O4585" s="96" t="s">
        <v>1087</v>
      </c>
      <c r="P4585" s="92" t="s">
        <v>9084</v>
      </c>
      <c r="Q4585" s="92" t="s">
        <v>8825</v>
      </c>
      <c r="R4585" s="92"/>
      <c r="S4585" s="92"/>
      <c r="T4585" s="92" t="s">
        <v>13</v>
      </c>
      <c r="U4585" s="92" t="s">
        <v>804</v>
      </c>
      <c r="V4585" s="91" t="s">
        <v>282</v>
      </c>
      <c r="W4585" s="91" t="s">
        <v>283</v>
      </c>
      <c r="X4585" s="98" t="s">
        <v>7332</v>
      </c>
      <c r="Y4585" s="91" t="s">
        <v>395</v>
      </c>
      <c r="Z4585" s="99">
        <v>22.6</v>
      </c>
      <c r="AA4585" s="100">
        <v>16.95</v>
      </c>
      <c r="AB4585" s="101" t="s">
        <v>2773</v>
      </c>
      <c r="AC4585" s="102" t="s">
        <v>637</v>
      </c>
      <c r="AD4585" s="103">
        <f>Table1[[#This Row],[QTY]]*Table1[[#This Row],['# Books]]</f>
        <v>0</v>
      </c>
      <c r="AE4585" s="104">
        <f>Table1[[#This Row],[QTY]]*Table1[[#This Row],[S&amp;L Price]]</f>
        <v>0</v>
      </c>
    </row>
    <row r="4586" spans="1:31" ht="18" customHeight="1" x14ac:dyDescent="0.25">
      <c r="A4586" s="86"/>
      <c r="B4586" s="87"/>
      <c r="C4586" s="88">
        <v>179</v>
      </c>
      <c r="D4586" s="89" t="s">
        <v>7026</v>
      </c>
      <c r="E4586" s="90">
        <v>1</v>
      </c>
      <c r="F4586" s="91" t="s">
        <v>7028</v>
      </c>
      <c r="G4586" s="89" t="s">
        <v>0</v>
      </c>
      <c r="H4586" s="89"/>
      <c r="I4586" s="92" t="s">
        <v>7029</v>
      </c>
      <c r="J4586" s="93">
        <v>2016</v>
      </c>
      <c r="K4586" s="94" t="s">
        <v>1414</v>
      </c>
      <c r="L4586" s="91" t="s">
        <v>318</v>
      </c>
      <c r="M4586" s="91" t="s">
        <v>4</v>
      </c>
      <c r="N4586" s="96" t="s">
        <v>491</v>
      </c>
      <c r="O4586" s="96" t="s">
        <v>527</v>
      </c>
      <c r="P4586" s="92" t="s">
        <v>9961</v>
      </c>
      <c r="Q4586" s="92" t="s">
        <v>8825</v>
      </c>
      <c r="R4586" s="92">
        <v>24</v>
      </c>
      <c r="S4586" s="92"/>
      <c r="T4586" s="92" t="s">
        <v>5</v>
      </c>
      <c r="U4586" s="92" t="s">
        <v>5462</v>
      </c>
      <c r="V4586" s="91" t="s">
        <v>282</v>
      </c>
      <c r="W4586" s="91" t="s">
        <v>283</v>
      </c>
      <c r="X4586" s="98" t="s">
        <v>7030</v>
      </c>
      <c r="Y4586" s="91" t="s">
        <v>395</v>
      </c>
      <c r="Z4586" s="99">
        <v>22.6</v>
      </c>
      <c r="AA4586" s="100">
        <v>16.95</v>
      </c>
      <c r="AB4586" s="101" t="s">
        <v>7027</v>
      </c>
      <c r="AC4586" s="102" t="s">
        <v>637</v>
      </c>
      <c r="AD4586" s="103">
        <f>Table1[[#This Row],[QTY]]*Table1[[#This Row],['# Books]]</f>
        <v>0</v>
      </c>
      <c r="AE4586" s="104">
        <f>Table1[[#This Row],[QTY]]*Table1[[#This Row],[S&amp;L Price]]</f>
        <v>0</v>
      </c>
    </row>
    <row r="4587" spans="1:31" ht="18" hidden="1" customHeight="1" x14ac:dyDescent="0.25">
      <c r="A4587" s="86"/>
      <c r="B4587" s="87"/>
      <c r="C4587" s="88">
        <v>179</v>
      </c>
      <c r="D4587" s="89" t="s">
        <v>7026</v>
      </c>
      <c r="E4587" s="90">
        <v>1</v>
      </c>
      <c r="F4587" s="91" t="s">
        <v>7028</v>
      </c>
      <c r="G4587" s="89" t="s">
        <v>3</v>
      </c>
      <c r="H4587" s="89"/>
      <c r="I4587" s="92" t="s">
        <v>7031</v>
      </c>
      <c r="J4587" s="93">
        <v>2016</v>
      </c>
      <c r="K4587" s="94" t="s">
        <v>1414</v>
      </c>
      <c r="L4587" s="91"/>
      <c r="M4587" s="91"/>
      <c r="N4587" s="96" t="s">
        <v>491</v>
      </c>
      <c r="O4587" s="96" t="s">
        <v>527</v>
      </c>
      <c r="P4587" s="92" t="s">
        <v>9961</v>
      </c>
      <c r="Q4587" s="92" t="s">
        <v>8825</v>
      </c>
      <c r="R4587" s="92">
        <v>24</v>
      </c>
      <c r="S4587" s="92"/>
      <c r="T4587" s="92" t="s">
        <v>5</v>
      </c>
      <c r="U4587" s="92" t="s">
        <v>5462</v>
      </c>
      <c r="V4587" s="91" t="s">
        <v>282</v>
      </c>
      <c r="W4587" s="91" t="s">
        <v>283</v>
      </c>
      <c r="X4587" s="98" t="s">
        <v>7030</v>
      </c>
      <c r="Y4587" s="91" t="s">
        <v>395</v>
      </c>
      <c r="Z4587" s="99">
        <v>22.6</v>
      </c>
      <c r="AA4587" s="100">
        <v>16.95</v>
      </c>
      <c r="AB4587" s="101" t="s">
        <v>7027</v>
      </c>
      <c r="AC4587" s="102" t="s">
        <v>637</v>
      </c>
      <c r="AD4587" s="103">
        <f>Table1[[#This Row],[QTY]]*Table1[[#This Row],['# Books]]</f>
        <v>0</v>
      </c>
      <c r="AE4587" s="104">
        <f>Table1[[#This Row],[QTY]]*Table1[[#This Row],[S&amp;L Price]]</f>
        <v>0</v>
      </c>
    </row>
    <row r="4588" spans="1:31" ht="18" customHeight="1" x14ac:dyDescent="0.25">
      <c r="A4588" s="86"/>
      <c r="B4588" s="87"/>
      <c r="C4588" s="88">
        <v>179</v>
      </c>
      <c r="D4588" s="89" t="s">
        <v>7026</v>
      </c>
      <c r="E4588" s="90">
        <v>1</v>
      </c>
      <c r="F4588" s="91" t="s">
        <v>7032</v>
      </c>
      <c r="G4588" s="89" t="s">
        <v>0</v>
      </c>
      <c r="H4588" s="89"/>
      <c r="I4588" s="92" t="s">
        <v>7033</v>
      </c>
      <c r="J4588" s="93">
        <v>2016</v>
      </c>
      <c r="K4588" s="94" t="s">
        <v>1414</v>
      </c>
      <c r="L4588" s="91" t="s">
        <v>318</v>
      </c>
      <c r="M4588" s="91" t="s">
        <v>4</v>
      </c>
      <c r="N4588" s="96" t="s">
        <v>491</v>
      </c>
      <c r="O4588" s="96" t="s">
        <v>529</v>
      </c>
      <c r="P4588" s="92" t="s">
        <v>10129</v>
      </c>
      <c r="Q4588" s="92" t="s">
        <v>8825</v>
      </c>
      <c r="R4588" s="92">
        <v>24</v>
      </c>
      <c r="S4588" s="92"/>
      <c r="T4588" s="92" t="s">
        <v>5</v>
      </c>
      <c r="U4588" s="92" t="s">
        <v>5537</v>
      </c>
      <c r="V4588" s="91" t="s">
        <v>282</v>
      </c>
      <c r="W4588" s="91" t="s">
        <v>283</v>
      </c>
      <c r="X4588" s="98" t="s">
        <v>7034</v>
      </c>
      <c r="Y4588" s="91" t="s">
        <v>395</v>
      </c>
      <c r="Z4588" s="99">
        <v>22.6</v>
      </c>
      <c r="AA4588" s="100">
        <v>16.95</v>
      </c>
      <c r="AB4588" s="101" t="s">
        <v>7027</v>
      </c>
      <c r="AC4588" s="102" t="s">
        <v>637</v>
      </c>
      <c r="AD4588" s="103">
        <f>Table1[[#This Row],[QTY]]*Table1[[#This Row],['# Books]]</f>
        <v>0</v>
      </c>
      <c r="AE4588" s="104">
        <f>Table1[[#This Row],[QTY]]*Table1[[#This Row],[S&amp;L Price]]</f>
        <v>0</v>
      </c>
    </row>
    <row r="4589" spans="1:31" ht="18" hidden="1" customHeight="1" x14ac:dyDescent="0.25">
      <c r="A4589" s="86"/>
      <c r="B4589" s="87"/>
      <c r="C4589" s="88">
        <v>179</v>
      </c>
      <c r="D4589" s="89" t="s">
        <v>7026</v>
      </c>
      <c r="E4589" s="90">
        <v>1</v>
      </c>
      <c r="F4589" s="91" t="s">
        <v>7032</v>
      </c>
      <c r="G4589" s="89" t="s">
        <v>3</v>
      </c>
      <c r="H4589" s="89"/>
      <c r="I4589" s="92" t="s">
        <v>7035</v>
      </c>
      <c r="J4589" s="93">
        <v>2016</v>
      </c>
      <c r="K4589" s="94" t="s">
        <v>1414</v>
      </c>
      <c r="L4589" s="91"/>
      <c r="M4589" s="91"/>
      <c r="N4589" s="96" t="s">
        <v>491</v>
      </c>
      <c r="O4589" s="96" t="s">
        <v>529</v>
      </c>
      <c r="P4589" s="92" t="s">
        <v>10129</v>
      </c>
      <c r="Q4589" s="92" t="s">
        <v>8825</v>
      </c>
      <c r="R4589" s="92">
        <v>24</v>
      </c>
      <c r="S4589" s="92"/>
      <c r="T4589" s="92" t="s">
        <v>5</v>
      </c>
      <c r="U4589" s="92" t="s">
        <v>5537</v>
      </c>
      <c r="V4589" s="91" t="s">
        <v>282</v>
      </c>
      <c r="W4589" s="91" t="s">
        <v>283</v>
      </c>
      <c r="X4589" s="98" t="s">
        <v>7034</v>
      </c>
      <c r="Y4589" s="91" t="s">
        <v>395</v>
      </c>
      <c r="Z4589" s="99">
        <v>22.6</v>
      </c>
      <c r="AA4589" s="100">
        <v>16.95</v>
      </c>
      <c r="AB4589" s="101" t="s">
        <v>7027</v>
      </c>
      <c r="AC4589" s="102" t="s">
        <v>637</v>
      </c>
      <c r="AD4589" s="103">
        <f>Table1[[#This Row],[QTY]]*Table1[[#This Row],['# Books]]</f>
        <v>0</v>
      </c>
      <c r="AE4589" s="104">
        <f>Table1[[#This Row],[QTY]]*Table1[[#This Row],[S&amp;L Price]]</f>
        <v>0</v>
      </c>
    </row>
    <row r="4590" spans="1:31" ht="18" customHeight="1" x14ac:dyDescent="0.25">
      <c r="A4590" s="86"/>
      <c r="B4590" s="87"/>
      <c r="C4590" s="88">
        <v>179</v>
      </c>
      <c r="D4590" s="89" t="s">
        <v>7026</v>
      </c>
      <c r="E4590" s="90">
        <v>1</v>
      </c>
      <c r="F4590" s="91" t="s">
        <v>7036</v>
      </c>
      <c r="G4590" s="89" t="s">
        <v>0</v>
      </c>
      <c r="H4590" s="89"/>
      <c r="I4590" s="92" t="s">
        <v>7037</v>
      </c>
      <c r="J4590" s="93">
        <v>2016</v>
      </c>
      <c r="K4590" s="94" t="s">
        <v>1414</v>
      </c>
      <c r="L4590" s="91" t="s">
        <v>318</v>
      </c>
      <c r="M4590" s="91" t="s">
        <v>4</v>
      </c>
      <c r="N4590" s="96" t="s">
        <v>491</v>
      </c>
      <c r="O4590" s="96" t="s">
        <v>906</v>
      </c>
      <c r="P4590" s="92" t="s">
        <v>9956</v>
      </c>
      <c r="Q4590" s="92" t="s">
        <v>8825</v>
      </c>
      <c r="R4590" s="92">
        <v>24</v>
      </c>
      <c r="S4590" s="92"/>
      <c r="T4590" s="92" t="s">
        <v>5</v>
      </c>
      <c r="U4590" s="92" t="s">
        <v>5462</v>
      </c>
      <c r="V4590" s="91" t="s">
        <v>282</v>
      </c>
      <c r="W4590" s="91" t="s">
        <v>283</v>
      </c>
      <c r="X4590" s="98" t="s">
        <v>7038</v>
      </c>
      <c r="Y4590" s="91" t="s">
        <v>395</v>
      </c>
      <c r="Z4590" s="99">
        <v>22.6</v>
      </c>
      <c r="AA4590" s="100">
        <v>16.95</v>
      </c>
      <c r="AB4590" s="101" t="s">
        <v>7027</v>
      </c>
      <c r="AC4590" s="102" t="s">
        <v>637</v>
      </c>
      <c r="AD4590" s="103">
        <f>Table1[[#This Row],[QTY]]*Table1[[#This Row],['# Books]]</f>
        <v>0</v>
      </c>
      <c r="AE4590" s="104">
        <f>Table1[[#This Row],[QTY]]*Table1[[#This Row],[S&amp;L Price]]</f>
        <v>0</v>
      </c>
    </row>
    <row r="4591" spans="1:31" ht="18" hidden="1" customHeight="1" x14ac:dyDescent="0.25">
      <c r="A4591" s="86"/>
      <c r="B4591" s="87"/>
      <c r="C4591" s="88">
        <v>179</v>
      </c>
      <c r="D4591" s="89" t="s">
        <v>7026</v>
      </c>
      <c r="E4591" s="90">
        <v>1</v>
      </c>
      <c r="F4591" s="91" t="s">
        <v>7036</v>
      </c>
      <c r="G4591" s="89" t="s">
        <v>3</v>
      </c>
      <c r="H4591" s="89"/>
      <c r="I4591" s="92" t="s">
        <v>7039</v>
      </c>
      <c r="J4591" s="93">
        <v>2016</v>
      </c>
      <c r="K4591" s="94" t="s">
        <v>1414</v>
      </c>
      <c r="L4591" s="91"/>
      <c r="M4591" s="91"/>
      <c r="N4591" s="96" t="s">
        <v>491</v>
      </c>
      <c r="O4591" s="96" t="s">
        <v>906</v>
      </c>
      <c r="P4591" s="92" t="s">
        <v>9956</v>
      </c>
      <c r="Q4591" s="92" t="s">
        <v>8825</v>
      </c>
      <c r="R4591" s="92">
        <v>24</v>
      </c>
      <c r="S4591" s="92"/>
      <c r="T4591" s="92" t="s">
        <v>5</v>
      </c>
      <c r="U4591" s="92" t="s">
        <v>5462</v>
      </c>
      <c r="V4591" s="91" t="s">
        <v>282</v>
      </c>
      <c r="W4591" s="91" t="s">
        <v>283</v>
      </c>
      <c r="X4591" s="98" t="s">
        <v>7038</v>
      </c>
      <c r="Y4591" s="91" t="s">
        <v>395</v>
      </c>
      <c r="Z4591" s="99">
        <v>22.6</v>
      </c>
      <c r="AA4591" s="100">
        <v>16.95</v>
      </c>
      <c r="AB4591" s="101" t="s">
        <v>7027</v>
      </c>
      <c r="AC4591" s="102" t="s">
        <v>637</v>
      </c>
      <c r="AD4591" s="103">
        <f>Table1[[#This Row],[QTY]]*Table1[[#This Row],['# Books]]</f>
        <v>0</v>
      </c>
      <c r="AE4591" s="104">
        <f>Table1[[#This Row],[QTY]]*Table1[[#This Row],[S&amp;L Price]]</f>
        <v>0</v>
      </c>
    </row>
    <row r="4592" spans="1:31" ht="18" customHeight="1" x14ac:dyDescent="0.25">
      <c r="A4592" s="86"/>
      <c r="B4592" s="87"/>
      <c r="C4592" s="88">
        <v>179</v>
      </c>
      <c r="D4592" s="89" t="s">
        <v>7026</v>
      </c>
      <c r="E4592" s="90">
        <v>1</v>
      </c>
      <c r="F4592" s="91" t="s">
        <v>7040</v>
      </c>
      <c r="G4592" s="89" t="s">
        <v>0</v>
      </c>
      <c r="H4592" s="89"/>
      <c r="I4592" s="92" t="s">
        <v>7041</v>
      </c>
      <c r="J4592" s="93">
        <v>2016</v>
      </c>
      <c r="K4592" s="94" t="s">
        <v>1414</v>
      </c>
      <c r="L4592" s="91" t="s">
        <v>318</v>
      </c>
      <c r="M4592" s="91" t="s">
        <v>4</v>
      </c>
      <c r="N4592" s="96" t="s">
        <v>491</v>
      </c>
      <c r="O4592" s="96" t="s">
        <v>5614</v>
      </c>
      <c r="P4592" s="92" t="s">
        <v>9004</v>
      </c>
      <c r="Q4592" s="92" t="s">
        <v>8825</v>
      </c>
      <c r="R4592" s="92">
        <v>24</v>
      </c>
      <c r="S4592" s="92"/>
      <c r="T4592" s="92" t="s">
        <v>5</v>
      </c>
      <c r="U4592" s="92" t="s">
        <v>794</v>
      </c>
      <c r="V4592" s="91" t="s">
        <v>282</v>
      </c>
      <c r="W4592" s="91" t="s">
        <v>283</v>
      </c>
      <c r="X4592" s="98" t="s">
        <v>7042</v>
      </c>
      <c r="Y4592" s="91" t="s">
        <v>395</v>
      </c>
      <c r="Z4592" s="99">
        <v>22.6</v>
      </c>
      <c r="AA4592" s="100">
        <v>16.95</v>
      </c>
      <c r="AB4592" s="101" t="s">
        <v>10914</v>
      </c>
      <c r="AC4592" s="102" t="s">
        <v>637</v>
      </c>
      <c r="AD4592" s="103">
        <f>Table1[[#This Row],[QTY]]*Table1[[#This Row],['# Books]]</f>
        <v>0</v>
      </c>
      <c r="AE4592" s="104">
        <f>Table1[[#This Row],[QTY]]*Table1[[#This Row],[S&amp;L Price]]</f>
        <v>0</v>
      </c>
    </row>
    <row r="4593" spans="1:31" ht="18" hidden="1" customHeight="1" x14ac:dyDescent="0.25">
      <c r="A4593" s="86"/>
      <c r="B4593" s="87"/>
      <c r="C4593" s="88">
        <v>179</v>
      </c>
      <c r="D4593" s="89" t="s">
        <v>7026</v>
      </c>
      <c r="E4593" s="90">
        <v>1</v>
      </c>
      <c r="F4593" s="91" t="s">
        <v>7040</v>
      </c>
      <c r="G4593" s="89" t="s">
        <v>3</v>
      </c>
      <c r="H4593" s="89"/>
      <c r="I4593" s="92" t="s">
        <v>7043</v>
      </c>
      <c r="J4593" s="93">
        <v>2016</v>
      </c>
      <c r="K4593" s="94" t="s">
        <v>1414</v>
      </c>
      <c r="L4593" s="91"/>
      <c r="M4593" s="91"/>
      <c r="N4593" s="96" t="s">
        <v>491</v>
      </c>
      <c r="O4593" s="96" t="s">
        <v>5614</v>
      </c>
      <c r="P4593" s="92" t="s">
        <v>9004</v>
      </c>
      <c r="Q4593" s="92" t="s">
        <v>8825</v>
      </c>
      <c r="R4593" s="92">
        <v>24</v>
      </c>
      <c r="S4593" s="92"/>
      <c r="T4593" s="92" t="s">
        <v>5</v>
      </c>
      <c r="U4593" s="92" t="s">
        <v>794</v>
      </c>
      <c r="V4593" s="91" t="s">
        <v>282</v>
      </c>
      <c r="W4593" s="91" t="s">
        <v>283</v>
      </c>
      <c r="X4593" s="98" t="s">
        <v>7042</v>
      </c>
      <c r="Y4593" s="91" t="s">
        <v>395</v>
      </c>
      <c r="Z4593" s="99">
        <v>22.6</v>
      </c>
      <c r="AA4593" s="100">
        <v>16.95</v>
      </c>
      <c r="AB4593" s="101" t="s">
        <v>10914</v>
      </c>
      <c r="AC4593" s="102" t="s">
        <v>637</v>
      </c>
      <c r="AD4593" s="103">
        <f>Table1[[#This Row],[QTY]]*Table1[[#This Row],['# Books]]</f>
        <v>0</v>
      </c>
      <c r="AE4593" s="104">
        <f>Table1[[#This Row],[QTY]]*Table1[[#This Row],[S&amp;L Price]]</f>
        <v>0</v>
      </c>
    </row>
    <row r="4594" spans="1:31" ht="18" customHeight="1" x14ac:dyDescent="0.25">
      <c r="A4594" s="86"/>
      <c r="B4594" s="87"/>
      <c r="C4594" s="88">
        <v>179</v>
      </c>
      <c r="D4594" s="89" t="s">
        <v>7026</v>
      </c>
      <c r="E4594" s="90">
        <v>1</v>
      </c>
      <c r="F4594" s="91" t="s">
        <v>7044</v>
      </c>
      <c r="G4594" s="89" t="s">
        <v>0</v>
      </c>
      <c r="H4594" s="89"/>
      <c r="I4594" s="92" t="s">
        <v>7045</v>
      </c>
      <c r="J4594" s="93">
        <v>2016</v>
      </c>
      <c r="K4594" s="94" t="s">
        <v>1414</v>
      </c>
      <c r="L4594" s="91" t="s">
        <v>318</v>
      </c>
      <c r="M4594" s="91" t="s">
        <v>4</v>
      </c>
      <c r="N4594" s="96" t="s">
        <v>491</v>
      </c>
      <c r="O4594" s="96" t="s">
        <v>521</v>
      </c>
      <c r="P4594" s="92" t="s">
        <v>9005</v>
      </c>
      <c r="Q4594" s="92" t="s">
        <v>8825</v>
      </c>
      <c r="R4594" s="92">
        <v>24</v>
      </c>
      <c r="S4594" s="92"/>
      <c r="T4594" s="92" t="s">
        <v>5</v>
      </c>
      <c r="U4594" s="92" t="s">
        <v>786</v>
      </c>
      <c r="V4594" s="91" t="s">
        <v>282</v>
      </c>
      <c r="W4594" s="91" t="s">
        <v>283</v>
      </c>
      <c r="X4594" s="98" t="s">
        <v>7046</v>
      </c>
      <c r="Y4594" s="91" t="s">
        <v>395</v>
      </c>
      <c r="Z4594" s="99">
        <v>22.6</v>
      </c>
      <c r="AA4594" s="100">
        <v>16.95</v>
      </c>
      <c r="AB4594" s="101" t="s">
        <v>7047</v>
      </c>
      <c r="AC4594" s="102" t="s">
        <v>637</v>
      </c>
      <c r="AD4594" s="103">
        <f>Table1[[#This Row],[QTY]]*Table1[[#This Row],['# Books]]</f>
        <v>0</v>
      </c>
      <c r="AE4594" s="104">
        <f>Table1[[#This Row],[QTY]]*Table1[[#This Row],[S&amp;L Price]]</f>
        <v>0</v>
      </c>
    </row>
    <row r="4595" spans="1:31" ht="18" hidden="1" customHeight="1" x14ac:dyDescent="0.25">
      <c r="A4595" s="86"/>
      <c r="B4595" s="87"/>
      <c r="C4595" s="88">
        <v>179</v>
      </c>
      <c r="D4595" s="89" t="s">
        <v>7026</v>
      </c>
      <c r="E4595" s="90">
        <v>1</v>
      </c>
      <c r="F4595" s="91" t="s">
        <v>7044</v>
      </c>
      <c r="G4595" s="89" t="s">
        <v>3</v>
      </c>
      <c r="H4595" s="89"/>
      <c r="I4595" s="92" t="s">
        <v>7048</v>
      </c>
      <c r="J4595" s="93">
        <v>2016</v>
      </c>
      <c r="K4595" s="94" t="s">
        <v>1414</v>
      </c>
      <c r="L4595" s="91"/>
      <c r="M4595" s="91"/>
      <c r="N4595" s="96" t="s">
        <v>491</v>
      </c>
      <c r="O4595" s="96" t="s">
        <v>521</v>
      </c>
      <c r="P4595" s="92" t="s">
        <v>9005</v>
      </c>
      <c r="Q4595" s="92" t="s">
        <v>8825</v>
      </c>
      <c r="R4595" s="92">
        <v>24</v>
      </c>
      <c r="S4595" s="92"/>
      <c r="T4595" s="92" t="s">
        <v>5</v>
      </c>
      <c r="U4595" s="92" t="s">
        <v>786</v>
      </c>
      <c r="V4595" s="91" t="s">
        <v>282</v>
      </c>
      <c r="W4595" s="91" t="s">
        <v>283</v>
      </c>
      <c r="X4595" s="98" t="s">
        <v>7046</v>
      </c>
      <c r="Y4595" s="91" t="s">
        <v>395</v>
      </c>
      <c r="Z4595" s="99">
        <v>22.6</v>
      </c>
      <c r="AA4595" s="100">
        <v>16.95</v>
      </c>
      <c r="AB4595" s="101" t="s">
        <v>7047</v>
      </c>
      <c r="AC4595" s="102" t="s">
        <v>637</v>
      </c>
      <c r="AD4595" s="103">
        <f>Table1[[#This Row],[QTY]]*Table1[[#This Row],['# Books]]</f>
        <v>0</v>
      </c>
      <c r="AE4595" s="104">
        <f>Table1[[#This Row],[QTY]]*Table1[[#This Row],[S&amp;L Price]]</f>
        <v>0</v>
      </c>
    </row>
    <row r="4596" spans="1:31" ht="18" customHeight="1" x14ac:dyDescent="0.25">
      <c r="A4596" s="86"/>
      <c r="B4596" s="87"/>
      <c r="C4596" s="88">
        <v>179</v>
      </c>
      <c r="D4596" s="89" t="s">
        <v>7026</v>
      </c>
      <c r="E4596" s="90">
        <v>1</v>
      </c>
      <c r="F4596" s="91" t="s">
        <v>7049</v>
      </c>
      <c r="G4596" s="89" t="s">
        <v>0</v>
      </c>
      <c r="H4596" s="89"/>
      <c r="I4596" s="92" t="s">
        <v>7050</v>
      </c>
      <c r="J4596" s="93">
        <v>2016</v>
      </c>
      <c r="K4596" s="94" t="s">
        <v>1414</v>
      </c>
      <c r="L4596" s="91" t="s">
        <v>318</v>
      </c>
      <c r="M4596" s="91" t="s">
        <v>4</v>
      </c>
      <c r="N4596" s="96" t="s">
        <v>491</v>
      </c>
      <c r="O4596" s="96" t="s">
        <v>513</v>
      </c>
      <c r="P4596" s="92" t="s">
        <v>10129</v>
      </c>
      <c r="Q4596" s="92" t="s">
        <v>8825</v>
      </c>
      <c r="R4596" s="92">
        <v>24</v>
      </c>
      <c r="S4596" s="92"/>
      <c r="T4596" s="92" t="s">
        <v>5</v>
      </c>
      <c r="U4596" s="92" t="s">
        <v>793</v>
      </c>
      <c r="V4596" s="91" t="s">
        <v>282</v>
      </c>
      <c r="W4596" s="91" t="s">
        <v>283</v>
      </c>
      <c r="X4596" s="98" t="s">
        <v>7051</v>
      </c>
      <c r="Y4596" s="91" t="s">
        <v>395</v>
      </c>
      <c r="Z4596" s="99">
        <v>22.6</v>
      </c>
      <c r="AA4596" s="100">
        <v>16.95</v>
      </c>
      <c r="AB4596" s="101" t="s">
        <v>7052</v>
      </c>
      <c r="AC4596" s="102" t="s">
        <v>637</v>
      </c>
      <c r="AD4596" s="103">
        <f>Table1[[#This Row],[QTY]]*Table1[[#This Row],['# Books]]</f>
        <v>0</v>
      </c>
      <c r="AE4596" s="104">
        <f>Table1[[#This Row],[QTY]]*Table1[[#This Row],[S&amp;L Price]]</f>
        <v>0</v>
      </c>
    </row>
    <row r="4597" spans="1:31" ht="18" hidden="1" customHeight="1" x14ac:dyDescent="0.25">
      <c r="A4597" s="86"/>
      <c r="B4597" s="87"/>
      <c r="C4597" s="88">
        <v>179</v>
      </c>
      <c r="D4597" s="89" t="s">
        <v>7026</v>
      </c>
      <c r="E4597" s="90">
        <v>1</v>
      </c>
      <c r="F4597" s="91" t="s">
        <v>7049</v>
      </c>
      <c r="G4597" s="89" t="s">
        <v>3</v>
      </c>
      <c r="H4597" s="89"/>
      <c r="I4597" s="92" t="s">
        <v>7053</v>
      </c>
      <c r="J4597" s="93">
        <v>2016</v>
      </c>
      <c r="K4597" s="94" t="s">
        <v>1414</v>
      </c>
      <c r="L4597" s="91"/>
      <c r="M4597" s="91"/>
      <c r="N4597" s="96" t="s">
        <v>491</v>
      </c>
      <c r="O4597" s="96" t="s">
        <v>513</v>
      </c>
      <c r="P4597" s="92" t="s">
        <v>10129</v>
      </c>
      <c r="Q4597" s="92" t="s">
        <v>8825</v>
      </c>
      <c r="R4597" s="92">
        <v>24</v>
      </c>
      <c r="S4597" s="92"/>
      <c r="T4597" s="92" t="s">
        <v>5</v>
      </c>
      <c r="U4597" s="92" t="s">
        <v>793</v>
      </c>
      <c r="V4597" s="91" t="s">
        <v>282</v>
      </c>
      <c r="W4597" s="91" t="s">
        <v>283</v>
      </c>
      <c r="X4597" s="98" t="s">
        <v>7051</v>
      </c>
      <c r="Y4597" s="91" t="s">
        <v>395</v>
      </c>
      <c r="Z4597" s="99">
        <v>22.6</v>
      </c>
      <c r="AA4597" s="100">
        <v>16.95</v>
      </c>
      <c r="AB4597" s="101" t="s">
        <v>7052</v>
      </c>
      <c r="AC4597" s="102" t="s">
        <v>637</v>
      </c>
      <c r="AD4597" s="103">
        <f>Table1[[#This Row],[QTY]]*Table1[[#This Row],['# Books]]</f>
        <v>0</v>
      </c>
      <c r="AE4597" s="104">
        <f>Table1[[#This Row],[QTY]]*Table1[[#This Row],[S&amp;L Price]]</f>
        <v>0</v>
      </c>
    </row>
    <row r="4598" spans="1:31" ht="18" customHeight="1" x14ac:dyDescent="0.25">
      <c r="A4598" s="86"/>
      <c r="B4598" s="87"/>
      <c r="C4598" s="88">
        <v>179</v>
      </c>
      <c r="D4598" s="89" t="s">
        <v>6884</v>
      </c>
      <c r="E4598" s="90">
        <v>1</v>
      </c>
      <c r="F4598" s="91" t="s">
        <v>6885</v>
      </c>
      <c r="G4598" s="89" t="s">
        <v>0</v>
      </c>
      <c r="H4598" s="89"/>
      <c r="I4598" s="92" t="s">
        <v>6886</v>
      </c>
      <c r="J4598" s="93">
        <v>2016</v>
      </c>
      <c r="K4598" s="94" t="s">
        <v>1411</v>
      </c>
      <c r="L4598" s="91" t="s">
        <v>318</v>
      </c>
      <c r="M4598" s="91" t="s">
        <v>4</v>
      </c>
      <c r="N4598" s="96" t="s">
        <v>491</v>
      </c>
      <c r="O4598" s="96" t="s">
        <v>6031</v>
      </c>
      <c r="P4598" s="92" t="s">
        <v>9956</v>
      </c>
      <c r="Q4598" s="92" t="s">
        <v>8825</v>
      </c>
      <c r="R4598" s="92"/>
      <c r="S4598" s="92"/>
      <c r="T4598" s="92" t="s">
        <v>14</v>
      </c>
      <c r="U4598" s="92"/>
      <c r="V4598" s="91" t="s">
        <v>282</v>
      </c>
      <c r="W4598" s="91" t="s">
        <v>283</v>
      </c>
      <c r="X4598" s="98" t="s">
        <v>6887</v>
      </c>
      <c r="Y4598" s="91" t="s">
        <v>395</v>
      </c>
      <c r="Z4598" s="99">
        <v>22.6</v>
      </c>
      <c r="AA4598" s="100">
        <v>16.95</v>
      </c>
      <c r="AB4598" s="101" t="s">
        <v>6888</v>
      </c>
      <c r="AC4598" s="102" t="s">
        <v>637</v>
      </c>
      <c r="AD4598" s="103">
        <f>Table1[[#This Row],[QTY]]*Table1[[#This Row],['# Books]]</f>
        <v>0</v>
      </c>
      <c r="AE4598" s="104">
        <f>Table1[[#This Row],[QTY]]*Table1[[#This Row],[S&amp;L Price]]</f>
        <v>0</v>
      </c>
    </row>
    <row r="4599" spans="1:31" ht="18" hidden="1" customHeight="1" x14ac:dyDescent="0.25">
      <c r="A4599" s="86"/>
      <c r="B4599" s="87"/>
      <c r="C4599" s="88">
        <v>179</v>
      </c>
      <c r="D4599" s="89" t="s">
        <v>6884</v>
      </c>
      <c r="E4599" s="90">
        <v>1</v>
      </c>
      <c r="F4599" s="91" t="s">
        <v>6885</v>
      </c>
      <c r="G4599" s="89" t="s">
        <v>3</v>
      </c>
      <c r="H4599" s="89"/>
      <c r="I4599" s="92" t="s">
        <v>6889</v>
      </c>
      <c r="J4599" s="93">
        <v>2016</v>
      </c>
      <c r="K4599" s="94" t="s">
        <v>1411</v>
      </c>
      <c r="L4599" s="91"/>
      <c r="M4599" s="91"/>
      <c r="N4599" s="96" t="s">
        <v>491</v>
      </c>
      <c r="O4599" s="96" t="s">
        <v>6031</v>
      </c>
      <c r="P4599" s="92" t="s">
        <v>9956</v>
      </c>
      <c r="Q4599" s="92" t="s">
        <v>8825</v>
      </c>
      <c r="R4599" s="92"/>
      <c r="S4599" s="92"/>
      <c r="T4599" s="92" t="s">
        <v>14</v>
      </c>
      <c r="U4599" s="92"/>
      <c r="V4599" s="91" t="s">
        <v>282</v>
      </c>
      <c r="W4599" s="91" t="s">
        <v>283</v>
      </c>
      <c r="X4599" s="98" t="s">
        <v>6887</v>
      </c>
      <c r="Y4599" s="91" t="s">
        <v>395</v>
      </c>
      <c r="Z4599" s="99">
        <v>22.6</v>
      </c>
      <c r="AA4599" s="100">
        <v>16.95</v>
      </c>
      <c r="AB4599" s="101" t="s">
        <v>6888</v>
      </c>
      <c r="AC4599" s="102" t="s">
        <v>637</v>
      </c>
      <c r="AD4599" s="103">
        <f>Table1[[#This Row],[QTY]]*Table1[[#This Row],['# Books]]</f>
        <v>0</v>
      </c>
      <c r="AE4599" s="104">
        <f>Table1[[#This Row],[QTY]]*Table1[[#This Row],[S&amp;L Price]]</f>
        <v>0</v>
      </c>
    </row>
    <row r="4600" spans="1:31" ht="18" customHeight="1" x14ac:dyDescent="0.25">
      <c r="A4600" s="86"/>
      <c r="B4600" s="87"/>
      <c r="C4600" s="88">
        <v>179</v>
      </c>
      <c r="D4600" s="89" t="s">
        <v>6884</v>
      </c>
      <c r="E4600" s="90">
        <v>1</v>
      </c>
      <c r="F4600" s="91" t="s">
        <v>6890</v>
      </c>
      <c r="G4600" s="89" t="s">
        <v>0</v>
      </c>
      <c r="H4600" s="89"/>
      <c r="I4600" s="92" t="s">
        <v>6891</v>
      </c>
      <c r="J4600" s="93">
        <v>2016</v>
      </c>
      <c r="K4600" s="94" t="s">
        <v>1411</v>
      </c>
      <c r="L4600" s="91" t="s">
        <v>318</v>
      </c>
      <c r="M4600" s="91" t="s">
        <v>4</v>
      </c>
      <c r="N4600" s="96" t="s">
        <v>491</v>
      </c>
      <c r="O4600" s="96" t="s">
        <v>6031</v>
      </c>
      <c r="P4600" s="92" t="s">
        <v>9192</v>
      </c>
      <c r="Q4600" s="92" t="s">
        <v>8825</v>
      </c>
      <c r="R4600" s="92"/>
      <c r="S4600" s="92"/>
      <c r="T4600" s="92" t="s">
        <v>14</v>
      </c>
      <c r="U4600" s="92"/>
      <c r="V4600" s="91" t="s">
        <v>282</v>
      </c>
      <c r="W4600" s="91" t="s">
        <v>283</v>
      </c>
      <c r="X4600" s="98" t="s">
        <v>6892</v>
      </c>
      <c r="Y4600" s="91" t="s">
        <v>395</v>
      </c>
      <c r="Z4600" s="99">
        <v>22.6</v>
      </c>
      <c r="AA4600" s="100">
        <v>16.95</v>
      </c>
      <c r="AB4600" s="101" t="s">
        <v>2075</v>
      </c>
      <c r="AC4600" s="102" t="s">
        <v>637</v>
      </c>
      <c r="AD4600" s="103">
        <f>Table1[[#This Row],[QTY]]*Table1[[#This Row],['# Books]]</f>
        <v>0</v>
      </c>
      <c r="AE4600" s="104">
        <f>Table1[[#This Row],[QTY]]*Table1[[#This Row],[S&amp;L Price]]</f>
        <v>0</v>
      </c>
    </row>
    <row r="4601" spans="1:31" ht="18" hidden="1" customHeight="1" x14ac:dyDescent="0.25">
      <c r="A4601" s="86"/>
      <c r="B4601" s="87"/>
      <c r="C4601" s="88">
        <v>179</v>
      </c>
      <c r="D4601" s="89" t="s">
        <v>6884</v>
      </c>
      <c r="E4601" s="90">
        <v>1</v>
      </c>
      <c r="F4601" s="91" t="s">
        <v>6890</v>
      </c>
      <c r="G4601" s="89" t="s">
        <v>3</v>
      </c>
      <c r="H4601" s="89"/>
      <c r="I4601" s="92" t="s">
        <v>6893</v>
      </c>
      <c r="J4601" s="93">
        <v>2016</v>
      </c>
      <c r="K4601" s="94" t="s">
        <v>1411</v>
      </c>
      <c r="L4601" s="91"/>
      <c r="M4601" s="91"/>
      <c r="N4601" s="96" t="s">
        <v>491</v>
      </c>
      <c r="O4601" s="96" t="s">
        <v>6031</v>
      </c>
      <c r="P4601" s="92" t="s">
        <v>9192</v>
      </c>
      <c r="Q4601" s="92" t="s">
        <v>8825</v>
      </c>
      <c r="R4601" s="92"/>
      <c r="S4601" s="92"/>
      <c r="T4601" s="92" t="s">
        <v>14</v>
      </c>
      <c r="U4601" s="92"/>
      <c r="V4601" s="91" t="s">
        <v>282</v>
      </c>
      <c r="W4601" s="91" t="s">
        <v>283</v>
      </c>
      <c r="X4601" s="98" t="s">
        <v>6892</v>
      </c>
      <c r="Y4601" s="91" t="s">
        <v>395</v>
      </c>
      <c r="Z4601" s="99">
        <v>22.6</v>
      </c>
      <c r="AA4601" s="100">
        <v>16.95</v>
      </c>
      <c r="AB4601" s="101" t="s">
        <v>2075</v>
      </c>
      <c r="AC4601" s="102" t="s">
        <v>637</v>
      </c>
      <c r="AD4601" s="103">
        <f>Table1[[#This Row],[QTY]]*Table1[[#This Row],['# Books]]</f>
        <v>0</v>
      </c>
      <c r="AE4601" s="104">
        <f>Table1[[#This Row],[QTY]]*Table1[[#This Row],[S&amp;L Price]]</f>
        <v>0</v>
      </c>
    </row>
    <row r="4602" spans="1:31" ht="18" customHeight="1" x14ac:dyDescent="0.25">
      <c r="A4602" s="86"/>
      <c r="B4602" s="87"/>
      <c r="C4602" s="88">
        <v>179</v>
      </c>
      <c r="D4602" s="89" t="s">
        <v>6884</v>
      </c>
      <c r="E4602" s="90">
        <v>1</v>
      </c>
      <c r="F4602" s="91" t="s">
        <v>6894</v>
      </c>
      <c r="G4602" s="89" t="s">
        <v>0</v>
      </c>
      <c r="H4602" s="89"/>
      <c r="I4602" s="92" t="s">
        <v>6895</v>
      </c>
      <c r="J4602" s="93">
        <v>2016</v>
      </c>
      <c r="K4602" s="94" t="s">
        <v>1411</v>
      </c>
      <c r="L4602" s="91" t="s">
        <v>318</v>
      </c>
      <c r="M4602" s="91" t="s">
        <v>4</v>
      </c>
      <c r="N4602" s="96" t="s">
        <v>491</v>
      </c>
      <c r="O4602" s="96" t="s">
        <v>494</v>
      </c>
      <c r="P4602" s="92" t="s">
        <v>10129</v>
      </c>
      <c r="Q4602" s="92" t="s">
        <v>8825</v>
      </c>
      <c r="R4602" s="92"/>
      <c r="S4602" s="92"/>
      <c r="T4602" s="92" t="s">
        <v>14</v>
      </c>
      <c r="U4602" s="92"/>
      <c r="V4602" s="91" t="s">
        <v>282</v>
      </c>
      <c r="W4602" s="91" t="s">
        <v>283</v>
      </c>
      <c r="X4602" s="98" t="s">
        <v>6896</v>
      </c>
      <c r="Y4602" s="91" t="s">
        <v>395</v>
      </c>
      <c r="Z4602" s="99">
        <v>22.6</v>
      </c>
      <c r="AA4602" s="100">
        <v>16.95</v>
      </c>
      <c r="AB4602" s="101" t="s">
        <v>6897</v>
      </c>
      <c r="AC4602" s="102" t="s">
        <v>637</v>
      </c>
      <c r="AD4602" s="103">
        <f>Table1[[#This Row],[QTY]]*Table1[[#This Row],['# Books]]</f>
        <v>0</v>
      </c>
      <c r="AE4602" s="104">
        <f>Table1[[#This Row],[QTY]]*Table1[[#This Row],[S&amp;L Price]]</f>
        <v>0</v>
      </c>
    </row>
    <row r="4603" spans="1:31" ht="18" hidden="1" customHeight="1" x14ac:dyDescent="0.25">
      <c r="A4603" s="86"/>
      <c r="B4603" s="87"/>
      <c r="C4603" s="88">
        <v>179</v>
      </c>
      <c r="D4603" s="89" t="s">
        <v>6884</v>
      </c>
      <c r="E4603" s="90">
        <v>1</v>
      </c>
      <c r="F4603" s="91" t="s">
        <v>6894</v>
      </c>
      <c r="G4603" s="89" t="s">
        <v>3</v>
      </c>
      <c r="H4603" s="89"/>
      <c r="I4603" s="92" t="s">
        <v>6898</v>
      </c>
      <c r="J4603" s="93">
        <v>2016</v>
      </c>
      <c r="K4603" s="94" t="s">
        <v>1411</v>
      </c>
      <c r="L4603" s="91"/>
      <c r="M4603" s="91"/>
      <c r="N4603" s="96" t="s">
        <v>491</v>
      </c>
      <c r="O4603" s="96" t="s">
        <v>494</v>
      </c>
      <c r="P4603" s="92" t="s">
        <v>10129</v>
      </c>
      <c r="Q4603" s="92" t="s">
        <v>8825</v>
      </c>
      <c r="R4603" s="92"/>
      <c r="S4603" s="92"/>
      <c r="T4603" s="92" t="s">
        <v>14</v>
      </c>
      <c r="U4603" s="92"/>
      <c r="V4603" s="91" t="s">
        <v>282</v>
      </c>
      <c r="W4603" s="91" t="s">
        <v>283</v>
      </c>
      <c r="X4603" s="98" t="s">
        <v>6896</v>
      </c>
      <c r="Y4603" s="91" t="s">
        <v>395</v>
      </c>
      <c r="Z4603" s="99">
        <v>22.6</v>
      </c>
      <c r="AA4603" s="100">
        <v>16.95</v>
      </c>
      <c r="AB4603" s="101" t="s">
        <v>6897</v>
      </c>
      <c r="AC4603" s="102" t="s">
        <v>637</v>
      </c>
      <c r="AD4603" s="103">
        <f>Table1[[#This Row],[QTY]]*Table1[[#This Row],['# Books]]</f>
        <v>0</v>
      </c>
      <c r="AE4603" s="104">
        <f>Table1[[#This Row],[QTY]]*Table1[[#This Row],[S&amp;L Price]]</f>
        <v>0</v>
      </c>
    </row>
    <row r="4604" spans="1:31" ht="18" customHeight="1" x14ac:dyDescent="0.25">
      <c r="A4604" s="86"/>
      <c r="B4604" s="87"/>
      <c r="C4604" s="88">
        <v>179</v>
      </c>
      <c r="D4604" s="89" t="s">
        <v>6884</v>
      </c>
      <c r="E4604" s="90">
        <v>1</v>
      </c>
      <c r="F4604" s="91" t="s">
        <v>6899</v>
      </c>
      <c r="G4604" s="89" t="s">
        <v>0</v>
      </c>
      <c r="H4604" s="89"/>
      <c r="I4604" s="92" t="s">
        <v>6900</v>
      </c>
      <c r="J4604" s="93">
        <v>2016</v>
      </c>
      <c r="K4604" s="94" t="s">
        <v>1411</v>
      </c>
      <c r="L4604" s="91" t="s">
        <v>318</v>
      </c>
      <c r="M4604" s="91" t="s">
        <v>4</v>
      </c>
      <c r="N4604" s="96" t="s">
        <v>491</v>
      </c>
      <c r="O4604" s="96" t="s">
        <v>906</v>
      </c>
      <c r="P4604" s="92" t="s">
        <v>9005</v>
      </c>
      <c r="Q4604" s="92" t="s">
        <v>8825</v>
      </c>
      <c r="R4604" s="92"/>
      <c r="S4604" s="92"/>
      <c r="T4604" s="92" t="s">
        <v>14</v>
      </c>
      <c r="U4604" s="92"/>
      <c r="V4604" s="91" t="s">
        <v>282</v>
      </c>
      <c r="W4604" s="91" t="s">
        <v>283</v>
      </c>
      <c r="X4604" s="98" t="s">
        <v>6901</v>
      </c>
      <c r="Y4604" s="91" t="s">
        <v>395</v>
      </c>
      <c r="Z4604" s="99">
        <v>22.6</v>
      </c>
      <c r="AA4604" s="100">
        <v>16.95</v>
      </c>
      <c r="AB4604" s="101" t="s">
        <v>6902</v>
      </c>
      <c r="AC4604" s="102" t="s">
        <v>637</v>
      </c>
      <c r="AD4604" s="103">
        <f>Table1[[#This Row],[QTY]]*Table1[[#This Row],['# Books]]</f>
        <v>0</v>
      </c>
      <c r="AE4604" s="104">
        <f>Table1[[#This Row],[QTY]]*Table1[[#This Row],[S&amp;L Price]]</f>
        <v>0</v>
      </c>
    </row>
    <row r="4605" spans="1:31" ht="18" hidden="1" customHeight="1" x14ac:dyDescent="0.25">
      <c r="A4605" s="86"/>
      <c r="B4605" s="87"/>
      <c r="C4605" s="88">
        <v>179</v>
      </c>
      <c r="D4605" s="89" t="s">
        <v>6884</v>
      </c>
      <c r="E4605" s="90">
        <v>1</v>
      </c>
      <c r="F4605" s="91" t="s">
        <v>6899</v>
      </c>
      <c r="G4605" s="89" t="s">
        <v>3</v>
      </c>
      <c r="H4605" s="89"/>
      <c r="I4605" s="92" t="s">
        <v>6903</v>
      </c>
      <c r="J4605" s="93">
        <v>2016</v>
      </c>
      <c r="K4605" s="94" t="s">
        <v>1411</v>
      </c>
      <c r="L4605" s="91"/>
      <c r="M4605" s="91"/>
      <c r="N4605" s="96" t="s">
        <v>491</v>
      </c>
      <c r="O4605" s="96" t="s">
        <v>906</v>
      </c>
      <c r="P4605" s="92" t="s">
        <v>9005</v>
      </c>
      <c r="Q4605" s="92" t="s">
        <v>8825</v>
      </c>
      <c r="R4605" s="92"/>
      <c r="S4605" s="92"/>
      <c r="T4605" s="92" t="s">
        <v>14</v>
      </c>
      <c r="U4605" s="92"/>
      <c r="V4605" s="91" t="s">
        <v>282</v>
      </c>
      <c r="W4605" s="91" t="s">
        <v>283</v>
      </c>
      <c r="X4605" s="98" t="s">
        <v>6901</v>
      </c>
      <c r="Y4605" s="91" t="s">
        <v>395</v>
      </c>
      <c r="Z4605" s="99">
        <v>22.6</v>
      </c>
      <c r="AA4605" s="100">
        <v>16.95</v>
      </c>
      <c r="AB4605" s="101" t="s">
        <v>6902</v>
      </c>
      <c r="AC4605" s="102" t="s">
        <v>637</v>
      </c>
      <c r="AD4605" s="103">
        <f>Table1[[#This Row],[QTY]]*Table1[[#This Row],['# Books]]</f>
        <v>0</v>
      </c>
      <c r="AE4605" s="104">
        <f>Table1[[#This Row],[QTY]]*Table1[[#This Row],[S&amp;L Price]]</f>
        <v>0</v>
      </c>
    </row>
    <row r="4606" spans="1:31" ht="18" customHeight="1" x14ac:dyDescent="0.25">
      <c r="A4606" s="86"/>
      <c r="B4606" s="87"/>
      <c r="C4606" s="88">
        <v>179</v>
      </c>
      <c r="D4606" s="89" t="s">
        <v>6884</v>
      </c>
      <c r="E4606" s="90">
        <v>1</v>
      </c>
      <c r="F4606" s="91" t="s">
        <v>6904</v>
      </c>
      <c r="G4606" s="89" t="s">
        <v>0</v>
      </c>
      <c r="H4606" s="89"/>
      <c r="I4606" s="92" t="s">
        <v>6905</v>
      </c>
      <c r="J4606" s="93">
        <v>2016</v>
      </c>
      <c r="K4606" s="94" t="s">
        <v>1411</v>
      </c>
      <c r="L4606" s="91" t="s">
        <v>318</v>
      </c>
      <c r="M4606" s="91" t="s">
        <v>4</v>
      </c>
      <c r="N4606" s="96" t="s">
        <v>491</v>
      </c>
      <c r="O4606" s="96" t="s">
        <v>4605</v>
      </c>
      <c r="P4606" s="92" t="s">
        <v>9964</v>
      </c>
      <c r="Q4606" s="92" t="s">
        <v>8825</v>
      </c>
      <c r="R4606" s="92"/>
      <c r="S4606" s="92"/>
      <c r="T4606" s="92" t="s">
        <v>13</v>
      </c>
      <c r="U4606" s="92"/>
      <c r="V4606" s="91" t="s">
        <v>282</v>
      </c>
      <c r="W4606" s="91" t="s">
        <v>283</v>
      </c>
      <c r="X4606" s="98" t="s">
        <v>6906</v>
      </c>
      <c r="Y4606" s="91" t="s">
        <v>395</v>
      </c>
      <c r="Z4606" s="99">
        <v>22.6</v>
      </c>
      <c r="AA4606" s="100">
        <v>16.95</v>
      </c>
      <c r="AB4606" s="101" t="s">
        <v>6907</v>
      </c>
      <c r="AC4606" s="102" t="s">
        <v>637</v>
      </c>
      <c r="AD4606" s="103">
        <f>Table1[[#This Row],[QTY]]*Table1[[#This Row],['# Books]]</f>
        <v>0</v>
      </c>
      <c r="AE4606" s="104">
        <f>Table1[[#This Row],[QTY]]*Table1[[#This Row],[S&amp;L Price]]</f>
        <v>0</v>
      </c>
    </row>
    <row r="4607" spans="1:31" ht="18" hidden="1" customHeight="1" x14ac:dyDescent="0.25">
      <c r="A4607" s="86"/>
      <c r="B4607" s="87"/>
      <c r="C4607" s="88">
        <v>179</v>
      </c>
      <c r="D4607" s="89" t="s">
        <v>6884</v>
      </c>
      <c r="E4607" s="90">
        <v>1</v>
      </c>
      <c r="F4607" s="91" t="s">
        <v>6904</v>
      </c>
      <c r="G4607" s="89" t="s">
        <v>3</v>
      </c>
      <c r="H4607" s="89"/>
      <c r="I4607" s="92" t="s">
        <v>6908</v>
      </c>
      <c r="J4607" s="93">
        <v>2016</v>
      </c>
      <c r="K4607" s="94" t="s">
        <v>1411</v>
      </c>
      <c r="L4607" s="91"/>
      <c r="M4607" s="91"/>
      <c r="N4607" s="96" t="s">
        <v>491</v>
      </c>
      <c r="O4607" s="96" t="s">
        <v>4605</v>
      </c>
      <c r="P4607" s="92" t="s">
        <v>9964</v>
      </c>
      <c r="Q4607" s="92" t="s">
        <v>8825</v>
      </c>
      <c r="R4607" s="92"/>
      <c r="S4607" s="92"/>
      <c r="T4607" s="92" t="s">
        <v>13</v>
      </c>
      <c r="U4607" s="92"/>
      <c r="V4607" s="91" t="s">
        <v>282</v>
      </c>
      <c r="W4607" s="91" t="s">
        <v>283</v>
      </c>
      <c r="X4607" s="98" t="s">
        <v>6906</v>
      </c>
      <c r="Y4607" s="91" t="s">
        <v>395</v>
      </c>
      <c r="Z4607" s="99">
        <v>22.6</v>
      </c>
      <c r="AA4607" s="100">
        <v>16.95</v>
      </c>
      <c r="AB4607" s="101" t="s">
        <v>6907</v>
      </c>
      <c r="AC4607" s="102" t="s">
        <v>637</v>
      </c>
      <c r="AD4607" s="103">
        <f>Table1[[#This Row],[QTY]]*Table1[[#This Row],['# Books]]</f>
        <v>0</v>
      </c>
      <c r="AE4607" s="104">
        <f>Table1[[#This Row],[QTY]]*Table1[[#This Row],[S&amp;L Price]]</f>
        <v>0</v>
      </c>
    </row>
    <row r="4608" spans="1:31" ht="18" customHeight="1" x14ac:dyDescent="0.25">
      <c r="A4608" s="86"/>
      <c r="B4608" s="87"/>
      <c r="C4608" s="88">
        <v>179</v>
      </c>
      <c r="D4608" s="89" t="s">
        <v>6884</v>
      </c>
      <c r="E4608" s="90">
        <v>1</v>
      </c>
      <c r="F4608" s="91" t="s">
        <v>6909</v>
      </c>
      <c r="G4608" s="89" t="s">
        <v>0</v>
      </c>
      <c r="H4608" s="89"/>
      <c r="I4608" s="92" t="s">
        <v>6910</v>
      </c>
      <c r="J4608" s="93">
        <v>2016</v>
      </c>
      <c r="K4608" s="94" t="s">
        <v>1411</v>
      </c>
      <c r="L4608" s="91" t="s">
        <v>318</v>
      </c>
      <c r="M4608" s="91" t="s">
        <v>4</v>
      </c>
      <c r="N4608" s="96" t="s">
        <v>491</v>
      </c>
      <c r="O4608" s="96" t="s">
        <v>1087</v>
      </c>
      <c r="P4608" s="92" t="s">
        <v>9954</v>
      </c>
      <c r="Q4608" s="92" t="s">
        <v>8825</v>
      </c>
      <c r="R4608" s="92"/>
      <c r="S4608" s="92"/>
      <c r="T4608" s="92" t="s">
        <v>14</v>
      </c>
      <c r="U4608" s="92"/>
      <c r="V4608" s="91" t="s">
        <v>282</v>
      </c>
      <c r="W4608" s="91" t="s">
        <v>283</v>
      </c>
      <c r="X4608" s="98" t="s">
        <v>6911</v>
      </c>
      <c r="Y4608" s="91" t="s">
        <v>395</v>
      </c>
      <c r="Z4608" s="99">
        <v>22.6</v>
      </c>
      <c r="AA4608" s="100">
        <v>16.95</v>
      </c>
      <c r="AB4608" s="101" t="s">
        <v>1264</v>
      </c>
      <c r="AC4608" s="102" t="s">
        <v>637</v>
      </c>
      <c r="AD4608" s="103">
        <f>Table1[[#This Row],[QTY]]*Table1[[#This Row],['# Books]]</f>
        <v>0</v>
      </c>
      <c r="AE4608" s="104">
        <f>Table1[[#This Row],[QTY]]*Table1[[#This Row],[S&amp;L Price]]</f>
        <v>0</v>
      </c>
    </row>
    <row r="4609" spans="1:31" ht="18" hidden="1" customHeight="1" x14ac:dyDescent="0.25">
      <c r="A4609" s="86"/>
      <c r="B4609" s="87"/>
      <c r="C4609" s="88">
        <v>179</v>
      </c>
      <c r="D4609" s="89" t="s">
        <v>6884</v>
      </c>
      <c r="E4609" s="90">
        <v>1</v>
      </c>
      <c r="F4609" s="91" t="s">
        <v>6909</v>
      </c>
      <c r="G4609" s="89" t="s">
        <v>3</v>
      </c>
      <c r="H4609" s="89"/>
      <c r="I4609" s="92" t="s">
        <v>6912</v>
      </c>
      <c r="J4609" s="93">
        <v>2016</v>
      </c>
      <c r="K4609" s="94" t="s">
        <v>1411</v>
      </c>
      <c r="L4609" s="91"/>
      <c r="M4609" s="91"/>
      <c r="N4609" s="96" t="s">
        <v>491</v>
      </c>
      <c r="O4609" s="96" t="s">
        <v>1087</v>
      </c>
      <c r="P4609" s="92" t="s">
        <v>9954</v>
      </c>
      <c r="Q4609" s="92" t="s">
        <v>8825</v>
      </c>
      <c r="R4609" s="92"/>
      <c r="S4609" s="92"/>
      <c r="T4609" s="92" t="s">
        <v>14</v>
      </c>
      <c r="U4609" s="92"/>
      <c r="V4609" s="91" t="s">
        <v>282</v>
      </c>
      <c r="W4609" s="91" t="s">
        <v>283</v>
      </c>
      <c r="X4609" s="98" t="s">
        <v>6911</v>
      </c>
      <c r="Y4609" s="91" t="s">
        <v>395</v>
      </c>
      <c r="Z4609" s="99">
        <v>22.6</v>
      </c>
      <c r="AA4609" s="100">
        <v>16.95</v>
      </c>
      <c r="AB4609" s="101" t="s">
        <v>1264</v>
      </c>
      <c r="AC4609" s="102" t="s">
        <v>637</v>
      </c>
      <c r="AD4609" s="103">
        <f>Table1[[#This Row],[QTY]]*Table1[[#This Row],['# Books]]</f>
        <v>0</v>
      </c>
      <c r="AE4609" s="104">
        <f>Table1[[#This Row],[QTY]]*Table1[[#This Row],[S&amp;L Price]]</f>
        <v>0</v>
      </c>
    </row>
    <row r="4610" spans="1:31" ht="18" customHeight="1" x14ac:dyDescent="0.25">
      <c r="A4610" s="86"/>
      <c r="B4610" s="87"/>
      <c r="C4610" s="88">
        <v>179</v>
      </c>
      <c r="D4610" s="89" t="s">
        <v>6913</v>
      </c>
      <c r="E4610" s="90">
        <v>1</v>
      </c>
      <c r="F4610" s="91" t="s">
        <v>6914</v>
      </c>
      <c r="G4610" s="89" t="s">
        <v>0</v>
      </c>
      <c r="H4610" s="89"/>
      <c r="I4610" s="92" t="s">
        <v>6915</v>
      </c>
      <c r="J4610" s="93">
        <v>2016</v>
      </c>
      <c r="K4610" s="94" t="s">
        <v>1414</v>
      </c>
      <c r="L4610" s="91" t="s">
        <v>318</v>
      </c>
      <c r="M4610" s="91" t="s">
        <v>4</v>
      </c>
      <c r="N4610" s="96" t="s">
        <v>491</v>
      </c>
      <c r="O4610" s="96" t="s">
        <v>5614</v>
      </c>
      <c r="P4610" s="92" t="s">
        <v>9192</v>
      </c>
      <c r="Q4610" s="92" t="s">
        <v>8825</v>
      </c>
      <c r="R4610" s="92">
        <v>28</v>
      </c>
      <c r="S4610" s="92"/>
      <c r="T4610" s="92" t="s">
        <v>14</v>
      </c>
      <c r="U4610" s="92" t="s">
        <v>737</v>
      </c>
      <c r="V4610" s="91" t="s">
        <v>282</v>
      </c>
      <c r="W4610" s="91" t="s">
        <v>283</v>
      </c>
      <c r="X4610" s="98" t="s">
        <v>6916</v>
      </c>
      <c r="Y4610" s="91" t="s">
        <v>395</v>
      </c>
      <c r="Z4610" s="99">
        <v>22.6</v>
      </c>
      <c r="AA4610" s="100">
        <v>16.95</v>
      </c>
      <c r="AB4610" s="101" t="s">
        <v>6917</v>
      </c>
      <c r="AC4610" s="102" t="s">
        <v>637</v>
      </c>
      <c r="AD4610" s="103">
        <f>Table1[[#This Row],[QTY]]*Table1[[#This Row],['# Books]]</f>
        <v>0</v>
      </c>
      <c r="AE4610" s="104">
        <f>Table1[[#This Row],[QTY]]*Table1[[#This Row],[S&amp;L Price]]</f>
        <v>0</v>
      </c>
    </row>
    <row r="4611" spans="1:31" ht="18" hidden="1" customHeight="1" x14ac:dyDescent="0.25">
      <c r="A4611" s="86"/>
      <c r="B4611" s="87"/>
      <c r="C4611" s="88">
        <v>179</v>
      </c>
      <c r="D4611" s="89" t="s">
        <v>6913</v>
      </c>
      <c r="E4611" s="90">
        <v>1</v>
      </c>
      <c r="F4611" s="91" t="s">
        <v>6914</v>
      </c>
      <c r="G4611" s="89" t="s">
        <v>3</v>
      </c>
      <c r="H4611" s="89"/>
      <c r="I4611" s="92" t="s">
        <v>6918</v>
      </c>
      <c r="J4611" s="93">
        <v>2016</v>
      </c>
      <c r="K4611" s="94" t="s">
        <v>1414</v>
      </c>
      <c r="L4611" s="91"/>
      <c r="M4611" s="91"/>
      <c r="N4611" s="96" t="s">
        <v>491</v>
      </c>
      <c r="O4611" s="96" t="s">
        <v>5614</v>
      </c>
      <c r="P4611" s="92" t="s">
        <v>9192</v>
      </c>
      <c r="Q4611" s="92" t="s">
        <v>8825</v>
      </c>
      <c r="R4611" s="92">
        <v>28</v>
      </c>
      <c r="S4611" s="92"/>
      <c r="T4611" s="92" t="s">
        <v>14</v>
      </c>
      <c r="U4611" s="92" t="s">
        <v>737</v>
      </c>
      <c r="V4611" s="91" t="s">
        <v>282</v>
      </c>
      <c r="W4611" s="91" t="s">
        <v>283</v>
      </c>
      <c r="X4611" s="98" t="s">
        <v>6916</v>
      </c>
      <c r="Y4611" s="91" t="s">
        <v>395</v>
      </c>
      <c r="Z4611" s="99">
        <v>22.6</v>
      </c>
      <c r="AA4611" s="100">
        <v>16.95</v>
      </c>
      <c r="AB4611" s="101" t="s">
        <v>6917</v>
      </c>
      <c r="AC4611" s="102" t="s">
        <v>637</v>
      </c>
      <c r="AD4611" s="103">
        <f>Table1[[#This Row],[QTY]]*Table1[[#This Row],['# Books]]</f>
        <v>0</v>
      </c>
      <c r="AE4611" s="104">
        <f>Table1[[#This Row],[QTY]]*Table1[[#This Row],[S&amp;L Price]]</f>
        <v>0</v>
      </c>
    </row>
    <row r="4612" spans="1:31" ht="18" customHeight="1" x14ac:dyDescent="0.25">
      <c r="A4612" s="86"/>
      <c r="B4612" s="87"/>
      <c r="C4612" s="88">
        <v>179</v>
      </c>
      <c r="D4612" s="89" t="s">
        <v>6913</v>
      </c>
      <c r="E4612" s="90">
        <v>1</v>
      </c>
      <c r="F4612" s="91" t="s">
        <v>6919</v>
      </c>
      <c r="G4612" s="89" t="s">
        <v>0</v>
      </c>
      <c r="H4612" s="89"/>
      <c r="I4612" s="92" t="s">
        <v>6920</v>
      </c>
      <c r="J4612" s="93">
        <v>2016</v>
      </c>
      <c r="K4612" s="94" t="s">
        <v>1414</v>
      </c>
      <c r="L4612" s="91" t="s">
        <v>318</v>
      </c>
      <c r="M4612" s="91" t="s">
        <v>4</v>
      </c>
      <c r="N4612" s="96" t="s">
        <v>491</v>
      </c>
      <c r="O4612" s="96" t="s">
        <v>500</v>
      </c>
      <c r="P4612" s="92" t="s">
        <v>10025</v>
      </c>
      <c r="Q4612" s="92" t="s">
        <v>8825</v>
      </c>
      <c r="R4612" s="92">
        <v>28</v>
      </c>
      <c r="S4612" s="92"/>
      <c r="T4612" s="92" t="s">
        <v>14</v>
      </c>
      <c r="U4612" s="92" t="s">
        <v>790</v>
      </c>
      <c r="V4612" s="91" t="s">
        <v>282</v>
      </c>
      <c r="W4612" s="91" t="s">
        <v>283</v>
      </c>
      <c r="X4612" s="98" t="s">
        <v>6921</v>
      </c>
      <c r="Y4612" s="91" t="s">
        <v>395</v>
      </c>
      <c r="Z4612" s="99">
        <v>22.6</v>
      </c>
      <c r="AA4612" s="100">
        <v>16.95</v>
      </c>
      <c r="AB4612" s="101" t="s">
        <v>6922</v>
      </c>
      <c r="AC4612" s="102" t="s">
        <v>637</v>
      </c>
      <c r="AD4612" s="103">
        <f>Table1[[#This Row],[QTY]]*Table1[[#This Row],['# Books]]</f>
        <v>0</v>
      </c>
      <c r="AE4612" s="104">
        <f>Table1[[#This Row],[QTY]]*Table1[[#This Row],[S&amp;L Price]]</f>
        <v>0</v>
      </c>
    </row>
    <row r="4613" spans="1:31" ht="18" hidden="1" customHeight="1" x14ac:dyDescent="0.25">
      <c r="A4613" s="86"/>
      <c r="B4613" s="87"/>
      <c r="C4613" s="88">
        <v>179</v>
      </c>
      <c r="D4613" s="89" t="s">
        <v>6913</v>
      </c>
      <c r="E4613" s="90">
        <v>1</v>
      </c>
      <c r="F4613" s="91" t="s">
        <v>6919</v>
      </c>
      <c r="G4613" s="89" t="s">
        <v>3</v>
      </c>
      <c r="H4613" s="89"/>
      <c r="I4613" s="92" t="s">
        <v>6923</v>
      </c>
      <c r="J4613" s="93">
        <v>2016</v>
      </c>
      <c r="K4613" s="94" t="s">
        <v>1414</v>
      </c>
      <c r="L4613" s="91"/>
      <c r="M4613" s="91"/>
      <c r="N4613" s="96" t="s">
        <v>491</v>
      </c>
      <c r="O4613" s="96" t="s">
        <v>500</v>
      </c>
      <c r="P4613" s="92" t="s">
        <v>10025</v>
      </c>
      <c r="Q4613" s="92" t="s">
        <v>8825</v>
      </c>
      <c r="R4613" s="92">
        <v>28</v>
      </c>
      <c r="S4613" s="92"/>
      <c r="T4613" s="92" t="s">
        <v>14</v>
      </c>
      <c r="U4613" s="92" t="s">
        <v>790</v>
      </c>
      <c r="V4613" s="91" t="s">
        <v>282</v>
      </c>
      <c r="W4613" s="91" t="s">
        <v>283</v>
      </c>
      <c r="X4613" s="98" t="s">
        <v>6921</v>
      </c>
      <c r="Y4613" s="91" t="s">
        <v>395</v>
      </c>
      <c r="Z4613" s="99">
        <v>22.6</v>
      </c>
      <c r="AA4613" s="100">
        <v>16.95</v>
      </c>
      <c r="AB4613" s="101" t="s">
        <v>6922</v>
      </c>
      <c r="AC4613" s="102" t="s">
        <v>637</v>
      </c>
      <c r="AD4613" s="103">
        <f>Table1[[#This Row],[QTY]]*Table1[[#This Row],['# Books]]</f>
        <v>0</v>
      </c>
      <c r="AE4613" s="104">
        <f>Table1[[#This Row],[QTY]]*Table1[[#This Row],[S&amp;L Price]]</f>
        <v>0</v>
      </c>
    </row>
    <row r="4614" spans="1:31" ht="18" customHeight="1" x14ac:dyDescent="0.25">
      <c r="A4614" s="86"/>
      <c r="B4614" s="87"/>
      <c r="C4614" s="88">
        <v>179</v>
      </c>
      <c r="D4614" s="89" t="s">
        <v>6913</v>
      </c>
      <c r="E4614" s="90">
        <v>1</v>
      </c>
      <c r="F4614" s="91" t="s">
        <v>6924</v>
      </c>
      <c r="G4614" s="89" t="s">
        <v>0</v>
      </c>
      <c r="H4614" s="89"/>
      <c r="I4614" s="92" t="s">
        <v>6925</v>
      </c>
      <c r="J4614" s="93">
        <v>2016</v>
      </c>
      <c r="K4614" s="94" t="s">
        <v>1414</v>
      </c>
      <c r="L4614" s="91" t="s">
        <v>318</v>
      </c>
      <c r="M4614" s="91" t="s">
        <v>4</v>
      </c>
      <c r="N4614" s="96" t="s">
        <v>491</v>
      </c>
      <c r="O4614" s="96" t="s">
        <v>521</v>
      </c>
      <c r="P4614" s="92" t="s">
        <v>9190</v>
      </c>
      <c r="Q4614" s="92" t="s">
        <v>8825</v>
      </c>
      <c r="R4614" s="92">
        <v>28</v>
      </c>
      <c r="S4614" s="92"/>
      <c r="T4614" s="92" t="s">
        <v>14</v>
      </c>
      <c r="U4614" s="92" t="s">
        <v>791</v>
      </c>
      <c r="V4614" s="91" t="s">
        <v>282</v>
      </c>
      <c r="W4614" s="91" t="s">
        <v>283</v>
      </c>
      <c r="X4614" s="98" t="s">
        <v>6926</v>
      </c>
      <c r="Y4614" s="91" t="s">
        <v>395</v>
      </c>
      <c r="Z4614" s="99">
        <v>22.6</v>
      </c>
      <c r="AA4614" s="100">
        <v>16.95</v>
      </c>
      <c r="AB4614" s="101" t="s">
        <v>6917</v>
      </c>
      <c r="AC4614" s="102" t="s">
        <v>637</v>
      </c>
      <c r="AD4614" s="103">
        <f>Table1[[#This Row],[QTY]]*Table1[[#This Row],['# Books]]</f>
        <v>0</v>
      </c>
      <c r="AE4614" s="104">
        <f>Table1[[#This Row],[QTY]]*Table1[[#This Row],[S&amp;L Price]]</f>
        <v>0</v>
      </c>
    </row>
    <row r="4615" spans="1:31" ht="18" hidden="1" customHeight="1" x14ac:dyDescent="0.25">
      <c r="A4615" s="86"/>
      <c r="B4615" s="87"/>
      <c r="C4615" s="88">
        <v>179</v>
      </c>
      <c r="D4615" s="89" t="s">
        <v>6913</v>
      </c>
      <c r="E4615" s="90">
        <v>1</v>
      </c>
      <c r="F4615" s="91" t="s">
        <v>6924</v>
      </c>
      <c r="G4615" s="89" t="s">
        <v>3</v>
      </c>
      <c r="H4615" s="89"/>
      <c r="I4615" s="92" t="s">
        <v>6927</v>
      </c>
      <c r="J4615" s="93">
        <v>2016</v>
      </c>
      <c r="K4615" s="94" t="s">
        <v>1414</v>
      </c>
      <c r="L4615" s="91"/>
      <c r="M4615" s="91"/>
      <c r="N4615" s="96" t="s">
        <v>491</v>
      </c>
      <c r="O4615" s="96" t="s">
        <v>521</v>
      </c>
      <c r="P4615" s="92" t="s">
        <v>9190</v>
      </c>
      <c r="Q4615" s="92" t="s">
        <v>8825</v>
      </c>
      <c r="R4615" s="92">
        <v>28</v>
      </c>
      <c r="S4615" s="92"/>
      <c r="T4615" s="92" t="s">
        <v>14</v>
      </c>
      <c r="U4615" s="92" t="s">
        <v>791</v>
      </c>
      <c r="V4615" s="91" t="s">
        <v>282</v>
      </c>
      <c r="W4615" s="91" t="s">
        <v>283</v>
      </c>
      <c r="X4615" s="98" t="s">
        <v>6926</v>
      </c>
      <c r="Y4615" s="91" t="s">
        <v>395</v>
      </c>
      <c r="Z4615" s="99">
        <v>22.6</v>
      </c>
      <c r="AA4615" s="100">
        <v>16.95</v>
      </c>
      <c r="AB4615" s="101" t="s">
        <v>6917</v>
      </c>
      <c r="AC4615" s="102" t="s">
        <v>637</v>
      </c>
      <c r="AD4615" s="103">
        <f>Table1[[#This Row],[QTY]]*Table1[[#This Row],['# Books]]</f>
        <v>0</v>
      </c>
      <c r="AE4615" s="104">
        <f>Table1[[#This Row],[QTY]]*Table1[[#This Row],[S&amp;L Price]]</f>
        <v>0</v>
      </c>
    </row>
    <row r="4616" spans="1:31" ht="18" customHeight="1" x14ac:dyDescent="0.25">
      <c r="A4616" s="86"/>
      <c r="B4616" s="87"/>
      <c r="C4616" s="88">
        <v>179</v>
      </c>
      <c r="D4616" s="89" t="s">
        <v>6913</v>
      </c>
      <c r="E4616" s="90">
        <v>1</v>
      </c>
      <c r="F4616" s="91" t="s">
        <v>6928</v>
      </c>
      <c r="G4616" s="89" t="s">
        <v>0</v>
      </c>
      <c r="H4616" s="89"/>
      <c r="I4616" s="92" t="s">
        <v>6929</v>
      </c>
      <c r="J4616" s="93">
        <v>2016</v>
      </c>
      <c r="K4616" s="94" t="s">
        <v>1414</v>
      </c>
      <c r="L4616" s="91" t="s">
        <v>318</v>
      </c>
      <c r="M4616" s="91" t="s">
        <v>4</v>
      </c>
      <c r="N4616" s="96" t="s">
        <v>491</v>
      </c>
      <c r="O4616" s="96" t="s">
        <v>1087</v>
      </c>
      <c r="P4616" s="92" t="s">
        <v>10025</v>
      </c>
      <c r="Q4616" s="92" t="s">
        <v>8825</v>
      </c>
      <c r="R4616" s="92">
        <v>28</v>
      </c>
      <c r="S4616" s="92"/>
      <c r="T4616" s="92" t="s">
        <v>14</v>
      </c>
      <c r="U4616" s="92" t="s">
        <v>786</v>
      </c>
      <c r="V4616" s="91" t="s">
        <v>282</v>
      </c>
      <c r="W4616" s="91" t="s">
        <v>283</v>
      </c>
      <c r="X4616" s="98" t="s">
        <v>6930</v>
      </c>
      <c r="Y4616" s="91" t="s">
        <v>395</v>
      </c>
      <c r="Z4616" s="99">
        <v>22.6</v>
      </c>
      <c r="AA4616" s="100">
        <v>16.95</v>
      </c>
      <c r="AB4616" s="101" t="s">
        <v>1091</v>
      </c>
      <c r="AC4616" s="102" t="s">
        <v>637</v>
      </c>
      <c r="AD4616" s="103">
        <f>Table1[[#This Row],[QTY]]*Table1[[#This Row],['# Books]]</f>
        <v>0</v>
      </c>
      <c r="AE4616" s="104">
        <f>Table1[[#This Row],[QTY]]*Table1[[#This Row],[S&amp;L Price]]</f>
        <v>0</v>
      </c>
    </row>
    <row r="4617" spans="1:31" ht="18" hidden="1" customHeight="1" x14ac:dyDescent="0.25">
      <c r="A4617" s="86"/>
      <c r="B4617" s="87"/>
      <c r="C4617" s="88">
        <v>179</v>
      </c>
      <c r="D4617" s="89" t="s">
        <v>6913</v>
      </c>
      <c r="E4617" s="90">
        <v>1</v>
      </c>
      <c r="F4617" s="91" t="s">
        <v>6928</v>
      </c>
      <c r="G4617" s="89" t="s">
        <v>3</v>
      </c>
      <c r="H4617" s="89"/>
      <c r="I4617" s="92" t="s">
        <v>6931</v>
      </c>
      <c r="J4617" s="93">
        <v>2016</v>
      </c>
      <c r="K4617" s="94" t="s">
        <v>1414</v>
      </c>
      <c r="L4617" s="91"/>
      <c r="M4617" s="91"/>
      <c r="N4617" s="96" t="s">
        <v>491</v>
      </c>
      <c r="O4617" s="96" t="s">
        <v>1087</v>
      </c>
      <c r="P4617" s="92" t="s">
        <v>10025</v>
      </c>
      <c r="Q4617" s="92" t="s">
        <v>8825</v>
      </c>
      <c r="R4617" s="92">
        <v>28</v>
      </c>
      <c r="S4617" s="92"/>
      <c r="T4617" s="92" t="s">
        <v>14</v>
      </c>
      <c r="U4617" s="92" t="s">
        <v>786</v>
      </c>
      <c r="V4617" s="91" t="s">
        <v>282</v>
      </c>
      <c r="W4617" s="91" t="s">
        <v>283</v>
      </c>
      <c r="X4617" s="98" t="s">
        <v>6930</v>
      </c>
      <c r="Y4617" s="91" t="s">
        <v>395</v>
      </c>
      <c r="Z4617" s="99">
        <v>22.6</v>
      </c>
      <c r="AA4617" s="100">
        <v>16.95</v>
      </c>
      <c r="AB4617" s="101" t="s">
        <v>1091</v>
      </c>
      <c r="AC4617" s="102" t="s">
        <v>637</v>
      </c>
      <c r="AD4617" s="103">
        <f>Table1[[#This Row],[QTY]]*Table1[[#This Row],['# Books]]</f>
        <v>0</v>
      </c>
      <c r="AE4617" s="104">
        <f>Table1[[#This Row],[QTY]]*Table1[[#This Row],[S&amp;L Price]]</f>
        <v>0</v>
      </c>
    </row>
    <row r="4618" spans="1:31" ht="18" customHeight="1" x14ac:dyDescent="0.25">
      <c r="A4618" s="86"/>
      <c r="B4618" s="87"/>
      <c r="C4618" s="88">
        <v>179</v>
      </c>
      <c r="D4618" s="89" t="s">
        <v>6913</v>
      </c>
      <c r="E4618" s="90">
        <v>1</v>
      </c>
      <c r="F4618" s="91" t="s">
        <v>6932</v>
      </c>
      <c r="G4618" s="89" t="s">
        <v>0</v>
      </c>
      <c r="H4618" s="89"/>
      <c r="I4618" s="92" t="s">
        <v>6933</v>
      </c>
      <c r="J4618" s="93">
        <v>2016</v>
      </c>
      <c r="K4618" s="94" t="s">
        <v>1414</v>
      </c>
      <c r="L4618" s="91" t="s">
        <v>318</v>
      </c>
      <c r="M4618" s="91" t="s">
        <v>4</v>
      </c>
      <c r="N4618" s="96" t="s">
        <v>491</v>
      </c>
      <c r="O4618" s="96" t="s">
        <v>4558</v>
      </c>
      <c r="P4618" s="92" t="s">
        <v>10025</v>
      </c>
      <c r="Q4618" s="92" t="s">
        <v>8825</v>
      </c>
      <c r="R4618" s="92">
        <v>28</v>
      </c>
      <c r="S4618" s="92"/>
      <c r="T4618" s="92" t="s">
        <v>14</v>
      </c>
      <c r="U4618" s="92" t="s">
        <v>792</v>
      </c>
      <c r="V4618" s="91" t="s">
        <v>282</v>
      </c>
      <c r="W4618" s="91" t="s">
        <v>283</v>
      </c>
      <c r="X4618" s="98" t="s">
        <v>6934</v>
      </c>
      <c r="Y4618" s="91" t="s">
        <v>395</v>
      </c>
      <c r="Z4618" s="99">
        <v>22.6</v>
      </c>
      <c r="AA4618" s="100">
        <v>16.95</v>
      </c>
      <c r="AB4618" s="101" t="s">
        <v>1089</v>
      </c>
      <c r="AC4618" s="102" t="s">
        <v>637</v>
      </c>
      <c r="AD4618" s="103">
        <f>Table1[[#This Row],[QTY]]*Table1[[#This Row],['# Books]]</f>
        <v>0</v>
      </c>
      <c r="AE4618" s="104">
        <f>Table1[[#This Row],[QTY]]*Table1[[#This Row],[S&amp;L Price]]</f>
        <v>0</v>
      </c>
    </row>
    <row r="4619" spans="1:31" ht="18" hidden="1" customHeight="1" x14ac:dyDescent="0.25">
      <c r="A4619" s="86"/>
      <c r="B4619" s="87"/>
      <c r="C4619" s="88">
        <v>179</v>
      </c>
      <c r="D4619" s="89" t="s">
        <v>6913</v>
      </c>
      <c r="E4619" s="90">
        <v>1</v>
      </c>
      <c r="F4619" s="91" t="s">
        <v>6932</v>
      </c>
      <c r="G4619" s="89" t="s">
        <v>3</v>
      </c>
      <c r="H4619" s="89"/>
      <c r="I4619" s="92" t="s">
        <v>6935</v>
      </c>
      <c r="J4619" s="93">
        <v>2016</v>
      </c>
      <c r="K4619" s="94" t="s">
        <v>1414</v>
      </c>
      <c r="L4619" s="91"/>
      <c r="M4619" s="91"/>
      <c r="N4619" s="96" t="s">
        <v>491</v>
      </c>
      <c r="O4619" s="96" t="s">
        <v>4558</v>
      </c>
      <c r="P4619" s="92" t="s">
        <v>10025</v>
      </c>
      <c r="Q4619" s="92" t="s">
        <v>8825</v>
      </c>
      <c r="R4619" s="92">
        <v>28</v>
      </c>
      <c r="S4619" s="92"/>
      <c r="T4619" s="92" t="s">
        <v>14</v>
      </c>
      <c r="U4619" s="92" t="s">
        <v>792</v>
      </c>
      <c r="V4619" s="91" t="s">
        <v>282</v>
      </c>
      <c r="W4619" s="91" t="s">
        <v>283</v>
      </c>
      <c r="X4619" s="98" t="s">
        <v>6934</v>
      </c>
      <c r="Y4619" s="91" t="s">
        <v>395</v>
      </c>
      <c r="Z4619" s="99">
        <v>22.6</v>
      </c>
      <c r="AA4619" s="100">
        <v>16.95</v>
      </c>
      <c r="AB4619" s="101" t="s">
        <v>1089</v>
      </c>
      <c r="AC4619" s="102" t="s">
        <v>637</v>
      </c>
      <c r="AD4619" s="103">
        <f>Table1[[#This Row],[QTY]]*Table1[[#This Row],['# Books]]</f>
        <v>0</v>
      </c>
      <c r="AE4619" s="104">
        <f>Table1[[#This Row],[QTY]]*Table1[[#This Row],[S&amp;L Price]]</f>
        <v>0</v>
      </c>
    </row>
    <row r="4620" spans="1:31" ht="18" customHeight="1" x14ac:dyDescent="0.25">
      <c r="A4620" s="86"/>
      <c r="B4620" s="87"/>
      <c r="C4620" s="88">
        <v>180</v>
      </c>
      <c r="D4620" s="89" t="s">
        <v>6913</v>
      </c>
      <c r="E4620" s="90">
        <v>1</v>
      </c>
      <c r="F4620" s="91" t="s">
        <v>6936</v>
      </c>
      <c r="G4620" s="89" t="s">
        <v>0</v>
      </c>
      <c r="H4620" s="89"/>
      <c r="I4620" s="92" t="s">
        <v>6937</v>
      </c>
      <c r="J4620" s="93">
        <v>2016</v>
      </c>
      <c r="K4620" s="94" t="s">
        <v>1414</v>
      </c>
      <c r="L4620" s="91" t="s">
        <v>318</v>
      </c>
      <c r="M4620" s="91" t="s">
        <v>4</v>
      </c>
      <c r="N4620" s="96" t="s">
        <v>491</v>
      </c>
      <c r="O4620" s="96" t="s">
        <v>527</v>
      </c>
      <c r="P4620" s="92" t="s">
        <v>10025</v>
      </c>
      <c r="Q4620" s="92" t="s">
        <v>8825</v>
      </c>
      <c r="R4620" s="92">
        <v>28</v>
      </c>
      <c r="S4620" s="92"/>
      <c r="T4620" s="92" t="s">
        <v>14</v>
      </c>
      <c r="U4620" s="92" t="s">
        <v>792</v>
      </c>
      <c r="V4620" s="91" t="s">
        <v>282</v>
      </c>
      <c r="W4620" s="91" t="s">
        <v>283</v>
      </c>
      <c r="X4620" s="98" t="s">
        <v>6938</v>
      </c>
      <c r="Y4620" s="91" t="s">
        <v>395</v>
      </c>
      <c r="Z4620" s="99">
        <v>22.6</v>
      </c>
      <c r="AA4620" s="100">
        <v>16.95</v>
      </c>
      <c r="AB4620" s="101" t="s">
        <v>3801</v>
      </c>
      <c r="AC4620" s="102" t="s">
        <v>637</v>
      </c>
      <c r="AD4620" s="103">
        <f>Table1[[#This Row],[QTY]]*Table1[[#This Row],['# Books]]</f>
        <v>0</v>
      </c>
      <c r="AE4620" s="104">
        <f>Table1[[#This Row],[QTY]]*Table1[[#This Row],[S&amp;L Price]]</f>
        <v>0</v>
      </c>
    </row>
    <row r="4621" spans="1:31" ht="18" hidden="1" customHeight="1" x14ac:dyDescent="0.25">
      <c r="A4621" s="86"/>
      <c r="B4621" s="87"/>
      <c r="C4621" s="88">
        <v>180</v>
      </c>
      <c r="D4621" s="89" t="s">
        <v>6913</v>
      </c>
      <c r="E4621" s="90">
        <v>1</v>
      </c>
      <c r="F4621" s="91" t="s">
        <v>6936</v>
      </c>
      <c r="G4621" s="89" t="s">
        <v>3</v>
      </c>
      <c r="H4621" s="89"/>
      <c r="I4621" s="92" t="s">
        <v>6939</v>
      </c>
      <c r="J4621" s="93">
        <v>2016</v>
      </c>
      <c r="K4621" s="94" t="s">
        <v>1414</v>
      </c>
      <c r="L4621" s="91"/>
      <c r="M4621" s="91"/>
      <c r="N4621" s="96" t="s">
        <v>491</v>
      </c>
      <c r="O4621" s="96" t="s">
        <v>527</v>
      </c>
      <c r="P4621" s="92" t="s">
        <v>10025</v>
      </c>
      <c r="Q4621" s="92" t="s">
        <v>8825</v>
      </c>
      <c r="R4621" s="92">
        <v>28</v>
      </c>
      <c r="S4621" s="92"/>
      <c r="T4621" s="92" t="s">
        <v>14</v>
      </c>
      <c r="U4621" s="92" t="s">
        <v>792</v>
      </c>
      <c r="V4621" s="91" t="s">
        <v>282</v>
      </c>
      <c r="W4621" s="91" t="s">
        <v>283</v>
      </c>
      <c r="X4621" s="98" t="s">
        <v>6938</v>
      </c>
      <c r="Y4621" s="91" t="s">
        <v>395</v>
      </c>
      <c r="Z4621" s="99">
        <v>22.6</v>
      </c>
      <c r="AA4621" s="100">
        <v>16.95</v>
      </c>
      <c r="AB4621" s="101" t="s">
        <v>3801</v>
      </c>
      <c r="AC4621" s="102" t="s">
        <v>637</v>
      </c>
      <c r="AD4621" s="103">
        <f>Table1[[#This Row],[QTY]]*Table1[[#This Row],['# Books]]</f>
        <v>0</v>
      </c>
      <c r="AE4621" s="104">
        <f>Table1[[#This Row],[QTY]]*Table1[[#This Row],[S&amp;L Price]]</f>
        <v>0</v>
      </c>
    </row>
    <row r="4622" spans="1:31" ht="18" customHeight="1" x14ac:dyDescent="0.25">
      <c r="A4622" s="86"/>
      <c r="B4622" s="87"/>
      <c r="C4622" s="88">
        <v>180</v>
      </c>
      <c r="D4622" s="89" t="s">
        <v>6940</v>
      </c>
      <c r="E4622" s="90">
        <v>1</v>
      </c>
      <c r="F4622" s="91" t="s">
        <v>6941</v>
      </c>
      <c r="G4622" s="89" t="s">
        <v>0</v>
      </c>
      <c r="H4622" s="89"/>
      <c r="I4622" s="92" t="s">
        <v>6942</v>
      </c>
      <c r="J4622" s="93">
        <v>2016</v>
      </c>
      <c r="K4622" s="94" t="s">
        <v>1414</v>
      </c>
      <c r="L4622" s="91" t="s">
        <v>318</v>
      </c>
      <c r="M4622" s="91" t="s">
        <v>4</v>
      </c>
      <c r="N4622" s="96" t="s">
        <v>491</v>
      </c>
      <c r="O4622" s="96" t="s">
        <v>5338</v>
      </c>
      <c r="P4622" s="92" t="s">
        <v>9956</v>
      </c>
      <c r="Q4622" s="92" t="s">
        <v>8825</v>
      </c>
      <c r="R4622" s="92">
        <v>28</v>
      </c>
      <c r="S4622" s="92"/>
      <c r="T4622" s="92" t="s">
        <v>14</v>
      </c>
      <c r="U4622" s="92"/>
      <c r="V4622" s="91" t="s">
        <v>282</v>
      </c>
      <c r="W4622" s="91" t="s">
        <v>283</v>
      </c>
      <c r="X4622" s="98" t="s">
        <v>6943</v>
      </c>
      <c r="Y4622" s="91" t="s">
        <v>395</v>
      </c>
      <c r="Z4622" s="99">
        <v>22.6</v>
      </c>
      <c r="AA4622" s="100">
        <v>16.95</v>
      </c>
      <c r="AB4622" s="101" t="s">
        <v>6944</v>
      </c>
      <c r="AC4622" s="102" t="s">
        <v>637</v>
      </c>
      <c r="AD4622" s="103">
        <f>Table1[[#This Row],[QTY]]*Table1[[#This Row],['# Books]]</f>
        <v>0</v>
      </c>
      <c r="AE4622" s="104">
        <f>Table1[[#This Row],[QTY]]*Table1[[#This Row],[S&amp;L Price]]</f>
        <v>0</v>
      </c>
    </row>
    <row r="4623" spans="1:31" ht="18" hidden="1" customHeight="1" x14ac:dyDescent="0.25">
      <c r="A4623" s="86"/>
      <c r="B4623" s="87"/>
      <c r="C4623" s="88">
        <v>180</v>
      </c>
      <c r="D4623" s="89" t="s">
        <v>6940</v>
      </c>
      <c r="E4623" s="90">
        <v>1</v>
      </c>
      <c r="F4623" s="91" t="s">
        <v>6941</v>
      </c>
      <c r="G4623" s="89" t="s">
        <v>3</v>
      </c>
      <c r="H4623" s="89"/>
      <c r="I4623" s="92" t="s">
        <v>6945</v>
      </c>
      <c r="J4623" s="93">
        <v>2016</v>
      </c>
      <c r="K4623" s="94" t="s">
        <v>1414</v>
      </c>
      <c r="L4623" s="91"/>
      <c r="M4623" s="91"/>
      <c r="N4623" s="96" t="s">
        <v>491</v>
      </c>
      <c r="O4623" s="96" t="s">
        <v>5338</v>
      </c>
      <c r="P4623" s="92" t="s">
        <v>9956</v>
      </c>
      <c r="Q4623" s="92" t="s">
        <v>8825</v>
      </c>
      <c r="R4623" s="92">
        <v>28</v>
      </c>
      <c r="S4623" s="92"/>
      <c r="T4623" s="92" t="s">
        <v>14</v>
      </c>
      <c r="U4623" s="92"/>
      <c r="V4623" s="91" t="s">
        <v>282</v>
      </c>
      <c r="W4623" s="91" t="s">
        <v>283</v>
      </c>
      <c r="X4623" s="98" t="s">
        <v>6943</v>
      </c>
      <c r="Y4623" s="91" t="s">
        <v>395</v>
      </c>
      <c r="Z4623" s="99">
        <v>22.6</v>
      </c>
      <c r="AA4623" s="100">
        <v>16.95</v>
      </c>
      <c r="AB4623" s="101" t="s">
        <v>6944</v>
      </c>
      <c r="AC4623" s="102" t="s">
        <v>637</v>
      </c>
      <c r="AD4623" s="103">
        <f>Table1[[#This Row],[QTY]]*Table1[[#This Row],['# Books]]</f>
        <v>0</v>
      </c>
      <c r="AE4623" s="104">
        <f>Table1[[#This Row],[QTY]]*Table1[[#This Row],[S&amp;L Price]]</f>
        <v>0</v>
      </c>
    </row>
    <row r="4624" spans="1:31" ht="18" customHeight="1" x14ac:dyDescent="0.25">
      <c r="A4624" s="86"/>
      <c r="B4624" s="87"/>
      <c r="C4624" s="88">
        <v>180</v>
      </c>
      <c r="D4624" s="89" t="s">
        <v>6940</v>
      </c>
      <c r="E4624" s="90">
        <v>1</v>
      </c>
      <c r="F4624" s="91" t="s">
        <v>6946</v>
      </c>
      <c r="G4624" s="89" t="s">
        <v>0</v>
      </c>
      <c r="H4624" s="89"/>
      <c r="I4624" s="92" t="s">
        <v>6947</v>
      </c>
      <c r="J4624" s="93">
        <v>2016</v>
      </c>
      <c r="K4624" s="94" t="s">
        <v>1414</v>
      </c>
      <c r="L4624" s="91" t="s">
        <v>318</v>
      </c>
      <c r="M4624" s="91" t="s">
        <v>4</v>
      </c>
      <c r="N4624" s="96" t="s">
        <v>491</v>
      </c>
      <c r="O4624" s="96" t="s">
        <v>5338</v>
      </c>
      <c r="P4624" s="92" t="s">
        <v>10129</v>
      </c>
      <c r="Q4624" s="92" t="s">
        <v>8825</v>
      </c>
      <c r="R4624" s="92">
        <v>28</v>
      </c>
      <c r="S4624" s="92"/>
      <c r="T4624" s="92" t="s">
        <v>14</v>
      </c>
      <c r="U4624" s="92"/>
      <c r="V4624" s="91" t="s">
        <v>282</v>
      </c>
      <c r="W4624" s="91" t="s">
        <v>283</v>
      </c>
      <c r="X4624" s="98" t="s">
        <v>6948</v>
      </c>
      <c r="Y4624" s="91" t="s">
        <v>395</v>
      </c>
      <c r="Z4624" s="99">
        <v>22.6</v>
      </c>
      <c r="AA4624" s="100">
        <v>16.95</v>
      </c>
      <c r="AB4624" s="101" t="s">
        <v>6949</v>
      </c>
      <c r="AC4624" s="102" t="s">
        <v>637</v>
      </c>
      <c r="AD4624" s="103">
        <f>Table1[[#This Row],[QTY]]*Table1[[#This Row],['# Books]]</f>
        <v>0</v>
      </c>
      <c r="AE4624" s="104">
        <f>Table1[[#This Row],[QTY]]*Table1[[#This Row],[S&amp;L Price]]</f>
        <v>0</v>
      </c>
    </row>
    <row r="4625" spans="1:31" ht="18" hidden="1" customHeight="1" x14ac:dyDescent="0.25">
      <c r="A4625" s="86"/>
      <c r="B4625" s="87"/>
      <c r="C4625" s="88">
        <v>180</v>
      </c>
      <c r="D4625" s="89" t="s">
        <v>6940</v>
      </c>
      <c r="E4625" s="90">
        <v>1</v>
      </c>
      <c r="F4625" s="91" t="s">
        <v>6946</v>
      </c>
      <c r="G4625" s="89" t="s">
        <v>3</v>
      </c>
      <c r="H4625" s="89"/>
      <c r="I4625" s="92" t="s">
        <v>6950</v>
      </c>
      <c r="J4625" s="93">
        <v>2016</v>
      </c>
      <c r="K4625" s="94" t="s">
        <v>1414</v>
      </c>
      <c r="L4625" s="91"/>
      <c r="M4625" s="91"/>
      <c r="N4625" s="96" t="s">
        <v>491</v>
      </c>
      <c r="O4625" s="96" t="s">
        <v>5338</v>
      </c>
      <c r="P4625" s="92" t="s">
        <v>10129</v>
      </c>
      <c r="Q4625" s="92" t="s">
        <v>8825</v>
      </c>
      <c r="R4625" s="92">
        <v>28</v>
      </c>
      <c r="S4625" s="92"/>
      <c r="T4625" s="92" t="s">
        <v>14</v>
      </c>
      <c r="U4625" s="92"/>
      <c r="V4625" s="91" t="s">
        <v>282</v>
      </c>
      <c r="W4625" s="91" t="s">
        <v>283</v>
      </c>
      <c r="X4625" s="98" t="s">
        <v>6948</v>
      </c>
      <c r="Y4625" s="91" t="s">
        <v>395</v>
      </c>
      <c r="Z4625" s="99">
        <v>22.6</v>
      </c>
      <c r="AA4625" s="100">
        <v>16.95</v>
      </c>
      <c r="AB4625" s="101" t="s">
        <v>6949</v>
      </c>
      <c r="AC4625" s="102" t="s">
        <v>637</v>
      </c>
      <c r="AD4625" s="103">
        <f>Table1[[#This Row],[QTY]]*Table1[[#This Row],['# Books]]</f>
        <v>0</v>
      </c>
      <c r="AE4625" s="104">
        <f>Table1[[#This Row],[QTY]]*Table1[[#This Row],[S&amp;L Price]]</f>
        <v>0</v>
      </c>
    </row>
    <row r="4626" spans="1:31" ht="18" customHeight="1" x14ac:dyDescent="0.25">
      <c r="A4626" s="86"/>
      <c r="B4626" s="87"/>
      <c r="C4626" s="88">
        <v>180</v>
      </c>
      <c r="D4626" s="89" t="s">
        <v>6940</v>
      </c>
      <c r="E4626" s="90">
        <v>1</v>
      </c>
      <c r="F4626" s="91" t="s">
        <v>6951</v>
      </c>
      <c r="G4626" s="89" t="s">
        <v>0</v>
      </c>
      <c r="H4626" s="89"/>
      <c r="I4626" s="92" t="s">
        <v>6952</v>
      </c>
      <c r="J4626" s="93">
        <v>2016</v>
      </c>
      <c r="K4626" s="94" t="s">
        <v>1414</v>
      </c>
      <c r="L4626" s="91" t="s">
        <v>318</v>
      </c>
      <c r="M4626" s="91" t="s">
        <v>4</v>
      </c>
      <c r="N4626" s="96" t="s">
        <v>491</v>
      </c>
      <c r="O4626" s="96" t="s">
        <v>6953</v>
      </c>
      <c r="P4626" s="92" t="s">
        <v>9964</v>
      </c>
      <c r="Q4626" s="92" t="s">
        <v>8825</v>
      </c>
      <c r="R4626" s="92">
        <v>28</v>
      </c>
      <c r="S4626" s="92"/>
      <c r="T4626" s="92" t="s">
        <v>14</v>
      </c>
      <c r="U4626" s="92"/>
      <c r="V4626" s="91" t="s">
        <v>282</v>
      </c>
      <c r="W4626" s="91" t="s">
        <v>283</v>
      </c>
      <c r="X4626" s="98" t="s">
        <v>6954</v>
      </c>
      <c r="Y4626" s="91" t="s">
        <v>395</v>
      </c>
      <c r="Z4626" s="99">
        <v>22.6</v>
      </c>
      <c r="AA4626" s="100">
        <v>16.95</v>
      </c>
      <c r="AB4626" s="101" t="s">
        <v>6944</v>
      </c>
      <c r="AC4626" s="102" t="s">
        <v>637</v>
      </c>
      <c r="AD4626" s="103">
        <f>Table1[[#This Row],[QTY]]*Table1[[#This Row],['# Books]]</f>
        <v>0</v>
      </c>
      <c r="AE4626" s="104">
        <f>Table1[[#This Row],[QTY]]*Table1[[#This Row],[S&amp;L Price]]</f>
        <v>0</v>
      </c>
    </row>
    <row r="4627" spans="1:31" ht="18" hidden="1" customHeight="1" x14ac:dyDescent="0.25">
      <c r="A4627" s="86"/>
      <c r="B4627" s="87"/>
      <c r="C4627" s="88">
        <v>180</v>
      </c>
      <c r="D4627" s="89" t="s">
        <v>6940</v>
      </c>
      <c r="E4627" s="90">
        <v>1</v>
      </c>
      <c r="F4627" s="91" t="s">
        <v>6951</v>
      </c>
      <c r="G4627" s="89" t="s">
        <v>3</v>
      </c>
      <c r="H4627" s="89"/>
      <c r="I4627" s="92" t="s">
        <v>6955</v>
      </c>
      <c r="J4627" s="93">
        <v>2016</v>
      </c>
      <c r="K4627" s="94" t="s">
        <v>1414</v>
      </c>
      <c r="L4627" s="91"/>
      <c r="M4627" s="91"/>
      <c r="N4627" s="96" t="s">
        <v>491</v>
      </c>
      <c r="O4627" s="96" t="s">
        <v>6953</v>
      </c>
      <c r="P4627" s="92" t="s">
        <v>9964</v>
      </c>
      <c r="Q4627" s="92" t="s">
        <v>8825</v>
      </c>
      <c r="R4627" s="92">
        <v>28</v>
      </c>
      <c r="S4627" s="92"/>
      <c r="T4627" s="92" t="s">
        <v>14</v>
      </c>
      <c r="U4627" s="92"/>
      <c r="V4627" s="91" t="s">
        <v>282</v>
      </c>
      <c r="W4627" s="91" t="s">
        <v>283</v>
      </c>
      <c r="X4627" s="98" t="s">
        <v>6954</v>
      </c>
      <c r="Y4627" s="91" t="s">
        <v>395</v>
      </c>
      <c r="Z4627" s="99">
        <v>22.6</v>
      </c>
      <c r="AA4627" s="100">
        <v>16.95</v>
      </c>
      <c r="AB4627" s="101" t="s">
        <v>6944</v>
      </c>
      <c r="AC4627" s="102" t="s">
        <v>637</v>
      </c>
      <c r="AD4627" s="103">
        <f>Table1[[#This Row],[QTY]]*Table1[[#This Row],['# Books]]</f>
        <v>0</v>
      </c>
      <c r="AE4627" s="104">
        <f>Table1[[#This Row],[QTY]]*Table1[[#This Row],[S&amp;L Price]]</f>
        <v>0</v>
      </c>
    </row>
    <row r="4628" spans="1:31" ht="18" customHeight="1" x14ac:dyDescent="0.25">
      <c r="A4628" s="86"/>
      <c r="B4628" s="87"/>
      <c r="C4628" s="88">
        <v>180</v>
      </c>
      <c r="D4628" s="89" t="s">
        <v>6940</v>
      </c>
      <c r="E4628" s="90">
        <v>1</v>
      </c>
      <c r="F4628" s="91" t="s">
        <v>6956</v>
      </c>
      <c r="G4628" s="89" t="s">
        <v>0</v>
      </c>
      <c r="H4628" s="89"/>
      <c r="I4628" s="92" t="s">
        <v>6957</v>
      </c>
      <c r="J4628" s="93">
        <v>2016</v>
      </c>
      <c r="K4628" s="94" t="s">
        <v>1414</v>
      </c>
      <c r="L4628" s="91" t="s">
        <v>318</v>
      </c>
      <c r="M4628" s="91" t="s">
        <v>4</v>
      </c>
      <c r="N4628" s="96" t="s">
        <v>491</v>
      </c>
      <c r="O4628" s="96" t="s">
        <v>6953</v>
      </c>
      <c r="P4628" s="92" t="s">
        <v>9961</v>
      </c>
      <c r="Q4628" s="92" t="s">
        <v>8825</v>
      </c>
      <c r="R4628" s="92">
        <v>28</v>
      </c>
      <c r="S4628" s="92"/>
      <c r="T4628" s="92" t="s">
        <v>14</v>
      </c>
      <c r="U4628" s="92"/>
      <c r="V4628" s="91" t="s">
        <v>282</v>
      </c>
      <c r="W4628" s="91" t="s">
        <v>283</v>
      </c>
      <c r="X4628" s="98" t="s">
        <v>6958</v>
      </c>
      <c r="Y4628" s="91" t="s">
        <v>395</v>
      </c>
      <c r="Z4628" s="99">
        <v>22.6</v>
      </c>
      <c r="AA4628" s="100">
        <v>16.95</v>
      </c>
      <c r="AB4628" s="101" t="s">
        <v>3791</v>
      </c>
      <c r="AC4628" s="102" t="s">
        <v>637</v>
      </c>
      <c r="AD4628" s="103">
        <f>Table1[[#This Row],[QTY]]*Table1[[#This Row],['# Books]]</f>
        <v>0</v>
      </c>
      <c r="AE4628" s="104">
        <f>Table1[[#This Row],[QTY]]*Table1[[#This Row],[S&amp;L Price]]</f>
        <v>0</v>
      </c>
    </row>
    <row r="4629" spans="1:31" ht="18" hidden="1" customHeight="1" x14ac:dyDescent="0.25">
      <c r="A4629" s="86"/>
      <c r="B4629" s="87"/>
      <c r="C4629" s="88">
        <v>180</v>
      </c>
      <c r="D4629" s="89" t="s">
        <v>6940</v>
      </c>
      <c r="E4629" s="90">
        <v>1</v>
      </c>
      <c r="F4629" s="91" t="s">
        <v>6956</v>
      </c>
      <c r="G4629" s="89" t="s">
        <v>3</v>
      </c>
      <c r="H4629" s="89"/>
      <c r="I4629" s="92" t="s">
        <v>6959</v>
      </c>
      <c r="J4629" s="93">
        <v>2016</v>
      </c>
      <c r="K4629" s="94" t="s">
        <v>1414</v>
      </c>
      <c r="L4629" s="91"/>
      <c r="M4629" s="91"/>
      <c r="N4629" s="96" t="s">
        <v>491</v>
      </c>
      <c r="O4629" s="96" t="s">
        <v>6953</v>
      </c>
      <c r="P4629" s="92" t="s">
        <v>9961</v>
      </c>
      <c r="Q4629" s="92" t="s">
        <v>8825</v>
      </c>
      <c r="R4629" s="92">
        <v>28</v>
      </c>
      <c r="S4629" s="92"/>
      <c r="T4629" s="92" t="s">
        <v>14</v>
      </c>
      <c r="U4629" s="92"/>
      <c r="V4629" s="91" t="s">
        <v>282</v>
      </c>
      <c r="W4629" s="91" t="s">
        <v>283</v>
      </c>
      <c r="X4629" s="98" t="s">
        <v>6958</v>
      </c>
      <c r="Y4629" s="91" t="s">
        <v>395</v>
      </c>
      <c r="Z4629" s="99">
        <v>22.6</v>
      </c>
      <c r="AA4629" s="100">
        <v>16.95</v>
      </c>
      <c r="AB4629" s="101" t="s">
        <v>3791</v>
      </c>
      <c r="AC4629" s="102" t="s">
        <v>637</v>
      </c>
      <c r="AD4629" s="103">
        <f>Table1[[#This Row],[QTY]]*Table1[[#This Row],['# Books]]</f>
        <v>0</v>
      </c>
      <c r="AE4629" s="104">
        <f>Table1[[#This Row],[QTY]]*Table1[[#This Row],[S&amp;L Price]]</f>
        <v>0</v>
      </c>
    </row>
    <row r="4630" spans="1:31" ht="18" customHeight="1" x14ac:dyDescent="0.25">
      <c r="A4630" s="86"/>
      <c r="B4630" s="87"/>
      <c r="C4630" s="88">
        <v>180</v>
      </c>
      <c r="D4630" s="89" t="s">
        <v>6940</v>
      </c>
      <c r="E4630" s="90">
        <v>1</v>
      </c>
      <c r="F4630" s="91" t="s">
        <v>6960</v>
      </c>
      <c r="G4630" s="89" t="s">
        <v>0</v>
      </c>
      <c r="H4630" s="89"/>
      <c r="I4630" s="92" t="s">
        <v>6961</v>
      </c>
      <c r="J4630" s="93">
        <v>2016</v>
      </c>
      <c r="K4630" s="94" t="s">
        <v>1414</v>
      </c>
      <c r="L4630" s="91" t="s">
        <v>318</v>
      </c>
      <c r="M4630" s="91" t="s">
        <v>4</v>
      </c>
      <c r="N4630" s="96" t="s">
        <v>491</v>
      </c>
      <c r="O4630" s="96" t="s">
        <v>6953</v>
      </c>
      <c r="P4630" s="92" t="s">
        <v>9961</v>
      </c>
      <c r="Q4630" s="92" t="s">
        <v>8825</v>
      </c>
      <c r="R4630" s="92">
        <v>28</v>
      </c>
      <c r="S4630" s="92"/>
      <c r="T4630" s="92" t="s">
        <v>14</v>
      </c>
      <c r="U4630" s="92"/>
      <c r="V4630" s="91" t="s">
        <v>282</v>
      </c>
      <c r="W4630" s="91" t="s">
        <v>283</v>
      </c>
      <c r="X4630" s="98" t="s">
        <v>6962</v>
      </c>
      <c r="Y4630" s="91" t="s">
        <v>395</v>
      </c>
      <c r="Z4630" s="99">
        <v>22.6</v>
      </c>
      <c r="AA4630" s="100">
        <v>16.95</v>
      </c>
      <c r="AB4630" s="101" t="s">
        <v>5660</v>
      </c>
      <c r="AC4630" s="102" t="s">
        <v>637</v>
      </c>
      <c r="AD4630" s="103">
        <f>Table1[[#This Row],[QTY]]*Table1[[#This Row],['# Books]]</f>
        <v>0</v>
      </c>
      <c r="AE4630" s="104">
        <f>Table1[[#This Row],[QTY]]*Table1[[#This Row],[S&amp;L Price]]</f>
        <v>0</v>
      </c>
    </row>
    <row r="4631" spans="1:31" ht="18" hidden="1" customHeight="1" x14ac:dyDescent="0.25">
      <c r="A4631" s="86"/>
      <c r="B4631" s="87"/>
      <c r="C4631" s="88">
        <v>180</v>
      </c>
      <c r="D4631" s="89" t="s">
        <v>6940</v>
      </c>
      <c r="E4631" s="90">
        <v>1</v>
      </c>
      <c r="F4631" s="91" t="s">
        <v>6960</v>
      </c>
      <c r="G4631" s="89" t="s">
        <v>3</v>
      </c>
      <c r="H4631" s="89"/>
      <c r="I4631" s="92" t="s">
        <v>6963</v>
      </c>
      <c r="J4631" s="93">
        <v>2016</v>
      </c>
      <c r="K4631" s="94" t="s">
        <v>1414</v>
      </c>
      <c r="L4631" s="91"/>
      <c r="M4631" s="91"/>
      <c r="N4631" s="96" t="s">
        <v>491</v>
      </c>
      <c r="O4631" s="96" t="s">
        <v>6953</v>
      </c>
      <c r="P4631" s="92" t="s">
        <v>9961</v>
      </c>
      <c r="Q4631" s="92" t="s">
        <v>8825</v>
      </c>
      <c r="R4631" s="92">
        <v>28</v>
      </c>
      <c r="S4631" s="92"/>
      <c r="T4631" s="92" t="s">
        <v>14</v>
      </c>
      <c r="U4631" s="92"/>
      <c r="V4631" s="91" t="s">
        <v>282</v>
      </c>
      <c r="W4631" s="91" t="s">
        <v>283</v>
      </c>
      <c r="X4631" s="98" t="s">
        <v>6962</v>
      </c>
      <c r="Y4631" s="91" t="s">
        <v>395</v>
      </c>
      <c r="Z4631" s="99">
        <v>22.6</v>
      </c>
      <c r="AA4631" s="100">
        <v>16.95</v>
      </c>
      <c r="AB4631" s="101" t="s">
        <v>5660</v>
      </c>
      <c r="AC4631" s="102" t="s">
        <v>637</v>
      </c>
      <c r="AD4631" s="103">
        <f>Table1[[#This Row],[QTY]]*Table1[[#This Row],['# Books]]</f>
        <v>0</v>
      </c>
      <c r="AE4631" s="104">
        <f>Table1[[#This Row],[QTY]]*Table1[[#This Row],[S&amp;L Price]]</f>
        <v>0</v>
      </c>
    </row>
    <row r="4632" spans="1:31" ht="18" customHeight="1" x14ac:dyDescent="0.25">
      <c r="A4632" s="86"/>
      <c r="B4632" s="87"/>
      <c r="C4632" s="88">
        <v>180</v>
      </c>
      <c r="D4632" s="89" t="s">
        <v>6940</v>
      </c>
      <c r="E4632" s="90">
        <v>1</v>
      </c>
      <c r="F4632" s="91" t="s">
        <v>6964</v>
      </c>
      <c r="G4632" s="89" t="s">
        <v>0</v>
      </c>
      <c r="H4632" s="89"/>
      <c r="I4632" s="92" t="s">
        <v>6965</v>
      </c>
      <c r="J4632" s="93">
        <v>2016</v>
      </c>
      <c r="K4632" s="94" t="s">
        <v>1414</v>
      </c>
      <c r="L4632" s="91" t="s">
        <v>318</v>
      </c>
      <c r="M4632" s="91" t="s">
        <v>4</v>
      </c>
      <c r="N4632" s="96" t="s">
        <v>491</v>
      </c>
      <c r="O4632" s="96" t="s">
        <v>6953</v>
      </c>
      <c r="P4632" s="92" t="s">
        <v>9964</v>
      </c>
      <c r="Q4632" s="92" t="s">
        <v>8825</v>
      </c>
      <c r="R4632" s="92">
        <v>28</v>
      </c>
      <c r="S4632" s="92"/>
      <c r="T4632" s="92" t="s">
        <v>14</v>
      </c>
      <c r="U4632" s="92"/>
      <c r="V4632" s="91" t="s">
        <v>282</v>
      </c>
      <c r="W4632" s="91" t="s">
        <v>283</v>
      </c>
      <c r="X4632" s="98" t="s">
        <v>10915</v>
      </c>
      <c r="Y4632" s="91" t="s">
        <v>395</v>
      </c>
      <c r="Z4632" s="99">
        <v>22.6</v>
      </c>
      <c r="AA4632" s="100">
        <v>16.95</v>
      </c>
      <c r="AB4632" s="101" t="s">
        <v>10916</v>
      </c>
      <c r="AC4632" s="102" t="s">
        <v>637</v>
      </c>
      <c r="AD4632" s="103">
        <f>Table1[[#This Row],[QTY]]*Table1[[#This Row],['# Books]]</f>
        <v>0</v>
      </c>
      <c r="AE4632" s="104">
        <f>Table1[[#This Row],[QTY]]*Table1[[#This Row],[S&amp;L Price]]</f>
        <v>0</v>
      </c>
    </row>
    <row r="4633" spans="1:31" ht="18" hidden="1" customHeight="1" x14ac:dyDescent="0.25">
      <c r="A4633" s="86"/>
      <c r="B4633" s="87"/>
      <c r="C4633" s="88">
        <v>180</v>
      </c>
      <c r="D4633" s="89" t="s">
        <v>6940</v>
      </c>
      <c r="E4633" s="90">
        <v>1</v>
      </c>
      <c r="F4633" s="91" t="s">
        <v>6964</v>
      </c>
      <c r="G4633" s="89" t="s">
        <v>3</v>
      </c>
      <c r="H4633" s="89"/>
      <c r="I4633" s="92" t="s">
        <v>6966</v>
      </c>
      <c r="J4633" s="93">
        <v>2016</v>
      </c>
      <c r="K4633" s="94" t="s">
        <v>1414</v>
      </c>
      <c r="L4633" s="91"/>
      <c r="M4633" s="91"/>
      <c r="N4633" s="96" t="s">
        <v>491</v>
      </c>
      <c r="O4633" s="96" t="s">
        <v>6953</v>
      </c>
      <c r="P4633" s="92" t="s">
        <v>9964</v>
      </c>
      <c r="Q4633" s="92" t="s">
        <v>8825</v>
      </c>
      <c r="R4633" s="92">
        <v>28</v>
      </c>
      <c r="S4633" s="92"/>
      <c r="T4633" s="92" t="s">
        <v>14</v>
      </c>
      <c r="U4633" s="92"/>
      <c r="V4633" s="91" t="s">
        <v>282</v>
      </c>
      <c r="W4633" s="91" t="s">
        <v>283</v>
      </c>
      <c r="X4633" s="98" t="s">
        <v>10915</v>
      </c>
      <c r="Y4633" s="91" t="s">
        <v>395</v>
      </c>
      <c r="Z4633" s="99">
        <v>22.6</v>
      </c>
      <c r="AA4633" s="100">
        <v>16.95</v>
      </c>
      <c r="AB4633" s="101" t="s">
        <v>10916</v>
      </c>
      <c r="AC4633" s="102" t="s">
        <v>637</v>
      </c>
      <c r="AD4633" s="103">
        <f>Table1[[#This Row],[QTY]]*Table1[[#This Row],['# Books]]</f>
        <v>0</v>
      </c>
      <c r="AE4633" s="104">
        <f>Table1[[#This Row],[QTY]]*Table1[[#This Row],[S&amp;L Price]]</f>
        <v>0</v>
      </c>
    </row>
    <row r="4634" spans="1:31" ht="18" customHeight="1" x14ac:dyDescent="0.25">
      <c r="A4634" s="86"/>
      <c r="B4634" s="87"/>
      <c r="C4634" s="88">
        <v>180</v>
      </c>
      <c r="D4634" s="89" t="s">
        <v>7118</v>
      </c>
      <c r="E4634" s="90">
        <v>1</v>
      </c>
      <c r="F4634" s="91" t="s">
        <v>7119</v>
      </c>
      <c r="G4634" s="89" t="s">
        <v>0</v>
      </c>
      <c r="H4634" s="89"/>
      <c r="I4634" s="92" t="s">
        <v>7120</v>
      </c>
      <c r="J4634" s="93">
        <v>2016</v>
      </c>
      <c r="K4634" s="94" t="s">
        <v>1414</v>
      </c>
      <c r="L4634" s="91" t="s">
        <v>318</v>
      </c>
      <c r="M4634" s="91" t="s">
        <v>285</v>
      </c>
      <c r="N4634" s="96" t="s">
        <v>491</v>
      </c>
      <c r="O4634" s="96" t="s">
        <v>1087</v>
      </c>
      <c r="P4634" s="92"/>
      <c r="Q4634" s="92"/>
      <c r="R4634" s="92">
        <v>40</v>
      </c>
      <c r="S4634" s="92"/>
      <c r="T4634" s="92" t="s">
        <v>18</v>
      </c>
      <c r="U4634" s="92"/>
      <c r="V4634" s="91" t="s">
        <v>309</v>
      </c>
      <c r="W4634" s="91" t="s">
        <v>284</v>
      </c>
      <c r="X4634" s="98" t="s">
        <v>10917</v>
      </c>
      <c r="Y4634" s="91" t="s">
        <v>395</v>
      </c>
      <c r="Z4634" s="99">
        <v>26.6</v>
      </c>
      <c r="AA4634" s="100">
        <v>19.95</v>
      </c>
      <c r="AB4634" s="101" t="s">
        <v>5690</v>
      </c>
      <c r="AC4634" s="102" t="s">
        <v>638</v>
      </c>
      <c r="AD4634" s="103">
        <f>Table1[[#This Row],[QTY]]*Table1[[#This Row],['# Books]]</f>
        <v>0</v>
      </c>
      <c r="AE4634" s="104">
        <f>Table1[[#This Row],[QTY]]*Table1[[#This Row],[S&amp;L Price]]</f>
        <v>0</v>
      </c>
    </row>
    <row r="4635" spans="1:31" ht="18" hidden="1" customHeight="1" x14ac:dyDescent="0.25">
      <c r="A4635" s="86"/>
      <c r="B4635" s="87"/>
      <c r="C4635" s="88">
        <v>180</v>
      </c>
      <c r="D4635" s="89" t="s">
        <v>7118</v>
      </c>
      <c r="E4635" s="90">
        <v>1</v>
      </c>
      <c r="F4635" s="91" t="s">
        <v>7119</v>
      </c>
      <c r="G4635" s="89" t="s">
        <v>3</v>
      </c>
      <c r="H4635" s="89"/>
      <c r="I4635" s="92" t="s">
        <v>7121</v>
      </c>
      <c r="J4635" s="93">
        <v>2016</v>
      </c>
      <c r="K4635" s="94" t="s">
        <v>1414</v>
      </c>
      <c r="L4635" s="91"/>
      <c r="M4635" s="91"/>
      <c r="N4635" s="96" t="s">
        <v>491</v>
      </c>
      <c r="O4635" s="96" t="s">
        <v>1087</v>
      </c>
      <c r="P4635" s="92"/>
      <c r="Q4635" s="92"/>
      <c r="R4635" s="92">
        <v>40</v>
      </c>
      <c r="S4635" s="92"/>
      <c r="T4635" s="92" t="s">
        <v>18</v>
      </c>
      <c r="U4635" s="92"/>
      <c r="V4635" s="91" t="s">
        <v>309</v>
      </c>
      <c r="W4635" s="91" t="s">
        <v>284</v>
      </c>
      <c r="X4635" s="98" t="s">
        <v>10917</v>
      </c>
      <c r="Y4635" s="91" t="s">
        <v>395</v>
      </c>
      <c r="Z4635" s="99">
        <v>26.6</v>
      </c>
      <c r="AA4635" s="100">
        <v>19.95</v>
      </c>
      <c r="AB4635" s="101" t="s">
        <v>5690</v>
      </c>
      <c r="AC4635" s="102" t="s">
        <v>638</v>
      </c>
      <c r="AD4635" s="103">
        <f>Table1[[#This Row],[QTY]]*Table1[[#This Row],['# Books]]</f>
        <v>0</v>
      </c>
      <c r="AE4635" s="104">
        <f>Table1[[#This Row],[QTY]]*Table1[[#This Row],[S&amp;L Price]]</f>
        <v>0</v>
      </c>
    </row>
    <row r="4636" spans="1:31" ht="18" customHeight="1" x14ac:dyDescent="0.25">
      <c r="A4636" s="86"/>
      <c r="B4636" s="87"/>
      <c r="C4636" s="88">
        <v>180</v>
      </c>
      <c r="D4636" s="89" t="s">
        <v>7118</v>
      </c>
      <c r="E4636" s="90">
        <v>1</v>
      </c>
      <c r="F4636" s="91" t="s">
        <v>7122</v>
      </c>
      <c r="G4636" s="89" t="s">
        <v>0</v>
      </c>
      <c r="H4636" s="89"/>
      <c r="I4636" s="92" t="s">
        <v>7123</v>
      </c>
      <c r="J4636" s="93">
        <v>2016</v>
      </c>
      <c r="K4636" s="94" t="s">
        <v>1414</v>
      </c>
      <c r="L4636" s="91" t="s">
        <v>318</v>
      </c>
      <c r="M4636" s="91" t="s">
        <v>285</v>
      </c>
      <c r="N4636" s="96" t="s">
        <v>491</v>
      </c>
      <c r="O4636" s="96" t="s">
        <v>1082</v>
      </c>
      <c r="P4636" s="92"/>
      <c r="Q4636" s="92"/>
      <c r="R4636" s="92">
        <v>40</v>
      </c>
      <c r="S4636" s="92"/>
      <c r="T4636" s="92" t="s">
        <v>18</v>
      </c>
      <c r="U4636" s="92"/>
      <c r="V4636" s="91" t="s">
        <v>309</v>
      </c>
      <c r="W4636" s="91" t="s">
        <v>284</v>
      </c>
      <c r="X4636" s="98" t="s">
        <v>7124</v>
      </c>
      <c r="Y4636" s="91" t="s">
        <v>395</v>
      </c>
      <c r="Z4636" s="99">
        <v>26.6</v>
      </c>
      <c r="AA4636" s="100">
        <v>19.95</v>
      </c>
      <c r="AB4636" s="101" t="s">
        <v>5067</v>
      </c>
      <c r="AC4636" s="102" t="s">
        <v>638</v>
      </c>
      <c r="AD4636" s="103">
        <f>Table1[[#This Row],[QTY]]*Table1[[#This Row],['# Books]]</f>
        <v>0</v>
      </c>
      <c r="AE4636" s="104">
        <f>Table1[[#This Row],[QTY]]*Table1[[#This Row],[S&amp;L Price]]</f>
        <v>0</v>
      </c>
    </row>
    <row r="4637" spans="1:31" ht="18" hidden="1" customHeight="1" x14ac:dyDescent="0.25">
      <c r="A4637" s="86"/>
      <c r="B4637" s="87"/>
      <c r="C4637" s="88">
        <v>180</v>
      </c>
      <c r="D4637" s="89" t="s">
        <v>7118</v>
      </c>
      <c r="E4637" s="90">
        <v>1</v>
      </c>
      <c r="F4637" s="91" t="s">
        <v>7122</v>
      </c>
      <c r="G4637" s="89" t="s">
        <v>3</v>
      </c>
      <c r="H4637" s="89"/>
      <c r="I4637" s="92" t="s">
        <v>7125</v>
      </c>
      <c r="J4637" s="93">
        <v>2016</v>
      </c>
      <c r="K4637" s="94" t="s">
        <v>1414</v>
      </c>
      <c r="L4637" s="91"/>
      <c r="M4637" s="91"/>
      <c r="N4637" s="96" t="s">
        <v>491</v>
      </c>
      <c r="O4637" s="96" t="s">
        <v>1082</v>
      </c>
      <c r="P4637" s="92"/>
      <c r="Q4637" s="92"/>
      <c r="R4637" s="92">
        <v>40</v>
      </c>
      <c r="S4637" s="92"/>
      <c r="T4637" s="92" t="s">
        <v>18</v>
      </c>
      <c r="U4637" s="92"/>
      <c r="V4637" s="91" t="s">
        <v>309</v>
      </c>
      <c r="W4637" s="91" t="s">
        <v>284</v>
      </c>
      <c r="X4637" s="98" t="s">
        <v>7124</v>
      </c>
      <c r="Y4637" s="91" t="s">
        <v>395</v>
      </c>
      <c r="Z4637" s="99">
        <v>26.6</v>
      </c>
      <c r="AA4637" s="100">
        <v>19.95</v>
      </c>
      <c r="AB4637" s="101" t="s">
        <v>5067</v>
      </c>
      <c r="AC4637" s="102" t="s">
        <v>638</v>
      </c>
      <c r="AD4637" s="103">
        <f>Table1[[#This Row],[QTY]]*Table1[[#This Row],['# Books]]</f>
        <v>0</v>
      </c>
      <c r="AE4637" s="104">
        <f>Table1[[#This Row],[QTY]]*Table1[[#This Row],[S&amp;L Price]]</f>
        <v>0</v>
      </c>
    </row>
    <row r="4638" spans="1:31" ht="18" customHeight="1" x14ac:dyDescent="0.25">
      <c r="A4638" s="86"/>
      <c r="B4638" s="87"/>
      <c r="C4638" s="88">
        <v>180</v>
      </c>
      <c r="D4638" s="89" t="s">
        <v>7118</v>
      </c>
      <c r="E4638" s="90">
        <v>1</v>
      </c>
      <c r="F4638" s="91" t="s">
        <v>7126</v>
      </c>
      <c r="G4638" s="89" t="s">
        <v>0</v>
      </c>
      <c r="H4638" s="89"/>
      <c r="I4638" s="92" t="s">
        <v>7127</v>
      </c>
      <c r="J4638" s="93">
        <v>2016</v>
      </c>
      <c r="K4638" s="94" t="s">
        <v>1414</v>
      </c>
      <c r="L4638" s="91" t="s">
        <v>318</v>
      </c>
      <c r="M4638" s="91" t="s">
        <v>285</v>
      </c>
      <c r="N4638" s="96" t="s">
        <v>491</v>
      </c>
      <c r="O4638" s="96" t="s">
        <v>6031</v>
      </c>
      <c r="P4638" s="92"/>
      <c r="Q4638" s="92"/>
      <c r="R4638" s="92">
        <v>40</v>
      </c>
      <c r="S4638" s="92"/>
      <c r="T4638" s="92" t="s">
        <v>18</v>
      </c>
      <c r="U4638" s="92"/>
      <c r="V4638" s="91" t="s">
        <v>309</v>
      </c>
      <c r="W4638" s="91" t="s">
        <v>284</v>
      </c>
      <c r="X4638" s="98" t="s">
        <v>7128</v>
      </c>
      <c r="Y4638" s="91" t="s">
        <v>395</v>
      </c>
      <c r="Z4638" s="99">
        <v>26.6</v>
      </c>
      <c r="AA4638" s="100">
        <v>19.95</v>
      </c>
      <c r="AB4638" s="101" t="s">
        <v>7129</v>
      </c>
      <c r="AC4638" s="102" t="s">
        <v>638</v>
      </c>
      <c r="AD4638" s="103">
        <f>Table1[[#This Row],[QTY]]*Table1[[#This Row],['# Books]]</f>
        <v>0</v>
      </c>
      <c r="AE4638" s="104">
        <f>Table1[[#This Row],[QTY]]*Table1[[#This Row],[S&amp;L Price]]</f>
        <v>0</v>
      </c>
    </row>
    <row r="4639" spans="1:31" ht="18" hidden="1" customHeight="1" x14ac:dyDescent="0.25">
      <c r="A4639" s="86"/>
      <c r="B4639" s="87"/>
      <c r="C4639" s="88">
        <v>180</v>
      </c>
      <c r="D4639" s="89" t="s">
        <v>7118</v>
      </c>
      <c r="E4639" s="90">
        <v>1</v>
      </c>
      <c r="F4639" s="91" t="s">
        <v>7126</v>
      </c>
      <c r="G4639" s="89" t="s">
        <v>3</v>
      </c>
      <c r="H4639" s="89"/>
      <c r="I4639" s="92" t="s">
        <v>7130</v>
      </c>
      <c r="J4639" s="93">
        <v>2016</v>
      </c>
      <c r="K4639" s="94" t="s">
        <v>1414</v>
      </c>
      <c r="L4639" s="91"/>
      <c r="M4639" s="91"/>
      <c r="N4639" s="96" t="s">
        <v>491</v>
      </c>
      <c r="O4639" s="96" t="s">
        <v>6031</v>
      </c>
      <c r="P4639" s="92"/>
      <c r="Q4639" s="92"/>
      <c r="R4639" s="92">
        <v>40</v>
      </c>
      <c r="S4639" s="92"/>
      <c r="T4639" s="92" t="s">
        <v>18</v>
      </c>
      <c r="U4639" s="92"/>
      <c r="V4639" s="91" t="s">
        <v>309</v>
      </c>
      <c r="W4639" s="91" t="s">
        <v>284</v>
      </c>
      <c r="X4639" s="98" t="s">
        <v>7128</v>
      </c>
      <c r="Y4639" s="91" t="s">
        <v>395</v>
      </c>
      <c r="Z4639" s="99">
        <v>26.6</v>
      </c>
      <c r="AA4639" s="100">
        <v>19.95</v>
      </c>
      <c r="AB4639" s="101" t="s">
        <v>7129</v>
      </c>
      <c r="AC4639" s="102" t="s">
        <v>638</v>
      </c>
      <c r="AD4639" s="103">
        <f>Table1[[#This Row],[QTY]]*Table1[[#This Row],['# Books]]</f>
        <v>0</v>
      </c>
      <c r="AE4639" s="104">
        <f>Table1[[#This Row],[QTY]]*Table1[[#This Row],[S&amp;L Price]]</f>
        <v>0</v>
      </c>
    </row>
    <row r="4640" spans="1:31" ht="18" customHeight="1" x14ac:dyDescent="0.25">
      <c r="A4640" s="86"/>
      <c r="B4640" s="87"/>
      <c r="C4640" s="88">
        <v>180</v>
      </c>
      <c r="D4640" s="89" t="s">
        <v>7118</v>
      </c>
      <c r="E4640" s="90">
        <v>1</v>
      </c>
      <c r="F4640" s="91" t="s">
        <v>7131</v>
      </c>
      <c r="G4640" s="89" t="s">
        <v>0</v>
      </c>
      <c r="H4640" s="89"/>
      <c r="I4640" s="92" t="s">
        <v>7132</v>
      </c>
      <c r="J4640" s="93">
        <v>2016</v>
      </c>
      <c r="K4640" s="94" t="s">
        <v>1414</v>
      </c>
      <c r="L4640" s="91" t="s">
        <v>318</v>
      </c>
      <c r="M4640" s="91" t="s">
        <v>285</v>
      </c>
      <c r="N4640" s="96" t="s">
        <v>491</v>
      </c>
      <c r="O4640" s="96" t="s">
        <v>1082</v>
      </c>
      <c r="P4640" s="92"/>
      <c r="Q4640" s="92"/>
      <c r="R4640" s="92">
        <v>40</v>
      </c>
      <c r="S4640" s="92"/>
      <c r="T4640" s="92" t="s">
        <v>18</v>
      </c>
      <c r="U4640" s="92"/>
      <c r="V4640" s="91" t="s">
        <v>309</v>
      </c>
      <c r="W4640" s="91" t="s">
        <v>284</v>
      </c>
      <c r="X4640" s="98" t="s">
        <v>7133</v>
      </c>
      <c r="Y4640" s="91" t="s">
        <v>395</v>
      </c>
      <c r="Z4640" s="99">
        <v>26.6</v>
      </c>
      <c r="AA4640" s="100">
        <v>19.95</v>
      </c>
      <c r="AB4640" s="101" t="s">
        <v>5690</v>
      </c>
      <c r="AC4640" s="102" t="s">
        <v>638</v>
      </c>
      <c r="AD4640" s="103">
        <f>Table1[[#This Row],[QTY]]*Table1[[#This Row],['# Books]]</f>
        <v>0</v>
      </c>
      <c r="AE4640" s="104">
        <f>Table1[[#This Row],[QTY]]*Table1[[#This Row],[S&amp;L Price]]</f>
        <v>0</v>
      </c>
    </row>
    <row r="4641" spans="1:31" ht="18" hidden="1" customHeight="1" x14ac:dyDescent="0.25">
      <c r="A4641" s="86"/>
      <c r="B4641" s="87"/>
      <c r="C4641" s="88">
        <v>180</v>
      </c>
      <c r="D4641" s="89" t="s">
        <v>7118</v>
      </c>
      <c r="E4641" s="90">
        <v>1</v>
      </c>
      <c r="F4641" s="91" t="s">
        <v>7131</v>
      </c>
      <c r="G4641" s="89" t="s">
        <v>3</v>
      </c>
      <c r="H4641" s="89"/>
      <c r="I4641" s="92" t="s">
        <v>7134</v>
      </c>
      <c r="J4641" s="93">
        <v>2016</v>
      </c>
      <c r="K4641" s="94" t="s">
        <v>1414</v>
      </c>
      <c r="L4641" s="91"/>
      <c r="M4641" s="91"/>
      <c r="N4641" s="96" t="s">
        <v>491</v>
      </c>
      <c r="O4641" s="96" t="s">
        <v>1082</v>
      </c>
      <c r="P4641" s="92"/>
      <c r="Q4641" s="92"/>
      <c r="R4641" s="92">
        <v>40</v>
      </c>
      <c r="S4641" s="92"/>
      <c r="T4641" s="92" t="s">
        <v>18</v>
      </c>
      <c r="U4641" s="92"/>
      <c r="V4641" s="91" t="s">
        <v>309</v>
      </c>
      <c r="W4641" s="91" t="s">
        <v>284</v>
      </c>
      <c r="X4641" s="98" t="s">
        <v>7133</v>
      </c>
      <c r="Y4641" s="91" t="s">
        <v>395</v>
      </c>
      <c r="Z4641" s="99">
        <v>26.6</v>
      </c>
      <c r="AA4641" s="100">
        <v>19.95</v>
      </c>
      <c r="AB4641" s="101" t="s">
        <v>5690</v>
      </c>
      <c r="AC4641" s="102" t="s">
        <v>638</v>
      </c>
      <c r="AD4641" s="103">
        <f>Table1[[#This Row],[QTY]]*Table1[[#This Row],['# Books]]</f>
        <v>0</v>
      </c>
      <c r="AE4641" s="104">
        <f>Table1[[#This Row],[QTY]]*Table1[[#This Row],[S&amp;L Price]]</f>
        <v>0</v>
      </c>
    </row>
    <row r="4642" spans="1:31" ht="18" customHeight="1" x14ac:dyDescent="0.25">
      <c r="A4642" s="86"/>
      <c r="B4642" s="87"/>
      <c r="C4642" s="88">
        <v>180</v>
      </c>
      <c r="D4642" s="89" t="s">
        <v>7118</v>
      </c>
      <c r="E4642" s="90">
        <v>1</v>
      </c>
      <c r="F4642" s="91" t="s">
        <v>7135</v>
      </c>
      <c r="G4642" s="89" t="s">
        <v>0</v>
      </c>
      <c r="H4642" s="89"/>
      <c r="I4642" s="92" t="s">
        <v>7136</v>
      </c>
      <c r="J4642" s="93">
        <v>2016</v>
      </c>
      <c r="K4642" s="94" t="s">
        <v>1414</v>
      </c>
      <c r="L4642" s="91" t="s">
        <v>318</v>
      </c>
      <c r="M4642" s="91" t="s">
        <v>285</v>
      </c>
      <c r="N4642" s="96" t="s">
        <v>491</v>
      </c>
      <c r="O4642" s="96" t="s">
        <v>494</v>
      </c>
      <c r="P4642" s="92"/>
      <c r="Q4642" s="92"/>
      <c r="R4642" s="92">
        <v>40</v>
      </c>
      <c r="S4642" s="92"/>
      <c r="T4642" s="92" t="s">
        <v>18</v>
      </c>
      <c r="U4642" s="92"/>
      <c r="V4642" s="91" t="s">
        <v>309</v>
      </c>
      <c r="W4642" s="91" t="s">
        <v>284</v>
      </c>
      <c r="X4642" s="98" t="s">
        <v>7137</v>
      </c>
      <c r="Y4642" s="91" t="s">
        <v>395</v>
      </c>
      <c r="Z4642" s="99">
        <v>26.6</v>
      </c>
      <c r="AA4642" s="100">
        <v>19.95</v>
      </c>
      <c r="AB4642" s="101" t="s">
        <v>10918</v>
      </c>
      <c r="AC4642" s="102" t="s">
        <v>638</v>
      </c>
      <c r="AD4642" s="103">
        <f>Table1[[#This Row],[QTY]]*Table1[[#This Row],['# Books]]</f>
        <v>0</v>
      </c>
      <c r="AE4642" s="104">
        <f>Table1[[#This Row],[QTY]]*Table1[[#This Row],[S&amp;L Price]]</f>
        <v>0</v>
      </c>
    </row>
    <row r="4643" spans="1:31" ht="18" hidden="1" customHeight="1" x14ac:dyDescent="0.25">
      <c r="A4643" s="86"/>
      <c r="B4643" s="87"/>
      <c r="C4643" s="88">
        <v>180</v>
      </c>
      <c r="D4643" s="89" t="s">
        <v>7118</v>
      </c>
      <c r="E4643" s="90">
        <v>1</v>
      </c>
      <c r="F4643" s="91" t="s">
        <v>7135</v>
      </c>
      <c r="G4643" s="89" t="s">
        <v>3</v>
      </c>
      <c r="H4643" s="89"/>
      <c r="I4643" s="92" t="s">
        <v>7138</v>
      </c>
      <c r="J4643" s="93">
        <v>2016</v>
      </c>
      <c r="K4643" s="94" t="s">
        <v>1414</v>
      </c>
      <c r="L4643" s="91"/>
      <c r="M4643" s="91"/>
      <c r="N4643" s="96" t="s">
        <v>491</v>
      </c>
      <c r="O4643" s="96" t="s">
        <v>494</v>
      </c>
      <c r="P4643" s="92"/>
      <c r="Q4643" s="92"/>
      <c r="R4643" s="92">
        <v>40</v>
      </c>
      <c r="S4643" s="92"/>
      <c r="T4643" s="92" t="s">
        <v>18</v>
      </c>
      <c r="U4643" s="92"/>
      <c r="V4643" s="91" t="s">
        <v>309</v>
      </c>
      <c r="W4643" s="91" t="s">
        <v>284</v>
      </c>
      <c r="X4643" s="98" t="s">
        <v>7137</v>
      </c>
      <c r="Y4643" s="91" t="s">
        <v>395</v>
      </c>
      <c r="Z4643" s="99">
        <v>26.6</v>
      </c>
      <c r="AA4643" s="100">
        <v>19.95</v>
      </c>
      <c r="AB4643" s="101" t="s">
        <v>10918</v>
      </c>
      <c r="AC4643" s="102" t="s">
        <v>638</v>
      </c>
      <c r="AD4643" s="103">
        <f>Table1[[#This Row],[QTY]]*Table1[[#This Row],['# Books]]</f>
        <v>0</v>
      </c>
      <c r="AE4643" s="104">
        <f>Table1[[#This Row],[QTY]]*Table1[[#This Row],[S&amp;L Price]]</f>
        <v>0</v>
      </c>
    </row>
    <row r="4644" spans="1:31" ht="18" customHeight="1" x14ac:dyDescent="0.25">
      <c r="A4644" s="86"/>
      <c r="B4644" s="87"/>
      <c r="C4644" s="88">
        <v>180</v>
      </c>
      <c r="D4644" s="89" t="s">
        <v>7118</v>
      </c>
      <c r="E4644" s="90">
        <v>1</v>
      </c>
      <c r="F4644" s="91" t="s">
        <v>7139</v>
      </c>
      <c r="G4644" s="89" t="s">
        <v>0</v>
      </c>
      <c r="H4644" s="89"/>
      <c r="I4644" s="92" t="s">
        <v>7140</v>
      </c>
      <c r="J4644" s="93">
        <v>2016</v>
      </c>
      <c r="K4644" s="94" t="s">
        <v>1414</v>
      </c>
      <c r="L4644" s="91" t="s">
        <v>318</v>
      </c>
      <c r="M4644" s="91" t="s">
        <v>285</v>
      </c>
      <c r="N4644" s="96" t="s">
        <v>491</v>
      </c>
      <c r="O4644" s="96" t="s">
        <v>1087</v>
      </c>
      <c r="P4644" s="92"/>
      <c r="Q4644" s="92"/>
      <c r="R4644" s="92">
        <v>40</v>
      </c>
      <c r="S4644" s="92"/>
      <c r="T4644" s="92" t="s">
        <v>18</v>
      </c>
      <c r="U4644" s="92"/>
      <c r="V4644" s="91" t="s">
        <v>309</v>
      </c>
      <c r="W4644" s="91" t="s">
        <v>284</v>
      </c>
      <c r="X4644" s="98" t="s">
        <v>7141</v>
      </c>
      <c r="Y4644" s="91" t="s">
        <v>395</v>
      </c>
      <c r="Z4644" s="99">
        <v>26.6</v>
      </c>
      <c r="AA4644" s="100">
        <v>19.95</v>
      </c>
      <c r="AB4644" s="101" t="s">
        <v>2121</v>
      </c>
      <c r="AC4644" s="102" t="s">
        <v>638</v>
      </c>
      <c r="AD4644" s="103">
        <f>Table1[[#This Row],[QTY]]*Table1[[#This Row],['# Books]]</f>
        <v>0</v>
      </c>
      <c r="AE4644" s="104">
        <f>Table1[[#This Row],[QTY]]*Table1[[#This Row],[S&amp;L Price]]</f>
        <v>0</v>
      </c>
    </row>
    <row r="4645" spans="1:31" ht="18" hidden="1" customHeight="1" x14ac:dyDescent="0.25">
      <c r="A4645" s="86"/>
      <c r="B4645" s="87"/>
      <c r="C4645" s="88">
        <v>180</v>
      </c>
      <c r="D4645" s="89" t="s">
        <v>7118</v>
      </c>
      <c r="E4645" s="90">
        <v>1</v>
      </c>
      <c r="F4645" s="91" t="s">
        <v>7139</v>
      </c>
      <c r="G4645" s="89" t="s">
        <v>3</v>
      </c>
      <c r="H4645" s="89"/>
      <c r="I4645" s="92" t="s">
        <v>7142</v>
      </c>
      <c r="J4645" s="93">
        <v>2016</v>
      </c>
      <c r="K4645" s="94" t="s">
        <v>1414</v>
      </c>
      <c r="L4645" s="91"/>
      <c r="M4645" s="91"/>
      <c r="N4645" s="96" t="s">
        <v>491</v>
      </c>
      <c r="O4645" s="96" t="s">
        <v>1087</v>
      </c>
      <c r="P4645" s="92"/>
      <c r="Q4645" s="92"/>
      <c r="R4645" s="92">
        <v>40</v>
      </c>
      <c r="S4645" s="92"/>
      <c r="T4645" s="92" t="s">
        <v>18</v>
      </c>
      <c r="U4645" s="92"/>
      <c r="V4645" s="91" t="s">
        <v>309</v>
      </c>
      <c r="W4645" s="91" t="s">
        <v>284</v>
      </c>
      <c r="X4645" s="98" t="s">
        <v>7141</v>
      </c>
      <c r="Y4645" s="91" t="s">
        <v>395</v>
      </c>
      <c r="Z4645" s="99">
        <v>26.6</v>
      </c>
      <c r="AA4645" s="100">
        <v>19.95</v>
      </c>
      <c r="AB4645" s="101" t="s">
        <v>2121</v>
      </c>
      <c r="AC4645" s="102" t="s">
        <v>638</v>
      </c>
      <c r="AD4645" s="103">
        <f>Table1[[#This Row],[QTY]]*Table1[[#This Row],['# Books]]</f>
        <v>0</v>
      </c>
      <c r="AE4645" s="104">
        <f>Table1[[#This Row],[QTY]]*Table1[[#This Row],[S&amp;L Price]]</f>
        <v>0</v>
      </c>
    </row>
    <row r="4646" spans="1:31" ht="18" customHeight="1" x14ac:dyDescent="0.25">
      <c r="A4646" s="86"/>
      <c r="B4646" s="87"/>
      <c r="C4646" s="88">
        <v>180</v>
      </c>
      <c r="D4646" s="89" t="s">
        <v>7399</v>
      </c>
      <c r="E4646" s="90">
        <v>1</v>
      </c>
      <c r="F4646" s="91" t="s">
        <v>7400</v>
      </c>
      <c r="G4646" s="89" t="s">
        <v>0</v>
      </c>
      <c r="H4646" s="89"/>
      <c r="I4646" s="92" t="s">
        <v>7401</v>
      </c>
      <c r="J4646" s="93">
        <v>2016</v>
      </c>
      <c r="K4646" s="94" t="s">
        <v>1414</v>
      </c>
      <c r="L4646" s="91" t="s">
        <v>318</v>
      </c>
      <c r="M4646" s="91" t="s">
        <v>320</v>
      </c>
      <c r="N4646" s="96" t="s">
        <v>2775</v>
      </c>
      <c r="O4646" s="96" t="s">
        <v>1162</v>
      </c>
      <c r="P4646" s="92"/>
      <c r="Q4646" s="92"/>
      <c r="R4646" s="92"/>
      <c r="S4646" s="92"/>
      <c r="T4646" s="92" t="s">
        <v>34</v>
      </c>
      <c r="U4646" s="92" t="s">
        <v>10898</v>
      </c>
      <c r="V4646" s="91" t="s">
        <v>289</v>
      </c>
      <c r="W4646" s="91" t="s">
        <v>310</v>
      </c>
      <c r="X4646" s="98" t="s">
        <v>7402</v>
      </c>
      <c r="Y4646" s="91" t="s">
        <v>395</v>
      </c>
      <c r="Z4646" s="99">
        <v>31.95</v>
      </c>
      <c r="AA4646" s="100">
        <v>23.95</v>
      </c>
      <c r="AB4646" s="101" t="s">
        <v>7403</v>
      </c>
      <c r="AC4646" s="102" t="s">
        <v>639</v>
      </c>
      <c r="AD4646" s="103">
        <f>Table1[[#This Row],[QTY]]*Table1[[#This Row],['# Books]]</f>
        <v>0</v>
      </c>
      <c r="AE4646" s="104">
        <f>Table1[[#This Row],[QTY]]*Table1[[#This Row],[S&amp;L Price]]</f>
        <v>0</v>
      </c>
    </row>
    <row r="4647" spans="1:31" ht="18" hidden="1" customHeight="1" x14ac:dyDescent="0.25">
      <c r="A4647" s="86"/>
      <c r="B4647" s="87"/>
      <c r="C4647" s="88">
        <v>180</v>
      </c>
      <c r="D4647" s="89" t="s">
        <v>7399</v>
      </c>
      <c r="E4647" s="90">
        <v>1</v>
      </c>
      <c r="F4647" s="91" t="s">
        <v>7400</v>
      </c>
      <c r="G4647" s="89" t="s">
        <v>3</v>
      </c>
      <c r="H4647" s="89"/>
      <c r="I4647" s="92" t="s">
        <v>7404</v>
      </c>
      <c r="J4647" s="93">
        <v>2016</v>
      </c>
      <c r="K4647" s="94" t="s">
        <v>1414</v>
      </c>
      <c r="L4647" s="91"/>
      <c r="M4647" s="91"/>
      <c r="N4647" s="96" t="s">
        <v>2775</v>
      </c>
      <c r="O4647" s="96" t="s">
        <v>1162</v>
      </c>
      <c r="P4647" s="92"/>
      <c r="Q4647" s="92"/>
      <c r="R4647" s="92"/>
      <c r="S4647" s="92"/>
      <c r="T4647" s="92" t="s">
        <v>34</v>
      </c>
      <c r="U4647" s="92" t="s">
        <v>10898</v>
      </c>
      <c r="V4647" s="91" t="s">
        <v>289</v>
      </c>
      <c r="W4647" s="91" t="s">
        <v>310</v>
      </c>
      <c r="X4647" s="98" t="s">
        <v>7402</v>
      </c>
      <c r="Y4647" s="91" t="s">
        <v>395</v>
      </c>
      <c r="Z4647" s="99">
        <v>31.95</v>
      </c>
      <c r="AA4647" s="100">
        <v>23.95</v>
      </c>
      <c r="AB4647" s="101" t="s">
        <v>7403</v>
      </c>
      <c r="AC4647" s="102" t="s">
        <v>639</v>
      </c>
      <c r="AD4647" s="103">
        <f>Table1[[#This Row],[QTY]]*Table1[[#This Row],['# Books]]</f>
        <v>0</v>
      </c>
      <c r="AE4647" s="104">
        <f>Table1[[#This Row],[QTY]]*Table1[[#This Row],[S&amp;L Price]]</f>
        <v>0</v>
      </c>
    </row>
    <row r="4648" spans="1:31" ht="18" customHeight="1" x14ac:dyDescent="0.25">
      <c r="A4648" s="86"/>
      <c r="B4648" s="87"/>
      <c r="C4648" s="88">
        <v>180</v>
      </c>
      <c r="D4648" s="89" t="s">
        <v>7399</v>
      </c>
      <c r="E4648" s="90">
        <v>1</v>
      </c>
      <c r="F4648" s="91" t="s">
        <v>7405</v>
      </c>
      <c r="G4648" s="89" t="s">
        <v>0</v>
      </c>
      <c r="H4648" s="89"/>
      <c r="I4648" s="92" t="s">
        <v>7406</v>
      </c>
      <c r="J4648" s="93">
        <v>2016</v>
      </c>
      <c r="K4648" s="94" t="s">
        <v>1414</v>
      </c>
      <c r="L4648" s="91" t="s">
        <v>318</v>
      </c>
      <c r="M4648" s="91" t="s">
        <v>320</v>
      </c>
      <c r="N4648" s="96" t="s">
        <v>2775</v>
      </c>
      <c r="O4648" s="96" t="s">
        <v>1162</v>
      </c>
      <c r="P4648" s="92"/>
      <c r="Q4648" s="92"/>
      <c r="R4648" s="92"/>
      <c r="S4648" s="92"/>
      <c r="T4648" s="92" t="s">
        <v>34</v>
      </c>
      <c r="U4648" s="92" t="s">
        <v>10919</v>
      </c>
      <c r="V4648" s="91" t="s">
        <v>289</v>
      </c>
      <c r="W4648" s="91" t="s">
        <v>310</v>
      </c>
      <c r="X4648" s="98" t="s">
        <v>7407</v>
      </c>
      <c r="Y4648" s="91" t="s">
        <v>395</v>
      </c>
      <c r="Z4648" s="99">
        <v>31.95</v>
      </c>
      <c r="AA4648" s="100">
        <v>23.95</v>
      </c>
      <c r="AB4648" s="101" t="s">
        <v>7403</v>
      </c>
      <c r="AC4648" s="102" t="s">
        <v>639</v>
      </c>
      <c r="AD4648" s="103">
        <f>Table1[[#This Row],[QTY]]*Table1[[#This Row],['# Books]]</f>
        <v>0</v>
      </c>
      <c r="AE4648" s="104">
        <f>Table1[[#This Row],[QTY]]*Table1[[#This Row],[S&amp;L Price]]</f>
        <v>0</v>
      </c>
    </row>
    <row r="4649" spans="1:31" ht="18" hidden="1" customHeight="1" x14ac:dyDescent="0.25">
      <c r="A4649" s="86"/>
      <c r="B4649" s="87"/>
      <c r="C4649" s="88">
        <v>180</v>
      </c>
      <c r="D4649" s="89" t="s">
        <v>7399</v>
      </c>
      <c r="E4649" s="90">
        <v>1</v>
      </c>
      <c r="F4649" s="91" t="s">
        <v>7405</v>
      </c>
      <c r="G4649" s="89" t="s">
        <v>3</v>
      </c>
      <c r="H4649" s="89"/>
      <c r="I4649" s="92" t="s">
        <v>7408</v>
      </c>
      <c r="J4649" s="93">
        <v>2016</v>
      </c>
      <c r="K4649" s="94" t="s">
        <v>1414</v>
      </c>
      <c r="L4649" s="91"/>
      <c r="M4649" s="91"/>
      <c r="N4649" s="96" t="s">
        <v>2775</v>
      </c>
      <c r="O4649" s="96" t="s">
        <v>1162</v>
      </c>
      <c r="P4649" s="92"/>
      <c r="Q4649" s="92"/>
      <c r="R4649" s="92"/>
      <c r="S4649" s="92"/>
      <c r="T4649" s="92" t="s">
        <v>34</v>
      </c>
      <c r="U4649" s="92" t="s">
        <v>10919</v>
      </c>
      <c r="V4649" s="91" t="s">
        <v>289</v>
      </c>
      <c r="W4649" s="91" t="s">
        <v>310</v>
      </c>
      <c r="X4649" s="98" t="s">
        <v>7407</v>
      </c>
      <c r="Y4649" s="91" t="s">
        <v>395</v>
      </c>
      <c r="Z4649" s="99">
        <v>31.95</v>
      </c>
      <c r="AA4649" s="100">
        <v>23.95</v>
      </c>
      <c r="AB4649" s="101" t="s">
        <v>7403</v>
      </c>
      <c r="AC4649" s="102" t="s">
        <v>639</v>
      </c>
      <c r="AD4649" s="103">
        <f>Table1[[#This Row],[QTY]]*Table1[[#This Row],['# Books]]</f>
        <v>0</v>
      </c>
      <c r="AE4649" s="104">
        <f>Table1[[#This Row],[QTY]]*Table1[[#This Row],[S&amp;L Price]]</f>
        <v>0</v>
      </c>
    </row>
    <row r="4650" spans="1:31" ht="18" customHeight="1" x14ac:dyDescent="0.25">
      <c r="A4650" s="86"/>
      <c r="B4650" s="87"/>
      <c r="C4650" s="88">
        <v>180</v>
      </c>
      <c r="D4650" s="89" t="s">
        <v>7399</v>
      </c>
      <c r="E4650" s="90">
        <v>1</v>
      </c>
      <c r="F4650" s="91" t="s">
        <v>7409</v>
      </c>
      <c r="G4650" s="89" t="s">
        <v>0</v>
      </c>
      <c r="H4650" s="89"/>
      <c r="I4650" s="92" t="s">
        <v>7410</v>
      </c>
      <c r="J4650" s="93">
        <v>2016</v>
      </c>
      <c r="K4650" s="94" t="s">
        <v>1414</v>
      </c>
      <c r="L4650" s="91" t="s">
        <v>318</v>
      </c>
      <c r="M4650" s="91" t="s">
        <v>320</v>
      </c>
      <c r="N4650" s="96" t="s">
        <v>2775</v>
      </c>
      <c r="O4650" s="96" t="s">
        <v>1162</v>
      </c>
      <c r="P4650" s="92"/>
      <c r="Q4650" s="92"/>
      <c r="R4650" s="92"/>
      <c r="S4650" s="92"/>
      <c r="T4650" s="92" t="s">
        <v>34</v>
      </c>
      <c r="U4650" s="92" t="s">
        <v>10505</v>
      </c>
      <c r="V4650" s="91" t="s">
        <v>289</v>
      </c>
      <c r="W4650" s="91" t="s">
        <v>310</v>
      </c>
      <c r="X4650" s="98" t="s">
        <v>7411</v>
      </c>
      <c r="Y4650" s="91" t="s">
        <v>395</v>
      </c>
      <c r="Z4650" s="99">
        <v>31.95</v>
      </c>
      <c r="AA4650" s="100">
        <v>23.95</v>
      </c>
      <c r="AB4650" s="101" t="s">
        <v>7403</v>
      </c>
      <c r="AC4650" s="102" t="s">
        <v>639</v>
      </c>
      <c r="AD4650" s="103">
        <f>Table1[[#This Row],[QTY]]*Table1[[#This Row],['# Books]]</f>
        <v>0</v>
      </c>
      <c r="AE4650" s="104">
        <f>Table1[[#This Row],[QTY]]*Table1[[#This Row],[S&amp;L Price]]</f>
        <v>0</v>
      </c>
    </row>
    <row r="4651" spans="1:31" ht="18" hidden="1" customHeight="1" x14ac:dyDescent="0.25">
      <c r="A4651" s="86"/>
      <c r="B4651" s="87"/>
      <c r="C4651" s="88">
        <v>180</v>
      </c>
      <c r="D4651" s="89" t="s">
        <v>7399</v>
      </c>
      <c r="E4651" s="90">
        <v>1</v>
      </c>
      <c r="F4651" s="91" t="s">
        <v>7409</v>
      </c>
      <c r="G4651" s="89" t="s">
        <v>3</v>
      </c>
      <c r="H4651" s="89"/>
      <c r="I4651" s="92" t="s">
        <v>7412</v>
      </c>
      <c r="J4651" s="93">
        <v>2016</v>
      </c>
      <c r="K4651" s="94" t="s">
        <v>1414</v>
      </c>
      <c r="L4651" s="91"/>
      <c r="M4651" s="91"/>
      <c r="N4651" s="96" t="s">
        <v>2775</v>
      </c>
      <c r="O4651" s="96" t="s">
        <v>1162</v>
      </c>
      <c r="P4651" s="92"/>
      <c r="Q4651" s="92"/>
      <c r="R4651" s="92"/>
      <c r="S4651" s="92"/>
      <c r="T4651" s="92" t="s">
        <v>34</v>
      </c>
      <c r="U4651" s="92" t="s">
        <v>10505</v>
      </c>
      <c r="V4651" s="91" t="s">
        <v>289</v>
      </c>
      <c r="W4651" s="91" t="s">
        <v>310</v>
      </c>
      <c r="X4651" s="98" t="s">
        <v>7411</v>
      </c>
      <c r="Y4651" s="91" t="s">
        <v>395</v>
      </c>
      <c r="Z4651" s="99">
        <v>31.95</v>
      </c>
      <c r="AA4651" s="100">
        <v>23.95</v>
      </c>
      <c r="AB4651" s="101" t="s">
        <v>7403</v>
      </c>
      <c r="AC4651" s="102" t="s">
        <v>639</v>
      </c>
      <c r="AD4651" s="103">
        <f>Table1[[#This Row],[QTY]]*Table1[[#This Row],['# Books]]</f>
        <v>0</v>
      </c>
      <c r="AE4651" s="104">
        <f>Table1[[#This Row],[QTY]]*Table1[[#This Row],[S&amp;L Price]]</f>
        <v>0</v>
      </c>
    </row>
    <row r="4652" spans="1:31" ht="18" customHeight="1" x14ac:dyDescent="0.25">
      <c r="A4652" s="86"/>
      <c r="B4652" s="87"/>
      <c r="C4652" s="88">
        <v>180</v>
      </c>
      <c r="D4652" s="89" t="s">
        <v>7399</v>
      </c>
      <c r="E4652" s="90">
        <v>1</v>
      </c>
      <c r="F4652" s="91" t="s">
        <v>7413</v>
      </c>
      <c r="G4652" s="89" t="s">
        <v>0</v>
      </c>
      <c r="H4652" s="89"/>
      <c r="I4652" s="92" t="s">
        <v>7414</v>
      </c>
      <c r="J4652" s="93">
        <v>2016</v>
      </c>
      <c r="K4652" s="94" t="s">
        <v>1414</v>
      </c>
      <c r="L4652" s="91" t="s">
        <v>318</v>
      </c>
      <c r="M4652" s="91" t="s">
        <v>320</v>
      </c>
      <c r="N4652" s="96" t="s">
        <v>2775</v>
      </c>
      <c r="O4652" s="96" t="s">
        <v>1162</v>
      </c>
      <c r="P4652" s="92"/>
      <c r="Q4652" s="92"/>
      <c r="R4652" s="92"/>
      <c r="S4652" s="92"/>
      <c r="T4652" s="92" t="s">
        <v>34</v>
      </c>
      <c r="U4652" s="92" t="s">
        <v>10898</v>
      </c>
      <c r="V4652" s="91" t="s">
        <v>289</v>
      </c>
      <c r="W4652" s="91" t="s">
        <v>310</v>
      </c>
      <c r="X4652" s="98" t="s">
        <v>7415</v>
      </c>
      <c r="Y4652" s="91" t="s">
        <v>395</v>
      </c>
      <c r="Z4652" s="99">
        <v>31.95</v>
      </c>
      <c r="AA4652" s="100">
        <v>23.95</v>
      </c>
      <c r="AB4652" s="101" t="s">
        <v>7416</v>
      </c>
      <c r="AC4652" s="102" t="s">
        <v>639</v>
      </c>
      <c r="AD4652" s="103">
        <f>Table1[[#This Row],[QTY]]*Table1[[#This Row],['# Books]]</f>
        <v>0</v>
      </c>
      <c r="AE4652" s="104">
        <f>Table1[[#This Row],[QTY]]*Table1[[#This Row],[S&amp;L Price]]</f>
        <v>0</v>
      </c>
    </row>
    <row r="4653" spans="1:31" ht="18" hidden="1" customHeight="1" x14ac:dyDescent="0.25">
      <c r="A4653" s="86"/>
      <c r="B4653" s="87"/>
      <c r="C4653" s="88">
        <v>180</v>
      </c>
      <c r="D4653" s="89" t="s">
        <v>7399</v>
      </c>
      <c r="E4653" s="90">
        <v>1</v>
      </c>
      <c r="F4653" s="91" t="s">
        <v>7413</v>
      </c>
      <c r="G4653" s="89" t="s">
        <v>3</v>
      </c>
      <c r="H4653" s="89"/>
      <c r="I4653" s="92" t="s">
        <v>7417</v>
      </c>
      <c r="J4653" s="93">
        <v>2016</v>
      </c>
      <c r="K4653" s="94" t="s">
        <v>1414</v>
      </c>
      <c r="L4653" s="91"/>
      <c r="M4653" s="91"/>
      <c r="N4653" s="96" t="s">
        <v>2775</v>
      </c>
      <c r="O4653" s="96" t="s">
        <v>1162</v>
      </c>
      <c r="P4653" s="92"/>
      <c r="Q4653" s="92"/>
      <c r="R4653" s="92"/>
      <c r="S4653" s="92"/>
      <c r="T4653" s="92" t="s">
        <v>34</v>
      </c>
      <c r="U4653" s="92" t="s">
        <v>10898</v>
      </c>
      <c r="V4653" s="91" t="s">
        <v>289</v>
      </c>
      <c r="W4653" s="91" t="s">
        <v>310</v>
      </c>
      <c r="X4653" s="98" t="s">
        <v>7415</v>
      </c>
      <c r="Y4653" s="91" t="s">
        <v>395</v>
      </c>
      <c r="Z4653" s="99">
        <v>31.95</v>
      </c>
      <c r="AA4653" s="100">
        <v>23.95</v>
      </c>
      <c r="AB4653" s="101" t="s">
        <v>7416</v>
      </c>
      <c r="AC4653" s="102" t="s">
        <v>639</v>
      </c>
      <c r="AD4653" s="103">
        <f>Table1[[#This Row],[QTY]]*Table1[[#This Row],['# Books]]</f>
        <v>0</v>
      </c>
      <c r="AE4653" s="104">
        <f>Table1[[#This Row],[QTY]]*Table1[[#This Row],[S&amp;L Price]]</f>
        <v>0</v>
      </c>
    </row>
    <row r="4654" spans="1:31" ht="18" customHeight="1" x14ac:dyDescent="0.25">
      <c r="A4654" s="86"/>
      <c r="B4654" s="87"/>
      <c r="C4654" s="88">
        <v>180</v>
      </c>
      <c r="D4654" s="89" t="s">
        <v>7399</v>
      </c>
      <c r="E4654" s="90">
        <v>1</v>
      </c>
      <c r="F4654" s="91" t="s">
        <v>7418</v>
      </c>
      <c r="G4654" s="89" t="s">
        <v>0</v>
      </c>
      <c r="H4654" s="89"/>
      <c r="I4654" s="92" t="s">
        <v>7419</v>
      </c>
      <c r="J4654" s="93">
        <v>2016</v>
      </c>
      <c r="K4654" s="94" t="s">
        <v>1414</v>
      </c>
      <c r="L4654" s="91" t="s">
        <v>318</v>
      </c>
      <c r="M4654" s="91" t="s">
        <v>320</v>
      </c>
      <c r="N4654" s="96" t="s">
        <v>2775</v>
      </c>
      <c r="O4654" s="96" t="s">
        <v>1162</v>
      </c>
      <c r="P4654" s="92"/>
      <c r="Q4654" s="92"/>
      <c r="R4654" s="92"/>
      <c r="S4654" s="92"/>
      <c r="T4654" s="92" t="s">
        <v>34</v>
      </c>
      <c r="U4654" s="92" t="s">
        <v>10505</v>
      </c>
      <c r="V4654" s="91" t="s">
        <v>289</v>
      </c>
      <c r="W4654" s="91" t="s">
        <v>310</v>
      </c>
      <c r="X4654" s="98" t="s">
        <v>7420</v>
      </c>
      <c r="Y4654" s="91" t="s">
        <v>395</v>
      </c>
      <c r="Z4654" s="99">
        <v>31.95</v>
      </c>
      <c r="AA4654" s="100">
        <v>23.95</v>
      </c>
      <c r="AB4654" s="101" t="s">
        <v>7421</v>
      </c>
      <c r="AC4654" s="102" t="s">
        <v>639</v>
      </c>
      <c r="AD4654" s="103">
        <f>Table1[[#This Row],[QTY]]*Table1[[#This Row],['# Books]]</f>
        <v>0</v>
      </c>
      <c r="AE4654" s="104">
        <f>Table1[[#This Row],[QTY]]*Table1[[#This Row],[S&amp;L Price]]</f>
        <v>0</v>
      </c>
    </row>
    <row r="4655" spans="1:31" ht="18" hidden="1" customHeight="1" x14ac:dyDescent="0.25">
      <c r="A4655" s="86"/>
      <c r="B4655" s="87"/>
      <c r="C4655" s="88">
        <v>180</v>
      </c>
      <c r="D4655" s="89" t="s">
        <v>7399</v>
      </c>
      <c r="E4655" s="90">
        <v>1</v>
      </c>
      <c r="F4655" s="91" t="s">
        <v>7418</v>
      </c>
      <c r="G4655" s="89" t="s">
        <v>3</v>
      </c>
      <c r="H4655" s="89"/>
      <c r="I4655" s="92" t="s">
        <v>7422</v>
      </c>
      <c r="J4655" s="93">
        <v>2016</v>
      </c>
      <c r="K4655" s="94" t="s">
        <v>1414</v>
      </c>
      <c r="L4655" s="91"/>
      <c r="M4655" s="91"/>
      <c r="N4655" s="96" t="s">
        <v>2775</v>
      </c>
      <c r="O4655" s="96" t="s">
        <v>1162</v>
      </c>
      <c r="P4655" s="92"/>
      <c r="Q4655" s="92"/>
      <c r="R4655" s="92"/>
      <c r="S4655" s="92"/>
      <c r="T4655" s="92" t="s">
        <v>34</v>
      </c>
      <c r="U4655" s="92" t="s">
        <v>10505</v>
      </c>
      <c r="V4655" s="91" t="s">
        <v>289</v>
      </c>
      <c r="W4655" s="91" t="s">
        <v>310</v>
      </c>
      <c r="X4655" s="98" t="s">
        <v>7420</v>
      </c>
      <c r="Y4655" s="91" t="s">
        <v>395</v>
      </c>
      <c r="Z4655" s="99">
        <v>31.95</v>
      </c>
      <c r="AA4655" s="100">
        <v>23.95</v>
      </c>
      <c r="AB4655" s="101" t="s">
        <v>7421</v>
      </c>
      <c r="AC4655" s="102" t="s">
        <v>639</v>
      </c>
      <c r="AD4655" s="103">
        <f>Table1[[#This Row],[QTY]]*Table1[[#This Row],['# Books]]</f>
        <v>0</v>
      </c>
      <c r="AE4655" s="104">
        <f>Table1[[#This Row],[QTY]]*Table1[[#This Row],[S&amp;L Price]]</f>
        <v>0</v>
      </c>
    </row>
    <row r="4656" spans="1:31" ht="18" customHeight="1" x14ac:dyDescent="0.25">
      <c r="A4656" s="86"/>
      <c r="B4656" s="87"/>
      <c r="C4656" s="88">
        <v>180</v>
      </c>
      <c r="D4656" s="89" t="s">
        <v>7399</v>
      </c>
      <c r="E4656" s="90">
        <v>1</v>
      </c>
      <c r="F4656" s="91" t="s">
        <v>7423</v>
      </c>
      <c r="G4656" s="89" t="s">
        <v>0</v>
      </c>
      <c r="H4656" s="89"/>
      <c r="I4656" s="92" t="s">
        <v>7424</v>
      </c>
      <c r="J4656" s="93">
        <v>2016</v>
      </c>
      <c r="K4656" s="94" t="s">
        <v>1414</v>
      </c>
      <c r="L4656" s="91" t="s">
        <v>318</v>
      </c>
      <c r="M4656" s="91" t="s">
        <v>320</v>
      </c>
      <c r="N4656" s="96" t="s">
        <v>2775</v>
      </c>
      <c r="O4656" s="96" t="s">
        <v>1162</v>
      </c>
      <c r="P4656" s="92"/>
      <c r="Q4656" s="92"/>
      <c r="R4656" s="92"/>
      <c r="S4656" s="92"/>
      <c r="T4656" s="92" t="s">
        <v>34</v>
      </c>
      <c r="U4656" s="92" t="s">
        <v>10505</v>
      </c>
      <c r="V4656" s="91" t="s">
        <v>289</v>
      </c>
      <c r="W4656" s="91" t="s">
        <v>310</v>
      </c>
      <c r="X4656" s="98" t="s">
        <v>7425</v>
      </c>
      <c r="Y4656" s="91" t="s">
        <v>395</v>
      </c>
      <c r="Z4656" s="99">
        <v>31.95</v>
      </c>
      <c r="AA4656" s="100">
        <v>23.95</v>
      </c>
      <c r="AB4656" s="101" t="s">
        <v>7426</v>
      </c>
      <c r="AC4656" s="102" t="s">
        <v>639</v>
      </c>
      <c r="AD4656" s="103">
        <f>Table1[[#This Row],[QTY]]*Table1[[#This Row],['# Books]]</f>
        <v>0</v>
      </c>
      <c r="AE4656" s="104">
        <f>Table1[[#This Row],[QTY]]*Table1[[#This Row],[S&amp;L Price]]</f>
        <v>0</v>
      </c>
    </row>
    <row r="4657" spans="1:31" ht="18" hidden="1" customHeight="1" x14ac:dyDescent="0.25">
      <c r="A4657" s="86"/>
      <c r="B4657" s="87"/>
      <c r="C4657" s="88">
        <v>180</v>
      </c>
      <c r="D4657" s="89" t="s">
        <v>7399</v>
      </c>
      <c r="E4657" s="90">
        <v>1</v>
      </c>
      <c r="F4657" s="91" t="s">
        <v>7423</v>
      </c>
      <c r="G4657" s="89" t="s">
        <v>3</v>
      </c>
      <c r="H4657" s="89"/>
      <c r="I4657" s="92" t="s">
        <v>7427</v>
      </c>
      <c r="J4657" s="93">
        <v>2016</v>
      </c>
      <c r="K4657" s="94" t="s">
        <v>1414</v>
      </c>
      <c r="L4657" s="91"/>
      <c r="M4657" s="91"/>
      <c r="N4657" s="96" t="s">
        <v>2775</v>
      </c>
      <c r="O4657" s="96" t="s">
        <v>1162</v>
      </c>
      <c r="P4657" s="92"/>
      <c r="Q4657" s="92"/>
      <c r="R4657" s="92"/>
      <c r="S4657" s="92"/>
      <c r="T4657" s="92" t="s">
        <v>34</v>
      </c>
      <c r="U4657" s="92" t="s">
        <v>10505</v>
      </c>
      <c r="V4657" s="91" t="s">
        <v>289</v>
      </c>
      <c r="W4657" s="91" t="s">
        <v>310</v>
      </c>
      <c r="X4657" s="98" t="s">
        <v>7425</v>
      </c>
      <c r="Y4657" s="91" t="s">
        <v>395</v>
      </c>
      <c r="Z4657" s="99">
        <v>31.95</v>
      </c>
      <c r="AA4657" s="100">
        <v>23.95</v>
      </c>
      <c r="AB4657" s="101" t="s">
        <v>7426</v>
      </c>
      <c r="AC4657" s="102" t="s">
        <v>639</v>
      </c>
      <c r="AD4657" s="103">
        <f>Table1[[#This Row],[QTY]]*Table1[[#This Row],['# Books]]</f>
        <v>0</v>
      </c>
      <c r="AE4657" s="104">
        <f>Table1[[#This Row],[QTY]]*Table1[[#This Row],[S&amp;L Price]]</f>
        <v>0</v>
      </c>
    </row>
    <row r="4658" spans="1:31" ht="18" customHeight="1" x14ac:dyDescent="0.25">
      <c r="A4658" s="86"/>
      <c r="B4658" s="87"/>
      <c r="C4658" s="88">
        <v>180</v>
      </c>
      <c r="D4658" s="89" t="s">
        <v>6998</v>
      </c>
      <c r="E4658" s="90">
        <v>1</v>
      </c>
      <c r="F4658" s="91" t="s">
        <v>6999</v>
      </c>
      <c r="G4658" s="89" t="s">
        <v>0</v>
      </c>
      <c r="H4658" s="89"/>
      <c r="I4658" s="92" t="s">
        <v>7000</v>
      </c>
      <c r="J4658" s="93">
        <v>2016</v>
      </c>
      <c r="K4658" s="94" t="s">
        <v>1414</v>
      </c>
      <c r="L4658" s="91" t="s">
        <v>318</v>
      </c>
      <c r="M4658" s="91" t="s">
        <v>285</v>
      </c>
      <c r="N4658" s="96" t="s">
        <v>491</v>
      </c>
      <c r="O4658" s="96" t="s">
        <v>7001</v>
      </c>
      <c r="P4658" s="92" t="s">
        <v>9086</v>
      </c>
      <c r="Q4658" s="92" t="s">
        <v>9087</v>
      </c>
      <c r="R4658" s="92">
        <v>44</v>
      </c>
      <c r="S4658" s="92"/>
      <c r="T4658" s="92" t="s">
        <v>33</v>
      </c>
      <c r="U4658" s="92"/>
      <c r="V4658" s="91" t="s">
        <v>289</v>
      </c>
      <c r="W4658" s="91" t="s">
        <v>284</v>
      </c>
      <c r="X4658" s="98" t="s">
        <v>7002</v>
      </c>
      <c r="Y4658" s="91" t="s">
        <v>395</v>
      </c>
      <c r="Z4658" s="99">
        <v>26.6</v>
      </c>
      <c r="AA4658" s="100">
        <v>19.95</v>
      </c>
      <c r="AB4658" s="101" t="s">
        <v>3423</v>
      </c>
      <c r="AC4658" s="102" t="s">
        <v>638</v>
      </c>
      <c r="AD4658" s="103">
        <f>Table1[[#This Row],[QTY]]*Table1[[#This Row],['# Books]]</f>
        <v>0</v>
      </c>
      <c r="AE4658" s="104">
        <f>Table1[[#This Row],[QTY]]*Table1[[#This Row],[S&amp;L Price]]</f>
        <v>0</v>
      </c>
    </row>
    <row r="4659" spans="1:31" ht="18" hidden="1" customHeight="1" x14ac:dyDescent="0.25">
      <c r="A4659" s="86"/>
      <c r="B4659" s="87"/>
      <c r="C4659" s="88">
        <v>180</v>
      </c>
      <c r="D4659" s="89" t="s">
        <v>6998</v>
      </c>
      <c r="E4659" s="90">
        <v>1</v>
      </c>
      <c r="F4659" s="91" t="s">
        <v>6999</v>
      </c>
      <c r="G4659" s="89" t="s">
        <v>3</v>
      </c>
      <c r="H4659" s="89"/>
      <c r="I4659" s="92" t="s">
        <v>7003</v>
      </c>
      <c r="J4659" s="93">
        <v>2016</v>
      </c>
      <c r="K4659" s="94" t="s">
        <v>1414</v>
      </c>
      <c r="L4659" s="91"/>
      <c r="M4659" s="91"/>
      <c r="N4659" s="96" t="s">
        <v>491</v>
      </c>
      <c r="O4659" s="96" t="s">
        <v>7001</v>
      </c>
      <c r="P4659" s="92" t="s">
        <v>9086</v>
      </c>
      <c r="Q4659" s="92" t="s">
        <v>9087</v>
      </c>
      <c r="R4659" s="92">
        <v>44</v>
      </c>
      <c r="S4659" s="92"/>
      <c r="T4659" s="92" t="s">
        <v>33</v>
      </c>
      <c r="U4659" s="92"/>
      <c r="V4659" s="91" t="s">
        <v>289</v>
      </c>
      <c r="W4659" s="91" t="s">
        <v>284</v>
      </c>
      <c r="X4659" s="98" t="s">
        <v>7002</v>
      </c>
      <c r="Y4659" s="91" t="s">
        <v>395</v>
      </c>
      <c r="Z4659" s="99">
        <v>26.6</v>
      </c>
      <c r="AA4659" s="100">
        <v>19.95</v>
      </c>
      <c r="AB4659" s="101" t="s">
        <v>3423</v>
      </c>
      <c r="AC4659" s="102" t="s">
        <v>638</v>
      </c>
      <c r="AD4659" s="103">
        <f>Table1[[#This Row],[QTY]]*Table1[[#This Row],['# Books]]</f>
        <v>0</v>
      </c>
      <c r="AE4659" s="104">
        <f>Table1[[#This Row],[QTY]]*Table1[[#This Row],[S&amp;L Price]]</f>
        <v>0</v>
      </c>
    </row>
    <row r="4660" spans="1:31" ht="18" customHeight="1" x14ac:dyDescent="0.25">
      <c r="A4660" s="86"/>
      <c r="B4660" s="87"/>
      <c r="C4660" s="88">
        <v>180</v>
      </c>
      <c r="D4660" s="89" t="s">
        <v>6998</v>
      </c>
      <c r="E4660" s="90">
        <v>1</v>
      </c>
      <c r="F4660" s="91" t="s">
        <v>7004</v>
      </c>
      <c r="G4660" s="89" t="s">
        <v>0</v>
      </c>
      <c r="H4660" s="89"/>
      <c r="I4660" s="92" t="s">
        <v>7005</v>
      </c>
      <c r="J4660" s="93">
        <v>2016</v>
      </c>
      <c r="K4660" s="94" t="s">
        <v>1414</v>
      </c>
      <c r="L4660" s="91" t="s">
        <v>318</v>
      </c>
      <c r="M4660" s="91" t="s">
        <v>285</v>
      </c>
      <c r="N4660" s="96" t="s">
        <v>491</v>
      </c>
      <c r="O4660" s="96" t="s">
        <v>7001</v>
      </c>
      <c r="P4660" s="92" t="s">
        <v>10156</v>
      </c>
      <c r="Q4660" s="92" t="s">
        <v>9087</v>
      </c>
      <c r="R4660" s="92">
        <v>44</v>
      </c>
      <c r="S4660" s="92"/>
      <c r="T4660" s="92" t="s">
        <v>34</v>
      </c>
      <c r="U4660" s="92"/>
      <c r="V4660" s="91" t="s">
        <v>289</v>
      </c>
      <c r="W4660" s="91" t="s">
        <v>284</v>
      </c>
      <c r="X4660" s="98" t="s">
        <v>7006</v>
      </c>
      <c r="Y4660" s="91" t="s">
        <v>395</v>
      </c>
      <c r="Z4660" s="99">
        <v>26.6</v>
      </c>
      <c r="AA4660" s="100">
        <v>19.95</v>
      </c>
      <c r="AB4660" s="101" t="s">
        <v>3423</v>
      </c>
      <c r="AC4660" s="102" t="s">
        <v>638</v>
      </c>
      <c r="AD4660" s="103">
        <f>Table1[[#This Row],[QTY]]*Table1[[#This Row],['# Books]]</f>
        <v>0</v>
      </c>
      <c r="AE4660" s="104">
        <f>Table1[[#This Row],[QTY]]*Table1[[#This Row],[S&amp;L Price]]</f>
        <v>0</v>
      </c>
    </row>
    <row r="4661" spans="1:31" ht="18" hidden="1" customHeight="1" x14ac:dyDescent="0.25">
      <c r="A4661" s="86"/>
      <c r="B4661" s="87"/>
      <c r="C4661" s="88">
        <v>180</v>
      </c>
      <c r="D4661" s="89" t="s">
        <v>6998</v>
      </c>
      <c r="E4661" s="90">
        <v>1</v>
      </c>
      <c r="F4661" s="91" t="s">
        <v>7004</v>
      </c>
      <c r="G4661" s="89" t="s">
        <v>3</v>
      </c>
      <c r="H4661" s="89"/>
      <c r="I4661" s="92" t="s">
        <v>7007</v>
      </c>
      <c r="J4661" s="93">
        <v>2016</v>
      </c>
      <c r="K4661" s="94" t="s">
        <v>1414</v>
      </c>
      <c r="L4661" s="91"/>
      <c r="M4661" s="91"/>
      <c r="N4661" s="96" t="s">
        <v>491</v>
      </c>
      <c r="O4661" s="96" t="s">
        <v>7001</v>
      </c>
      <c r="P4661" s="92" t="s">
        <v>10156</v>
      </c>
      <c r="Q4661" s="92" t="s">
        <v>9087</v>
      </c>
      <c r="R4661" s="92">
        <v>44</v>
      </c>
      <c r="S4661" s="92"/>
      <c r="T4661" s="92" t="s">
        <v>34</v>
      </c>
      <c r="U4661" s="92"/>
      <c r="V4661" s="91" t="s">
        <v>289</v>
      </c>
      <c r="W4661" s="91" t="s">
        <v>284</v>
      </c>
      <c r="X4661" s="98" t="s">
        <v>7006</v>
      </c>
      <c r="Y4661" s="91" t="s">
        <v>395</v>
      </c>
      <c r="Z4661" s="99">
        <v>26.6</v>
      </c>
      <c r="AA4661" s="100">
        <v>19.95</v>
      </c>
      <c r="AB4661" s="101" t="s">
        <v>3423</v>
      </c>
      <c r="AC4661" s="102" t="s">
        <v>638</v>
      </c>
      <c r="AD4661" s="103">
        <f>Table1[[#This Row],[QTY]]*Table1[[#This Row],['# Books]]</f>
        <v>0</v>
      </c>
      <c r="AE4661" s="104">
        <f>Table1[[#This Row],[QTY]]*Table1[[#This Row],[S&amp;L Price]]</f>
        <v>0</v>
      </c>
    </row>
    <row r="4662" spans="1:31" ht="18" customHeight="1" x14ac:dyDescent="0.25">
      <c r="A4662" s="86"/>
      <c r="B4662" s="87"/>
      <c r="C4662" s="88">
        <v>180</v>
      </c>
      <c r="D4662" s="89" t="s">
        <v>6998</v>
      </c>
      <c r="E4662" s="90">
        <v>1</v>
      </c>
      <c r="F4662" s="91" t="s">
        <v>7008</v>
      </c>
      <c r="G4662" s="89" t="s">
        <v>0</v>
      </c>
      <c r="H4662" s="89"/>
      <c r="I4662" s="92" t="s">
        <v>7009</v>
      </c>
      <c r="J4662" s="93">
        <v>2016</v>
      </c>
      <c r="K4662" s="94" t="s">
        <v>1414</v>
      </c>
      <c r="L4662" s="91" t="s">
        <v>318</v>
      </c>
      <c r="M4662" s="91" t="s">
        <v>285</v>
      </c>
      <c r="N4662" s="96" t="s">
        <v>491</v>
      </c>
      <c r="O4662" s="96" t="s">
        <v>7001</v>
      </c>
      <c r="P4662" s="92" t="s">
        <v>10238</v>
      </c>
      <c r="Q4662" s="92" t="s">
        <v>9087</v>
      </c>
      <c r="R4662" s="92">
        <v>44</v>
      </c>
      <c r="S4662" s="92"/>
      <c r="T4662" s="92" t="s">
        <v>34</v>
      </c>
      <c r="U4662" s="92"/>
      <c r="V4662" s="91" t="s">
        <v>289</v>
      </c>
      <c r="W4662" s="91" t="s">
        <v>284</v>
      </c>
      <c r="X4662" s="98" t="s">
        <v>7010</v>
      </c>
      <c r="Y4662" s="91" t="s">
        <v>395</v>
      </c>
      <c r="Z4662" s="99">
        <v>26.6</v>
      </c>
      <c r="AA4662" s="100">
        <v>19.95</v>
      </c>
      <c r="AB4662" s="101" t="s">
        <v>3423</v>
      </c>
      <c r="AC4662" s="102" t="s">
        <v>638</v>
      </c>
      <c r="AD4662" s="103">
        <f>Table1[[#This Row],[QTY]]*Table1[[#This Row],['# Books]]</f>
        <v>0</v>
      </c>
      <c r="AE4662" s="104">
        <f>Table1[[#This Row],[QTY]]*Table1[[#This Row],[S&amp;L Price]]</f>
        <v>0</v>
      </c>
    </row>
    <row r="4663" spans="1:31" ht="18" hidden="1" customHeight="1" x14ac:dyDescent="0.25">
      <c r="A4663" s="86"/>
      <c r="B4663" s="87"/>
      <c r="C4663" s="88">
        <v>180</v>
      </c>
      <c r="D4663" s="89" t="s">
        <v>6998</v>
      </c>
      <c r="E4663" s="90">
        <v>1</v>
      </c>
      <c r="F4663" s="91" t="s">
        <v>7008</v>
      </c>
      <c r="G4663" s="89" t="s">
        <v>3</v>
      </c>
      <c r="H4663" s="89"/>
      <c r="I4663" s="92" t="s">
        <v>7011</v>
      </c>
      <c r="J4663" s="93">
        <v>2016</v>
      </c>
      <c r="K4663" s="94" t="s">
        <v>1414</v>
      </c>
      <c r="L4663" s="91"/>
      <c r="M4663" s="91"/>
      <c r="N4663" s="96" t="s">
        <v>491</v>
      </c>
      <c r="O4663" s="96" t="s">
        <v>7001</v>
      </c>
      <c r="P4663" s="92" t="s">
        <v>10238</v>
      </c>
      <c r="Q4663" s="92" t="s">
        <v>9087</v>
      </c>
      <c r="R4663" s="92">
        <v>44</v>
      </c>
      <c r="S4663" s="92"/>
      <c r="T4663" s="92" t="s">
        <v>34</v>
      </c>
      <c r="U4663" s="92"/>
      <c r="V4663" s="91" t="s">
        <v>289</v>
      </c>
      <c r="W4663" s="91" t="s">
        <v>284</v>
      </c>
      <c r="X4663" s="98" t="s">
        <v>7010</v>
      </c>
      <c r="Y4663" s="91" t="s">
        <v>395</v>
      </c>
      <c r="Z4663" s="99">
        <v>26.6</v>
      </c>
      <c r="AA4663" s="100">
        <v>19.95</v>
      </c>
      <c r="AB4663" s="101" t="s">
        <v>3423</v>
      </c>
      <c r="AC4663" s="102" t="s">
        <v>638</v>
      </c>
      <c r="AD4663" s="103">
        <f>Table1[[#This Row],[QTY]]*Table1[[#This Row],['# Books]]</f>
        <v>0</v>
      </c>
      <c r="AE4663" s="104">
        <f>Table1[[#This Row],[QTY]]*Table1[[#This Row],[S&amp;L Price]]</f>
        <v>0</v>
      </c>
    </row>
    <row r="4664" spans="1:31" ht="18" customHeight="1" x14ac:dyDescent="0.25">
      <c r="A4664" s="86"/>
      <c r="B4664" s="87"/>
      <c r="C4664" s="88">
        <v>180</v>
      </c>
      <c r="D4664" s="89" t="s">
        <v>6998</v>
      </c>
      <c r="E4664" s="90">
        <v>1</v>
      </c>
      <c r="F4664" s="91" t="s">
        <v>7012</v>
      </c>
      <c r="G4664" s="89" t="s">
        <v>0</v>
      </c>
      <c r="H4664" s="89"/>
      <c r="I4664" s="92" t="s">
        <v>7013</v>
      </c>
      <c r="J4664" s="93">
        <v>2016</v>
      </c>
      <c r="K4664" s="94" t="s">
        <v>1414</v>
      </c>
      <c r="L4664" s="91" t="s">
        <v>318</v>
      </c>
      <c r="M4664" s="91" t="s">
        <v>285</v>
      </c>
      <c r="N4664" s="96" t="s">
        <v>491</v>
      </c>
      <c r="O4664" s="96" t="s">
        <v>7001</v>
      </c>
      <c r="P4664" s="92" t="s">
        <v>10156</v>
      </c>
      <c r="Q4664" s="92" t="s">
        <v>9087</v>
      </c>
      <c r="R4664" s="92">
        <v>44</v>
      </c>
      <c r="S4664" s="92"/>
      <c r="T4664" s="92" t="s">
        <v>33</v>
      </c>
      <c r="U4664" s="92"/>
      <c r="V4664" s="91" t="s">
        <v>289</v>
      </c>
      <c r="W4664" s="91" t="s">
        <v>284</v>
      </c>
      <c r="X4664" s="98" t="s">
        <v>7014</v>
      </c>
      <c r="Y4664" s="91" t="s">
        <v>395</v>
      </c>
      <c r="Z4664" s="99">
        <v>26.6</v>
      </c>
      <c r="AA4664" s="100">
        <v>19.95</v>
      </c>
      <c r="AB4664" s="101" t="s">
        <v>7015</v>
      </c>
      <c r="AC4664" s="102" t="s">
        <v>638</v>
      </c>
      <c r="AD4664" s="103">
        <f>Table1[[#This Row],[QTY]]*Table1[[#This Row],['# Books]]</f>
        <v>0</v>
      </c>
      <c r="AE4664" s="104">
        <f>Table1[[#This Row],[QTY]]*Table1[[#This Row],[S&amp;L Price]]</f>
        <v>0</v>
      </c>
    </row>
    <row r="4665" spans="1:31" ht="18" hidden="1" customHeight="1" x14ac:dyDescent="0.25">
      <c r="A4665" s="86"/>
      <c r="B4665" s="87"/>
      <c r="C4665" s="88">
        <v>180</v>
      </c>
      <c r="D4665" s="89" t="s">
        <v>6998</v>
      </c>
      <c r="E4665" s="90">
        <v>1</v>
      </c>
      <c r="F4665" s="91" t="s">
        <v>7012</v>
      </c>
      <c r="G4665" s="89" t="s">
        <v>3</v>
      </c>
      <c r="H4665" s="89"/>
      <c r="I4665" s="92" t="s">
        <v>7016</v>
      </c>
      <c r="J4665" s="93">
        <v>2016</v>
      </c>
      <c r="K4665" s="94" t="s">
        <v>1414</v>
      </c>
      <c r="L4665" s="91"/>
      <c r="M4665" s="91"/>
      <c r="N4665" s="96" t="s">
        <v>491</v>
      </c>
      <c r="O4665" s="96" t="s">
        <v>7001</v>
      </c>
      <c r="P4665" s="92" t="s">
        <v>10156</v>
      </c>
      <c r="Q4665" s="92" t="s">
        <v>9087</v>
      </c>
      <c r="R4665" s="92">
        <v>44</v>
      </c>
      <c r="S4665" s="92"/>
      <c r="T4665" s="92" t="s">
        <v>33</v>
      </c>
      <c r="U4665" s="92"/>
      <c r="V4665" s="91" t="s">
        <v>289</v>
      </c>
      <c r="W4665" s="91" t="s">
        <v>284</v>
      </c>
      <c r="X4665" s="98" t="s">
        <v>7014</v>
      </c>
      <c r="Y4665" s="91" t="s">
        <v>395</v>
      </c>
      <c r="Z4665" s="99">
        <v>26.6</v>
      </c>
      <c r="AA4665" s="100">
        <v>19.95</v>
      </c>
      <c r="AB4665" s="101" t="s">
        <v>7015</v>
      </c>
      <c r="AC4665" s="102" t="s">
        <v>638</v>
      </c>
      <c r="AD4665" s="103">
        <f>Table1[[#This Row],[QTY]]*Table1[[#This Row],['# Books]]</f>
        <v>0</v>
      </c>
      <c r="AE4665" s="104">
        <f>Table1[[#This Row],[QTY]]*Table1[[#This Row],[S&amp;L Price]]</f>
        <v>0</v>
      </c>
    </row>
    <row r="4666" spans="1:31" ht="18" customHeight="1" x14ac:dyDescent="0.25">
      <c r="A4666" s="86"/>
      <c r="B4666" s="87"/>
      <c r="C4666" s="88">
        <v>180</v>
      </c>
      <c r="D4666" s="89" t="s">
        <v>6998</v>
      </c>
      <c r="E4666" s="90">
        <v>1</v>
      </c>
      <c r="F4666" s="91" t="s">
        <v>7017</v>
      </c>
      <c r="G4666" s="89" t="s">
        <v>0</v>
      </c>
      <c r="H4666" s="89"/>
      <c r="I4666" s="92" t="s">
        <v>7018</v>
      </c>
      <c r="J4666" s="93">
        <v>2016</v>
      </c>
      <c r="K4666" s="94" t="s">
        <v>1414</v>
      </c>
      <c r="L4666" s="91" t="s">
        <v>318</v>
      </c>
      <c r="M4666" s="91" t="s">
        <v>285</v>
      </c>
      <c r="N4666" s="96" t="s">
        <v>491</v>
      </c>
      <c r="O4666" s="96" t="s">
        <v>7001</v>
      </c>
      <c r="P4666" s="92" t="s">
        <v>9085</v>
      </c>
      <c r="Q4666" s="92" t="s">
        <v>9087</v>
      </c>
      <c r="R4666" s="92">
        <v>44</v>
      </c>
      <c r="S4666" s="92"/>
      <c r="T4666" s="92" t="s">
        <v>34</v>
      </c>
      <c r="U4666" s="92"/>
      <c r="V4666" s="91" t="s">
        <v>289</v>
      </c>
      <c r="W4666" s="91" t="s">
        <v>284</v>
      </c>
      <c r="X4666" s="98" t="s">
        <v>7019</v>
      </c>
      <c r="Y4666" s="91" t="s">
        <v>395</v>
      </c>
      <c r="Z4666" s="99">
        <v>26.6</v>
      </c>
      <c r="AA4666" s="100">
        <v>19.95</v>
      </c>
      <c r="AB4666" s="101" t="s">
        <v>3423</v>
      </c>
      <c r="AC4666" s="102" t="s">
        <v>638</v>
      </c>
      <c r="AD4666" s="103">
        <f>Table1[[#This Row],[QTY]]*Table1[[#This Row],['# Books]]</f>
        <v>0</v>
      </c>
      <c r="AE4666" s="104">
        <f>Table1[[#This Row],[QTY]]*Table1[[#This Row],[S&amp;L Price]]</f>
        <v>0</v>
      </c>
    </row>
    <row r="4667" spans="1:31" ht="18" hidden="1" customHeight="1" x14ac:dyDescent="0.25">
      <c r="A4667" s="86"/>
      <c r="B4667" s="87"/>
      <c r="C4667" s="88">
        <v>180</v>
      </c>
      <c r="D4667" s="89" t="s">
        <v>6998</v>
      </c>
      <c r="E4667" s="90">
        <v>1</v>
      </c>
      <c r="F4667" s="91" t="s">
        <v>7017</v>
      </c>
      <c r="G4667" s="89" t="s">
        <v>3</v>
      </c>
      <c r="H4667" s="89"/>
      <c r="I4667" s="92" t="s">
        <v>7020</v>
      </c>
      <c r="J4667" s="93">
        <v>2016</v>
      </c>
      <c r="K4667" s="94" t="s">
        <v>1414</v>
      </c>
      <c r="L4667" s="91"/>
      <c r="M4667" s="91"/>
      <c r="N4667" s="96" t="s">
        <v>491</v>
      </c>
      <c r="O4667" s="96" t="s">
        <v>7001</v>
      </c>
      <c r="P4667" s="92" t="s">
        <v>9085</v>
      </c>
      <c r="Q4667" s="92" t="s">
        <v>9087</v>
      </c>
      <c r="R4667" s="92">
        <v>44</v>
      </c>
      <c r="S4667" s="92"/>
      <c r="T4667" s="92" t="s">
        <v>34</v>
      </c>
      <c r="U4667" s="92"/>
      <c r="V4667" s="91" t="s">
        <v>289</v>
      </c>
      <c r="W4667" s="91" t="s">
        <v>284</v>
      </c>
      <c r="X4667" s="98" t="s">
        <v>7019</v>
      </c>
      <c r="Y4667" s="91" t="s">
        <v>395</v>
      </c>
      <c r="Z4667" s="99">
        <v>26.6</v>
      </c>
      <c r="AA4667" s="100">
        <v>19.95</v>
      </c>
      <c r="AB4667" s="101" t="s">
        <v>3423</v>
      </c>
      <c r="AC4667" s="102" t="s">
        <v>638</v>
      </c>
      <c r="AD4667" s="103">
        <f>Table1[[#This Row],[QTY]]*Table1[[#This Row],['# Books]]</f>
        <v>0</v>
      </c>
      <c r="AE4667" s="104">
        <f>Table1[[#This Row],[QTY]]*Table1[[#This Row],[S&amp;L Price]]</f>
        <v>0</v>
      </c>
    </row>
    <row r="4668" spans="1:31" ht="18" customHeight="1" x14ac:dyDescent="0.25">
      <c r="A4668" s="86"/>
      <c r="B4668" s="87"/>
      <c r="C4668" s="88">
        <v>180</v>
      </c>
      <c r="D4668" s="89" t="s">
        <v>6998</v>
      </c>
      <c r="E4668" s="90">
        <v>1</v>
      </c>
      <c r="F4668" s="91" t="s">
        <v>7021</v>
      </c>
      <c r="G4668" s="89" t="s">
        <v>0</v>
      </c>
      <c r="H4668" s="89"/>
      <c r="I4668" s="92" t="s">
        <v>7022</v>
      </c>
      <c r="J4668" s="93">
        <v>2016</v>
      </c>
      <c r="K4668" s="94" t="s">
        <v>1414</v>
      </c>
      <c r="L4668" s="91" t="s">
        <v>318</v>
      </c>
      <c r="M4668" s="91" t="s">
        <v>285</v>
      </c>
      <c r="N4668" s="96" t="s">
        <v>491</v>
      </c>
      <c r="O4668" s="96" t="s">
        <v>7001</v>
      </c>
      <c r="P4668" s="92" t="s">
        <v>9085</v>
      </c>
      <c r="Q4668" s="92" t="s">
        <v>9087</v>
      </c>
      <c r="R4668" s="92">
        <v>44</v>
      </c>
      <c r="S4668" s="92"/>
      <c r="T4668" s="92" t="s">
        <v>33</v>
      </c>
      <c r="U4668" s="92"/>
      <c r="V4668" s="91" t="s">
        <v>289</v>
      </c>
      <c r="W4668" s="91" t="s">
        <v>284</v>
      </c>
      <c r="X4668" s="98" t="s">
        <v>7023</v>
      </c>
      <c r="Y4668" s="91" t="s">
        <v>395</v>
      </c>
      <c r="Z4668" s="99">
        <v>26.6</v>
      </c>
      <c r="AA4668" s="100">
        <v>19.95</v>
      </c>
      <c r="AB4668" s="101" t="s">
        <v>7024</v>
      </c>
      <c r="AC4668" s="102" t="s">
        <v>638</v>
      </c>
      <c r="AD4668" s="103">
        <f>Table1[[#This Row],[QTY]]*Table1[[#This Row],['# Books]]</f>
        <v>0</v>
      </c>
      <c r="AE4668" s="104">
        <f>Table1[[#This Row],[QTY]]*Table1[[#This Row],[S&amp;L Price]]</f>
        <v>0</v>
      </c>
    </row>
    <row r="4669" spans="1:31" ht="18" hidden="1" customHeight="1" x14ac:dyDescent="0.25">
      <c r="A4669" s="86"/>
      <c r="B4669" s="87"/>
      <c r="C4669" s="88">
        <v>180</v>
      </c>
      <c r="D4669" s="89" t="s">
        <v>6998</v>
      </c>
      <c r="E4669" s="90">
        <v>1</v>
      </c>
      <c r="F4669" s="91" t="s">
        <v>7021</v>
      </c>
      <c r="G4669" s="89" t="s">
        <v>3</v>
      </c>
      <c r="H4669" s="89"/>
      <c r="I4669" s="92" t="s">
        <v>7025</v>
      </c>
      <c r="J4669" s="93">
        <v>2016</v>
      </c>
      <c r="K4669" s="94" t="s">
        <v>1414</v>
      </c>
      <c r="L4669" s="91"/>
      <c r="M4669" s="91"/>
      <c r="N4669" s="96" t="s">
        <v>491</v>
      </c>
      <c r="O4669" s="96" t="s">
        <v>7001</v>
      </c>
      <c r="P4669" s="92" t="s">
        <v>9085</v>
      </c>
      <c r="Q4669" s="92" t="s">
        <v>9087</v>
      </c>
      <c r="R4669" s="92">
        <v>44</v>
      </c>
      <c r="S4669" s="92"/>
      <c r="T4669" s="92" t="s">
        <v>33</v>
      </c>
      <c r="U4669" s="92"/>
      <c r="V4669" s="91" t="s">
        <v>289</v>
      </c>
      <c r="W4669" s="91" t="s">
        <v>284</v>
      </c>
      <c r="X4669" s="98" t="s">
        <v>7023</v>
      </c>
      <c r="Y4669" s="91" t="s">
        <v>395</v>
      </c>
      <c r="Z4669" s="99">
        <v>26.6</v>
      </c>
      <c r="AA4669" s="100">
        <v>19.95</v>
      </c>
      <c r="AB4669" s="101" t="s">
        <v>7024</v>
      </c>
      <c r="AC4669" s="102" t="s">
        <v>638</v>
      </c>
      <c r="AD4669" s="103">
        <f>Table1[[#This Row],[QTY]]*Table1[[#This Row],['# Books]]</f>
        <v>0</v>
      </c>
      <c r="AE4669" s="104">
        <f>Table1[[#This Row],[QTY]]*Table1[[#This Row],[S&amp;L Price]]</f>
        <v>0</v>
      </c>
    </row>
    <row r="4670" spans="1:31" ht="18" customHeight="1" x14ac:dyDescent="0.25">
      <c r="A4670" s="86"/>
      <c r="B4670" s="87"/>
      <c r="C4670" s="88">
        <v>180</v>
      </c>
      <c r="D4670" s="89" t="s">
        <v>7795</v>
      </c>
      <c r="E4670" s="90">
        <v>1</v>
      </c>
      <c r="F4670" s="91" t="s">
        <v>7796</v>
      </c>
      <c r="G4670" s="89" t="s">
        <v>0</v>
      </c>
      <c r="H4670" s="89"/>
      <c r="I4670" s="92" t="s">
        <v>7797</v>
      </c>
      <c r="J4670" s="93">
        <v>2016</v>
      </c>
      <c r="K4670" s="94" t="s">
        <v>1414</v>
      </c>
      <c r="L4670" s="91" t="s">
        <v>318</v>
      </c>
      <c r="M4670" s="91" t="s">
        <v>1</v>
      </c>
      <c r="N4670" s="96" t="s">
        <v>491</v>
      </c>
      <c r="O4670" s="96" t="s">
        <v>4605</v>
      </c>
      <c r="P4670" s="92" t="s">
        <v>8929</v>
      </c>
      <c r="Q4670" s="92" t="s">
        <v>8825</v>
      </c>
      <c r="R4670" s="92">
        <v>18</v>
      </c>
      <c r="S4670" s="92"/>
      <c r="T4670" s="92" t="s">
        <v>15</v>
      </c>
      <c r="U4670" s="92"/>
      <c r="V4670" s="91" t="s">
        <v>280</v>
      </c>
      <c r="W4670" s="91" t="s">
        <v>281</v>
      </c>
      <c r="X4670" s="98" t="s">
        <v>7798</v>
      </c>
      <c r="Y4670" s="91" t="s">
        <v>395</v>
      </c>
      <c r="Z4670" s="99">
        <v>22.6</v>
      </c>
      <c r="AA4670" s="100">
        <v>16.95</v>
      </c>
      <c r="AB4670" s="101" t="s">
        <v>7730</v>
      </c>
      <c r="AC4670" s="102" t="s">
        <v>637</v>
      </c>
      <c r="AD4670" s="103">
        <f>Table1[[#This Row],[QTY]]*Table1[[#This Row],['# Books]]</f>
        <v>0</v>
      </c>
      <c r="AE4670" s="104">
        <f>Table1[[#This Row],[QTY]]*Table1[[#This Row],[S&amp;L Price]]</f>
        <v>0</v>
      </c>
    </row>
    <row r="4671" spans="1:31" ht="18" hidden="1" customHeight="1" x14ac:dyDescent="0.25">
      <c r="A4671" s="86"/>
      <c r="B4671" s="87"/>
      <c r="C4671" s="88">
        <v>180</v>
      </c>
      <c r="D4671" s="89" t="s">
        <v>7795</v>
      </c>
      <c r="E4671" s="90">
        <v>1</v>
      </c>
      <c r="F4671" s="91" t="s">
        <v>7796</v>
      </c>
      <c r="G4671" s="89" t="s">
        <v>3</v>
      </c>
      <c r="H4671" s="89"/>
      <c r="I4671" s="92" t="s">
        <v>7799</v>
      </c>
      <c r="J4671" s="93">
        <v>2016</v>
      </c>
      <c r="K4671" s="94" t="s">
        <v>1414</v>
      </c>
      <c r="L4671" s="91"/>
      <c r="M4671" s="91"/>
      <c r="N4671" s="96" t="s">
        <v>491</v>
      </c>
      <c r="O4671" s="96" t="s">
        <v>4605</v>
      </c>
      <c r="P4671" s="92" t="s">
        <v>8929</v>
      </c>
      <c r="Q4671" s="92" t="s">
        <v>8825</v>
      </c>
      <c r="R4671" s="92">
        <v>18</v>
      </c>
      <c r="S4671" s="92"/>
      <c r="T4671" s="92" t="s">
        <v>15</v>
      </c>
      <c r="U4671" s="92"/>
      <c r="V4671" s="91" t="s">
        <v>280</v>
      </c>
      <c r="W4671" s="91" t="s">
        <v>281</v>
      </c>
      <c r="X4671" s="98" t="s">
        <v>7798</v>
      </c>
      <c r="Y4671" s="91" t="s">
        <v>395</v>
      </c>
      <c r="Z4671" s="99">
        <v>22.6</v>
      </c>
      <c r="AA4671" s="100">
        <v>16.95</v>
      </c>
      <c r="AB4671" s="101" t="s">
        <v>7730</v>
      </c>
      <c r="AC4671" s="102" t="s">
        <v>637</v>
      </c>
      <c r="AD4671" s="103">
        <f>Table1[[#This Row],[QTY]]*Table1[[#This Row],['# Books]]</f>
        <v>0</v>
      </c>
      <c r="AE4671" s="104">
        <f>Table1[[#This Row],[QTY]]*Table1[[#This Row],[S&amp;L Price]]</f>
        <v>0</v>
      </c>
    </row>
    <row r="4672" spans="1:31" ht="18" customHeight="1" x14ac:dyDescent="0.25">
      <c r="A4672" s="86"/>
      <c r="B4672" s="87"/>
      <c r="C4672" s="88">
        <v>180</v>
      </c>
      <c r="D4672" s="89" t="s">
        <v>7795</v>
      </c>
      <c r="E4672" s="90">
        <v>1</v>
      </c>
      <c r="F4672" s="91" t="s">
        <v>7800</v>
      </c>
      <c r="G4672" s="89" t="s">
        <v>0</v>
      </c>
      <c r="H4672" s="89"/>
      <c r="I4672" s="92" t="s">
        <v>7801</v>
      </c>
      <c r="J4672" s="93">
        <v>2016</v>
      </c>
      <c r="K4672" s="94" t="s">
        <v>1414</v>
      </c>
      <c r="L4672" s="91" t="s">
        <v>318</v>
      </c>
      <c r="M4672" s="91" t="s">
        <v>1</v>
      </c>
      <c r="N4672" s="96" t="s">
        <v>491</v>
      </c>
      <c r="O4672" s="96" t="s">
        <v>4605</v>
      </c>
      <c r="P4672" s="92" t="s">
        <v>8889</v>
      </c>
      <c r="Q4672" s="92" t="s">
        <v>8825</v>
      </c>
      <c r="R4672" s="92">
        <v>18</v>
      </c>
      <c r="S4672" s="92"/>
      <c r="T4672" s="92" t="s">
        <v>15</v>
      </c>
      <c r="U4672" s="92"/>
      <c r="V4672" s="91" t="s">
        <v>280</v>
      </c>
      <c r="W4672" s="91" t="s">
        <v>281</v>
      </c>
      <c r="X4672" s="98" t="s">
        <v>7802</v>
      </c>
      <c r="Y4672" s="91" t="s">
        <v>395</v>
      </c>
      <c r="Z4672" s="99">
        <v>22.6</v>
      </c>
      <c r="AA4672" s="100">
        <v>16.95</v>
      </c>
      <c r="AB4672" s="101" t="s">
        <v>7803</v>
      </c>
      <c r="AC4672" s="102" t="s">
        <v>637</v>
      </c>
      <c r="AD4672" s="103">
        <f>Table1[[#This Row],[QTY]]*Table1[[#This Row],['# Books]]</f>
        <v>0</v>
      </c>
      <c r="AE4672" s="104">
        <f>Table1[[#This Row],[QTY]]*Table1[[#This Row],[S&amp;L Price]]</f>
        <v>0</v>
      </c>
    </row>
    <row r="4673" spans="1:31" ht="18" hidden="1" customHeight="1" x14ac:dyDescent="0.25">
      <c r="A4673" s="86"/>
      <c r="B4673" s="87"/>
      <c r="C4673" s="88">
        <v>180</v>
      </c>
      <c r="D4673" s="89" t="s">
        <v>7795</v>
      </c>
      <c r="E4673" s="90">
        <v>1</v>
      </c>
      <c r="F4673" s="91" t="s">
        <v>7800</v>
      </c>
      <c r="G4673" s="89" t="s">
        <v>3</v>
      </c>
      <c r="H4673" s="89"/>
      <c r="I4673" s="92" t="s">
        <v>7804</v>
      </c>
      <c r="J4673" s="93">
        <v>2016</v>
      </c>
      <c r="K4673" s="94" t="s">
        <v>1414</v>
      </c>
      <c r="L4673" s="91"/>
      <c r="M4673" s="91"/>
      <c r="N4673" s="96" t="s">
        <v>491</v>
      </c>
      <c r="O4673" s="96" t="s">
        <v>4605</v>
      </c>
      <c r="P4673" s="92" t="s">
        <v>8889</v>
      </c>
      <c r="Q4673" s="92" t="s">
        <v>8825</v>
      </c>
      <c r="R4673" s="92">
        <v>18</v>
      </c>
      <c r="S4673" s="92"/>
      <c r="T4673" s="92" t="s">
        <v>15</v>
      </c>
      <c r="U4673" s="92"/>
      <c r="V4673" s="91" t="s">
        <v>280</v>
      </c>
      <c r="W4673" s="91" t="s">
        <v>281</v>
      </c>
      <c r="X4673" s="98" t="s">
        <v>7802</v>
      </c>
      <c r="Y4673" s="91" t="s">
        <v>395</v>
      </c>
      <c r="Z4673" s="99">
        <v>22.6</v>
      </c>
      <c r="AA4673" s="100">
        <v>16.95</v>
      </c>
      <c r="AB4673" s="101" t="s">
        <v>7803</v>
      </c>
      <c r="AC4673" s="102" t="s">
        <v>637</v>
      </c>
      <c r="AD4673" s="103">
        <f>Table1[[#This Row],[QTY]]*Table1[[#This Row],['# Books]]</f>
        <v>0</v>
      </c>
      <c r="AE4673" s="104">
        <f>Table1[[#This Row],[QTY]]*Table1[[#This Row],[S&amp;L Price]]</f>
        <v>0</v>
      </c>
    </row>
    <row r="4674" spans="1:31" ht="18" customHeight="1" x14ac:dyDescent="0.25">
      <c r="A4674" s="86"/>
      <c r="B4674" s="87"/>
      <c r="C4674" s="88">
        <v>180</v>
      </c>
      <c r="D4674" s="89" t="s">
        <v>7795</v>
      </c>
      <c r="E4674" s="90">
        <v>1</v>
      </c>
      <c r="F4674" s="91" t="s">
        <v>7805</v>
      </c>
      <c r="G4674" s="89" t="s">
        <v>0</v>
      </c>
      <c r="H4674" s="89"/>
      <c r="I4674" s="92" t="s">
        <v>7806</v>
      </c>
      <c r="J4674" s="93">
        <v>2016</v>
      </c>
      <c r="K4674" s="94" t="s">
        <v>1414</v>
      </c>
      <c r="L4674" s="91" t="s">
        <v>318</v>
      </c>
      <c r="M4674" s="91" t="s">
        <v>1</v>
      </c>
      <c r="N4674" s="96" t="s">
        <v>491</v>
      </c>
      <c r="O4674" s="96" t="s">
        <v>493</v>
      </c>
      <c r="P4674" s="92" t="s">
        <v>9735</v>
      </c>
      <c r="Q4674" s="92" t="s">
        <v>8825</v>
      </c>
      <c r="R4674" s="92">
        <v>18</v>
      </c>
      <c r="S4674" s="92"/>
      <c r="T4674" s="92" t="s">
        <v>15</v>
      </c>
      <c r="U4674" s="92"/>
      <c r="V4674" s="91" t="s">
        <v>280</v>
      </c>
      <c r="W4674" s="91" t="s">
        <v>281</v>
      </c>
      <c r="X4674" s="98" t="s">
        <v>7807</v>
      </c>
      <c r="Y4674" s="91" t="s">
        <v>395</v>
      </c>
      <c r="Z4674" s="99">
        <v>22.6</v>
      </c>
      <c r="AA4674" s="100">
        <v>16.95</v>
      </c>
      <c r="AB4674" s="101" t="s">
        <v>7808</v>
      </c>
      <c r="AC4674" s="102" t="s">
        <v>637</v>
      </c>
      <c r="AD4674" s="103">
        <f>Table1[[#This Row],[QTY]]*Table1[[#This Row],['# Books]]</f>
        <v>0</v>
      </c>
      <c r="AE4674" s="104">
        <f>Table1[[#This Row],[QTY]]*Table1[[#This Row],[S&amp;L Price]]</f>
        <v>0</v>
      </c>
    </row>
    <row r="4675" spans="1:31" ht="18" hidden="1" customHeight="1" x14ac:dyDescent="0.25">
      <c r="A4675" s="86"/>
      <c r="B4675" s="87"/>
      <c r="C4675" s="88">
        <v>180</v>
      </c>
      <c r="D4675" s="89" t="s">
        <v>7795</v>
      </c>
      <c r="E4675" s="90">
        <v>1</v>
      </c>
      <c r="F4675" s="91" t="s">
        <v>7805</v>
      </c>
      <c r="G4675" s="89" t="s">
        <v>3</v>
      </c>
      <c r="H4675" s="89"/>
      <c r="I4675" s="92" t="s">
        <v>7809</v>
      </c>
      <c r="J4675" s="93">
        <v>2016</v>
      </c>
      <c r="K4675" s="94" t="s">
        <v>1414</v>
      </c>
      <c r="L4675" s="91"/>
      <c r="M4675" s="91"/>
      <c r="N4675" s="96" t="s">
        <v>491</v>
      </c>
      <c r="O4675" s="96" t="s">
        <v>493</v>
      </c>
      <c r="P4675" s="92" t="s">
        <v>9735</v>
      </c>
      <c r="Q4675" s="92" t="s">
        <v>8825</v>
      </c>
      <c r="R4675" s="92">
        <v>18</v>
      </c>
      <c r="S4675" s="92"/>
      <c r="T4675" s="92" t="s">
        <v>15</v>
      </c>
      <c r="U4675" s="92"/>
      <c r="V4675" s="91" t="s">
        <v>280</v>
      </c>
      <c r="W4675" s="91" t="s">
        <v>281</v>
      </c>
      <c r="X4675" s="98" t="s">
        <v>7807</v>
      </c>
      <c r="Y4675" s="91" t="s">
        <v>395</v>
      </c>
      <c r="Z4675" s="99">
        <v>22.6</v>
      </c>
      <c r="AA4675" s="100">
        <v>16.95</v>
      </c>
      <c r="AB4675" s="101" t="s">
        <v>7808</v>
      </c>
      <c r="AC4675" s="102" t="s">
        <v>637</v>
      </c>
      <c r="AD4675" s="103">
        <f>Table1[[#This Row],[QTY]]*Table1[[#This Row],['# Books]]</f>
        <v>0</v>
      </c>
      <c r="AE4675" s="104">
        <f>Table1[[#This Row],[QTY]]*Table1[[#This Row],[S&amp;L Price]]</f>
        <v>0</v>
      </c>
    </row>
    <row r="4676" spans="1:31" ht="18" customHeight="1" x14ac:dyDescent="0.25">
      <c r="A4676" s="86"/>
      <c r="B4676" s="87"/>
      <c r="C4676" s="88">
        <v>180</v>
      </c>
      <c r="D4676" s="89" t="s">
        <v>7795</v>
      </c>
      <c r="E4676" s="90">
        <v>1</v>
      </c>
      <c r="F4676" s="91" t="s">
        <v>7810</v>
      </c>
      <c r="G4676" s="89" t="s">
        <v>0</v>
      </c>
      <c r="H4676" s="89"/>
      <c r="I4676" s="92" t="s">
        <v>7811</v>
      </c>
      <c r="J4676" s="93">
        <v>2016</v>
      </c>
      <c r="K4676" s="94" t="s">
        <v>1414</v>
      </c>
      <c r="L4676" s="91" t="s">
        <v>318</v>
      </c>
      <c r="M4676" s="91" t="s">
        <v>1</v>
      </c>
      <c r="N4676" s="96" t="s">
        <v>491</v>
      </c>
      <c r="O4676" s="96" t="s">
        <v>493</v>
      </c>
      <c r="P4676" s="92" t="s">
        <v>8892</v>
      </c>
      <c r="Q4676" s="92" t="s">
        <v>8825</v>
      </c>
      <c r="R4676" s="92">
        <v>18</v>
      </c>
      <c r="S4676" s="92"/>
      <c r="T4676" s="92" t="s">
        <v>15</v>
      </c>
      <c r="U4676" s="92"/>
      <c r="V4676" s="91" t="s">
        <v>280</v>
      </c>
      <c r="W4676" s="91" t="s">
        <v>281</v>
      </c>
      <c r="X4676" s="98" t="s">
        <v>7812</v>
      </c>
      <c r="Y4676" s="91" t="s">
        <v>395</v>
      </c>
      <c r="Z4676" s="99">
        <v>22.6</v>
      </c>
      <c r="AA4676" s="100">
        <v>16.95</v>
      </c>
      <c r="AB4676" s="101" t="s">
        <v>1174</v>
      </c>
      <c r="AC4676" s="102" t="s">
        <v>637</v>
      </c>
      <c r="AD4676" s="103">
        <f>Table1[[#This Row],[QTY]]*Table1[[#This Row],['# Books]]</f>
        <v>0</v>
      </c>
      <c r="AE4676" s="104">
        <f>Table1[[#This Row],[QTY]]*Table1[[#This Row],[S&amp;L Price]]</f>
        <v>0</v>
      </c>
    </row>
    <row r="4677" spans="1:31" ht="18" hidden="1" customHeight="1" x14ac:dyDescent="0.25">
      <c r="A4677" s="86"/>
      <c r="B4677" s="87"/>
      <c r="C4677" s="88">
        <v>180</v>
      </c>
      <c r="D4677" s="89" t="s">
        <v>7795</v>
      </c>
      <c r="E4677" s="90">
        <v>1</v>
      </c>
      <c r="F4677" s="91" t="s">
        <v>7810</v>
      </c>
      <c r="G4677" s="89" t="s">
        <v>3</v>
      </c>
      <c r="H4677" s="89"/>
      <c r="I4677" s="92" t="s">
        <v>7813</v>
      </c>
      <c r="J4677" s="93">
        <v>2016</v>
      </c>
      <c r="K4677" s="94" t="s">
        <v>1414</v>
      </c>
      <c r="L4677" s="91"/>
      <c r="M4677" s="91"/>
      <c r="N4677" s="96" t="s">
        <v>491</v>
      </c>
      <c r="O4677" s="96" t="s">
        <v>493</v>
      </c>
      <c r="P4677" s="92" t="s">
        <v>8892</v>
      </c>
      <c r="Q4677" s="92" t="s">
        <v>8825</v>
      </c>
      <c r="R4677" s="92">
        <v>18</v>
      </c>
      <c r="S4677" s="92"/>
      <c r="T4677" s="92" t="s">
        <v>15</v>
      </c>
      <c r="U4677" s="92"/>
      <c r="V4677" s="91" t="s">
        <v>280</v>
      </c>
      <c r="W4677" s="91" t="s">
        <v>281</v>
      </c>
      <c r="X4677" s="98" t="s">
        <v>7812</v>
      </c>
      <c r="Y4677" s="91" t="s">
        <v>395</v>
      </c>
      <c r="Z4677" s="99">
        <v>22.6</v>
      </c>
      <c r="AA4677" s="100">
        <v>16.95</v>
      </c>
      <c r="AB4677" s="101" t="s">
        <v>1174</v>
      </c>
      <c r="AC4677" s="102" t="s">
        <v>637</v>
      </c>
      <c r="AD4677" s="103">
        <f>Table1[[#This Row],[QTY]]*Table1[[#This Row],['# Books]]</f>
        <v>0</v>
      </c>
      <c r="AE4677" s="104">
        <f>Table1[[#This Row],[QTY]]*Table1[[#This Row],[S&amp;L Price]]</f>
        <v>0</v>
      </c>
    </row>
    <row r="4678" spans="1:31" ht="18" customHeight="1" x14ac:dyDescent="0.25">
      <c r="A4678" s="86"/>
      <c r="B4678" s="87"/>
      <c r="C4678" s="88">
        <v>180</v>
      </c>
      <c r="D4678" s="89" t="s">
        <v>7795</v>
      </c>
      <c r="E4678" s="90">
        <v>1</v>
      </c>
      <c r="F4678" s="91" t="s">
        <v>7814</v>
      </c>
      <c r="G4678" s="89" t="s">
        <v>0</v>
      </c>
      <c r="H4678" s="89"/>
      <c r="I4678" s="92" t="s">
        <v>7815</v>
      </c>
      <c r="J4678" s="93">
        <v>2016</v>
      </c>
      <c r="K4678" s="94" t="s">
        <v>1414</v>
      </c>
      <c r="L4678" s="91" t="s">
        <v>318</v>
      </c>
      <c r="M4678" s="91" t="s">
        <v>1</v>
      </c>
      <c r="N4678" s="96" t="s">
        <v>491</v>
      </c>
      <c r="O4678" s="96" t="s">
        <v>4558</v>
      </c>
      <c r="P4678" s="92" t="s">
        <v>8892</v>
      </c>
      <c r="Q4678" s="92" t="s">
        <v>8825</v>
      </c>
      <c r="R4678" s="92">
        <v>18</v>
      </c>
      <c r="S4678" s="92"/>
      <c r="T4678" s="92" t="s">
        <v>15</v>
      </c>
      <c r="U4678" s="92"/>
      <c r="V4678" s="91" t="s">
        <v>280</v>
      </c>
      <c r="W4678" s="91" t="s">
        <v>281</v>
      </c>
      <c r="X4678" s="98" t="s">
        <v>10920</v>
      </c>
      <c r="Y4678" s="91" t="s">
        <v>395</v>
      </c>
      <c r="Z4678" s="99">
        <v>22.6</v>
      </c>
      <c r="AA4678" s="100">
        <v>16.95</v>
      </c>
      <c r="AB4678" s="101" t="s">
        <v>1100</v>
      </c>
      <c r="AC4678" s="102" t="s">
        <v>637</v>
      </c>
      <c r="AD4678" s="103">
        <f>Table1[[#This Row],[QTY]]*Table1[[#This Row],['# Books]]</f>
        <v>0</v>
      </c>
      <c r="AE4678" s="104">
        <f>Table1[[#This Row],[QTY]]*Table1[[#This Row],[S&amp;L Price]]</f>
        <v>0</v>
      </c>
    </row>
    <row r="4679" spans="1:31" ht="18" hidden="1" customHeight="1" x14ac:dyDescent="0.25">
      <c r="A4679" s="86"/>
      <c r="B4679" s="87"/>
      <c r="C4679" s="88">
        <v>180</v>
      </c>
      <c r="D4679" s="89" t="s">
        <v>7795</v>
      </c>
      <c r="E4679" s="90">
        <v>1</v>
      </c>
      <c r="F4679" s="91" t="s">
        <v>7814</v>
      </c>
      <c r="G4679" s="89" t="s">
        <v>3</v>
      </c>
      <c r="H4679" s="89"/>
      <c r="I4679" s="92" t="s">
        <v>7816</v>
      </c>
      <c r="J4679" s="93">
        <v>2016</v>
      </c>
      <c r="K4679" s="94" t="s">
        <v>1414</v>
      </c>
      <c r="L4679" s="91"/>
      <c r="M4679" s="91"/>
      <c r="N4679" s="96" t="s">
        <v>491</v>
      </c>
      <c r="O4679" s="96" t="s">
        <v>4558</v>
      </c>
      <c r="P4679" s="92" t="s">
        <v>8892</v>
      </c>
      <c r="Q4679" s="92" t="s">
        <v>8825</v>
      </c>
      <c r="R4679" s="92">
        <v>18</v>
      </c>
      <c r="S4679" s="92"/>
      <c r="T4679" s="92" t="s">
        <v>15</v>
      </c>
      <c r="U4679" s="92"/>
      <c r="V4679" s="91" t="s">
        <v>280</v>
      </c>
      <c r="W4679" s="91" t="s">
        <v>281</v>
      </c>
      <c r="X4679" s="98" t="s">
        <v>10920</v>
      </c>
      <c r="Y4679" s="91" t="s">
        <v>395</v>
      </c>
      <c r="Z4679" s="99">
        <v>22.6</v>
      </c>
      <c r="AA4679" s="100">
        <v>16.95</v>
      </c>
      <c r="AB4679" s="101" t="s">
        <v>1100</v>
      </c>
      <c r="AC4679" s="102" t="s">
        <v>637</v>
      </c>
      <c r="AD4679" s="103">
        <f>Table1[[#This Row],[QTY]]*Table1[[#This Row],['# Books]]</f>
        <v>0</v>
      </c>
      <c r="AE4679" s="104">
        <f>Table1[[#This Row],[QTY]]*Table1[[#This Row],[S&amp;L Price]]</f>
        <v>0</v>
      </c>
    </row>
    <row r="4680" spans="1:31" ht="18" customHeight="1" x14ac:dyDescent="0.25">
      <c r="A4680" s="86"/>
      <c r="B4680" s="87"/>
      <c r="C4680" s="88">
        <v>180</v>
      </c>
      <c r="D4680" s="89" t="s">
        <v>7795</v>
      </c>
      <c r="E4680" s="90">
        <v>1</v>
      </c>
      <c r="F4680" s="91" t="s">
        <v>7817</v>
      </c>
      <c r="G4680" s="89" t="s">
        <v>0</v>
      </c>
      <c r="H4680" s="89"/>
      <c r="I4680" s="92" t="s">
        <v>7818</v>
      </c>
      <c r="J4680" s="93">
        <v>2016</v>
      </c>
      <c r="K4680" s="94" t="s">
        <v>1414</v>
      </c>
      <c r="L4680" s="91" t="s">
        <v>318</v>
      </c>
      <c r="M4680" s="91" t="s">
        <v>1</v>
      </c>
      <c r="N4680" s="96" t="s">
        <v>491</v>
      </c>
      <c r="O4680" s="96" t="s">
        <v>4558</v>
      </c>
      <c r="P4680" s="92" t="s">
        <v>8929</v>
      </c>
      <c r="Q4680" s="92" t="s">
        <v>8825</v>
      </c>
      <c r="R4680" s="92">
        <v>18</v>
      </c>
      <c r="S4680" s="92"/>
      <c r="T4680" s="92" t="s">
        <v>15</v>
      </c>
      <c r="U4680" s="92"/>
      <c r="V4680" s="91" t="s">
        <v>280</v>
      </c>
      <c r="W4680" s="91" t="s">
        <v>281</v>
      </c>
      <c r="X4680" s="98" t="s">
        <v>10921</v>
      </c>
      <c r="Y4680" s="91" t="s">
        <v>395</v>
      </c>
      <c r="Z4680" s="99">
        <v>22.6</v>
      </c>
      <c r="AA4680" s="100">
        <v>16.95</v>
      </c>
      <c r="AB4680" s="101" t="s">
        <v>7819</v>
      </c>
      <c r="AC4680" s="102" t="s">
        <v>637</v>
      </c>
      <c r="AD4680" s="103">
        <f>Table1[[#This Row],[QTY]]*Table1[[#This Row],['# Books]]</f>
        <v>0</v>
      </c>
      <c r="AE4680" s="104">
        <f>Table1[[#This Row],[QTY]]*Table1[[#This Row],[S&amp;L Price]]</f>
        <v>0</v>
      </c>
    </row>
    <row r="4681" spans="1:31" ht="18" hidden="1" customHeight="1" x14ac:dyDescent="0.25">
      <c r="A4681" s="86"/>
      <c r="B4681" s="87"/>
      <c r="C4681" s="88">
        <v>180</v>
      </c>
      <c r="D4681" s="89" t="s">
        <v>7795</v>
      </c>
      <c r="E4681" s="90">
        <v>1</v>
      </c>
      <c r="F4681" s="91" t="s">
        <v>7817</v>
      </c>
      <c r="G4681" s="89" t="s">
        <v>3</v>
      </c>
      <c r="H4681" s="89"/>
      <c r="I4681" s="92" t="s">
        <v>7820</v>
      </c>
      <c r="J4681" s="93">
        <v>2016</v>
      </c>
      <c r="K4681" s="94" t="s">
        <v>1414</v>
      </c>
      <c r="L4681" s="91"/>
      <c r="M4681" s="91"/>
      <c r="N4681" s="96" t="s">
        <v>491</v>
      </c>
      <c r="O4681" s="96" t="s">
        <v>4558</v>
      </c>
      <c r="P4681" s="92" t="s">
        <v>8929</v>
      </c>
      <c r="Q4681" s="92" t="s">
        <v>8825</v>
      </c>
      <c r="R4681" s="92">
        <v>18</v>
      </c>
      <c r="S4681" s="92"/>
      <c r="T4681" s="92" t="s">
        <v>15</v>
      </c>
      <c r="U4681" s="92"/>
      <c r="V4681" s="91" t="s">
        <v>280</v>
      </c>
      <c r="W4681" s="91" t="s">
        <v>281</v>
      </c>
      <c r="X4681" s="98" t="s">
        <v>10921</v>
      </c>
      <c r="Y4681" s="91" t="s">
        <v>395</v>
      </c>
      <c r="Z4681" s="99">
        <v>22.6</v>
      </c>
      <c r="AA4681" s="100">
        <v>16.95</v>
      </c>
      <c r="AB4681" s="101" t="s">
        <v>7819</v>
      </c>
      <c r="AC4681" s="102" t="s">
        <v>637</v>
      </c>
      <c r="AD4681" s="103">
        <f>Table1[[#This Row],[QTY]]*Table1[[#This Row],['# Books]]</f>
        <v>0</v>
      </c>
      <c r="AE4681" s="104">
        <f>Table1[[#This Row],[QTY]]*Table1[[#This Row],[S&amp;L Price]]</f>
        <v>0</v>
      </c>
    </row>
    <row r="4682" spans="1:31" ht="18" customHeight="1" x14ac:dyDescent="0.25">
      <c r="A4682" s="86"/>
      <c r="B4682" s="87"/>
      <c r="C4682" s="88">
        <v>180</v>
      </c>
      <c r="D4682" s="89" t="s">
        <v>7731</v>
      </c>
      <c r="E4682" s="90">
        <v>1</v>
      </c>
      <c r="F4682" s="91" t="s">
        <v>7732</v>
      </c>
      <c r="G4682" s="89" t="s">
        <v>0</v>
      </c>
      <c r="H4682" s="89"/>
      <c r="I4682" s="92" t="s">
        <v>7733</v>
      </c>
      <c r="J4682" s="93">
        <v>2016</v>
      </c>
      <c r="K4682" s="94" t="s">
        <v>1414</v>
      </c>
      <c r="L4682" s="91" t="s">
        <v>318</v>
      </c>
      <c r="M4682" s="91" t="s">
        <v>4</v>
      </c>
      <c r="N4682" s="96" t="s">
        <v>491</v>
      </c>
      <c r="O4682" s="96" t="s">
        <v>492</v>
      </c>
      <c r="P4682" s="92"/>
      <c r="Q4682" s="92"/>
      <c r="R4682" s="92">
        <v>24</v>
      </c>
      <c r="S4682" s="92"/>
      <c r="T4682" s="92" t="s">
        <v>5</v>
      </c>
      <c r="U4682" s="92" t="s">
        <v>796</v>
      </c>
      <c r="V4682" s="91" t="s">
        <v>282</v>
      </c>
      <c r="W4682" s="91" t="s">
        <v>283</v>
      </c>
      <c r="X4682" s="98" t="s">
        <v>7734</v>
      </c>
      <c r="Y4682" s="91" t="s">
        <v>395</v>
      </c>
      <c r="Z4682" s="99">
        <v>22.6</v>
      </c>
      <c r="AA4682" s="100">
        <v>16.95</v>
      </c>
      <c r="AB4682" s="101" t="s">
        <v>7735</v>
      </c>
      <c r="AC4682" s="102" t="s">
        <v>637</v>
      </c>
      <c r="AD4682" s="103">
        <f>Table1[[#This Row],[QTY]]*Table1[[#This Row],['# Books]]</f>
        <v>0</v>
      </c>
      <c r="AE4682" s="104">
        <f>Table1[[#This Row],[QTY]]*Table1[[#This Row],[S&amp;L Price]]</f>
        <v>0</v>
      </c>
    </row>
    <row r="4683" spans="1:31" ht="18" hidden="1" customHeight="1" x14ac:dyDescent="0.25">
      <c r="A4683" s="86"/>
      <c r="B4683" s="87"/>
      <c r="C4683" s="88">
        <v>180</v>
      </c>
      <c r="D4683" s="89" t="s">
        <v>7731</v>
      </c>
      <c r="E4683" s="90">
        <v>1</v>
      </c>
      <c r="F4683" s="91" t="s">
        <v>7732</v>
      </c>
      <c r="G4683" s="89" t="s">
        <v>3</v>
      </c>
      <c r="H4683" s="89"/>
      <c r="I4683" s="92" t="s">
        <v>7736</v>
      </c>
      <c r="J4683" s="93">
        <v>2016</v>
      </c>
      <c r="K4683" s="94" t="s">
        <v>1414</v>
      </c>
      <c r="L4683" s="91"/>
      <c r="M4683" s="91"/>
      <c r="N4683" s="96" t="s">
        <v>491</v>
      </c>
      <c r="O4683" s="96" t="s">
        <v>492</v>
      </c>
      <c r="P4683" s="92"/>
      <c r="Q4683" s="92"/>
      <c r="R4683" s="92">
        <v>24</v>
      </c>
      <c r="S4683" s="92"/>
      <c r="T4683" s="92" t="s">
        <v>5</v>
      </c>
      <c r="U4683" s="92" t="s">
        <v>796</v>
      </c>
      <c r="V4683" s="91" t="s">
        <v>282</v>
      </c>
      <c r="W4683" s="91" t="s">
        <v>283</v>
      </c>
      <c r="X4683" s="98" t="s">
        <v>7734</v>
      </c>
      <c r="Y4683" s="91" t="s">
        <v>395</v>
      </c>
      <c r="Z4683" s="99">
        <v>22.6</v>
      </c>
      <c r="AA4683" s="100">
        <v>16.95</v>
      </c>
      <c r="AB4683" s="101" t="s">
        <v>7735</v>
      </c>
      <c r="AC4683" s="102" t="s">
        <v>637</v>
      </c>
      <c r="AD4683" s="103">
        <f>Table1[[#This Row],[QTY]]*Table1[[#This Row],['# Books]]</f>
        <v>0</v>
      </c>
      <c r="AE4683" s="104">
        <f>Table1[[#This Row],[QTY]]*Table1[[#This Row],[S&amp;L Price]]</f>
        <v>0</v>
      </c>
    </row>
    <row r="4684" spans="1:31" ht="18" customHeight="1" x14ac:dyDescent="0.25">
      <c r="A4684" s="86"/>
      <c r="B4684" s="87"/>
      <c r="C4684" s="88">
        <v>180</v>
      </c>
      <c r="D4684" s="89" t="s">
        <v>7731</v>
      </c>
      <c r="E4684" s="90">
        <v>1</v>
      </c>
      <c r="F4684" s="91" t="s">
        <v>7737</v>
      </c>
      <c r="G4684" s="89" t="s">
        <v>0</v>
      </c>
      <c r="H4684" s="89"/>
      <c r="I4684" s="92" t="s">
        <v>7738</v>
      </c>
      <c r="J4684" s="93">
        <v>2016</v>
      </c>
      <c r="K4684" s="94" t="s">
        <v>1414</v>
      </c>
      <c r="L4684" s="91" t="s">
        <v>318</v>
      </c>
      <c r="M4684" s="91" t="s">
        <v>4</v>
      </c>
      <c r="N4684" s="96" t="s">
        <v>491</v>
      </c>
      <c r="O4684" s="96" t="s">
        <v>492</v>
      </c>
      <c r="P4684" s="92"/>
      <c r="Q4684" s="92"/>
      <c r="R4684" s="92">
        <v>24</v>
      </c>
      <c r="S4684" s="92"/>
      <c r="T4684" s="92" t="s">
        <v>5</v>
      </c>
      <c r="U4684" s="92" t="s">
        <v>5462</v>
      </c>
      <c r="V4684" s="91" t="s">
        <v>282</v>
      </c>
      <c r="W4684" s="91" t="s">
        <v>283</v>
      </c>
      <c r="X4684" s="98" t="s">
        <v>7739</v>
      </c>
      <c r="Y4684" s="91" t="s">
        <v>395</v>
      </c>
      <c r="Z4684" s="99">
        <v>22.6</v>
      </c>
      <c r="AA4684" s="100">
        <v>16.95</v>
      </c>
      <c r="AB4684" s="101" t="s">
        <v>7740</v>
      </c>
      <c r="AC4684" s="102" t="s">
        <v>637</v>
      </c>
      <c r="AD4684" s="103">
        <f>Table1[[#This Row],[QTY]]*Table1[[#This Row],['# Books]]</f>
        <v>0</v>
      </c>
      <c r="AE4684" s="104">
        <f>Table1[[#This Row],[QTY]]*Table1[[#This Row],[S&amp;L Price]]</f>
        <v>0</v>
      </c>
    </row>
    <row r="4685" spans="1:31" ht="18" hidden="1" customHeight="1" x14ac:dyDescent="0.25">
      <c r="A4685" s="86"/>
      <c r="B4685" s="87"/>
      <c r="C4685" s="88">
        <v>180</v>
      </c>
      <c r="D4685" s="89" t="s">
        <v>7731</v>
      </c>
      <c r="E4685" s="90">
        <v>1</v>
      </c>
      <c r="F4685" s="91" t="s">
        <v>7737</v>
      </c>
      <c r="G4685" s="89" t="s">
        <v>3</v>
      </c>
      <c r="H4685" s="89"/>
      <c r="I4685" s="92" t="s">
        <v>7741</v>
      </c>
      <c r="J4685" s="93">
        <v>2016</v>
      </c>
      <c r="K4685" s="94" t="s">
        <v>1414</v>
      </c>
      <c r="L4685" s="91"/>
      <c r="M4685" s="91"/>
      <c r="N4685" s="96" t="s">
        <v>491</v>
      </c>
      <c r="O4685" s="96" t="s">
        <v>492</v>
      </c>
      <c r="P4685" s="92"/>
      <c r="Q4685" s="92"/>
      <c r="R4685" s="92">
        <v>24</v>
      </c>
      <c r="S4685" s="92"/>
      <c r="T4685" s="92" t="s">
        <v>5</v>
      </c>
      <c r="U4685" s="92" t="s">
        <v>5462</v>
      </c>
      <c r="V4685" s="91" t="s">
        <v>282</v>
      </c>
      <c r="W4685" s="91" t="s">
        <v>283</v>
      </c>
      <c r="X4685" s="98" t="s">
        <v>7739</v>
      </c>
      <c r="Y4685" s="91" t="s">
        <v>395</v>
      </c>
      <c r="Z4685" s="99">
        <v>22.6</v>
      </c>
      <c r="AA4685" s="100">
        <v>16.95</v>
      </c>
      <c r="AB4685" s="101" t="s">
        <v>7740</v>
      </c>
      <c r="AC4685" s="102" t="s">
        <v>637</v>
      </c>
      <c r="AD4685" s="103">
        <f>Table1[[#This Row],[QTY]]*Table1[[#This Row],['# Books]]</f>
        <v>0</v>
      </c>
      <c r="AE4685" s="104">
        <f>Table1[[#This Row],[QTY]]*Table1[[#This Row],[S&amp;L Price]]</f>
        <v>0</v>
      </c>
    </row>
    <row r="4686" spans="1:31" ht="18" customHeight="1" x14ac:dyDescent="0.25">
      <c r="A4686" s="86"/>
      <c r="B4686" s="87"/>
      <c r="C4686" s="88">
        <v>180</v>
      </c>
      <c r="D4686" s="89" t="s">
        <v>7731</v>
      </c>
      <c r="E4686" s="90">
        <v>1</v>
      </c>
      <c r="F4686" s="91" t="s">
        <v>7742</v>
      </c>
      <c r="G4686" s="89" t="s">
        <v>0</v>
      </c>
      <c r="H4686" s="89"/>
      <c r="I4686" s="92" t="s">
        <v>7743</v>
      </c>
      <c r="J4686" s="93">
        <v>2016</v>
      </c>
      <c r="K4686" s="94" t="s">
        <v>1414</v>
      </c>
      <c r="L4686" s="91" t="s">
        <v>318</v>
      </c>
      <c r="M4686" s="91" t="s">
        <v>4</v>
      </c>
      <c r="N4686" s="96" t="s">
        <v>491</v>
      </c>
      <c r="O4686" s="96" t="s">
        <v>4605</v>
      </c>
      <c r="P4686" s="92"/>
      <c r="Q4686" s="92"/>
      <c r="R4686" s="92">
        <v>24</v>
      </c>
      <c r="S4686" s="92"/>
      <c r="T4686" s="92" t="s">
        <v>5</v>
      </c>
      <c r="U4686" s="92" t="s">
        <v>797</v>
      </c>
      <c r="V4686" s="91" t="s">
        <v>282</v>
      </c>
      <c r="W4686" s="91" t="s">
        <v>283</v>
      </c>
      <c r="X4686" s="98" t="s">
        <v>10922</v>
      </c>
      <c r="Y4686" s="91" t="s">
        <v>395</v>
      </c>
      <c r="Z4686" s="99">
        <v>22.6</v>
      </c>
      <c r="AA4686" s="100">
        <v>16.95</v>
      </c>
      <c r="AB4686" s="101" t="s">
        <v>10923</v>
      </c>
      <c r="AC4686" s="102" t="s">
        <v>637</v>
      </c>
      <c r="AD4686" s="103">
        <f>Table1[[#This Row],[QTY]]*Table1[[#This Row],['# Books]]</f>
        <v>0</v>
      </c>
      <c r="AE4686" s="104">
        <f>Table1[[#This Row],[QTY]]*Table1[[#This Row],[S&amp;L Price]]</f>
        <v>0</v>
      </c>
    </row>
    <row r="4687" spans="1:31" ht="18" hidden="1" customHeight="1" x14ac:dyDescent="0.25">
      <c r="A4687" s="86"/>
      <c r="B4687" s="87"/>
      <c r="C4687" s="88">
        <v>180</v>
      </c>
      <c r="D4687" s="89" t="s">
        <v>7731</v>
      </c>
      <c r="E4687" s="90">
        <v>1</v>
      </c>
      <c r="F4687" s="91" t="s">
        <v>7742</v>
      </c>
      <c r="G4687" s="89" t="s">
        <v>3</v>
      </c>
      <c r="H4687" s="89"/>
      <c r="I4687" s="92" t="s">
        <v>7744</v>
      </c>
      <c r="J4687" s="93">
        <v>2016</v>
      </c>
      <c r="K4687" s="94" t="s">
        <v>1414</v>
      </c>
      <c r="L4687" s="91"/>
      <c r="M4687" s="91"/>
      <c r="N4687" s="96" t="s">
        <v>491</v>
      </c>
      <c r="O4687" s="96" t="s">
        <v>4605</v>
      </c>
      <c r="P4687" s="92"/>
      <c r="Q4687" s="92"/>
      <c r="R4687" s="92">
        <v>24</v>
      </c>
      <c r="S4687" s="92"/>
      <c r="T4687" s="92" t="s">
        <v>5</v>
      </c>
      <c r="U4687" s="92" t="s">
        <v>797</v>
      </c>
      <c r="V4687" s="91" t="s">
        <v>282</v>
      </c>
      <c r="W4687" s="91" t="s">
        <v>283</v>
      </c>
      <c r="X4687" s="98" t="s">
        <v>10922</v>
      </c>
      <c r="Y4687" s="91" t="s">
        <v>395</v>
      </c>
      <c r="Z4687" s="99">
        <v>22.6</v>
      </c>
      <c r="AA4687" s="100">
        <v>16.95</v>
      </c>
      <c r="AB4687" s="101" t="s">
        <v>10923</v>
      </c>
      <c r="AC4687" s="102" t="s">
        <v>637</v>
      </c>
      <c r="AD4687" s="103">
        <f>Table1[[#This Row],[QTY]]*Table1[[#This Row],['# Books]]</f>
        <v>0</v>
      </c>
      <c r="AE4687" s="104">
        <f>Table1[[#This Row],[QTY]]*Table1[[#This Row],[S&amp;L Price]]</f>
        <v>0</v>
      </c>
    </row>
    <row r="4688" spans="1:31" ht="18" customHeight="1" x14ac:dyDescent="0.25">
      <c r="A4688" s="86"/>
      <c r="B4688" s="87"/>
      <c r="C4688" s="88">
        <v>180</v>
      </c>
      <c r="D4688" s="89" t="s">
        <v>7731</v>
      </c>
      <c r="E4688" s="90">
        <v>1</v>
      </c>
      <c r="F4688" s="91" t="s">
        <v>7745</v>
      </c>
      <c r="G4688" s="89" t="s">
        <v>0</v>
      </c>
      <c r="H4688" s="89"/>
      <c r="I4688" s="92" t="s">
        <v>7746</v>
      </c>
      <c r="J4688" s="93">
        <v>2016</v>
      </c>
      <c r="K4688" s="94" t="s">
        <v>1414</v>
      </c>
      <c r="L4688" s="91" t="s">
        <v>318</v>
      </c>
      <c r="M4688" s="91" t="s">
        <v>4</v>
      </c>
      <c r="N4688" s="96" t="s">
        <v>491</v>
      </c>
      <c r="O4688" s="96" t="s">
        <v>4605</v>
      </c>
      <c r="P4688" s="92"/>
      <c r="Q4688" s="92"/>
      <c r="R4688" s="92">
        <v>24</v>
      </c>
      <c r="S4688" s="92"/>
      <c r="T4688" s="92" t="s">
        <v>5</v>
      </c>
      <c r="U4688" s="92" t="s">
        <v>798</v>
      </c>
      <c r="V4688" s="91" t="s">
        <v>282</v>
      </c>
      <c r="W4688" s="91" t="s">
        <v>283</v>
      </c>
      <c r="X4688" s="98" t="s">
        <v>7747</v>
      </c>
      <c r="Y4688" s="91" t="s">
        <v>395</v>
      </c>
      <c r="Z4688" s="99">
        <v>22.6</v>
      </c>
      <c r="AA4688" s="100">
        <v>16.95</v>
      </c>
      <c r="AB4688" s="101" t="s">
        <v>7748</v>
      </c>
      <c r="AC4688" s="102" t="s">
        <v>637</v>
      </c>
      <c r="AD4688" s="103">
        <f>Table1[[#This Row],[QTY]]*Table1[[#This Row],['# Books]]</f>
        <v>0</v>
      </c>
      <c r="AE4688" s="104">
        <f>Table1[[#This Row],[QTY]]*Table1[[#This Row],[S&amp;L Price]]</f>
        <v>0</v>
      </c>
    </row>
    <row r="4689" spans="1:31" ht="18" hidden="1" customHeight="1" x14ac:dyDescent="0.25">
      <c r="A4689" s="86"/>
      <c r="B4689" s="87"/>
      <c r="C4689" s="88">
        <v>180</v>
      </c>
      <c r="D4689" s="89" t="s">
        <v>7731</v>
      </c>
      <c r="E4689" s="90">
        <v>1</v>
      </c>
      <c r="F4689" s="91" t="s">
        <v>7745</v>
      </c>
      <c r="G4689" s="89" t="s">
        <v>3</v>
      </c>
      <c r="H4689" s="89"/>
      <c r="I4689" s="92" t="s">
        <v>7749</v>
      </c>
      <c r="J4689" s="93">
        <v>2016</v>
      </c>
      <c r="K4689" s="94" t="s">
        <v>1414</v>
      </c>
      <c r="L4689" s="91"/>
      <c r="M4689" s="91"/>
      <c r="N4689" s="96" t="s">
        <v>491</v>
      </c>
      <c r="O4689" s="96" t="s">
        <v>4605</v>
      </c>
      <c r="P4689" s="92"/>
      <c r="Q4689" s="92"/>
      <c r="R4689" s="92">
        <v>24</v>
      </c>
      <c r="S4689" s="92"/>
      <c r="T4689" s="92" t="s">
        <v>5</v>
      </c>
      <c r="U4689" s="92" t="s">
        <v>798</v>
      </c>
      <c r="V4689" s="91" t="s">
        <v>282</v>
      </c>
      <c r="W4689" s="91" t="s">
        <v>283</v>
      </c>
      <c r="X4689" s="98" t="s">
        <v>7747</v>
      </c>
      <c r="Y4689" s="91" t="s">
        <v>395</v>
      </c>
      <c r="Z4689" s="99">
        <v>22.6</v>
      </c>
      <c r="AA4689" s="100">
        <v>16.95</v>
      </c>
      <c r="AB4689" s="101" t="s">
        <v>7748</v>
      </c>
      <c r="AC4689" s="102" t="s">
        <v>637</v>
      </c>
      <c r="AD4689" s="103">
        <f>Table1[[#This Row],[QTY]]*Table1[[#This Row],['# Books]]</f>
        <v>0</v>
      </c>
      <c r="AE4689" s="104">
        <f>Table1[[#This Row],[QTY]]*Table1[[#This Row],[S&amp;L Price]]</f>
        <v>0</v>
      </c>
    </row>
    <row r="4690" spans="1:31" ht="18" customHeight="1" x14ac:dyDescent="0.25">
      <c r="A4690" s="86"/>
      <c r="B4690" s="87"/>
      <c r="C4690" s="88">
        <v>180</v>
      </c>
      <c r="D4690" s="89" t="s">
        <v>7731</v>
      </c>
      <c r="E4690" s="90">
        <v>1</v>
      </c>
      <c r="F4690" s="91" t="s">
        <v>7750</v>
      </c>
      <c r="G4690" s="89" t="s">
        <v>0</v>
      </c>
      <c r="H4690" s="89"/>
      <c r="I4690" s="92" t="s">
        <v>7751</v>
      </c>
      <c r="J4690" s="93">
        <v>2016</v>
      </c>
      <c r="K4690" s="94" t="s">
        <v>1414</v>
      </c>
      <c r="L4690" s="91" t="s">
        <v>318</v>
      </c>
      <c r="M4690" s="91" t="s">
        <v>4</v>
      </c>
      <c r="N4690" s="96" t="s">
        <v>491</v>
      </c>
      <c r="O4690" s="96" t="s">
        <v>5338</v>
      </c>
      <c r="P4690" s="92"/>
      <c r="Q4690" s="92"/>
      <c r="R4690" s="92">
        <v>24</v>
      </c>
      <c r="S4690" s="92"/>
      <c r="T4690" s="92" t="s">
        <v>5</v>
      </c>
      <c r="U4690" s="92" t="s">
        <v>5462</v>
      </c>
      <c r="V4690" s="91" t="s">
        <v>282</v>
      </c>
      <c r="W4690" s="91" t="s">
        <v>283</v>
      </c>
      <c r="X4690" s="98" t="s">
        <v>7752</v>
      </c>
      <c r="Y4690" s="91" t="s">
        <v>395</v>
      </c>
      <c r="Z4690" s="99">
        <v>22.6</v>
      </c>
      <c r="AA4690" s="100">
        <v>16.95</v>
      </c>
      <c r="AB4690" s="101" t="s">
        <v>7753</v>
      </c>
      <c r="AC4690" s="102" t="s">
        <v>637</v>
      </c>
      <c r="AD4690" s="103">
        <f>Table1[[#This Row],[QTY]]*Table1[[#This Row],['# Books]]</f>
        <v>0</v>
      </c>
      <c r="AE4690" s="104">
        <f>Table1[[#This Row],[QTY]]*Table1[[#This Row],[S&amp;L Price]]</f>
        <v>0</v>
      </c>
    </row>
    <row r="4691" spans="1:31" ht="18" hidden="1" customHeight="1" x14ac:dyDescent="0.25">
      <c r="A4691" s="86"/>
      <c r="B4691" s="87"/>
      <c r="C4691" s="88">
        <v>180</v>
      </c>
      <c r="D4691" s="89" t="s">
        <v>7731</v>
      </c>
      <c r="E4691" s="90">
        <v>1</v>
      </c>
      <c r="F4691" s="91" t="s">
        <v>7750</v>
      </c>
      <c r="G4691" s="89" t="s">
        <v>3</v>
      </c>
      <c r="H4691" s="89"/>
      <c r="I4691" s="92" t="s">
        <v>7754</v>
      </c>
      <c r="J4691" s="93">
        <v>2016</v>
      </c>
      <c r="K4691" s="94" t="s">
        <v>1414</v>
      </c>
      <c r="L4691" s="91"/>
      <c r="M4691" s="91"/>
      <c r="N4691" s="96" t="s">
        <v>491</v>
      </c>
      <c r="O4691" s="96" t="s">
        <v>5338</v>
      </c>
      <c r="P4691" s="92"/>
      <c r="Q4691" s="92"/>
      <c r="R4691" s="92">
        <v>24</v>
      </c>
      <c r="S4691" s="92"/>
      <c r="T4691" s="92" t="s">
        <v>5</v>
      </c>
      <c r="U4691" s="92" t="s">
        <v>5462</v>
      </c>
      <c r="V4691" s="91" t="s">
        <v>282</v>
      </c>
      <c r="W4691" s="91" t="s">
        <v>283</v>
      </c>
      <c r="X4691" s="98" t="s">
        <v>7752</v>
      </c>
      <c r="Y4691" s="91" t="s">
        <v>395</v>
      </c>
      <c r="Z4691" s="99">
        <v>22.6</v>
      </c>
      <c r="AA4691" s="100">
        <v>16.95</v>
      </c>
      <c r="AB4691" s="101" t="s">
        <v>7753</v>
      </c>
      <c r="AC4691" s="102" t="s">
        <v>637</v>
      </c>
      <c r="AD4691" s="103">
        <f>Table1[[#This Row],[QTY]]*Table1[[#This Row],['# Books]]</f>
        <v>0</v>
      </c>
      <c r="AE4691" s="104">
        <f>Table1[[#This Row],[QTY]]*Table1[[#This Row],[S&amp;L Price]]</f>
        <v>0</v>
      </c>
    </row>
    <row r="4692" spans="1:31" ht="18" customHeight="1" x14ac:dyDescent="0.25">
      <c r="A4692" s="86"/>
      <c r="B4692" s="87"/>
      <c r="C4692" s="88">
        <v>180</v>
      </c>
      <c r="D4692" s="89" t="s">
        <v>7731</v>
      </c>
      <c r="E4692" s="90">
        <v>1</v>
      </c>
      <c r="F4692" s="91" t="s">
        <v>7755</v>
      </c>
      <c r="G4692" s="89" t="s">
        <v>0</v>
      </c>
      <c r="H4692" s="89"/>
      <c r="I4692" s="92" t="s">
        <v>7756</v>
      </c>
      <c r="J4692" s="93">
        <v>2016</v>
      </c>
      <c r="K4692" s="94" t="s">
        <v>1414</v>
      </c>
      <c r="L4692" s="91" t="s">
        <v>318</v>
      </c>
      <c r="M4692" s="91" t="s">
        <v>4</v>
      </c>
      <c r="N4692" s="96" t="s">
        <v>491</v>
      </c>
      <c r="O4692" s="96" t="s">
        <v>5338</v>
      </c>
      <c r="P4692" s="92"/>
      <c r="Q4692" s="92"/>
      <c r="R4692" s="92">
        <v>24</v>
      </c>
      <c r="S4692" s="92"/>
      <c r="T4692" s="92" t="s">
        <v>5</v>
      </c>
      <c r="U4692" s="92" t="s">
        <v>794</v>
      </c>
      <c r="V4692" s="91" t="s">
        <v>282</v>
      </c>
      <c r="W4692" s="91" t="s">
        <v>283</v>
      </c>
      <c r="X4692" s="98" t="s">
        <v>7757</v>
      </c>
      <c r="Y4692" s="91" t="s">
        <v>395</v>
      </c>
      <c r="Z4692" s="99">
        <v>22.6</v>
      </c>
      <c r="AA4692" s="100">
        <v>16.95</v>
      </c>
      <c r="AB4692" s="101" t="s">
        <v>7753</v>
      </c>
      <c r="AC4692" s="102" t="s">
        <v>637</v>
      </c>
      <c r="AD4692" s="103">
        <f>Table1[[#This Row],[QTY]]*Table1[[#This Row],['# Books]]</f>
        <v>0</v>
      </c>
      <c r="AE4692" s="104">
        <f>Table1[[#This Row],[QTY]]*Table1[[#This Row],[S&amp;L Price]]</f>
        <v>0</v>
      </c>
    </row>
    <row r="4693" spans="1:31" ht="18" hidden="1" customHeight="1" x14ac:dyDescent="0.25">
      <c r="A4693" s="86"/>
      <c r="B4693" s="87"/>
      <c r="C4693" s="88">
        <v>180</v>
      </c>
      <c r="D4693" s="89" t="s">
        <v>7731</v>
      </c>
      <c r="E4693" s="90">
        <v>1</v>
      </c>
      <c r="F4693" s="91" t="s">
        <v>7755</v>
      </c>
      <c r="G4693" s="89" t="s">
        <v>3</v>
      </c>
      <c r="H4693" s="89"/>
      <c r="I4693" s="92" t="s">
        <v>7758</v>
      </c>
      <c r="J4693" s="93">
        <v>2016</v>
      </c>
      <c r="K4693" s="94" t="s">
        <v>1414</v>
      </c>
      <c r="L4693" s="91"/>
      <c r="M4693" s="91"/>
      <c r="N4693" s="96" t="s">
        <v>491</v>
      </c>
      <c r="O4693" s="96" t="s">
        <v>5338</v>
      </c>
      <c r="P4693" s="92"/>
      <c r="Q4693" s="92"/>
      <c r="R4693" s="92">
        <v>24</v>
      </c>
      <c r="S4693" s="92"/>
      <c r="T4693" s="92" t="s">
        <v>5</v>
      </c>
      <c r="U4693" s="92" t="s">
        <v>794</v>
      </c>
      <c r="V4693" s="91" t="s">
        <v>282</v>
      </c>
      <c r="W4693" s="91" t="s">
        <v>283</v>
      </c>
      <c r="X4693" s="98" t="s">
        <v>7757</v>
      </c>
      <c r="Y4693" s="91" t="s">
        <v>395</v>
      </c>
      <c r="Z4693" s="99">
        <v>22.6</v>
      </c>
      <c r="AA4693" s="100">
        <v>16.95</v>
      </c>
      <c r="AB4693" s="101" t="s">
        <v>7753</v>
      </c>
      <c r="AC4693" s="102" t="s">
        <v>637</v>
      </c>
      <c r="AD4693" s="103">
        <f>Table1[[#This Row],[QTY]]*Table1[[#This Row],['# Books]]</f>
        <v>0</v>
      </c>
      <c r="AE4693" s="104">
        <f>Table1[[#This Row],[QTY]]*Table1[[#This Row],[S&amp;L Price]]</f>
        <v>0</v>
      </c>
    </row>
    <row r="4694" spans="1:31" ht="18" customHeight="1" x14ac:dyDescent="0.25">
      <c r="A4694" s="86"/>
      <c r="B4694" s="87"/>
      <c r="C4694" s="88">
        <v>180</v>
      </c>
      <c r="D4694" s="89" t="s">
        <v>7642</v>
      </c>
      <c r="E4694" s="90">
        <v>1</v>
      </c>
      <c r="F4694" s="91" t="s">
        <v>7643</v>
      </c>
      <c r="G4694" s="89" t="s">
        <v>0</v>
      </c>
      <c r="H4694" s="89"/>
      <c r="I4694" s="92" t="s">
        <v>7644</v>
      </c>
      <c r="J4694" s="93">
        <v>2016</v>
      </c>
      <c r="K4694" s="94" t="s">
        <v>1411</v>
      </c>
      <c r="L4694" s="91" t="s">
        <v>318</v>
      </c>
      <c r="M4694" s="91" t="s">
        <v>285</v>
      </c>
      <c r="N4694" s="96" t="s">
        <v>491</v>
      </c>
      <c r="O4694" s="96" t="s">
        <v>493</v>
      </c>
      <c r="P4694" s="92" t="s">
        <v>10073</v>
      </c>
      <c r="Q4694" s="92" t="s">
        <v>8825</v>
      </c>
      <c r="R4694" s="92"/>
      <c r="S4694" s="92"/>
      <c r="T4694" s="92" t="s">
        <v>17</v>
      </c>
      <c r="U4694" s="92"/>
      <c r="V4694" s="91" t="s">
        <v>309</v>
      </c>
      <c r="W4694" s="91" t="s">
        <v>284</v>
      </c>
      <c r="X4694" s="98" t="s">
        <v>7645</v>
      </c>
      <c r="Y4694" s="91" t="s">
        <v>395</v>
      </c>
      <c r="Z4694" s="99">
        <v>26.6</v>
      </c>
      <c r="AA4694" s="100">
        <v>19.95</v>
      </c>
      <c r="AB4694" s="101" t="s">
        <v>10924</v>
      </c>
      <c r="AC4694" s="102" t="s">
        <v>638</v>
      </c>
      <c r="AD4694" s="103">
        <f>Table1[[#This Row],[QTY]]*Table1[[#This Row],['# Books]]</f>
        <v>0</v>
      </c>
      <c r="AE4694" s="104">
        <f>Table1[[#This Row],[QTY]]*Table1[[#This Row],[S&amp;L Price]]</f>
        <v>0</v>
      </c>
    </row>
    <row r="4695" spans="1:31" ht="18" hidden="1" customHeight="1" x14ac:dyDescent="0.25">
      <c r="A4695" s="86"/>
      <c r="B4695" s="87"/>
      <c r="C4695" s="88">
        <v>180</v>
      </c>
      <c r="D4695" s="89" t="s">
        <v>7642</v>
      </c>
      <c r="E4695" s="90">
        <v>1</v>
      </c>
      <c r="F4695" s="91" t="s">
        <v>7643</v>
      </c>
      <c r="G4695" s="89" t="s">
        <v>3</v>
      </c>
      <c r="H4695" s="89"/>
      <c r="I4695" s="92" t="s">
        <v>7646</v>
      </c>
      <c r="J4695" s="93">
        <v>2016</v>
      </c>
      <c r="K4695" s="94" t="s">
        <v>1411</v>
      </c>
      <c r="L4695" s="91"/>
      <c r="M4695" s="91"/>
      <c r="N4695" s="96" t="s">
        <v>491</v>
      </c>
      <c r="O4695" s="96" t="s">
        <v>493</v>
      </c>
      <c r="P4695" s="92" t="s">
        <v>10073</v>
      </c>
      <c r="Q4695" s="92" t="s">
        <v>8825</v>
      </c>
      <c r="R4695" s="92"/>
      <c r="S4695" s="92"/>
      <c r="T4695" s="92" t="s">
        <v>17</v>
      </c>
      <c r="U4695" s="92"/>
      <c r="V4695" s="91" t="s">
        <v>309</v>
      </c>
      <c r="W4695" s="91" t="s">
        <v>284</v>
      </c>
      <c r="X4695" s="98" t="s">
        <v>7645</v>
      </c>
      <c r="Y4695" s="91" t="s">
        <v>395</v>
      </c>
      <c r="Z4695" s="99">
        <v>26.6</v>
      </c>
      <c r="AA4695" s="100">
        <v>19.95</v>
      </c>
      <c r="AB4695" s="101" t="s">
        <v>10924</v>
      </c>
      <c r="AC4695" s="102" t="s">
        <v>638</v>
      </c>
      <c r="AD4695" s="103">
        <f>Table1[[#This Row],[QTY]]*Table1[[#This Row],['# Books]]</f>
        <v>0</v>
      </c>
      <c r="AE4695" s="104">
        <f>Table1[[#This Row],[QTY]]*Table1[[#This Row],[S&amp;L Price]]</f>
        <v>0</v>
      </c>
    </row>
    <row r="4696" spans="1:31" ht="18" customHeight="1" x14ac:dyDescent="0.25">
      <c r="A4696" s="86"/>
      <c r="B4696" s="87"/>
      <c r="C4696" s="88">
        <v>180</v>
      </c>
      <c r="D4696" s="89" t="s">
        <v>7642</v>
      </c>
      <c r="E4696" s="90">
        <v>1</v>
      </c>
      <c r="F4696" s="91" t="s">
        <v>7647</v>
      </c>
      <c r="G4696" s="89" t="s">
        <v>0</v>
      </c>
      <c r="H4696" s="89"/>
      <c r="I4696" s="92" t="s">
        <v>7648</v>
      </c>
      <c r="J4696" s="93">
        <v>2016</v>
      </c>
      <c r="K4696" s="94" t="s">
        <v>1411</v>
      </c>
      <c r="L4696" s="91" t="s">
        <v>318</v>
      </c>
      <c r="M4696" s="91" t="s">
        <v>285</v>
      </c>
      <c r="N4696" s="96" t="s">
        <v>491</v>
      </c>
      <c r="O4696" s="96" t="s">
        <v>493</v>
      </c>
      <c r="P4696" s="92" t="s">
        <v>10073</v>
      </c>
      <c r="Q4696" s="92" t="s">
        <v>8825</v>
      </c>
      <c r="R4696" s="92"/>
      <c r="S4696" s="92"/>
      <c r="T4696" s="92" t="s">
        <v>17</v>
      </c>
      <c r="U4696" s="92"/>
      <c r="V4696" s="91" t="s">
        <v>309</v>
      </c>
      <c r="W4696" s="91" t="s">
        <v>284</v>
      </c>
      <c r="X4696" s="98" t="s">
        <v>7649</v>
      </c>
      <c r="Y4696" s="91" t="s">
        <v>395</v>
      </c>
      <c r="Z4696" s="99">
        <v>26.6</v>
      </c>
      <c r="AA4696" s="100">
        <v>19.95</v>
      </c>
      <c r="AB4696" s="101" t="s">
        <v>1078</v>
      </c>
      <c r="AC4696" s="102" t="s">
        <v>638</v>
      </c>
      <c r="AD4696" s="103">
        <f>Table1[[#This Row],[QTY]]*Table1[[#This Row],['# Books]]</f>
        <v>0</v>
      </c>
      <c r="AE4696" s="104">
        <f>Table1[[#This Row],[QTY]]*Table1[[#This Row],[S&amp;L Price]]</f>
        <v>0</v>
      </c>
    </row>
    <row r="4697" spans="1:31" ht="18" hidden="1" customHeight="1" x14ac:dyDescent="0.25">
      <c r="A4697" s="86"/>
      <c r="B4697" s="87"/>
      <c r="C4697" s="88">
        <v>180</v>
      </c>
      <c r="D4697" s="89" t="s">
        <v>7642</v>
      </c>
      <c r="E4697" s="90">
        <v>1</v>
      </c>
      <c r="F4697" s="91" t="s">
        <v>7647</v>
      </c>
      <c r="G4697" s="89" t="s">
        <v>3</v>
      </c>
      <c r="H4697" s="89"/>
      <c r="I4697" s="92" t="s">
        <v>7650</v>
      </c>
      <c r="J4697" s="93">
        <v>2016</v>
      </c>
      <c r="K4697" s="94" t="s">
        <v>1411</v>
      </c>
      <c r="L4697" s="91"/>
      <c r="M4697" s="91"/>
      <c r="N4697" s="96" t="s">
        <v>491</v>
      </c>
      <c r="O4697" s="96" t="s">
        <v>493</v>
      </c>
      <c r="P4697" s="92" t="s">
        <v>10073</v>
      </c>
      <c r="Q4697" s="92" t="s">
        <v>8825</v>
      </c>
      <c r="R4697" s="92"/>
      <c r="S4697" s="92"/>
      <c r="T4697" s="92" t="s">
        <v>17</v>
      </c>
      <c r="U4697" s="92"/>
      <c r="V4697" s="91" t="s">
        <v>309</v>
      </c>
      <c r="W4697" s="91" t="s">
        <v>284</v>
      </c>
      <c r="X4697" s="98" t="s">
        <v>7649</v>
      </c>
      <c r="Y4697" s="91" t="s">
        <v>395</v>
      </c>
      <c r="Z4697" s="99">
        <v>26.6</v>
      </c>
      <c r="AA4697" s="100">
        <v>19.95</v>
      </c>
      <c r="AB4697" s="101" t="s">
        <v>1078</v>
      </c>
      <c r="AC4697" s="102" t="s">
        <v>638</v>
      </c>
      <c r="AD4697" s="103">
        <f>Table1[[#This Row],[QTY]]*Table1[[#This Row],['# Books]]</f>
        <v>0</v>
      </c>
      <c r="AE4697" s="104">
        <f>Table1[[#This Row],[QTY]]*Table1[[#This Row],[S&amp;L Price]]</f>
        <v>0</v>
      </c>
    </row>
    <row r="4698" spans="1:31" ht="18" customHeight="1" x14ac:dyDescent="0.25">
      <c r="A4698" s="86"/>
      <c r="B4698" s="87"/>
      <c r="C4698" s="88">
        <v>180</v>
      </c>
      <c r="D4698" s="89" t="s">
        <v>7642</v>
      </c>
      <c r="E4698" s="90">
        <v>1</v>
      </c>
      <c r="F4698" s="91" t="s">
        <v>7651</v>
      </c>
      <c r="G4698" s="89" t="s">
        <v>0</v>
      </c>
      <c r="H4698" s="89"/>
      <c r="I4698" s="92" t="s">
        <v>7652</v>
      </c>
      <c r="J4698" s="93">
        <v>2016</v>
      </c>
      <c r="K4698" s="94" t="s">
        <v>1411</v>
      </c>
      <c r="L4698" s="91" t="s">
        <v>318</v>
      </c>
      <c r="M4698" s="91" t="s">
        <v>285</v>
      </c>
      <c r="N4698" s="96" t="s">
        <v>491</v>
      </c>
      <c r="O4698" s="96" t="s">
        <v>529</v>
      </c>
      <c r="P4698" s="92" t="s">
        <v>9006</v>
      </c>
      <c r="Q4698" s="92" t="s">
        <v>8825</v>
      </c>
      <c r="R4698" s="92"/>
      <c r="S4698" s="92"/>
      <c r="T4698" s="92" t="s">
        <v>17</v>
      </c>
      <c r="U4698" s="92"/>
      <c r="V4698" s="91" t="s">
        <v>309</v>
      </c>
      <c r="W4698" s="91" t="s">
        <v>284</v>
      </c>
      <c r="X4698" s="98" t="s">
        <v>7653</v>
      </c>
      <c r="Y4698" s="91" t="s">
        <v>395</v>
      </c>
      <c r="Z4698" s="99">
        <v>26.6</v>
      </c>
      <c r="AA4698" s="100">
        <v>19.95</v>
      </c>
      <c r="AB4698" s="101" t="s">
        <v>10925</v>
      </c>
      <c r="AC4698" s="102" t="s">
        <v>638</v>
      </c>
      <c r="AD4698" s="103">
        <f>Table1[[#This Row],[QTY]]*Table1[[#This Row],['# Books]]</f>
        <v>0</v>
      </c>
      <c r="AE4698" s="104">
        <f>Table1[[#This Row],[QTY]]*Table1[[#This Row],[S&amp;L Price]]</f>
        <v>0</v>
      </c>
    </row>
    <row r="4699" spans="1:31" ht="18" hidden="1" customHeight="1" x14ac:dyDescent="0.25">
      <c r="A4699" s="86"/>
      <c r="B4699" s="87"/>
      <c r="C4699" s="88">
        <v>180</v>
      </c>
      <c r="D4699" s="89" t="s">
        <v>7642</v>
      </c>
      <c r="E4699" s="90">
        <v>1</v>
      </c>
      <c r="F4699" s="91" t="s">
        <v>7651</v>
      </c>
      <c r="G4699" s="89" t="s">
        <v>3</v>
      </c>
      <c r="H4699" s="89"/>
      <c r="I4699" s="92" t="s">
        <v>7654</v>
      </c>
      <c r="J4699" s="93">
        <v>2016</v>
      </c>
      <c r="K4699" s="94" t="s">
        <v>1411</v>
      </c>
      <c r="L4699" s="91"/>
      <c r="M4699" s="91"/>
      <c r="N4699" s="96" t="s">
        <v>491</v>
      </c>
      <c r="O4699" s="96" t="s">
        <v>529</v>
      </c>
      <c r="P4699" s="92" t="s">
        <v>9006</v>
      </c>
      <c r="Q4699" s="92" t="s">
        <v>8825</v>
      </c>
      <c r="R4699" s="92"/>
      <c r="S4699" s="92"/>
      <c r="T4699" s="92" t="s">
        <v>17</v>
      </c>
      <c r="U4699" s="92"/>
      <c r="V4699" s="91" t="s">
        <v>309</v>
      </c>
      <c r="W4699" s="91" t="s">
        <v>284</v>
      </c>
      <c r="X4699" s="98" t="s">
        <v>7653</v>
      </c>
      <c r="Y4699" s="91" t="s">
        <v>395</v>
      </c>
      <c r="Z4699" s="99">
        <v>26.6</v>
      </c>
      <c r="AA4699" s="100">
        <v>19.95</v>
      </c>
      <c r="AB4699" s="101" t="s">
        <v>10925</v>
      </c>
      <c r="AC4699" s="102" t="s">
        <v>638</v>
      </c>
      <c r="AD4699" s="103">
        <f>Table1[[#This Row],[QTY]]*Table1[[#This Row],['# Books]]</f>
        <v>0</v>
      </c>
      <c r="AE4699" s="104">
        <f>Table1[[#This Row],[QTY]]*Table1[[#This Row],[S&amp;L Price]]</f>
        <v>0</v>
      </c>
    </row>
    <row r="4700" spans="1:31" ht="18" customHeight="1" x14ac:dyDescent="0.25">
      <c r="A4700" s="86"/>
      <c r="B4700" s="87"/>
      <c r="C4700" s="88">
        <v>180</v>
      </c>
      <c r="D4700" s="89" t="s">
        <v>7642</v>
      </c>
      <c r="E4700" s="90">
        <v>1</v>
      </c>
      <c r="F4700" s="91" t="s">
        <v>7655</v>
      </c>
      <c r="G4700" s="89" t="s">
        <v>0</v>
      </c>
      <c r="H4700" s="89"/>
      <c r="I4700" s="92" t="s">
        <v>7656</v>
      </c>
      <c r="J4700" s="93">
        <v>2016</v>
      </c>
      <c r="K4700" s="94" t="s">
        <v>1411</v>
      </c>
      <c r="L4700" s="91" t="s">
        <v>318</v>
      </c>
      <c r="M4700" s="91" t="s">
        <v>285</v>
      </c>
      <c r="N4700" s="96" t="s">
        <v>491</v>
      </c>
      <c r="O4700" s="96" t="s">
        <v>1082</v>
      </c>
      <c r="P4700" s="92" t="s">
        <v>10129</v>
      </c>
      <c r="Q4700" s="92" t="s">
        <v>8825</v>
      </c>
      <c r="R4700" s="92"/>
      <c r="S4700" s="92"/>
      <c r="T4700" s="92" t="s">
        <v>18</v>
      </c>
      <c r="U4700" s="92"/>
      <c r="V4700" s="91" t="s">
        <v>309</v>
      </c>
      <c r="W4700" s="91" t="s">
        <v>284</v>
      </c>
      <c r="X4700" s="98" t="s">
        <v>7657</v>
      </c>
      <c r="Y4700" s="91" t="s">
        <v>395</v>
      </c>
      <c r="Z4700" s="99">
        <v>26.6</v>
      </c>
      <c r="AA4700" s="100">
        <v>19.95</v>
      </c>
      <c r="AB4700" s="101" t="s">
        <v>10183</v>
      </c>
      <c r="AC4700" s="102" t="s">
        <v>638</v>
      </c>
      <c r="AD4700" s="103">
        <f>Table1[[#This Row],[QTY]]*Table1[[#This Row],['# Books]]</f>
        <v>0</v>
      </c>
      <c r="AE4700" s="104">
        <f>Table1[[#This Row],[QTY]]*Table1[[#This Row],[S&amp;L Price]]</f>
        <v>0</v>
      </c>
    </row>
    <row r="4701" spans="1:31" ht="18" hidden="1" customHeight="1" x14ac:dyDescent="0.25">
      <c r="A4701" s="86"/>
      <c r="B4701" s="87"/>
      <c r="C4701" s="88">
        <v>180</v>
      </c>
      <c r="D4701" s="89" t="s">
        <v>7642</v>
      </c>
      <c r="E4701" s="90">
        <v>1</v>
      </c>
      <c r="F4701" s="91" t="s">
        <v>7655</v>
      </c>
      <c r="G4701" s="89" t="s">
        <v>3</v>
      </c>
      <c r="H4701" s="89"/>
      <c r="I4701" s="92" t="s">
        <v>7658</v>
      </c>
      <c r="J4701" s="93">
        <v>2016</v>
      </c>
      <c r="K4701" s="94" t="s">
        <v>1411</v>
      </c>
      <c r="L4701" s="91"/>
      <c r="M4701" s="91"/>
      <c r="N4701" s="96" t="s">
        <v>491</v>
      </c>
      <c r="O4701" s="96" t="s">
        <v>1082</v>
      </c>
      <c r="P4701" s="92" t="s">
        <v>10129</v>
      </c>
      <c r="Q4701" s="92" t="s">
        <v>8825</v>
      </c>
      <c r="R4701" s="92"/>
      <c r="S4701" s="92"/>
      <c r="T4701" s="92" t="s">
        <v>18</v>
      </c>
      <c r="U4701" s="92"/>
      <c r="V4701" s="91" t="s">
        <v>309</v>
      </c>
      <c r="W4701" s="91" t="s">
        <v>284</v>
      </c>
      <c r="X4701" s="98" t="s">
        <v>7657</v>
      </c>
      <c r="Y4701" s="91" t="s">
        <v>395</v>
      </c>
      <c r="Z4701" s="99">
        <v>26.6</v>
      </c>
      <c r="AA4701" s="100">
        <v>19.95</v>
      </c>
      <c r="AB4701" s="101" t="s">
        <v>10183</v>
      </c>
      <c r="AC4701" s="102" t="s">
        <v>638</v>
      </c>
      <c r="AD4701" s="103">
        <f>Table1[[#This Row],[QTY]]*Table1[[#This Row],['# Books]]</f>
        <v>0</v>
      </c>
      <c r="AE4701" s="104">
        <f>Table1[[#This Row],[QTY]]*Table1[[#This Row],[S&amp;L Price]]</f>
        <v>0</v>
      </c>
    </row>
    <row r="4702" spans="1:31" ht="18" customHeight="1" x14ac:dyDescent="0.25">
      <c r="A4702" s="86"/>
      <c r="B4702" s="87"/>
      <c r="C4702" s="88">
        <v>180</v>
      </c>
      <c r="D4702" s="89" t="s">
        <v>7642</v>
      </c>
      <c r="E4702" s="90">
        <v>1</v>
      </c>
      <c r="F4702" s="91" t="s">
        <v>7659</v>
      </c>
      <c r="G4702" s="89" t="s">
        <v>0</v>
      </c>
      <c r="H4702" s="89"/>
      <c r="I4702" s="92" t="s">
        <v>7660</v>
      </c>
      <c r="J4702" s="93">
        <v>2016</v>
      </c>
      <c r="K4702" s="94" t="s">
        <v>1411</v>
      </c>
      <c r="L4702" s="91" t="s">
        <v>318</v>
      </c>
      <c r="M4702" s="91" t="s">
        <v>285</v>
      </c>
      <c r="N4702" s="96" t="s">
        <v>491</v>
      </c>
      <c r="O4702" s="96" t="s">
        <v>527</v>
      </c>
      <c r="P4702" s="92" t="s">
        <v>8999</v>
      </c>
      <c r="Q4702" s="92" t="s">
        <v>8825</v>
      </c>
      <c r="R4702" s="92"/>
      <c r="S4702" s="92"/>
      <c r="T4702" s="92" t="s">
        <v>18</v>
      </c>
      <c r="U4702" s="92"/>
      <c r="V4702" s="91" t="s">
        <v>309</v>
      </c>
      <c r="W4702" s="91" t="s">
        <v>284</v>
      </c>
      <c r="X4702" s="98" t="s">
        <v>10926</v>
      </c>
      <c r="Y4702" s="91" t="s">
        <v>395</v>
      </c>
      <c r="Z4702" s="99">
        <v>26.6</v>
      </c>
      <c r="AA4702" s="100">
        <v>19.95</v>
      </c>
      <c r="AB4702" s="101" t="s">
        <v>10927</v>
      </c>
      <c r="AC4702" s="102" t="s">
        <v>638</v>
      </c>
      <c r="AD4702" s="103">
        <f>Table1[[#This Row],[QTY]]*Table1[[#This Row],['# Books]]</f>
        <v>0</v>
      </c>
      <c r="AE4702" s="104">
        <f>Table1[[#This Row],[QTY]]*Table1[[#This Row],[S&amp;L Price]]</f>
        <v>0</v>
      </c>
    </row>
    <row r="4703" spans="1:31" ht="18" hidden="1" customHeight="1" x14ac:dyDescent="0.25">
      <c r="A4703" s="86"/>
      <c r="B4703" s="87"/>
      <c r="C4703" s="88">
        <v>180</v>
      </c>
      <c r="D4703" s="89" t="s">
        <v>7642</v>
      </c>
      <c r="E4703" s="90">
        <v>1</v>
      </c>
      <c r="F4703" s="91" t="s">
        <v>7659</v>
      </c>
      <c r="G4703" s="89" t="s">
        <v>3</v>
      </c>
      <c r="H4703" s="89"/>
      <c r="I4703" s="92" t="s">
        <v>7661</v>
      </c>
      <c r="J4703" s="93">
        <v>2016</v>
      </c>
      <c r="K4703" s="94" t="s">
        <v>1411</v>
      </c>
      <c r="L4703" s="91"/>
      <c r="M4703" s="91"/>
      <c r="N4703" s="96" t="s">
        <v>491</v>
      </c>
      <c r="O4703" s="96" t="s">
        <v>527</v>
      </c>
      <c r="P4703" s="92" t="s">
        <v>8999</v>
      </c>
      <c r="Q4703" s="92" t="s">
        <v>8825</v>
      </c>
      <c r="R4703" s="92"/>
      <c r="S4703" s="92"/>
      <c r="T4703" s="92" t="s">
        <v>18</v>
      </c>
      <c r="U4703" s="92"/>
      <c r="V4703" s="91" t="s">
        <v>309</v>
      </c>
      <c r="W4703" s="91" t="s">
        <v>284</v>
      </c>
      <c r="X4703" s="98" t="s">
        <v>10926</v>
      </c>
      <c r="Y4703" s="91" t="s">
        <v>395</v>
      </c>
      <c r="Z4703" s="99">
        <v>26.6</v>
      </c>
      <c r="AA4703" s="100">
        <v>19.95</v>
      </c>
      <c r="AB4703" s="101" t="s">
        <v>10927</v>
      </c>
      <c r="AC4703" s="102" t="s">
        <v>638</v>
      </c>
      <c r="AD4703" s="103">
        <f>Table1[[#This Row],[QTY]]*Table1[[#This Row],['# Books]]</f>
        <v>0</v>
      </c>
      <c r="AE4703" s="104">
        <f>Table1[[#This Row],[QTY]]*Table1[[#This Row],[S&amp;L Price]]</f>
        <v>0</v>
      </c>
    </row>
    <row r="4704" spans="1:31" ht="18" customHeight="1" x14ac:dyDescent="0.25">
      <c r="A4704" s="86"/>
      <c r="B4704" s="87"/>
      <c r="C4704" s="88">
        <v>180</v>
      </c>
      <c r="D4704" s="89" t="s">
        <v>7642</v>
      </c>
      <c r="E4704" s="90">
        <v>1</v>
      </c>
      <c r="F4704" s="91" t="s">
        <v>7662</v>
      </c>
      <c r="G4704" s="89" t="s">
        <v>0</v>
      </c>
      <c r="H4704" s="89"/>
      <c r="I4704" s="92" t="s">
        <v>7663</v>
      </c>
      <c r="J4704" s="93">
        <v>2016</v>
      </c>
      <c r="K4704" s="94" t="s">
        <v>1411</v>
      </c>
      <c r="L4704" s="91" t="s">
        <v>318</v>
      </c>
      <c r="M4704" s="91" t="s">
        <v>285</v>
      </c>
      <c r="N4704" s="96" t="s">
        <v>491</v>
      </c>
      <c r="O4704" s="96" t="s">
        <v>493</v>
      </c>
      <c r="P4704" s="92" t="s">
        <v>9083</v>
      </c>
      <c r="Q4704" s="92" t="s">
        <v>8825</v>
      </c>
      <c r="R4704" s="92"/>
      <c r="S4704" s="92"/>
      <c r="T4704" s="92" t="s">
        <v>18</v>
      </c>
      <c r="U4704" s="92"/>
      <c r="V4704" s="91" t="s">
        <v>309</v>
      </c>
      <c r="W4704" s="91" t="s">
        <v>284</v>
      </c>
      <c r="X4704" s="98" t="s">
        <v>7664</v>
      </c>
      <c r="Y4704" s="91" t="s">
        <v>395</v>
      </c>
      <c r="Z4704" s="99">
        <v>26.6</v>
      </c>
      <c r="AA4704" s="100">
        <v>19.95</v>
      </c>
      <c r="AB4704" s="101" t="s">
        <v>10928</v>
      </c>
      <c r="AC4704" s="102" t="s">
        <v>638</v>
      </c>
      <c r="AD4704" s="103">
        <f>Table1[[#This Row],[QTY]]*Table1[[#This Row],['# Books]]</f>
        <v>0</v>
      </c>
      <c r="AE4704" s="104">
        <f>Table1[[#This Row],[QTY]]*Table1[[#This Row],[S&amp;L Price]]</f>
        <v>0</v>
      </c>
    </row>
    <row r="4705" spans="1:31" ht="18" hidden="1" customHeight="1" x14ac:dyDescent="0.25">
      <c r="A4705" s="86"/>
      <c r="B4705" s="87"/>
      <c r="C4705" s="88">
        <v>180</v>
      </c>
      <c r="D4705" s="89" t="s">
        <v>7642</v>
      </c>
      <c r="E4705" s="90">
        <v>1</v>
      </c>
      <c r="F4705" s="91" t="s">
        <v>7662</v>
      </c>
      <c r="G4705" s="89" t="s">
        <v>3</v>
      </c>
      <c r="H4705" s="89"/>
      <c r="I4705" s="92" t="s">
        <v>7665</v>
      </c>
      <c r="J4705" s="93">
        <v>2016</v>
      </c>
      <c r="K4705" s="94" t="s">
        <v>1411</v>
      </c>
      <c r="L4705" s="91"/>
      <c r="M4705" s="91"/>
      <c r="N4705" s="96" t="s">
        <v>491</v>
      </c>
      <c r="O4705" s="96" t="s">
        <v>493</v>
      </c>
      <c r="P4705" s="92" t="s">
        <v>9083</v>
      </c>
      <c r="Q4705" s="92" t="s">
        <v>8825</v>
      </c>
      <c r="R4705" s="92"/>
      <c r="S4705" s="92"/>
      <c r="T4705" s="92" t="s">
        <v>18</v>
      </c>
      <c r="U4705" s="92"/>
      <c r="V4705" s="91" t="s">
        <v>309</v>
      </c>
      <c r="W4705" s="91" t="s">
        <v>284</v>
      </c>
      <c r="X4705" s="98" t="s">
        <v>7664</v>
      </c>
      <c r="Y4705" s="91" t="s">
        <v>395</v>
      </c>
      <c r="Z4705" s="99">
        <v>26.6</v>
      </c>
      <c r="AA4705" s="100">
        <v>19.95</v>
      </c>
      <c r="AB4705" s="101" t="s">
        <v>10928</v>
      </c>
      <c r="AC4705" s="102" t="s">
        <v>638</v>
      </c>
      <c r="AD4705" s="103">
        <f>Table1[[#This Row],[QTY]]*Table1[[#This Row],['# Books]]</f>
        <v>0</v>
      </c>
      <c r="AE4705" s="104">
        <f>Table1[[#This Row],[QTY]]*Table1[[#This Row],[S&amp;L Price]]</f>
        <v>0</v>
      </c>
    </row>
    <row r="4706" spans="1:31" ht="18" customHeight="1" x14ac:dyDescent="0.25">
      <c r="A4706" s="86"/>
      <c r="B4706" s="87"/>
      <c r="C4706" s="88">
        <v>180</v>
      </c>
      <c r="D4706" s="89" t="s">
        <v>7983</v>
      </c>
      <c r="E4706" s="90">
        <v>1</v>
      </c>
      <c r="F4706" s="91" t="s">
        <v>7984</v>
      </c>
      <c r="G4706" s="89" t="s">
        <v>0</v>
      </c>
      <c r="H4706" s="89"/>
      <c r="I4706" s="92" t="s">
        <v>7985</v>
      </c>
      <c r="J4706" s="93">
        <v>2016</v>
      </c>
      <c r="K4706" s="94" t="s">
        <v>1414</v>
      </c>
      <c r="L4706" s="91" t="s">
        <v>318</v>
      </c>
      <c r="M4706" s="91" t="s">
        <v>319</v>
      </c>
      <c r="N4706" s="96" t="s">
        <v>491</v>
      </c>
      <c r="O4706" s="96" t="s">
        <v>514</v>
      </c>
      <c r="P4706" s="92" t="s">
        <v>9085</v>
      </c>
      <c r="Q4706" s="92" t="s">
        <v>9087</v>
      </c>
      <c r="R4706" s="92">
        <v>44</v>
      </c>
      <c r="S4706" s="92"/>
      <c r="T4706" s="92" t="s">
        <v>16</v>
      </c>
      <c r="U4706" s="92" t="s">
        <v>7352</v>
      </c>
      <c r="V4706" s="91" t="s">
        <v>289</v>
      </c>
      <c r="W4706" s="91" t="s">
        <v>290</v>
      </c>
      <c r="X4706" s="98" t="s">
        <v>7986</v>
      </c>
      <c r="Y4706" s="91" t="s">
        <v>395</v>
      </c>
      <c r="Z4706" s="99">
        <v>26.6</v>
      </c>
      <c r="AA4706" s="100">
        <v>19.95</v>
      </c>
      <c r="AB4706" s="101" t="s">
        <v>10929</v>
      </c>
      <c r="AC4706" s="102" t="s">
        <v>638</v>
      </c>
      <c r="AD4706" s="103">
        <f>Table1[[#This Row],[QTY]]*Table1[[#This Row],['# Books]]</f>
        <v>0</v>
      </c>
      <c r="AE4706" s="104">
        <f>Table1[[#This Row],[QTY]]*Table1[[#This Row],[S&amp;L Price]]</f>
        <v>0</v>
      </c>
    </row>
    <row r="4707" spans="1:31" ht="18" hidden="1" customHeight="1" x14ac:dyDescent="0.25">
      <c r="A4707" s="86"/>
      <c r="B4707" s="87"/>
      <c r="C4707" s="88">
        <v>180</v>
      </c>
      <c r="D4707" s="89" t="s">
        <v>7983</v>
      </c>
      <c r="E4707" s="90">
        <v>1</v>
      </c>
      <c r="F4707" s="91" t="s">
        <v>7984</v>
      </c>
      <c r="G4707" s="89" t="s">
        <v>3</v>
      </c>
      <c r="H4707" s="89"/>
      <c r="I4707" s="92" t="s">
        <v>7987</v>
      </c>
      <c r="J4707" s="93">
        <v>2016</v>
      </c>
      <c r="K4707" s="94" t="s">
        <v>1414</v>
      </c>
      <c r="L4707" s="91"/>
      <c r="M4707" s="91"/>
      <c r="N4707" s="96" t="s">
        <v>491</v>
      </c>
      <c r="O4707" s="96" t="s">
        <v>514</v>
      </c>
      <c r="P4707" s="92" t="s">
        <v>9085</v>
      </c>
      <c r="Q4707" s="92" t="s">
        <v>9087</v>
      </c>
      <c r="R4707" s="92">
        <v>44</v>
      </c>
      <c r="S4707" s="92"/>
      <c r="T4707" s="92" t="s">
        <v>16</v>
      </c>
      <c r="U4707" s="92" t="s">
        <v>7352</v>
      </c>
      <c r="V4707" s="91" t="s">
        <v>289</v>
      </c>
      <c r="W4707" s="91" t="s">
        <v>290</v>
      </c>
      <c r="X4707" s="98" t="s">
        <v>7986</v>
      </c>
      <c r="Y4707" s="91" t="s">
        <v>395</v>
      </c>
      <c r="Z4707" s="99">
        <v>26.6</v>
      </c>
      <c r="AA4707" s="100">
        <v>19.95</v>
      </c>
      <c r="AB4707" s="101" t="s">
        <v>10929</v>
      </c>
      <c r="AC4707" s="102" t="s">
        <v>638</v>
      </c>
      <c r="AD4707" s="103">
        <f>Table1[[#This Row],[QTY]]*Table1[[#This Row],['# Books]]</f>
        <v>0</v>
      </c>
      <c r="AE4707" s="104">
        <f>Table1[[#This Row],[QTY]]*Table1[[#This Row],[S&amp;L Price]]</f>
        <v>0</v>
      </c>
    </row>
    <row r="4708" spans="1:31" ht="18" customHeight="1" x14ac:dyDescent="0.25">
      <c r="A4708" s="86"/>
      <c r="B4708" s="87"/>
      <c r="C4708" s="88">
        <v>180</v>
      </c>
      <c r="D4708" s="89" t="s">
        <v>7983</v>
      </c>
      <c r="E4708" s="90">
        <v>1</v>
      </c>
      <c r="F4708" s="91" t="s">
        <v>7988</v>
      </c>
      <c r="G4708" s="89" t="s">
        <v>0</v>
      </c>
      <c r="H4708" s="89"/>
      <c r="I4708" s="92" t="s">
        <v>7989</v>
      </c>
      <c r="J4708" s="93">
        <v>2016</v>
      </c>
      <c r="K4708" s="94" t="s">
        <v>1414</v>
      </c>
      <c r="L4708" s="91" t="s">
        <v>318</v>
      </c>
      <c r="M4708" s="91" t="s">
        <v>319</v>
      </c>
      <c r="N4708" s="96" t="s">
        <v>491</v>
      </c>
      <c r="O4708" s="96" t="s">
        <v>514</v>
      </c>
      <c r="P4708" s="92" t="s">
        <v>10130</v>
      </c>
      <c r="Q4708" s="92" t="s">
        <v>9087</v>
      </c>
      <c r="R4708" s="92">
        <v>44</v>
      </c>
      <c r="S4708" s="92"/>
      <c r="T4708" s="92" t="s">
        <v>16</v>
      </c>
      <c r="U4708" s="92" t="s">
        <v>6409</v>
      </c>
      <c r="V4708" s="91" t="s">
        <v>289</v>
      </c>
      <c r="W4708" s="91" t="s">
        <v>290</v>
      </c>
      <c r="X4708" s="98" t="s">
        <v>7990</v>
      </c>
      <c r="Y4708" s="91" t="s">
        <v>395</v>
      </c>
      <c r="Z4708" s="99">
        <v>26.6</v>
      </c>
      <c r="AA4708" s="100">
        <v>19.95</v>
      </c>
      <c r="AB4708" s="101" t="s">
        <v>7991</v>
      </c>
      <c r="AC4708" s="102" t="s">
        <v>638</v>
      </c>
      <c r="AD4708" s="103">
        <f>Table1[[#This Row],[QTY]]*Table1[[#This Row],['# Books]]</f>
        <v>0</v>
      </c>
      <c r="AE4708" s="104">
        <f>Table1[[#This Row],[QTY]]*Table1[[#This Row],[S&amp;L Price]]</f>
        <v>0</v>
      </c>
    </row>
    <row r="4709" spans="1:31" ht="18" hidden="1" customHeight="1" x14ac:dyDescent="0.25">
      <c r="A4709" s="86"/>
      <c r="B4709" s="87"/>
      <c r="C4709" s="88">
        <v>180</v>
      </c>
      <c r="D4709" s="89" t="s">
        <v>7983</v>
      </c>
      <c r="E4709" s="90">
        <v>1</v>
      </c>
      <c r="F4709" s="91" t="s">
        <v>7988</v>
      </c>
      <c r="G4709" s="89" t="s">
        <v>3</v>
      </c>
      <c r="H4709" s="89"/>
      <c r="I4709" s="92" t="s">
        <v>7992</v>
      </c>
      <c r="J4709" s="93">
        <v>2016</v>
      </c>
      <c r="K4709" s="94" t="s">
        <v>1414</v>
      </c>
      <c r="L4709" s="91"/>
      <c r="M4709" s="91"/>
      <c r="N4709" s="96" t="s">
        <v>491</v>
      </c>
      <c r="O4709" s="96" t="s">
        <v>514</v>
      </c>
      <c r="P4709" s="92" t="s">
        <v>10130</v>
      </c>
      <c r="Q4709" s="92" t="s">
        <v>9087</v>
      </c>
      <c r="R4709" s="92">
        <v>44</v>
      </c>
      <c r="S4709" s="92"/>
      <c r="T4709" s="92" t="s">
        <v>16</v>
      </c>
      <c r="U4709" s="92" t="s">
        <v>6409</v>
      </c>
      <c r="V4709" s="91" t="s">
        <v>289</v>
      </c>
      <c r="W4709" s="91" t="s">
        <v>290</v>
      </c>
      <c r="X4709" s="98" t="s">
        <v>7990</v>
      </c>
      <c r="Y4709" s="91" t="s">
        <v>395</v>
      </c>
      <c r="Z4709" s="99">
        <v>26.6</v>
      </c>
      <c r="AA4709" s="100">
        <v>19.95</v>
      </c>
      <c r="AB4709" s="101" t="s">
        <v>7991</v>
      </c>
      <c r="AC4709" s="102" t="s">
        <v>638</v>
      </c>
      <c r="AD4709" s="103">
        <f>Table1[[#This Row],[QTY]]*Table1[[#This Row],['# Books]]</f>
        <v>0</v>
      </c>
      <c r="AE4709" s="104">
        <f>Table1[[#This Row],[QTY]]*Table1[[#This Row],[S&amp;L Price]]</f>
        <v>0</v>
      </c>
    </row>
    <row r="4710" spans="1:31" ht="18" customHeight="1" x14ac:dyDescent="0.25">
      <c r="A4710" s="86"/>
      <c r="B4710" s="87"/>
      <c r="C4710" s="88">
        <v>180</v>
      </c>
      <c r="D4710" s="89" t="s">
        <v>7983</v>
      </c>
      <c r="E4710" s="90">
        <v>1</v>
      </c>
      <c r="F4710" s="91" t="s">
        <v>7993</v>
      </c>
      <c r="G4710" s="89" t="s">
        <v>0</v>
      </c>
      <c r="H4710" s="89"/>
      <c r="I4710" s="92" t="s">
        <v>7994</v>
      </c>
      <c r="J4710" s="93">
        <v>2016</v>
      </c>
      <c r="K4710" s="94" t="s">
        <v>1414</v>
      </c>
      <c r="L4710" s="91" t="s">
        <v>318</v>
      </c>
      <c r="M4710" s="91" t="s">
        <v>319</v>
      </c>
      <c r="N4710" s="96" t="s">
        <v>491</v>
      </c>
      <c r="O4710" s="96" t="s">
        <v>734</v>
      </c>
      <c r="P4710" s="92" t="s">
        <v>10073</v>
      </c>
      <c r="Q4710" s="92" t="s">
        <v>9087</v>
      </c>
      <c r="R4710" s="92">
        <v>44</v>
      </c>
      <c r="S4710" s="92"/>
      <c r="T4710" s="92" t="s">
        <v>16</v>
      </c>
      <c r="U4710" s="92" t="s">
        <v>794</v>
      </c>
      <c r="V4710" s="91" t="s">
        <v>289</v>
      </c>
      <c r="W4710" s="91" t="s">
        <v>290</v>
      </c>
      <c r="X4710" s="98" t="s">
        <v>7995</v>
      </c>
      <c r="Y4710" s="91" t="s">
        <v>395</v>
      </c>
      <c r="Z4710" s="99">
        <v>26.6</v>
      </c>
      <c r="AA4710" s="100">
        <v>19.95</v>
      </c>
      <c r="AB4710" s="101" t="s">
        <v>5600</v>
      </c>
      <c r="AC4710" s="102" t="s">
        <v>638</v>
      </c>
      <c r="AD4710" s="103">
        <f>Table1[[#This Row],[QTY]]*Table1[[#This Row],['# Books]]</f>
        <v>0</v>
      </c>
      <c r="AE4710" s="104">
        <f>Table1[[#This Row],[QTY]]*Table1[[#This Row],[S&amp;L Price]]</f>
        <v>0</v>
      </c>
    </row>
    <row r="4711" spans="1:31" ht="18" hidden="1" customHeight="1" x14ac:dyDescent="0.25">
      <c r="A4711" s="86"/>
      <c r="B4711" s="87"/>
      <c r="C4711" s="88">
        <v>180</v>
      </c>
      <c r="D4711" s="89" t="s">
        <v>7983</v>
      </c>
      <c r="E4711" s="90">
        <v>1</v>
      </c>
      <c r="F4711" s="91" t="s">
        <v>7993</v>
      </c>
      <c r="G4711" s="89" t="s">
        <v>3</v>
      </c>
      <c r="H4711" s="89"/>
      <c r="I4711" s="92" t="s">
        <v>7996</v>
      </c>
      <c r="J4711" s="93">
        <v>2016</v>
      </c>
      <c r="K4711" s="94" t="s">
        <v>1414</v>
      </c>
      <c r="L4711" s="91"/>
      <c r="M4711" s="91"/>
      <c r="N4711" s="96" t="s">
        <v>491</v>
      </c>
      <c r="O4711" s="96" t="s">
        <v>734</v>
      </c>
      <c r="P4711" s="92" t="s">
        <v>10073</v>
      </c>
      <c r="Q4711" s="92" t="s">
        <v>9087</v>
      </c>
      <c r="R4711" s="92">
        <v>44</v>
      </c>
      <c r="S4711" s="92"/>
      <c r="T4711" s="92" t="s">
        <v>16</v>
      </c>
      <c r="U4711" s="92" t="s">
        <v>794</v>
      </c>
      <c r="V4711" s="91" t="s">
        <v>289</v>
      </c>
      <c r="W4711" s="91" t="s">
        <v>290</v>
      </c>
      <c r="X4711" s="98" t="s">
        <v>7995</v>
      </c>
      <c r="Y4711" s="91" t="s">
        <v>395</v>
      </c>
      <c r="Z4711" s="99">
        <v>26.6</v>
      </c>
      <c r="AA4711" s="100">
        <v>19.95</v>
      </c>
      <c r="AB4711" s="101" t="s">
        <v>5600</v>
      </c>
      <c r="AC4711" s="102" t="s">
        <v>638</v>
      </c>
      <c r="AD4711" s="103">
        <f>Table1[[#This Row],[QTY]]*Table1[[#This Row],['# Books]]</f>
        <v>0</v>
      </c>
      <c r="AE4711" s="104">
        <f>Table1[[#This Row],[QTY]]*Table1[[#This Row],[S&amp;L Price]]</f>
        <v>0</v>
      </c>
    </row>
    <row r="4712" spans="1:31" ht="18" customHeight="1" x14ac:dyDescent="0.25">
      <c r="A4712" s="86"/>
      <c r="B4712" s="87"/>
      <c r="C4712" s="88">
        <v>180</v>
      </c>
      <c r="D4712" s="89" t="s">
        <v>7983</v>
      </c>
      <c r="E4712" s="90">
        <v>1</v>
      </c>
      <c r="F4712" s="91" t="s">
        <v>7997</v>
      </c>
      <c r="G4712" s="89" t="s">
        <v>0</v>
      </c>
      <c r="H4712" s="89"/>
      <c r="I4712" s="92" t="s">
        <v>7998</v>
      </c>
      <c r="J4712" s="93">
        <v>2016</v>
      </c>
      <c r="K4712" s="94" t="s">
        <v>1414</v>
      </c>
      <c r="L4712" s="91" t="s">
        <v>318</v>
      </c>
      <c r="M4712" s="91" t="s">
        <v>319</v>
      </c>
      <c r="N4712" s="96" t="s">
        <v>491</v>
      </c>
      <c r="O4712" s="96" t="s">
        <v>521</v>
      </c>
      <c r="P4712" s="92" t="s">
        <v>9088</v>
      </c>
      <c r="Q4712" s="92" t="s">
        <v>9087</v>
      </c>
      <c r="R4712" s="92">
        <v>40</v>
      </c>
      <c r="S4712" s="92"/>
      <c r="T4712" s="92" t="s">
        <v>20</v>
      </c>
      <c r="U4712" s="92" t="s">
        <v>5537</v>
      </c>
      <c r="V4712" s="91" t="s">
        <v>289</v>
      </c>
      <c r="W4712" s="91" t="s">
        <v>290</v>
      </c>
      <c r="X4712" s="98" t="s">
        <v>7999</v>
      </c>
      <c r="Y4712" s="91" t="s">
        <v>395</v>
      </c>
      <c r="Z4712" s="99">
        <v>26.6</v>
      </c>
      <c r="AA4712" s="100">
        <v>19.95</v>
      </c>
      <c r="AB4712" s="101" t="s">
        <v>8000</v>
      </c>
      <c r="AC4712" s="102" t="s">
        <v>638</v>
      </c>
      <c r="AD4712" s="103">
        <f>Table1[[#This Row],[QTY]]*Table1[[#This Row],['# Books]]</f>
        <v>0</v>
      </c>
      <c r="AE4712" s="104">
        <f>Table1[[#This Row],[QTY]]*Table1[[#This Row],[S&amp;L Price]]</f>
        <v>0</v>
      </c>
    </row>
    <row r="4713" spans="1:31" ht="18" hidden="1" customHeight="1" x14ac:dyDescent="0.25">
      <c r="A4713" s="86"/>
      <c r="B4713" s="87"/>
      <c r="C4713" s="88">
        <v>180</v>
      </c>
      <c r="D4713" s="89" t="s">
        <v>7983</v>
      </c>
      <c r="E4713" s="90">
        <v>1</v>
      </c>
      <c r="F4713" s="91" t="s">
        <v>7997</v>
      </c>
      <c r="G4713" s="89" t="s">
        <v>3</v>
      </c>
      <c r="H4713" s="89"/>
      <c r="I4713" s="92" t="s">
        <v>8001</v>
      </c>
      <c r="J4713" s="93">
        <v>2016</v>
      </c>
      <c r="K4713" s="94" t="s">
        <v>1414</v>
      </c>
      <c r="L4713" s="91"/>
      <c r="M4713" s="91"/>
      <c r="N4713" s="96" t="s">
        <v>491</v>
      </c>
      <c r="O4713" s="96" t="s">
        <v>521</v>
      </c>
      <c r="P4713" s="92" t="s">
        <v>9088</v>
      </c>
      <c r="Q4713" s="92" t="s">
        <v>9087</v>
      </c>
      <c r="R4713" s="92">
        <v>40</v>
      </c>
      <c r="S4713" s="92"/>
      <c r="T4713" s="92" t="s">
        <v>20</v>
      </c>
      <c r="U4713" s="92" t="s">
        <v>5537</v>
      </c>
      <c r="V4713" s="91" t="s">
        <v>289</v>
      </c>
      <c r="W4713" s="91" t="s">
        <v>290</v>
      </c>
      <c r="X4713" s="98" t="s">
        <v>7999</v>
      </c>
      <c r="Y4713" s="91" t="s">
        <v>395</v>
      </c>
      <c r="Z4713" s="99">
        <v>26.6</v>
      </c>
      <c r="AA4713" s="100">
        <v>19.95</v>
      </c>
      <c r="AB4713" s="101" t="s">
        <v>8000</v>
      </c>
      <c r="AC4713" s="102" t="s">
        <v>638</v>
      </c>
      <c r="AD4713" s="103">
        <f>Table1[[#This Row],[QTY]]*Table1[[#This Row],['# Books]]</f>
        <v>0</v>
      </c>
      <c r="AE4713" s="104">
        <f>Table1[[#This Row],[QTY]]*Table1[[#This Row],[S&amp;L Price]]</f>
        <v>0</v>
      </c>
    </row>
    <row r="4714" spans="1:31" ht="18" customHeight="1" x14ac:dyDescent="0.25">
      <c r="A4714" s="86"/>
      <c r="B4714" s="87"/>
      <c r="C4714" s="88">
        <v>180</v>
      </c>
      <c r="D4714" s="89" t="s">
        <v>7983</v>
      </c>
      <c r="E4714" s="90">
        <v>1</v>
      </c>
      <c r="F4714" s="91" t="s">
        <v>8002</v>
      </c>
      <c r="G4714" s="89" t="s">
        <v>0</v>
      </c>
      <c r="H4714" s="89"/>
      <c r="I4714" s="92" t="s">
        <v>8003</v>
      </c>
      <c r="J4714" s="93">
        <v>2016</v>
      </c>
      <c r="K4714" s="94" t="s">
        <v>1414</v>
      </c>
      <c r="L4714" s="91" t="s">
        <v>318</v>
      </c>
      <c r="M4714" s="91" t="s">
        <v>319</v>
      </c>
      <c r="N4714" s="96" t="s">
        <v>491</v>
      </c>
      <c r="O4714" s="96" t="s">
        <v>494</v>
      </c>
      <c r="P4714" s="92" t="s">
        <v>10156</v>
      </c>
      <c r="Q4714" s="92" t="s">
        <v>9087</v>
      </c>
      <c r="R4714" s="92">
        <v>40</v>
      </c>
      <c r="S4714" s="92"/>
      <c r="T4714" s="92" t="s">
        <v>20</v>
      </c>
      <c r="U4714" s="92" t="s">
        <v>6035</v>
      </c>
      <c r="V4714" s="91" t="s">
        <v>289</v>
      </c>
      <c r="W4714" s="91" t="s">
        <v>290</v>
      </c>
      <c r="X4714" s="98" t="s">
        <v>10930</v>
      </c>
      <c r="Y4714" s="91" t="s">
        <v>395</v>
      </c>
      <c r="Z4714" s="99">
        <v>26.6</v>
      </c>
      <c r="AA4714" s="100">
        <v>19.95</v>
      </c>
      <c r="AB4714" s="101" t="s">
        <v>4215</v>
      </c>
      <c r="AC4714" s="102" t="s">
        <v>638</v>
      </c>
      <c r="AD4714" s="103">
        <f>Table1[[#This Row],[QTY]]*Table1[[#This Row],['# Books]]</f>
        <v>0</v>
      </c>
      <c r="AE4714" s="104">
        <f>Table1[[#This Row],[QTY]]*Table1[[#This Row],[S&amp;L Price]]</f>
        <v>0</v>
      </c>
    </row>
    <row r="4715" spans="1:31" ht="18" hidden="1" customHeight="1" x14ac:dyDescent="0.25">
      <c r="A4715" s="86"/>
      <c r="B4715" s="87"/>
      <c r="C4715" s="88">
        <v>180</v>
      </c>
      <c r="D4715" s="89" t="s">
        <v>7983</v>
      </c>
      <c r="E4715" s="90">
        <v>1</v>
      </c>
      <c r="F4715" s="91" t="s">
        <v>8002</v>
      </c>
      <c r="G4715" s="89" t="s">
        <v>3</v>
      </c>
      <c r="H4715" s="89"/>
      <c r="I4715" s="92" t="s">
        <v>8004</v>
      </c>
      <c r="J4715" s="93">
        <v>2016</v>
      </c>
      <c r="K4715" s="94" t="s">
        <v>1414</v>
      </c>
      <c r="L4715" s="91"/>
      <c r="M4715" s="91"/>
      <c r="N4715" s="96" t="s">
        <v>491</v>
      </c>
      <c r="O4715" s="96" t="s">
        <v>494</v>
      </c>
      <c r="P4715" s="92" t="s">
        <v>10156</v>
      </c>
      <c r="Q4715" s="92" t="s">
        <v>9087</v>
      </c>
      <c r="R4715" s="92">
        <v>40</v>
      </c>
      <c r="S4715" s="92"/>
      <c r="T4715" s="92" t="s">
        <v>20</v>
      </c>
      <c r="U4715" s="92" t="s">
        <v>6035</v>
      </c>
      <c r="V4715" s="91" t="s">
        <v>289</v>
      </c>
      <c r="W4715" s="91" t="s">
        <v>290</v>
      </c>
      <c r="X4715" s="98" t="s">
        <v>10930</v>
      </c>
      <c r="Y4715" s="91" t="s">
        <v>395</v>
      </c>
      <c r="Z4715" s="99">
        <v>26.6</v>
      </c>
      <c r="AA4715" s="100">
        <v>19.95</v>
      </c>
      <c r="AB4715" s="101" t="s">
        <v>4215</v>
      </c>
      <c r="AC4715" s="102" t="s">
        <v>638</v>
      </c>
      <c r="AD4715" s="103">
        <f>Table1[[#This Row],[QTY]]*Table1[[#This Row],['# Books]]</f>
        <v>0</v>
      </c>
      <c r="AE4715" s="104">
        <f>Table1[[#This Row],[QTY]]*Table1[[#This Row],[S&amp;L Price]]</f>
        <v>0</v>
      </c>
    </row>
    <row r="4716" spans="1:31" ht="18" customHeight="1" x14ac:dyDescent="0.25">
      <c r="A4716" s="86"/>
      <c r="B4716" s="87"/>
      <c r="C4716" s="88">
        <v>180</v>
      </c>
      <c r="D4716" s="89" t="s">
        <v>7983</v>
      </c>
      <c r="E4716" s="90">
        <v>1</v>
      </c>
      <c r="F4716" s="91" t="s">
        <v>8005</v>
      </c>
      <c r="G4716" s="89" t="s">
        <v>0</v>
      </c>
      <c r="H4716" s="89"/>
      <c r="I4716" s="92" t="s">
        <v>8006</v>
      </c>
      <c r="J4716" s="93">
        <v>2016</v>
      </c>
      <c r="K4716" s="94" t="s">
        <v>1414</v>
      </c>
      <c r="L4716" s="91" t="s">
        <v>318</v>
      </c>
      <c r="M4716" s="91" t="s">
        <v>319</v>
      </c>
      <c r="N4716" s="96" t="s">
        <v>491</v>
      </c>
      <c r="O4716" s="96" t="s">
        <v>1087</v>
      </c>
      <c r="P4716" s="92" t="s">
        <v>10073</v>
      </c>
      <c r="Q4716" s="92" t="s">
        <v>9087</v>
      </c>
      <c r="R4716" s="92">
        <v>40</v>
      </c>
      <c r="S4716" s="92"/>
      <c r="T4716" s="92" t="s">
        <v>20</v>
      </c>
      <c r="U4716" s="92" t="s">
        <v>793</v>
      </c>
      <c r="V4716" s="91" t="s">
        <v>289</v>
      </c>
      <c r="W4716" s="91" t="s">
        <v>290</v>
      </c>
      <c r="X4716" s="98" t="s">
        <v>8007</v>
      </c>
      <c r="Y4716" s="91" t="s">
        <v>395</v>
      </c>
      <c r="Z4716" s="99">
        <v>26.6</v>
      </c>
      <c r="AA4716" s="100">
        <v>19.95</v>
      </c>
      <c r="AB4716" s="101" t="s">
        <v>8008</v>
      </c>
      <c r="AC4716" s="102" t="s">
        <v>638</v>
      </c>
      <c r="AD4716" s="103">
        <f>Table1[[#This Row],[QTY]]*Table1[[#This Row],['# Books]]</f>
        <v>0</v>
      </c>
      <c r="AE4716" s="104">
        <f>Table1[[#This Row],[QTY]]*Table1[[#This Row],[S&amp;L Price]]</f>
        <v>0</v>
      </c>
    </row>
    <row r="4717" spans="1:31" ht="18" hidden="1" customHeight="1" x14ac:dyDescent="0.25">
      <c r="A4717" s="86"/>
      <c r="B4717" s="87"/>
      <c r="C4717" s="88">
        <v>180</v>
      </c>
      <c r="D4717" s="89" t="s">
        <v>7983</v>
      </c>
      <c r="E4717" s="90">
        <v>1</v>
      </c>
      <c r="F4717" s="91" t="s">
        <v>8005</v>
      </c>
      <c r="G4717" s="89" t="s">
        <v>3</v>
      </c>
      <c r="H4717" s="89"/>
      <c r="I4717" s="92" t="s">
        <v>8009</v>
      </c>
      <c r="J4717" s="93">
        <v>2016</v>
      </c>
      <c r="K4717" s="94" t="s">
        <v>1414</v>
      </c>
      <c r="L4717" s="91"/>
      <c r="M4717" s="91"/>
      <c r="N4717" s="96" t="s">
        <v>491</v>
      </c>
      <c r="O4717" s="96" t="s">
        <v>1087</v>
      </c>
      <c r="P4717" s="92" t="s">
        <v>10073</v>
      </c>
      <c r="Q4717" s="92" t="s">
        <v>9087</v>
      </c>
      <c r="R4717" s="92">
        <v>40</v>
      </c>
      <c r="S4717" s="92"/>
      <c r="T4717" s="92" t="s">
        <v>20</v>
      </c>
      <c r="U4717" s="92" t="s">
        <v>793</v>
      </c>
      <c r="V4717" s="91" t="s">
        <v>289</v>
      </c>
      <c r="W4717" s="91" t="s">
        <v>290</v>
      </c>
      <c r="X4717" s="98" t="s">
        <v>8007</v>
      </c>
      <c r="Y4717" s="91" t="s">
        <v>395</v>
      </c>
      <c r="Z4717" s="99">
        <v>26.6</v>
      </c>
      <c r="AA4717" s="100">
        <v>19.95</v>
      </c>
      <c r="AB4717" s="101" t="s">
        <v>8008</v>
      </c>
      <c r="AC4717" s="102" t="s">
        <v>638</v>
      </c>
      <c r="AD4717" s="103">
        <f>Table1[[#This Row],[QTY]]*Table1[[#This Row],['# Books]]</f>
        <v>0</v>
      </c>
      <c r="AE4717" s="104">
        <f>Table1[[#This Row],[QTY]]*Table1[[#This Row],[S&amp;L Price]]</f>
        <v>0</v>
      </c>
    </row>
    <row r="4718" spans="1:31" ht="18" customHeight="1" x14ac:dyDescent="0.25">
      <c r="A4718" s="86"/>
      <c r="B4718" s="87"/>
      <c r="C4718" s="88">
        <v>180</v>
      </c>
      <c r="D4718" s="89" t="s">
        <v>8044</v>
      </c>
      <c r="E4718" s="90">
        <v>1</v>
      </c>
      <c r="F4718" s="91" t="s">
        <v>8045</v>
      </c>
      <c r="G4718" s="89" t="s">
        <v>0</v>
      </c>
      <c r="H4718" s="89"/>
      <c r="I4718" s="92" t="s">
        <v>8046</v>
      </c>
      <c r="J4718" s="93">
        <v>2016</v>
      </c>
      <c r="K4718" s="94" t="s">
        <v>1414</v>
      </c>
      <c r="L4718" s="91" t="s">
        <v>318</v>
      </c>
      <c r="M4718" s="91" t="s">
        <v>285</v>
      </c>
      <c r="N4718" s="96" t="s">
        <v>491</v>
      </c>
      <c r="O4718" s="96" t="s">
        <v>8047</v>
      </c>
      <c r="P4718" s="92" t="s">
        <v>10130</v>
      </c>
      <c r="Q4718" s="92" t="s">
        <v>9087</v>
      </c>
      <c r="R4718" s="92"/>
      <c r="S4718" s="92"/>
      <c r="T4718" s="92" t="s">
        <v>34</v>
      </c>
      <c r="U4718" s="92" t="s">
        <v>794</v>
      </c>
      <c r="V4718" s="91" t="s">
        <v>65</v>
      </c>
      <c r="W4718" s="91" t="s">
        <v>310</v>
      </c>
      <c r="X4718" s="98" t="s">
        <v>10931</v>
      </c>
      <c r="Y4718" s="91" t="s">
        <v>395</v>
      </c>
      <c r="Z4718" s="99">
        <v>26.6</v>
      </c>
      <c r="AA4718" s="100">
        <v>19.95</v>
      </c>
      <c r="AB4718" s="101" t="s">
        <v>8048</v>
      </c>
      <c r="AC4718" s="102" t="s">
        <v>638</v>
      </c>
      <c r="AD4718" s="103">
        <f>Table1[[#This Row],[QTY]]*Table1[[#This Row],['# Books]]</f>
        <v>0</v>
      </c>
      <c r="AE4718" s="104">
        <f>Table1[[#This Row],[QTY]]*Table1[[#This Row],[S&amp;L Price]]</f>
        <v>0</v>
      </c>
    </row>
    <row r="4719" spans="1:31" ht="18" hidden="1" customHeight="1" x14ac:dyDescent="0.25">
      <c r="A4719" s="86"/>
      <c r="B4719" s="87"/>
      <c r="C4719" s="88">
        <v>180</v>
      </c>
      <c r="D4719" s="89" t="s">
        <v>8044</v>
      </c>
      <c r="E4719" s="90">
        <v>1</v>
      </c>
      <c r="F4719" s="91" t="s">
        <v>8045</v>
      </c>
      <c r="G4719" s="89" t="s">
        <v>3</v>
      </c>
      <c r="H4719" s="89"/>
      <c r="I4719" s="92" t="s">
        <v>8049</v>
      </c>
      <c r="J4719" s="93">
        <v>2016</v>
      </c>
      <c r="K4719" s="94" t="s">
        <v>1414</v>
      </c>
      <c r="L4719" s="91"/>
      <c r="M4719" s="91"/>
      <c r="N4719" s="96" t="s">
        <v>491</v>
      </c>
      <c r="O4719" s="96" t="s">
        <v>8047</v>
      </c>
      <c r="P4719" s="92" t="s">
        <v>10130</v>
      </c>
      <c r="Q4719" s="92" t="s">
        <v>9087</v>
      </c>
      <c r="R4719" s="92"/>
      <c r="S4719" s="92"/>
      <c r="T4719" s="92" t="s">
        <v>34</v>
      </c>
      <c r="U4719" s="92" t="s">
        <v>794</v>
      </c>
      <c r="V4719" s="91" t="s">
        <v>65</v>
      </c>
      <c r="W4719" s="91" t="s">
        <v>310</v>
      </c>
      <c r="X4719" s="98" t="s">
        <v>10931</v>
      </c>
      <c r="Y4719" s="91" t="s">
        <v>395</v>
      </c>
      <c r="Z4719" s="99">
        <v>26.6</v>
      </c>
      <c r="AA4719" s="100">
        <v>19.95</v>
      </c>
      <c r="AB4719" s="101" t="s">
        <v>8048</v>
      </c>
      <c r="AC4719" s="102" t="s">
        <v>638</v>
      </c>
      <c r="AD4719" s="103">
        <f>Table1[[#This Row],[QTY]]*Table1[[#This Row],['# Books]]</f>
        <v>0</v>
      </c>
      <c r="AE4719" s="104">
        <f>Table1[[#This Row],[QTY]]*Table1[[#This Row],[S&amp;L Price]]</f>
        <v>0</v>
      </c>
    </row>
    <row r="4720" spans="1:31" ht="18" customHeight="1" x14ac:dyDescent="0.25">
      <c r="A4720" s="86"/>
      <c r="B4720" s="87"/>
      <c r="C4720" s="88">
        <v>181</v>
      </c>
      <c r="D4720" s="89" t="s">
        <v>8044</v>
      </c>
      <c r="E4720" s="90">
        <v>1</v>
      </c>
      <c r="F4720" s="91" t="s">
        <v>8050</v>
      </c>
      <c r="G4720" s="89" t="s">
        <v>0</v>
      </c>
      <c r="H4720" s="89"/>
      <c r="I4720" s="92" t="s">
        <v>8051</v>
      </c>
      <c r="J4720" s="93">
        <v>2016</v>
      </c>
      <c r="K4720" s="94" t="s">
        <v>1414</v>
      </c>
      <c r="L4720" s="91" t="s">
        <v>318</v>
      </c>
      <c r="M4720" s="91" t="s">
        <v>285</v>
      </c>
      <c r="N4720" s="96" t="s">
        <v>491</v>
      </c>
      <c r="O4720" s="96" t="s">
        <v>6295</v>
      </c>
      <c r="P4720" s="92" t="s">
        <v>9088</v>
      </c>
      <c r="Q4720" s="92" t="s">
        <v>9087</v>
      </c>
      <c r="R4720" s="92"/>
      <c r="S4720" s="92"/>
      <c r="T4720" s="92" t="s">
        <v>34</v>
      </c>
      <c r="U4720" s="92" t="s">
        <v>737</v>
      </c>
      <c r="V4720" s="91" t="s">
        <v>65</v>
      </c>
      <c r="W4720" s="91" t="s">
        <v>310</v>
      </c>
      <c r="X4720" s="98" t="s">
        <v>8052</v>
      </c>
      <c r="Y4720" s="91" t="s">
        <v>395</v>
      </c>
      <c r="Z4720" s="99">
        <v>26.6</v>
      </c>
      <c r="AA4720" s="100">
        <v>19.95</v>
      </c>
      <c r="AB4720" s="101" t="s">
        <v>7991</v>
      </c>
      <c r="AC4720" s="102" t="s">
        <v>638</v>
      </c>
      <c r="AD4720" s="103">
        <f>Table1[[#This Row],[QTY]]*Table1[[#This Row],['# Books]]</f>
        <v>0</v>
      </c>
      <c r="AE4720" s="104">
        <f>Table1[[#This Row],[QTY]]*Table1[[#This Row],[S&amp;L Price]]</f>
        <v>0</v>
      </c>
    </row>
    <row r="4721" spans="1:31" ht="18" hidden="1" customHeight="1" x14ac:dyDescent="0.25">
      <c r="A4721" s="86"/>
      <c r="B4721" s="87"/>
      <c r="C4721" s="88">
        <v>181</v>
      </c>
      <c r="D4721" s="89" t="s">
        <v>8044</v>
      </c>
      <c r="E4721" s="90">
        <v>1</v>
      </c>
      <c r="F4721" s="91" t="s">
        <v>8050</v>
      </c>
      <c r="G4721" s="89" t="s">
        <v>3</v>
      </c>
      <c r="H4721" s="89"/>
      <c r="I4721" s="92" t="s">
        <v>8053</v>
      </c>
      <c r="J4721" s="93">
        <v>2016</v>
      </c>
      <c r="K4721" s="94" t="s">
        <v>1414</v>
      </c>
      <c r="L4721" s="91"/>
      <c r="M4721" s="91"/>
      <c r="N4721" s="96" t="s">
        <v>491</v>
      </c>
      <c r="O4721" s="96" t="s">
        <v>6295</v>
      </c>
      <c r="P4721" s="92" t="s">
        <v>9088</v>
      </c>
      <c r="Q4721" s="92" t="s">
        <v>9087</v>
      </c>
      <c r="R4721" s="92"/>
      <c r="S4721" s="92"/>
      <c r="T4721" s="92" t="s">
        <v>34</v>
      </c>
      <c r="U4721" s="92" t="s">
        <v>737</v>
      </c>
      <c r="V4721" s="91" t="s">
        <v>65</v>
      </c>
      <c r="W4721" s="91" t="s">
        <v>310</v>
      </c>
      <c r="X4721" s="98" t="s">
        <v>8052</v>
      </c>
      <c r="Y4721" s="91" t="s">
        <v>395</v>
      </c>
      <c r="Z4721" s="99">
        <v>26.6</v>
      </c>
      <c r="AA4721" s="100">
        <v>19.95</v>
      </c>
      <c r="AB4721" s="101" t="s">
        <v>7991</v>
      </c>
      <c r="AC4721" s="102" t="s">
        <v>638</v>
      </c>
      <c r="AD4721" s="103">
        <f>Table1[[#This Row],[QTY]]*Table1[[#This Row],['# Books]]</f>
        <v>0</v>
      </c>
      <c r="AE4721" s="104">
        <f>Table1[[#This Row],[QTY]]*Table1[[#This Row],[S&amp;L Price]]</f>
        <v>0</v>
      </c>
    </row>
    <row r="4722" spans="1:31" ht="18" customHeight="1" x14ac:dyDescent="0.25">
      <c r="A4722" s="86"/>
      <c r="B4722" s="87"/>
      <c r="C4722" s="88">
        <v>181</v>
      </c>
      <c r="D4722" s="89" t="s">
        <v>8044</v>
      </c>
      <c r="E4722" s="90">
        <v>1</v>
      </c>
      <c r="F4722" s="91" t="s">
        <v>8054</v>
      </c>
      <c r="G4722" s="89" t="s">
        <v>0</v>
      </c>
      <c r="H4722" s="89"/>
      <c r="I4722" s="92" t="s">
        <v>8055</v>
      </c>
      <c r="J4722" s="93">
        <v>2016</v>
      </c>
      <c r="K4722" s="94" t="s">
        <v>1414</v>
      </c>
      <c r="L4722" s="91" t="s">
        <v>318</v>
      </c>
      <c r="M4722" s="91" t="s">
        <v>285</v>
      </c>
      <c r="N4722" s="96" t="s">
        <v>491</v>
      </c>
      <c r="O4722" s="96" t="s">
        <v>8056</v>
      </c>
      <c r="P4722" s="92" t="s">
        <v>9082</v>
      </c>
      <c r="Q4722" s="92" t="s">
        <v>9087</v>
      </c>
      <c r="R4722" s="92"/>
      <c r="S4722" s="92"/>
      <c r="T4722" s="92" t="s">
        <v>34</v>
      </c>
      <c r="U4722" s="92" t="s">
        <v>797</v>
      </c>
      <c r="V4722" s="91" t="s">
        <v>65</v>
      </c>
      <c r="W4722" s="91" t="s">
        <v>310</v>
      </c>
      <c r="X4722" s="98" t="s">
        <v>8057</v>
      </c>
      <c r="Y4722" s="91" t="s">
        <v>395</v>
      </c>
      <c r="Z4722" s="99">
        <v>26.6</v>
      </c>
      <c r="AA4722" s="100">
        <v>19.95</v>
      </c>
      <c r="AB4722" s="101" t="s">
        <v>8058</v>
      </c>
      <c r="AC4722" s="102" t="s">
        <v>638</v>
      </c>
      <c r="AD4722" s="103">
        <f>Table1[[#This Row],[QTY]]*Table1[[#This Row],['# Books]]</f>
        <v>0</v>
      </c>
      <c r="AE4722" s="104">
        <f>Table1[[#This Row],[QTY]]*Table1[[#This Row],[S&amp;L Price]]</f>
        <v>0</v>
      </c>
    </row>
    <row r="4723" spans="1:31" ht="18" hidden="1" customHeight="1" x14ac:dyDescent="0.25">
      <c r="A4723" s="86"/>
      <c r="B4723" s="87"/>
      <c r="C4723" s="88">
        <v>181</v>
      </c>
      <c r="D4723" s="89" t="s">
        <v>8044</v>
      </c>
      <c r="E4723" s="90">
        <v>1</v>
      </c>
      <c r="F4723" s="91" t="s">
        <v>8054</v>
      </c>
      <c r="G4723" s="89" t="s">
        <v>3</v>
      </c>
      <c r="H4723" s="89"/>
      <c r="I4723" s="92" t="s">
        <v>8059</v>
      </c>
      <c r="J4723" s="93">
        <v>2016</v>
      </c>
      <c r="K4723" s="94" t="s">
        <v>1414</v>
      </c>
      <c r="L4723" s="91"/>
      <c r="M4723" s="91"/>
      <c r="N4723" s="96" t="s">
        <v>491</v>
      </c>
      <c r="O4723" s="96" t="s">
        <v>8056</v>
      </c>
      <c r="P4723" s="92" t="s">
        <v>9082</v>
      </c>
      <c r="Q4723" s="92" t="s">
        <v>9087</v>
      </c>
      <c r="R4723" s="92"/>
      <c r="S4723" s="92"/>
      <c r="T4723" s="92" t="s">
        <v>34</v>
      </c>
      <c r="U4723" s="92" t="s">
        <v>797</v>
      </c>
      <c r="V4723" s="91" t="s">
        <v>65</v>
      </c>
      <c r="W4723" s="91" t="s">
        <v>310</v>
      </c>
      <c r="X4723" s="98" t="s">
        <v>8057</v>
      </c>
      <c r="Y4723" s="91" t="s">
        <v>395</v>
      </c>
      <c r="Z4723" s="99">
        <v>26.6</v>
      </c>
      <c r="AA4723" s="100">
        <v>19.95</v>
      </c>
      <c r="AB4723" s="101" t="s">
        <v>8058</v>
      </c>
      <c r="AC4723" s="102" t="s">
        <v>638</v>
      </c>
      <c r="AD4723" s="103">
        <f>Table1[[#This Row],[QTY]]*Table1[[#This Row],['# Books]]</f>
        <v>0</v>
      </c>
      <c r="AE4723" s="104">
        <f>Table1[[#This Row],[QTY]]*Table1[[#This Row],[S&amp;L Price]]</f>
        <v>0</v>
      </c>
    </row>
    <row r="4724" spans="1:31" ht="18" customHeight="1" x14ac:dyDescent="0.25">
      <c r="A4724" s="86"/>
      <c r="B4724" s="87"/>
      <c r="C4724" s="88">
        <v>181</v>
      </c>
      <c r="D4724" s="89" t="s">
        <v>8044</v>
      </c>
      <c r="E4724" s="90">
        <v>1</v>
      </c>
      <c r="F4724" s="91" t="s">
        <v>8060</v>
      </c>
      <c r="G4724" s="89" t="s">
        <v>0</v>
      </c>
      <c r="H4724" s="89"/>
      <c r="I4724" s="92" t="s">
        <v>8061</v>
      </c>
      <c r="J4724" s="93">
        <v>2016</v>
      </c>
      <c r="K4724" s="94" t="s">
        <v>1414</v>
      </c>
      <c r="L4724" s="91" t="s">
        <v>318</v>
      </c>
      <c r="M4724" s="91" t="s">
        <v>285</v>
      </c>
      <c r="N4724" s="96" t="s">
        <v>491</v>
      </c>
      <c r="O4724" s="96" t="s">
        <v>6295</v>
      </c>
      <c r="P4724" s="92" t="s">
        <v>9089</v>
      </c>
      <c r="Q4724" s="92" t="s">
        <v>9087</v>
      </c>
      <c r="R4724" s="92"/>
      <c r="S4724" s="92"/>
      <c r="T4724" s="92" t="s">
        <v>34</v>
      </c>
      <c r="U4724" s="92" t="s">
        <v>793</v>
      </c>
      <c r="V4724" s="91" t="s">
        <v>65</v>
      </c>
      <c r="W4724" s="91" t="s">
        <v>310</v>
      </c>
      <c r="X4724" s="98" t="s">
        <v>10932</v>
      </c>
      <c r="Y4724" s="91" t="s">
        <v>395</v>
      </c>
      <c r="Z4724" s="99">
        <v>26.6</v>
      </c>
      <c r="AA4724" s="100">
        <v>19.95</v>
      </c>
      <c r="AB4724" s="101" t="s">
        <v>5651</v>
      </c>
      <c r="AC4724" s="102" t="s">
        <v>638</v>
      </c>
      <c r="AD4724" s="103">
        <f>Table1[[#This Row],[QTY]]*Table1[[#This Row],['# Books]]</f>
        <v>0</v>
      </c>
      <c r="AE4724" s="104">
        <f>Table1[[#This Row],[QTY]]*Table1[[#This Row],[S&amp;L Price]]</f>
        <v>0</v>
      </c>
    </row>
    <row r="4725" spans="1:31" ht="18" hidden="1" customHeight="1" x14ac:dyDescent="0.25">
      <c r="A4725" s="86"/>
      <c r="B4725" s="87"/>
      <c r="C4725" s="88">
        <v>181</v>
      </c>
      <c r="D4725" s="89" t="s">
        <v>8044</v>
      </c>
      <c r="E4725" s="90">
        <v>1</v>
      </c>
      <c r="F4725" s="91" t="s">
        <v>8060</v>
      </c>
      <c r="G4725" s="89" t="s">
        <v>3</v>
      </c>
      <c r="H4725" s="89"/>
      <c r="I4725" s="92" t="s">
        <v>8062</v>
      </c>
      <c r="J4725" s="93">
        <v>2016</v>
      </c>
      <c r="K4725" s="94" t="s">
        <v>1414</v>
      </c>
      <c r="L4725" s="91"/>
      <c r="M4725" s="91"/>
      <c r="N4725" s="96" t="s">
        <v>491</v>
      </c>
      <c r="O4725" s="96" t="s">
        <v>6295</v>
      </c>
      <c r="P4725" s="92" t="s">
        <v>9089</v>
      </c>
      <c r="Q4725" s="92" t="s">
        <v>9087</v>
      </c>
      <c r="R4725" s="92"/>
      <c r="S4725" s="92"/>
      <c r="T4725" s="92" t="s">
        <v>34</v>
      </c>
      <c r="U4725" s="92" t="s">
        <v>793</v>
      </c>
      <c r="V4725" s="91" t="s">
        <v>65</v>
      </c>
      <c r="W4725" s="91" t="s">
        <v>310</v>
      </c>
      <c r="X4725" s="98" t="s">
        <v>10932</v>
      </c>
      <c r="Y4725" s="91" t="s">
        <v>395</v>
      </c>
      <c r="Z4725" s="99">
        <v>26.6</v>
      </c>
      <c r="AA4725" s="100">
        <v>19.95</v>
      </c>
      <c r="AB4725" s="101" t="s">
        <v>5651</v>
      </c>
      <c r="AC4725" s="102" t="s">
        <v>638</v>
      </c>
      <c r="AD4725" s="103">
        <f>Table1[[#This Row],[QTY]]*Table1[[#This Row],['# Books]]</f>
        <v>0</v>
      </c>
      <c r="AE4725" s="104">
        <f>Table1[[#This Row],[QTY]]*Table1[[#This Row],[S&amp;L Price]]</f>
        <v>0</v>
      </c>
    </row>
    <row r="4726" spans="1:31" ht="18" customHeight="1" x14ac:dyDescent="0.25">
      <c r="A4726" s="86"/>
      <c r="B4726" s="87"/>
      <c r="C4726" s="88">
        <v>181</v>
      </c>
      <c r="D4726" s="89" t="s">
        <v>8044</v>
      </c>
      <c r="E4726" s="90">
        <v>1</v>
      </c>
      <c r="F4726" s="91" t="s">
        <v>8063</v>
      </c>
      <c r="G4726" s="89" t="s">
        <v>0</v>
      </c>
      <c r="H4726" s="89"/>
      <c r="I4726" s="92" t="s">
        <v>8064</v>
      </c>
      <c r="J4726" s="93">
        <v>2016</v>
      </c>
      <c r="K4726" s="94" t="s">
        <v>1414</v>
      </c>
      <c r="L4726" s="91" t="s">
        <v>318</v>
      </c>
      <c r="M4726" s="91" t="s">
        <v>285</v>
      </c>
      <c r="N4726" s="96" t="s">
        <v>491</v>
      </c>
      <c r="O4726" s="96" t="s">
        <v>8056</v>
      </c>
      <c r="P4726" s="92" t="s">
        <v>10130</v>
      </c>
      <c r="Q4726" s="92" t="s">
        <v>9087</v>
      </c>
      <c r="R4726" s="92"/>
      <c r="S4726" s="92"/>
      <c r="T4726" s="92" t="s">
        <v>34</v>
      </c>
      <c r="U4726" s="92" t="s">
        <v>794</v>
      </c>
      <c r="V4726" s="91" t="s">
        <v>65</v>
      </c>
      <c r="W4726" s="91" t="s">
        <v>310</v>
      </c>
      <c r="X4726" s="98" t="s">
        <v>8065</v>
      </c>
      <c r="Y4726" s="91" t="s">
        <v>395</v>
      </c>
      <c r="Z4726" s="99">
        <v>26.6</v>
      </c>
      <c r="AA4726" s="100">
        <v>19.95</v>
      </c>
      <c r="AB4726" s="101" t="s">
        <v>8066</v>
      </c>
      <c r="AC4726" s="102" t="s">
        <v>638</v>
      </c>
      <c r="AD4726" s="103">
        <f>Table1[[#This Row],[QTY]]*Table1[[#This Row],['# Books]]</f>
        <v>0</v>
      </c>
      <c r="AE4726" s="104">
        <f>Table1[[#This Row],[QTY]]*Table1[[#This Row],[S&amp;L Price]]</f>
        <v>0</v>
      </c>
    </row>
    <row r="4727" spans="1:31" ht="18" hidden="1" customHeight="1" x14ac:dyDescent="0.25">
      <c r="A4727" s="86"/>
      <c r="B4727" s="87"/>
      <c r="C4727" s="88">
        <v>181</v>
      </c>
      <c r="D4727" s="89" t="s">
        <v>8044</v>
      </c>
      <c r="E4727" s="90">
        <v>1</v>
      </c>
      <c r="F4727" s="91" t="s">
        <v>8063</v>
      </c>
      <c r="G4727" s="89" t="s">
        <v>3</v>
      </c>
      <c r="H4727" s="89"/>
      <c r="I4727" s="92" t="s">
        <v>8067</v>
      </c>
      <c r="J4727" s="93">
        <v>2016</v>
      </c>
      <c r="K4727" s="94" t="s">
        <v>1414</v>
      </c>
      <c r="L4727" s="91"/>
      <c r="M4727" s="91"/>
      <c r="N4727" s="96" t="s">
        <v>491</v>
      </c>
      <c r="O4727" s="96" t="s">
        <v>8056</v>
      </c>
      <c r="P4727" s="92" t="s">
        <v>10130</v>
      </c>
      <c r="Q4727" s="92" t="s">
        <v>9087</v>
      </c>
      <c r="R4727" s="92"/>
      <c r="S4727" s="92"/>
      <c r="T4727" s="92" t="s">
        <v>34</v>
      </c>
      <c r="U4727" s="92" t="s">
        <v>794</v>
      </c>
      <c r="V4727" s="91" t="s">
        <v>65</v>
      </c>
      <c r="W4727" s="91" t="s">
        <v>310</v>
      </c>
      <c r="X4727" s="98" t="s">
        <v>8065</v>
      </c>
      <c r="Y4727" s="91" t="s">
        <v>395</v>
      </c>
      <c r="Z4727" s="99">
        <v>26.6</v>
      </c>
      <c r="AA4727" s="100">
        <v>19.95</v>
      </c>
      <c r="AB4727" s="101" t="s">
        <v>8066</v>
      </c>
      <c r="AC4727" s="102" t="s">
        <v>638</v>
      </c>
      <c r="AD4727" s="103">
        <f>Table1[[#This Row],[QTY]]*Table1[[#This Row],['# Books]]</f>
        <v>0</v>
      </c>
      <c r="AE4727" s="104">
        <f>Table1[[#This Row],[QTY]]*Table1[[#This Row],[S&amp;L Price]]</f>
        <v>0</v>
      </c>
    </row>
    <row r="4728" spans="1:31" ht="18" customHeight="1" x14ac:dyDescent="0.25">
      <c r="A4728" s="86"/>
      <c r="B4728" s="87"/>
      <c r="C4728" s="88">
        <v>181</v>
      </c>
      <c r="D4728" s="89" t="s">
        <v>8044</v>
      </c>
      <c r="E4728" s="90">
        <v>1</v>
      </c>
      <c r="F4728" s="91" t="s">
        <v>8068</v>
      </c>
      <c r="G4728" s="89" t="s">
        <v>0</v>
      </c>
      <c r="H4728" s="89"/>
      <c r="I4728" s="92" t="s">
        <v>8069</v>
      </c>
      <c r="J4728" s="93">
        <v>2016</v>
      </c>
      <c r="K4728" s="94" t="s">
        <v>1414</v>
      </c>
      <c r="L4728" s="91" t="s">
        <v>318</v>
      </c>
      <c r="M4728" s="91" t="s">
        <v>285</v>
      </c>
      <c r="N4728" s="96" t="s">
        <v>491</v>
      </c>
      <c r="O4728" s="96" t="s">
        <v>8056</v>
      </c>
      <c r="P4728" s="92" t="s">
        <v>9002</v>
      </c>
      <c r="Q4728" s="92" t="s">
        <v>9087</v>
      </c>
      <c r="R4728" s="92"/>
      <c r="S4728" s="92"/>
      <c r="T4728" s="92" t="s">
        <v>34</v>
      </c>
      <c r="U4728" s="92" t="s">
        <v>812</v>
      </c>
      <c r="V4728" s="91" t="s">
        <v>65</v>
      </c>
      <c r="W4728" s="91" t="s">
        <v>310</v>
      </c>
      <c r="X4728" s="98" t="s">
        <v>8070</v>
      </c>
      <c r="Y4728" s="91" t="s">
        <v>395</v>
      </c>
      <c r="Z4728" s="99">
        <v>26.6</v>
      </c>
      <c r="AA4728" s="100">
        <v>19.95</v>
      </c>
      <c r="AB4728" s="101" t="s">
        <v>8071</v>
      </c>
      <c r="AC4728" s="102" t="s">
        <v>638</v>
      </c>
      <c r="AD4728" s="103">
        <f>Table1[[#This Row],[QTY]]*Table1[[#This Row],['# Books]]</f>
        <v>0</v>
      </c>
      <c r="AE4728" s="104">
        <f>Table1[[#This Row],[QTY]]*Table1[[#This Row],[S&amp;L Price]]</f>
        <v>0</v>
      </c>
    </row>
    <row r="4729" spans="1:31" ht="18" hidden="1" customHeight="1" x14ac:dyDescent="0.25">
      <c r="A4729" s="86"/>
      <c r="B4729" s="87"/>
      <c r="C4729" s="88">
        <v>181</v>
      </c>
      <c r="D4729" s="89" t="s">
        <v>8044</v>
      </c>
      <c r="E4729" s="90">
        <v>1</v>
      </c>
      <c r="F4729" s="91" t="s">
        <v>8068</v>
      </c>
      <c r="G4729" s="89" t="s">
        <v>3</v>
      </c>
      <c r="H4729" s="89"/>
      <c r="I4729" s="92" t="s">
        <v>8072</v>
      </c>
      <c r="J4729" s="93">
        <v>2016</v>
      </c>
      <c r="K4729" s="94" t="s">
        <v>1414</v>
      </c>
      <c r="L4729" s="91"/>
      <c r="M4729" s="91"/>
      <c r="N4729" s="96" t="s">
        <v>491</v>
      </c>
      <c r="O4729" s="96" t="s">
        <v>8056</v>
      </c>
      <c r="P4729" s="92"/>
      <c r="Q4729" s="92"/>
      <c r="R4729" s="92"/>
      <c r="S4729" s="92"/>
      <c r="T4729" s="92" t="s">
        <v>34</v>
      </c>
      <c r="U4729" s="92" t="s">
        <v>812</v>
      </c>
      <c r="V4729" s="91" t="s">
        <v>65</v>
      </c>
      <c r="W4729" s="91" t="s">
        <v>310</v>
      </c>
      <c r="X4729" s="98" t="s">
        <v>8070</v>
      </c>
      <c r="Y4729" s="91" t="s">
        <v>395</v>
      </c>
      <c r="Z4729" s="99">
        <v>26.6</v>
      </c>
      <c r="AA4729" s="100">
        <v>19.95</v>
      </c>
      <c r="AB4729" s="101" t="s">
        <v>8071</v>
      </c>
      <c r="AC4729" s="102" t="s">
        <v>638</v>
      </c>
      <c r="AD4729" s="103">
        <f>Table1[[#This Row],[QTY]]*Table1[[#This Row],['# Books]]</f>
        <v>0</v>
      </c>
      <c r="AE4729" s="104">
        <f>Table1[[#This Row],[QTY]]*Table1[[#This Row],[S&amp;L Price]]</f>
        <v>0</v>
      </c>
    </row>
    <row r="4730" spans="1:31" ht="18" customHeight="1" x14ac:dyDescent="0.25">
      <c r="A4730" s="86"/>
      <c r="B4730" s="87"/>
      <c r="C4730" s="88">
        <v>181</v>
      </c>
      <c r="D4730" s="89" t="s">
        <v>8073</v>
      </c>
      <c r="E4730" s="90">
        <v>1</v>
      </c>
      <c r="F4730" s="91" t="s">
        <v>8074</v>
      </c>
      <c r="G4730" s="89" t="s">
        <v>0</v>
      </c>
      <c r="H4730" s="89"/>
      <c r="I4730" s="92" t="s">
        <v>8075</v>
      </c>
      <c r="J4730" s="93">
        <v>2016</v>
      </c>
      <c r="K4730" s="94" t="s">
        <v>1414</v>
      </c>
      <c r="L4730" s="91" t="s">
        <v>318</v>
      </c>
      <c r="M4730" s="91" t="s">
        <v>320</v>
      </c>
      <c r="N4730" s="96" t="s">
        <v>491</v>
      </c>
      <c r="O4730" s="96" t="s">
        <v>6241</v>
      </c>
      <c r="P4730" s="92"/>
      <c r="Q4730" s="92"/>
      <c r="R4730" s="92">
        <v>44</v>
      </c>
      <c r="S4730" s="92"/>
      <c r="T4730" s="92" t="s">
        <v>16</v>
      </c>
      <c r="U4730" s="92" t="s">
        <v>6409</v>
      </c>
      <c r="V4730" s="91" t="s">
        <v>308</v>
      </c>
      <c r="W4730" s="91" t="s">
        <v>307</v>
      </c>
      <c r="X4730" s="98" t="s">
        <v>8076</v>
      </c>
      <c r="Y4730" s="91" t="s">
        <v>395</v>
      </c>
      <c r="Z4730" s="99">
        <v>31.95</v>
      </c>
      <c r="AA4730" s="100">
        <v>23.95</v>
      </c>
      <c r="AB4730" s="101" t="s">
        <v>8077</v>
      </c>
      <c r="AC4730" s="102" t="s">
        <v>639</v>
      </c>
      <c r="AD4730" s="103">
        <f>Table1[[#This Row],[QTY]]*Table1[[#This Row],['# Books]]</f>
        <v>0</v>
      </c>
      <c r="AE4730" s="104">
        <f>Table1[[#This Row],[QTY]]*Table1[[#This Row],[S&amp;L Price]]</f>
        <v>0</v>
      </c>
    </row>
    <row r="4731" spans="1:31" ht="18" hidden="1" customHeight="1" x14ac:dyDescent="0.25">
      <c r="A4731" s="86"/>
      <c r="B4731" s="87"/>
      <c r="C4731" s="88">
        <v>181</v>
      </c>
      <c r="D4731" s="89" t="s">
        <v>8073</v>
      </c>
      <c r="E4731" s="90">
        <v>1</v>
      </c>
      <c r="F4731" s="91" t="s">
        <v>8074</v>
      </c>
      <c r="G4731" s="89" t="s">
        <v>3</v>
      </c>
      <c r="H4731" s="89"/>
      <c r="I4731" s="92" t="s">
        <v>8078</v>
      </c>
      <c r="J4731" s="93">
        <v>2016</v>
      </c>
      <c r="K4731" s="94" t="s">
        <v>1414</v>
      </c>
      <c r="L4731" s="91"/>
      <c r="M4731" s="91"/>
      <c r="N4731" s="96" t="s">
        <v>491</v>
      </c>
      <c r="O4731" s="96" t="s">
        <v>6241</v>
      </c>
      <c r="P4731" s="92"/>
      <c r="Q4731" s="92"/>
      <c r="R4731" s="92">
        <v>44</v>
      </c>
      <c r="S4731" s="92"/>
      <c r="T4731" s="92" t="s">
        <v>16</v>
      </c>
      <c r="U4731" s="92" t="s">
        <v>6409</v>
      </c>
      <c r="V4731" s="91" t="s">
        <v>308</v>
      </c>
      <c r="W4731" s="91" t="s">
        <v>307</v>
      </c>
      <c r="X4731" s="98" t="s">
        <v>8076</v>
      </c>
      <c r="Y4731" s="91" t="s">
        <v>395</v>
      </c>
      <c r="Z4731" s="99">
        <v>31.95</v>
      </c>
      <c r="AA4731" s="100">
        <v>23.95</v>
      </c>
      <c r="AB4731" s="101" t="s">
        <v>8077</v>
      </c>
      <c r="AC4731" s="102" t="s">
        <v>639</v>
      </c>
      <c r="AD4731" s="103">
        <f>Table1[[#This Row],[QTY]]*Table1[[#This Row],['# Books]]</f>
        <v>0</v>
      </c>
      <c r="AE4731" s="104">
        <f>Table1[[#This Row],[QTY]]*Table1[[#This Row],[S&amp;L Price]]</f>
        <v>0</v>
      </c>
    </row>
    <row r="4732" spans="1:31" ht="18" customHeight="1" x14ac:dyDescent="0.25">
      <c r="A4732" s="86"/>
      <c r="B4732" s="87"/>
      <c r="C4732" s="88">
        <v>181</v>
      </c>
      <c r="D4732" s="89" t="s">
        <v>8073</v>
      </c>
      <c r="E4732" s="90">
        <v>1</v>
      </c>
      <c r="F4732" s="91" t="s">
        <v>8079</v>
      </c>
      <c r="G4732" s="89" t="s">
        <v>0</v>
      </c>
      <c r="H4732" s="89"/>
      <c r="I4732" s="92" t="s">
        <v>8080</v>
      </c>
      <c r="J4732" s="93">
        <v>2016</v>
      </c>
      <c r="K4732" s="94" t="s">
        <v>1414</v>
      </c>
      <c r="L4732" s="91" t="s">
        <v>318</v>
      </c>
      <c r="M4732" s="91" t="s">
        <v>320</v>
      </c>
      <c r="N4732" s="96" t="s">
        <v>491</v>
      </c>
      <c r="O4732" s="96" t="s">
        <v>8081</v>
      </c>
      <c r="P4732" s="92"/>
      <c r="Q4732" s="92"/>
      <c r="R4732" s="92">
        <v>44</v>
      </c>
      <c r="S4732" s="92"/>
      <c r="T4732" s="92" t="s">
        <v>16</v>
      </c>
      <c r="U4732" s="92" t="s">
        <v>797</v>
      </c>
      <c r="V4732" s="91" t="s">
        <v>308</v>
      </c>
      <c r="W4732" s="91" t="s">
        <v>307</v>
      </c>
      <c r="X4732" s="98" t="s">
        <v>8082</v>
      </c>
      <c r="Y4732" s="91" t="s">
        <v>395</v>
      </c>
      <c r="Z4732" s="99">
        <v>31.95</v>
      </c>
      <c r="AA4732" s="100">
        <v>23.95</v>
      </c>
      <c r="AB4732" s="101" t="s">
        <v>1085</v>
      </c>
      <c r="AC4732" s="102" t="s">
        <v>639</v>
      </c>
      <c r="AD4732" s="103">
        <f>Table1[[#This Row],[QTY]]*Table1[[#This Row],['# Books]]</f>
        <v>0</v>
      </c>
      <c r="AE4732" s="104">
        <f>Table1[[#This Row],[QTY]]*Table1[[#This Row],[S&amp;L Price]]</f>
        <v>0</v>
      </c>
    </row>
    <row r="4733" spans="1:31" ht="18" hidden="1" customHeight="1" x14ac:dyDescent="0.25">
      <c r="A4733" s="86"/>
      <c r="B4733" s="87"/>
      <c r="C4733" s="88">
        <v>181</v>
      </c>
      <c r="D4733" s="89" t="s">
        <v>8073</v>
      </c>
      <c r="E4733" s="90">
        <v>1</v>
      </c>
      <c r="F4733" s="91" t="s">
        <v>8079</v>
      </c>
      <c r="G4733" s="89" t="s">
        <v>3</v>
      </c>
      <c r="H4733" s="89"/>
      <c r="I4733" s="92" t="s">
        <v>8083</v>
      </c>
      <c r="J4733" s="93">
        <v>2016</v>
      </c>
      <c r="K4733" s="94" t="s">
        <v>1414</v>
      </c>
      <c r="L4733" s="91"/>
      <c r="M4733" s="91"/>
      <c r="N4733" s="96" t="s">
        <v>491</v>
      </c>
      <c r="O4733" s="96" t="s">
        <v>8081</v>
      </c>
      <c r="P4733" s="92"/>
      <c r="Q4733" s="92"/>
      <c r="R4733" s="92">
        <v>44</v>
      </c>
      <c r="S4733" s="92"/>
      <c r="T4733" s="92" t="s">
        <v>16</v>
      </c>
      <c r="U4733" s="92" t="s">
        <v>797</v>
      </c>
      <c r="V4733" s="91" t="s">
        <v>308</v>
      </c>
      <c r="W4733" s="91" t="s">
        <v>307</v>
      </c>
      <c r="X4733" s="98" t="s">
        <v>8082</v>
      </c>
      <c r="Y4733" s="91" t="s">
        <v>395</v>
      </c>
      <c r="Z4733" s="99">
        <v>31.95</v>
      </c>
      <c r="AA4733" s="100">
        <v>23.95</v>
      </c>
      <c r="AB4733" s="101" t="s">
        <v>1085</v>
      </c>
      <c r="AC4733" s="102" t="s">
        <v>639</v>
      </c>
      <c r="AD4733" s="103">
        <f>Table1[[#This Row],[QTY]]*Table1[[#This Row],['# Books]]</f>
        <v>0</v>
      </c>
      <c r="AE4733" s="104">
        <f>Table1[[#This Row],[QTY]]*Table1[[#This Row],[S&amp;L Price]]</f>
        <v>0</v>
      </c>
    </row>
    <row r="4734" spans="1:31" ht="18" customHeight="1" x14ac:dyDescent="0.25">
      <c r="A4734" s="86"/>
      <c r="B4734" s="87"/>
      <c r="C4734" s="88">
        <v>181</v>
      </c>
      <c r="D4734" s="89" t="s">
        <v>8073</v>
      </c>
      <c r="E4734" s="90">
        <v>1</v>
      </c>
      <c r="F4734" s="91" t="s">
        <v>8084</v>
      </c>
      <c r="G4734" s="89" t="s">
        <v>0</v>
      </c>
      <c r="H4734" s="89"/>
      <c r="I4734" s="92" t="s">
        <v>8085</v>
      </c>
      <c r="J4734" s="93">
        <v>2016</v>
      </c>
      <c r="K4734" s="94" t="s">
        <v>1414</v>
      </c>
      <c r="L4734" s="91" t="s">
        <v>318</v>
      </c>
      <c r="M4734" s="91" t="s">
        <v>320</v>
      </c>
      <c r="N4734" s="96" t="s">
        <v>491</v>
      </c>
      <c r="O4734" s="96" t="s">
        <v>8081</v>
      </c>
      <c r="P4734" s="92"/>
      <c r="Q4734" s="92"/>
      <c r="R4734" s="92">
        <v>44</v>
      </c>
      <c r="S4734" s="92"/>
      <c r="T4734" s="92" t="s">
        <v>33</v>
      </c>
      <c r="U4734" s="92"/>
      <c r="V4734" s="91" t="s">
        <v>308</v>
      </c>
      <c r="W4734" s="91" t="s">
        <v>307</v>
      </c>
      <c r="X4734" s="98" t="s">
        <v>8086</v>
      </c>
      <c r="Y4734" s="91" t="s">
        <v>395</v>
      </c>
      <c r="Z4734" s="99">
        <v>31.95</v>
      </c>
      <c r="AA4734" s="100">
        <v>23.95</v>
      </c>
      <c r="AB4734" s="101" t="s">
        <v>8087</v>
      </c>
      <c r="AC4734" s="102" t="s">
        <v>639</v>
      </c>
      <c r="AD4734" s="103">
        <f>Table1[[#This Row],[QTY]]*Table1[[#This Row],['# Books]]</f>
        <v>0</v>
      </c>
      <c r="AE4734" s="104">
        <f>Table1[[#This Row],[QTY]]*Table1[[#This Row],[S&amp;L Price]]</f>
        <v>0</v>
      </c>
    </row>
    <row r="4735" spans="1:31" ht="18" hidden="1" customHeight="1" x14ac:dyDescent="0.25">
      <c r="A4735" s="86"/>
      <c r="B4735" s="87"/>
      <c r="C4735" s="88">
        <v>181</v>
      </c>
      <c r="D4735" s="89" t="s">
        <v>8073</v>
      </c>
      <c r="E4735" s="90">
        <v>1</v>
      </c>
      <c r="F4735" s="91" t="s">
        <v>8084</v>
      </c>
      <c r="G4735" s="89" t="s">
        <v>3</v>
      </c>
      <c r="H4735" s="89"/>
      <c r="I4735" s="92" t="s">
        <v>8088</v>
      </c>
      <c r="J4735" s="93">
        <v>2016</v>
      </c>
      <c r="K4735" s="94" t="s">
        <v>1414</v>
      </c>
      <c r="L4735" s="91"/>
      <c r="M4735" s="91"/>
      <c r="N4735" s="96" t="s">
        <v>491</v>
      </c>
      <c r="O4735" s="96" t="s">
        <v>8081</v>
      </c>
      <c r="P4735" s="92"/>
      <c r="Q4735" s="92"/>
      <c r="R4735" s="92">
        <v>44</v>
      </c>
      <c r="S4735" s="92"/>
      <c r="T4735" s="92" t="s">
        <v>33</v>
      </c>
      <c r="U4735" s="92"/>
      <c r="V4735" s="91" t="s">
        <v>308</v>
      </c>
      <c r="W4735" s="91" t="s">
        <v>307</v>
      </c>
      <c r="X4735" s="98" t="s">
        <v>8086</v>
      </c>
      <c r="Y4735" s="91" t="s">
        <v>395</v>
      </c>
      <c r="Z4735" s="99">
        <v>31.95</v>
      </c>
      <c r="AA4735" s="100">
        <v>23.95</v>
      </c>
      <c r="AB4735" s="101" t="s">
        <v>8087</v>
      </c>
      <c r="AC4735" s="102" t="s">
        <v>639</v>
      </c>
      <c r="AD4735" s="103">
        <f>Table1[[#This Row],[QTY]]*Table1[[#This Row],['# Books]]</f>
        <v>0</v>
      </c>
      <c r="AE4735" s="104">
        <f>Table1[[#This Row],[QTY]]*Table1[[#This Row],[S&amp;L Price]]</f>
        <v>0</v>
      </c>
    </row>
    <row r="4736" spans="1:31" ht="18" customHeight="1" x14ac:dyDescent="0.25">
      <c r="A4736" s="86"/>
      <c r="B4736" s="87"/>
      <c r="C4736" s="88">
        <v>181</v>
      </c>
      <c r="D4736" s="89" t="s">
        <v>8073</v>
      </c>
      <c r="E4736" s="90">
        <v>1</v>
      </c>
      <c r="F4736" s="91" t="s">
        <v>8089</v>
      </c>
      <c r="G4736" s="89" t="s">
        <v>0</v>
      </c>
      <c r="H4736" s="89"/>
      <c r="I4736" s="92" t="s">
        <v>8090</v>
      </c>
      <c r="J4736" s="93">
        <v>2016</v>
      </c>
      <c r="K4736" s="94" t="s">
        <v>1414</v>
      </c>
      <c r="L4736" s="91" t="s">
        <v>318</v>
      </c>
      <c r="M4736" s="91" t="s">
        <v>320</v>
      </c>
      <c r="N4736" s="96" t="s">
        <v>491</v>
      </c>
      <c r="O4736" s="96" t="s">
        <v>6241</v>
      </c>
      <c r="P4736" s="92"/>
      <c r="Q4736" s="92"/>
      <c r="R4736" s="92">
        <v>44</v>
      </c>
      <c r="S4736" s="92"/>
      <c r="T4736" s="92" t="s">
        <v>34</v>
      </c>
      <c r="U4736" s="92" t="s">
        <v>8091</v>
      </c>
      <c r="V4736" s="91" t="s">
        <v>308</v>
      </c>
      <c r="W4736" s="91" t="s">
        <v>307</v>
      </c>
      <c r="X4736" s="98" t="s">
        <v>8092</v>
      </c>
      <c r="Y4736" s="91" t="s">
        <v>395</v>
      </c>
      <c r="Z4736" s="99">
        <v>31.95</v>
      </c>
      <c r="AA4736" s="100">
        <v>23.95</v>
      </c>
      <c r="AB4736" s="101" t="s">
        <v>8093</v>
      </c>
      <c r="AC4736" s="102" t="s">
        <v>639</v>
      </c>
      <c r="AD4736" s="103">
        <f>Table1[[#This Row],[QTY]]*Table1[[#This Row],['# Books]]</f>
        <v>0</v>
      </c>
      <c r="AE4736" s="104">
        <f>Table1[[#This Row],[QTY]]*Table1[[#This Row],[S&amp;L Price]]</f>
        <v>0</v>
      </c>
    </row>
    <row r="4737" spans="1:31" ht="18" hidden="1" customHeight="1" x14ac:dyDescent="0.25">
      <c r="A4737" s="86"/>
      <c r="B4737" s="87"/>
      <c r="C4737" s="88">
        <v>181</v>
      </c>
      <c r="D4737" s="89" t="s">
        <v>8073</v>
      </c>
      <c r="E4737" s="90">
        <v>1</v>
      </c>
      <c r="F4737" s="91" t="s">
        <v>8089</v>
      </c>
      <c r="G4737" s="89" t="s">
        <v>3</v>
      </c>
      <c r="H4737" s="89"/>
      <c r="I4737" s="92" t="s">
        <v>8094</v>
      </c>
      <c r="J4737" s="93">
        <v>2016</v>
      </c>
      <c r="K4737" s="94" t="s">
        <v>1414</v>
      </c>
      <c r="L4737" s="91"/>
      <c r="M4737" s="91"/>
      <c r="N4737" s="96" t="s">
        <v>491</v>
      </c>
      <c r="O4737" s="96" t="s">
        <v>6241</v>
      </c>
      <c r="P4737" s="92"/>
      <c r="Q4737" s="92"/>
      <c r="R4737" s="92">
        <v>44</v>
      </c>
      <c r="S4737" s="92"/>
      <c r="T4737" s="92" t="s">
        <v>34</v>
      </c>
      <c r="U4737" s="92" t="s">
        <v>8091</v>
      </c>
      <c r="V4737" s="91" t="s">
        <v>308</v>
      </c>
      <c r="W4737" s="91" t="s">
        <v>307</v>
      </c>
      <c r="X4737" s="98" t="s">
        <v>8092</v>
      </c>
      <c r="Y4737" s="91" t="s">
        <v>395</v>
      </c>
      <c r="Z4737" s="99">
        <v>31.95</v>
      </c>
      <c r="AA4737" s="100">
        <v>23.95</v>
      </c>
      <c r="AB4737" s="101" t="s">
        <v>8093</v>
      </c>
      <c r="AC4737" s="102" t="s">
        <v>639</v>
      </c>
      <c r="AD4737" s="103">
        <f>Table1[[#This Row],[QTY]]*Table1[[#This Row],['# Books]]</f>
        <v>0</v>
      </c>
      <c r="AE4737" s="104">
        <f>Table1[[#This Row],[QTY]]*Table1[[#This Row],[S&amp;L Price]]</f>
        <v>0</v>
      </c>
    </row>
    <row r="4738" spans="1:31" ht="18" customHeight="1" x14ac:dyDescent="0.25">
      <c r="A4738" s="86"/>
      <c r="B4738" s="87"/>
      <c r="C4738" s="88">
        <v>181</v>
      </c>
      <c r="D4738" s="89" t="s">
        <v>8073</v>
      </c>
      <c r="E4738" s="90">
        <v>1</v>
      </c>
      <c r="F4738" s="91" t="s">
        <v>8095</v>
      </c>
      <c r="G4738" s="89" t="s">
        <v>0</v>
      </c>
      <c r="H4738" s="89"/>
      <c r="I4738" s="92" t="s">
        <v>8096</v>
      </c>
      <c r="J4738" s="93">
        <v>2016</v>
      </c>
      <c r="K4738" s="94" t="s">
        <v>1414</v>
      </c>
      <c r="L4738" s="91" t="s">
        <v>318</v>
      </c>
      <c r="M4738" s="91" t="s">
        <v>320</v>
      </c>
      <c r="N4738" s="96" t="s">
        <v>491</v>
      </c>
      <c r="O4738" s="96" t="s">
        <v>8097</v>
      </c>
      <c r="P4738" s="92"/>
      <c r="Q4738" s="92"/>
      <c r="R4738" s="92">
        <v>44</v>
      </c>
      <c r="S4738" s="92"/>
      <c r="T4738" s="92" t="s">
        <v>34</v>
      </c>
      <c r="U4738" s="92" t="s">
        <v>8098</v>
      </c>
      <c r="V4738" s="91" t="s">
        <v>308</v>
      </c>
      <c r="W4738" s="91" t="s">
        <v>307</v>
      </c>
      <c r="X4738" s="98" t="s">
        <v>8099</v>
      </c>
      <c r="Y4738" s="91" t="s">
        <v>395</v>
      </c>
      <c r="Z4738" s="99">
        <v>31.95</v>
      </c>
      <c r="AA4738" s="100">
        <v>23.95</v>
      </c>
      <c r="AB4738" s="101" t="s">
        <v>8100</v>
      </c>
      <c r="AC4738" s="102" t="s">
        <v>639</v>
      </c>
      <c r="AD4738" s="103">
        <f>Table1[[#This Row],[QTY]]*Table1[[#This Row],['# Books]]</f>
        <v>0</v>
      </c>
      <c r="AE4738" s="104">
        <f>Table1[[#This Row],[QTY]]*Table1[[#This Row],[S&amp;L Price]]</f>
        <v>0</v>
      </c>
    </row>
    <row r="4739" spans="1:31" ht="18" hidden="1" customHeight="1" x14ac:dyDescent="0.25">
      <c r="A4739" s="86"/>
      <c r="B4739" s="87"/>
      <c r="C4739" s="88">
        <v>181</v>
      </c>
      <c r="D4739" s="89" t="s">
        <v>8073</v>
      </c>
      <c r="E4739" s="90">
        <v>1</v>
      </c>
      <c r="F4739" s="91" t="s">
        <v>8095</v>
      </c>
      <c r="G4739" s="89" t="s">
        <v>3</v>
      </c>
      <c r="H4739" s="89"/>
      <c r="I4739" s="92" t="s">
        <v>8101</v>
      </c>
      <c r="J4739" s="93">
        <v>2016</v>
      </c>
      <c r="K4739" s="94" t="s">
        <v>1414</v>
      </c>
      <c r="L4739" s="91"/>
      <c r="M4739" s="91"/>
      <c r="N4739" s="96" t="s">
        <v>491</v>
      </c>
      <c r="O4739" s="96" t="s">
        <v>8097</v>
      </c>
      <c r="P4739" s="92"/>
      <c r="Q4739" s="92"/>
      <c r="R4739" s="92">
        <v>44</v>
      </c>
      <c r="S4739" s="92"/>
      <c r="T4739" s="92" t="s">
        <v>34</v>
      </c>
      <c r="U4739" s="92" t="s">
        <v>8098</v>
      </c>
      <c r="V4739" s="91" t="s">
        <v>308</v>
      </c>
      <c r="W4739" s="91" t="s">
        <v>307</v>
      </c>
      <c r="X4739" s="98" t="s">
        <v>8099</v>
      </c>
      <c r="Y4739" s="91" t="s">
        <v>395</v>
      </c>
      <c r="Z4739" s="99">
        <v>31.95</v>
      </c>
      <c r="AA4739" s="100">
        <v>23.95</v>
      </c>
      <c r="AB4739" s="101" t="s">
        <v>8100</v>
      </c>
      <c r="AC4739" s="102" t="s">
        <v>639</v>
      </c>
      <c r="AD4739" s="103">
        <f>Table1[[#This Row],[QTY]]*Table1[[#This Row],['# Books]]</f>
        <v>0</v>
      </c>
      <c r="AE4739" s="104">
        <f>Table1[[#This Row],[QTY]]*Table1[[#This Row],[S&amp;L Price]]</f>
        <v>0</v>
      </c>
    </row>
    <row r="4740" spans="1:31" ht="18" customHeight="1" x14ac:dyDescent="0.25">
      <c r="A4740" s="86"/>
      <c r="B4740" s="87"/>
      <c r="C4740" s="88">
        <v>181</v>
      </c>
      <c r="D4740" s="89" t="s">
        <v>8073</v>
      </c>
      <c r="E4740" s="90">
        <v>1</v>
      </c>
      <c r="F4740" s="91" t="s">
        <v>8102</v>
      </c>
      <c r="G4740" s="89" t="s">
        <v>0</v>
      </c>
      <c r="H4740" s="89"/>
      <c r="I4740" s="92" t="s">
        <v>8103</v>
      </c>
      <c r="J4740" s="93">
        <v>2016</v>
      </c>
      <c r="K4740" s="94" t="s">
        <v>1414</v>
      </c>
      <c r="L4740" s="91" t="s">
        <v>318</v>
      </c>
      <c r="M4740" s="91" t="s">
        <v>320</v>
      </c>
      <c r="N4740" s="96" t="s">
        <v>491</v>
      </c>
      <c r="O4740" s="96" t="s">
        <v>8097</v>
      </c>
      <c r="P4740" s="92"/>
      <c r="Q4740" s="92"/>
      <c r="R4740" s="92">
        <v>44</v>
      </c>
      <c r="S4740" s="92"/>
      <c r="T4740" s="92" t="s">
        <v>33</v>
      </c>
      <c r="U4740" s="92" t="s">
        <v>3110</v>
      </c>
      <c r="V4740" s="91" t="s">
        <v>308</v>
      </c>
      <c r="W4740" s="91" t="s">
        <v>307</v>
      </c>
      <c r="X4740" s="98" t="s">
        <v>8104</v>
      </c>
      <c r="Y4740" s="91" t="s">
        <v>395</v>
      </c>
      <c r="Z4740" s="99">
        <v>31.95</v>
      </c>
      <c r="AA4740" s="100">
        <v>23.95</v>
      </c>
      <c r="AB4740" s="101" t="s">
        <v>1094</v>
      </c>
      <c r="AC4740" s="102" t="s">
        <v>639</v>
      </c>
      <c r="AD4740" s="103">
        <f>Table1[[#This Row],[QTY]]*Table1[[#This Row],['# Books]]</f>
        <v>0</v>
      </c>
      <c r="AE4740" s="104">
        <f>Table1[[#This Row],[QTY]]*Table1[[#This Row],[S&amp;L Price]]</f>
        <v>0</v>
      </c>
    </row>
    <row r="4741" spans="1:31" ht="18" hidden="1" customHeight="1" x14ac:dyDescent="0.25">
      <c r="A4741" s="86"/>
      <c r="B4741" s="87"/>
      <c r="C4741" s="88">
        <v>181</v>
      </c>
      <c r="D4741" s="89" t="s">
        <v>8073</v>
      </c>
      <c r="E4741" s="90">
        <v>1</v>
      </c>
      <c r="F4741" s="91" t="s">
        <v>8102</v>
      </c>
      <c r="G4741" s="89" t="s">
        <v>3</v>
      </c>
      <c r="H4741" s="89"/>
      <c r="I4741" s="92" t="s">
        <v>8105</v>
      </c>
      <c r="J4741" s="93">
        <v>2016</v>
      </c>
      <c r="K4741" s="94" t="s">
        <v>1414</v>
      </c>
      <c r="L4741" s="91"/>
      <c r="M4741" s="91"/>
      <c r="N4741" s="96" t="s">
        <v>491</v>
      </c>
      <c r="O4741" s="96" t="s">
        <v>8097</v>
      </c>
      <c r="P4741" s="92"/>
      <c r="Q4741" s="92"/>
      <c r="R4741" s="92">
        <v>44</v>
      </c>
      <c r="S4741" s="92"/>
      <c r="T4741" s="92" t="s">
        <v>33</v>
      </c>
      <c r="U4741" s="92" t="s">
        <v>3110</v>
      </c>
      <c r="V4741" s="91" t="s">
        <v>308</v>
      </c>
      <c r="W4741" s="91" t="s">
        <v>307</v>
      </c>
      <c r="X4741" s="98" t="s">
        <v>8104</v>
      </c>
      <c r="Y4741" s="91" t="s">
        <v>395</v>
      </c>
      <c r="Z4741" s="99">
        <v>31.95</v>
      </c>
      <c r="AA4741" s="100">
        <v>23.95</v>
      </c>
      <c r="AB4741" s="101" t="s">
        <v>1094</v>
      </c>
      <c r="AC4741" s="102" t="s">
        <v>639</v>
      </c>
      <c r="AD4741" s="103">
        <f>Table1[[#This Row],[QTY]]*Table1[[#This Row],['# Books]]</f>
        <v>0</v>
      </c>
      <c r="AE4741" s="104">
        <f>Table1[[#This Row],[QTY]]*Table1[[#This Row],[S&amp;L Price]]</f>
        <v>0</v>
      </c>
    </row>
    <row r="4742" spans="1:31" ht="18" customHeight="1" x14ac:dyDescent="0.25">
      <c r="A4742" s="86"/>
      <c r="B4742" s="87"/>
      <c r="C4742" s="88">
        <v>181</v>
      </c>
      <c r="D4742" s="89" t="s">
        <v>8106</v>
      </c>
      <c r="E4742" s="90">
        <v>1</v>
      </c>
      <c r="F4742" s="91" t="s">
        <v>8107</v>
      </c>
      <c r="G4742" s="89" t="s">
        <v>0</v>
      </c>
      <c r="H4742" s="89"/>
      <c r="I4742" s="92" t="s">
        <v>8108</v>
      </c>
      <c r="J4742" s="93">
        <v>2016</v>
      </c>
      <c r="K4742" s="94" t="s">
        <v>1414</v>
      </c>
      <c r="L4742" s="91" t="s">
        <v>318</v>
      </c>
      <c r="M4742" s="91" t="s">
        <v>320</v>
      </c>
      <c r="N4742" s="96" t="s">
        <v>491</v>
      </c>
      <c r="O4742" s="96" t="s">
        <v>5746</v>
      </c>
      <c r="P4742" s="92"/>
      <c r="Q4742" s="92"/>
      <c r="R4742" s="92"/>
      <c r="S4742" s="92"/>
      <c r="T4742" s="92" t="s">
        <v>34</v>
      </c>
      <c r="U4742" s="92" t="s">
        <v>789</v>
      </c>
      <c r="V4742" s="91" t="s">
        <v>308</v>
      </c>
      <c r="W4742" s="91" t="s">
        <v>307</v>
      </c>
      <c r="X4742" s="98" t="s">
        <v>8109</v>
      </c>
      <c r="Y4742" s="91" t="s">
        <v>395</v>
      </c>
      <c r="Z4742" s="99">
        <v>31.95</v>
      </c>
      <c r="AA4742" s="100">
        <v>23.95</v>
      </c>
      <c r="AB4742" s="101" t="s">
        <v>8110</v>
      </c>
      <c r="AC4742" s="102" t="s">
        <v>639</v>
      </c>
      <c r="AD4742" s="103">
        <f>Table1[[#This Row],[QTY]]*Table1[[#This Row],['# Books]]</f>
        <v>0</v>
      </c>
      <c r="AE4742" s="104">
        <f>Table1[[#This Row],[QTY]]*Table1[[#This Row],[S&amp;L Price]]</f>
        <v>0</v>
      </c>
    </row>
    <row r="4743" spans="1:31" ht="18" hidden="1" customHeight="1" x14ac:dyDescent="0.25">
      <c r="A4743" s="86"/>
      <c r="B4743" s="87"/>
      <c r="C4743" s="88">
        <v>181</v>
      </c>
      <c r="D4743" s="89" t="s">
        <v>8106</v>
      </c>
      <c r="E4743" s="90">
        <v>1</v>
      </c>
      <c r="F4743" s="91" t="s">
        <v>8107</v>
      </c>
      <c r="G4743" s="89" t="s">
        <v>3</v>
      </c>
      <c r="H4743" s="89"/>
      <c r="I4743" s="92" t="s">
        <v>8111</v>
      </c>
      <c r="J4743" s="93">
        <v>2016</v>
      </c>
      <c r="K4743" s="94" t="s">
        <v>1414</v>
      </c>
      <c r="L4743" s="91"/>
      <c r="M4743" s="91"/>
      <c r="N4743" s="96" t="s">
        <v>491</v>
      </c>
      <c r="O4743" s="96" t="s">
        <v>5746</v>
      </c>
      <c r="P4743" s="92"/>
      <c r="Q4743" s="92"/>
      <c r="R4743" s="92"/>
      <c r="S4743" s="92"/>
      <c r="T4743" s="92" t="s">
        <v>34</v>
      </c>
      <c r="U4743" s="92" t="s">
        <v>789</v>
      </c>
      <c r="V4743" s="91" t="s">
        <v>308</v>
      </c>
      <c r="W4743" s="91" t="s">
        <v>307</v>
      </c>
      <c r="X4743" s="98" t="s">
        <v>8109</v>
      </c>
      <c r="Y4743" s="91" t="s">
        <v>395</v>
      </c>
      <c r="Z4743" s="99">
        <v>31.95</v>
      </c>
      <c r="AA4743" s="100">
        <v>23.95</v>
      </c>
      <c r="AB4743" s="101" t="s">
        <v>8110</v>
      </c>
      <c r="AC4743" s="102" t="s">
        <v>639</v>
      </c>
      <c r="AD4743" s="103">
        <f>Table1[[#This Row],[QTY]]*Table1[[#This Row],['# Books]]</f>
        <v>0</v>
      </c>
      <c r="AE4743" s="104">
        <f>Table1[[#This Row],[QTY]]*Table1[[#This Row],[S&amp;L Price]]</f>
        <v>0</v>
      </c>
    </row>
    <row r="4744" spans="1:31" ht="18" customHeight="1" x14ac:dyDescent="0.25">
      <c r="A4744" s="86"/>
      <c r="B4744" s="87"/>
      <c r="C4744" s="88">
        <v>181</v>
      </c>
      <c r="D4744" s="89" t="s">
        <v>8106</v>
      </c>
      <c r="E4744" s="90">
        <v>1</v>
      </c>
      <c r="F4744" s="91" t="s">
        <v>8112</v>
      </c>
      <c r="G4744" s="89" t="s">
        <v>0</v>
      </c>
      <c r="H4744" s="89"/>
      <c r="I4744" s="92" t="s">
        <v>8113</v>
      </c>
      <c r="J4744" s="93">
        <v>2016</v>
      </c>
      <c r="K4744" s="94" t="s">
        <v>1414</v>
      </c>
      <c r="L4744" s="91" t="s">
        <v>318</v>
      </c>
      <c r="M4744" s="91" t="s">
        <v>320</v>
      </c>
      <c r="N4744" s="96" t="s">
        <v>491</v>
      </c>
      <c r="O4744" s="96" t="s">
        <v>5746</v>
      </c>
      <c r="P4744" s="92"/>
      <c r="Q4744" s="92"/>
      <c r="R4744" s="92"/>
      <c r="S4744" s="92"/>
      <c r="T4744" s="92" t="s">
        <v>34</v>
      </c>
      <c r="U4744" s="92" t="s">
        <v>804</v>
      </c>
      <c r="V4744" s="91" t="s">
        <v>308</v>
      </c>
      <c r="W4744" s="91" t="s">
        <v>307</v>
      </c>
      <c r="X4744" s="98" t="s">
        <v>8114</v>
      </c>
      <c r="Y4744" s="91" t="s">
        <v>395</v>
      </c>
      <c r="Z4744" s="99">
        <v>31.95</v>
      </c>
      <c r="AA4744" s="100">
        <v>23.95</v>
      </c>
      <c r="AB4744" s="101" t="s">
        <v>8115</v>
      </c>
      <c r="AC4744" s="102" t="s">
        <v>639</v>
      </c>
      <c r="AD4744" s="103">
        <f>Table1[[#This Row],[QTY]]*Table1[[#This Row],['# Books]]</f>
        <v>0</v>
      </c>
      <c r="AE4744" s="104">
        <f>Table1[[#This Row],[QTY]]*Table1[[#This Row],[S&amp;L Price]]</f>
        <v>0</v>
      </c>
    </row>
    <row r="4745" spans="1:31" ht="18" hidden="1" customHeight="1" x14ac:dyDescent="0.25">
      <c r="A4745" s="86"/>
      <c r="B4745" s="87"/>
      <c r="C4745" s="88">
        <v>181</v>
      </c>
      <c r="D4745" s="89" t="s">
        <v>8106</v>
      </c>
      <c r="E4745" s="90">
        <v>1</v>
      </c>
      <c r="F4745" s="91" t="s">
        <v>8112</v>
      </c>
      <c r="G4745" s="89" t="s">
        <v>3</v>
      </c>
      <c r="H4745" s="89"/>
      <c r="I4745" s="92" t="s">
        <v>8116</v>
      </c>
      <c r="J4745" s="93">
        <v>2016</v>
      </c>
      <c r="K4745" s="94" t="s">
        <v>1414</v>
      </c>
      <c r="L4745" s="91"/>
      <c r="M4745" s="91"/>
      <c r="N4745" s="96" t="s">
        <v>491</v>
      </c>
      <c r="O4745" s="96" t="s">
        <v>5746</v>
      </c>
      <c r="P4745" s="92"/>
      <c r="Q4745" s="92"/>
      <c r="R4745" s="92"/>
      <c r="S4745" s="92"/>
      <c r="T4745" s="92" t="s">
        <v>34</v>
      </c>
      <c r="U4745" s="92" t="s">
        <v>804</v>
      </c>
      <c r="V4745" s="91" t="s">
        <v>308</v>
      </c>
      <c r="W4745" s="91" t="s">
        <v>307</v>
      </c>
      <c r="X4745" s="98" t="s">
        <v>8114</v>
      </c>
      <c r="Y4745" s="91" t="s">
        <v>395</v>
      </c>
      <c r="Z4745" s="99">
        <v>31.95</v>
      </c>
      <c r="AA4745" s="100">
        <v>23.95</v>
      </c>
      <c r="AB4745" s="101" t="s">
        <v>8115</v>
      </c>
      <c r="AC4745" s="102" t="s">
        <v>639</v>
      </c>
      <c r="AD4745" s="103">
        <f>Table1[[#This Row],[QTY]]*Table1[[#This Row],['# Books]]</f>
        <v>0</v>
      </c>
      <c r="AE4745" s="104">
        <f>Table1[[#This Row],[QTY]]*Table1[[#This Row],[S&amp;L Price]]</f>
        <v>0</v>
      </c>
    </row>
    <row r="4746" spans="1:31" ht="18" customHeight="1" x14ac:dyDescent="0.25">
      <c r="A4746" s="86"/>
      <c r="B4746" s="87"/>
      <c r="C4746" s="88">
        <v>181</v>
      </c>
      <c r="D4746" s="89" t="s">
        <v>8106</v>
      </c>
      <c r="E4746" s="90">
        <v>1</v>
      </c>
      <c r="F4746" s="91" t="s">
        <v>8117</v>
      </c>
      <c r="G4746" s="89" t="s">
        <v>0</v>
      </c>
      <c r="H4746" s="89"/>
      <c r="I4746" s="92" t="s">
        <v>8118</v>
      </c>
      <c r="J4746" s="93">
        <v>2016</v>
      </c>
      <c r="K4746" s="94" t="s">
        <v>1414</v>
      </c>
      <c r="L4746" s="91" t="s">
        <v>318</v>
      </c>
      <c r="M4746" s="91" t="s">
        <v>320</v>
      </c>
      <c r="N4746" s="96" t="s">
        <v>491</v>
      </c>
      <c r="O4746" s="96" t="s">
        <v>5746</v>
      </c>
      <c r="P4746" s="92"/>
      <c r="Q4746" s="92"/>
      <c r="R4746" s="92"/>
      <c r="S4746" s="92"/>
      <c r="T4746" s="92" t="s">
        <v>34</v>
      </c>
      <c r="U4746" s="92" t="s">
        <v>789</v>
      </c>
      <c r="V4746" s="91" t="s">
        <v>308</v>
      </c>
      <c r="W4746" s="91" t="s">
        <v>307</v>
      </c>
      <c r="X4746" s="98" t="s">
        <v>8119</v>
      </c>
      <c r="Y4746" s="91" t="s">
        <v>395</v>
      </c>
      <c r="Z4746" s="99">
        <v>31.95</v>
      </c>
      <c r="AA4746" s="100">
        <v>23.95</v>
      </c>
      <c r="AB4746" s="101" t="s">
        <v>8120</v>
      </c>
      <c r="AC4746" s="102" t="s">
        <v>639</v>
      </c>
      <c r="AD4746" s="103">
        <f>Table1[[#This Row],[QTY]]*Table1[[#This Row],['# Books]]</f>
        <v>0</v>
      </c>
      <c r="AE4746" s="104">
        <f>Table1[[#This Row],[QTY]]*Table1[[#This Row],[S&amp;L Price]]</f>
        <v>0</v>
      </c>
    </row>
    <row r="4747" spans="1:31" ht="18" hidden="1" customHeight="1" x14ac:dyDescent="0.25">
      <c r="A4747" s="86"/>
      <c r="B4747" s="87"/>
      <c r="C4747" s="88">
        <v>181</v>
      </c>
      <c r="D4747" s="89" t="s">
        <v>8106</v>
      </c>
      <c r="E4747" s="90">
        <v>1</v>
      </c>
      <c r="F4747" s="91" t="s">
        <v>8117</v>
      </c>
      <c r="G4747" s="89" t="s">
        <v>3</v>
      </c>
      <c r="H4747" s="89"/>
      <c r="I4747" s="92" t="s">
        <v>8121</v>
      </c>
      <c r="J4747" s="93">
        <v>2016</v>
      </c>
      <c r="K4747" s="94" t="s">
        <v>1414</v>
      </c>
      <c r="L4747" s="91"/>
      <c r="M4747" s="91"/>
      <c r="N4747" s="96" t="s">
        <v>491</v>
      </c>
      <c r="O4747" s="96" t="s">
        <v>5746</v>
      </c>
      <c r="P4747" s="92"/>
      <c r="Q4747" s="92"/>
      <c r="R4747" s="92"/>
      <c r="S4747" s="92"/>
      <c r="T4747" s="92" t="s">
        <v>34</v>
      </c>
      <c r="U4747" s="92" t="s">
        <v>789</v>
      </c>
      <c r="V4747" s="91" t="s">
        <v>308</v>
      </c>
      <c r="W4747" s="91" t="s">
        <v>307</v>
      </c>
      <c r="X4747" s="98" t="s">
        <v>8119</v>
      </c>
      <c r="Y4747" s="91" t="s">
        <v>395</v>
      </c>
      <c r="Z4747" s="99">
        <v>31.95</v>
      </c>
      <c r="AA4747" s="100">
        <v>23.95</v>
      </c>
      <c r="AB4747" s="101" t="s">
        <v>8120</v>
      </c>
      <c r="AC4747" s="102" t="s">
        <v>639</v>
      </c>
      <c r="AD4747" s="103">
        <f>Table1[[#This Row],[QTY]]*Table1[[#This Row],['# Books]]</f>
        <v>0</v>
      </c>
      <c r="AE4747" s="104">
        <f>Table1[[#This Row],[QTY]]*Table1[[#This Row],[S&amp;L Price]]</f>
        <v>0</v>
      </c>
    </row>
    <row r="4748" spans="1:31" ht="18" customHeight="1" x14ac:dyDescent="0.25">
      <c r="A4748" s="86"/>
      <c r="B4748" s="87"/>
      <c r="C4748" s="88">
        <v>181</v>
      </c>
      <c r="D4748" s="89" t="s">
        <v>8106</v>
      </c>
      <c r="E4748" s="90">
        <v>1</v>
      </c>
      <c r="F4748" s="91" t="s">
        <v>8122</v>
      </c>
      <c r="G4748" s="89" t="s">
        <v>0</v>
      </c>
      <c r="H4748" s="89"/>
      <c r="I4748" s="92" t="s">
        <v>8123</v>
      </c>
      <c r="J4748" s="93">
        <v>2016</v>
      </c>
      <c r="K4748" s="94" t="s">
        <v>1414</v>
      </c>
      <c r="L4748" s="91" t="s">
        <v>318</v>
      </c>
      <c r="M4748" s="91" t="s">
        <v>320</v>
      </c>
      <c r="N4748" s="96" t="s">
        <v>491</v>
      </c>
      <c r="O4748" s="96" t="s">
        <v>5746</v>
      </c>
      <c r="P4748" s="92"/>
      <c r="Q4748" s="92"/>
      <c r="R4748" s="92"/>
      <c r="S4748" s="92"/>
      <c r="T4748" s="92" t="s">
        <v>34</v>
      </c>
      <c r="U4748" s="92" t="s">
        <v>798</v>
      </c>
      <c r="V4748" s="91" t="s">
        <v>308</v>
      </c>
      <c r="W4748" s="91" t="s">
        <v>307</v>
      </c>
      <c r="X4748" s="98" t="s">
        <v>8124</v>
      </c>
      <c r="Y4748" s="91" t="s">
        <v>395</v>
      </c>
      <c r="Z4748" s="99">
        <v>31.95</v>
      </c>
      <c r="AA4748" s="100">
        <v>23.95</v>
      </c>
      <c r="AB4748" s="101" t="s">
        <v>8125</v>
      </c>
      <c r="AC4748" s="102" t="s">
        <v>639</v>
      </c>
      <c r="AD4748" s="103">
        <f>Table1[[#This Row],[QTY]]*Table1[[#This Row],['# Books]]</f>
        <v>0</v>
      </c>
      <c r="AE4748" s="104">
        <f>Table1[[#This Row],[QTY]]*Table1[[#This Row],[S&amp;L Price]]</f>
        <v>0</v>
      </c>
    </row>
    <row r="4749" spans="1:31" ht="18" hidden="1" customHeight="1" x14ac:dyDescent="0.25">
      <c r="A4749" s="86"/>
      <c r="B4749" s="87"/>
      <c r="C4749" s="88">
        <v>181</v>
      </c>
      <c r="D4749" s="89" t="s">
        <v>8106</v>
      </c>
      <c r="E4749" s="90">
        <v>1</v>
      </c>
      <c r="F4749" s="91" t="s">
        <v>8122</v>
      </c>
      <c r="G4749" s="89" t="s">
        <v>3</v>
      </c>
      <c r="H4749" s="89"/>
      <c r="I4749" s="92" t="s">
        <v>8126</v>
      </c>
      <c r="J4749" s="93">
        <v>2016</v>
      </c>
      <c r="K4749" s="94" t="s">
        <v>1414</v>
      </c>
      <c r="L4749" s="91"/>
      <c r="M4749" s="91"/>
      <c r="N4749" s="96" t="s">
        <v>491</v>
      </c>
      <c r="O4749" s="96" t="s">
        <v>5746</v>
      </c>
      <c r="P4749" s="92"/>
      <c r="Q4749" s="92"/>
      <c r="R4749" s="92"/>
      <c r="S4749" s="92"/>
      <c r="T4749" s="92" t="s">
        <v>34</v>
      </c>
      <c r="U4749" s="92" t="s">
        <v>798</v>
      </c>
      <c r="V4749" s="91" t="s">
        <v>308</v>
      </c>
      <c r="W4749" s="91" t="s">
        <v>307</v>
      </c>
      <c r="X4749" s="98" t="s">
        <v>8124</v>
      </c>
      <c r="Y4749" s="91" t="s">
        <v>395</v>
      </c>
      <c r="Z4749" s="99">
        <v>31.95</v>
      </c>
      <c r="AA4749" s="100">
        <v>23.95</v>
      </c>
      <c r="AB4749" s="101" t="s">
        <v>8125</v>
      </c>
      <c r="AC4749" s="102" t="s">
        <v>639</v>
      </c>
      <c r="AD4749" s="103">
        <f>Table1[[#This Row],[QTY]]*Table1[[#This Row],['# Books]]</f>
        <v>0</v>
      </c>
      <c r="AE4749" s="104">
        <f>Table1[[#This Row],[QTY]]*Table1[[#This Row],[S&amp;L Price]]</f>
        <v>0</v>
      </c>
    </row>
    <row r="4750" spans="1:31" ht="18" customHeight="1" x14ac:dyDescent="0.25">
      <c r="A4750" s="86"/>
      <c r="B4750" s="87"/>
      <c r="C4750" s="88">
        <v>181</v>
      </c>
      <c r="D4750" s="89" t="s">
        <v>8106</v>
      </c>
      <c r="E4750" s="90">
        <v>1</v>
      </c>
      <c r="F4750" s="91" t="s">
        <v>8127</v>
      </c>
      <c r="G4750" s="89" t="s">
        <v>0</v>
      </c>
      <c r="H4750" s="89"/>
      <c r="I4750" s="92" t="s">
        <v>8128</v>
      </c>
      <c r="J4750" s="93">
        <v>2016</v>
      </c>
      <c r="K4750" s="94" t="s">
        <v>1414</v>
      </c>
      <c r="L4750" s="91" t="s">
        <v>318</v>
      </c>
      <c r="M4750" s="91" t="s">
        <v>320</v>
      </c>
      <c r="N4750" s="96" t="s">
        <v>491</v>
      </c>
      <c r="O4750" s="96" t="s">
        <v>5746</v>
      </c>
      <c r="P4750" s="92"/>
      <c r="Q4750" s="92"/>
      <c r="R4750" s="92"/>
      <c r="S4750" s="92"/>
      <c r="T4750" s="92" t="s">
        <v>34</v>
      </c>
      <c r="U4750" s="92" t="s">
        <v>794</v>
      </c>
      <c r="V4750" s="91" t="s">
        <v>308</v>
      </c>
      <c r="W4750" s="91" t="s">
        <v>307</v>
      </c>
      <c r="X4750" s="98" t="s">
        <v>8129</v>
      </c>
      <c r="Y4750" s="91" t="s">
        <v>395</v>
      </c>
      <c r="Z4750" s="99">
        <v>31.95</v>
      </c>
      <c r="AA4750" s="100">
        <v>23.95</v>
      </c>
      <c r="AB4750" s="101" t="s">
        <v>8130</v>
      </c>
      <c r="AC4750" s="102" t="s">
        <v>639</v>
      </c>
      <c r="AD4750" s="103">
        <f>Table1[[#This Row],[QTY]]*Table1[[#This Row],['# Books]]</f>
        <v>0</v>
      </c>
      <c r="AE4750" s="104">
        <f>Table1[[#This Row],[QTY]]*Table1[[#This Row],[S&amp;L Price]]</f>
        <v>0</v>
      </c>
    </row>
    <row r="4751" spans="1:31" ht="18" hidden="1" customHeight="1" x14ac:dyDescent="0.25">
      <c r="A4751" s="86"/>
      <c r="B4751" s="87"/>
      <c r="C4751" s="88">
        <v>181</v>
      </c>
      <c r="D4751" s="89" t="s">
        <v>8106</v>
      </c>
      <c r="E4751" s="90">
        <v>1</v>
      </c>
      <c r="F4751" s="91" t="s">
        <v>8127</v>
      </c>
      <c r="G4751" s="89" t="s">
        <v>3</v>
      </c>
      <c r="H4751" s="89"/>
      <c r="I4751" s="92" t="s">
        <v>8131</v>
      </c>
      <c r="J4751" s="93">
        <v>2016</v>
      </c>
      <c r="K4751" s="94" t="s">
        <v>1414</v>
      </c>
      <c r="L4751" s="91"/>
      <c r="M4751" s="91"/>
      <c r="N4751" s="96" t="s">
        <v>491</v>
      </c>
      <c r="O4751" s="96" t="s">
        <v>5746</v>
      </c>
      <c r="P4751" s="92"/>
      <c r="Q4751" s="92"/>
      <c r="R4751" s="92"/>
      <c r="S4751" s="92"/>
      <c r="T4751" s="92" t="s">
        <v>34</v>
      </c>
      <c r="U4751" s="92" t="s">
        <v>794</v>
      </c>
      <c r="V4751" s="91" t="s">
        <v>308</v>
      </c>
      <c r="W4751" s="91" t="s">
        <v>307</v>
      </c>
      <c r="X4751" s="98" t="s">
        <v>8129</v>
      </c>
      <c r="Y4751" s="91" t="s">
        <v>395</v>
      </c>
      <c r="Z4751" s="99">
        <v>31.95</v>
      </c>
      <c r="AA4751" s="100">
        <v>23.95</v>
      </c>
      <c r="AB4751" s="101" t="s">
        <v>8130</v>
      </c>
      <c r="AC4751" s="102" t="s">
        <v>639</v>
      </c>
      <c r="AD4751" s="103">
        <f>Table1[[#This Row],[QTY]]*Table1[[#This Row],['# Books]]</f>
        <v>0</v>
      </c>
      <c r="AE4751" s="104">
        <f>Table1[[#This Row],[QTY]]*Table1[[#This Row],[S&amp;L Price]]</f>
        <v>0</v>
      </c>
    </row>
    <row r="4752" spans="1:31" ht="18" customHeight="1" x14ac:dyDescent="0.25">
      <c r="A4752" s="86"/>
      <c r="B4752" s="87"/>
      <c r="C4752" s="88">
        <v>181</v>
      </c>
      <c r="D4752" s="89" t="s">
        <v>8106</v>
      </c>
      <c r="E4752" s="90">
        <v>1</v>
      </c>
      <c r="F4752" s="91" t="s">
        <v>8132</v>
      </c>
      <c r="G4752" s="89" t="s">
        <v>0</v>
      </c>
      <c r="H4752" s="89"/>
      <c r="I4752" s="92" t="s">
        <v>8133</v>
      </c>
      <c r="J4752" s="93">
        <v>2016</v>
      </c>
      <c r="K4752" s="94" t="s">
        <v>1414</v>
      </c>
      <c r="L4752" s="91" t="s">
        <v>318</v>
      </c>
      <c r="M4752" s="91" t="s">
        <v>320</v>
      </c>
      <c r="N4752" s="96" t="s">
        <v>491</v>
      </c>
      <c r="O4752" s="96" t="s">
        <v>5746</v>
      </c>
      <c r="P4752" s="92"/>
      <c r="Q4752" s="92"/>
      <c r="R4752" s="92"/>
      <c r="S4752" s="92"/>
      <c r="T4752" s="92" t="s">
        <v>34</v>
      </c>
      <c r="U4752" s="92" t="s">
        <v>794</v>
      </c>
      <c r="V4752" s="91" t="s">
        <v>308</v>
      </c>
      <c r="W4752" s="91" t="s">
        <v>307</v>
      </c>
      <c r="X4752" s="98" t="s">
        <v>8134</v>
      </c>
      <c r="Y4752" s="91" t="s">
        <v>395</v>
      </c>
      <c r="Z4752" s="99">
        <v>31.95</v>
      </c>
      <c r="AA4752" s="100">
        <v>23.95</v>
      </c>
      <c r="AB4752" s="101" t="s">
        <v>8135</v>
      </c>
      <c r="AC4752" s="102" t="s">
        <v>639</v>
      </c>
      <c r="AD4752" s="103">
        <f>Table1[[#This Row],[QTY]]*Table1[[#This Row],['# Books]]</f>
        <v>0</v>
      </c>
      <c r="AE4752" s="104">
        <f>Table1[[#This Row],[QTY]]*Table1[[#This Row],[S&amp;L Price]]</f>
        <v>0</v>
      </c>
    </row>
    <row r="4753" spans="1:31" ht="18" hidden="1" customHeight="1" x14ac:dyDescent="0.25">
      <c r="A4753" s="86"/>
      <c r="B4753" s="87"/>
      <c r="C4753" s="88">
        <v>181</v>
      </c>
      <c r="D4753" s="89" t="s">
        <v>8106</v>
      </c>
      <c r="E4753" s="90">
        <v>1</v>
      </c>
      <c r="F4753" s="91" t="s">
        <v>8132</v>
      </c>
      <c r="G4753" s="89" t="s">
        <v>3</v>
      </c>
      <c r="H4753" s="89"/>
      <c r="I4753" s="92" t="s">
        <v>8136</v>
      </c>
      <c r="J4753" s="93">
        <v>2016</v>
      </c>
      <c r="K4753" s="94" t="s">
        <v>1414</v>
      </c>
      <c r="L4753" s="91"/>
      <c r="M4753" s="91"/>
      <c r="N4753" s="96" t="s">
        <v>491</v>
      </c>
      <c r="O4753" s="96" t="s">
        <v>5746</v>
      </c>
      <c r="P4753" s="92"/>
      <c r="Q4753" s="92"/>
      <c r="R4753" s="92"/>
      <c r="S4753" s="92"/>
      <c r="T4753" s="92" t="s">
        <v>34</v>
      </c>
      <c r="U4753" s="92" t="s">
        <v>794</v>
      </c>
      <c r="V4753" s="91" t="s">
        <v>308</v>
      </c>
      <c r="W4753" s="91" t="s">
        <v>307</v>
      </c>
      <c r="X4753" s="98" t="s">
        <v>8134</v>
      </c>
      <c r="Y4753" s="91" t="s">
        <v>395</v>
      </c>
      <c r="Z4753" s="99">
        <v>31.95</v>
      </c>
      <c r="AA4753" s="100">
        <v>23.95</v>
      </c>
      <c r="AB4753" s="101" t="s">
        <v>8135</v>
      </c>
      <c r="AC4753" s="102" t="s">
        <v>639</v>
      </c>
      <c r="AD4753" s="103">
        <f>Table1[[#This Row],[QTY]]*Table1[[#This Row],['# Books]]</f>
        <v>0</v>
      </c>
      <c r="AE4753" s="104">
        <f>Table1[[#This Row],[QTY]]*Table1[[#This Row],[S&amp;L Price]]</f>
        <v>0</v>
      </c>
    </row>
    <row r="4754" spans="1:31" ht="18" customHeight="1" x14ac:dyDescent="0.25">
      <c r="A4754" s="86"/>
      <c r="B4754" s="87"/>
      <c r="C4754" s="88">
        <v>181</v>
      </c>
      <c r="D4754" s="89" t="s">
        <v>8165</v>
      </c>
      <c r="E4754" s="90">
        <v>1</v>
      </c>
      <c r="F4754" s="91" t="s">
        <v>8166</v>
      </c>
      <c r="G4754" s="89" t="s">
        <v>0</v>
      </c>
      <c r="H4754" s="89"/>
      <c r="I4754" s="92" t="s">
        <v>8167</v>
      </c>
      <c r="J4754" s="93">
        <v>2016</v>
      </c>
      <c r="K4754" s="94" t="s">
        <v>1411</v>
      </c>
      <c r="L4754" s="91" t="s">
        <v>318</v>
      </c>
      <c r="M4754" s="91" t="s">
        <v>320</v>
      </c>
      <c r="N4754" s="96" t="s">
        <v>491</v>
      </c>
      <c r="O4754" s="96" t="s">
        <v>8015</v>
      </c>
      <c r="P4754" s="92"/>
      <c r="Q4754" s="92"/>
      <c r="R4754" s="92"/>
      <c r="S4754" s="92"/>
      <c r="T4754" s="92" t="s">
        <v>34</v>
      </c>
      <c r="U4754" s="92" t="s">
        <v>6400</v>
      </c>
      <c r="V4754" s="91" t="s">
        <v>312</v>
      </c>
      <c r="W4754" s="91" t="s">
        <v>312</v>
      </c>
      <c r="X4754" s="98" t="s">
        <v>8168</v>
      </c>
      <c r="Y4754" s="91" t="s">
        <v>395</v>
      </c>
      <c r="Z4754" s="99">
        <v>31.95</v>
      </c>
      <c r="AA4754" s="100">
        <v>23.95</v>
      </c>
      <c r="AB4754" s="101" t="s">
        <v>803</v>
      </c>
      <c r="AC4754" s="102" t="s">
        <v>639</v>
      </c>
      <c r="AD4754" s="103">
        <f>Table1[[#This Row],[QTY]]*Table1[[#This Row],['# Books]]</f>
        <v>0</v>
      </c>
      <c r="AE4754" s="104">
        <f>Table1[[#This Row],[QTY]]*Table1[[#This Row],[S&amp;L Price]]</f>
        <v>0</v>
      </c>
    </row>
    <row r="4755" spans="1:31" ht="18" hidden="1" customHeight="1" x14ac:dyDescent="0.25">
      <c r="A4755" s="86"/>
      <c r="B4755" s="87"/>
      <c r="C4755" s="88">
        <v>181</v>
      </c>
      <c r="D4755" s="89" t="s">
        <v>8165</v>
      </c>
      <c r="E4755" s="90">
        <v>1</v>
      </c>
      <c r="F4755" s="91" t="s">
        <v>8166</v>
      </c>
      <c r="G4755" s="89" t="s">
        <v>3</v>
      </c>
      <c r="H4755" s="89"/>
      <c r="I4755" s="92" t="s">
        <v>8169</v>
      </c>
      <c r="J4755" s="93">
        <v>2016</v>
      </c>
      <c r="K4755" s="94" t="s">
        <v>1411</v>
      </c>
      <c r="L4755" s="91"/>
      <c r="M4755" s="91"/>
      <c r="N4755" s="96" t="s">
        <v>491</v>
      </c>
      <c r="O4755" s="96" t="s">
        <v>8015</v>
      </c>
      <c r="P4755" s="92"/>
      <c r="Q4755" s="92"/>
      <c r="R4755" s="92"/>
      <c r="S4755" s="92"/>
      <c r="T4755" s="92" t="s">
        <v>34</v>
      </c>
      <c r="U4755" s="92" t="s">
        <v>6400</v>
      </c>
      <c r="V4755" s="91" t="s">
        <v>312</v>
      </c>
      <c r="W4755" s="91" t="s">
        <v>312</v>
      </c>
      <c r="X4755" s="98" t="s">
        <v>8168</v>
      </c>
      <c r="Y4755" s="91" t="s">
        <v>395</v>
      </c>
      <c r="Z4755" s="99">
        <v>31.95</v>
      </c>
      <c r="AA4755" s="100">
        <v>23.95</v>
      </c>
      <c r="AB4755" s="101" t="s">
        <v>803</v>
      </c>
      <c r="AC4755" s="102" t="s">
        <v>639</v>
      </c>
      <c r="AD4755" s="103">
        <f>Table1[[#This Row],[QTY]]*Table1[[#This Row],['# Books]]</f>
        <v>0</v>
      </c>
      <c r="AE4755" s="104">
        <f>Table1[[#This Row],[QTY]]*Table1[[#This Row],[S&amp;L Price]]</f>
        <v>0</v>
      </c>
    </row>
    <row r="4756" spans="1:31" ht="18" customHeight="1" x14ac:dyDescent="0.25">
      <c r="A4756" s="86"/>
      <c r="B4756" s="87"/>
      <c r="C4756" s="88">
        <v>181</v>
      </c>
      <c r="D4756" s="89" t="s">
        <v>8165</v>
      </c>
      <c r="E4756" s="90">
        <v>1</v>
      </c>
      <c r="F4756" s="91" t="s">
        <v>8170</v>
      </c>
      <c r="G4756" s="89" t="s">
        <v>0</v>
      </c>
      <c r="H4756" s="89"/>
      <c r="I4756" s="92" t="s">
        <v>8171</v>
      </c>
      <c r="J4756" s="93">
        <v>2016</v>
      </c>
      <c r="K4756" s="94" t="s">
        <v>1411</v>
      </c>
      <c r="L4756" s="91" t="s">
        <v>318</v>
      </c>
      <c r="M4756" s="91" t="s">
        <v>320</v>
      </c>
      <c r="N4756" s="96" t="s">
        <v>491</v>
      </c>
      <c r="O4756" s="96" t="s">
        <v>8015</v>
      </c>
      <c r="P4756" s="92"/>
      <c r="Q4756" s="92"/>
      <c r="R4756" s="92"/>
      <c r="S4756" s="92"/>
      <c r="T4756" s="92" t="s">
        <v>34</v>
      </c>
      <c r="U4756" s="92" t="s">
        <v>794</v>
      </c>
      <c r="V4756" s="91" t="s">
        <v>312</v>
      </c>
      <c r="W4756" s="91" t="s">
        <v>312</v>
      </c>
      <c r="X4756" s="98" t="s">
        <v>8172</v>
      </c>
      <c r="Y4756" s="91" t="s">
        <v>395</v>
      </c>
      <c r="Z4756" s="99">
        <v>31.95</v>
      </c>
      <c r="AA4756" s="100">
        <v>23.95</v>
      </c>
      <c r="AB4756" s="101" t="s">
        <v>10933</v>
      </c>
      <c r="AC4756" s="102" t="s">
        <v>639</v>
      </c>
      <c r="AD4756" s="103">
        <f>Table1[[#This Row],[QTY]]*Table1[[#This Row],['# Books]]</f>
        <v>0</v>
      </c>
      <c r="AE4756" s="104">
        <f>Table1[[#This Row],[QTY]]*Table1[[#This Row],[S&amp;L Price]]</f>
        <v>0</v>
      </c>
    </row>
    <row r="4757" spans="1:31" ht="18" hidden="1" customHeight="1" x14ac:dyDescent="0.25">
      <c r="A4757" s="86"/>
      <c r="B4757" s="87"/>
      <c r="C4757" s="88">
        <v>181</v>
      </c>
      <c r="D4757" s="89" t="s">
        <v>8165</v>
      </c>
      <c r="E4757" s="90">
        <v>1</v>
      </c>
      <c r="F4757" s="91" t="s">
        <v>8170</v>
      </c>
      <c r="G4757" s="89" t="s">
        <v>3</v>
      </c>
      <c r="H4757" s="89"/>
      <c r="I4757" s="92" t="s">
        <v>8173</v>
      </c>
      <c r="J4757" s="93">
        <v>2016</v>
      </c>
      <c r="K4757" s="94" t="s">
        <v>1411</v>
      </c>
      <c r="L4757" s="91"/>
      <c r="M4757" s="91"/>
      <c r="N4757" s="96" t="s">
        <v>491</v>
      </c>
      <c r="O4757" s="96" t="s">
        <v>8015</v>
      </c>
      <c r="P4757" s="92"/>
      <c r="Q4757" s="92"/>
      <c r="R4757" s="92"/>
      <c r="S4757" s="92"/>
      <c r="T4757" s="92" t="s">
        <v>34</v>
      </c>
      <c r="U4757" s="92" t="s">
        <v>794</v>
      </c>
      <c r="V4757" s="91" t="s">
        <v>312</v>
      </c>
      <c r="W4757" s="91" t="s">
        <v>312</v>
      </c>
      <c r="X4757" s="98" t="s">
        <v>8172</v>
      </c>
      <c r="Y4757" s="91" t="s">
        <v>395</v>
      </c>
      <c r="Z4757" s="99">
        <v>31.95</v>
      </c>
      <c r="AA4757" s="100">
        <v>23.95</v>
      </c>
      <c r="AB4757" s="101" t="s">
        <v>10933</v>
      </c>
      <c r="AC4757" s="102" t="s">
        <v>639</v>
      </c>
      <c r="AD4757" s="103">
        <f>Table1[[#This Row],[QTY]]*Table1[[#This Row],['# Books]]</f>
        <v>0</v>
      </c>
      <c r="AE4757" s="104">
        <f>Table1[[#This Row],[QTY]]*Table1[[#This Row],[S&amp;L Price]]</f>
        <v>0</v>
      </c>
    </row>
    <row r="4758" spans="1:31" ht="18" customHeight="1" x14ac:dyDescent="0.25">
      <c r="A4758" s="86"/>
      <c r="B4758" s="87"/>
      <c r="C4758" s="88">
        <v>181</v>
      </c>
      <c r="D4758" s="89" t="s">
        <v>8165</v>
      </c>
      <c r="E4758" s="90">
        <v>1</v>
      </c>
      <c r="F4758" s="91" t="s">
        <v>8174</v>
      </c>
      <c r="G4758" s="89" t="s">
        <v>0</v>
      </c>
      <c r="H4758" s="89"/>
      <c r="I4758" s="92" t="s">
        <v>8175</v>
      </c>
      <c r="J4758" s="93">
        <v>2016</v>
      </c>
      <c r="K4758" s="94" t="s">
        <v>1411</v>
      </c>
      <c r="L4758" s="91" t="s">
        <v>318</v>
      </c>
      <c r="M4758" s="91" t="s">
        <v>320</v>
      </c>
      <c r="N4758" s="96" t="s">
        <v>491</v>
      </c>
      <c r="O4758" s="96" t="s">
        <v>8015</v>
      </c>
      <c r="P4758" s="92"/>
      <c r="Q4758" s="92"/>
      <c r="R4758" s="92"/>
      <c r="S4758" s="92"/>
      <c r="T4758" s="92" t="s">
        <v>34</v>
      </c>
      <c r="U4758" s="92" t="s">
        <v>7352</v>
      </c>
      <c r="V4758" s="91" t="s">
        <v>312</v>
      </c>
      <c r="W4758" s="91" t="s">
        <v>312</v>
      </c>
      <c r="X4758" s="98" t="s">
        <v>8176</v>
      </c>
      <c r="Y4758" s="91" t="s">
        <v>395</v>
      </c>
      <c r="Z4758" s="99">
        <v>31.95</v>
      </c>
      <c r="AA4758" s="100">
        <v>23.95</v>
      </c>
      <c r="AB4758" s="101" t="s">
        <v>10934</v>
      </c>
      <c r="AC4758" s="102" t="s">
        <v>639</v>
      </c>
      <c r="AD4758" s="103">
        <f>Table1[[#This Row],[QTY]]*Table1[[#This Row],['# Books]]</f>
        <v>0</v>
      </c>
      <c r="AE4758" s="104">
        <f>Table1[[#This Row],[QTY]]*Table1[[#This Row],[S&amp;L Price]]</f>
        <v>0</v>
      </c>
    </row>
    <row r="4759" spans="1:31" ht="18" hidden="1" customHeight="1" x14ac:dyDescent="0.25">
      <c r="A4759" s="86"/>
      <c r="B4759" s="87"/>
      <c r="C4759" s="88">
        <v>181</v>
      </c>
      <c r="D4759" s="89" t="s">
        <v>8165</v>
      </c>
      <c r="E4759" s="90">
        <v>1</v>
      </c>
      <c r="F4759" s="91" t="s">
        <v>8174</v>
      </c>
      <c r="G4759" s="89" t="s">
        <v>3</v>
      </c>
      <c r="H4759" s="89"/>
      <c r="I4759" s="92" t="s">
        <v>8177</v>
      </c>
      <c r="J4759" s="93">
        <v>2016</v>
      </c>
      <c r="K4759" s="94" t="s">
        <v>1411</v>
      </c>
      <c r="L4759" s="91"/>
      <c r="M4759" s="91"/>
      <c r="N4759" s="96" t="s">
        <v>491</v>
      </c>
      <c r="O4759" s="96" t="s">
        <v>8015</v>
      </c>
      <c r="P4759" s="92"/>
      <c r="Q4759" s="92"/>
      <c r="R4759" s="92"/>
      <c r="S4759" s="92"/>
      <c r="T4759" s="92" t="s">
        <v>34</v>
      </c>
      <c r="U4759" s="92" t="s">
        <v>7352</v>
      </c>
      <c r="V4759" s="91" t="s">
        <v>312</v>
      </c>
      <c r="W4759" s="91" t="s">
        <v>312</v>
      </c>
      <c r="X4759" s="98" t="s">
        <v>8176</v>
      </c>
      <c r="Y4759" s="91" t="s">
        <v>395</v>
      </c>
      <c r="Z4759" s="99">
        <v>31.95</v>
      </c>
      <c r="AA4759" s="100">
        <v>23.95</v>
      </c>
      <c r="AB4759" s="101" t="s">
        <v>10934</v>
      </c>
      <c r="AC4759" s="102" t="s">
        <v>639</v>
      </c>
      <c r="AD4759" s="103">
        <f>Table1[[#This Row],[QTY]]*Table1[[#This Row],['# Books]]</f>
        <v>0</v>
      </c>
      <c r="AE4759" s="104">
        <f>Table1[[#This Row],[QTY]]*Table1[[#This Row],[S&amp;L Price]]</f>
        <v>0</v>
      </c>
    </row>
    <row r="4760" spans="1:31" ht="18" customHeight="1" x14ac:dyDescent="0.25">
      <c r="A4760" s="86"/>
      <c r="B4760" s="87"/>
      <c r="C4760" s="88">
        <v>181</v>
      </c>
      <c r="D4760" s="89" t="s">
        <v>8165</v>
      </c>
      <c r="E4760" s="90">
        <v>1</v>
      </c>
      <c r="F4760" s="91" t="s">
        <v>8178</v>
      </c>
      <c r="G4760" s="89" t="s">
        <v>0</v>
      </c>
      <c r="H4760" s="89"/>
      <c r="I4760" s="92" t="s">
        <v>8179</v>
      </c>
      <c r="J4760" s="93">
        <v>2016</v>
      </c>
      <c r="K4760" s="94" t="s">
        <v>1411</v>
      </c>
      <c r="L4760" s="91" t="s">
        <v>318</v>
      </c>
      <c r="M4760" s="91" t="s">
        <v>320</v>
      </c>
      <c r="N4760" s="96" t="s">
        <v>491</v>
      </c>
      <c r="O4760" s="96" t="s">
        <v>8015</v>
      </c>
      <c r="P4760" s="92"/>
      <c r="Q4760" s="92"/>
      <c r="R4760" s="92"/>
      <c r="S4760" s="92"/>
      <c r="T4760" s="92" t="s">
        <v>34</v>
      </c>
      <c r="U4760" s="92" t="s">
        <v>812</v>
      </c>
      <c r="V4760" s="91" t="s">
        <v>312</v>
      </c>
      <c r="W4760" s="91" t="s">
        <v>312</v>
      </c>
      <c r="X4760" s="98" t="s">
        <v>8180</v>
      </c>
      <c r="Y4760" s="91" t="s">
        <v>395</v>
      </c>
      <c r="Z4760" s="99">
        <v>31.95</v>
      </c>
      <c r="AA4760" s="100">
        <v>23.95</v>
      </c>
      <c r="AB4760" s="101" t="s">
        <v>10935</v>
      </c>
      <c r="AC4760" s="102" t="s">
        <v>639</v>
      </c>
      <c r="AD4760" s="103">
        <f>Table1[[#This Row],[QTY]]*Table1[[#This Row],['# Books]]</f>
        <v>0</v>
      </c>
      <c r="AE4760" s="104">
        <f>Table1[[#This Row],[QTY]]*Table1[[#This Row],[S&amp;L Price]]</f>
        <v>0</v>
      </c>
    </row>
    <row r="4761" spans="1:31" ht="18" hidden="1" customHeight="1" x14ac:dyDescent="0.25">
      <c r="A4761" s="86"/>
      <c r="B4761" s="87"/>
      <c r="C4761" s="88">
        <v>181</v>
      </c>
      <c r="D4761" s="89" t="s">
        <v>8165</v>
      </c>
      <c r="E4761" s="90">
        <v>1</v>
      </c>
      <c r="F4761" s="91" t="s">
        <v>8178</v>
      </c>
      <c r="G4761" s="89" t="s">
        <v>3</v>
      </c>
      <c r="H4761" s="89"/>
      <c r="I4761" s="92" t="s">
        <v>8181</v>
      </c>
      <c r="J4761" s="93">
        <v>2016</v>
      </c>
      <c r="K4761" s="94" t="s">
        <v>1411</v>
      </c>
      <c r="L4761" s="91"/>
      <c r="M4761" s="91"/>
      <c r="N4761" s="96" t="s">
        <v>491</v>
      </c>
      <c r="O4761" s="96" t="s">
        <v>8015</v>
      </c>
      <c r="P4761" s="92"/>
      <c r="Q4761" s="92"/>
      <c r="R4761" s="92"/>
      <c r="S4761" s="92"/>
      <c r="T4761" s="92" t="s">
        <v>34</v>
      </c>
      <c r="U4761" s="92" t="s">
        <v>812</v>
      </c>
      <c r="V4761" s="91" t="s">
        <v>312</v>
      </c>
      <c r="W4761" s="91" t="s">
        <v>312</v>
      </c>
      <c r="X4761" s="98" t="s">
        <v>8180</v>
      </c>
      <c r="Y4761" s="91" t="s">
        <v>395</v>
      </c>
      <c r="Z4761" s="99">
        <v>31.95</v>
      </c>
      <c r="AA4761" s="100">
        <v>23.95</v>
      </c>
      <c r="AB4761" s="101" t="s">
        <v>10935</v>
      </c>
      <c r="AC4761" s="102" t="s">
        <v>639</v>
      </c>
      <c r="AD4761" s="103">
        <f>Table1[[#This Row],[QTY]]*Table1[[#This Row],['# Books]]</f>
        <v>0</v>
      </c>
      <c r="AE4761" s="104">
        <f>Table1[[#This Row],[QTY]]*Table1[[#This Row],[S&amp;L Price]]</f>
        <v>0</v>
      </c>
    </row>
    <row r="4762" spans="1:31" ht="18" customHeight="1" x14ac:dyDescent="0.25">
      <c r="A4762" s="86"/>
      <c r="B4762" s="87"/>
      <c r="C4762" s="88">
        <v>181</v>
      </c>
      <c r="D4762" s="89" t="s">
        <v>8165</v>
      </c>
      <c r="E4762" s="90">
        <v>1</v>
      </c>
      <c r="F4762" s="91" t="s">
        <v>8182</v>
      </c>
      <c r="G4762" s="89" t="s">
        <v>0</v>
      </c>
      <c r="H4762" s="89"/>
      <c r="I4762" s="92" t="s">
        <v>8183</v>
      </c>
      <c r="J4762" s="93">
        <v>2016</v>
      </c>
      <c r="K4762" s="94" t="s">
        <v>1411</v>
      </c>
      <c r="L4762" s="91" t="s">
        <v>318</v>
      </c>
      <c r="M4762" s="91" t="s">
        <v>320</v>
      </c>
      <c r="N4762" s="96" t="s">
        <v>491</v>
      </c>
      <c r="O4762" s="96" t="s">
        <v>8015</v>
      </c>
      <c r="P4762" s="92"/>
      <c r="Q4762" s="92"/>
      <c r="R4762" s="92"/>
      <c r="S4762" s="92"/>
      <c r="T4762" s="92" t="s">
        <v>34</v>
      </c>
      <c r="U4762" s="92" t="s">
        <v>796</v>
      </c>
      <c r="V4762" s="91" t="s">
        <v>312</v>
      </c>
      <c r="W4762" s="91" t="s">
        <v>312</v>
      </c>
      <c r="X4762" s="98" t="s">
        <v>8184</v>
      </c>
      <c r="Y4762" s="91" t="s">
        <v>395</v>
      </c>
      <c r="Z4762" s="99">
        <v>31.95</v>
      </c>
      <c r="AA4762" s="100">
        <v>23.95</v>
      </c>
      <c r="AB4762" s="101" t="s">
        <v>10936</v>
      </c>
      <c r="AC4762" s="102" t="s">
        <v>639</v>
      </c>
      <c r="AD4762" s="103">
        <f>Table1[[#This Row],[QTY]]*Table1[[#This Row],['# Books]]</f>
        <v>0</v>
      </c>
      <c r="AE4762" s="104">
        <f>Table1[[#This Row],[QTY]]*Table1[[#This Row],[S&amp;L Price]]</f>
        <v>0</v>
      </c>
    </row>
    <row r="4763" spans="1:31" ht="18" hidden="1" customHeight="1" x14ac:dyDescent="0.25">
      <c r="A4763" s="86"/>
      <c r="B4763" s="87"/>
      <c r="C4763" s="88">
        <v>181</v>
      </c>
      <c r="D4763" s="89" t="s">
        <v>8165</v>
      </c>
      <c r="E4763" s="90">
        <v>1</v>
      </c>
      <c r="F4763" s="91" t="s">
        <v>8182</v>
      </c>
      <c r="G4763" s="89" t="s">
        <v>3</v>
      </c>
      <c r="H4763" s="89"/>
      <c r="I4763" s="92" t="s">
        <v>8185</v>
      </c>
      <c r="J4763" s="93">
        <v>2016</v>
      </c>
      <c r="K4763" s="94" t="s">
        <v>1411</v>
      </c>
      <c r="L4763" s="91"/>
      <c r="M4763" s="91"/>
      <c r="N4763" s="96" t="s">
        <v>491</v>
      </c>
      <c r="O4763" s="96" t="s">
        <v>8015</v>
      </c>
      <c r="P4763" s="92"/>
      <c r="Q4763" s="92"/>
      <c r="R4763" s="92"/>
      <c r="S4763" s="92"/>
      <c r="T4763" s="92" t="s">
        <v>34</v>
      </c>
      <c r="U4763" s="92" t="s">
        <v>796</v>
      </c>
      <c r="V4763" s="91" t="s">
        <v>312</v>
      </c>
      <c r="W4763" s="91" t="s">
        <v>312</v>
      </c>
      <c r="X4763" s="98" t="s">
        <v>8184</v>
      </c>
      <c r="Y4763" s="91" t="s">
        <v>395</v>
      </c>
      <c r="Z4763" s="99">
        <v>31.95</v>
      </c>
      <c r="AA4763" s="100">
        <v>23.95</v>
      </c>
      <c r="AB4763" s="101" t="s">
        <v>10936</v>
      </c>
      <c r="AC4763" s="102" t="s">
        <v>639</v>
      </c>
      <c r="AD4763" s="103">
        <f>Table1[[#This Row],[QTY]]*Table1[[#This Row],['# Books]]</f>
        <v>0</v>
      </c>
      <c r="AE4763" s="104">
        <f>Table1[[#This Row],[QTY]]*Table1[[#This Row],[S&amp;L Price]]</f>
        <v>0</v>
      </c>
    </row>
    <row r="4764" spans="1:31" ht="18" customHeight="1" x14ac:dyDescent="0.25">
      <c r="A4764" s="86"/>
      <c r="B4764" s="87"/>
      <c r="C4764" s="88">
        <v>181</v>
      </c>
      <c r="D4764" s="89" t="s">
        <v>8165</v>
      </c>
      <c r="E4764" s="90">
        <v>1</v>
      </c>
      <c r="F4764" s="91" t="s">
        <v>8186</v>
      </c>
      <c r="G4764" s="89" t="s">
        <v>0</v>
      </c>
      <c r="H4764" s="89"/>
      <c r="I4764" s="92" t="s">
        <v>8187</v>
      </c>
      <c r="J4764" s="93">
        <v>2016</v>
      </c>
      <c r="K4764" s="94" t="s">
        <v>1411</v>
      </c>
      <c r="L4764" s="91" t="s">
        <v>318</v>
      </c>
      <c r="M4764" s="91" t="s">
        <v>320</v>
      </c>
      <c r="N4764" s="96" t="s">
        <v>491</v>
      </c>
      <c r="O4764" s="96" t="s">
        <v>8015</v>
      </c>
      <c r="P4764" s="92"/>
      <c r="Q4764" s="92"/>
      <c r="R4764" s="92"/>
      <c r="S4764" s="92"/>
      <c r="T4764" s="92" t="s">
        <v>34</v>
      </c>
      <c r="U4764" s="92" t="s">
        <v>6400</v>
      </c>
      <c r="V4764" s="91" t="s">
        <v>312</v>
      </c>
      <c r="W4764" s="91" t="s">
        <v>312</v>
      </c>
      <c r="X4764" s="98" t="s">
        <v>8188</v>
      </c>
      <c r="Y4764" s="91" t="s">
        <v>395</v>
      </c>
      <c r="Z4764" s="99">
        <v>31.95</v>
      </c>
      <c r="AA4764" s="100">
        <v>23.95</v>
      </c>
      <c r="AB4764" s="101" t="s">
        <v>10937</v>
      </c>
      <c r="AC4764" s="102" t="s">
        <v>639</v>
      </c>
      <c r="AD4764" s="103">
        <f>Table1[[#This Row],[QTY]]*Table1[[#This Row],['# Books]]</f>
        <v>0</v>
      </c>
      <c r="AE4764" s="104">
        <f>Table1[[#This Row],[QTY]]*Table1[[#This Row],[S&amp;L Price]]</f>
        <v>0</v>
      </c>
    </row>
    <row r="4765" spans="1:31" ht="18" hidden="1" customHeight="1" x14ac:dyDescent="0.25">
      <c r="A4765" s="86"/>
      <c r="B4765" s="87"/>
      <c r="C4765" s="88">
        <v>181</v>
      </c>
      <c r="D4765" s="89" t="s">
        <v>8165</v>
      </c>
      <c r="E4765" s="90">
        <v>1</v>
      </c>
      <c r="F4765" s="91" t="s">
        <v>8186</v>
      </c>
      <c r="G4765" s="89" t="s">
        <v>3</v>
      </c>
      <c r="H4765" s="89"/>
      <c r="I4765" s="92" t="s">
        <v>8189</v>
      </c>
      <c r="J4765" s="93">
        <v>2016</v>
      </c>
      <c r="K4765" s="94" t="s">
        <v>1411</v>
      </c>
      <c r="L4765" s="91"/>
      <c r="M4765" s="91"/>
      <c r="N4765" s="96" t="s">
        <v>491</v>
      </c>
      <c r="O4765" s="96" t="s">
        <v>8015</v>
      </c>
      <c r="P4765" s="92"/>
      <c r="Q4765" s="92"/>
      <c r="R4765" s="92"/>
      <c r="S4765" s="92"/>
      <c r="T4765" s="92" t="s">
        <v>34</v>
      </c>
      <c r="U4765" s="92" t="s">
        <v>6400</v>
      </c>
      <c r="V4765" s="91" t="s">
        <v>312</v>
      </c>
      <c r="W4765" s="91" t="s">
        <v>312</v>
      </c>
      <c r="X4765" s="98" t="s">
        <v>8188</v>
      </c>
      <c r="Y4765" s="91" t="s">
        <v>395</v>
      </c>
      <c r="Z4765" s="99">
        <v>31.95</v>
      </c>
      <c r="AA4765" s="100">
        <v>23.95</v>
      </c>
      <c r="AB4765" s="101" t="s">
        <v>10937</v>
      </c>
      <c r="AC4765" s="102" t="s">
        <v>639</v>
      </c>
      <c r="AD4765" s="103">
        <f>Table1[[#This Row],[QTY]]*Table1[[#This Row],['# Books]]</f>
        <v>0</v>
      </c>
      <c r="AE4765" s="104">
        <f>Table1[[#This Row],[QTY]]*Table1[[#This Row],[S&amp;L Price]]</f>
        <v>0</v>
      </c>
    </row>
    <row r="4766" spans="1:31" ht="18" customHeight="1" x14ac:dyDescent="0.25">
      <c r="A4766" s="86"/>
      <c r="B4766" s="87"/>
      <c r="C4766" s="88">
        <v>181</v>
      </c>
      <c r="D4766" s="89" t="s">
        <v>6125</v>
      </c>
      <c r="E4766" s="90">
        <v>1</v>
      </c>
      <c r="F4766" s="91" t="s">
        <v>6126</v>
      </c>
      <c r="G4766" s="89" t="s">
        <v>0</v>
      </c>
      <c r="H4766" s="89"/>
      <c r="I4766" s="92" t="s">
        <v>6127</v>
      </c>
      <c r="J4766" s="93">
        <v>2016</v>
      </c>
      <c r="K4766" s="94" t="s">
        <v>1411</v>
      </c>
      <c r="L4766" s="91" t="s">
        <v>318</v>
      </c>
      <c r="M4766" s="91" t="s">
        <v>320</v>
      </c>
      <c r="N4766" s="96" t="s">
        <v>491</v>
      </c>
      <c r="O4766" s="96" t="s">
        <v>532</v>
      </c>
      <c r="P4766" s="92"/>
      <c r="Q4766" s="92"/>
      <c r="R4766" s="92"/>
      <c r="S4766" s="92"/>
      <c r="T4766" s="92" t="s">
        <v>18</v>
      </c>
      <c r="U4766" s="92" t="s">
        <v>9856</v>
      </c>
      <c r="V4766" s="91" t="s">
        <v>312</v>
      </c>
      <c r="W4766" s="91" t="s">
        <v>312</v>
      </c>
      <c r="X4766" s="98" t="s">
        <v>6128</v>
      </c>
      <c r="Y4766" s="91" t="s">
        <v>395</v>
      </c>
      <c r="Z4766" s="99">
        <v>31.95</v>
      </c>
      <c r="AA4766" s="100">
        <v>23.95</v>
      </c>
      <c r="AB4766" s="101" t="s">
        <v>10938</v>
      </c>
      <c r="AC4766" s="102" t="s">
        <v>639</v>
      </c>
      <c r="AD4766" s="103">
        <f>Table1[[#This Row],[QTY]]*Table1[[#This Row],['# Books]]</f>
        <v>0</v>
      </c>
      <c r="AE4766" s="104">
        <f>Table1[[#This Row],[QTY]]*Table1[[#This Row],[S&amp;L Price]]</f>
        <v>0</v>
      </c>
    </row>
    <row r="4767" spans="1:31" ht="18" hidden="1" customHeight="1" x14ac:dyDescent="0.25">
      <c r="A4767" s="86"/>
      <c r="B4767" s="87"/>
      <c r="C4767" s="88">
        <v>181</v>
      </c>
      <c r="D4767" s="89" t="s">
        <v>6125</v>
      </c>
      <c r="E4767" s="90">
        <v>1</v>
      </c>
      <c r="F4767" s="91" t="s">
        <v>6126</v>
      </c>
      <c r="G4767" s="89" t="s">
        <v>3</v>
      </c>
      <c r="H4767" s="89"/>
      <c r="I4767" s="92" t="s">
        <v>6129</v>
      </c>
      <c r="J4767" s="93">
        <v>2016</v>
      </c>
      <c r="K4767" s="94" t="s">
        <v>1411</v>
      </c>
      <c r="L4767" s="91"/>
      <c r="M4767" s="91"/>
      <c r="N4767" s="96" t="s">
        <v>491</v>
      </c>
      <c r="O4767" s="96" t="s">
        <v>532</v>
      </c>
      <c r="P4767" s="92"/>
      <c r="Q4767" s="92"/>
      <c r="R4767" s="92"/>
      <c r="S4767" s="92"/>
      <c r="T4767" s="92" t="s">
        <v>18</v>
      </c>
      <c r="U4767" s="92" t="s">
        <v>9856</v>
      </c>
      <c r="V4767" s="91" t="s">
        <v>312</v>
      </c>
      <c r="W4767" s="91" t="s">
        <v>312</v>
      </c>
      <c r="X4767" s="98" t="s">
        <v>6128</v>
      </c>
      <c r="Y4767" s="91" t="s">
        <v>395</v>
      </c>
      <c r="Z4767" s="99">
        <v>31.95</v>
      </c>
      <c r="AA4767" s="100">
        <v>23.95</v>
      </c>
      <c r="AB4767" s="101" t="s">
        <v>10938</v>
      </c>
      <c r="AC4767" s="102" t="s">
        <v>639</v>
      </c>
      <c r="AD4767" s="103">
        <f>Table1[[#This Row],[QTY]]*Table1[[#This Row],['# Books]]</f>
        <v>0</v>
      </c>
      <c r="AE4767" s="104">
        <f>Table1[[#This Row],[QTY]]*Table1[[#This Row],[S&amp;L Price]]</f>
        <v>0</v>
      </c>
    </row>
    <row r="4768" spans="1:31" ht="18" customHeight="1" x14ac:dyDescent="0.25">
      <c r="A4768" s="86"/>
      <c r="B4768" s="87"/>
      <c r="C4768" s="88">
        <v>181</v>
      </c>
      <c r="D4768" s="89" t="s">
        <v>6125</v>
      </c>
      <c r="E4768" s="90">
        <v>1</v>
      </c>
      <c r="F4768" s="91" t="s">
        <v>6130</v>
      </c>
      <c r="G4768" s="89" t="s">
        <v>0</v>
      </c>
      <c r="H4768" s="89"/>
      <c r="I4768" s="92" t="s">
        <v>6131</v>
      </c>
      <c r="J4768" s="93">
        <v>2016</v>
      </c>
      <c r="K4768" s="94" t="s">
        <v>1411</v>
      </c>
      <c r="L4768" s="91" t="s">
        <v>318</v>
      </c>
      <c r="M4768" s="91" t="s">
        <v>320</v>
      </c>
      <c r="N4768" s="96" t="s">
        <v>491</v>
      </c>
      <c r="O4768" s="96" t="s">
        <v>532</v>
      </c>
      <c r="P4768" s="92"/>
      <c r="Q4768" s="92"/>
      <c r="R4768" s="92"/>
      <c r="S4768" s="92"/>
      <c r="T4768" s="92" t="s">
        <v>18</v>
      </c>
      <c r="U4768" s="92" t="s">
        <v>786</v>
      </c>
      <c r="V4768" s="91" t="s">
        <v>312</v>
      </c>
      <c r="W4768" s="91" t="s">
        <v>312</v>
      </c>
      <c r="X4768" s="98" t="s">
        <v>6132</v>
      </c>
      <c r="Y4768" s="91" t="s">
        <v>395</v>
      </c>
      <c r="Z4768" s="99">
        <v>31.95</v>
      </c>
      <c r="AA4768" s="100">
        <v>23.95</v>
      </c>
      <c r="AB4768" s="101" t="s">
        <v>10906</v>
      </c>
      <c r="AC4768" s="102" t="s">
        <v>639</v>
      </c>
      <c r="AD4768" s="103">
        <f>Table1[[#This Row],[QTY]]*Table1[[#This Row],['# Books]]</f>
        <v>0</v>
      </c>
      <c r="AE4768" s="104">
        <f>Table1[[#This Row],[QTY]]*Table1[[#This Row],[S&amp;L Price]]</f>
        <v>0</v>
      </c>
    </row>
    <row r="4769" spans="1:31" ht="18" hidden="1" customHeight="1" x14ac:dyDescent="0.25">
      <c r="A4769" s="86"/>
      <c r="B4769" s="87"/>
      <c r="C4769" s="88">
        <v>181</v>
      </c>
      <c r="D4769" s="89" t="s">
        <v>6125</v>
      </c>
      <c r="E4769" s="90">
        <v>1</v>
      </c>
      <c r="F4769" s="91" t="s">
        <v>6130</v>
      </c>
      <c r="G4769" s="89" t="s">
        <v>3</v>
      </c>
      <c r="H4769" s="89"/>
      <c r="I4769" s="92" t="s">
        <v>6133</v>
      </c>
      <c r="J4769" s="93">
        <v>2016</v>
      </c>
      <c r="K4769" s="94" t="s">
        <v>1411</v>
      </c>
      <c r="L4769" s="91"/>
      <c r="M4769" s="91"/>
      <c r="N4769" s="96" t="s">
        <v>491</v>
      </c>
      <c r="O4769" s="96" t="s">
        <v>532</v>
      </c>
      <c r="P4769" s="92"/>
      <c r="Q4769" s="92"/>
      <c r="R4769" s="92"/>
      <c r="S4769" s="92"/>
      <c r="T4769" s="92" t="s">
        <v>18</v>
      </c>
      <c r="U4769" s="92" t="s">
        <v>786</v>
      </c>
      <c r="V4769" s="91" t="s">
        <v>312</v>
      </c>
      <c r="W4769" s="91" t="s">
        <v>312</v>
      </c>
      <c r="X4769" s="98" t="s">
        <v>6132</v>
      </c>
      <c r="Y4769" s="91" t="s">
        <v>395</v>
      </c>
      <c r="Z4769" s="99">
        <v>31.95</v>
      </c>
      <c r="AA4769" s="100">
        <v>23.95</v>
      </c>
      <c r="AB4769" s="101" t="s">
        <v>10906</v>
      </c>
      <c r="AC4769" s="102" t="s">
        <v>639</v>
      </c>
      <c r="AD4769" s="103">
        <f>Table1[[#This Row],[QTY]]*Table1[[#This Row],['# Books]]</f>
        <v>0</v>
      </c>
      <c r="AE4769" s="104">
        <f>Table1[[#This Row],[QTY]]*Table1[[#This Row],[S&amp;L Price]]</f>
        <v>0</v>
      </c>
    </row>
    <row r="4770" spans="1:31" ht="18" customHeight="1" x14ac:dyDescent="0.25">
      <c r="A4770" s="86"/>
      <c r="B4770" s="87"/>
      <c r="C4770" s="88">
        <v>181</v>
      </c>
      <c r="D4770" s="89" t="s">
        <v>6125</v>
      </c>
      <c r="E4770" s="90">
        <v>1</v>
      </c>
      <c r="F4770" s="91" t="s">
        <v>6134</v>
      </c>
      <c r="G4770" s="89" t="s">
        <v>0</v>
      </c>
      <c r="H4770" s="89"/>
      <c r="I4770" s="92" t="s">
        <v>6135</v>
      </c>
      <c r="J4770" s="93">
        <v>2016</v>
      </c>
      <c r="K4770" s="94" t="s">
        <v>1411</v>
      </c>
      <c r="L4770" s="91" t="s">
        <v>318</v>
      </c>
      <c r="M4770" s="91" t="s">
        <v>320</v>
      </c>
      <c r="N4770" s="96" t="s">
        <v>491</v>
      </c>
      <c r="O4770" s="96" t="s">
        <v>532</v>
      </c>
      <c r="P4770" s="92"/>
      <c r="Q4770" s="92"/>
      <c r="R4770" s="92"/>
      <c r="S4770" s="92"/>
      <c r="T4770" s="92" t="s">
        <v>20</v>
      </c>
      <c r="U4770" s="92"/>
      <c r="V4770" s="91" t="s">
        <v>312</v>
      </c>
      <c r="W4770" s="91" t="s">
        <v>312</v>
      </c>
      <c r="X4770" s="98" t="s">
        <v>6136</v>
      </c>
      <c r="Y4770" s="91" t="s">
        <v>395</v>
      </c>
      <c r="Z4770" s="99">
        <v>31.95</v>
      </c>
      <c r="AA4770" s="100">
        <v>23.95</v>
      </c>
      <c r="AB4770" s="101" t="s">
        <v>10939</v>
      </c>
      <c r="AC4770" s="102" t="s">
        <v>639</v>
      </c>
      <c r="AD4770" s="103">
        <f>Table1[[#This Row],[QTY]]*Table1[[#This Row],['# Books]]</f>
        <v>0</v>
      </c>
      <c r="AE4770" s="104">
        <f>Table1[[#This Row],[QTY]]*Table1[[#This Row],[S&amp;L Price]]</f>
        <v>0</v>
      </c>
    </row>
    <row r="4771" spans="1:31" ht="18" hidden="1" customHeight="1" x14ac:dyDescent="0.25">
      <c r="A4771" s="86"/>
      <c r="B4771" s="87"/>
      <c r="C4771" s="88">
        <v>181</v>
      </c>
      <c r="D4771" s="89" t="s">
        <v>6125</v>
      </c>
      <c r="E4771" s="90">
        <v>1</v>
      </c>
      <c r="F4771" s="91" t="s">
        <v>6134</v>
      </c>
      <c r="G4771" s="89" t="s">
        <v>3</v>
      </c>
      <c r="H4771" s="89"/>
      <c r="I4771" s="92" t="s">
        <v>6137</v>
      </c>
      <c r="J4771" s="93">
        <v>2016</v>
      </c>
      <c r="K4771" s="94" t="s">
        <v>1411</v>
      </c>
      <c r="L4771" s="91"/>
      <c r="M4771" s="91"/>
      <c r="N4771" s="96" t="s">
        <v>491</v>
      </c>
      <c r="O4771" s="96" t="s">
        <v>532</v>
      </c>
      <c r="P4771" s="92"/>
      <c r="Q4771" s="92"/>
      <c r="R4771" s="92"/>
      <c r="S4771" s="92"/>
      <c r="T4771" s="92" t="s">
        <v>20</v>
      </c>
      <c r="U4771" s="92"/>
      <c r="V4771" s="91" t="s">
        <v>312</v>
      </c>
      <c r="W4771" s="91" t="s">
        <v>312</v>
      </c>
      <c r="X4771" s="98" t="s">
        <v>6136</v>
      </c>
      <c r="Y4771" s="91" t="s">
        <v>395</v>
      </c>
      <c r="Z4771" s="99">
        <v>31.95</v>
      </c>
      <c r="AA4771" s="100">
        <v>23.95</v>
      </c>
      <c r="AB4771" s="101" t="s">
        <v>10939</v>
      </c>
      <c r="AC4771" s="102" t="s">
        <v>639</v>
      </c>
      <c r="AD4771" s="103">
        <f>Table1[[#This Row],[QTY]]*Table1[[#This Row],['# Books]]</f>
        <v>0</v>
      </c>
      <c r="AE4771" s="104">
        <f>Table1[[#This Row],[QTY]]*Table1[[#This Row],[S&amp;L Price]]</f>
        <v>0</v>
      </c>
    </row>
    <row r="4772" spans="1:31" ht="18" customHeight="1" x14ac:dyDescent="0.25">
      <c r="A4772" s="86"/>
      <c r="B4772" s="87"/>
      <c r="C4772" s="88">
        <v>181</v>
      </c>
      <c r="D4772" s="89" t="s">
        <v>6125</v>
      </c>
      <c r="E4772" s="90">
        <v>1</v>
      </c>
      <c r="F4772" s="91" t="s">
        <v>6138</v>
      </c>
      <c r="G4772" s="89" t="s">
        <v>0</v>
      </c>
      <c r="H4772" s="89"/>
      <c r="I4772" s="92" t="s">
        <v>6139</v>
      </c>
      <c r="J4772" s="93">
        <v>2016</v>
      </c>
      <c r="K4772" s="94" t="s">
        <v>1411</v>
      </c>
      <c r="L4772" s="91" t="s">
        <v>318</v>
      </c>
      <c r="M4772" s="91" t="s">
        <v>320</v>
      </c>
      <c r="N4772" s="96" t="s">
        <v>491</v>
      </c>
      <c r="O4772" s="96" t="s">
        <v>532</v>
      </c>
      <c r="P4772" s="92"/>
      <c r="Q4772" s="92"/>
      <c r="R4772" s="92"/>
      <c r="S4772" s="92"/>
      <c r="T4772" s="92" t="s">
        <v>20</v>
      </c>
      <c r="U4772" s="92" t="s">
        <v>737</v>
      </c>
      <c r="V4772" s="91" t="s">
        <v>312</v>
      </c>
      <c r="W4772" s="91" t="s">
        <v>312</v>
      </c>
      <c r="X4772" s="98" t="s">
        <v>6140</v>
      </c>
      <c r="Y4772" s="91" t="s">
        <v>395</v>
      </c>
      <c r="Z4772" s="99">
        <v>31.95</v>
      </c>
      <c r="AA4772" s="100">
        <v>23.95</v>
      </c>
      <c r="AB4772" s="101" t="s">
        <v>10940</v>
      </c>
      <c r="AC4772" s="102" t="s">
        <v>639</v>
      </c>
      <c r="AD4772" s="103">
        <f>Table1[[#This Row],[QTY]]*Table1[[#This Row],['# Books]]</f>
        <v>0</v>
      </c>
      <c r="AE4772" s="104">
        <f>Table1[[#This Row],[QTY]]*Table1[[#This Row],[S&amp;L Price]]</f>
        <v>0</v>
      </c>
    </row>
    <row r="4773" spans="1:31" ht="18" hidden="1" customHeight="1" x14ac:dyDescent="0.25">
      <c r="A4773" s="86"/>
      <c r="B4773" s="87"/>
      <c r="C4773" s="88">
        <v>181</v>
      </c>
      <c r="D4773" s="89" t="s">
        <v>6125</v>
      </c>
      <c r="E4773" s="90">
        <v>1</v>
      </c>
      <c r="F4773" s="91" t="s">
        <v>6138</v>
      </c>
      <c r="G4773" s="89" t="s">
        <v>3</v>
      </c>
      <c r="H4773" s="89"/>
      <c r="I4773" s="92" t="s">
        <v>6141</v>
      </c>
      <c r="J4773" s="93">
        <v>2016</v>
      </c>
      <c r="K4773" s="94" t="s">
        <v>1411</v>
      </c>
      <c r="L4773" s="91"/>
      <c r="M4773" s="91"/>
      <c r="N4773" s="96" t="s">
        <v>491</v>
      </c>
      <c r="O4773" s="96" t="s">
        <v>532</v>
      </c>
      <c r="P4773" s="92"/>
      <c r="Q4773" s="92"/>
      <c r="R4773" s="92"/>
      <c r="S4773" s="92"/>
      <c r="T4773" s="92" t="s">
        <v>20</v>
      </c>
      <c r="U4773" s="92" t="s">
        <v>737</v>
      </c>
      <c r="V4773" s="91" t="s">
        <v>312</v>
      </c>
      <c r="W4773" s="91" t="s">
        <v>312</v>
      </c>
      <c r="X4773" s="98" t="s">
        <v>6140</v>
      </c>
      <c r="Y4773" s="91" t="s">
        <v>395</v>
      </c>
      <c r="Z4773" s="99">
        <v>31.95</v>
      </c>
      <c r="AA4773" s="100">
        <v>23.95</v>
      </c>
      <c r="AB4773" s="101" t="s">
        <v>10940</v>
      </c>
      <c r="AC4773" s="102" t="s">
        <v>639</v>
      </c>
      <c r="AD4773" s="103">
        <f>Table1[[#This Row],[QTY]]*Table1[[#This Row],['# Books]]</f>
        <v>0</v>
      </c>
      <c r="AE4773" s="104">
        <f>Table1[[#This Row],[QTY]]*Table1[[#This Row],[S&amp;L Price]]</f>
        <v>0</v>
      </c>
    </row>
    <row r="4774" spans="1:31" ht="18" customHeight="1" x14ac:dyDescent="0.25">
      <c r="A4774" s="86"/>
      <c r="B4774" s="87"/>
      <c r="C4774" s="88">
        <v>181</v>
      </c>
      <c r="D4774" s="89" t="s">
        <v>6125</v>
      </c>
      <c r="E4774" s="90">
        <v>1</v>
      </c>
      <c r="F4774" s="91" t="s">
        <v>6142</v>
      </c>
      <c r="G4774" s="89" t="s">
        <v>0</v>
      </c>
      <c r="H4774" s="89"/>
      <c r="I4774" s="92" t="s">
        <v>6143</v>
      </c>
      <c r="J4774" s="93">
        <v>2016</v>
      </c>
      <c r="K4774" s="94" t="s">
        <v>1411</v>
      </c>
      <c r="L4774" s="91" t="s">
        <v>318</v>
      </c>
      <c r="M4774" s="91" t="s">
        <v>320</v>
      </c>
      <c r="N4774" s="96" t="s">
        <v>491</v>
      </c>
      <c r="O4774" s="96" t="s">
        <v>532</v>
      </c>
      <c r="P4774" s="92"/>
      <c r="Q4774" s="92"/>
      <c r="R4774" s="92"/>
      <c r="S4774" s="92"/>
      <c r="T4774" s="92" t="s">
        <v>18</v>
      </c>
      <c r="U4774" s="92" t="s">
        <v>9856</v>
      </c>
      <c r="V4774" s="91" t="s">
        <v>312</v>
      </c>
      <c r="W4774" s="91" t="s">
        <v>312</v>
      </c>
      <c r="X4774" s="98" t="s">
        <v>6144</v>
      </c>
      <c r="Y4774" s="91" t="s">
        <v>395</v>
      </c>
      <c r="Z4774" s="99">
        <v>31.95</v>
      </c>
      <c r="AA4774" s="100">
        <v>23.95</v>
      </c>
      <c r="AB4774" s="101" t="s">
        <v>10940</v>
      </c>
      <c r="AC4774" s="102" t="s">
        <v>639</v>
      </c>
      <c r="AD4774" s="103">
        <f>Table1[[#This Row],[QTY]]*Table1[[#This Row],['# Books]]</f>
        <v>0</v>
      </c>
      <c r="AE4774" s="104">
        <f>Table1[[#This Row],[QTY]]*Table1[[#This Row],[S&amp;L Price]]</f>
        <v>0</v>
      </c>
    </row>
    <row r="4775" spans="1:31" ht="18" hidden="1" customHeight="1" x14ac:dyDescent="0.25">
      <c r="A4775" s="86"/>
      <c r="B4775" s="87"/>
      <c r="C4775" s="88">
        <v>181</v>
      </c>
      <c r="D4775" s="89" t="s">
        <v>6125</v>
      </c>
      <c r="E4775" s="90">
        <v>1</v>
      </c>
      <c r="F4775" s="91" t="s">
        <v>6142</v>
      </c>
      <c r="G4775" s="89" t="s">
        <v>3</v>
      </c>
      <c r="H4775" s="89"/>
      <c r="I4775" s="92" t="s">
        <v>6145</v>
      </c>
      <c r="J4775" s="93">
        <v>2016</v>
      </c>
      <c r="K4775" s="94" t="s">
        <v>1411</v>
      </c>
      <c r="L4775" s="91"/>
      <c r="M4775" s="91"/>
      <c r="N4775" s="96" t="s">
        <v>491</v>
      </c>
      <c r="O4775" s="96" t="s">
        <v>532</v>
      </c>
      <c r="P4775" s="92"/>
      <c r="Q4775" s="92"/>
      <c r="R4775" s="92"/>
      <c r="S4775" s="92"/>
      <c r="T4775" s="92" t="s">
        <v>18</v>
      </c>
      <c r="U4775" s="92" t="s">
        <v>9856</v>
      </c>
      <c r="V4775" s="91" t="s">
        <v>312</v>
      </c>
      <c r="W4775" s="91" t="s">
        <v>312</v>
      </c>
      <c r="X4775" s="98" t="s">
        <v>6144</v>
      </c>
      <c r="Y4775" s="91" t="s">
        <v>395</v>
      </c>
      <c r="Z4775" s="99">
        <v>31.95</v>
      </c>
      <c r="AA4775" s="100">
        <v>23.95</v>
      </c>
      <c r="AB4775" s="101" t="s">
        <v>10940</v>
      </c>
      <c r="AC4775" s="102" t="s">
        <v>639</v>
      </c>
      <c r="AD4775" s="103">
        <f>Table1[[#This Row],[QTY]]*Table1[[#This Row],['# Books]]</f>
        <v>0</v>
      </c>
      <c r="AE4775" s="104">
        <f>Table1[[#This Row],[QTY]]*Table1[[#This Row],[S&amp;L Price]]</f>
        <v>0</v>
      </c>
    </row>
    <row r="4776" spans="1:31" ht="18" customHeight="1" x14ac:dyDescent="0.25">
      <c r="A4776" s="86"/>
      <c r="B4776" s="87"/>
      <c r="C4776" s="88">
        <v>181</v>
      </c>
      <c r="D4776" s="89" t="s">
        <v>6125</v>
      </c>
      <c r="E4776" s="90">
        <v>1</v>
      </c>
      <c r="F4776" s="91" t="s">
        <v>6146</v>
      </c>
      <c r="G4776" s="89" t="s">
        <v>0</v>
      </c>
      <c r="H4776" s="89"/>
      <c r="I4776" s="92" t="s">
        <v>6147</v>
      </c>
      <c r="J4776" s="93">
        <v>2016</v>
      </c>
      <c r="K4776" s="94" t="s">
        <v>1411</v>
      </c>
      <c r="L4776" s="91" t="s">
        <v>318</v>
      </c>
      <c r="M4776" s="91" t="s">
        <v>320</v>
      </c>
      <c r="N4776" s="96" t="s">
        <v>491</v>
      </c>
      <c r="O4776" s="96" t="s">
        <v>532</v>
      </c>
      <c r="P4776" s="92"/>
      <c r="Q4776" s="92"/>
      <c r="R4776" s="92"/>
      <c r="S4776" s="92"/>
      <c r="T4776" s="92" t="s">
        <v>20</v>
      </c>
      <c r="U4776" s="92" t="s">
        <v>792</v>
      </c>
      <c r="V4776" s="91" t="s">
        <v>312</v>
      </c>
      <c r="W4776" s="91" t="s">
        <v>312</v>
      </c>
      <c r="X4776" s="98" t="s">
        <v>6148</v>
      </c>
      <c r="Y4776" s="91" t="s">
        <v>395</v>
      </c>
      <c r="Z4776" s="99">
        <v>31.95</v>
      </c>
      <c r="AA4776" s="100">
        <v>23.95</v>
      </c>
      <c r="AB4776" s="101" t="s">
        <v>10941</v>
      </c>
      <c r="AC4776" s="102" t="s">
        <v>639</v>
      </c>
      <c r="AD4776" s="103">
        <f>Table1[[#This Row],[QTY]]*Table1[[#This Row],['# Books]]</f>
        <v>0</v>
      </c>
      <c r="AE4776" s="104">
        <f>Table1[[#This Row],[QTY]]*Table1[[#This Row],[S&amp;L Price]]</f>
        <v>0</v>
      </c>
    </row>
    <row r="4777" spans="1:31" ht="18" hidden="1" customHeight="1" x14ac:dyDescent="0.25">
      <c r="A4777" s="86"/>
      <c r="B4777" s="87"/>
      <c r="C4777" s="88">
        <v>181</v>
      </c>
      <c r="D4777" s="89" t="s">
        <v>6125</v>
      </c>
      <c r="E4777" s="90">
        <v>1</v>
      </c>
      <c r="F4777" s="91" t="s">
        <v>6146</v>
      </c>
      <c r="G4777" s="89" t="s">
        <v>3</v>
      </c>
      <c r="H4777" s="89"/>
      <c r="I4777" s="92" t="s">
        <v>6149</v>
      </c>
      <c r="J4777" s="93">
        <v>2016</v>
      </c>
      <c r="K4777" s="94" t="s">
        <v>1411</v>
      </c>
      <c r="L4777" s="91"/>
      <c r="M4777" s="91"/>
      <c r="N4777" s="96" t="s">
        <v>491</v>
      </c>
      <c r="O4777" s="96" t="s">
        <v>532</v>
      </c>
      <c r="P4777" s="92"/>
      <c r="Q4777" s="92"/>
      <c r="R4777" s="92"/>
      <c r="S4777" s="92"/>
      <c r="T4777" s="92" t="s">
        <v>20</v>
      </c>
      <c r="U4777" s="92" t="s">
        <v>792</v>
      </c>
      <c r="V4777" s="91" t="s">
        <v>312</v>
      </c>
      <c r="W4777" s="91" t="s">
        <v>312</v>
      </c>
      <c r="X4777" s="98" t="s">
        <v>6148</v>
      </c>
      <c r="Y4777" s="91" t="s">
        <v>395</v>
      </c>
      <c r="Z4777" s="99">
        <v>31.95</v>
      </c>
      <c r="AA4777" s="100">
        <v>23.95</v>
      </c>
      <c r="AB4777" s="101" t="s">
        <v>10941</v>
      </c>
      <c r="AC4777" s="102" t="s">
        <v>639</v>
      </c>
      <c r="AD4777" s="103">
        <f>Table1[[#This Row],[QTY]]*Table1[[#This Row],['# Books]]</f>
        <v>0</v>
      </c>
      <c r="AE4777" s="104">
        <f>Table1[[#This Row],[QTY]]*Table1[[#This Row],[S&amp;L Price]]</f>
        <v>0</v>
      </c>
    </row>
    <row r="4778" spans="1:31" ht="18" customHeight="1" x14ac:dyDescent="0.25">
      <c r="A4778" s="86"/>
      <c r="B4778" s="87"/>
      <c r="C4778" s="88">
        <v>181</v>
      </c>
      <c r="D4778" s="89" t="s">
        <v>8262</v>
      </c>
      <c r="E4778" s="90">
        <v>1</v>
      </c>
      <c r="F4778" s="91" t="s">
        <v>8264</v>
      </c>
      <c r="G4778" s="89" t="s">
        <v>0</v>
      </c>
      <c r="H4778" s="89"/>
      <c r="I4778" s="92" t="s">
        <v>8265</v>
      </c>
      <c r="J4778" s="93">
        <v>2016</v>
      </c>
      <c r="K4778" s="94" t="s">
        <v>1414</v>
      </c>
      <c r="L4778" s="91" t="s">
        <v>318</v>
      </c>
      <c r="M4778" s="91" t="s">
        <v>8263</v>
      </c>
      <c r="N4778" s="96" t="s">
        <v>8266</v>
      </c>
      <c r="O4778" s="96" t="s">
        <v>10942</v>
      </c>
      <c r="P4778" s="92"/>
      <c r="Q4778" s="92"/>
      <c r="R4778" s="92">
        <v>44</v>
      </c>
      <c r="S4778" s="92"/>
      <c r="T4778" s="92" t="s">
        <v>33</v>
      </c>
      <c r="U4778" s="92"/>
      <c r="V4778" s="91" t="s">
        <v>312</v>
      </c>
      <c r="W4778" s="91" t="s">
        <v>312</v>
      </c>
      <c r="X4778" s="98" t="s">
        <v>10943</v>
      </c>
      <c r="Y4778" s="91" t="s">
        <v>395</v>
      </c>
      <c r="Z4778" s="99">
        <v>35.950000000000003</v>
      </c>
      <c r="AA4778" s="100">
        <v>26.95</v>
      </c>
      <c r="AB4778" s="101" t="s">
        <v>10944</v>
      </c>
      <c r="AC4778" s="102" t="s">
        <v>6287</v>
      </c>
      <c r="AD4778" s="103">
        <f>Table1[[#This Row],[QTY]]*Table1[[#This Row],['# Books]]</f>
        <v>0</v>
      </c>
      <c r="AE4778" s="104">
        <f>Table1[[#This Row],[QTY]]*Table1[[#This Row],[S&amp;L Price]]</f>
        <v>0</v>
      </c>
    </row>
    <row r="4779" spans="1:31" ht="18" hidden="1" customHeight="1" x14ac:dyDescent="0.25">
      <c r="A4779" s="86"/>
      <c r="B4779" s="87"/>
      <c r="C4779" s="88">
        <v>181</v>
      </c>
      <c r="D4779" s="89" t="s">
        <v>8262</v>
      </c>
      <c r="E4779" s="90">
        <v>1</v>
      </c>
      <c r="F4779" s="91" t="s">
        <v>8264</v>
      </c>
      <c r="G4779" s="89" t="s">
        <v>3</v>
      </c>
      <c r="H4779" s="89"/>
      <c r="I4779" s="92" t="s">
        <v>8267</v>
      </c>
      <c r="J4779" s="93">
        <v>2016</v>
      </c>
      <c r="K4779" s="94" t="s">
        <v>1414</v>
      </c>
      <c r="L4779" s="91"/>
      <c r="M4779" s="91"/>
      <c r="N4779" s="96" t="s">
        <v>8266</v>
      </c>
      <c r="O4779" s="96" t="s">
        <v>10942</v>
      </c>
      <c r="P4779" s="92"/>
      <c r="Q4779" s="92"/>
      <c r="R4779" s="92">
        <v>44</v>
      </c>
      <c r="S4779" s="92"/>
      <c r="T4779" s="92" t="s">
        <v>33</v>
      </c>
      <c r="U4779" s="92"/>
      <c r="V4779" s="91" t="s">
        <v>312</v>
      </c>
      <c r="W4779" s="91" t="s">
        <v>312</v>
      </c>
      <c r="X4779" s="98" t="s">
        <v>10943</v>
      </c>
      <c r="Y4779" s="91" t="s">
        <v>395</v>
      </c>
      <c r="Z4779" s="99">
        <v>35.950000000000003</v>
      </c>
      <c r="AA4779" s="100">
        <v>26.95</v>
      </c>
      <c r="AB4779" s="101" t="s">
        <v>10944</v>
      </c>
      <c r="AC4779" s="102" t="s">
        <v>6287</v>
      </c>
      <c r="AD4779" s="103">
        <f>Table1[[#This Row],[QTY]]*Table1[[#This Row],['# Books]]</f>
        <v>0</v>
      </c>
      <c r="AE4779" s="104">
        <f>Table1[[#This Row],[QTY]]*Table1[[#This Row],[S&amp;L Price]]</f>
        <v>0</v>
      </c>
    </row>
    <row r="4780" spans="1:31" ht="18" customHeight="1" x14ac:dyDescent="0.25">
      <c r="A4780" s="86"/>
      <c r="B4780" s="87"/>
      <c r="C4780" s="88">
        <v>181</v>
      </c>
      <c r="D4780" s="89" t="s">
        <v>8262</v>
      </c>
      <c r="E4780" s="90">
        <v>1</v>
      </c>
      <c r="F4780" s="91" t="s">
        <v>8268</v>
      </c>
      <c r="G4780" s="89" t="s">
        <v>0</v>
      </c>
      <c r="H4780" s="89"/>
      <c r="I4780" s="92" t="s">
        <v>8269</v>
      </c>
      <c r="J4780" s="93">
        <v>2016</v>
      </c>
      <c r="K4780" s="94" t="s">
        <v>1414</v>
      </c>
      <c r="L4780" s="91" t="s">
        <v>318</v>
      </c>
      <c r="M4780" s="91" t="s">
        <v>8263</v>
      </c>
      <c r="N4780" s="96" t="s">
        <v>2775</v>
      </c>
      <c r="O4780" s="96" t="s">
        <v>8270</v>
      </c>
      <c r="P4780" s="92"/>
      <c r="Q4780" s="92"/>
      <c r="R4780" s="92">
        <v>44</v>
      </c>
      <c r="S4780" s="92"/>
      <c r="T4780" s="92" t="s">
        <v>33</v>
      </c>
      <c r="U4780" s="92"/>
      <c r="V4780" s="91" t="s">
        <v>312</v>
      </c>
      <c r="W4780" s="91" t="s">
        <v>312</v>
      </c>
      <c r="X4780" s="98" t="s">
        <v>8271</v>
      </c>
      <c r="Y4780" s="91" t="s">
        <v>395</v>
      </c>
      <c r="Z4780" s="99">
        <v>35.950000000000003</v>
      </c>
      <c r="AA4780" s="100">
        <v>26.95</v>
      </c>
      <c r="AB4780" s="101" t="s">
        <v>10945</v>
      </c>
      <c r="AC4780" s="102" t="s">
        <v>6287</v>
      </c>
      <c r="AD4780" s="103">
        <f>Table1[[#This Row],[QTY]]*Table1[[#This Row],['# Books]]</f>
        <v>0</v>
      </c>
      <c r="AE4780" s="104">
        <f>Table1[[#This Row],[QTY]]*Table1[[#This Row],[S&amp;L Price]]</f>
        <v>0</v>
      </c>
    </row>
    <row r="4781" spans="1:31" ht="18" hidden="1" customHeight="1" x14ac:dyDescent="0.25">
      <c r="A4781" s="86"/>
      <c r="B4781" s="87"/>
      <c r="C4781" s="88">
        <v>181</v>
      </c>
      <c r="D4781" s="89" t="s">
        <v>8262</v>
      </c>
      <c r="E4781" s="90">
        <v>1</v>
      </c>
      <c r="F4781" s="91" t="s">
        <v>8268</v>
      </c>
      <c r="G4781" s="89" t="s">
        <v>3</v>
      </c>
      <c r="H4781" s="89"/>
      <c r="I4781" s="92" t="s">
        <v>8272</v>
      </c>
      <c r="J4781" s="93">
        <v>2016</v>
      </c>
      <c r="K4781" s="94" t="s">
        <v>1414</v>
      </c>
      <c r="L4781" s="91"/>
      <c r="M4781" s="91"/>
      <c r="N4781" s="96" t="s">
        <v>2775</v>
      </c>
      <c r="O4781" s="96" t="s">
        <v>8270</v>
      </c>
      <c r="P4781" s="92"/>
      <c r="Q4781" s="92"/>
      <c r="R4781" s="92">
        <v>44</v>
      </c>
      <c r="S4781" s="92"/>
      <c r="T4781" s="92" t="s">
        <v>33</v>
      </c>
      <c r="U4781" s="92"/>
      <c r="V4781" s="91" t="s">
        <v>312</v>
      </c>
      <c r="W4781" s="91" t="s">
        <v>312</v>
      </c>
      <c r="X4781" s="98" t="s">
        <v>8271</v>
      </c>
      <c r="Y4781" s="91" t="s">
        <v>395</v>
      </c>
      <c r="Z4781" s="99">
        <v>35.950000000000003</v>
      </c>
      <c r="AA4781" s="100">
        <v>26.95</v>
      </c>
      <c r="AB4781" s="101" t="s">
        <v>10945</v>
      </c>
      <c r="AC4781" s="102" t="s">
        <v>6287</v>
      </c>
      <c r="AD4781" s="103">
        <f>Table1[[#This Row],[QTY]]*Table1[[#This Row],['# Books]]</f>
        <v>0</v>
      </c>
      <c r="AE4781" s="104">
        <f>Table1[[#This Row],[QTY]]*Table1[[#This Row],[S&amp;L Price]]</f>
        <v>0</v>
      </c>
    </row>
    <row r="4782" spans="1:31" ht="18" customHeight="1" x14ac:dyDescent="0.25">
      <c r="A4782" s="86"/>
      <c r="B4782" s="87"/>
      <c r="C4782" s="88">
        <v>181</v>
      </c>
      <c r="D4782" s="89" t="s">
        <v>8262</v>
      </c>
      <c r="E4782" s="90">
        <v>1</v>
      </c>
      <c r="F4782" s="91" t="s">
        <v>8273</v>
      </c>
      <c r="G4782" s="89" t="s">
        <v>0</v>
      </c>
      <c r="H4782" s="89"/>
      <c r="I4782" s="92" t="s">
        <v>8274</v>
      </c>
      <c r="J4782" s="93">
        <v>2016</v>
      </c>
      <c r="K4782" s="94" t="s">
        <v>1414</v>
      </c>
      <c r="L4782" s="91" t="s">
        <v>318</v>
      </c>
      <c r="M4782" s="91" t="s">
        <v>8263</v>
      </c>
      <c r="N4782" s="96" t="s">
        <v>2775</v>
      </c>
      <c r="O4782" s="96" t="s">
        <v>8275</v>
      </c>
      <c r="P4782" s="92"/>
      <c r="Q4782" s="92"/>
      <c r="R4782" s="92">
        <v>44</v>
      </c>
      <c r="S4782" s="92"/>
      <c r="T4782" s="92" t="s">
        <v>33</v>
      </c>
      <c r="U4782" s="92" t="s">
        <v>798</v>
      </c>
      <c r="V4782" s="91" t="s">
        <v>312</v>
      </c>
      <c r="W4782" s="91" t="s">
        <v>312</v>
      </c>
      <c r="X4782" s="98" t="s">
        <v>10946</v>
      </c>
      <c r="Y4782" s="91" t="s">
        <v>395</v>
      </c>
      <c r="Z4782" s="99">
        <v>35.950000000000003</v>
      </c>
      <c r="AA4782" s="100">
        <v>26.95</v>
      </c>
      <c r="AB4782" s="101" t="s">
        <v>6222</v>
      </c>
      <c r="AC4782" s="102" t="s">
        <v>6287</v>
      </c>
      <c r="AD4782" s="103">
        <f>Table1[[#This Row],[QTY]]*Table1[[#This Row],['# Books]]</f>
        <v>0</v>
      </c>
      <c r="AE4782" s="104">
        <f>Table1[[#This Row],[QTY]]*Table1[[#This Row],[S&amp;L Price]]</f>
        <v>0</v>
      </c>
    </row>
    <row r="4783" spans="1:31" ht="18" hidden="1" customHeight="1" x14ac:dyDescent="0.25">
      <c r="A4783" s="86"/>
      <c r="B4783" s="87"/>
      <c r="C4783" s="88">
        <v>181</v>
      </c>
      <c r="D4783" s="89" t="s">
        <v>8262</v>
      </c>
      <c r="E4783" s="90">
        <v>1</v>
      </c>
      <c r="F4783" s="91" t="s">
        <v>8273</v>
      </c>
      <c r="G4783" s="89" t="s">
        <v>3</v>
      </c>
      <c r="H4783" s="89"/>
      <c r="I4783" s="92" t="s">
        <v>8276</v>
      </c>
      <c r="J4783" s="93">
        <v>2016</v>
      </c>
      <c r="K4783" s="94" t="s">
        <v>1414</v>
      </c>
      <c r="L4783" s="91"/>
      <c r="M4783" s="91"/>
      <c r="N4783" s="96" t="s">
        <v>2775</v>
      </c>
      <c r="O4783" s="96" t="s">
        <v>8275</v>
      </c>
      <c r="P4783" s="92"/>
      <c r="Q4783" s="92"/>
      <c r="R4783" s="92">
        <v>44</v>
      </c>
      <c r="S4783" s="92"/>
      <c r="T4783" s="92" t="s">
        <v>33</v>
      </c>
      <c r="U4783" s="92" t="s">
        <v>798</v>
      </c>
      <c r="V4783" s="91" t="s">
        <v>312</v>
      </c>
      <c r="W4783" s="91" t="s">
        <v>312</v>
      </c>
      <c r="X4783" s="98" t="s">
        <v>10946</v>
      </c>
      <c r="Y4783" s="91" t="s">
        <v>395</v>
      </c>
      <c r="Z4783" s="99">
        <v>35.950000000000003</v>
      </c>
      <c r="AA4783" s="100">
        <v>26.95</v>
      </c>
      <c r="AB4783" s="101" t="s">
        <v>6222</v>
      </c>
      <c r="AC4783" s="102" t="s">
        <v>6287</v>
      </c>
      <c r="AD4783" s="103">
        <f>Table1[[#This Row],[QTY]]*Table1[[#This Row],['# Books]]</f>
        <v>0</v>
      </c>
      <c r="AE4783" s="104">
        <f>Table1[[#This Row],[QTY]]*Table1[[#This Row],[S&amp;L Price]]</f>
        <v>0</v>
      </c>
    </row>
    <row r="4784" spans="1:31" ht="18" customHeight="1" x14ac:dyDescent="0.25">
      <c r="A4784" s="86"/>
      <c r="B4784" s="87"/>
      <c r="C4784" s="88">
        <v>181</v>
      </c>
      <c r="D4784" s="89" t="s">
        <v>8320</v>
      </c>
      <c r="E4784" s="90">
        <v>1</v>
      </c>
      <c r="F4784" s="91" t="s">
        <v>8321</v>
      </c>
      <c r="G4784" s="89" t="s">
        <v>0</v>
      </c>
      <c r="H4784" s="89"/>
      <c r="I4784" s="92" t="s">
        <v>8322</v>
      </c>
      <c r="J4784" s="93">
        <v>2016</v>
      </c>
      <c r="K4784" s="94" t="s">
        <v>1411</v>
      </c>
      <c r="L4784" s="91" t="s">
        <v>318</v>
      </c>
      <c r="M4784" s="91" t="s">
        <v>1</v>
      </c>
      <c r="N4784" s="96" t="s">
        <v>1180</v>
      </c>
      <c r="O4784" s="96" t="s">
        <v>8323</v>
      </c>
      <c r="P4784" s="92" t="s">
        <v>8967</v>
      </c>
      <c r="Q4784" s="92" t="s">
        <v>8825</v>
      </c>
      <c r="R4784" s="92"/>
      <c r="S4784" s="92"/>
      <c r="T4784" s="92" t="s">
        <v>24</v>
      </c>
      <c r="U4784" s="92"/>
      <c r="V4784" s="91" t="s">
        <v>280</v>
      </c>
      <c r="W4784" s="91" t="s">
        <v>281</v>
      </c>
      <c r="X4784" s="98" t="s">
        <v>4845</v>
      </c>
      <c r="Y4784" s="91" t="s">
        <v>810</v>
      </c>
      <c r="Z4784" s="99">
        <v>22.6</v>
      </c>
      <c r="AA4784" s="100">
        <v>16.95</v>
      </c>
      <c r="AB4784" s="101" t="s">
        <v>635</v>
      </c>
      <c r="AC4784" s="102" t="s">
        <v>637</v>
      </c>
      <c r="AD4784" s="103">
        <f>Table1[[#This Row],[QTY]]*Table1[[#This Row],['# Books]]</f>
        <v>0</v>
      </c>
      <c r="AE4784" s="104">
        <f>Table1[[#This Row],[QTY]]*Table1[[#This Row],[S&amp;L Price]]</f>
        <v>0</v>
      </c>
    </row>
    <row r="4785" spans="1:31" ht="18" hidden="1" customHeight="1" x14ac:dyDescent="0.25">
      <c r="A4785" s="86"/>
      <c r="B4785" s="87"/>
      <c r="C4785" s="88">
        <v>181</v>
      </c>
      <c r="D4785" s="89" t="s">
        <v>8320</v>
      </c>
      <c r="E4785" s="90">
        <v>1</v>
      </c>
      <c r="F4785" s="91" t="s">
        <v>8321</v>
      </c>
      <c r="G4785" s="89" t="s">
        <v>3</v>
      </c>
      <c r="H4785" s="89"/>
      <c r="I4785" s="92" t="s">
        <v>8324</v>
      </c>
      <c r="J4785" s="93">
        <v>2016</v>
      </c>
      <c r="K4785" s="94" t="s">
        <v>1411</v>
      </c>
      <c r="L4785" s="91"/>
      <c r="M4785" s="91"/>
      <c r="N4785" s="96" t="s">
        <v>1180</v>
      </c>
      <c r="O4785" s="96" t="s">
        <v>8323</v>
      </c>
      <c r="P4785" s="92" t="s">
        <v>8967</v>
      </c>
      <c r="Q4785" s="92" t="s">
        <v>8825</v>
      </c>
      <c r="R4785" s="92"/>
      <c r="S4785" s="92"/>
      <c r="T4785" s="92" t="s">
        <v>24</v>
      </c>
      <c r="U4785" s="92"/>
      <c r="V4785" s="91" t="s">
        <v>280</v>
      </c>
      <c r="W4785" s="91" t="s">
        <v>281</v>
      </c>
      <c r="X4785" s="98" t="s">
        <v>4845</v>
      </c>
      <c r="Y4785" s="91" t="s">
        <v>810</v>
      </c>
      <c r="Z4785" s="99">
        <v>22.6</v>
      </c>
      <c r="AA4785" s="100">
        <v>16.95</v>
      </c>
      <c r="AB4785" s="101" t="s">
        <v>635</v>
      </c>
      <c r="AC4785" s="102" t="s">
        <v>637</v>
      </c>
      <c r="AD4785" s="103">
        <f>Table1[[#This Row],[QTY]]*Table1[[#This Row],['# Books]]</f>
        <v>0</v>
      </c>
      <c r="AE4785" s="104">
        <f>Table1[[#This Row],[QTY]]*Table1[[#This Row],[S&amp;L Price]]</f>
        <v>0</v>
      </c>
    </row>
    <row r="4786" spans="1:31" ht="18" customHeight="1" x14ac:dyDescent="0.25">
      <c r="A4786" s="86"/>
      <c r="B4786" s="87"/>
      <c r="C4786" s="88">
        <v>181</v>
      </c>
      <c r="D4786" s="89" t="s">
        <v>8320</v>
      </c>
      <c r="E4786" s="90">
        <v>1</v>
      </c>
      <c r="F4786" s="91" t="s">
        <v>8325</v>
      </c>
      <c r="G4786" s="89" t="s">
        <v>0</v>
      </c>
      <c r="H4786" s="89"/>
      <c r="I4786" s="92" t="s">
        <v>8326</v>
      </c>
      <c r="J4786" s="93">
        <v>2016</v>
      </c>
      <c r="K4786" s="94" t="s">
        <v>1411</v>
      </c>
      <c r="L4786" s="91" t="s">
        <v>318</v>
      </c>
      <c r="M4786" s="91" t="s">
        <v>1</v>
      </c>
      <c r="N4786" s="96" t="s">
        <v>1180</v>
      </c>
      <c r="O4786" s="96" t="s">
        <v>8323</v>
      </c>
      <c r="P4786" s="92" t="s">
        <v>9739</v>
      </c>
      <c r="Q4786" s="92" t="s">
        <v>8825</v>
      </c>
      <c r="R4786" s="92"/>
      <c r="S4786" s="92"/>
      <c r="T4786" s="92" t="s">
        <v>24</v>
      </c>
      <c r="U4786" s="92"/>
      <c r="V4786" s="91" t="s">
        <v>280</v>
      </c>
      <c r="W4786" s="91" t="s">
        <v>281</v>
      </c>
      <c r="X4786" s="98" t="s">
        <v>4841</v>
      </c>
      <c r="Y4786" s="91" t="s">
        <v>810</v>
      </c>
      <c r="Z4786" s="99">
        <v>22.6</v>
      </c>
      <c r="AA4786" s="100">
        <v>16.95</v>
      </c>
      <c r="AB4786" s="101" t="s">
        <v>8327</v>
      </c>
      <c r="AC4786" s="102" t="s">
        <v>637</v>
      </c>
      <c r="AD4786" s="103">
        <f>Table1[[#This Row],[QTY]]*Table1[[#This Row],['# Books]]</f>
        <v>0</v>
      </c>
      <c r="AE4786" s="104">
        <f>Table1[[#This Row],[QTY]]*Table1[[#This Row],[S&amp;L Price]]</f>
        <v>0</v>
      </c>
    </row>
    <row r="4787" spans="1:31" ht="18" hidden="1" customHeight="1" x14ac:dyDescent="0.25">
      <c r="A4787" s="86"/>
      <c r="B4787" s="87"/>
      <c r="C4787" s="88">
        <v>181</v>
      </c>
      <c r="D4787" s="89" t="s">
        <v>8320</v>
      </c>
      <c r="E4787" s="90">
        <v>1</v>
      </c>
      <c r="F4787" s="91" t="s">
        <v>8325</v>
      </c>
      <c r="G4787" s="89" t="s">
        <v>3</v>
      </c>
      <c r="H4787" s="89"/>
      <c r="I4787" s="92" t="s">
        <v>8328</v>
      </c>
      <c r="J4787" s="93">
        <v>2016</v>
      </c>
      <c r="K4787" s="94" t="s">
        <v>1411</v>
      </c>
      <c r="L4787" s="91"/>
      <c r="M4787" s="91"/>
      <c r="N4787" s="96" t="s">
        <v>1180</v>
      </c>
      <c r="O4787" s="96" t="s">
        <v>8323</v>
      </c>
      <c r="P4787" s="92" t="s">
        <v>9739</v>
      </c>
      <c r="Q4787" s="92" t="s">
        <v>8825</v>
      </c>
      <c r="R4787" s="92"/>
      <c r="S4787" s="92"/>
      <c r="T4787" s="92" t="s">
        <v>24</v>
      </c>
      <c r="U4787" s="92"/>
      <c r="V4787" s="91" t="s">
        <v>280</v>
      </c>
      <c r="W4787" s="91" t="s">
        <v>281</v>
      </c>
      <c r="X4787" s="98" t="s">
        <v>4841</v>
      </c>
      <c r="Y4787" s="91" t="s">
        <v>810</v>
      </c>
      <c r="Z4787" s="99">
        <v>22.6</v>
      </c>
      <c r="AA4787" s="100">
        <v>16.95</v>
      </c>
      <c r="AB4787" s="101" t="s">
        <v>8327</v>
      </c>
      <c r="AC4787" s="102" t="s">
        <v>637</v>
      </c>
      <c r="AD4787" s="103">
        <f>Table1[[#This Row],[QTY]]*Table1[[#This Row],['# Books]]</f>
        <v>0</v>
      </c>
      <c r="AE4787" s="104">
        <f>Table1[[#This Row],[QTY]]*Table1[[#This Row],[S&amp;L Price]]</f>
        <v>0</v>
      </c>
    </row>
    <row r="4788" spans="1:31" ht="18" customHeight="1" x14ac:dyDescent="0.25">
      <c r="A4788" s="86"/>
      <c r="B4788" s="87"/>
      <c r="C4788" s="88">
        <v>181</v>
      </c>
      <c r="D4788" s="89" t="s">
        <v>8320</v>
      </c>
      <c r="E4788" s="90">
        <v>1</v>
      </c>
      <c r="F4788" s="91" t="s">
        <v>8329</v>
      </c>
      <c r="G4788" s="89" t="s">
        <v>0</v>
      </c>
      <c r="H4788" s="89"/>
      <c r="I4788" s="92" t="s">
        <v>8330</v>
      </c>
      <c r="J4788" s="93">
        <v>2016</v>
      </c>
      <c r="K4788" s="94" t="s">
        <v>1411</v>
      </c>
      <c r="L4788" s="91" t="s">
        <v>318</v>
      </c>
      <c r="M4788" s="91" t="s">
        <v>1</v>
      </c>
      <c r="N4788" s="96" t="s">
        <v>1180</v>
      </c>
      <c r="O4788" s="96" t="s">
        <v>8323</v>
      </c>
      <c r="P4788" s="92" t="s">
        <v>8965</v>
      </c>
      <c r="Q4788" s="92" t="s">
        <v>8825</v>
      </c>
      <c r="R4788" s="92"/>
      <c r="S4788" s="92"/>
      <c r="T4788" s="92" t="s">
        <v>24</v>
      </c>
      <c r="U4788" s="92"/>
      <c r="V4788" s="91" t="s">
        <v>280</v>
      </c>
      <c r="W4788" s="91" t="s">
        <v>281</v>
      </c>
      <c r="X4788" s="98" t="s">
        <v>8331</v>
      </c>
      <c r="Y4788" s="91" t="s">
        <v>810</v>
      </c>
      <c r="Z4788" s="99">
        <v>22.6</v>
      </c>
      <c r="AA4788" s="100">
        <v>16.95</v>
      </c>
      <c r="AB4788" s="101" t="s">
        <v>635</v>
      </c>
      <c r="AC4788" s="102" t="s">
        <v>637</v>
      </c>
      <c r="AD4788" s="103">
        <f>Table1[[#This Row],[QTY]]*Table1[[#This Row],['# Books]]</f>
        <v>0</v>
      </c>
      <c r="AE4788" s="104">
        <f>Table1[[#This Row],[QTY]]*Table1[[#This Row],[S&amp;L Price]]</f>
        <v>0</v>
      </c>
    </row>
    <row r="4789" spans="1:31" ht="18" hidden="1" customHeight="1" x14ac:dyDescent="0.25">
      <c r="A4789" s="86"/>
      <c r="B4789" s="87"/>
      <c r="C4789" s="88">
        <v>181</v>
      </c>
      <c r="D4789" s="89" t="s">
        <v>8320</v>
      </c>
      <c r="E4789" s="90">
        <v>1</v>
      </c>
      <c r="F4789" s="91" t="s">
        <v>8329</v>
      </c>
      <c r="G4789" s="89" t="s">
        <v>3</v>
      </c>
      <c r="H4789" s="89"/>
      <c r="I4789" s="92" t="s">
        <v>8332</v>
      </c>
      <c r="J4789" s="93">
        <v>2016</v>
      </c>
      <c r="K4789" s="94" t="s">
        <v>1411</v>
      </c>
      <c r="L4789" s="91"/>
      <c r="M4789" s="91"/>
      <c r="N4789" s="96" t="s">
        <v>1180</v>
      </c>
      <c r="O4789" s="96" t="s">
        <v>8323</v>
      </c>
      <c r="P4789" s="92" t="s">
        <v>8965</v>
      </c>
      <c r="Q4789" s="92" t="s">
        <v>8825</v>
      </c>
      <c r="R4789" s="92"/>
      <c r="S4789" s="92"/>
      <c r="T4789" s="92" t="s">
        <v>24</v>
      </c>
      <c r="U4789" s="92"/>
      <c r="V4789" s="91" t="s">
        <v>280</v>
      </c>
      <c r="W4789" s="91" t="s">
        <v>281</v>
      </c>
      <c r="X4789" s="98" t="s">
        <v>8331</v>
      </c>
      <c r="Y4789" s="91" t="s">
        <v>810</v>
      </c>
      <c r="Z4789" s="99">
        <v>22.6</v>
      </c>
      <c r="AA4789" s="100">
        <v>16.95</v>
      </c>
      <c r="AB4789" s="101" t="s">
        <v>635</v>
      </c>
      <c r="AC4789" s="102" t="s">
        <v>637</v>
      </c>
      <c r="AD4789" s="103">
        <f>Table1[[#This Row],[QTY]]*Table1[[#This Row],['# Books]]</f>
        <v>0</v>
      </c>
      <c r="AE4789" s="104">
        <f>Table1[[#This Row],[QTY]]*Table1[[#This Row],[S&amp;L Price]]</f>
        <v>0</v>
      </c>
    </row>
    <row r="4790" spans="1:31" ht="18" customHeight="1" x14ac:dyDescent="0.25">
      <c r="A4790" s="86"/>
      <c r="B4790" s="87"/>
      <c r="C4790" s="88">
        <v>181</v>
      </c>
      <c r="D4790" s="89" t="s">
        <v>8320</v>
      </c>
      <c r="E4790" s="90">
        <v>1</v>
      </c>
      <c r="F4790" s="91" t="s">
        <v>8333</v>
      </c>
      <c r="G4790" s="89" t="s">
        <v>0</v>
      </c>
      <c r="H4790" s="89"/>
      <c r="I4790" s="92" t="s">
        <v>8334</v>
      </c>
      <c r="J4790" s="93">
        <v>2016</v>
      </c>
      <c r="K4790" s="94" t="s">
        <v>1411</v>
      </c>
      <c r="L4790" s="91" t="s">
        <v>318</v>
      </c>
      <c r="M4790" s="91" t="s">
        <v>1</v>
      </c>
      <c r="N4790" s="96" t="s">
        <v>1180</v>
      </c>
      <c r="O4790" s="96" t="s">
        <v>8323</v>
      </c>
      <c r="P4790" s="92" t="s">
        <v>9737</v>
      </c>
      <c r="Q4790" s="92" t="s">
        <v>8825</v>
      </c>
      <c r="R4790" s="92"/>
      <c r="S4790" s="92"/>
      <c r="T4790" s="92" t="s">
        <v>24</v>
      </c>
      <c r="U4790" s="92"/>
      <c r="V4790" s="91" t="s">
        <v>280</v>
      </c>
      <c r="W4790" s="91" t="s">
        <v>281</v>
      </c>
      <c r="X4790" s="98" t="s">
        <v>4825</v>
      </c>
      <c r="Y4790" s="91" t="s">
        <v>810</v>
      </c>
      <c r="Z4790" s="99">
        <v>22.6</v>
      </c>
      <c r="AA4790" s="100">
        <v>16.95</v>
      </c>
      <c r="AB4790" s="101" t="s">
        <v>635</v>
      </c>
      <c r="AC4790" s="102" t="s">
        <v>637</v>
      </c>
      <c r="AD4790" s="103">
        <f>Table1[[#This Row],[QTY]]*Table1[[#This Row],['# Books]]</f>
        <v>0</v>
      </c>
      <c r="AE4790" s="104">
        <f>Table1[[#This Row],[QTY]]*Table1[[#This Row],[S&amp;L Price]]</f>
        <v>0</v>
      </c>
    </row>
    <row r="4791" spans="1:31" ht="18" hidden="1" customHeight="1" x14ac:dyDescent="0.25">
      <c r="A4791" s="86"/>
      <c r="B4791" s="87"/>
      <c r="C4791" s="88">
        <v>181</v>
      </c>
      <c r="D4791" s="89" t="s">
        <v>8320</v>
      </c>
      <c r="E4791" s="90">
        <v>1</v>
      </c>
      <c r="F4791" s="91" t="s">
        <v>8333</v>
      </c>
      <c r="G4791" s="89" t="s">
        <v>3</v>
      </c>
      <c r="H4791" s="89"/>
      <c r="I4791" s="92" t="s">
        <v>8335</v>
      </c>
      <c r="J4791" s="93">
        <v>2016</v>
      </c>
      <c r="K4791" s="94" t="s">
        <v>1411</v>
      </c>
      <c r="L4791" s="91"/>
      <c r="M4791" s="91"/>
      <c r="N4791" s="96" t="s">
        <v>1180</v>
      </c>
      <c r="O4791" s="96" t="s">
        <v>8323</v>
      </c>
      <c r="P4791" s="92" t="s">
        <v>9737</v>
      </c>
      <c r="Q4791" s="92" t="s">
        <v>8825</v>
      </c>
      <c r="R4791" s="92"/>
      <c r="S4791" s="92"/>
      <c r="T4791" s="92" t="s">
        <v>24</v>
      </c>
      <c r="U4791" s="92"/>
      <c r="V4791" s="91" t="s">
        <v>280</v>
      </c>
      <c r="W4791" s="91" t="s">
        <v>281</v>
      </c>
      <c r="X4791" s="98" t="s">
        <v>4825</v>
      </c>
      <c r="Y4791" s="91" t="s">
        <v>810</v>
      </c>
      <c r="Z4791" s="99">
        <v>22.6</v>
      </c>
      <c r="AA4791" s="100">
        <v>16.95</v>
      </c>
      <c r="AB4791" s="101" t="s">
        <v>635</v>
      </c>
      <c r="AC4791" s="102" t="s">
        <v>637</v>
      </c>
      <c r="AD4791" s="103">
        <f>Table1[[#This Row],[QTY]]*Table1[[#This Row],['# Books]]</f>
        <v>0</v>
      </c>
      <c r="AE4791" s="104">
        <f>Table1[[#This Row],[QTY]]*Table1[[#This Row],[S&amp;L Price]]</f>
        <v>0</v>
      </c>
    </row>
    <row r="4792" spans="1:31" ht="18" customHeight="1" x14ac:dyDescent="0.25">
      <c r="A4792" s="86"/>
      <c r="B4792" s="87"/>
      <c r="C4792" s="88">
        <v>181</v>
      </c>
      <c r="D4792" s="89" t="s">
        <v>8320</v>
      </c>
      <c r="E4792" s="90">
        <v>1</v>
      </c>
      <c r="F4792" s="91" t="s">
        <v>8336</v>
      </c>
      <c r="G4792" s="89" t="s">
        <v>0</v>
      </c>
      <c r="H4792" s="89"/>
      <c r="I4792" s="92" t="s">
        <v>8337</v>
      </c>
      <c r="J4792" s="93">
        <v>2016</v>
      </c>
      <c r="K4792" s="94" t="s">
        <v>1411</v>
      </c>
      <c r="L4792" s="91" t="s">
        <v>318</v>
      </c>
      <c r="M4792" s="91" t="s">
        <v>1</v>
      </c>
      <c r="N4792" s="96" t="s">
        <v>1180</v>
      </c>
      <c r="O4792" s="96" t="s">
        <v>8323</v>
      </c>
      <c r="P4792" s="92" t="s">
        <v>9739</v>
      </c>
      <c r="Q4792" s="92" t="s">
        <v>8825</v>
      </c>
      <c r="R4792" s="92"/>
      <c r="S4792" s="92"/>
      <c r="T4792" s="92" t="s">
        <v>24</v>
      </c>
      <c r="U4792" s="92"/>
      <c r="V4792" s="91" t="s">
        <v>280</v>
      </c>
      <c r="W4792" s="91" t="s">
        <v>281</v>
      </c>
      <c r="X4792" s="98" t="s">
        <v>8338</v>
      </c>
      <c r="Y4792" s="91" t="s">
        <v>810</v>
      </c>
      <c r="Z4792" s="99">
        <v>22.6</v>
      </c>
      <c r="AA4792" s="100">
        <v>16.95</v>
      </c>
      <c r="AB4792" s="101" t="s">
        <v>8339</v>
      </c>
      <c r="AC4792" s="102" t="s">
        <v>637</v>
      </c>
      <c r="AD4792" s="103">
        <f>Table1[[#This Row],[QTY]]*Table1[[#This Row],['# Books]]</f>
        <v>0</v>
      </c>
      <c r="AE4792" s="104">
        <f>Table1[[#This Row],[QTY]]*Table1[[#This Row],[S&amp;L Price]]</f>
        <v>0</v>
      </c>
    </row>
    <row r="4793" spans="1:31" ht="18" hidden="1" customHeight="1" x14ac:dyDescent="0.25">
      <c r="A4793" s="86"/>
      <c r="B4793" s="87"/>
      <c r="C4793" s="88">
        <v>181</v>
      </c>
      <c r="D4793" s="89" t="s">
        <v>8320</v>
      </c>
      <c r="E4793" s="90">
        <v>1</v>
      </c>
      <c r="F4793" s="91" t="s">
        <v>8336</v>
      </c>
      <c r="G4793" s="89" t="s">
        <v>3</v>
      </c>
      <c r="H4793" s="89"/>
      <c r="I4793" s="92" t="s">
        <v>8340</v>
      </c>
      <c r="J4793" s="93">
        <v>2016</v>
      </c>
      <c r="K4793" s="94" t="s">
        <v>1411</v>
      </c>
      <c r="L4793" s="91"/>
      <c r="M4793" s="91"/>
      <c r="N4793" s="96" t="s">
        <v>1180</v>
      </c>
      <c r="O4793" s="96" t="s">
        <v>8323</v>
      </c>
      <c r="P4793" s="92" t="s">
        <v>9739</v>
      </c>
      <c r="Q4793" s="92" t="s">
        <v>8825</v>
      </c>
      <c r="R4793" s="92"/>
      <c r="S4793" s="92"/>
      <c r="T4793" s="92" t="s">
        <v>24</v>
      </c>
      <c r="U4793" s="92"/>
      <c r="V4793" s="91" t="s">
        <v>280</v>
      </c>
      <c r="W4793" s="91" t="s">
        <v>281</v>
      </c>
      <c r="X4793" s="98" t="s">
        <v>8338</v>
      </c>
      <c r="Y4793" s="91" t="s">
        <v>810</v>
      </c>
      <c r="Z4793" s="99">
        <v>22.6</v>
      </c>
      <c r="AA4793" s="100">
        <v>16.95</v>
      </c>
      <c r="AB4793" s="101" t="s">
        <v>8339</v>
      </c>
      <c r="AC4793" s="102" t="s">
        <v>637</v>
      </c>
      <c r="AD4793" s="103">
        <f>Table1[[#This Row],[QTY]]*Table1[[#This Row],['# Books]]</f>
        <v>0</v>
      </c>
      <c r="AE4793" s="104">
        <f>Table1[[#This Row],[QTY]]*Table1[[#This Row],[S&amp;L Price]]</f>
        <v>0</v>
      </c>
    </row>
    <row r="4794" spans="1:31" ht="18" customHeight="1" x14ac:dyDescent="0.25">
      <c r="A4794" s="86"/>
      <c r="B4794" s="87"/>
      <c r="C4794" s="88">
        <v>181</v>
      </c>
      <c r="D4794" s="89" t="s">
        <v>8320</v>
      </c>
      <c r="E4794" s="90">
        <v>1</v>
      </c>
      <c r="F4794" s="91" t="s">
        <v>8341</v>
      </c>
      <c r="G4794" s="89" t="s">
        <v>0</v>
      </c>
      <c r="H4794" s="89"/>
      <c r="I4794" s="92" t="s">
        <v>8342</v>
      </c>
      <c r="J4794" s="93">
        <v>2016</v>
      </c>
      <c r="K4794" s="94" t="s">
        <v>1411</v>
      </c>
      <c r="L4794" s="91" t="s">
        <v>318</v>
      </c>
      <c r="M4794" s="91" t="s">
        <v>1</v>
      </c>
      <c r="N4794" s="96" t="s">
        <v>1180</v>
      </c>
      <c r="O4794" s="96" t="s">
        <v>8323</v>
      </c>
      <c r="P4794" s="92" t="s">
        <v>9735</v>
      </c>
      <c r="Q4794" s="92" t="s">
        <v>8825</v>
      </c>
      <c r="R4794" s="92"/>
      <c r="S4794" s="92"/>
      <c r="T4794" s="92" t="s">
        <v>24</v>
      </c>
      <c r="U4794" s="92"/>
      <c r="V4794" s="91" t="s">
        <v>280</v>
      </c>
      <c r="W4794" s="91" t="s">
        <v>281</v>
      </c>
      <c r="X4794" s="98" t="s">
        <v>4833</v>
      </c>
      <c r="Y4794" s="91" t="s">
        <v>810</v>
      </c>
      <c r="Z4794" s="99">
        <v>22.6</v>
      </c>
      <c r="AA4794" s="100">
        <v>16.95</v>
      </c>
      <c r="AB4794" s="101" t="s">
        <v>8343</v>
      </c>
      <c r="AC4794" s="102" t="s">
        <v>637</v>
      </c>
      <c r="AD4794" s="103">
        <f>Table1[[#This Row],[QTY]]*Table1[[#This Row],['# Books]]</f>
        <v>0</v>
      </c>
      <c r="AE4794" s="104">
        <f>Table1[[#This Row],[QTY]]*Table1[[#This Row],[S&amp;L Price]]</f>
        <v>0</v>
      </c>
    </row>
    <row r="4795" spans="1:31" ht="18" hidden="1" customHeight="1" x14ac:dyDescent="0.25">
      <c r="A4795" s="86"/>
      <c r="B4795" s="87"/>
      <c r="C4795" s="88">
        <v>181</v>
      </c>
      <c r="D4795" s="89" t="s">
        <v>8320</v>
      </c>
      <c r="E4795" s="90">
        <v>1</v>
      </c>
      <c r="F4795" s="91" t="s">
        <v>8341</v>
      </c>
      <c r="G4795" s="89" t="s">
        <v>3</v>
      </c>
      <c r="H4795" s="89"/>
      <c r="I4795" s="92" t="s">
        <v>8344</v>
      </c>
      <c r="J4795" s="93">
        <v>2016</v>
      </c>
      <c r="K4795" s="94" t="s">
        <v>1411</v>
      </c>
      <c r="L4795" s="91"/>
      <c r="M4795" s="91"/>
      <c r="N4795" s="96" t="s">
        <v>1180</v>
      </c>
      <c r="O4795" s="96" t="s">
        <v>8323</v>
      </c>
      <c r="P4795" s="92" t="s">
        <v>9735</v>
      </c>
      <c r="Q4795" s="92" t="s">
        <v>8825</v>
      </c>
      <c r="R4795" s="92"/>
      <c r="S4795" s="92"/>
      <c r="T4795" s="92" t="s">
        <v>24</v>
      </c>
      <c r="U4795" s="92"/>
      <c r="V4795" s="91" t="s">
        <v>280</v>
      </c>
      <c r="W4795" s="91" t="s">
        <v>281</v>
      </c>
      <c r="X4795" s="98" t="s">
        <v>4833</v>
      </c>
      <c r="Y4795" s="91" t="s">
        <v>810</v>
      </c>
      <c r="Z4795" s="99">
        <v>22.6</v>
      </c>
      <c r="AA4795" s="100">
        <v>16.95</v>
      </c>
      <c r="AB4795" s="101" t="s">
        <v>8343</v>
      </c>
      <c r="AC4795" s="102" t="s">
        <v>637</v>
      </c>
      <c r="AD4795" s="103">
        <f>Table1[[#This Row],[QTY]]*Table1[[#This Row],['# Books]]</f>
        <v>0</v>
      </c>
      <c r="AE4795" s="104">
        <f>Table1[[#This Row],[QTY]]*Table1[[#This Row],[S&amp;L Price]]</f>
        <v>0</v>
      </c>
    </row>
    <row r="4796" spans="1:31" ht="18" customHeight="1" x14ac:dyDescent="0.25">
      <c r="A4796" s="86"/>
      <c r="B4796" s="87"/>
      <c r="C4796" s="88">
        <v>181</v>
      </c>
      <c r="D4796" s="89" t="s">
        <v>8345</v>
      </c>
      <c r="E4796" s="90">
        <v>1</v>
      </c>
      <c r="F4796" s="91" t="s">
        <v>8346</v>
      </c>
      <c r="G4796" s="89" t="s">
        <v>0</v>
      </c>
      <c r="H4796" s="89"/>
      <c r="I4796" s="92" t="s">
        <v>8347</v>
      </c>
      <c r="J4796" s="93">
        <v>2016</v>
      </c>
      <c r="K4796" s="94" t="s">
        <v>1414</v>
      </c>
      <c r="L4796" s="91" t="s">
        <v>318</v>
      </c>
      <c r="M4796" s="91" t="s">
        <v>1</v>
      </c>
      <c r="N4796" s="96" t="s">
        <v>491</v>
      </c>
      <c r="O4796" s="96" t="s">
        <v>3576</v>
      </c>
      <c r="P4796" s="92"/>
      <c r="Q4796" s="92"/>
      <c r="R4796" s="92"/>
      <c r="S4796" s="92"/>
      <c r="T4796" s="92" t="s">
        <v>19</v>
      </c>
      <c r="U4796" s="92"/>
      <c r="V4796" s="91" t="s">
        <v>280</v>
      </c>
      <c r="W4796" s="91" t="s">
        <v>281</v>
      </c>
      <c r="X4796" s="98" t="s">
        <v>8348</v>
      </c>
      <c r="Y4796" s="91" t="s">
        <v>810</v>
      </c>
      <c r="Z4796" s="99">
        <v>22.6</v>
      </c>
      <c r="AA4796" s="100">
        <v>16.95</v>
      </c>
      <c r="AB4796" s="101" t="s">
        <v>3583</v>
      </c>
      <c r="AC4796" s="102" t="s">
        <v>637</v>
      </c>
      <c r="AD4796" s="103">
        <f>Table1[[#This Row],[QTY]]*Table1[[#This Row],['# Books]]</f>
        <v>0</v>
      </c>
      <c r="AE4796" s="104">
        <f>Table1[[#This Row],[QTY]]*Table1[[#This Row],[S&amp;L Price]]</f>
        <v>0</v>
      </c>
    </row>
    <row r="4797" spans="1:31" ht="18" hidden="1" customHeight="1" x14ac:dyDescent="0.25">
      <c r="A4797" s="86"/>
      <c r="B4797" s="87"/>
      <c r="C4797" s="88">
        <v>181</v>
      </c>
      <c r="D4797" s="89" t="s">
        <v>8345</v>
      </c>
      <c r="E4797" s="90">
        <v>1</v>
      </c>
      <c r="F4797" s="91" t="s">
        <v>8346</v>
      </c>
      <c r="G4797" s="89" t="s">
        <v>3</v>
      </c>
      <c r="H4797" s="89"/>
      <c r="I4797" s="92" t="s">
        <v>8349</v>
      </c>
      <c r="J4797" s="93">
        <v>2016</v>
      </c>
      <c r="K4797" s="94" t="s">
        <v>1414</v>
      </c>
      <c r="L4797" s="91"/>
      <c r="M4797" s="91"/>
      <c r="N4797" s="96" t="s">
        <v>491</v>
      </c>
      <c r="O4797" s="96" t="s">
        <v>3576</v>
      </c>
      <c r="P4797" s="92"/>
      <c r="Q4797" s="92"/>
      <c r="R4797" s="92"/>
      <c r="S4797" s="92"/>
      <c r="T4797" s="92" t="s">
        <v>19</v>
      </c>
      <c r="U4797" s="92"/>
      <c r="V4797" s="91" t="s">
        <v>280</v>
      </c>
      <c r="W4797" s="91" t="s">
        <v>281</v>
      </c>
      <c r="X4797" s="98" t="s">
        <v>8348</v>
      </c>
      <c r="Y4797" s="91" t="s">
        <v>810</v>
      </c>
      <c r="Z4797" s="99">
        <v>22.6</v>
      </c>
      <c r="AA4797" s="100">
        <v>16.95</v>
      </c>
      <c r="AB4797" s="101" t="s">
        <v>3583</v>
      </c>
      <c r="AC4797" s="102" t="s">
        <v>637</v>
      </c>
      <c r="AD4797" s="103">
        <f>Table1[[#This Row],[QTY]]*Table1[[#This Row],['# Books]]</f>
        <v>0</v>
      </c>
      <c r="AE4797" s="104">
        <f>Table1[[#This Row],[QTY]]*Table1[[#This Row],[S&amp;L Price]]</f>
        <v>0</v>
      </c>
    </row>
    <row r="4798" spans="1:31" ht="18" customHeight="1" x14ac:dyDescent="0.25">
      <c r="A4798" s="86"/>
      <c r="B4798" s="87"/>
      <c r="C4798" s="88">
        <v>181</v>
      </c>
      <c r="D4798" s="89" t="s">
        <v>8345</v>
      </c>
      <c r="E4798" s="90">
        <v>1</v>
      </c>
      <c r="F4798" s="91" t="s">
        <v>8350</v>
      </c>
      <c r="G4798" s="89" t="s">
        <v>0</v>
      </c>
      <c r="H4798" s="89"/>
      <c r="I4798" s="92" t="s">
        <v>8351</v>
      </c>
      <c r="J4798" s="93">
        <v>2016</v>
      </c>
      <c r="K4798" s="94" t="s">
        <v>1414</v>
      </c>
      <c r="L4798" s="91" t="s">
        <v>318</v>
      </c>
      <c r="M4798" s="91" t="s">
        <v>1</v>
      </c>
      <c r="N4798" s="96" t="s">
        <v>491</v>
      </c>
      <c r="O4798" s="96" t="s">
        <v>3576</v>
      </c>
      <c r="P4798" s="92"/>
      <c r="Q4798" s="92"/>
      <c r="R4798" s="92"/>
      <c r="S4798" s="92"/>
      <c r="T4798" s="92" t="s">
        <v>19</v>
      </c>
      <c r="U4798" s="92"/>
      <c r="V4798" s="91" t="s">
        <v>280</v>
      </c>
      <c r="W4798" s="91" t="s">
        <v>281</v>
      </c>
      <c r="X4798" s="98" t="s">
        <v>8352</v>
      </c>
      <c r="Y4798" s="91" t="s">
        <v>810</v>
      </c>
      <c r="Z4798" s="99">
        <v>22.6</v>
      </c>
      <c r="AA4798" s="100">
        <v>16.95</v>
      </c>
      <c r="AB4798" s="101" t="s">
        <v>4628</v>
      </c>
      <c r="AC4798" s="102" t="s">
        <v>637</v>
      </c>
      <c r="AD4798" s="103">
        <f>Table1[[#This Row],[QTY]]*Table1[[#This Row],['# Books]]</f>
        <v>0</v>
      </c>
      <c r="AE4798" s="104">
        <f>Table1[[#This Row],[QTY]]*Table1[[#This Row],[S&amp;L Price]]</f>
        <v>0</v>
      </c>
    </row>
    <row r="4799" spans="1:31" ht="18" hidden="1" customHeight="1" x14ac:dyDescent="0.25">
      <c r="A4799" s="86"/>
      <c r="B4799" s="87"/>
      <c r="C4799" s="88">
        <v>181</v>
      </c>
      <c r="D4799" s="89" t="s">
        <v>8345</v>
      </c>
      <c r="E4799" s="90">
        <v>1</v>
      </c>
      <c r="F4799" s="91" t="s">
        <v>8350</v>
      </c>
      <c r="G4799" s="89" t="s">
        <v>3</v>
      </c>
      <c r="H4799" s="89"/>
      <c r="I4799" s="92" t="s">
        <v>8353</v>
      </c>
      <c r="J4799" s="93">
        <v>2016</v>
      </c>
      <c r="K4799" s="94" t="s">
        <v>1414</v>
      </c>
      <c r="L4799" s="91"/>
      <c r="M4799" s="91"/>
      <c r="N4799" s="96" t="s">
        <v>491</v>
      </c>
      <c r="O4799" s="96" t="s">
        <v>3576</v>
      </c>
      <c r="P4799" s="92"/>
      <c r="Q4799" s="92"/>
      <c r="R4799" s="92"/>
      <c r="S4799" s="92"/>
      <c r="T4799" s="92" t="s">
        <v>19</v>
      </c>
      <c r="U4799" s="92"/>
      <c r="V4799" s="91" t="s">
        <v>280</v>
      </c>
      <c r="W4799" s="91" t="s">
        <v>281</v>
      </c>
      <c r="X4799" s="98" t="s">
        <v>8352</v>
      </c>
      <c r="Y4799" s="91" t="s">
        <v>810</v>
      </c>
      <c r="Z4799" s="99">
        <v>22.6</v>
      </c>
      <c r="AA4799" s="100">
        <v>16.95</v>
      </c>
      <c r="AB4799" s="101" t="s">
        <v>4628</v>
      </c>
      <c r="AC4799" s="102" t="s">
        <v>637</v>
      </c>
      <c r="AD4799" s="103">
        <f>Table1[[#This Row],[QTY]]*Table1[[#This Row],['# Books]]</f>
        <v>0</v>
      </c>
      <c r="AE4799" s="104">
        <f>Table1[[#This Row],[QTY]]*Table1[[#This Row],[S&amp;L Price]]</f>
        <v>0</v>
      </c>
    </row>
    <row r="4800" spans="1:31" ht="18" customHeight="1" x14ac:dyDescent="0.25">
      <c r="A4800" s="86"/>
      <c r="B4800" s="87"/>
      <c r="C4800" s="88">
        <v>181</v>
      </c>
      <c r="D4800" s="89" t="s">
        <v>8345</v>
      </c>
      <c r="E4800" s="90">
        <v>1</v>
      </c>
      <c r="F4800" s="91" t="s">
        <v>8354</v>
      </c>
      <c r="G4800" s="89" t="s">
        <v>0</v>
      </c>
      <c r="H4800" s="89"/>
      <c r="I4800" s="92" t="s">
        <v>8355</v>
      </c>
      <c r="J4800" s="93">
        <v>2016</v>
      </c>
      <c r="K4800" s="94" t="s">
        <v>1414</v>
      </c>
      <c r="L4800" s="91" t="s">
        <v>318</v>
      </c>
      <c r="M4800" s="91" t="s">
        <v>1</v>
      </c>
      <c r="N4800" s="96" t="s">
        <v>491</v>
      </c>
      <c r="O4800" s="96" t="s">
        <v>3576</v>
      </c>
      <c r="P4800" s="92"/>
      <c r="Q4800" s="92"/>
      <c r="R4800" s="92"/>
      <c r="S4800" s="92"/>
      <c r="T4800" s="92" t="s">
        <v>19</v>
      </c>
      <c r="U4800" s="92"/>
      <c r="V4800" s="91" t="s">
        <v>280</v>
      </c>
      <c r="W4800" s="91" t="s">
        <v>281</v>
      </c>
      <c r="X4800" s="98" t="s">
        <v>9744</v>
      </c>
      <c r="Y4800" s="91" t="s">
        <v>810</v>
      </c>
      <c r="Z4800" s="99">
        <v>22.6</v>
      </c>
      <c r="AA4800" s="100">
        <v>16.95</v>
      </c>
      <c r="AB4800" s="101" t="s">
        <v>9562</v>
      </c>
      <c r="AC4800" s="102" t="s">
        <v>637</v>
      </c>
      <c r="AD4800" s="103">
        <f>Table1[[#This Row],[QTY]]*Table1[[#This Row],['# Books]]</f>
        <v>0</v>
      </c>
      <c r="AE4800" s="104">
        <f>Table1[[#This Row],[QTY]]*Table1[[#This Row],[S&amp;L Price]]</f>
        <v>0</v>
      </c>
    </row>
    <row r="4801" spans="1:31" ht="18" hidden="1" customHeight="1" x14ac:dyDescent="0.25">
      <c r="A4801" s="86"/>
      <c r="B4801" s="87"/>
      <c r="C4801" s="88">
        <v>181</v>
      </c>
      <c r="D4801" s="89" t="s">
        <v>8345</v>
      </c>
      <c r="E4801" s="90">
        <v>1</v>
      </c>
      <c r="F4801" s="91" t="s">
        <v>8354</v>
      </c>
      <c r="G4801" s="89" t="s">
        <v>3</v>
      </c>
      <c r="H4801" s="89"/>
      <c r="I4801" s="92" t="s">
        <v>8356</v>
      </c>
      <c r="J4801" s="93">
        <v>2016</v>
      </c>
      <c r="K4801" s="94" t="s">
        <v>1414</v>
      </c>
      <c r="L4801" s="91"/>
      <c r="M4801" s="91"/>
      <c r="N4801" s="96" t="s">
        <v>491</v>
      </c>
      <c r="O4801" s="96" t="s">
        <v>3576</v>
      </c>
      <c r="P4801" s="92"/>
      <c r="Q4801" s="92"/>
      <c r="R4801" s="92"/>
      <c r="S4801" s="92"/>
      <c r="T4801" s="92" t="s">
        <v>19</v>
      </c>
      <c r="U4801" s="92"/>
      <c r="V4801" s="91" t="s">
        <v>280</v>
      </c>
      <c r="W4801" s="91" t="s">
        <v>281</v>
      </c>
      <c r="X4801" s="98" t="s">
        <v>9744</v>
      </c>
      <c r="Y4801" s="91" t="s">
        <v>810</v>
      </c>
      <c r="Z4801" s="99">
        <v>22.6</v>
      </c>
      <c r="AA4801" s="100">
        <v>16.95</v>
      </c>
      <c r="AB4801" s="101" t="s">
        <v>9562</v>
      </c>
      <c r="AC4801" s="102" t="s">
        <v>637</v>
      </c>
      <c r="AD4801" s="103">
        <f>Table1[[#This Row],[QTY]]*Table1[[#This Row],['# Books]]</f>
        <v>0</v>
      </c>
      <c r="AE4801" s="104">
        <f>Table1[[#This Row],[QTY]]*Table1[[#This Row],[S&amp;L Price]]</f>
        <v>0</v>
      </c>
    </row>
    <row r="4802" spans="1:31" ht="18" customHeight="1" x14ac:dyDescent="0.25">
      <c r="A4802" s="86"/>
      <c r="B4802" s="87"/>
      <c r="C4802" s="88">
        <v>181</v>
      </c>
      <c r="D4802" s="89" t="s">
        <v>8345</v>
      </c>
      <c r="E4802" s="90">
        <v>1</v>
      </c>
      <c r="F4802" s="91" t="s">
        <v>8357</v>
      </c>
      <c r="G4802" s="89" t="s">
        <v>0</v>
      </c>
      <c r="H4802" s="89"/>
      <c r="I4802" s="92" t="s">
        <v>8358</v>
      </c>
      <c r="J4802" s="93">
        <v>2016</v>
      </c>
      <c r="K4802" s="94" t="s">
        <v>1414</v>
      </c>
      <c r="L4802" s="91" t="s">
        <v>318</v>
      </c>
      <c r="M4802" s="91" t="s">
        <v>1</v>
      </c>
      <c r="N4802" s="96" t="s">
        <v>491</v>
      </c>
      <c r="O4802" s="96" t="s">
        <v>3576</v>
      </c>
      <c r="P4802" s="92"/>
      <c r="Q4802" s="92"/>
      <c r="R4802" s="92"/>
      <c r="S4802" s="92"/>
      <c r="T4802" s="92" t="s">
        <v>19</v>
      </c>
      <c r="U4802" s="92"/>
      <c r="V4802" s="91" t="s">
        <v>280</v>
      </c>
      <c r="W4802" s="91" t="s">
        <v>281</v>
      </c>
      <c r="X4802" s="98" t="s">
        <v>4636</v>
      </c>
      <c r="Y4802" s="91" t="s">
        <v>810</v>
      </c>
      <c r="Z4802" s="99">
        <v>22.6</v>
      </c>
      <c r="AA4802" s="100">
        <v>16.95</v>
      </c>
      <c r="AB4802" s="101" t="s">
        <v>4637</v>
      </c>
      <c r="AC4802" s="102" t="s">
        <v>637</v>
      </c>
      <c r="AD4802" s="103">
        <f>Table1[[#This Row],[QTY]]*Table1[[#This Row],['# Books]]</f>
        <v>0</v>
      </c>
      <c r="AE4802" s="104">
        <f>Table1[[#This Row],[QTY]]*Table1[[#This Row],[S&amp;L Price]]</f>
        <v>0</v>
      </c>
    </row>
    <row r="4803" spans="1:31" ht="18" hidden="1" customHeight="1" x14ac:dyDescent="0.25">
      <c r="A4803" s="86"/>
      <c r="B4803" s="87"/>
      <c r="C4803" s="88">
        <v>181</v>
      </c>
      <c r="D4803" s="89" t="s">
        <v>8345</v>
      </c>
      <c r="E4803" s="90">
        <v>1</v>
      </c>
      <c r="F4803" s="91" t="s">
        <v>8357</v>
      </c>
      <c r="G4803" s="89" t="s">
        <v>3</v>
      </c>
      <c r="H4803" s="89"/>
      <c r="I4803" s="92" t="s">
        <v>8359</v>
      </c>
      <c r="J4803" s="93">
        <v>2016</v>
      </c>
      <c r="K4803" s="94" t="s">
        <v>1414</v>
      </c>
      <c r="L4803" s="91"/>
      <c r="M4803" s="91"/>
      <c r="N4803" s="96" t="s">
        <v>491</v>
      </c>
      <c r="O4803" s="96" t="s">
        <v>3576</v>
      </c>
      <c r="P4803" s="92"/>
      <c r="Q4803" s="92"/>
      <c r="R4803" s="92"/>
      <c r="S4803" s="92"/>
      <c r="T4803" s="92" t="s">
        <v>19</v>
      </c>
      <c r="U4803" s="92"/>
      <c r="V4803" s="91" t="s">
        <v>280</v>
      </c>
      <c r="W4803" s="91" t="s">
        <v>281</v>
      </c>
      <c r="X4803" s="98" t="s">
        <v>4636</v>
      </c>
      <c r="Y4803" s="91" t="s">
        <v>810</v>
      </c>
      <c r="Z4803" s="99">
        <v>22.6</v>
      </c>
      <c r="AA4803" s="100">
        <v>16.95</v>
      </c>
      <c r="AB4803" s="101" t="s">
        <v>4637</v>
      </c>
      <c r="AC4803" s="102" t="s">
        <v>637</v>
      </c>
      <c r="AD4803" s="103">
        <f>Table1[[#This Row],[QTY]]*Table1[[#This Row],['# Books]]</f>
        <v>0</v>
      </c>
      <c r="AE4803" s="104">
        <f>Table1[[#This Row],[QTY]]*Table1[[#This Row],[S&amp;L Price]]</f>
        <v>0</v>
      </c>
    </row>
    <row r="4804" spans="1:31" ht="18" customHeight="1" x14ac:dyDescent="0.25">
      <c r="A4804" s="86"/>
      <c r="B4804" s="87"/>
      <c r="C4804" s="88">
        <v>181</v>
      </c>
      <c r="D4804" s="89" t="s">
        <v>8345</v>
      </c>
      <c r="E4804" s="90">
        <v>1</v>
      </c>
      <c r="F4804" s="91" t="s">
        <v>8360</v>
      </c>
      <c r="G4804" s="89" t="s">
        <v>0</v>
      </c>
      <c r="H4804" s="89"/>
      <c r="I4804" s="92" t="s">
        <v>8361</v>
      </c>
      <c r="J4804" s="93">
        <v>2016</v>
      </c>
      <c r="K4804" s="94" t="s">
        <v>1414</v>
      </c>
      <c r="L4804" s="91" t="s">
        <v>318</v>
      </c>
      <c r="M4804" s="91" t="s">
        <v>1</v>
      </c>
      <c r="N4804" s="96" t="s">
        <v>491</v>
      </c>
      <c r="O4804" s="96" t="s">
        <v>3576</v>
      </c>
      <c r="P4804" s="92"/>
      <c r="Q4804" s="92"/>
      <c r="R4804" s="92"/>
      <c r="S4804" s="92"/>
      <c r="T4804" s="92" t="s">
        <v>19</v>
      </c>
      <c r="U4804" s="92"/>
      <c r="V4804" s="91" t="s">
        <v>280</v>
      </c>
      <c r="W4804" s="91" t="s">
        <v>281</v>
      </c>
      <c r="X4804" s="98" t="s">
        <v>9743</v>
      </c>
      <c r="Y4804" s="91" t="s">
        <v>810</v>
      </c>
      <c r="Z4804" s="99">
        <v>22.6</v>
      </c>
      <c r="AA4804" s="100">
        <v>16.95</v>
      </c>
      <c r="AB4804" s="101" t="s">
        <v>4593</v>
      </c>
      <c r="AC4804" s="102" t="s">
        <v>637</v>
      </c>
      <c r="AD4804" s="103">
        <f>Table1[[#This Row],[QTY]]*Table1[[#This Row],['# Books]]</f>
        <v>0</v>
      </c>
      <c r="AE4804" s="104">
        <f>Table1[[#This Row],[QTY]]*Table1[[#This Row],[S&amp;L Price]]</f>
        <v>0</v>
      </c>
    </row>
    <row r="4805" spans="1:31" ht="18" hidden="1" customHeight="1" x14ac:dyDescent="0.25">
      <c r="A4805" s="86"/>
      <c r="B4805" s="87"/>
      <c r="C4805" s="88">
        <v>181</v>
      </c>
      <c r="D4805" s="89" t="s">
        <v>8345</v>
      </c>
      <c r="E4805" s="90">
        <v>1</v>
      </c>
      <c r="F4805" s="91" t="s">
        <v>8360</v>
      </c>
      <c r="G4805" s="89" t="s">
        <v>3</v>
      </c>
      <c r="H4805" s="89"/>
      <c r="I4805" s="92" t="s">
        <v>8362</v>
      </c>
      <c r="J4805" s="93">
        <v>2016</v>
      </c>
      <c r="K4805" s="94" t="s">
        <v>1414</v>
      </c>
      <c r="L4805" s="91"/>
      <c r="M4805" s="91"/>
      <c r="N4805" s="96" t="s">
        <v>491</v>
      </c>
      <c r="O4805" s="96" t="s">
        <v>3576</v>
      </c>
      <c r="P4805" s="92"/>
      <c r="Q4805" s="92"/>
      <c r="R4805" s="92"/>
      <c r="S4805" s="92"/>
      <c r="T4805" s="92" t="s">
        <v>19</v>
      </c>
      <c r="U4805" s="92"/>
      <c r="V4805" s="91" t="s">
        <v>280</v>
      </c>
      <c r="W4805" s="91" t="s">
        <v>281</v>
      </c>
      <c r="X4805" s="98" t="s">
        <v>9743</v>
      </c>
      <c r="Y4805" s="91" t="s">
        <v>810</v>
      </c>
      <c r="Z4805" s="99">
        <v>22.6</v>
      </c>
      <c r="AA4805" s="100">
        <v>16.95</v>
      </c>
      <c r="AB4805" s="101" t="s">
        <v>4593</v>
      </c>
      <c r="AC4805" s="102" t="s">
        <v>637</v>
      </c>
      <c r="AD4805" s="103">
        <f>Table1[[#This Row],[QTY]]*Table1[[#This Row],['# Books]]</f>
        <v>0</v>
      </c>
      <c r="AE4805" s="104">
        <f>Table1[[#This Row],[QTY]]*Table1[[#This Row],[S&amp;L Price]]</f>
        <v>0</v>
      </c>
    </row>
    <row r="4806" spans="1:31" ht="18" customHeight="1" x14ac:dyDescent="0.25">
      <c r="A4806" s="86"/>
      <c r="B4806" s="87"/>
      <c r="C4806" s="88">
        <v>181</v>
      </c>
      <c r="D4806" s="89" t="s">
        <v>8345</v>
      </c>
      <c r="E4806" s="90">
        <v>1</v>
      </c>
      <c r="F4806" s="91" t="s">
        <v>8363</v>
      </c>
      <c r="G4806" s="89" t="s">
        <v>0</v>
      </c>
      <c r="H4806" s="89"/>
      <c r="I4806" s="92" t="s">
        <v>8364</v>
      </c>
      <c r="J4806" s="93">
        <v>2016</v>
      </c>
      <c r="K4806" s="94" t="s">
        <v>1414</v>
      </c>
      <c r="L4806" s="91" t="s">
        <v>318</v>
      </c>
      <c r="M4806" s="91" t="s">
        <v>1</v>
      </c>
      <c r="N4806" s="96" t="s">
        <v>491</v>
      </c>
      <c r="O4806" s="96" t="s">
        <v>3576</v>
      </c>
      <c r="P4806" s="92"/>
      <c r="Q4806" s="92"/>
      <c r="R4806" s="92"/>
      <c r="S4806" s="92"/>
      <c r="T4806" s="92" t="s">
        <v>15</v>
      </c>
      <c r="U4806" s="92"/>
      <c r="V4806" s="91" t="s">
        <v>280</v>
      </c>
      <c r="W4806" s="91" t="s">
        <v>281</v>
      </c>
      <c r="X4806" s="98" t="s">
        <v>8365</v>
      </c>
      <c r="Y4806" s="91" t="s">
        <v>810</v>
      </c>
      <c r="Z4806" s="99">
        <v>22.6</v>
      </c>
      <c r="AA4806" s="100">
        <v>16.95</v>
      </c>
      <c r="AB4806" s="101" t="s">
        <v>3641</v>
      </c>
      <c r="AC4806" s="102" t="s">
        <v>637</v>
      </c>
      <c r="AD4806" s="103">
        <f>Table1[[#This Row],[QTY]]*Table1[[#This Row],['# Books]]</f>
        <v>0</v>
      </c>
      <c r="AE4806" s="104">
        <f>Table1[[#This Row],[QTY]]*Table1[[#This Row],[S&amp;L Price]]</f>
        <v>0</v>
      </c>
    </row>
    <row r="4807" spans="1:31" ht="18" hidden="1" customHeight="1" x14ac:dyDescent="0.25">
      <c r="A4807" s="86"/>
      <c r="B4807" s="87"/>
      <c r="C4807" s="88">
        <v>181</v>
      </c>
      <c r="D4807" s="89" t="s">
        <v>8345</v>
      </c>
      <c r="E4807" s="90">
        <v>1</v>
      </c>
      <c r="F4807" s="91" t="s">
        <v>8363</v>
      </c>
      <c r="G4807" s="89" t="s">
        <v>3</v>
      </c>
      <c r="H4807" s="89"/>
      <c r="I4807" s="92" t="s">
        <v>8366</v>
      </c>
      <c r="J4807" s="93">
        <v>2016</v>
      </c>
      <c r="K4807" s="94" t="s">
        <v>1414</v>
      </c>
      <c r="L4807" s="91"/>
      <c r="M4807" s="91"/>
      <c r="N4807" s="96" t="s">
        <v>491</v>
      </c>
      <c r="O4807" s="96" t="s">
        <v>3576</v>
      </c>
      <c r="P4807" s="92"/>
      <c r="Q4807" s="92"/>
      <c r="R4807" s="92"/>
      <c r="S4807" s="92"/>
      <c r="T4807" s="92" t="s">
        <v>15</v>
      </c>
      <c r="U4807" s="92"/>
      <c r="V4807" s="91" t="s">
        <v>280</v>
      </c>
      <c r="W4807" s="91" t="s">
        <v>281</v>
      </c>
      <c r="X4807" s="98" t="s">
        <v>8365</v>
      </c>
      <c r="Y4807" s="91" t="s">
        <v>810</v>
      </c>
      <c r="Z4807" s="99">
        <v>22.6</v>
      </c>
      <c r="AA4807" s="100">
        <v>16.95</v>
      </c>
      <c r="AB4807" s="101" t="s">
        <v>3641</v>
      </c>
      <c r="AC4807" s="102" t="s">
        <v>637</v>
      </c>
      <c r="AD4807" s="103">
        <f>Table1[[#This Row],[QTY]]*Table1[[#This Row],['# Books]]</f>
        <v>0</v>
      </c>
      <c r="AE4807" s="104">
        <f>Table1[[#This Row],[QTY]]*Table1[[#This Row],[S&amp;L Price]]</f>
        <v>0</v>
      </c>
    </row>
    <row r="4808" spans="1:31" ht="18" customHeight="1" x14ac:dyDescent="0.25">
      <c r="A4808" s="86"/>
      <c r="B4808" s="87"/>
      <c r="C4808" s="88">
        <v>181</v>
      </c>
      <c r="D4808" s="89" t="s">
        <v>8468</v>
      </c>
      <c r="E4808" s="90">
        <v>1</v>
      </c>
      <c r="F4808" s="91" t="s">
        <v>8469</v>
      </c>
      <c r="G4808" s="89" t="s">
        <v>0</v>
      </c>
      <c r="H4808" s="89"/>
      <c r="I4808" s="92" t="s">
        <v>8470</v>
      </c>
      <c r="J4808" s="93">
        <v>2016</v>
      </c>
      <c r="K4808" s="94" t="s">
        <v>1411</v>
      </c>
      <c r="L4808" s="91" t="s">
        <v>318</v>
      </c>
      <c r="M4808" s="91" t="s">
        <v>4</v>
      </c>
      <c r="N4808" s="96" t="s">
        <v>491</v>
      </c>
      <c r="O4808" s="96" t="s">
        <v>7307</v>
      </c>
      <c r="P4808" s="92" t="s">
        <v>10129</v>
      </c>
      <c r="Q4808" s="92" t="s">
        <v>8825</v>
      </c>
      <c r="R4808" s="92"/>
      <c r="S4808" s="92"/>
      <c r="T4808" s="92" t="s">
        <v>13</v>
      </c>
      <c r="U4808" s="92"/>
      <c r="V4808" s="91" t="s">
        <v>282</v>
      </c>
      <c r="W4808" s="91" t="s">
        <v>283</v>
      </c>
      <c r="X4808" s="98" t="s">
        <v>8471</v>
      </c>
      <c r="Y4808" s="91" t="s">
        <v>810</v>
      </c>
      <c r="Z4808" s="99">
        <v>22.6</v>
      </c>
      <c r="AA4808" s="100">
        <v>16.95</v>
      </c>
      <c r="AB4808" s="101" t="s">
        <v>7314</v>
      </c>
      <c r="AC4808" s="102" t="s">
        <v>637</v>
      </c>
      <c r="AD4808" s="103">
        <f>Table1[[#This Row],[QTY]]*Table1[[#This Row],['# Books]]</f>
        <v>0</v>
      </c>
      <c r="AE4808" s="104">
        <f>Table1[[#This Row],[QTY]]*Table1[[#This Row],[S&amp;L Price]]</f>
        <v>0</v>
      </c>
    </row>
    <row r="4809" spans="1:31" ht="18" hidden="1" customHeight="1" x14ac:dyDescent="0.25">
      <c r="A4809" s="86"/>
      <c r="B4809" s="87"/>
      <c r="C4809" s="88">
        <v>181</v>
      </c>
      <c r="D4809" s="89" t="s">
        <v>8468</v>
      </c>
      <c r="E4809" s="90">
        <v>1</v>
      </c>
      <c r="F4809" s="91" t="s">
        <v>8469</v>
      </c>
      <c r="G4809" s="89" t="s">
        <v>3</v>
      </c>
      <c r="H4809" s="89"/>
      <c r="I4809" s="92" t="s">
        <v>8472</v>
      </c>
      <c r="J4809" s="93">
        <v>2016</v>
      </c>
      <c r="K4809" s="94" t="s">
        <v>1411</v>
      </c>
      <c r="L4809" s="91"/>
      <c r="M4809" s="91"/>
      <c r="N4809" s="96" t="s">
        <v>491</v>
      </c>
      <c r="O4809" s="96" t="s">
        <v>7307</v>
      </c>
      <c r="P4809" s="92" t="s">
        <v>10129</v>
      </c>
      <c r="Q4809" s="92" t="s">
        <v>8825</v>
      </c>
      <c r="R4809" s="92"/>
      <c r="S4809" s="92"/>
      <c r="T4809" s="92" t="s">
        <v>13</v>
      </c>
      <c r="U4809" s="92"/>
      <c r="V4809" s="91" t="s">
        <v>282</v>
      </c>
      <c r="W4809" s="91" t="s">
        <v>283</v>
      </c>
      <c r="X4809" s="98" t="s">
        <v>8471</v>
      </c>
      <c r="Y4809" s="91" t="s">
        <v>810</v>
      </c>
      <c r="Z4809" s="99">
        <v>22.6</v>
      </c>
      <c r="AA4809" s="100">
        <v>16.95</v>
      </c>
      <c r="AB4809" s="101" t="s">
        <v>7314</v>
      </c>
      <c r="AC4809" s="102" t="s">
        <v>637</v>
      </c>
      <c r="AD4809" s="103">
        <f>Table1[[#This Row],[QTY]]*Table1[[#This Row],['# Books]]</f>
        <v>0</v>
      </c>
      <c r="AE4809" s="104">
        <f>Table1[[#This Row],[QTY]]*Table1[[#This Row],[S&amp;L Price]]</f>
        <v>0</v>
      </c>
    </row>
    <row r="4810" spans="1:31" ht="18" customHeight="1" x14ac:dyDescent="0.25">
      <c r="A4810" s="86"/>
      <c r="B4810" s="87"/>
      <c r="C4810" s="88">
        <v>181</v>
      </c>
      <c r="D4810" s="89" t="s">
        <v>8468</v>
      </c>
      <c r="E4810" s="90">
        <v>1</v>
      </c>
      <c r="F4810" s="91" t="s">
        <v>8473</v>
      </c>
      <c r="G4810" s="89" t="s">
        <v>0</v>
      </c>
      <c r="H4810" s="89"/>
      <c r="I4810" s="92" t="s">
        <v>8474</v>
      </c>
      <c r="J4810" s="93">
        <v>2016</v>
      </c>
      <c r="K4810" s="94" t="s">
        <v>1411</v>
      </c>
      <c r="L4810" s="91" t="s">
        <v>318</v>
      </c>
      <c r="M4810" s="91" t="s">
        <v>4</v>
      </c>
      <c r="N4810" s="96" t="s">
        <v>491</v>
      </c>
      <c r="O4810" s="96" t="s">
        <v>5614</v>
      </c>
      <c r="P4810" s="92" t="s">
        <v>9964</v>
      </c>
      <c r="Q4810" s="92" t="s">
        <v>8825</v>
      </c>
      <c r="R4810" s="92"/>
      <c r="S4810" s="92"/>
      <c r="T4810" s="92" t="s">
        <v>13</v>
      </c>
      <c r="U4810" s="92"/>
      <c r="V4810" s="91" t="s">
        <v>282</v>
      </c>
      <c r="W4810" s="91" t="s">
        <v>283</v>
      </c>
      <c r="X4810" s="98" t="s">
        <v>7323</v>
      </c>
      <c r="Y4810" s="91" t="s">
        <v>810</v>
      </c>
      <c r="Z4810" s="99">
        <v>22.6</v>
      </c>
      <c r="AA4810" s="100">
        <v>16.95</v>
      </c>
      <c r="AB4810" s="101" t="s">
        <v>7324</v>
      </c>
      <c r="AC4810" s="102" t="s">
        <v>637</v>
      </c>
      <c r="AD4810" s="103">
        <f>Table1[[#This Row],[QTY]]*Table1[[#This Row],['# Books]]</f>
        <v>0</v>
      </c>
      <c r="AE4810" s="104">
        <f>Table1[[#This Row],[QTY]]*Table1[[#This Row],[S&amp;L Price]]</f>
        <v>0</v>
      </c>
    </row>
    <row r="4811" spans="1:31" ht="18" hidden="1" customHeight="1" x14ac:dyDescent="0.25">
      <c r="A4811" s="86"/>
      <c r="B4811" s="87"/>
      <c r="C4811" s="88">
        <v>181</v>
      </c>
      <c r="D4811" s="89" t="s">
        <v>8468</v>
      </c>
      <c r="E4811" s="90">
        <v>1</v>
      </c>
      <c r="F4811" s="91" t="s">
        <v>8473</v>
      </c>
      <c r="G4811" s="89" t="s">
        <v>3</v>
      </c>
      <c r="H4811" s="89"/>
      <c r="I4811" s="92" t="s">
        <v>8475</v>
      </c>
      <c r="J4811" s="93">
        <v>2016</v>
      </c>
      <c r="K4811" s="94" t="s">
        <v>1411</v>
      </c>
      <c r="L4811" s="91"/>
      <c r="M4811" s="91"/>
      <c r="N4811" s="96" t="s">
        <v>491</v>
      </c>
      <c r="O4811" s="96" t="s">
        <v>5614</v>
      </c>
      <c r="P4811" s="92" t="s">
        <v>9964</v>
      </c>
      <c r="Q4811" s="92" t="s">
        <v>8825</v>
      </c>
      <c r="R4811" s="92"/>
      <c r="S4811" s="92"/>
      <c r="T4811" s="92" t="s">
        <v>13</v>
      </c>
      <c r="U4811" s="92"/>
      <c r="V4811" s="91" t="s">
        <v>282</v>
      </c>
      <c r="W4811" s="91" t="s">
        <v>283</v>
      </c>
      <c r="X4811" s="98" t="s">
        <v>7323</v>
      </c>
      <c r="Y4811" s="91" t="s">
        <v>810</v>
      </c>
      <c r="Z4811" s="99">
        <v>22.6</v>
      </c>
      <c r="AA4811" s="100">
        <v>16.95</v>
      </c>
      <c r="AB4811" s="101" t="s">
        <v>7324</v>
      </c>
      <c r="AC4811" s="102" t="s">
        <v>637</v>
      </c>
      <c r="AD4811" s="103">
        <f>Table1[[#This Row],[QTY]]*Table1[[#This Row],['# Books]]</f>
        <v>0</v>
      </c>
      <c r="AE4811" s="104">
        <f>Table1[[#This Row],[QTY]]*Table1[[#This Row],[S&amp;L Price]]</f>
        <v>0</v>
      </c>
    </row>
    <row r="4812" spans="1:31" ht="18" customHeight="1" x14ac:dyDescent="0.25">
      <c r="A4812" s="86"/>
      <c r="B4812" s="87"/>
      <c r="C4812" s="88">
        <v>181</v>
      </c>
      <c r="D4812" s="89" t="s">
        <v>8468</v>
      </c>
      <c r="E4812" s="90">
        <v>1</v>
      </c>
      <c r="F4812" s="91" t="s">
        <v>8476</v>
      </c>
      <c r="G4812" s="89" t="s">
        <v>0</v>
      </c>
      <c r="H4812" s="89"/>
      <c r="I4812" s="92" t="s">
        <v>8477</v>
      </c>
      <c r="J4812" s="93">
        <v>2016</v>
      </c>
      <c r="K4812" s="94" t="s">
        <v>1411</v>
      </c>
      <c r="L4812" s="91" t="s">
        <v>318</v>
      </c>
      <c r="M4812" s="91" t="s">
        <v>4</v>
      </c>
      <c r="N4812" s="96" t="s">
        <v>491</v>
      </c>
      <c r="O4812" s="96" t="s">
        <v>7307</v>
      </c>
      <c r="P4812" s="92" t="s">
        <v>9000</v>
      </c>
      <c r="Q4812" s="92" t="s">
        <v>8825</v>
      </c>
      <c r="R4812" s="92"/>
      <c r="S4812" s="92"/>
      <c r="T4812" s="92" t="s">
        <v>13</v>
      </c>
      <c r="U4812" s="92"/>
      <c r="V4812" s="91" t="s">
        <v>282</v>
      </c>
      <c r="W4812" s="91" t="s">
        <v>283</v>
      </c>
      <c r="X4812" s="98" t="s">
        <v>7313</v>
      </c>
      <c r="Y4812" s="91" t="s">
        <v>810</v>
      </c>
      <c r="Z4812" s="99">
        <v>22.6</v>
      </c>
      <c r="AA4812" s="100">
        <v>16.95</v>
      </c>
      <c r="AB4812" s="101" t="s">
        <v>1559</v>
      </c>
      <c r="AC4812" s="102" t="s">
        <v>637</v>
      </c>
      <c r="AD4812" s="103">
        <f>Table1[[#This Row],[QTY]]*Table1[[#This Row],['# Books]]</f>
        <v>0</v>
      </c>
      <c r="AE4812" s="104">
        <f>Table1[[#This Row],[QTY]]*Table1[[#This Row],[S&amp;L Price]]</f>
        <v>0</v>
      </c>
    </row>
    <row r="4813" spans="1:31" ht="18" hidden="1" customHeight="1" x14ac:dyDescent="0.25">
      <c r="A4813" s="86"/>
      <c r="B4813" s="87"/>
      <c r="C4813" s="88">
        <v>181</v>
      </c>
      <c r="D4813" s="89" t="s">
        <v>8468</v>
      </c>
      <c r="E4813" s="90">
        <v>1</v>
      </c>
      <c r="F4813" s="91" t="s">
        <v>8476</v>
      </c>
      <c r="G4813" s="89" t="s">
        <v>3</v>
      </c>
      <c r="H4813" s="89"/>
      <c r="I4813" s="92" t="s">
        <v>8478</v>
      </c>
      <c r="J4813" s="93">
        <v>2016</v>
      </c>
      <c r="K4813" s="94" t="s">
        <v>1411</v>
      </c>
      <c r="L4813" s="91"/>
      <c r="M4813" s="91"/>
      <c r="N4813" s="96" t="s">
        <v>491</v>
      </c>
      <c r="O4813" s="96" t="s">
        <v>7307</v>
      </c>
      <c r="P4813" s="92" t="s">
        <v>9000</v>
      </c>
      <c r="Q4813" s="92" t="s">
        <v>8825</v>
      </c>
      <c r="R4813" s="92"/>
      <c r="S4813" s="92"/>
      <c r="T4813" s="92" t="s">
        <v>13</v>
      </c>
      <c r="U4813" s="92"/>
      <c r="V4813" s="91" t="s">
        <v>282</v>
      </c>
      <c r="W4813" s="91" t="s">
        <v>283</v>
      </c>
      <c r="X4813" s="98" t="s">
        <v>7313</v>
      </c>
      <c r="Y4813" s="91" t="s">
        <v>810</v>
      </c>
      <c r="Z4813" s="99">
        <v>22.6</v>
      </c>
      <c r="AA4813" s="100">
        <v>16.95</v>
      </c>
      <c r="AB4813" s="101" t="s">
        <v>1559</v>
      </c>
      <c r="AC4813" s="102" t="s">
        <v>637</v>
      </c>
      <c r="AD4813" s="103">
        <f>Table1[[#This Row],[QTY]]*Table1[[#This Row],['# Books]]</f>
        <v>0</v>
      </c>
      <c r="AE4813" s="104">
        <f>Table1[[#This Row],[QTY]]*Table1[[#This Row],[S&amp;L Price]]</f>
        <v>0</v>
      </c>
    </row>
    <row r="4814" spans="1:31" ht="18" customHeight="1" x14ac:dyDescent="0.25">
      <c r="A4814" s="86"/>
      <c r="B4814" s="87"/>
      <c r="C4814" s="88">
        <v>182</v>
      </c>
      <c r="D4814" s="89" t="s">
        <v>8468</v>
      </c>
      <c r="E4814" s="90">
        <v>1</v>
      </c>
      <c r="F4814" s="91" t="s">
        <v>8479</v>
      </c>
      <c r="G4814" s="89" t="s">
        <v>0</v>
      </c>
      <c r="H4814" s="89"/>
      <c r="I4814" s="92" t="s">
        <v>8480</v>
      </c>
      <c r="J4814" s="93">
        <v>2016</v>
      </c>
      <c r="K4814" s="94" t="s">
        <v>1411</v>
      </c>
      <c r="L4814" s="91" t="s">
        <v>318</v>
      </c>
      <c r="M4814" s="91" t="s">
        <v>4</v>
      </c>
      <c r="N4814" s="96" t="s">
        <v>491</v>
      </c>
      <c r="O4814" s="96" t="s">
        <v>7307</v>
      </c>
      <c r="P4814" s="92" t="s">
        <v>10129</v>
      </c>
      <c r="Q4814" s="92" t="s">
        <v>8825</v>
      </c>
      <c r="R4814" s="92"/>
      <c r="S4814" s="92"/>
      <c r="T4814" s="92" t="s">
        <v>13</v>
      </c>
      <c r="U4814" s="92"/>
      <c r="V4814" s="91" t="s">
        <v>282</v>
      </c>
      <c r="W4814" s="91" t="s">
        <v>283</v>
      </c>
      <c r="X4814" s="98" t="s">
        <v>8481</v>
      </c>
      <c r="Y4814" s="91" t="s">
        <v>810</v>
      </c>
      <c r="Z4814" s="99">
        <v>22.6</v>
      </c>
      <c r="AA4814" s="100">
        <v>16.95</v>
      </c>
      <c r="AB4814" s="101" t="s">
        <v>7309</v>
      </c>
      <c r="AC4814" s="102" t="s">
        <v>637</v>
      </c>
      <c r="AD4814" s="103">
        <f>Table1[[#This Row],[QTY]]*Table1[[#This Row],['# Books]]</f>
        <v>0</v>
      </c>
      <c r="AE4814" s="104">
        <f>Table1[[#This Row],[QTY]]*Table1[[#This Row],[S&amp;L Price]]</f>
        <v>0</v>
      </c>
    </row>
    <row r="4815" spans="1:31" ht="18" hidden="1" customHeight="1" x14ac:dyDescent="0.25">
      <c r="A4815" s="86"/>
      <c r="B4815" s="87"/>
      <c r="C4815" s="88">
        <v>182</v>
      </c>
      <c r="D4815" s="89" t="s">
        <v>8468</v>
      </c>
      <c r="E4815" s="90">
        <v>1</v>
      </c>
      <c r="F4815" s="91" t="s">
        <v>8479</v>
      </c>
      <c r="G4815" s="89" t="s">
        <v>3</v>
      </c>
      <c r="H4815" s="89"/>
      <c r="I4815" s="92" t="s">
        <v>8482</v>
      </c>
      <c r="J4815" s="93">
        <v>2016</v>
      </c>
      <c r="K4815" s="94" t="s">
        <v>1411</v>
      </c>
      <c r="L4815" s="91"/>
      <c r="M4815" s="91"/>
      <c r="N4815" s="96" t="s">
        <v>491</v>
      </c>
      <c r="O4815" s="96" t="s">
        <v>7307</v>
      </c>
      <c r="P4815" s="92" t="s">
        <v>10129</v>
      </c>
      <c r="Q4815" s="92" t="s">
        <v>8825</v>
      </c>
      <c r="R4815" s="92"/>
      <c r="S4815" s="92"/>
      <c r="T4815" s="92" t="s">
        <v>13</v>
      </c>
      <c r="U4815" s="92"/>
      <c r="V4815" s="91" t="s">
        <v>282</v>
      </c>
      <c r="W4815" s="91" t="s">
        <v>283</v>
      </c>
      <c r="X4815" s="98" t="s">
        <v>8481</v>
      </c>
      <c r="Y4815" s="91" t="s">
        <v>810</v>
      </c>
      <c r="Z4815" s="99">
        <v>22.6</v>
      </c>
      <c r="AA4815" s="100">
        <v>16.95</v>
      </c>
      <c r="AB4815" s="101" t="s">
        <v>7309</v>
      </c>
      <c r="AC4815" s="102" t="s">
        <v>637</v>
      </c>
      <c r="AD4815" s="103">
        <f>Table1[[#This Row],[QTY]]*Table1[[#This Row],['# Books]]</f>
        <v>0</v>
      </c>
      <c r="AE4815" s="104">
        <f>Table1[[#This Row],[QTY]]*Table1[[#This Row],[S&amp;L Price]]</f>
        <v>0</v>
      </c>
    </row>
    <row r="4816" spans="1:31" ht="18" customHeight="1" x14ac:dyDescent="0.25">
      <c r="A4816" s="86"/>
      <c r="B4816" s="87"/>
      <c r="C4816" s="88">
        <v>182</v>
      </c>
      <c r="D4816" s="89" t="s">
        <v>8468</v>
      </c>
      <c r="E4816" s="90">
        <v>1</v>
      </c>
      <c r="F4816" s="91" t="s">
        <v>8483</v>
      </c>
      <c r="G4816" s="89" t="s">
        <v>0</v>
      </c>
      <c r="H4816" s="89"/>
      <c r="I4816" s="92" t="s">
        <v>8484</v>
      </c>
      <c r="J4816" s="93">
        <v>2016</v>
      </c>
      <c r="K4816" s="94" t="s">
        <v>1411</v>
      </c>
      <c r="L4816" s="91" t="s">
        <v>318</v>
      </c>
      <c r="M4816" s="91" t="s">
        <v>4</v>
      </c>
      <c r="N4816" s="96" t="s">
        <v>491</v>
      </c>
      <c r="O4816" s="96" t="s">
        <v>1087</v>
      </c>
      <c r="P4816" s="92" t="s">
        <v>9002</v>
      </c>
      <c r="Q4816" s="92" t="s">
        <v>8825</v>
      </c>
      <c r="R4816" s="92"/>
      <c r="S4816" s="92"/>
      <c r="T4816" s="92" t="s">
        <v>13</v>
      </c>
      <c r="U4816" s="92"/>
      <c r="V4816" s="91" t="s">
        <v>282</v>
      </c>
      <c r="W4816" s="91" t="s">
        <v>283</v>
      </c>
      <c r="X4816" s="98" t="s">
        <v>7332</v>
      </c>
      <c r="Y4816" s="91" t="s">
        <v>810</v>
      </c>
      <c r="Z4816" s="99">
        <v>22.6</v>
      </c>
      <c r="AA4816" s="100">
        <v>16.95</v>
      </c>
      <c r="AB4816" s="101" t="s">
        <v>2773</v>
      </c>
      <c r="AC4816" s="102" t="s">
        <v>637</v>
      </c>
      <c r="AD4816" s="103">
        <f>Table1[[#This Row],[QTY]]*Table1[[#This Row],['# Books]]</f>
        <v>0</v>
      </c>
      <c r="AE4816" s="104">
        <f>Table1[[#This Row],[QTY]]*Table1[[#This Row],[S&amp;L Price]]</f>
        <v>0</v>
      </c>
    </row>
    <row r="4817" spans="1:31" ht="18" hidden="1" customHeight="1" x14ac:dyDescent="0.25">
      <c r="A4817" s="86"/>
      <c r="B4817" s="87"/>
      <c r="C4817" s="88">
        <v>182</v>
      </c>
      <c r="D4817" s="89" t="s">
        <v>8468</v>
      </c>
      <c r="E4817" s="90">
        <v>1</v>
      </c>
      <c r="F4817" s="91" t="s">
        <v>8483</v>
      </c>
      <c r="G4817" s="89" t="s">
        <v>3</v>
      </c>
      <c r="H4817" s="89"/>
      <c r="I4817" s="92" t="s">
        <v>8485</v>
      </c>
      <c r="J4817" s="93">
        <v>2016</v>
      </c>
      <c r="K4817" s="94" t="s">
        <v>1411</v>
      </c>
      <c r="L4817" s="91"/>
      <c r="M4817" s="91"/>
      <c r="N4817" s="96" t="s">
        <v>491</v>
      </c>
      <c r="O4817" s="96" t="s">
        <v>1087</v>
      </c>
      <c r="P4817" s="92" t="s">
        <v>9002</v>
      </c>
      <c r="Q4817" s="92" t="s">
        <v>8825</v>
      </c>
      <c r="R4817" s="92"/>
      <c r="S4817" s="92"/>
      <c r="T4817" s="92" t="s">
        <v>13</v>
      </c>
      <c r="U4817" s="92"/>
      <c r="V4817" s="91" t="s">
        <v>282</v>
      </c>
      <c r="W4817" s="91" t="s">
        <v>283</v>
      </c>
      <c r="X4817" s="98" t="s">
        <v>7332</v>
      </c>
      <c r="Y4817" s="91" t="s">
        <v>810</v>
      </c>
      <c r="Z4817" s="99">
        <v>22.6</v>
      </c>
      <c r="AA4817" s="100">
        <v>16.95</v>
      </c>
      <c r="AB4817" s="101" t="s">
        <v>2773</v>
      </c>
      <c r="AC4817" s="102" t="s">
        <v>637</v>
      </c>
      <c r="AD4817" s="103">
        <f>Table1[[#This Row],[QTY]]*Table1[[#This Row],['# Books]]</f>
        <v>0</v>
      </c>
      <c r="AE4817" s="104">
        <f>Table1[[#This Row],[QTY]]*Table1[[#This Row],[S&amp;L Price]]</f>
        <v>0</v>
      </c>
    </row>
    <row r="4818" spans="1:31" ht="18" customHeight="1" x14ac:dyDescent="0.25">
      <c r="A4818" s="86"/>
      <c r="B4818" s="87"/>
      <c r="C4818" s="88">
        <v>182</v>
      </c>
      <c r="D4818" s="89" t="s">
        <v>8468</v>
      </c>
      <c r="E4818" s="90">
        <v>1</v>
      </c>
      <c r="F4818" s="91" t="s">
        <v>8486</v>
      </c>
      <c r="G4818" s="89" t="s">
        <v>0</v>
      </c>
      <c r="H4818" s="89"/>
      <c r="I4818" s="92" t="s">
        <v>8487</v>
      </c>
      <c r="J4818" s="93">
        <v>2016</v>
      </c>
      <c r="K4818" s="94" t="s">
        <v>1411</v>
      </c>
      <c r="L4818" s="91" t="s">
        <v>318</v>
      </c>
      <c r="M4818" s="91" t="s">
        <v>4</v>
      </c>
      <c r="N4818" s="96" t="s">
        <v>491</v>
      </c>
      <c r="O4818" s="96" t="s">
        <v>7307</v>
      </c>
      <c r="P4818" s="92" t="s">
        <v>10072</v>
      </c>
      <c r="Q4818" s="92" t="s">
        <v>8825</v>
      </c>
      <c r="R4818" s="92"/>
      <c r="S4818" s="92"/>
      <c r="T4818" s="92" t="s">
        <v>13</v>
      </c>
      <c r="U4818" s="92"/>
      <c r="V4818" s="91" t="s">
        <v>282</v>
      </c>
      <c r="W4818" s="91" t="s">
        <v>283</v>
      </c>
      <c r="X4818" s="98" t="s">
        <v>7318</v>
      </c>
      <c r="Y4818" s="91" t="s">
        <v>810</v>
      </c>
      <c r="Z4818" s="99">
        <v>22.6</v>
      </c>
      <c r="AA4818" s="100">
        <v>16.95</v>
      </c>
      <c r="AB4818" s="101" t="s">
        <v>7319</v>
      </c>
      <c r="AC4818" s="102" t="s">
        <v>637</v>
      </c>
      <c r="AD4818" s="103">
        <f>Table1[[#This Row],[QTY]]*Table1[[#This Row],['# Books]]</f>
        <v>0</v>
      </c>
      <c r="AE4818" s="104">
        <f>Table1[[#This Row],[QTY]]*Table1[[#This Row],[S&amp;L Price]]</f>
        <v>0</v>
      </c>
    </row>
    <row r="4819" spans="1:31" ht="18" hidden="1" customHeight="1" x14ac:dyDescent="0.25">
      <c r="A4819" s="86"/>
      <c r="B4819" s="87"/>
      <c r="C4819" s="88">
        <v>182</v>
      </c>
      <c r="D4819" s="89" t="s">
        <v>8468</v>
      </c>
      <c r="E4819" s="90">
        <v>1</v>
      </c>
      <c r="F4819" s="91" t="s">
        <v>8486</v>
      </c>
      <c r="G4819" s="89" t="s">
        <v>3</v>
      </c>
      <c r="H4819" s="89"/>
      <c r="I4819" s="92" t="s">
        <v>8488</v>
      </c>
      <c r="J4819" s="93">
        <v>2016</v>
      </c>
      <c r="K4819" s="94" t="s">
        <v>1411</v>
      </c>
      <c r="L4819" s="91"/>
      <c r="M4819" s="91"/>
      <c r="N4819" s="96" t="s">
        <v>491</v>
      </c>
      <c r="O4819" s="96" t="s">
        <v>7307</v>
      </c>
      <c r="P4819" s="92" t="s">
        <v>10072</v>
      </c>
      <c r="Q4819" s="92" t="s">
        <v>8825</v>
      </c>
      <c r="R4819" s="92"/>
      <c r="S4819" s="92"/>
      <c r="T4819" s="92" t="s">
        <v>13</v>
      </c>
      <c r="U4819" s="92"/>
      <c r="V4819" s="91" t="s">
        <v>282</v>
      </c>
      <c r="W4819" s="91" t="s">
        <v>283</v>
      </c>
      <c r="X4819" s="98" t="s">
        <v>7318</v>
      </c>
      <c r="Y4819" s="91" t="s">
        <v>810</v>
      </c>
      <c r="Z4819" s="99">
        <v>22.6</v>
      </c>
      <c r="AA4819" s="100">
        <v>16.95</v>
      </c>
      <c r="AB4819" s="101" t="s">
        <v>7319</v>
      </c>
      <c r="AC4819" s="102" t="s">
        <v>637</v>
      </c>
      <c r="AD4819" s="103">
        <f>Table1[[#This Row],[QTY]]*Table1[[#This Row],['# Books]]</f>
        <v>0</v>
      </c>
      <c r="AE4819" s="104">
        <f>Table1[[#This Row],[QTY]]*Table1[[#This Row],[S&amp;L Price]]</f>
        <v>0</v>
      </c>
    </row>
    <row r="4820" spans="1:31" ht="18" customHeight="1" x14ac:dyDescent="0.25">
      <c r="A4820" s="86"/>
      <c r="B4820" s="87"/>
      <c r="C4820" s="88">
        <v>182</v>
      </c>
      <c r="D4820" s="89" t="s">
        <v>8516</v>
      </c>
      <c r="E4820" s="90">
        <v>1</v>
      </c>
      <c r="F4820" s="91" t="s">
        <v>8517</v>
      </c>
      <c r="G4820" s="89" t="s">
        <v>0</v>
      </c>
      <c r="H4820" s="89"/>
      <c r="I4820" s="92" t="s">
        <v>8518</v>
      </c>
      <c r="J4820" s="93">
        <v>2016</v>
      </c>
      <c r="K4820" s="94" t="s">
        <v>1414</v>
      </c>
      <c r="L4820" s="91" t="s">
        <v>318</v>
      </c>
      <c r="M4820" s="91" t="s">
        <v>319</v>
      </c>
      <c r="N4820" s="96" t="s">
        <v>1180</v>
      </c>
      <c r="O4820" s="96" t="s">
        <v>8519</v>
      </c>
      <c r="P4820" s="92"/>
      <c r="Q4820" s="92"/>
      <c r="R4820" s="92">
        <v>40</v>
      </c>
      <c r="S4820" s="92"/>
      <c r="T4820" s="92" t="s">
        <v>20</v>
      </c>
      <c r="U4820" s="92"/>
      <c r="V4820" s="91" t="s">
        <v>289</v>
      </c>
      <c r="W4820" s="91" t="s">
        <v>290</v>
      </c>
      <c r="X4820" s="98" t="s">
        <v>10930</v>
      </c>
      <c r="Y4820" s="91" t="s">
        <v>810</v>
      </c>
      <c r="Z4820" s="99">
        <v>26.6</v>
      </c>
      <c r="AA4820" s="100">
        <v>19.95</v>
      </c>
      <c r="AB4820" s="101" t="s">
        <v>4215</v>
      </c>
      <c r="AC4820" s="102" t="s">
        <v>638</v>
      </c>
      <c r="AD4820" s="103">
        <f>Table1[[#This Row],[QTY]]*Table1[[#This Row],['# Books]]</f>
        <v>0</v>
      </c>
      <c r="AE4820" s="104">
        <f>Table1[[#This Row],[QTY]]*Table1[[#This Row],[S&amp;L Price]]</f>
        <v>0</v>
      </c>
    </row>
    <row r="4821" spans="1:31" ht="18" hidden="1" customHeight="1" x14ac:dyDescent="0.25">
      <c r="A4821" s="86"/>
      <c r="B4821" s="87"/>
      <c r="C4821" s="88">
        <v>182</v>
      </c>
      <c r="D4821" s="89" t="s">
        <v>8516</v>
      </c>
      <c r="E4821" s="90">
        <v>1</v>
      </c>
      <c r="F4821" s="91" t="s">
        <v>8517</v>
      </c>
      <c r="G4821" s="89" t="s">
        <v>3</v>
      </c>
      <c r="H4821" s="89"/>
      <c r="I4821" s="92" t="s">
        <v>8520</v>
      </c>
      <c r="J4821" s="93">
        <v>2016</v>
      </c>
      <c r="K4821" s="94" t="s">
        <v>1414</v>
      </c>
      <c r="L4821" s="91"/>
      <c r="M4821" s="91"/>
      <c r="N4821" s="96" t="s">
        <v>1180</v>
      </c>
      <c r="O4821" s="96" t="s">
        <v>8519</v>
      </c>
      <c r="P4821" s="92"/>
      <c r="Q4821" s="92"/>
      <c r="R4821" s="92">
        <v>40</v>
      </c>
      <c r="S4821" s="92"/>
      <c r="T4821" s="92" t="s">
        <v>20</v>
      </c>
      <c r="U4821" s="92"/>
      <c r="V4821" s="91" t="s">
        <v>289</v>
      </c>
      <c r="W4821" s="91" t="s">
        <v>290</v>
      </c>
      <c r="X4821" s="98" t="s">
        <v>10930</v>
      </c>
      <c r="Y4821" s="91" t="s">
        <v>810</v>
      </c>
      <c r="Z4821" s="99">
        <v>26.6</v>
      </c>
      <c r="AA4821" s="100">
        <v>19.95</v>
      </c>
      <c r="AB4821" s="101" t="s">
        <v>4215</v>
      </c>
      <c r="AC4821" s="102" t="s">
        <v>638</v>
      </c>
      <c r="AD4821" s="103">
        <f>Table1[[#This Row],[QTY]]*Table1[[#This Row],['# Books]]</f>
        <v>0</v>
      </c>
      <c r="AE4821" s="104">
        <f>Table1[[#This Row],[QTY]]*Table1[[#This Row],[S&amp;L Price]]</f>
        <v>0</v>
      </c>
    </row>
    <row r="4822" spans="1:31" ht="18" customHeight="1" x14ac:dyDescent="0.25">
      <c r="A4822" s="86"/>
      <c r="B4822" s="87"/>
      <c r="C4822" s="88">
        <v>182</v>
      </c>
      <c r="D4822" s="89" t="s">
        <v>8516</v>
      </c>
      <c r="E4822" s="90">
        <v>1</v>
      </c>
      <c r="F4822" s="91" t="s">
        <v>8521</v>
      </c>
      <c r="G4822" s="89" t="s">
        <v>0</v>
      </c>
      <c r="H4822" s="89"/>
      <c r="I4822" s="92" t="s">
        <v>8522</v>
      </c>
      <c r="J4822" s="93">
        <v>2016</v>
      </c>
      <c r="K4822" s="94" t="s">
        <v>1414</v>
      </c>
      <c r="L4822" s="91" t="s">
        <v>318</v>
      </c>
      <c r="M4822" s="91" t="s">
        <v>319</v>
      </c>
      <c r="N4822" s="96" t="s">
        <v>1180</v>
      </c>
      <c r="O4822" s="96" t="s">
        <v>8523</v>
      </c>
      <c r="P4822" s="92"/>
      <c r="Q4822" s="92"/>
      <c r="R4822" s="92">
        <v>40</v>
      </c>
      <c r="S4822" s="92"/>
      <c r="T4822" s="92" t="s">
        <v>20</v>
      </c>
      <c r="U4822" s="92"/>
      <c r="V4822" s="91" t="s">
        <v>289</v>
      </c>
      <c r="W4822" s="91" t="s">
        <v>290</v>
      </c>
      <c r="X4822" s="98" t="s">
        <v>7999</v>
      </c>
      <c r="Y4822" s="91" t="s">
        <v>810</v>
      </c>
      <c r="Z4822" s="99">
        <v>26.6</v>
      </c>
      <c r="AA4822" s="100">
        <v>19.95</v>
      </c>
      <c r="AB4822" s="101" t="s">
        <v>8000</v>
      </c>
      <c r="AC4822" s="102" t="s">
        <v>638</v>
      </c>
      <c r="AD4822" s="103">
        <f>Table1[[#This Row],[QTY]]*Table1[[#This Row],['# Books]]</f>
        <v>0</v>
      </c>
      <c r="AE4822" s="104">
        <f>Table1[[#This Row],[QTY]]*Table1[[#This Row],[S&amp;L Price]]</f>
        <v>0</v>
      </c>
    </row>
    <row r="4823" spans="1:31" ht="18" hidden="1" customHeight="1" x14ac:dyDescent="0.25">
      <c r="A4823" s="86"/>
      <c r="B4823" s="87"/>
      <c r="C4823" s="88">
        <v>182</v>
      </c>
      <c r="D4823" s="89" t="s">
        <v>8516</v>
      </c>
      <c r="E4823" s="90">
        <v>1</v>
      </c>
      <c r="F4823" s="91" t="s">
        <v>8521</v>
      </c>
      <c r="G4823" s="89" t="s">
        <v>3</v>
      </c>
      <c r="H4823" s="89"/>
      <c r="I4823" s="92" t="s">
        <v>8524</v>
      </c>
      <c r="J4823" s="93">
        <v>2016</v>
      </c>
      <c r="K4823" s="94" t="s">
        <v>1414</v>
      </c>
      <c r="L4823" s="91"/>
      <c r="M4823" s="91"/>
      <c r="N4823" s="96" t="s">
        <v>1180</v>
      </c>
      <c r="O4823" s="96" t="s">
        <v>8523</v>
      </c>
      <c r="P4823" s="92"/>
      <c r="Q4823" s="92"/>
      <c r="R4823" s="92">
        <v>40</v>
      </c>
      <c r="S4823" s="92"/>
      <c r="T4823" s="92" t="s">
        <v>20</v>
      </c>
      <c r="U4823" s="92"/>
      <c r="V4823" s="91" t="s">
        <v>289</v>
      </c>
      <c r="W4823" s="91" t="s">
        <v>290</v>
      </c>
      <c r="X4823" s="98" t="s">
        <v>7999</v>
      </c>
      <c r="Y4823" s="91" t="s">
        <v>810</v>
      </c>
      <c r="Z4823" s="99">
        <v>26.6</v>
      </c>
      <c r="AA4823" s="100">
        <v>19.95</v>
      </c>
      <c r="AB4823" s="101" t="s">
        <v>8000</v>
      </c>
      <c r="AC4823" s="102" t="s">
        <v>638</v>
      </c>
      <c r="AD4823" s="103">
        <f>Table1[[#This Row],[QTY]]*Table1[[#This Row],['# Books]]</f>
        <v>0</v>
      </c>
      <c r="AE4823" s="104">
        <f>Table1[[#This Row],[QTY]]*Table1[[#This Row],[S&amp;L Price]]</f>
        <v>0</v>
      </c>
    </row>
    <row r="4824" spans="1:31" ht="18" customHeight="1" x14ac:dyDescent="0.25">
      <c r="A4824" s="86"/>
      <c r="B4824" s="87"/>
      <c r="C4824" s="88">
        <v>182</v>
      </c>
      <c r="D4824" s="89" t="s">
        <v>8516</v>
      </c>
      <c r="E4824" s="90">
        <v>1</v>
      </c>
      <c r="F4824" s="91" t="s">
        <v>8525</v>
      </c>
      <c r="G4824" s="89" t="s">
        <v>0</v>
      </c>
      <c r="H4824" s="89"/>
      <c r="I4824" s="92" t="s">
        <v>8526</v>
      </c>
      <c r="J4824" s="93">
        <v>2016</v>
      </c>
      <c r="K4824" s="94" t="s">
        <v>1414</v>
      </c>
      <c r="L4824" s="91" t="s">
        <v>318</v>
      </c>
      <c r="M4824" s="91" t="s">
        <v>319</v>
      </c>
      <c r="N4824" s="96" t="s">
        <v>1180</v>
      </c>
      <c r="O4824" s="96" t="s">
        <v>8527</v>
      </c>
      <c r="P4824" s="92"/>
      <c r="Q4824" s="92"/>
      <c r="R4824" s="92">
        <v>40</v>
      </c>
      <c r="S4824" s="92"/>
      <c r="T4824" s="92" t="s">
        <v>20</v>
      </c>
      <c r="U4824" s="92"/>
      <c r="V4824" s="91" t="s">
        <v>289</v>
      </c>
      <c r="W4824" s="91" t="s">
        <v>290</v>
      </c>
      <c r="X4824" s="98" t="s">
        <v>8007</v>
      </c>
      <c r="Y4824" s="91" t="s">
        <v>810</v>
      </c>
      <c r="Z4824" s="99">
        <v>26.6</v>
      </c>
      <c r="AA4824" s="100">
        <v>19.95</v>
      </c>
      <c r="AB4824" s="101" t="s">
        <v>8008</v>
      </c>
      <c r="AC4824" s="102" t="s">
        <v>638</v>
      </c>
      <c r="AD4824" s="103">
        <f>Table1[[#This Row],[QTY]]*Table1[[#This Row],['# Books]]</f>
        <v>0</v>
      </c>
      <c r="AE4824" s="104">
        <f>Table1[[#This Row],[QTY]]*Table1[[#This Row],[S&amp;L Price]]</f>
        <v>0</v>
      </c>
    </row>
    <row r="4825" spans="1:31" ht="18" hidden="1" customHeight="1" x14ac:dyDescent="0.25">
      <c r="A4825" s="86"/>
      <c r="B4825" s="87"/>
      <c r="C4825" s="88">
        <v>182</v>
      </c>
      <c r="D4825" s="89" t="s">
        <v>8516</v>
      </c>
      <c r="E4825" s="90">
        <v>1</v>
      </c>
      <c r="F4825" s="91" t="s">
        <v>8525</v>
      </c>
      <c r="G4825" s="89" t="s">
        <v>3</v>
      </c>
      <c r="H4825" s="89"/>
      <c r="I4825" s="92" t="s">
        <v>8528</v>
      </c>
      <c r="J4825" s="93">
        <v>2016</v>
      </c>
      <c r="K4825" s="94" t="s">
        <v>1414</v>
      </c>
      <c r="L4825" s="91"/>
      <c r="M4825" s="91"/>
      <c r="N4825" s="96" t="s">
        <v>1180</v>
      </c>
      <c r="O4825" s="96" t="s">
        <v>8527</v>
      </c>
      <c r="P4825" s="92"/>
      <c r="Q4825" s="92"/>
      <c r="R4825" s="92">
        <v>40</v>
      </c>
      <c r="S4825" s="92"/>
      <c r="T4825" s="92" t="s">
        <v>20</v>
      </c>
      <c r="U4825" s="92"/>
      <c r="V4825" s="91" t="s">
        <v>289</v>
      </c>
      <c r="W4825" s="91" t="s">
        <v>290</v>
      </c>
      <c r="X4825" s="98" t="s">
        <v>8007</v>
      </c>
      <c r="Y4825" s="91" t="s">
        <v>810</v>
      </c>
      <c r="Z4825" s="99">
        <v>26.6</v>
      </c>
      <c r="AA4825" s="100">
        <v>19.95</v>
      </c>
      <c r="AB4825" s="101" t="s">
        <v>8008</v>
      </c>
      <c r="AC4825" s="102" t="s">
        <v>638</v>
      </c>
      <c r="AD4825" s="103">
        <f>Table1[[#This Row],[QTY]]*Table1[[#This Row],['# Books]]</f>
        <v>0</v>
      </c>
      <c r="AE4825" s="104">
        <f>Table1[[#This Row],[QTY]]*Table1[[#This Row],[S&amp;L Price]]</f>
        <v>0</v>
      </c>
    </row>
    <row r="4826" spans="1:31" ht="18" customHeight="1" x14ac:dyDescent="0.25">
      <c r="A4826" s="86"/>
      <c r="B4826" s="87"/>
      <c r="C4826" s="88">
        <v>182</v>
      </c>
      <c r="D4826" s="89" t="s">
        <v>8516</v>
      </c>
      <c r="E4826" s="90">
        <v>1</v>
      </c>
      <c r="F4826" s="91" t="s">
        <v>8529</v>
      </c>
      <c r="G4826" s="89" t="s">
        <v>0</v>
      </c>
      <c r="H4826" s="89"/>
      <c r="I4826" s="92" t="s">
        <v>8530</v>
      </c>
      <c r="J4826" s="93">
        <v>2016</v>
      </c>
      <c r="K4826" s="94" t="s">
        <v>1414</v>
      </c>
      <c r="L4826" s="91" t="s">
        <v>318</v>
      </c>
      <c r="M4826" s="91" t="s">
        <v>319</v>
      </c>
      <c r="N4826" s="96" t="s">
        <v>1180</v>
      </c>
      <c r="O4826" s="96" t="s">
        <v>8446</v>
      </c>
      <c r="P4826" s="92"/>
      <c r="Q4826" s="92"/>
      <c r="R4826" s="92">
        <v>44</v>
      </c>
      <c r="S4826" s="92"/>
      <c r="T4826" s="92" t="s">
        <v>16</v>
      </c>
      <c r="U4826" s="92"/>
      <c r="V4826" s="91" t="s">
        <v>289</v>
      </c>
      <c r="W4826" s="91" t="s">
        <v>290</v>
      </c>
      <c r="X4826" s="98" t="s">
        <v>7990</v>
      </c>
      <c r="Y4826" s="91" t="s">
        <v>810</v>
      </c>
      <c r="Z4826" s="99">
        <v>26.6</v>
      </c>
      <c r="AA4826" s="100">
        <v>19.95</v>
      </c>
      <c r="AB4826" s="101" t="s">
        <v>7991</v>
      </c>
      <c r="AC4826" s="102" t="s">
        <v>638</v>
      </c>
      <c r="AD4826" s="103">
        <f>Table1[[#This Row],[QTY]]*Table1[[#This Row],['# Books]]</f>
        <v>0</v>
      </c>
      <c r="AE4826" s="104">
        <f>Table1[[#This Row],[QTY]]*Table1[[#This Row],[S&amp;L Price]]</f>
        <v>0</v>
      </c>
    </row>
    <row r="4827" spans="1:31" ht="18" hidden="1" customHeight="1" x14ac:dyDescent="0.25">
      <c r="A4827" s="86"/>
      <c r="B4827" s="87"/>
      <c r="C4827" s="88">
        <v>182</v>
      </c>
      <c r="D4827" s="89" t="s">
        <v>8516</v>
      </c>
      <c r="E4827" s="90">
        <v>1</v>
      </c>
      <c r="F4827" s="91" t="s">
        <v>8529</v>
      </c>
      <c r="G4827" s="89" t="s">
        <v>3</v>
      </c>
      <c r="H4827" s="89"/>
      <c r="I4827" s="92" t="s">
        <v>8531</v>
      </c>
      <c r="J4827" s="93">
        <v>2016</v>
      </c>
      <c r="K4827" s="94" t="s">
        <v>1414</v>
      </c>
      <c r="L4827" s="91"/>
      <c r="M4827" s="91"/>
      <c r="N4827" s="96" t="s">
        <v>1180</v>
      </c>
      <c r="O4827" s="96" t="s">
        <v>8446</v>
      </c>
      <c r="P4827" s="92"/>
      <c r="Q4827" s="92"/>
      <c r="R4827" s="92">
        <v>44</v>
      </c>
      <c r="S4827" s="92"/>
      <c r="T4827" s="92" t="s">
        <v>16</v>
      </c>
      <c r="U4827" s="92"/>
      <c r="V4827" s="91" t="s">
        <v>289</v>
      </c>
      <c r="W4827" s="91" t="s">
        <v>290</v>
      </c>
      <c r="X4827" s="98" t="s">
        <v>7990</v>
      </c>
      <c r="Y4827" s="91" t="s">
        <v>810</v>
      </c>
      <c r="Z4827" s="99">
        <v>26.6</v>
      </c>
      <c r="AA4827" s="100">
        <v>19.95</v>
      </c>
      <c r="AB4827" s="101" t="s">
        <v>7991</v>
      </c>
      <c r="AC4827" s="102" t="s">
        <v>638</v>
      </c>
      <c r="AD4827" s="103">
        <f>Table1[[#This Row],[QTY]]*Table1[[#This Row],['# Books]]</f>
        <v>0</v>
      </c>
      <c r="AE4827" s="104">
        <f>Table1[[#This Row],[QTY]]*Table1[[#This Row],[S&amp;L Price]]</f>
        <v>0</v>
      </c>
    </row>
    <row r="4828" spans="1:31" ht="18" customHeight="1" x14ac:dyDescent="0.25">
      <c r="A4828" s="86"/>
      <c r="B4828" s="87"/>
      <c r="C4828" s="88">
        <v>182</v>
      </c>
      <c r="D4828" s="89" t="s">
        <v>8516</v>
      </c>
      <c r="E4828" s="90">
        <v>1</v>
      </c>
      <c r="F4828" s="91" t="s">
        <v>8532</v>
      </c>
      <c r="G4828" s="89" t="s">
        <v>0</v>
      </c>
      <c r="H4828" s="89"/>
      <c r="I4828" s="92" t="s">
        <v>8533</v>
      </c>
      <c r="J4828" s="93">
        <v>2016</v>
      </c>
      <c r="K4828" s="94" t="s">
        <v>1414</v>
      </c>
      <c r="L4828" s="91" t="s">
        <v>318</v>
      </c>
      <c r="M4828" s="91" t="s">
        <v>319</v>
      </c>
      <c r="N4828" s="96" t="s">
        <v>1180</v>
      </c>
      <c r="O4828" s="96" t="s">
        <v>8534</v>
      </c>
      <c r="P4828" s="92"/>
      <c r="Q4828" s="92"/>
      <c r="R4828" s="92">
        <v>44</v>
      </c>
      <c r="S4828" s="92"/>
      <c r="T4828" s="92" t="s">
        <v>16</v>
      </c>
      <c r="U4828" s="92"/>
      <c r="V4828" s="91" t="s">
        <v>289</v>
      </c>
      <c r="W4828" s="91" t="s">
        <v>290</v>
      </c>
      <c r="X4828" s="98" t="s">
        <v>7995</v>
      </c>
      <c r="Y4828" s="91" t="s">
        <v>810</v>
      </c>
      <c r="Z4828" s="99">
        <v>26.6</v>
      </c>
      <c r="AA4828" s="100">
        <v>19.95</v>
      </c>
      <c r="AB4828" s="101" t="s">
        <v>5600</v>
      </c>
      <c r="AC4828" s="102" t="s">
        <v>638</v>
      </c>
      <c r="AD4828" s="103">
        <f>Table1[[#This Row],[QTY]]*Table1[[#This Row],['# Books]]</f>
        <v>0</v>
      </c>
      <c r="AE4828" s="104">
        <f>Table1[[#This Row],[QTY]]*Table1[[#This Row],[S&amp;L Price]]</f>
        <v>0</v>
      </c>
    </row>
    <row r="4829" spans="1:31" ht="18" hidden="1" customHeight="1" x14ac:dyDescent="0.25">
      <c r="A4829" s="86"/>
      <c r="B4829" s="87"/>
      <c r="C4829" s="88">
        <v>182</v>
      </c>
      <c r="D4829" s="89" t="s">
        <v>8516</v>
      </c>
      <c r="E4829" s="90">
        <v>1</v>
      </c>
      <c r="F4829" s="91" t="s">
        <v>8532</v>
      </c>
      <c r="G4829" s="89" t="s">
        <v>3</v>
      </c>
      <c r="H4829" s="89"/>
      <c r="I4829" s="92" t="s">
        <v>8535</v>
      </c>
      <c r="J4829" s="93">
        <v>2016</v>
      </c>
      <c r="K4829" s="94" t="s">
        <v>1414</v>
      </c>
      <c r="L4829" s="91"/>
      <c r="M4829" s="91"/>
      <c r="N4829" s="96" t="s">
        <v>1180</v>
      </c>
      <c r="O4829" s="96" t="s">
        <v>8534</v>
      </c>
      <c r="P4829" s="92"/>
      <c r="Q4829" s="92"/>
      <c r="R4829" s="92">
        <v>44</v>
      </c>
      <c r="S4829" s="92"/>
      <c r="T4829" s="92" t="s">
        <v>16</v>
      </c>
      <c r="U4829" s="92"/>
      <c r="V4829" s="91" t="s">
        <v>289</v>
      </c>
      <c r="W4829" s="91" t="s">
        <v>290</v>
      </c>
      <c r="X4829" s="98" t="s">
        <v>7995</v>
      </c>
      <c r="Y4829" s="91" t="s">
        <v>810</v>
      </c>
      <c r="Z4829" s="99">
        <v>26.6</v>
      </c>
      <c r="AA4829" s="100">
        <v>19.95</v>
      </c>
      <c r="AB4829" s="101" t="s">
        <v>5600</v>
      </c>
      <c r="AC4829" s="102" t="s">
        <v>638</v>
      </c>
      <c r="AD4829" s="103">
        <f>Table1[[#This Row],[QTY]]*Table1[[#This Row],['# Books]]</f>
        <v>0</v>
      </c>
      <c r="AE4829" s="104">
        <f>Table1[[#This Row],[QTY]]*Table1[[#This Row],[S&amp;L Price]]</f>
        <v>0</v>
      </c>
    </row>
    <row r="4830" spans="1:31" ht="18" customHeight="1" x14ac:dyDescent="0.25">
      <c r="A4830" s="86"/>
      <c r="B4830" s="87"/>
      <c r="C4830" s="88">
        <v>182</v>
      </c>
      <c r="D4830" s="89" t="s">
        <v>8516</v>
      </c>
      <c r="E4830" s="90">
        <v>1</v>
      </c>
      <c r="F4830" s="91" t="s">
        <v>8536</v>
      </c>
      <c r="G4830" s="89" t="s">
        <v>0</v>
      </c>
      <c r="H4830" s="89"/>
      <c r="I4830" s="92" t="s">
        <v>8537</v>
      </c>
      <c r="J4830" s="93">
        <v>2016</v>
      </c>
      <c r="K4830" s="94" t="s">
        <v>1414</v>
      </c>
      <c r="L4830" s="91" t="s">
        <v>318</v>
      </c>
      <c r="M4830" s="91" t="s">
        <v>319</v>
      </c>
      <c r="N4830" s="96" t="s">
        <v>1180</v>
      </c>
      <c r="O4830" s="96" t="s">
        <v>8446</v>
      </c>
      <c r="P4830" s="92"/>
      <c r="Q4830" s="92"/>
      <c r="R4830" s="92">
        <v>44</v>
      </c>
      <c r="S4830" s="92"/>
      <c r="T4830" s="92" t="s">
        <v>16</v>
      </c>
      <c r="U4830" s="92"/>
      <c r="V4830" s="91" t="s">
        <v>289</v>
      </c>
      <c r="W4830" s="91" t="s">
        <v>290</v>
      </c>
      <c r="X4830" s="98" t="s">
        <v>7986</v>
      </c>
      <c r="Y4830" s="91" t="s">
        <v>810</v>
      </c>
      <c r="Z4830" s="99">
        <v>26.6</v>
      </c>
      <c r="AA4830" s="100">
        <v>19.95</v>
      </c>
      <c r="AB4830" s="101" t="s">
        <v>10929</v>
      </c>
      <c r="AC4830" s="102" t="s">
        <v>638</v>
      </c>
      <c r="AD4830" s="103">
        <f>Table1[[#This Row],[QTY]]*Table1[[#This Row],['# Books]]</f>
        <v>0</v>
      </c>
      <c r="AE4830" s="104">
        <f>Table1[[#This Row],[QTY]]*Table1[[#This Row],[S&amp;L Price]]</f>
        <v>0</v>
      </c>
    </row>
    <row r="4831" spans="1:31" ht="18" hidden="1" customHeight="1" x14ac:dyDescent="0.25">
      <c r="A4831" s="86"/>
      <c r="B4831" s="87"/>
      <c r="C4831" s="88">
        <v>182</v>
      </c>
      <c r="D4831" s="89" t="s">
        <v>8516</v>
      </c>
      <c r="E4831" s="90">
        <v>1</v>
      </c>
      <c r="F4831" s="91" t="s">
        <v>8536</v>
      </c>
      <c r="G4831" s="89" t="s">
        <v>3</v>
      </c>
      <c r="H4831" s="89"/>
      <c r="I4831" s="92" t="s">
        <v>8538</v>
      </c>
      <c r="J4831" s="93">
        <v>2016</v>
      </c>
      <c r="K4831" s="94" t="s">
        <v>1414</v>
      </c>
      <c r="L4831" s="91"/>
      <c r="M4831" s="91"/>
      <c r="N4831" s="96" t="s">
        <v>1180</v>
      </c>
      <c r="O4831" s="96" t="s">
        <v>8446</v>
      </c>
      <c r="P4831" s="92"/>
      <c r="Q4831" s="92"/>
      <c r="R4831" s="92">
        <v>44</v>
      </c>
      <c r="S4831" s="92"/>
      <c r="T4831" s="92" t="s">
        <v>16</v>
      </c>
      <c r="U4831" s="92"/>
      <c r="V4831" s="91" t="s">
        <v>289</v>
      </c>
      <c r="W4831" s="91" t="s">
        <v>290</v>
      </c>
      <c r="X4831" s="98" t="s">
        <v>7986</v>
      </c>
      <c r="Y4831" s="91" t="s">
        <v>810</v>
      </c>
      <c r="Z4831" s="99">
        <v>26.6</v>
      </c>
      <c r="AA4831" s="100">
        <v>19.95</v>
      </c>
      <c r="AB4831" s="101" t="s">
        <v>10929</v>
      </c>
      <c r="AC4831" s="102" t="s">
        <v>638</v>
      </c>
      <c r="AD4831" s="103">
        <f>Table1[[#This Row],[QTY]]*Table1[[#This Row],['# Books]]</f>
        <v>0</v>
      </c>
      <c r="AE4831" s="104">
        <f>Table1[[#This Row],[QTY]]*Table1[[#This Row],[S&amp;L Price]]</f>
        <v>0</v>
      </c>
    </row>
    <row r="4832" spans="1:31" ht="18" customHeight="1" x14ac:dyDescent="0.25">
      <c r="A4832" s="86"/>
      <c r="B4832" s="87"/>
      <c r="C4832" s="88">
        <v>182</v>
      </c>
      <c r="D4832" s="89" t="s">
        <v>8607</v>
      </c>
      <c r="E4832" s="90">
        <v>1</v>
      </c>
      <c r="F4832" s="91" t="s">
        <v>8608</v>
      </c>
      <c r="G4832" s="89" t="s">
        <v>0</v>
      </c>
      <c r="H4832" s="89"/>
      <c r="I4832" s="92" t="s">
        <v>8609</v>
      </c>
      <c r="J4832" s="93">
        <v>2016</v>
      </c>
      <c r="K4832" s="94" t="s">
        <v>1411</v>
      </c>
      <c r="L4832" s="91" t="s">
        <v>318</v>
      </c>
      <c r="M4832" s="91" t="s">
        <v>185</v>
      </c>
      <c r="N4832" s="96" t="s">
        <v>1180</v>
      </c>
      <c r="O4832" s="96" t="s">
        <v>8610</v>
      </c>
      <c r="P4832" s="92"/>
      <c r="Q4832" s="92"/>
      <c r="R4832" s="92"/>
      <c r="S4832" s="92"/>
      <c r="T4832" s="92" t="s">
        <v>25</v>
      </c>
      <c r="U4832" s="92"/>
      <c r="V4832" s="91" t="s">
        <v>7</v>
      </c>
      <c r="W4832" s="91" t="s">
        <v>279</v>
      </c>
      <c r="X4832" s="98" t="s">
        <v>4129</v>
      </c>
      <c r="Y4832" s="91" t="s">
        <v>8</v>
      </c>
      <c r="Z4832" s="99">
        <v>22.6</v>
      </c>
      <c r="AA4832" s="100">
        <v>16.95</v>
      </c>
      <c r="AB4832" s="101" t="s">
        <v>8611</v>
      </c>
      <c r="AC4832" s="102" t="s">
        <v>637</v>
      </c>
      <c r="AD4832" s="103">
        <f>Table1[[#This Row],[QTY]]*Table1[[#This Row],['# Books]]</f>
        <v>0</v>
      </c>
      <c r="AE4832" s="104">
        <f>Table1[[#This Row],[QTY]]*Table1[[#This Row],[S&amp;L Price]]</f>
        <v>0</v>
      </c>
    </row>
    <row r="4833" spans="1:31" ht="18" hidden="1" customHeight="1" x14ac:dyDescent="0.25">
      <c r="A4833" s="86"/>
      <c r="B4833" s="87"/>
      <c r="C4833" s="88">
        <v>182</v>
      </c>
      <c r="D4833" s="89" t="s">
        <v>8607</v>
      </c>
      <c r="E4833" s="90">
        <v>1</v>
      </c>
      <c r="F4833" s="91" t="s">
        <v>8608</v>
      </c>
      <c r="G4833" s="89" t="s">
        <v>3</v>
      </c>
      <c r="H4833" s="89"/>
      <c r="I4833" s="92" t="s">
        <v>8612</v>
      </c>
      <c r="J4833" s="93">
        <v>2016</v>
      </c>
      <c r="K4833" s="94" t="s">
        <v>1411</v>
      </c>
      <c r="L4833" s="91"/>
      <c r="M4833" s="91"/>
      <c r="N4833" s="96" t="s">
        <v>1180</v>
      </c>
      <c r="O4833" s="96" t="s">
        <v>8610</v>
      </c>
      <c r="P4833" s="92"/>
      <c r="Q4833" s="92"/>
      <c r="R4833" s="92"/>
      <c r="S4833" s="92"/>
      <c r="T4833" s="92" t="s">
        <v>25</v>
      </c>
      <c r="U4833" s="92"/>
      <c r="V4833" s="91" t="s">
        <v>7</v>
      </c>
      <c r="W4833" s="91" t="s">
        <v>279</v>
      </c>
      <c r="X4833" s="98" t="s">
        <v>4129</v>
      </c>
      <c r="Y4833" s="91" t="s">
        <v>8</v>
      </c>
      <c r="Z4833" s="99">
        <v>22.6</v>
      </c>
      <c r="AA4833" s="100">
        <v>16.95</v>
      </c>
      <c r="AB4833" s="101" t="s">
        <v>8611</v>
      </c>
      <c r="AC4833" s="102" t="s">
        <v>637</v>
      </c>
      <c r="AD4833" s="103">
        <f>Table1[[#This Row],[QTY]]*Table1[[#This Row],['# Books]]</f>
        <v>0</v>
      </c>
      <c r="AE4833" s="104">
        <f>Table1[[#This Row],[QTY]]*Table1[[#This Row],[S&amp;L Price]]</f>
        <v>0</v>
      </c>
    </row>
    <row r="4834" spans="1:31" ht="18" customHeight="1" x14ac:dyDescent="0.25">
      <c r="A4834" s="86"/>
      <c r="B4834" s="87"/>
      <c r="C4834" s="88">
        <v>182</v>
      </c>
      <c r="D4834" s="89" t="s">
        <v>8607</v>
      </c>
      <c r="E4834" s="90">
        <v>1</v>
      </c>
      <c r="F4834" s="91" t="s">
        <v>8613</v>
      </c>
      <c r="G4834" s="89" t="s">
        <v>0</v>
      </c>
      <c r="H4834" s="89"/>
      <c r="I4834" s="92" t="s">
        <v>8614</v>
      </c>
      <c r="J4834" s="93">
        <v>2016</v>
      </c>
      <c r="K4834" s="94" t="s">
        <v>1411</v>
      </c>
      <c r="L4834" s="91" t="s">
        <v>318</v>
      </c>
      <c r="M4834" s="91" t="s">
        <v>185</v>
      </c>
      <c r="N4834" s="96" t="s">
        <v>1180</v>
      </c>
      <c r="O4834" s="96" t="s">
        <v>8610</v>
      </c>
      <c r="P4834" s="92"/>
      <c r="Q4834" s="92"/>
      <c r="R4834" s="92"/>
      <c r="S4834" s="92"/>
      <c r="T4834" s="92" t="s">
        <v>25</v>
      </c>
      <c r="U4834" s="92"/>
      <c r="V4834" s="91" t="s">
        <v>7</v>
      </c>
      <c r="W4834" s="91" t="s">
        <v>279</v>
      </c>
      <c r="X4834" s="98" t="s">
        <v>10947</v>
      </c>
      <c r="Y4834" s="91" t="s">
        <v>8</v>
      </c>
      <c r="Z4834" s="99">
        <v>22.6</v>
      </c>
      <c r="AA4834" s="100">
        <v>16.95</v>
      </c>
      <c r="AB4834" s="101" t="s">
        <v>8615</v>
      </c>
      <c r="AC4834" s="102" t="s">
        <v>637</v>
      </c>
      <c r="AD4834" s="103">
        <f>Table1[[#This Row],[QTY]]*Table1[[#This Row],['# Books]]</f>
        <v>0</v>
      </c>
      <c r="AE4834" s="104">
        <f>Table1[[#This Row],[QTY]]*Table1[[#This Row],[S&amp;L Price]]</f>
        <v>0</v>
      </c>
    </row>
    <row r="4835" spans="1:31" ht="18" hidden="1" customHeight="1" x14ac:dyDescent="0.25">
      <c r="A4835" s="86"/>
      <c r="B4835" s="87"/>
      <c r="C4835" s="88">
        <v>182</v>
      </c>
      <c r="D4835" s="89" t="s">
        <v>8607</v>
      </c>
      <c r="E4835" s="90">
        <v>1</v>
      </c>
      <c r="F4835" s="91" t="s">
        <v>8613</v>
      </c>
      <c r="G4835" s="89" t="s">
        <v>3</v>
      </c>
      <c r="H4835" s="89"/>
      <c r="I4835" s="92" t="s">
        <v>8616</v>
      </c>
      <c r="J4835" s="93">
        <v>2016</v>
      </c>
      <c r="K4835" s="94" t="s">
        <v>1411</v>
      </c>
      <c r="L4835" s="91"/>
      <c r="M4835" s="91"/>
      <c r="N4835" s="96" t="s">
        <v>1180</v>
      </c>
      <c r="O4835" s="96" t="s">
        <v>8610</v>
      </c>
      <c r="P4835" s="92"/>
      <c r="Q4835" s="92"/>
      <c r="R4835" s="92"/>
      <c r="S4835" s="92"/>
      <c r="T4835" s="92" t="s">
        <v>25</v>
      </c>
      <c r="U4835" s="92"/>
      <c r="V4835" s="91" t="s">
        <v>7</v>
      </c>
      <c r="W4835" s="91" t="s">
        <v>279</v>
      </c>
      <c r="X4835" s="98" t="s">
        <v>10947</v>
      </c>
      <c r="Y4835" s="91" t="s">
        <v>8</v>
      </c>
      <c r="Z4835" s="99">
        <v>22.6</v>
      </c>
      <c r="AA4835" s="100">
        <v>16.95</v>
      </c>
      <c r="AB4835" s="101" t="s">
        <v>8615</v>
      </c>
      <c r="AC4835" s="102" t="s">
        <v>637</v>
      </c>
      <c r="AD4835" s="103">
        <f>Table1[[#This Row],[QTY]]*Table1[[#This Row],['# Books]]</f>
        <v>0</v>
      </c>
      <c r="AE4835" s="104">
        <f>Table1[[#This Row],[QTY]]*Table1[[#This Row],[S&amp;L Price]]</f>
        <v>0</v>
      </c>
    </row>
    <row r="4836" spans="1:31" ht="18" customHeight="1" x14ac:dyDescent="0.25">
      <c r="A4836" s="86"/>
      <c r="B4836" s="87"/>
      <c r="C4836" s="88">
        <v>182</v>
      </c>
      <c r="D4836" s="89" t="s">
        <v>8607</v>
      </c>
      <c r="E4836" s="90">
        <v>1</v>
      </c>
      <c r="F4836" s="91" t="s">
        <v>8617</v>
      </c>
      <c r="G4836" s="89" t="s">
        <v>0</v>
      </c>
      <c r="H4836" s="89"/>
      <c r="I4836" s="92" t="s">
        <v>8618</v>
      </c>
      <c r="J4836" s="93">
        <v>2016</v>
      </c>
      <c r="K4836" s="94" t="s">
        <v>1411</v>
      </c>
      <c r="L4836" s="91" t="s">
        <v>318</v>
      </c>
      <c r="M4836" s="91" t="s">
        <v>185</v>
      </c>
      <c r="N4836" s="96" t="s">
        <v>1180</v>
      </c>
      <c r="O4836" s="96" t="s">
        <v>8610</v>
      </c>
      <c r="P4836" s="92"/>
      <c r="Q4836" s="92"/>
      <c r="R4836" s="92"/>
      <c r="S4836" s="92"/>
      <c r="T4836" s="92" t="s">
        <v>25</v>
      </c>
      <c r="U4836" s="92"/>
      <c r="V4836" s="91" t="s">
        <v>7</v>
      </c>
      <c r="W4836" s="91" t="s">
        <v>279</v>
      </c>
      <c r="X4836" s="98" t="s">
        <v>9651</v>
      </c>
      <c r="Y4836" s="91" t="s">
        <v>8</v>
      </c>
      <c r="Z4836" s="99">
        <v>22.6</v>
      </c>
      <c r="AA4836" s="100">
        <v>16.95</v>
      </c>
      <c r="AB4836" s="101" t="s">
        <v>8619</v>
      </c>
      <c r="AC4836" s="102" t="s">
        <v>637</v>
      </c>
      <c r="AD4836" s="103">
        <f>Table1[[#This Row],[QTY]]*Table1[[#This Row],['# Books]]</f>
        <v>0</v>
      </c>
      <c r="AE4836" s="104">
        <f>Table1[[#This Row],[QTY]]*Table1[[#This Row],[S&amp;L Price]]</f>
        <v>0</v>
      </c>
    </row>
    <row r="4837" spans="1:31" ht="18" hidden="1" customHeight="1" x14ac:dyDescent="0.25">
      <c r="A4837" s="86"/>
      <c r="B4837" s="87"/>
      <c r="C4837" s="88">
        <v>182</v>
      </c>
      <c r="D4837" s="89" t="s">
        <v>8607</v>
      </c>
      <c r="E4837" s="90">
        <v>1</v>
      </c>
      <c r="F4837" s="91" t="s">
        <v>8617</v>
      </c>
      <c r="G4837" s="89" t="s">
        <v>3</v>
      </c>
      <c r="H4837" s="89"/>
      <c r="I4837" s="92" t="s">
        <v>8620</v>
      </c>
      <c r="J4837" s="93">
        <v>2016</v>
      </c>
      <c r="K4837" s="94" t="s">
        <v>1411</v>
      </c>
      <c r="L4837" s="91"/>
      <c r="M4837" s="91"/>
      <c r="N4837" s="96" t="s">
        <v>1180</v>
      </c>
      <c r="O4837" s="96" t="s">
        <v>8610</v>
      </c>
      <c r="P4837" s="92"/>
      <c r="Q4837" s="92"/>
      <c r="R4837" s="92"/>
      <c r="S4837" s="92"/>
      <c r="T4837" s="92" t="s">
        <v>25</v>
      </c>
      <c r="U4837" s="92"/>
      <c r="V4837" s="91" t="s">
        <v>7</v>
      </c>
      <c r="W4837" s="91" t="s">
        <v>279</v>
      </c>
      <c r="X4837" s="98" t="s">
        <v>9651</v>
      </c>
      <c r="Y4837" s="91" t="s">
        <v>8</v>
      </c>
      <c r="Z4837" s="99">
        <v>22.6</v>
      </c>
      <c r="AA4837" s="100">
        <v>16.95</v>
      </c>
      <c r="AB4837" s="101" t="s">
        <v>8619</v>
      </c>
      <c r="AC4837" s="102" t="s">
        <v>637</v>
      </c>
      <c r="AD4837" s="103">
        <f>Table1[[#This Row],[QTY]]*Table1[[#This Row],['# Books]]</f>
        <v>0</v>
      </c>
      <c r="AE4837" s="104">
        <f>Table1[[#This Row],[QTY]]*Table1[[#This Row],[S&amp;L Price]]</f>
        <v>0</v>
      </c>
    </row>
    <row r="4838" spans="1:31" ht="18" customHeight="1" x14ac:dyDescent="0.25">
      <c r="A4838" s="86"/>
      <c r="B4838" s="87"/>
      <c r="C4838" s="88">
        <v>182</v>
      </c>
      <c r="D4838" s="89" t="s">
        <v>8607</v>
      </c>
      <c r="E4838" s="90">
        <v>1</v>
      </c>
      <c r="F4838" s="91" t="s">
        <v>8621</v>
      </c>
      <c r="G4838" s="89" t="s">
        <v>0</v>
      </c>
      <c r="H4838" s="89"/>
      <c r="I4838" s="92" t="s">
        <v>8622</v>
      </c>
      <c r="J4838" s="93">
        <v>2016</v>
      </c>
      <c r="K4838" s="94" t="s">
        <v>1411</v>
      </c>
      <c r="L4838" s="91" t="s">
        <v>318</v>
      </c>
      <c r="M4838" s="91" t="s">
        <v>185</v>
      </c>
      <c r="N4838" s="96" t="s">
        <v>1180</v>
      </c>
      <c r="O4838" s="96" t="s">
        <v>8610</v>
      </c>
      <c r="P4838" s="92"/>
      <c r="Q4838" s="92"/>
      <c r="R4838" s="92"/>
      <c r="S4838" s="92"/>
      <c r="T4838" s="92" t="s">
        <v>25</v>
      </c>
      <c r="U4838" s="92"/>
      <c r="V4838" s="91" t="s">
        <v>7</v>
      </c>
      <c r="W4838" s="91" t="s">
        <v>279</v>
      </c>
      <c r="X4838" s="98" t="s">
        <v>4110</v>
      </c>
      <c r="Y4838" s="91" t="s">
        <v>8</v>
      </c>
      <c r="Z4838" s="99">
        <v>22.6</v>
      </c>
      <c r="AA4838" s="100">
        <v>16.95</v>
      </c>
      <c r="AB4838" s="101" t="s">
        <v>8623</v>
      </c>
      <c r="AC4838" s="102" t="s">
        <v>637</v>
      </c>
      <c r="AD4838" s="103">
        <f>Table1[[#This Row],[QTY]]*Table1[[#This Row],['# Books]]</f>
        <v>0</v>
      </c>
      <c r="AE4838" s="104">
        <f>Table1[[#This Row],[QTY]]*Table1[[#This Row],[S&amp;L Price]]</f>
        <v>0</v>
      </c>
    </row>
    <row r="4839" spans="1:31" ht="18" hidden="1" customHeight="1" x14ac:dyDescent="0.25">
      <c r="A4839" s="86"/>
      <c r="B4839" s="87"/>
      <c r="C4839" s="88">
        <v>182</v>
      </c>
      <c r="D4839" s="89" t="s">
        <v>8607</v>
      </c>
      <c r="E4839" s="90">
        <v>1</v>
      </c>
      <c r="F4839" s="91" t="s">
        <v>8621</v>
      </c>
      <c r="G4839" s="89" t="s">
        <v>3</v>
      </c>
      <c r="H4839" s="89"/>
      <c r="I4839" s="92" t="s">
        <v>8624</v>
      </c>
      <c r="J4839" s="93">
        <v>2016</v>
      </c>
      <c r="K4839" s="94" t="s">
        <v>1411</v>
      </c>
      <c r="L4839" s="91"/>
      <c r="M4839" s="91"/>
      <c r="N4839" s="96" t="s">
        <v>1180</v>
      </c>
      <c r="O4839" s="96" t="s">
        <v>8610</v>
      </c>
      <c r="P4839" s="92"/>
      <c r="Q4839" s="92"/>
      <c r="R4839" s="92"/>
      <c r="S4839" s="92"/>
      <c r="T4839" s="92" t="s">
        <v>25</v>
      </c>
      <c r="U4839" s="92"/>
      <c r="V4839" s="91" t="s">
        <v>7</v>
      </c>
      <c r="W4839" s="91" t="s">
        <v>279</v>
      </c>
      <c r="X4839" s="98" t="s">
        <v>4110</v>
      </c>
      <c r="Y4839" s="91" t="s">
        <v>8</v>
      </c>
      <c r="Z4839" s="99">
        <v>22.6</v>
      </c>
      <c r="AA4839" s="100">
        <v>16.95</v>
      </c>
      <c r="AB4839" s="101" t="s">
        <v>8623</v>
      </c>
      <c r="AC4839" s="102" t="s">
        <v>637</v>
      </c>
      <c r="AD4839" s="103">
        <f>Table1[[#This Row],[QTY]]*Table1[[#This Row],['# Books]]</f>
        <v>0</v>
      </c>
      <c r="AE4839" s="104">
        <f>Table1[[#This Row],[QTY]]*Table1[[#This Row],[S&amp;L Price]]</f>
        <v>0</v>
      </c>
    </row>
    <row r="4840" spans="1:31" ht="18" customHeight="1" x14ac:dyDescent="0.25">
      <c r="A4840" s="86"/>
      <c r="B4840" s="87"/>
      <c r="C4840" s="88">
        <v>182</v>
      </c>
      <c r="D4840" s="89" t="s">
        <v>8607</v>
      </c>
      <c r="E4840" s="90">
        <v>1</v>
      </c>
      <c r="F4840" s="91" t="s">
        <v>8625</v>
      </c>
      <c r="G4840" s="89" t="s">
        <v>0</v>
      </c>
      <c r="H4840" s="89"/>
      <c r="I4840" s="92" t="s">
        <v>8626</v>
      </c>
      <c r="J4840" s="93">
        <v>2016</v>
      </c>
      <c r="K4840" s="94" t="s">
        <v>1411</v>
      </c>
      <c r="L4840" s="91" t="s">
        <v>318</v>
      </c>
      <c r="M4840" s="91" t="s">
        <v>185</v>
      </c>
      <c r="N4840" s="96" t="s">
        <v>1180</v>
      </c>
      <c r="O4840" s="96" t="s">
        <v>8610</v>
      </c>
      <c r="P4840" s="92"/>
      <c r="Q4840" s="92"/>
      <c r="R4840" s="92"/>
      <c r="S4840" s="92"/>
      <c r="T4840" s="92" t="s">
        <v>25</v>
      </c>
      <c r="U4840" s="92"/>
      <c r="V4840" s="91" t="s">
        <v>7</v>
      </c>
      <c r="W4840" s="91" t="s">
        <v>279</v>
      </c>
      <c r="X4840" s="98" t="s">
        <v>4114</v>
      </c>
      <c r="Y4840" s="91" t="s">
        <v>8</v>
      </c>
      <c r="Z4840" s="99">
        <v>22.6</v>
      </c>
      <c r="AA4840" s="100">
        <v>16.95</v>
      </c>
      <c r="AB4840" s="101" t="s">
        <v>8627</v>
      </c>
      <c r="AC4840" s="102" t="s">
        <v>637</v>
      </c>
      <c r="AD4840" s="103">
        <f>Table1[[#This Row],[QTY]]*Table1[[#This Row],['# Books]]</f>
        <v>0</v>
      </c>
      <c r="AE4840" s="104">
        <f>Table1[[#This Row],[QTY]]*Table1[[#This Row],[S&amp;L Price]]</f>
        <v>0</v>
      </c>
    </row>
    <row r="4841" spans="1:31" ht="18" hidden="1" customHeight="1" x14ac:dyDescent="0.25">
      <c r="A4841" s="86"/>
      <c r="B4841" s="87"/>
      <c r="C4841" s="88">
        <v>182</v>
      </c>
      <c r="D4841" s="89" t="s">
        <v>8607</v>
      </c>
      <c r="E4841" s="90">
        <v>1</v>
      </c>
      <c r="F4841" s="91" t="s">
        <v>8625</v>
      </c>
      <c r="G4841" s="89" t="s">
        <v>3</v>
      </c>
      <c r="H4841" s="89"/>
      <c r="I4841" s="92" t="s">
        <v>8628</v>
      </c>
      <c r="J4841" s="93">
        <v>2016</v>
      </c>
      <c r="K4841" s="94" t="s">
        <v>1411</v>
      </c>
      <c r="L4841" s="91"/>
      <c r="M4841" s="91"/>
      <c r="N4841" s="96" t="s">
        <v>1180</v>
      </c>
      <c r="O4841" s="96" t="s">
        <v>8610</v>
      </c>
      <c r="P4841" s="92"/>
      <c r="Q4841" s="92"/>
      <c r="R4841" s="92"/>
      <c r="S4841" s="92"/>
      <c r="T4841" s="92" t="s">
        <v>25</v>
      </c>
      <c r="U4841" s="92"/>
      <c r="V4841" s="91" t="s">
        <v>7</v>
      </c>
      <c r="W4841" s="91" t="s">
        <v>279</v>
      </c>
      <c r="X4841" s="98" t="s">
        <v>4114</v>
      </c>
      <c r="Y4841" s="91" t="s">
        <v>8</v>
      </c>
      <c r="Z4841" s="99">
        <v>22.6</v>
      </c>
      <c r="AA4841" s="100">
        <v>16.95</v>
      </c>
      <c r="AB4841" s="101" t="s">
        <v>8627</v>
      </c>
      <c r="AC4841" s="102" t="s">
        <v>637</v>
      </c>
      <c r="AD4841" s="103">
        <f>Table1[[#This Row],[QTY]]*Table1[[#This Row],['# Books]]</f>
        <v>0</v>
      </c>
      <c r="AE4841" s="104">
        <f>Table1[[#This Row],[QTY]]*Table1[[#This Row],[S&amp;L Price]]</f>
        <v>0</v>
      </c>
    </row>
    <row r="4842" spans="1:31" ht="18" customHeight="1" x14ac:dyDescent="0.25">
      <c r="A4842" s="86"/>
      <c r="B4842" s="87"/>
      <c r="C4842" s="88">
        <v>182</v>
      </c>
      <c r="D4842" s="89" t="s">
        <v>8607</v>
      </c>
      <c r="E4842" s="90">
        <v>1</v>
      </c>
      <c r="F4842" s="91" t="s">
        <v>8629</v>
      </c>
      <c r="G4842" s="89" t="s">
        <v>0</v>
      </c>
      <c r="H4842" s="89"/>
      <c r="I4842" s="92" t="s">
        <v>8630</v>
      </c>
      <c r="J4842" s="93">
        <v>2016</v>
      </c>
      <c r="K4842" s="94" t="s">
        <v>1411</v>
      </c>
      <c r="L4842" s="91" t="s">
        <v>318</v>
      </c>
      <c r="M4842" s="91" t="s">
        <v>185</v>
      </c>
      <c r="N4842" s="96" t="s">
        <v>1180</v>
      </c>
      <c r="O4842" s="96" t="s">
        <v>8610</v>
      </c>
      <c r="P4842" s="92"/>
      <c r="Q4842" s="92"/>
      <c r="R4842" s="92"/>
      <c r="S4842" s="92"/>
      <c r="T4842" s="92" t="s">
        <v>25</v>
      </c>
      <c r="U4842" s="92"/>
      <c r="V4842" s="91" t="s">
        <v>7</v>
      </c>
      <c r="W4842" s="91" t="s">
        <v>279</v>
      </c>
      <c r="X4842" s="98" t="s">
        <v>4118</v>
      </c>
      <c r="Y4842" s="91" t="s">
        <v>8</v>
      </c>
      <c r="Z4842" s="99">
        <v>22.6</v>
      </c>
      <c r="AA4842" s="100">
        <v>16.95</v>
      </c>
      <c r="AB4842" s="101" t="s">
        <v>3900</v>
      </c>
      <c r="AC4842" s="102" t="s">
        <v>637</v>
      </c>
      <c r="AD4842" s="103">
        <f>Table1[[#This Row],[QTY]]*Table1[[#This Row],['# Books]]</f>
        <v>0</v>
      </c>
      <c r="AE4842" s="104">
        <f>Table1[[#This Row],[QTY]]*Table1[[#This Row],[S&amp;L Price]]</f>
        <v>0</v>
      </c>
    </row>
    <row r="4843" spans="1:31" ht="18" hidden="1" customHeight="1" x14ac:dyDescent="0.25">
      <c r="A4843" s="86"/>
      <c r="B4843" s="87"/>
      <c r="C4843" s="88">
        <v>182</v>
      </c>
      <c r="D4843" s="89" t="s">
        <v>8607</v>
      </c>
      <c r="E4843" s="90">
        <v>1</v>
      </c>
      <c r="F4843" s="91" t="s">
        <v>8629</v>
      </c>
      <c r="G4843" s="89" t="s">
        <v>3</v>
      </c>
      <c r="H4843" s="89"/>
      <c r="I4843" s="92" t="s">
        <v>8631</v>
      </c>
      <c r="J4843" s="93">
        <v>2016</v>
      </c>
      <c r="K4843" s="94" t="s">
        <v>1411</v>
      </c>
      <c r="L4843" s="91"/>
      <c r="M4843" s="91"/>
      <c r="N4843" s="96" t="s">
        <v>1180</v>
      </c>
      <c r="O4843" s="96" t="s">
        <v>8610</v>
      </c>
      <c r="P4843" s="92"/>
      <c r="Q4843" s="92"/>
      <c r="R4843" s="92"/>
      <c r="S4843" s="92"/>
      <c r="T4843" s="92" t="s">
        <v>25</v>
      </c>
      <c r="U4843" s="92"/>
      <c r="V4843" s="91" t="s">
        <v>7</v>
      </c>
      <c r="W4843" s="91" t="s">
        <v>279</v>
      </c>
      <c r="X4843" s="98" t="s">
        <v>4118</v>
      </c>
      <c r="Y4843" s="91" t="s">
        <v>8</v>
      </c>
      <c r="Z4843" s="99">
        <v>22.6</v>
      </c>
      <c r="AA4843" s="100">
        <v>16.95</v>
      </c>
      <c r="AB4843" s="101" t="s">
        <v>3900</v>
      </c>
      <c r="AC4843" s="102" t="s">
        <v>637</v>
      </c>
      <c r="AD4843" s="103">
        <f>Table1[[#This Row],[QTY]]*Table1[[#This Row],['# Books]]</f>
        <v>0</v>
      </c>
      <c r="AE4843" s="104">
        <f>Table1[[#This Row],[QTY]]*Table1[[#This Row],[S&amp;L Price]]</f>
        <v>0</v>
      </c>
    </row>
    <row r="4844" spans="1:31" ht="18" customHeight="1" x14ac:dyDescent="0.25">
      <c r="A4844" s="86"/>
      <c r="B4844" s="87"/>
      <c r="C4844" s="88">
        <v>182</v>
      </c>
      <c r="D4844" s="89" t="s">
        <v>8632</v>
      </c>
      <c r="E4844" s="90">
        <v>1</v>
      </c>
      <c r="F4844" s="91" t="s">
        <v>8633</v>
      </c>
      <c r="G4844" s="89" t="s">
        <v>0</v>
      </c>
      <c r="H4844" s="89"/>
      <c r="I4844" s="92" t="s">
        <v>8634</v>
      </c>
      <c r="J4844" s="93">
        <v>2016</v>
      </c>
      <c r="K4844" s="94" t="s">
        <v>1411</v>
      </c>
      <c r="L4844" s="91" t="s">
        <v>318</v>
      </c>
      <c r="M4844" s="91" t="s">
        <v>1</v>
      </c>
      <c r="N4844" s="96" t="s">
        <v>1180</v>
      </c>
      <c r="O4844" s="96" t="s">
        <v>8635</v>
      </c>
      <c r="P4844" s="92"/>
      <c r="Q4844" s="92"/>
      <c r="R4844" s="92"/>
      <c r="S4844" s="92"/>
      <c r="T4844" s="92" t="s">
        <v>23</v>
      </c>
      <c r="U4844" s="92"/>
      <c r="V4844" s="91" t="s">
        <v>7</v>
      </c>
      <c r="W4844" s="91" t="s">
        <v>278</v>
      </c>
      <c r="X4844" s="98" t="s">
        <v>10948</v>
      </c>
      <c r="Y4844" s="91" t="s">
        <v>8</v>
      </c>
      <c r="Z4844" s="99">
        <v>22.6</v>
      </c>
      <c r="AA4844" s="100">
        <v>16.95</v>
      </c>
      <c r="AB4844" s="101" t="s">
        <v>634</v>
      </c>
      <c r="AC4844" s="102" t="s">
        <v>637</v>
      </c>
      <c r="AD4844" s="103">
        <f>Table1[[#This Row],[QTY]]*Table1[[#This Row],['# Books]]</f>
        <v>0</v>
      </c>
      <c r="AE4844" s="104">
        <f>Table1[[#This Row],[QTY]]*Table1[[#This Row],[S&amp;L Price]]</f>
        <v>0</v>
      </c>
    </row>
    <row r="4845" spans="1:31" ht="18" hidden="1" customHeight="1" x14ac:dyDescent="0.25">
      <c r="A4845" s="86"/>
      <c r="B4845" s="87"/>
      <c r="C4845" s="88">
        <v>182</v>
      </c>
      <c r="D4845" s="89" t="s">
        <v>8632</v>
      </c>
      <c r="E4845" s="90">
        <v>1</v>
      </c>
      <c r="F4845" s="91" t="s">
        <v>8633</v>
      </c>
      <c r="G4845" s="89" t="s">
        <v>3</v>
      </c>
      <c r="H4845" s="89"/>
      <c r="I4845" s="92" t="s">
        <v>8636</v>
      </c>
      <c r="J4845" s="93">
        <v>2016</v>
      </c>
      <c r="K4845" s="94" t="s">
        <v>1411</v>
      </c>
      <c r="L4845" s="91"/>
      <c r="M4845" s="91"/>
      <c r="N4845" s="96" t="s">
        <v>1180</v>
      </c>
      <c r="O4845" s="96" t="s">
        <v>8635</v>
      </c>
      <c r="P4845" s="92"/>
      <c r="Q4845" s="92"/>
      <c r="R4845" s="92"/>
      <c r="S4845" s="92"/>
      <c r="T4845" s="92" t="s">
        <v>23</v>
      </c>
      <c r="U4845" s="92"/>
      <c r="V4845" s="91" t="s">
        <v>7</v>
      </c>
      <c r="W4845" s="91" t="s">
        <v>278</v>
      </c>
      <c r="X4845" s="98" t="s">
        <v>10948</v>
      </c>
      <c r="Y4845" s="91" t="s">
        <v>8</v>
      </c>
      <c r="Z4845" s="99">
        <v>22.6</v>
      </c>
      <c r="AA4845" s="100">
        <v>16.95</v>
      </c>
      <c r="AB4845" s="101" t="s">
        <v>634</v>
      </c>
      <c r="AC4845" s="102" t="s">
        <v>637</v>
      </c>
      <c r="AD4845" s="103">
        <f>Table1[[#This Row],[QTY]]*Table1[[#This Row],['# Books]]</f>
        <v>0</v>
      </c>
      <c r="AE4845" s="104">
        <f>Table1[[#This Row],[QTY]]*Table1[[#This Row],[S&amp;L Price]]</f>
        <v>0</v>
      </c>
    </row>
    <row r="4846" spans="1:31" ht="18" customHeight="1" x14ac:dyDescent="0.25">
      <c r="A4846" s="86"/>
      <c r="B4846" s="87"/>
      <c r="C4846" s="88">
        <v>182</v>
      </c>
      <c r="D4846" s="89" t="s">
        <v>8632</v>
      </c>
      <c r="E4846" s="90">
        <v>1</v>
      </c>
      <c r="F4846" s="91" t="s">
        <v>8637</v>
      </c>
      <c r="G4846" s="89" t="s">
        <v>0</v>
      </c>
      <c r="H4846" s="89"/>
      <c r="I4846" s="92" t="s">
        <v>8638</v>
      </c>
      <c r="J4846" s="93">
        <v>2016</v>
      </c>
      <c r="K4846" s="94" t="s">
        <v>1411</v>
      </c>
      <c r="L4846" s="91" t="s">
        <v>318</v>
      </c>
      <c r="M4846" s="91" t="s">
        <v>1</v>
      </c>
      <c r="N4846" s="96" t="s">
        <v>1180</v>
      </c>
      <c r="O4846" s="96" t="s">
        <v>8639</v>
      </c>
      <c r="P4846" s="92"/>
      <c r="Q4846" s="92"/>
      <c r="R4846" s="92"/>
      <c r="S4846" s="92"/>
      <c r="T4846" s="92" t="s">
        <v>25</v>
      </c>
      <c r="U4846" s="92"/>
      <c r="V4846" s="91" t="s">
        <v>7</v>
      </c>
      <c r="W4846" s="91" t="s">
        <v>278</v>
      </c>
      <c r="X4846" s="98" t="s">
        <v>8640</v>
      </c>
      <c r="Y4846" s="91" t="s">
        <v>8</v>
      </c>
      <c r="Z4846" s="99">
        <v>22.6</v>
      </c>
      <c r="AA4846" s="100">
        <v>16.95</v>
      </c>
      <c r="AB4846" s="101" t="s">
        <v>634</v>
      </c>
      <c r="AC4846" s="102" t="s">
        <v>637</v>
      </c>
      <c r="AD4846" s="103">
        <f>Table1[[#This Row],[QTY]]*Table1[[#This Row],['# Books]]</f>
        <v>0</v>
      </c>
      <c r="AE4846" s="104">
        <f>Table1[[#This Row],[QTY]]*Table1[[#This Row],[S&amp;L Price]]</f>
        <v>0</v>
      </c>
    </row>
    <row r="4847" spans="1:31" ht="18" hidden="1" customHeight="1" x14ac:dyDescent="0.25">
      <c r="A4847" s="86"/>
      <c r="B4847" s="87"/>
      <c r="C4847" s="88">
        <v>182</v>
      </c>
      <c r="D4847" s="89" t="s">
        <v>8632</v>
      </c>
      <c r="E4847" s="90">
        <v>1</v>
      </c>
      <c r="F4847" s="91" t="s">
        <v>8637</v>
      </c>
      <c r="G4847" s="89" t="s">
        <v>3</v>
      </c>
      <c r="H4847" s="89"/>
      <c r="I4847" s="92" t="s">
        <v>8641</v>
      </c>
      <c r="J4847" s="93">
        <v>2016</v>
      </c>
      <c r="K4847" s="94" t="s">
        <v>1411</v>
      </c>
      <c r="L4847" s="91"/>
      <c r="M4847" s="91"/>
      <c r="N4847" s="96" t="s">
        <v>1180</v>
      </c>
      <c r="O4847" s="96" t="s">
        <v>8639</v>
      </c>
      <c r="P4847" s="92"/>
      <c r="Q4847" s="92"/>
      <c r="R4847" s="92"/>
      <c r="S4847" s="92"/>
      <c r="T4847" s="92" t="s">
        <v>25</v>
      </c>
      <c r="U4847" s="92"/>
      <c r="V4847" s="91" t="s">
        <v>7</v>
      </c>
      <c r="W4847" s="91" t="s">
        <v>278</v>
      </c>
      <c r="X4847" s="98" t="s">
        <v>8640</v>
      </c>
      <c r="Y4847" s="91" t="s">
        <v>8</v>
      </c>
      <c r="Z4847" s="99">
        <v>22.6</v>
      </c>
      <c r="AA4847" s="100">
        <v>16.95</v>
      </c>
      <c r="AB4847" s="101" t="s">
        <v>634</v>
      </c>
      <c r="AC4847" s="102" t="s">
        <v>637</v>
      </c>
      <c r="AD4847" s="103">
        <f>Table1[[#This Row],[QTY]]*Table1[[#This Row],['# Books]]</f>
        <v>0</v>
      </c>
      <c r="AE4847" s="104">
        <f>Table1[[#This Row],[QTY]]*Table1[[#This Row],[S&amp;L Price]]</f>
        <v>0</v>
      </c>
    </row>
    <row r="4848" spans="1:31" ht="18" customHeight="1" x14ac:dyDescent="0.25">
      <c r="A4848" s="86"/>
      <c r="B4848" s="87"/>
      <c r="C4848" s="88">
        <v>182</v>
      </c>
      <c r="D4848" s="89" t="s">
        <v>8632</v>
      </c>
      <c r="E4848" s="90">
        <v>1</v>
      </c>
      <c r="F4848" s="91" t="s">
        <v>8642</v>
      </c>
      <c r="G4848" s="89" t="s">
        <v>0</v>
      </c>
      <c r="H4848" s="89"/>
      <c r="I4848" s="92" t="s">
        <v>8643</v>
      </c>
      <c r="J4848" s="93">
        <v>2016</v>
      </c>
      <c r="K4848" s="94" t="s">
        <v>1411</v>
      </c>
      <c r="L4848" s="91" t="s">
        <v>318</v>
      </c>
      <c r="M4848" s="91" t="s">
        <v>1</v>
      </c>
      <c r="N4848" s="96" t="s">
        <v>1180</v>
      </c>
      <c r="O4848" s="96" t="s">
        <v>8639</v>
      </c>
      <c r="P4848" s="92"/>
      <c r="Q4848" s="92"/>
      <c r="R4848" s="92"/>
      <c r="S4848" s="92"/>
      <c r="T4848" s="92" t="s">
        <v>23</v>
      </c>
      <c r="U4848" s="92"/>
      <c r="V4848" s="91" t="s">
        <v>7</v>
      </c>
      <c r="W4848" s="91" t="s">
        <v>278</v>
      </c>
      <c r="X4848" s="98" t="s">
        <v>10949</v>
      </c>
      <c r="Y4848" s="91" t="s">
        <v>8</v>
      </c>
      <c r="Z4848" s="99">
        <v>22.6</v>
      </c>
      <c r="AA4848" s="100">
        <v>16.95</v>
      </c>
      <c r="AB4848" s="101" t="s">
        <v>634</v>
      </c>
      <c r="AC4848" s="102" t="s">
        <v>637</v>
      </c>
      <c r="AD4848" s="103">
        <f>Table1[[#This Row],[QTY]]*Table1[[#This Row],['# Books]]</f>
        <v>0</v>
      </c>
      <c r="AE4848" s="104">
        <f>Table1[[#This Row],[QTY]]*Table1[[#This Row],[S&amp;L Price]]</f>
        <v>0</v>
      </c>
    </row>
    <row r="4849" spans="1:31" ht="18" hidden="1" customHeight="1" x14ac:dyDescent="0.25">
      <c r="A4849" s="86"/>
      <c r="B4849" s="87"/>
      <c r="C4849" s="88">
        <v>182</v>
      </c>
      <c r="D4849" s="89" t="s">
        <v>8632</v>
      </c>
      <c r="E4849" s="90">
        <v>1</v>
      </c>
      <c r="F4849" s="91" t="s">
        <v>8642</v>
      </c>
      <c r="G4849" s="89" t="s">
        <v>3</v>
      </c>
      <c r="H4849" s="89"/>
      <c r="I4849" s="92" t="s">
        <v>8644</v>
      </c>
      <c r="J4849" s="93">
        <v>2016</v>
      </c>
      <c r="K4849" s="94" t="s">
        <v>1411</v>
      </c>
      <c r="L4849" s="91"/>
      <c r="M4849" s="91"/>
      <c r="N4849" s="96" t="s">
        <v>1180</v>
      </c>
      <c r="O4849" s="96" t="s">
        <v>8639</v>
      </c>
      <c r="P4849" s="92"/>
      <c r="Q4849" s="92"/>
      <c r="R4849" s="92"/>
      <c r="S4849" s="92"/>
      <c r="T4849" s="92" t="s">
        <v>23</v>
      </c>
      <c r="U4849" s="92"/>
      <c r="V4849" s="91" t="s">
        <v>7</v>
      </c>
      <c r="W4849" s="91" t="s">
        <v>278</v>
      </c>
      <c r="X4849" s="98" t="s">
        <v>10949</v>
      </c>
      <c r="Y4849" s="91" t="s">
        <v>8</v>
      </c>
      <c r="Z4849" s="99">
        <v>22.6</v>
      </c>
      <c r="AA4849" s="100">
        <v>16.95</v>
      </c>
      <c r="AB4849" s="101" t="s">
        <v>634</v>
      </c>
      <c r="AC4849" s="102" t="s">
        <v>637</v>
      </c>
      <c r="AD4849" s="103">
        <f>Table1[[#This Row],[QTY]]*Table1[[#This Row],['# Books]]</f>
        <v>0</v>
      </c>
      <c r="AE4849" s="104">
        <f>Table1[[#This Row],[QTY]]*Table1[[#This Row],[S&amp;L Price]]</f>
        <v>0</v>
      </c>
    </row>
    <row r="4850" spans="1:31" ht="18" customHeight="1" x14ac:dyDescent="0.25">
      <c r="A4850" s="86"/>
      <c r="B4850" s="87"/>
      <c r="C4850" s="88">
        <v>182</v>
      </c>
      <c r="D4850" s="89" t="s">
        <v>8632</v>
      </c>
      <c r="E4850" s="90">
        <v>1</v>
      </c>
      <c r="F4850" s="91" t="s">
        <v>8645</v>
      </c>
      <c r="G4850" s="89" t="s">
        <v>0</v>
      </c>
      <c r="H4850" s="89"/>
      <c r="I4850" s="92" t="s">
        <v>8646</v>
      </c>
      <c r="J4850" s="93">
        <v>2016</v>
      </c>
      <c r="K4850" s="94" t="s">
        <v>1411</v>
      </c>
      <c r="L4850" s="91" t="s">
        <v>318</v>
      </c>
      <c r="M4850" s="91" t="s">
        <v>1</v>
      </c>
      <c r="N4850" s="96" t="s">
        <v>8497</v>
      </c>
      <c r="O4850" s="96" t="s">
        <v>8647</v>
      </c>
      <c r="P4850" s="92"/>
      <c r="Q4850" s="92"/>
      <c r="R4850" s="92"/>
      <c r="S4850" s="92"/>
      <c r="T4850" s="92" t="s">
        <v>23</v>
      </c>
      <c r="U4850" s="92"/>
      <c r="V4850" s="91" t="s">
        <v>7</v>
      </c>
      <c r="W4850" s="91" t="s">
        <v>278</v>
      </c>
      <c r="X4850" s="98" t="s">
        <v>3330</v>
      </c>
      <c r="Y4850" s="91" t="s">
        <v>8</v>
      </c>
      <c r="Z4850" s="99">
        <v>22.6</v>
      </c>
      <c r="AA4850" s="100">
        <v>16.95</v>
      </c>
      <c r="AB4850" s="101" t="s">
        <v>634</v>
      </c>
      <c r="AC4850" s="102" t="s">
        <v>637</v>
      </c>
      <c r="AD4850" s="103">
        <f>Table1[[#This Row],[QTY]]*Table1[[#This Row],['# Books]]</f>
        <v>0</v>
      </c>
      <c r="AE4850" s="104">
        <f>Table1[[#This Row],[QTY]]*Table1[[#This Row],[S&amp;L Price]]</f>
        <v>0</v>
      </c>
    </row>
    <row r="4851" spans="1:31" ht="18" hidden="1" customHeight="1" x14ac:dyDescent="0.25">
      <c r="A4851" s="86"/>
      <c r="B4851" s="87"/>
      <c r="C4851" s="88">
        <v>182</v>
      </c>
      <c r="D4851" s="89" t="s">
        <v>8632</v>
      </c>
      <c r="E4851" s="90">
        <v>1</v>
      </c>
      <c r="F4851" s="91" t="s">
        <v>8645</v>
      </c>
      <c r="G4851" s="89" t="s">
        <v>3</v>
      </c>
      <c r="H4851" s="89"/>
      <c r="I4851" s="92" t="s">
        <v>8648</v>
      </c>
      <c r="J4851" s="93">
        <v>2016</v>
      </c>
      <c r="K4851" s="94" t="s">
        <v>1411</v>
      </c>
      <c r="L4851" s="91"/>
      <c r="M4851" s="91"/>
      <c r="N4851" s="96" t="s">
        <v>8497</v>
      </c>
      <c r="O4851" s="96" t="s">
        <v>8647</v>
      </c>
      <c r="P4851" s="92"/>
      <c r="Q4851" s="92"/>
      <c r="R4851" s="92"/>
      <c r="S4851" s="92"/>
      <c r="T4851" s="92" t="s">
        <v>23</v>
      </c>
      <c r="U4851" s="92"/>
      <c r="V4851" s="91" t="s">
        <v>7</v>
      </c>
      <c r="W4851" s="91" t="s">
        <v>278</v>
      </c>
      <c r="X4851" s="98" t="s">
        <v>3330</v>
      </c>
      <c r="Y4851" s="91" t="s">
        <v>8</v>
      </c>
      <c r="Z4851" s="99">
        <v>22.6</v>
      </c>
      <c r="AA4851" s="100">
        <v>16.95</v>
      </c>
      <c r="AB4851" s="101" t="s">
        <v>634</v>
      </c>
      <c r="AC4851" s="102" t="s">
        <v>637</v>
      </c>
      <c r="AD4851" s="103">
        <f>Table1[[#This Row],[QTY]]*Table1[[#This Row],['# Books]]</f>
        <v>0</v>
      </c>
      <c r="AE4851" s="104">
        <f>Table1[[#This Row],[QTY]]*Table1[[#This Row],[S&amp;L Price]]</f>
        <v>0</v>
      </c>
    </row>
    <row r="4852" spans="1:31" ht="18" customHeight="1" x14ac:dyDescent="0.25">
      <c r="A4852" s="86"/>
      <c r="B4852" s="87"/>
      <c r="C4852" s="88">
        <v>182</v>
      </c>
      <c r="D4852" s="89" t="s">
        <v>8632</v>
      </c>
      <c r="E4852" s="90">
        <v>1</v>
      </c>
      <c r="F4852" s="91" t="s">
        <v>8649</v>
      </c>
      <c r="G4852" s="89" t="s">
        <v>0</v>
      </c>
      <c r="H4852" s="89"/>
      <c r="I4852" s="92" t="s">
        <v>8650</v>
      </c>
      <c r="J4852" s="93">
        <v>2016</v>
      </c>
      <c r="K4852" s="94" t="s">
        <v>1411</v>
      </c>
      <c r="L4852" s="91" t="s">
        <v>318</v>
      </c>
      <c r="M4852" s="91" t="s">
        <v>1</v>
      </c>
      <c r="N4852" s="96" t="s">
        <v>1180</v>
      </c>
      <c r="O4852" s="96" t="s">
        <v>8635</v>
      </c>
      <c r="P4852" s="92"/>
      <c r="Q4852" s="92"/>
      <c r="R4852" s="92"/>
      <c r="S4852" s="92"/>
      <c r="T4852" s="92" t="s">
        <v>23</v>
      </c>
      <c r="U4852" s="92"/>
      <c r="V4852" s="91" t="s">
        <v>7</v>
      </c>
      <c r="W4852" s="91" t="s">
        <v>278</v>
      </c>
      <c r="X4852" s="98" t="s">
        <v>3334</v>
      </c>
      <c r="Y4852" s="91" t="s">
        <v>8</v>
      </c>
      <c r="Z4852" s="99">
        <v>22.6</v>
      </c>
      <c r="AA4852" s="100">
        <v>16.95</v>
      </c>
      <c r="AB4852" s="101" t="s">
        <v>634</v>
      </c>
      <c r="AC4852" s="102" t="s">
        <v>637</v>
      </c>
      <c r="AD4852" s="103">
        <f>Table1[[#This Row],[QTY]]*Table1[[#This Row],['# Books]]</f>
        <v>0</v>
      </c>
      <c r="AE4852" s="104">
        <f>Table1[[#This Row],[QTY]]*Table1[[#This Row],[S&amp;L Price]]</f>
        <v>0</v>
      </c>
    </row>
    <row r="4853" spans="1:31" ht="18" hidden="1" customHeight="1" x14ac:dyDescent="0.25">
      <c r="A4853" s="86"/>
      <c r="B4853" s="87"/>
      <c r="C4853" s="88">
        <v>182</v>
      </c>
      <c r="D4853" s="89" t="s">
        <v>8632</v>
      </c>
      <c r="E4853" s="90">
        <v>1</v>
      </c>
      <c r="F4853" s="91" t="s">
        <v>8649</v>
      </c>
      <c r="G4853" s="89" t="s">
        <v>3</v>
      </c>
      <c r="H4853" s="89"/>
      <c r="I4853" s="92" t="s">
        <v>8651</v>
      </c>
      <c r="J4853" s="93">
        <v>2016</v>
      </c>
      <c r="K4853" s="94" t="s">
        <v>1411</v>
      </c>
      <c r="L4853" s="91"/>
      <c r="M4853" s="91"/>
      <c r="N4853" s="96" t="s">
        <v>1180</v>
      </c>
      <c r="O4853" s="96" t="s">
        <v>8635</v>
      </c>
      <c r="P4853" s="92"/>
      <c r="Q4853" s="92"/>
      <c r="R4853" s="92"/>
      <c r="S4853" s="92"/>
      <c r="T4853" s="92" t="s">
        <v>23</v>
      </c>
      <c r="U4853" s="92"/>
      <c r="V4853" s="91" t="s">
        <v>7</v>
      </c>
      <c r="W4853" s="91" t="s">
        <v>278</v>
      </c>
      <c r="X4853" s="98" t="s">
        <v>3334</v>
      </c>
      <c r="Y4853" s="91" t="s">
        <v>8</v>
      </c>
      <c r="Z4853" s="99">
        <v>22.6</v>
      </c>
      <c r="AA4853" s="100">
        <v>16.95</v>
      </c>
      <c r="AB4853" s="101" t="s">
        <v>634</v>
      </c>
      <c r="AC4853" s="102" t="s">
        <v>637</v>
      </c>
      <c r="AD4853" s="103">
        <f>Table1[[#This Row],[QTY]]*Table1[[#This Row],['# Books]]</f>
        <v>0</v>
      </c>
      <c r="AE4853" s="104">
        <f>Table1[[#This Row],[QTY]]*Table1[[#This Row],[S&amp;L Price]]</f>
        <v>0</v>
      </c>
    </row>
    <row r="4854" spans="1:31" ht="18" customHeight="1" x14ac:dyDescent="0.25">
      <c r="A4854" s="86"/>
      <c r="B4854" s="87"/>
      <c r="C4854" s="88">
        <v>182</v>
      </c>
      <c r="D4854" s="89" t="s">
        <v>8632</v>
      </c>
      <c r="E4854" s="90">
        <v>1</v>
      </c>
      <c r="F4854" s="91" t="s">
        <v>8652</v>
      </c>
      <c r="G4854" s="89" t="s">
        <v>0</v>
      </c>
      <c r="H4854" s="89"/>
      <c r="I4854" s="92" t="s">
        <v>8653</v>
      </c>
      <c r="J4854" s="93">
        <v>2016</v>
      </c>
      <c r="K4854" s="94" t="s">
        <v>1411</v>
      </c>
      <c r="L4854" s="91" t="s">
        <v>318</v>
      </c>
      <c r="M4854" s="91" t="s">
        <v>1</v>
      </c>
      <c r="N4854" s="96" t="s">
        <v>1180</v>
      </c>
      <c r="O4854" s="96" t="s">
        <v>8639</v>
      </c>
      <c r="P4854" s="92"/>
      <c r="Q4854" s="92"/>
      <c r="R4854" s="92"/>
      <c r="S4854" s="92"/>
      <c r="T4854" s="92" t="s">
        <v>23</v>
      </c>
      <c r="U4854" s="92"/>
      <c r="V4854" s="91" t="s">
        <v>7</v>
      </c>
      <c r="W4854" s="91" t="s">
        <v>278</v>
      </c>
      <c r="X4854" s="98" t="s">
        <v>10895</v>
      </c>
      <c r="Y4854" s="91" t="s">
        <v>8</v>
      </c>
      <c r="Z4854" s="99">
        <v>22.6</v>
      </c>
      <c r="AA4854" s="100">
        <v>16.95</v>
      </c>
      <c r="AB4854" s="101" t="s">
        <v>634</v>
      </c>
      <c r="AC4854" s="102" t="s">
        <v>637</v>
      </c>
      <c r="AD4854" s="103">
        <f>Table1[[#This Row],[QTY]]*Table1[[#This Row],['# Books]]</f>
        <v>0</v>
      </c>
      <c r="AE4854" s="104">
        <f>Table1[[#This Row],[QTY]]*Table1[[#This Row],[S&amp;L Price]]</f>
        <v>0</v>
      </c>
    </row>
    <row r="4855" spans="1:31" ht="18" hidden="1" customHeight="1" x14ac:dyDescent="0.25">
      <c r="A4855" s="86"/>
      <c r="B4855" s="87"/>
      <c r="C4855" s="88">
        <v>182</v>
      </c>
      <c r="D4855" s="89" t="s">
        <v>8632</v>
      </c>
      <c r="E4855" s="90">
        <v>1</v>
      </c>
      <c r="F4855" s="91" t="s">
        <v>8652</v>
      </c>
      <c r="G4855" s="89" t="s">
        <v>3</v>
      </c>
      <c r="H4855" s="89"/>
      <c r="I4855" s="92" t="s">
        <v>8654</v>
      </c>
      <c r="J4855" s="93">
        <v>2016</v>
      </c>
      <c r="K4855" s="94" t="s">
        <v>1411</v>
      </c>
      <c r="L4855" s="91"/>
      <c r="M4855" s="91"/>
      <c r="N4855" s="96" t="s">
        <v>1180</v>
      </c>
      <c r="O4855" s="96" t="s">
        <v>8639</v>
      </c>
      <c r="P4855" s="92"/>
      <c r="Q4855" s="92"/>
      <c r="R4855" s="92"/>
      <c r="S4855" s="92"/>
      <c r="T4855" s="92" t="s">
        <v>23</v>
      </c>
      <c r="U4855" s="92"/>
      <c r="V4855" s="91" t="s">
        <v>7</v>
      </c>
      <c r="W4855" s="91" t="s">
        <v>278</v>
      </c>
      <c r="X4855" s="98" t="s">
        <v>10895</v>
      </c>
      <c r="Y4855" s="91" t="s">
        <v>8</v>
      </c>
      <c r="Z4855" s="99">
        <v>22.6</v>
      </c>
      <c r="AA4855" s="100">
        <v>16.95</v>
      </c>
      <c r="AB4855" s="101" t="s">
        <v>634</v>
      </c>
      <c r="AC4855" s="102" t="s">
        <v>637</v>
      </c>
      <c r="AD4855" s="103">
        <f>Table1[[#This Row],[QTY]]*Table1[[#This Row],['# Books]]</f>
        <v>0</v>
      </c>
      <c r="AE4855" s="104">
        <f>Table1[[#This Row],[QTY]]*Table1[[#This Row],[S&amp;L Price]]</f>
        <v>0</v>
      </c>
    </row>
    <row r="4856" spans="1:31" ht="18" customHeight="1" x14ac:dyDescent="0.25">
      <c r="A4856" s="86"/>
      <c r="B4856" s="87"/>
      <c r="C4856" s="88">
        <v>182</v>
      </c>
      <c r="D4856" s="89" t="s">
        <v>8696</v>
      </c>
      <c r="E4856" s="90">
        <v>1</v>
      </c>
      <c r="F4856" s="91" t="s">
        <v>8697</v>
      </c>
      <c r="G4856" s="89" t="s">
        <v>0</v>
      </c>
      <c r="H4856" s="89"/>
      <c r="I4856" s="92" t="s">
        <v>8698</v>
      </c>
      <c r="J4856" s="93">
        <v>2016</v>
      </c>
      <c r="K4856" s="94" t="s">
        <v>1414</v>
      </c>
      <c r="L4856" s="91" t="s">
        <v>318</v>
      </c>
      <c r="M4856" s="91" t="s">
        <v>1</v>
      </c>
      <c r="N4856" s="96" t="s">
        <v>1180</v>
      </c>
      <c r="O4856" s="96" t="s">
        <v>8699</v>
      </c>
      <c r="P4856" s="92"/>
      <c r="Q4856" s="92"/>
      <c r="R4856" s="92">
        <v>3</v>
      </c>
      <c r="S4856" s="92"/>
      <c r="T4856" s="92" t="s">
        <v>25</v>
      </c>
      <c r="U4856" s="92"/>
      <c r="V4856" s="91" t="s">
        <v>278</v>
      </c>
      <c r="W4856" s="91" t="s">
        <v>279</v>
      </c>
      <c r="X4856" s="98" t="s">
        <v>3345</v>
      </c>
      <c r="Y4856" s="91" t="s">
        <v>8</v>
      </c>
      <c r="Z4856" s="99">
        <v>22.6</v>
      </c>
      <c r="AA4856" s="100">
        <v>16.95</v>
      </c>
      <c r="AB4856" s="101" t="s">
        <v>3346</v>
      </c>
      <c r="AC4856" s="102" t="s">
        <v>637</v>
      </c>
      <c r="AD4856" s="103">
        <f>Table1[[#This Row],[QTY]]*Table1[[#This Row],['# Books]]</f>
        <v>0</v>
      </c>
      <c r="AE4856" s="104">
        <f>Table1[[#This Row],[QTY]]*Table1[[#This Row],[S&amp;L Price]]</f>
        <v>0</v>
      </c>
    </row>
    <row r="4857" spans="1:31" ht="18" hidden="1" customHeight="1" x14ac:dyDescent="0.25">
      <c r="A4857" s="86"/>
      <c r="B4857" s="87"/>
      <c r="C4857" s="88">
        <v>182</v>
      </c>
      <c r="D4857" s="89" t="s">
        <v>8696</v>
      </c>
      <c r="E4857" s="90">
        <v>1</v>
      </c>
      <c r="F4857" s="91" t="s">
        <v>8697</v>
      </c>
      <c r="G4857" s="89" t="s">
        <v>3</v>
      </c>
      <c r="H4857" s="89"/>
      <c r="I4857" s="92" t="s">
        <v>8700</v>
      </c>
      <c r="J4857" s="93">
        <v>2016</v>
      </c>
      <c r="K4857" s="94" t="s">
        <v>1414</v>
      </c>
      <c r="L4857" s="91"/>
      <c r="M4857" s="91"/>
      <c r="N4857" s="96" t="s">
        <v>1180</v>
      </c>
      <c r="O4857" s="96" t="s">
        <v>8699</v>
      </c>
      <c r="P4857" s="92"/>
      <c r="Q4857" s="92"/>
      <c r="R4857" s="92">
        <v>3</v>
      </c>
      <c r="S4857" s="92"/>
      <c r="T4857" s="92" t="s">
        <v>25</v>
      </c>
      <c r="U4857" s="92"/>
      <c r="V4857" s="91" t="s">
        <v>278</v>
      </c>
      <c r="W4857" s="91" t="s">
        <v>279</v>
      </c>
      <c r="X4857" s="98" t="s">
        <v>3345</v>
      </c>
      <c r="Y4857" s="91" t="s">
        <v>8</v>
      </c>
      <c r="Z4857" s="99">
        <v>22.6</v>
      </c>
      <c r="AA4857" s="100">
        <v>16.95</v>
      </c>
      <c r="AB4857" s="101" t="s">
        <v>3346</v>
      </c>
      <c r="AC4857" s="102" t="s">
        <v>637</v>
      </c>
      <c r="AD4857" s="103">
        <f>Table1[[#This Row],[QTY]]*Table1[[#This Row],['# Books]]</f>
        <v>0</v>
      </c>
      <c r="AE4857" s="104">
        <f>Table1[[#This Row],[QTY]]*Table1[[#This Row],[S&amp;L Price]]</f>
        <v>0</v>
      </c>
    </row>
    <row r="4858" spans="1:31" ht="18" customHeight="1" x14ac:dyDescent="0.25">
      <c r="A4858" s="86"/>
      <c r="B4858" s="87"/>
      <c r="C4858" s="88">
        <v>182</v>
      </c>
      <c r="D4858" s="89" t="s">
        <v>8696</v>
      </c>
      <c r="E4858" s="90">
        <v>1</v>
      </c>
      <c r="F4858" s="91" t="s">
        <v>8701</v>
      </c>
      <c r="G4858" s="89" t="s">
        <v>0</v>
      </c>
      <c r="H4858" s="89"/>
      <c r="I4858" s="92" t="s">
        <v>8702</v>
      </c>
      <c r="J4858" s="93">
        <v>2016</v>
      </c>
      <c r="K4858" s="94" t="s">
        <v>1414</v>
      </c>
      <c r="L4858" s="91" t="s">
        <v>318</v>
      </c>
      <c r="M4858" s="91" t="s">
        <v>1</v>
      </c>
      <c r="N4858" s="96" t="s">
        <v>1180</v>
      </c>
      <c r="O4858" s="96" t="s">
        <v>8699</v>
      </c>
      <c r="P4858" s="92"/>
      <c r="Q4858" s="92"/>
      <c r="R4858" s="92">
        <v>4</v>
      </c>
      <c r="S4858" s="92"/>
      <c r="T4858" s="92" t="s">
        <v>3350</v>
      </c>
      <c r="U4858" s="92"/>
      <c r="V4858" s="91" t="s">
        <v>278</v>
      </c>
      <c r="W4858" s="91" t="s">
        <v>279</v>
      </c>
      <c r="X4858" s="98" t="s">
        <v>3351</v>
      </c>
      <c r="Y4858" s="91" t="s">
        <v>8</v>
      </c>
      <c r="Z4858" s="99">
        <v>22.6</v>
      </c>
      <c r="AA4858" s="100">
        <v>16.95</v>
      </c>
      <c r="AB4858" s="101" t="s">
        <v>3346</v>
      </c>
      <c r="AC4858" s="102" t="s">
        <v>637</v>
      </c>
      <c r="AD4858" s="103">
        <f>Table1[[#This Row],[QTY]]*Table1[[#This Row],['# Books]]</f>
        <v>0</v>
      </c>
      <c r="AE4858" s="104">
        <f>Table1[[#This Row],[QTY]]*Table1[[#This Row],[S&amp;L Price]]</f>
        <v>0</v>
      </c>
    </row>
    <row r="4859" spans="1:31" ht="18" hidden="1" customHeight="1" x14ac:dyDescent="0.25">
      <c r="A4859" s="86"/>
      <c r="B4859" s="87"/>
      <c r="C4859" s="88">
        <v>182</v>
      </c>
      <c r="D4859" s="89" t="s">
        <v>8696</v>
      </c>
      <c r="E4859" s="90">
        <v>1</v>
      </c>
      <c r="F4859" s="91" t="s">
        <v>8701</v>
      </c>
      <c r="G4859" s="89" t="s">
        <v>3</v>
      </c>
      <c r="H4859" s="89"/>
      <c r="I4859" s="92" t="s">
        <v>8703</v>
      </c>
      <c r="J4859" s="93">
        <v>2016</v>
      </c>
      <c r="K4859" s="94" t="s">
        <v>1414</v>
      </c>
      <c r="L4859" s="91"/>
      <c r="M4859" s="91"/>
      <c r="N4859" s="96" t="s">
        <v>1180</v>
      </c>
      <c r="O4859" s="96" t="s">
        <v>8699</v>
      </c>
      <c r="P4859" s="92"/>
      <c r="Q4859" s="92"/>
      <c r="R4859" s="92">
        <v>4</v>
      </c>
      <c r="S4859" s="92"/>
      <c r="T4859" s="92" t="s">
        <v>3350</v>
      </c>
      <c r="U4859" s="92"/>
      <c r="V4859" s="91" t="s">
        <v>278</v>
      </c>
      <c r="W4859" s="91" t="s">
        <v>279</v>
      </c>
      <c r="X4859" s="98" t="s">
        <v>3351</v>
      </c>
      <c r="Y4859" s="91" t="s">
        <v>8</v>
      </c>
      <c r="Z4859" s="99">
        <v>22.6</v>
      </c>
      <c r="AA4859" s="100">
        <v>16.95</v>
      </c>
      <c r="AB4859" s="101" t="s">
        <v>3346</v>
      </c>
      <c r="AC4859" s="102" t="s">
        <v>637</v>
      </c>
      <c r="AD4859" s="103">
        <f>Table1[[#This Row],[QTY]]*Table1[[#This Row],['# Books]]</f>
        <v>0</v>
      </c>
      <c r="AE4859" s="104">
        <f>Table1[[#This Row],[QTY]]*Table1[[#This Row],[S&amp;L Price]]</f>
        <v>0</v>
      </c>
    </row>
    <row r="4860" spans="1:31" ht="18" customHeight="1" x14ac:dyDescent="0.25">
      <c r="A4860" s="86"/>
      <c r="B4860" s="87"/>
      <c r="C4860" s="88">
        <v>182</v>
      </c>
      <c r="D4860" s="89" t="s">
        <v>8696</v>
      </c>
      <c r="E4860" s="90">
        <v>1</v>
      </c>
      <c r="F4860" s="91" t="s">
        <v>8704</v>
      </c>
      <c r="G4860" s="89" t="s">
        <v>0</v>
      </c>
      <c r="H4860" s="89"/>
      <c r="I4860" s="92" t="s">
        <v>8705</v>
      </c>
      <c r="J4860" s="93">
        <v>2016</v>
      </c>
      <c r="K4860" s="94" t="s">
        <v>1414</v>
      </c>
      <c r="L4860" s="91" t="s">
        <v>318</v>
      </c>
      <c r="M4860" s="91" t="s">
        <v>1</v>
      </c>
      <c r="N4860" s="96" t="s">
        <v>1180</v>
      </c>
      <c r="O4860" s="96" t="s">
        <v>8706</v>
      </c>
      <c r="P4860" s="92"/>
      <c r="Q4860" s="92"/>
      <c r="R4860" s="92">
        <v>3</v>
      </c>
      <c r="S4860" s="92"/>
      <c r="T4860" s="92" t="s">
        <v>25</v>
      </c>
      <c r="U4860" s="92"/>
      <c r="V4860" s="91" t="s">
        <v>278</v>
      </c>
      <c r="W4860" s="91" t="s">
        <v>279</v>
      </c>
      <c r="X4860" s="98" t="s">
        <v>3373</v>
      </c>
      <c r="Y4860" s="91" t="s">
        <v>8</v>
      </c>
      <c r="Z4860" s="99">
        <v>22.6</v>
      </c>
      <c r="AA4860" s="100">
        <v>16.95</v>
      </c>
      <c r="AB4860" s="101" t="s">
        <v>3374</v>
      </c>
      <c r="AC4860" s="102" t="s">
        <v>637</v>
      </c>
      <c r="AD4860" s="103">
        <f>Table1[[#This Row],[QTY]]*Table1[[#This Row],['# Books]]</f>
        <v>0</v>
      </c>
      <c r="AE4860" s="104">
        <f>Table1[[#This Row],[QTY]]*Table1[[#This Row],[S&amp;L Price]]</f>
        <v>0</v>
      </c>
    </row>
    <row r="4861" spans="1:31" ht="18" hidden="1" customHeight="1" x14ac:dyDescent="0.25">
      <c r="A4861" s="86"/>
      <c r="B4861" s="87"/>
      <c r="C4861" s="88">
        <v>182</v>
      </c>
      <c r="D4861" s="89" t="s">
        <v>8696</v>
      </c>
      <c r="E4861" s="90">
        <v>1</v>
      </c>
      <c r="F4861" s="91" t="s">
        <v>8704</v>
      </c>
      <c r="G4861" s="89" t="s">
        <v>3</v>
      </c>
      <c r="H4861" s="89"/>
      <c r="I4861" s="92" t="s">
        <v>8707</v>
      </c>
      <c r="J4861" s="93">
        <v>2016</v>
      </c>
      <c r="K4861" s="94" t="s">
        <v>1414</v>
      </c>
      <c r="L4861" s="91"/>
      <c r="M4861" s="91"/>
      <c r="N4861" s="96" t="s">
        <v>1180</v>
      </c>
      <c r="O4861" s="96" t="s">
        <v>8706</v>
      </c>
      <c r="P4861" s="92"/>
      <c r="Q4861" s="92"/>
      <c r="R4861" s="92">
        <v>3</v>
      </c>
      <c r="S4861" s="92"/>
      <c r="T4861" s="92" t="s">
        <v>25</v>
      </c>
      <c r="U4861" s="92"/>
      <c r="V4861" s="91" t="s">
        <v>278</v>
      </c>
      <c r="W4861" s="91" t="s">
        <v>279</v>
      </c>
      <c r="X4861" s="98" t="s">
        <v>3373</v>
      </c>
      <c r="Y4861" s="91" t="s">
        <v>8</v>
      </c>
      <c r="Z4861" s="99">
        <v>22.6</v>
      </c>
      <c r="AA4861" s="100">
        <v>16.95</v>
      </c>
      <c r="AB4861" s="101" t="s">
        <v>3374</v>
      </c>
      <c r="AC4861" s="102" t="s">
        <v>637</v>
      </c>
      <c r="AD4861" s="103">
        <f>Table1[[#This Row],[QTY]]*Table1[[#This Row],['# Books]]</f>
        <v>0</v>
      </c>
      <c r="AE4861" s="104">
        <f>Table1[[#This Row],[QTY]]*Table1[[#This Row],[S&amp;L Price]]</f>
        <v>0</v>
      </c>
    </row>
    <row r="4862" spans="1:31" ht="18" customHeight="1" x14ac:dyDescent="0.25">
      <c r="A4862" s="86"/>
      <c r="B4862" s="87"/>
      <c r="C4862" s="88">
        <v>182</v>
      </c>
      <c r="D4862" s="89" t="s">
        <v>8696</v>
      </c>
      <c r="E4862" s="90">
        <v>1</v>
      </c>
      <c r="F4862" s="91" t="s">
        <v>8708</v>
      </c>
      <c r="G4862" s="89" t="s">
        <v>0</v>
      </c>
      <c r="H4862" s="89"/>
      <c r="I4862" s="92" t="s">
        <v>8709</v>
      </c>
      <c r="J4862" s="93">
        <v>2016</v>
      </c>
      <c r="K4862" s="94" t="s">
        <v>1414</v>
      </c>
      <c r="L4862" s="91" t="s">
        <v>318</v>
      </c>
      <c r="M4862" s="91" t="s">
        <v>1</v>
      </c>
      <c r="N4862" s="96" t="s">
        <v>1180</v>
      </c>
      <c r="O4862" s="96" t="s">
        <v>8706</v>
      </c>
      <c r="P4862" s="92"/>
      <c r="Q4862" s="92"/>
      <c r="R4862" s="92">
        <v>3</v>
      </c>
      <c r="S4862" s="92"/>
      <c r="T4862" s="92" t="s">
        <v>25</v>
      </c>
      <c r="U4862" s="92"/>
      <c r="V4862" s="91" t="s">
        <v>278</v>
      </c>
      <c r="W4862" s="91" t="s">
        <v>279</v>
      </c>
      <c r="X4862" s="98" t="s">
        <v>3362</v>
      </c>
      <c r="Y4862" s="91" t="s">
        <v>8</v>
      </c>
      <c r="Z4862" s="99">
        <v>22.6</v>
      </c>
      <c r="AA4862" s="100">
        <v>16.95</v>
      </c>
      <c r="AB4862" s="101" t="s">
        <v>3363</v>
      </c>
      <c r="AC4862" s="102" t="s">
        <v>637</v>
      </c>
      <c r="AD4862" s="103">
        <f>Table1[[#This Row],[QTY]]*Table1[[#This Row],['# Books]]</f>
        <v>0</v>
      </c>
      <c r="AE4862" s="104">
        <f>Table1[[#This Row],[QTY]]*Table1[[#This Row],[S&amp;L Price]]</f>
        <v>0</v>
      </c>
    </row>
    <row r="4863" spans="1:31" ht="18" hidden="1" customHeight="1" x14ac:dyDescent="0.25">
      <c r="A4863" s="86"/>
      <c r="B4863" s="87"/>
      <c r="C4863" s="88">
        <v>182</v>
      </c>
      <c r="D4863" s="89" t="s">
        <v>8696</v>
      </c>
      <c r="E4863" s="90">
        <v>1</v>
      </c>
      <c r="F4863" s="91" t="s">
        <v>8708</v>
      </c>
      <c r="G4863" s="89" t="s">
        <v>3</v>
      </c>
      <c r="H4863" s="89"/>
      <c r="I4863" s="92" t="s">
        <v>8710</v>
      </c>
      <c r="J4863" s="93">
        <v>2016</v>
      </c>
      <c r="K4863" s="94" t="s">
        <v>1414</v>
      </c>
      <c r="L4863" s="91"/>
      <c r="M4863" s="91"/>
      <c r="N4863" s="96" t="s">
        <v>1180</v>
      </c>
      <c r="O4863" s="96" t="s">
        <v>8706</v>
      </c>
      <c r="P4863" s="92"/>
      <c r="Q4863" s="92"/>
      <c r="R4863" s="92">
        <v>3</v>
      </c>
      <c r="S4863" s="92"/>
      <c r="T4863" s="92" t="s">
        <v>25</v>
      </c>
      <c r="U4863" s="92"/>
      <c r="V4863" s="91" t="s">
        <v>278</v>
      </c>
      <c r="W4863" s="91" t="s">
        <v>279</v>
      </c>
      <c r="X4863" s="98" t="s">
        <v>3362</v>
      </c>
      <c r="Y4863" s="91" t="s">
        <v>8</v>
      </c>
      <c r="Z4863" s="99">
        <v>22.6</v>
      </c>
      <c r="AA4863" s="100">
        <v>16.95</v>
      </c>
      <c r="AB4863" s="101" t="s">
        <v>3363</v>
      </c>
      <c r="AC4863" s="102" t="s">
        <v>637</v>
      </c>
      <c r="AD4863" s="103">
        <f>Table1[[#This Row],[QTY]]*Table1[[#This Row],['# Books]]</f>
        <v>0</v>
      </c>
      <c r="AE4863" s="104">
        <f>Table1[[#This Row],[QTY]]*Table1[[#This Row],[S&amp;L Price]]</f>
        <v>0</v>
      </c>
    </row>
    <row r="4864" spans="1:31" ht="18" customHeight="1" x14ac:dyDescent="0.25">
      <c r="A4864" s="86"/>
      <c r="B4864" s="87"/>
      <c r="C4864" s="88">
        <v>182</v>
      </c>
      <c r="D4864" s="89" t="s">
        <v>8696</v>
      </c>
      <c r="E4864" s="90">
        <v>1</v>
      </c>
      <c r="F4864" s="91" t="s">
        <v>8711</v>
      </c>
      <c r="G4864" s="89" t="s">
        <v>0</v>
      </c>
      <c r="H4864" s="89"/>
      <c r="I4864" s="92" t="s">
        <v>8712</v>
      </c>
      <c r="J4864" s="93">
        <v>2016</v>
      </c>
      <c r="K4864" s="94" t="s">
        <v>1414</v>
      </c>
      <c r="L4864" s="91" t="s">
        <v>318</v>
      </c>
      <c r="M4864" s="91" t="s">
        <v>1</v>
      </c>
      <c r="N4864" s="96" t="s">
        <v>1180</v>
      </c>
      <c r="O4864" s="96" t="s">
        <v>8699</v>
      </c>
      <c r="P4864" s="92"/>
      <c r="Q4864" s="92"/>
      <c r="R4864" s="92">
        <v>3</v>
      </c>
      <c r="S4864" s="92"/>
      <c r="T4864" s="92" t="s">
        <v>25</v>
      </c>
      <c r="U4864" s="92"/>
      <c r="V4864" s="91" t="s">
        <v>278</v>
      </c>
      <c r="W4864" s="91" t="s">
        <v>279</v>
      </c>
      <c r="X4864" s="98" t="s">
        <v>3356</v>
      </c>
      <c r="Y4864" s="91" t="s">
        <v>8</v>
      </c>
      <c r="Z4864" s="99">
        <v>22.6</v>
      </c>
      <c r="AA4864" s="100">
        <v>16.95</v>
      </c>
      <c r="AB4864" s="101" t="s">
        <v>3357</v>
      </c>
      <c r="AC4864" s="102" t="s">
        <v>637</v>
      </c>
      <c r="AD4864" s="103">
        <f>Table1[[#This Row],[QTY]]*Table1[[#This Row],['# Books]]</f>
        <v>0</v>
      </c>
      <c r="AE4864" s="104">
        <f>Table1[[#This Row],[QTY]]*Table1[[#This Row],[S&amp;L Price]]</f>
        <v>0</v>
      </c>
    </row>
    <row r="4865" spans="1:31" ht="18" hidden="1" customHeight="1" x14ac:dyDescent="0.25">
      <c r="A4865" s="86"/>
      <c r="B4865" s="87"/>
      <c r="C4865" s="88">
        <v>182</v>
      </c>
      <c r="D4865" s="89" t="s">
        <v>8696</v>
      </c>
      <c r="E4865" s="90">
        <v>1</v>
      </c>
      <c r="F4865" s="91" t="s">
        <v>8711</v>
      </c>
      <c r="G4865" s="89" t="s">
        <v>3</v>
      </c>
      <c r="H4865" s="89"/>
      <c r="I4865" s="92" t="s">
        <v>8713</v>
      </c>
      <c r="J4865" s="93">
        <v>2016</v>
      </c>
      <c r="K4865" s="94" t="s">
        <v>1414</v>
      </c>
      <c r="L4865" s="91"/>
      <c r="M4865" s="91"/>
      <c r="N4865" s="96" t="s">
        <v>1180</v>
      </c>
      <c r="O4865" s="96" t="s">
        <v>8699</v>
      </c>
      <c r="P4865" s="92"/>
      <c r="Q4865" s="92"/>
      <c r="R4865" s="92">
        <v>3</v>
      </c>
      <c r="S4865" s="92"/>
      <c r="T4865" s="92" t="s">
        <v>25</v>
      </c>
      <c r="U4865" s="92"/>
      <c r="V4865" s="91" t="s">
        <v>278</v>
      </c>
      <c r="W4865" s="91" t="s">
        <v>279</v>
      </c>
      <c r="X4865" s="98" t="s">
        <v>3356</v>
      </c>
      <c r="Y4865" s="91" t="s">
        <v>8</v>
      </c>
      <c r="Z4865" s="99">
        <v>22.6</v>
      </c>
      <c r="AA4865" s="100">
        <v>16.95</v>
      </c>
      <c r="AB4865" s="101" t="s">
        <v>3357</v>
      </c>
      <c r="AC4865" s="102" t="s">
        <v>637</v>
      </c>
      <c r="AD4865" s="103">
        <f>Table1[[#This Row],[QTY]]*Table1[[#This Row],['# Books]]</f>
        <v>0</v>
      </c>
      <c r="AE4865" s="104">
        <f>Table1[[#This Row],[QTY]]*Table1[[#This Row],[S&amp;L Price]]</f>
        <v>0</v>
      </c>
    </row>
    <row r="4866" spans="1:31" ht="18" customHeight="1" x14ac:dyDescent="0.25">
      <c r="A4866" s="86"/>
      <c r="B4866" s="87"/>
      <c r="C4866" s="88">
        <v>182</v>
      </c>
      <c r="D4866" s="89" t="s">
        <v>8696</v>
      </c>
      <c r="E4866" s="90">
        <v>1</v>
      </c>
      <c r="F4866" s="91" t="s">
        <v>8714</v>
      </c>
      <c r="G4866" s="89" t="s">
        <v>0</v>
      </c>
      <c r="H4866" s="89"/>
      <c r="I4866" s="92" t="s">
        <v>8715</v>
      </c>
      <c r="J4866" s="93">
        <v>2016</v>
      </c>
      <c r="K4866" s="94" t="s">
        <v>1414</v>
      </c>
      <c r="L4866" s="91" t="s">
        <v>318</v>
      </c>
      <c r="M4866" s="91" t="s">
        <v>1</v>
      </c>
      <c r="N4866" s="96" t="s">
        <v>1180</v>
      </c>
      <c r="O4866" s="96" t="s">
        <v>8706</v>
      </c>
      <c r="P4866" s="92"/>
      <c r="Q4866" s="92"/>
      <c r="R4866" s="92">
        <v>4</v>
      </c>
      <c r="S4866" s="92"/>
      <c r="T4866" s="92" t="s">
        <v>3350</v>
      </c>
      <c r="U4866" s="92"/>
      <c r="V4866" s="91" t="s">
        <v>278</v>
      </c>
      <c r="W4866" s="91" t="s">
        <v>279</v>
      </c>
      <c r="X4866" s="98" t="s">
        <v>3367</v>
      </c>
      <c r="Y4866" s="91" t="s">
        <v>8</v>
      </c>
      <c r="Z4866" s="99">
        <v>22.6</v>
      </c>
      <c r="AA4866" s="100">
        <v>16.95</v>
      </c>
      <c r="AB4866" s="101" t="s">
        <v>3368</v>
      </c>
      <c r="AC4866" s="102" t="s">
        <v>637</v>
      </c>
      <c r="AD4866" s="103">
        <f>Table1[[#This Row],[QTY]]*Table1[[#This Row],['# Books]]</f>
        <v>0</v>
      </c>
      <c r="AE4866" s="104">
        <f>Table1[[#This Row],[QTY]]*Table1[[#This Row],[S&amp;L Price]]</f>
        <v>0</v>
      </c>
    </row>
    <row r="4867" spans="1:31" ht="18" hidden="1" customHeight="1" x14ac:dyDescent="0.25">
      <c r="A4867" s="86"/>
      <c r="B4867" s="87"/>
      <c r="C4867" s="88">
        <v>182</v>
      </c>
      <c r="D4867" s="89" t="s">
        <v>8696</v>
      </c>
      <c r="E4867" s="90">
        <v>1</v>
      </c>
      <c r="F4867" s="91" t="s">
        <v>8714</v>
      </c>
      <c r="G4867" s="89" t="s">
        <v>3</v>
      </c>
      <c r="H4867" s="89"/>
      <c r="I4867" s="92" t="s">
        <v>8716</v>
      </c>
      <c r="J4867" s="93">
        <v>2016</v>
      </c>
      <c r="K4867" s="94" t="s">
        <v>1414</v>
      </c>
      <c r="L4867" s="91"/>
      <c r="M4867" s="91"/>
      <c r="N4867" s="96" t="s">
        <v>1180</v>
      </c>
      <c r="O4867" s="96" t="s">
        <v>8706</v>
      </c>
      <c r="P4867" s="92"/>
      <c r="Q4867" s="92"/>
      <c r="R4867" s="92">
        <v>4</v>
      </c>
      <c r="S4867" s="92"/>
      <c r="T4867" s="92" t="s">
        <v>3350</v>
      </c>
      <c r="U4867" s="92"/>
      <c r="V4867" s="91" t="s">
        <v>278</v>
      </c>
      <c r="W4867" s="91" t="s">
        <v>279</v>
      </c>
      <c r="X4867" s="98" t="s">
        <v>3367</v>
      </c>
      <c r="Y4867" s="91" t="s">
        <v>8</v>
      </c>
      <c r="Z4867" s="99">
        <v>22.6</v>
      </c>
      <c r="AA4867" s="100">
        <v>16.95</v>
      </c>
      <c r="AB4867" s="101" t="s">
        <v>3368</v>
      </c>
      <c r="AC4867" s="102" t="s">
        <v>637</v>
      </c>
      <c r="AD4867" s="103">
        <f>Table1[[#This Row],[QTY]]*Table1[[#This Row],['# Books]]</f>
        <v>0</v>
      </c>
      <c r="AE4867" s="104">
        <f>Table1[[#This Row],[QTY]]*Table1[[#This Row],[S&amp;L Price]]</f>
        <v>0</v>
      </c>
    </row>
  </sheetData>
  <sortState xmlns:xlrd2="http://schemas.microsoft.com/office/spreadsheetml/2017/richdata2" ref="G2:AE23">
    <sortCondition ref="G2:G23"/>
  </sortState>
  <mergeCells count="53">
    <mergeCell ref="U7:AC7"/>
    <mergeCell ref="U11:Y11"/>
    <mergeCell ref="U12:Y12"/>
    <mergeCell ref="U13:Y13"/>
    <mergeCell ref="U14:Y14"/>
    <mergeCell ref="Z8:AA8"/>
    <mergeCell ref="AB8:AC8"/>
    <mergeCell ref="Z14:AA14"/>
    <mergeCell ref="AB14:AC14"/>
    <mergeCell ref="Z9:AA9"/>
    <mergeCell ref="AB9:AC9"/>
    <mergeCell ref="Z10:AA10"/>
    <mergeCell ref="AB10:AC10"/>
    <mergeCell ref="U15:Y15"/>
    <mergeCell ref="X8:Y8"/>
    <mergeCell ref="X9:Y9"/>
    <mergeCell ref="X10:Y10"/>
    <mergeCell ref="F20:G20"/>
    <mergeCell ref="V8:W8"/>
    <mergeCell ref="V9:W9"/>
    <mergeCell ref="V10:W10"/>
    <mergeCell ref="J18:R18"/>
    <mergeCell ref="J12:R12"/>
    <mergeCell ref="J13:R13"/>
    <mergeCell ref="J14:R14"/>
    <mergeCell ref="J15:R15"/>
    <mergeCell ref="J16:R16"/>
    <mergeCell ref="J17:R17"/>
    <mergeCell ref="Z15:AA15"/>
    <mergeCell ref="AB15:AC15"/>
    <mergeCell ref="Z11:AA11"/>
    <mergeCell ref="AB11:AC11"/>
    <mergeCell ref="Z12:AA12"/>
    <mergeCell ref="AB12:AC12"/>
    <mergeCell ref="Z13:AA13"/>
    <mergeCell ref="AB13:AC13"/>
    <mergeCell ref="I7:R7"/>
    <mergeCell ref="J8:R8"/>
    <mergeCell ref="J9:R9"/>
    <mergeCell ref="J10:R10"/>
    <mergeCell ref="J11:R11"/>
    <mergeCell ref="F11:G11"/>
    <mergeCell ref="F12:G12"/>
    <mergeCell ref="F9:G9"/>
    <mergeCell ref="F10:G10"/>
    <mergeCell ref="E7:G7"/>
    <mergeCell ref="F8:G8"/>
    <mergeCell ref="F17:G17"/>
    <mergeCell ref="F18:G18"/>
    <mergeCell ref="F15:G15"/>
    <mergeCell ref="F16:G16"/>
    <mergeCell ref="F13:G13"/>
    <mergeCell ref="F14:G14"/>
  </mergeCells>
  <conditionalFormatting sqref="A23:AE4867">
    <cfRule type="expression" dxfId="43" priority="25">
      <formula>$K23:$K23="August 2020"</formula>
    </cfRule>
    <cfRule type="expression" dxfId="42" priority="26">
      <formula>$G23:$G23="Online Resource Set"</formula>
    </cfRule>
    <cfRule type="expression" dxfId="41" priority="27">
      <formula>$G23:$G23="Online Resource"</formula>
    </cfRule>
    <cfRule type="expression" dxfId="40" priority="28">
      <formula>$G23:$G23="Fiction/Nonfiction Pair"</formula>
    </cfRule>
    <cfRule type="expression" dxfId="39" priority="29">
      <formula>$G23:$G23="Fiction/Nonfiction Pair Set"</formula>
    </cfRule>
    <cfRule type="expression" dxfId="38" priority="30">
      <formula>$G23:$G23="Library Set"</formula>
    </cfRule>
    <cfRule type="expression" dxfId="37" priority="31">
      <formula>$G23:$G23="eBook"</formula>
    </cfRule>
    <cfRule type="expression" dxfId="36" priority="32">
      <formula>$G23:$G23="Interactive eBook"</formula>
    </cfRule>
  </conditionalFormatting>
  <hyperlinks>
    <hyperlink ref="J20" r:id="rId1" xr:uid="{B628AC04-5110-4FE0-A26E-4D6B4E405465}"/>
  </hyperlinks>
  <pageMargins left="0.25" right="0.25" top="0.5" bottom="0.5" header="0.3" footer="0.25"/>
  <pageSetup paperSize="5" scale="35" orientation="landscape" cellComments="asDisplayed" r:id="rId2"/>
  <headerFooter>
    <oddHeader>&amp;CGareth Stevens Publishing Order Form 2020</oddHeader>
    <oddFooter>&amp;CPage &amp;P of &amp;N</oddFooter>
  </headerFooter>
  <ignoredErrors>
    <ignoredError sqref="AB15" emptyCellReference="1"/>
  </ignoredErrors>
  <drawing r:id="rId3"/>
  <legacyDrawing r:id="rId4"/>
  <tableParts count="1">
    <tablePart r:id="rId5"/>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545"/>
  <sheetViews>
    <sheetView zoomScaleNormal="100" zoomScaleSheetLayoutView="85" zoomScalePageLayoutView="115" workbookViewId="0">
      <selection activeCell="A28" sqref="A28"/>
    </sheetView>
  </sheetViews>
  <sheetFormatPr defaultColWidth="10.42578125" defaultRowHeight="26.25" customHeight="1" x14ac:dyDescent="0.25"/>
  <cols>
    <col min="1" max="1" width="4.85546875" style="13" customWidth="1"/>
    <col min="2" max="2" width="17.42578125" style="13" customWidth="1"/>
    <col min="3" max="3" width="39.7109375" style="13" customWidth="1"/>
    <col min="4" max="4" width="33.7109375" style="13" customWidth="1"/>
    <col min="5" max="5" width="19.7109375" style="13" customWidth="1"/>
    <col min="6" max="6" width="8.42578125" style="13" customWidth="1"/>
    <col min="7" max="7" width="9.140625" style="13" customWidth="1"/>
    <col min="8" max="8" width="11.7109375" style="13" customWidth="1"/>
    <col min="9" max="9" width="13.7109375" style="13" customWidth="1"/>
    <col min="10" max="10" width="0" style="13" hidden="1" customWidth="1"/>
    <col min="11" max="16384" width="10.42578125" style="13"/>
  </cols>
  <sheetData>
    <row r="1" spans="1:10" ht="14.1" customHeight="1" x14ac:dyDescent="0.25">
      <c r="A1" s="12"/>
      <c r="B1" s="12"/>
      <c r="C1" s="12"/>
      <c r="D1" s="12"/>
      <c r="E1" s="126" t="s">
        <v>2298</v>
      </c>
      <c r="F1" s="127"/>
      <c r="G1" s="128"/>
      <c r="H1" s="12"/>
      <c r="I1" s="12"/>
      <c r="J1" s="12"/>
    </row>
    <row r="2" spans="1:10" ht="14.1" customHeight="1" x14ac:dyDescent="0.25">
      <c r="A2" s="12"/>
      <c r="B2" s="12"/>
      <c r="C2" s="12"/>
      <c r="D2" s="12"/>
      <c r="E2" s="129"/>
      <c r="F2" s="130"/>
      <c r="G2" s="131"/>
      <c r="H2" s="12"/>
      <c r="I2" s="12"/>
      <c r="J2" s="12"/>
    </row>
    <row r="3" spans="1:10" ht="14.1" customHeight="1" x14ac:dyDescent="0.25">
      <c r="A3" s="12"/>
      <c r="B3" s="12"/>
      <c r="C3" s="12"/>
      <c r="D3" s="12"/>
      <c r="E3" s="129"/>
      <c r="F3" s="130"/>
      <c r="G3" s="131"/>
      <c r="H3" s="12"/>
      <c r="I3" s="12"/>
      <c r="J3" s="12"/>
    </row>
    <row r="4" spans="1:10" ht="14.1" customHeight="1" x14ac:dyDescent="0.25">
      <c r="A4" s="12"/>
      <c r="B4" s="12"/>
      <c r="C4" s="12"/>
      <c r="D4" s="12"/>
      <c r="E4" s="132"/>
      <c r="F4" s="133"/>
      <c r="G4" s="134"/>
      <c r="H4" s="12"/>
      <c r="I4" s="12"/>
      <c r="J4" s="12"/>
    </row>
    <row r="5" spans="1:10" ht="14.1" customHeight="1" x14ac:dyDescent="0.25">
      <c r="A5" s="12"/>
      <c r="B5" s="136" t="s">
        <v>248</v>
      </c>
      <c r="C5" s="137"/>
      <c r="D5" s="15"/>
      <c r="E5" s="12"/>
      <c r="F5" s="12"/>
      <c r="G5" s="12"/>
      <c r="H5" s="12"/>
      <c r="I5" s="12"/>
      <c r="J5" s="12" t="s">
        <v>250</v>
      </c>
    </row>
    <row r="6" spans="1:10" ht="14.1" customHeight="1" x14ac:dyDescent="0.25">
      <c r="A6" s="12"/>
      <c r="B6" s="16" t="s">
        <v>249</v>
      </c>
      <c r="C6" s="59">
        <f>Sheet1!J8</f>
        <v>0</v>
      </c>
      <c r="D6" s="18"/>
      <c r="E6" s="138" t="s">
        <v>274</v>
      </c>
      <c r="F6" s="19"/>
      <c r="G6" s="19"/>
      <c r="H6" s="12"/>
      <c r="I6" s="12"/>
      <c r="J6" s="12" t="s">
        <v>252</v>
      </c>
    </row>
    <row r="7" spans="1:10" ht="14.1" customHeight="1" x14ac:dyDescent="0.25">
      <c r="A7" s="12"/>
      <c r="B7" s="16" t="s">
        <v>251</v>
      </c>
      <c r="C7" s="59">
        <f>Sheet1!J9</f>
        <v>0</v>
      </c>
      <c r="D7" s="18"/>
      <c r="E7" s="138"/>
      <c r="F7" s="19"/>
      <c r="G7" s="19" t="s">
        <v>273</v>
      </c>
      <c r="H7" s="12"/>
      <c r="I7" s="12"/>
      <c r="J7" s="12" t="s">
        <v>272</v>
      </c>
    </row>
    <row r="8" spans="1:10" ht="14.1" customHeight="1" x14ac:dyDescent="0.25">
      <c r="A8" s="12"/>
      <c r="B8" s="16" t="s">
        <v>253</v>
      </c>
      <c r="C8" s="59">
        <f>Sheet1!J11</f>
        <v>0</v>
      </c>
      <c r="D8" s="18"/>
      <c r="E8" s="138"/>
      <c r="F8" s="19"/>
      <c r="G8" s="19"/>
      <c r="H8" s="12"/>
      <c r="I8" s="12"/>
      <c r="J8" s="12"/>
    </row>
    <row r="9" spans="1:10" ht="14.1" customHeight="1" x14ac:dyDescent="0.25">
      <c r="A9" s="12"/>
      <c r="B9" s="16" t="s">
        <v>269</v>
      </c>
      <c r="C9" s="59">
        <f>Sheet1!J12</f>
        <v>0</v>
      </c>
      <c r="D9" s="18"/>
      <c r="E9" s="30"/>
      <c r="F9" s="19"/>
      <c r="G9" s="19"/>
      <c r="H9" s="12"/>
      <c r="I9" s="12"/>
      <c r="J9" s="12"/>
    </row>
    <row r="10" spans="1:10" ht="14.1" customHeight="1" x14ac:dyDescent="0.25">
      <c r="A10" s="12"/>
      <c r="B10" s="16" t="s">
        <v>270</v>
      </c>
      <c r="C10" s="59">
        <f>Sheet1!J13</f>
        <v>0</v>
      </c>
      <c r="D10" s="18"/>
      <c r="E10" s="30"/>
      <c r="F10" s="19"/>
      <c r="G10" s="19"/>
      <c r="H10" s="12"/>
      <c r="I10" s="12"/>
      <c r="J10" s="12"/>
    </row>
    <row r="11" spans="1:10" ht="14.1" customHeight="1" x14ac:dyDescent="0.25">
      <c r="A11" s="12"/>
      <c r="B11" s="16" t="s">
        <v>271</v>
      </c>
      <c r="C11" s="59">
        <f>Sheet1!J14</f>
        <v>0</v>
      </c>
      <c r="D11" s="18"/>
      <c r="E11" s="20" t="s">
        <v>254</v>
      </c>
      <c r="F11" s="135"/>
      <c r="G11" s="135"/>
      <c r="H11" s="12"/>
      <c r="I11" s="12"/>
      <c r="J11" s="12"/>
    </row>
    <row r="12" spans="1:10" ht="14.1" customHeight="1" x14ac:dyDescent="0.25">
      <c r="A12" s="12"/>
      <c r="B12" s="16" t="s">
        <v>255</v>
      </c>
      <c r="C12" s="59">
        <f>Sheet1!J16</f>
        <v>0</v>
      </c>
      <c r="D12" s="18"/>
      <c r="E12" s="20" t="s">
        <v>256</v>
      </c>
      <c r="F12" s="135"/>
      <c r="G12" s="135"/>
      <c r="H12" s="12"/>
      <c r="I12" s="12"/>
      <c r="J12" s="12"/>
    </row>
    <row r="13" spans="1:10" ht="14.1" customHeight="1" x14ac:dyDescent="0.25">
      <c r="A13" s="12"/>
      <c r="B13" s="16" t="s">
        <v>257</v>
      </c>
      <c r="C13" s="59">
        <f>Sheet1!J17</f>
        <v>0</v>
      </c>
      <c r="D13" s="18"/>
      <c r="E13" s="20" t="s">
        <v>258</v>
      </c>
      <c r="F13" s="135"/>
      <c r="G13" s="135"/>
      <c r="H13" s="12"/>
      <c r="I13" s="12"/>
      <c r="J13" s="12"/>
    </row>
    <row r="14" spans="1:10" ht="14.1" customHeight="1" x14ac:dyDescent="0.25">
      <c r="A14" s="12"/>
      <c r="B14" s="16" t="s">
        <v>259</v>
      </c>
      <c r="C14" s="59">
        <f>Sheet1!J18</f>
        <v>0</v>
      </c>
      <c r="D14" s="21"/>
      <c r="E14" s="20" t="s">
        <v>260</v>
      </c>
      <c r="F14" s="135"/>
      <c r="G14" s="135"/>
      <c r="H14" s="12"/>
      <c r="I14" s="12"/>
      <c r="J14" s="12"/>
    </row>
    <row r="15" spans="1:10" ht="14.1" customHeight="1" x14ac:dyDescent="0.25">
      <c r="A15" s="12"/>
      <c r="B15" s="22"/>
      <c r="C15" s="31"/>
      <c r="D15" s="17"/>
      <c r="E15" s="14"/>
      <c r="F15" s="14"/>
      <c r="G15" s="14"/>
      <c r="H15" s="12"/>
      <c r="I15" s="12"/>
      <c r="J15" s="12"/>
    </row>
    <row r="16" spans="1:10" ht="14.1" customHeight="1" x14ac:dyDescent="0.25">
      <c r="A16" s="12"/>
      <c r="B16" s="136" t="s">
        <v>261</v>
      </c>
      <c r="C16" s="145"/>
      <c r="D16" s="23"/>
      <c r="E16" s="146" t="s">
        <v>262</v>
      </c>
      <c r="F16" s="147"/>
      <c r="G16" s="148"/>
      <c r="H16" s="12"/>
      <c r="I16" s="12"/>
      <c r="J16" s="12"/>
    </row>
    <row r="17" spans="1:10" ht="14.1" customHeight="1" x14ac:dyDescent="0.25">
      <c r="A17" s="12"/>
      <c r="B17" s="16" t="s">
        <v>249</v>
      </c>
      <c r="C17" s="59">
        <f>Sheet1!F8</f>
        <v>0</v>
      </c>
      <c r="D17" s="18"/>
      <c r="E17" s="24" t="s">
        <v>240</v>
      </c>
      <c r="F17" s="149">
        <f>Sheet1!AB11</f>
        <v>0</v>
      </c>
      <c r="G17" s="150"/>
      <c r="H17" s="12"/>
      <c r="I17" s="12"/>
      <c r="J17" s="12"/>
    </row>
    <row r="18" spans="1:10" ht="14.1" customHeight="1" x14ac:dyDescent="0.25">
      <c r="A18" s="12"/>
      <c r="B18" s="16" t="s">
        <v>251</v>
      </c>
      <c r="C18" s="59">
        <f>Sheet1!F9</f>
        <v>0</v>
      </c>
      <c r="D18" s="18"/>
      <c r="E18" s="25" t="s">
        <v>241</v>
      </c>
      <c r="F18" s="139">
        <f>Sheet1!AB12</f>
        <v>0</v>
      </c>
      <c r="G18" s="140"/>
      <c r="H18" s="12"/>
      <c r="I18" s="12"/>
      <c r="J18" s="12"/>
    </row>
    <row r="19" spans="1:10" ht="14.1" customHeight="1" x14ac:dyDescent="0.25">
      <c r="A19" s="12"/>
      <c r="B19" s="16" t="s">
        <v>253</v>
      </c>
      <c r="C19" s="59">
        <f>Sheet1!F11</f>
        <v>0</v>
      </c>
      <c r="D19" s="18"/>
      <c r="E19" s="25" t="s">
        <v>263</v>
      </c>
      <c r="F19" s="139">
        <f>Sheet1!AB13</f>
        <v>0</v>
      </c>
      <c r="G19" s="140"/>
      <c r="H19" s="12"/>
      <c r="I19" s="12"/>
      <c r="J19" s="12"/>
    </row>
    <row r="20" spans="1:10" ht="14.1" customHeight="1" x14ac:dyDescent="0.25">
      <c r="A20" s="12"/>
      <c r="B20" s="16" t="s">
        <v>269</v>
      </c>
      <c r="C20" s="59">
        <f>Sheet1!F12</f>
        <v>0</v>
      </c>
      <c r="D20" s="18"/>
      <c r="E20" s="25"/>
      <c r="F20" s="32"/>
      <c r="G20" s="33"/>
      <c r="H20" s="12"/>
      <c r="I20" s="12"/>
      <c r="J20" s="12"/>
    </row>
    <row r="21" spans="1:10" ht="14.1" customHeight="1" x14ac:dyDescent="0.25">
      <c r="A21" s="12"/>
      <c r="B21" s="16" t="s">
        <v>270</v>
      </c>
      <c r="C21" s="59">
        <f>Sheet1!F13</f>
        <v>0</v>
      </c>
      <c r="D21" s="18"/>
      <c r="E21" s="25"/>
      <c r="F21" s="32"/>
      <c r="G21" s="33"/>
      <c r="H21" s="12"/>
      <c r="I21" s="12"/>
      <c r="J21" s="12"/>
    </row>
    <row r="22" spans="1:10" ht="14.1" customHeight="1" x14ac:dyDescent="0.25">
      <c r="A22" s="12"/>
      <c r="B22" s="16" t="s">
        <v>271</v>
      </c>
      <c r="C22" s="59">
        <f>Sheet1!F14</f>
        <v>0</v>
      </c>
      <c r="D22" s="18"/>
      <c r="E22" s="25" t="s">
        <v>243</v>
      </c>
      <c r="F22" s="139">
        <f>Sheet1!AB14</f>
        <v>0</v>
      </c>
      <c r="G22" s="140"/>
      <c r="H22" s="35" t="s">
        <v>314</v>
      </c>
      <c r="I22" s="12"/>
      <c r="J22" s="12"/>
    </row>
    <row r="23" spans="1:10" ht="14.1" customHeight="1" x14ac:dyDescent="0.25">
      <c r="A23" s="12"/>
      <c r="B23" s="16" t="s">
        <v>255</v>
      </c>
      <c r="C23" s="59">
        <f>Sheet1!F16</f>
        <v>0</v>
      </c>
      <c r="D23" s="18"/>
      <c r="E23" s="26" t="s">
        <v>244</v>
      </c>
      <c r="F23" s="141">
        <f>Sheet1!AB15</f>
        <v>0</v>
      </c>
      <c r="G23" s="142"/>
      <c r="H23" s="12"/>
      <c r="I23" s="12"/>
      <c r="J23" s="12"/>
    </row>
    <row r="24" spans="1:10" ht="14.1" customHeight="1" x14ac:dyDescent="0.25">
      <c r="A24" s="12"/>
      <c r="B24" s="16" t="s">
        <v>257</v>
      </c>
      <c r="C24" s="59">
        <f>Sheet1!F17</f>
        <v>0</v>
      </c>
      <c r="D24" s="17"/>
      <c r="E24" s="27" t="s">
        <v>275</v>
      </c>
      <c r="F24" s="151">
        <f>Sheet1!V9+Sheet1!X9+Sheet1!Z9+Sheet1!AB9</f>
        <v>0</v>
      </c>
      <c r="G24" s="152"/>
      <c r="H24" s="12"/>
      <c r="I24" s="12"/>
      <c r="J24" s="12"/>
    </row>
    <row r="25" spans="1:10" ht="14.1" customHeight="1" x14ac:dyDescent="0.25">
      <c r="A25" s="12"/>
      <c r="B25" s="16" t="s">
        <v>259</v>
      </c>
      <c r="C25" s="59">
        <f>Sheet1!F18</f>
        <v>0</v>
      </c>
      <c r="D25" s="17"/>
      <c r="E25" s="28" t="s">
        <v>264</v>
      </c>
      <c r="F25" s="143">
        <f>Sheet1!F20</f>
        <v>0</v>
      </c>
      <c r="G25" s="144"/>
      <c r="H25" s="12"/>
      <c r="I25" s="12"/>
      <c r="J25" s="12"/>
    </row>
    <row r="26" spans="1:10" ht="14.1" customHeight="1" x14ac:dyDescent="0.25">
      <c r="A26" s="12"/>
      <c r="B26" s="17"/>
      <c r="C26" s="17"/>
      <c r="D26" s="17"/>
      <c r="E26" s="12"/>
      <c r="F26" s="12"/>
      <c r="G26" s="12"/>
      <c r="H26" s="12"/>
      <c r="I26" s="12"/>
      <c r="J26" s="12"/>
    </row>
    <row r="27" spans="1:10" ht="13.5" customHeight="1" x14ac:dyDescent="0.25">
      <c r="A27" s="29" t="s">
        <v>220</v>
      </c>
      <c r="B27" s="29" t="s">
        <v>215</v>
      </c>
      <c r="C27" s="29" t="s">
        <v>201</v>
      </c>
      <c r="D27" s="29" t="s">
        <v>202</v>
      </c>
      <c r="E27" s="29" t="s">
        <v>266</v>
      </c>
      <c r="F27" s="29" t="s">
        <v>238</v>
      </c>
      <c r="G27" s="29" t="s">
        <v>214</v>
      </c>
      <c r="H27" s="29" t="s">
        <v>267</v>
      </c>
      <c r="I27" s="29" t="s">
        <v>268</v>
      </c>
      <c r="J27" s="12"/>
    </row>
    <row r="28" spans="1:10" ht="26.25" customHeight="1" x14ac:dyDescent="0.25">
      <c r="A28" s="64"/>
      <c r="B28" s="65"/>
      <c r="C28" s="66"/>
      <c r="D28" s="66"/>
      <c r="E28" s="66"/>
      <c r="F28" s="66"/>
      <c r="G28" s="66"/>
      <c r="H28" s="66"/>
      <c r="I28" s="66"/>
    </row>
    <row r="29" spans="1:10" ht="26.25" customHeight="1" x14ac:dyDescent="0.25">
      <c r="A29" s="64"/>
      <c r="B29" s="65"/>
      <c r="C29" s="66"/>
      <c r="D29" s="65"/>
      <c r="E29" s="66"/>
      <c r="F29" s="65"/>
      <c r="G29" s="65"/>
      <c r="H29" s="67"/>
      <c r="I29" s="67"/>
    </row>
    <row r="30" spans="1:10" ht="26.25" customHeight="1" x14ac:dyDescent="0.25">
      <c r="A30" s="64"/>
      <c r="B30" s="65"/>
      <c r="C30" s="66"/>
      <c r="D30" s="65"/>
      <c r="E30" s="66"/>
      <c r="F30" s="65"/>
      <c r="G30" s="65"/>
      <c r="H30" s="67"/>
      <c r="I30" s="67"/>
    </row>
    <row r="31" spans="1:10" ht="26.25" customHeight="1" x14ac:dyDescent="0.25">
      <c r="A31" s="64"/>
      <c r="B31" s="65"/>
      <c r="C31" s="66"/>
      <c r="D31" s="65"/>
      <c r="E31" s="66"/>
      <c r="F31" s="65"/>
      <c r="G31" s="65"/>
      <c r="H31" s="67"/>
      <c r="I31" s="67"/>
    </row>
    <row r="32" spans="1:10" ht="26.25" customHeight="1" x14ac:dyDescent="0.25">
      <c r="A32" s="64"/>
      <c r="B32" s="65"/>
      <c r="C32" s="66"/>
      <c r="D32" s="65"/>
      <c r="E32" s="66"/>
      <c r="F32" s="65"/>
      <c r="G32" s="65"/>
      <c r="H32" s="67"/>
      <c r="I32" s="67"/>
    </row>
    <row r="33" spans="1:9" ht="26.25" customHeight="1" x14ac:dyDescent="0.25">
      <c r="A33" s="64"/>
      <c r="B33" s="65"/>
      <c r="C33" s="66"/>
      <c r="D33" s="65"/>
      <c r="E33" s="66"/>
      <c r="F33" s="65"/>
      <c r="G33" s="65"/>
      <c r="H33" s="67"/>
      <c r="I33" s="67"/>
    </row>
    <row r="34" spans="1:9" ht="26.25" customHeight="1" x14ac:dyDescent="0.25">
      <c r="A34" s="64"/>
      <c r="B34" s="65"/>
      <c r="C34" s="66"/>
      <c r="D34" s="65"/>
      <c r="E34" s="66"/>
      <c r="F34" s="65"/>
      <c r="G34" s="65"/>
      <c r="H34" s="67"/>
      <c r="I34" s="67"/>
    </row>
    <row r="35" spans="1:9" ht="26.25" customHeight="1" x14ac:dyDescent="0.25">
      <c r="A35" s="64"/>
      <c r="B35" s="65"/>
      <c r="C35" s="66"/>
      <c r="D35" s="65"/>
      <c r="E35" s="66"/>
      <c r="F35" s="65"/>
      <c r="G35" s="65"/>
      <c r="H35" s="67"/>
      <c r="I35" s="67"/>
    </row>
    <row r="36" spans="1:9" ht="26.25" customHeight="1" x14ac:dyDescent="0.25">
      <c r="A36" s="64"/>
      <c r="B36" s="65"/>
      <c r="C36" s="66"/>
      <c r="D36" s="65"/>
      <c r="E36" s="66"/>
      <c r="F36" s="65"/>
      <c r="G36" s="65"/>
      <c r="H36" s="67"/>
      <c r="I36" s="67"/>
    </row>
    <row r="37" spans="1:9" ht="26.25" customHeight="1" x14ac:dyDescent="0.25">
      <c r="A37" s="64"/>
      <c r="B37" s="65"/>
      <c r="C37" s="66"/>
      <c r="D37" s="65"/>
      <c r="E37" s="66"/>
      <c r="F37" s="65"/>
      <c r="G37" s="65"/>
      <c r="H37" s="67"/>
      <c r="I37" s="67"/>
    </row>
    <row r="38" spans="1:9" ht="26.25" customHeight="1" x14ac:dyDescent="0.25">
      <c r="A38" s="64"/>
      <c r="B38" s="65"/>
      <c r="C38" s="66"/>
      <c r="D38" s="65"/>
      <c r="E38" s="66"/>
      <c r="F38" s="65"/>
      <c r="G38" s="65"/>
      <c r="H38" s="67"/>
      <c r="I38" s="67"/>
    </row>
    <row r="39" spans="1:9" ht="26.25" customHeight="1" x14ac:dyDescent="0.25">
      <c r="A39" s="64"/>
      <c r="B39" s="65"/>
      <c r="C39" s="66"/>
      <c r="D39" s="65"/>
      <c r="E39" s="66"/>
      <c r="F39" s="65"/>
      <c r="G39" s="65"/>
      <c r="H39" s="67"/>
      <c r="I39" s="67"/>
    </row>
    <row r="40" spans="1:9" ht="26.25" customHeight="1" x14ac:dyDescent="0.25">
      <c r="A40" s="64"/>
      <c r="B40" s="65"/>
      <c r="C40" s="66"/>
      <c r="D40" s="65"/>
      <c r="E40" s="66"/>
      <c r="F40" s="65"/>
      <c r="G40" s="65"/>
      <c r="H40" s="67"/>
      <c r="I40" s="67"/>
    </row>
    <row r="41" spans="1:9" ht="26.25" customHeight="1" x14ac:dyDescent="0.25">
      <c r="A41" s="64"/>
      <c r="B41" s="65"/>
      <c r="C41" s="66"/>
      <c r="D41" s="65"/>
      <c r="E41" s="66"/>
      <c r="F41" s="65"/>
      <c r="G41" s="65"/>
      <c r="H41" s="67"/>
      <c r="I41" s="67"/>
    </row>
    <row r="42" spans="1:9" ht="26.25" customHeight="1" x14ac:dyDescent="0.25">
      <c r="A42" s="64"/>
      <c r="B42" s="65"/>
      <c r="C42" s="66"/>
      <c r="D42" s="65"/>
      <c r="E42" s="66"/>
      <c r="F42" s="65"/>
      <c r="G42" s="65"/>
      <c r="H42" s="67"/>
      <c r="I42" s="67"/>
    </row>
    <row r="43" spans="1:9" ht="26.25" customHeight="1" x14ac:dyDescent="0.25">
      <c r="A43" s="64"/>
      <c r="B43" s="65"/>
      <c r="C43" s="66"/>
      <c r="D43" s="65"/>
      <c r="E43" s="66"/>
      <c r="F43" s="65"/>
      <c r="G43" s="65"/>
      <c r="H43" s="67"/>
      <c r="I43" s="67"/>
    </row>
    <row r="44" spans="1:9" ht="26.25" customHeight="1" x14ac:dyDescent="0.25">
      <c r="A44" s="64"/>
      <c r="B44" s="65"/>
      <c r="C44" s="66"/>
      <c r="D44" s="65"/>
      <c r="E44" s="66"/>
      <c r="F44" s="65"/>
      <c r="G44" s="65"/>
      <c r="H44" s="67"/>
      <c r="I44" s="67"/>
    </row>
    <row r="45" spans="1:9" ht="26.25" customHeight="1" x14ac:dyDescent="0.25">
      <c r="A45" s="64"/>
      <c r="B45" s="65"/>
      <c r="C45" s="66"/>
      <c r="D45" s="65"/>
      <c r="E45" s="66"/>
      <c r="F45" s="65"/>
      <c r="G45" s="65"/>
      <c r="H45" s="67"/>
      <c r="I45" s="67"/>
    </row>
    <row r="46" spans="1:9" ht="26.25" customHeight="1" x14ac:dyDescent="0.25">
      <c r="A46" s="64"/>
      <c r="B46" s="65"/>
      <c r="C46" s="66"/>
      <c r="D46" s="65"/>
      <c r="E46" s="66"/>
      <c r="F46" s="65"/>
      <c r="G46" s="65"/>
      <c r="H46" s="67"/>
      <c r="I46" s="67"/>
    </row>
    <row r="47" spans="1:9" ht="26.25" customHeight="1" x14ac:dyDescent="0.25">
      <c r="A47" s="64"/>
      <c r="B47" s="65"/>
      <c r="C47" s="66"/>
      <c r="D47" s="65"/>
      <c r="E47" s="66"/>
      <c r="F47" s="65"/>
      <c r="G47" s="65"/>
      <c r="H47" s="67"/>
      <c r="I47" s="67"/>
    </row>
    <row r="48" spans="1:9" ht="26.25" customHeight="1" x14ac:dyDescent="0.25">
      <c r="A48" s="64"/>
      <c r="B48" s="65"/>
      <c r="C48" s="66"/>
      <c r="D48" s="65"/>
      <c r="E48" s="66"/>
      <c r="F48" s="65"/>
      <c r="G48" s="65"/>
      <c r="H48" s="67"/>
      <c r="I48" s="67"/>
    </row>
    <row r="49" spans="1:9" ht="26.25" customHeight="1" x14ac:dyDescent="0.25">
      <c r="A49" s="64"/>
      <c r="B49" s="65"/>
      <c r="C49" s="66"/>
      <c r="D49" s="65"/>
      <c r="E49" s="66"/>
      <c r="F49" s="65"/>
      <c r="G49" s="65"/>
      <c r="H49" s="67"/>
      <c r="I49" s="67"/>
    </row>
    <row r="50" spans="1:9" ht="26.25" customHeight="1" x14ac:dyDescent="0.25">
      <c r="A50" s="64"/>
      <c r="B50" s="65"/>
      <c r="C50" s="66"/>
      <c r="D50" s="65"/>
      <c r="E50" s="66"/>
      <c r="F50" s="65"/>
      <c r="G50" s="65"/>
      <c r="H50" s="67"/>
      <c r="I50" s="67"/>
    </row>
    <row r="51" spans="1:9" ht="26.25" customHeight="1" x14ac:dyDescent="0.25">
      <c r="A51" s="64"/>
      <c r="B51" s="65"/>
      <c r="C51" s="66"/>
      <c r="D51" s="65"/>
      <c r="E51" s="66"/>
      <c r="F51" s="65"/>
      <c r="G51" s="65"/>
      <c r="H51" s="67"/>
      <c r="I51" s="67"/>
    </row>
    <row r="52" spans="1:9" ht="26.25" customHeight="1" x14ac:dyDescent="0.25">
      <c r="A52" s="64"/>
      <c r="B52" s="65"/>
      <c r="C52" s="66"/>
      <c r="D52" s="65"/>
      <c r="E52" s="66"/>
      <c r="F52" s="65"/>
      <c r="G52" s="65"/>
      <c r="H52" s="67"/>
      <c r="I52" s="67"/>
    </row>
    <row r="53" spans="1:9" ht="26.25" customHeight="1" x14ac:dyDescent="0.25">
      <c r="A53" s="64"/>
      <c r="B53" s="65"/>
      <c r="C53" s="66"/>
      <c r="D53" s="65"/>
      <c r="E53" s="66"/>
      <c r="F53" s="65"/>
      <c r="G53" s="65"/>
      <c r="H53" s="67"/>
      <c r="I53" s="67"/>
    </row>
    <row r="54" spans="1:9" ht="26.25" customHeight="1" x14ac:dyDescent="0.25">
      <c r="A54" s="64"/>
      <c r="B54" s="65"/>
      <c r="C54" s="66"/>
      <c r="D54" s="65"/>
      <c r="E54" s="66"/>
      <c r="F54" s="65"/>
      <c r="G54" s="65"/>
      <c r="H54" s="67"/>
      <c r="I54" s="67"/>
    </row>
    <row r="55" spans="1:9" ht="26.25" customHeight="1" x14ac:dyDescent="0.25">
      <c r="A55" s="64"/>
      <c r="B55" s="65"/>
      <c r="C55" s="66"/>
      <c r="D55" s="65"/>
      <c r="E55" s="66"/>
      <c r="F55" s="65"/>
      <c r="G55" s="65"/>
      <c r="H55" s="67"/>
      <c r="I55" s="67"/>
    </row>
    <row r="56" spans="1:9" ht="26.25" customHeight="1" x14ac:dyDescent="0.25">
      <c r="A56" s="64"/>
      <c r="B56" s="65"/>
      <c r="C56" s="66"/>
      <c r="D56" s="65"/>
      <c r="E56" s="66"/>
      <c r="F56" s="65"/>
      <c r="G56" s="65"/>
      <c r="H56" s="67"/>
      <c r="I56" s="67"/>
    </row>
    <row r="57" spans="1:9" ht="26.25" customHeight="1" x14ac:dyDescent="0.25">
      <c r="A57" s="64"/>
      <c r="B57" s="65"/>
      <c r="C57" s="66"/>
      <c r="D57" s="65"/>
      <c r="E57" s="66"/>
      <c r="F57" s="65"/>
      <c r="G57" s="65"/>
      <c r="H57" s="67"/>
      <c r="I57" s="67"/>
    </row>
    <row r="58" spans="1:9" ht="26.25" customHeight="1" x14ac:dyDescent="0.25">
      <c r="A58" s="64"/>
      <c r="B58" s="65"/>
      <c r="C58" s="66"/>
      <c r="D58" s="65"/>
      <c r="E58" s="66"/>
      <c r="F58" s="65"/>
      <c r="G58" s="65"/>
      <c r="H58" s="67"/>
      <c r="I58" s="67"/>
    </row>
    <row r="59" spans="1:9" ht="26.25" customHeight="1" x14ac:dyDescent="0.25">
      <c r="A59" s="64"/>
      <c r="B59" s="65"/>
      <c r="C59" s="66"/>
      <c r="D59" s="65"/>
      <c r="E59" s="66"/>
      <c r="F59" s="65"/>
      <c r="G59" s="65"/>
      <c r="H59" s="67"/>
      <c r="I59" s="67"/>
    </row>
    <row r="60" spans="1:9" ht="26.25" customHeight="1" x14ac:dyDescent="0.25">
      <c r="A60" s="64"/>
      <c r="B60" s="65"/>
      <c r="C60" s="66"/>
      <c r="D60" s="65"/>
      <c r="E60" s="66"/>
      <c r="F60" s="65"/>
      <c r="G60" s="65"/>
      <c r="H60" s="67"/>
      <c r="I60" s="67"/>
    </row>
    <row r="61" spans="1:9" ht="26.25" customHeight="1" x14ac:dyDescent="0.25">
      <c r="A61" s="64"/>
      <c r="B61" s="65"/>
      <c r="C61" s="66"/>
      <c r="D61" s="65"/>
      <c r="E61" s="66"/>
      <c r="F61" s="65"/>
      <c r="G61" s="65"/>
      <c r="H61" s="67"/>
      <c r="I61" s="67"/>
    </row>
    <row r="62" spans="1:9" ht="26.25" customHeight="1" x14ac:dyDescent="0.25">
      <c r="A62" s="64"/>
      <c r="B62" s="65"/>
      <c r="C62" s="66"/>
      <c r="D62" s="65"/>
      <c r="E62" s="66"/>
      <c r="F62" s="65"/>
      <c r="G62" s="65"/>
      <c r="H62" s="67"/>
      <c r="I62" s="67"/>
    </row>
    <row r="63" spans="1:9" ht="26.25" customHeight="1" x14ac:dyDescent="0.25">
      <c r="A63" s="64"/>
      <c r="B63" s="65"/>
      <c r="C63" s="66"/>
      <c r="D63" s="65"/>
      <c r="E63" s="66"/>
      <c r="F63" s="65"/>
      <c r="G63" s="65"/>
      <c r="H63" s="67"/>
      <c r="I63" s="67"/>
    </row>
    <row r="64" spans="1:9" ht="26.25" customHeight="1" x14ac:dyDescent="0.25">
      <c r="A64" s="64"/>
      <c r="B64" s="65"/>
      <c r="C64" s="66"/>
      <c r="D64" s="65"/>
      <c r="E64" s="66"/>
      <c r="F64" s="65"/>
      <c r="G64" s="65"/>
      <c r="H64" s="67"/>
      <c r="I64" s="67"/>
    </row>
    <row r="65" spans="1:9" ht="26.25" customHeight="1" x14ac:dyDescent="0.25">
      <c r="A65" s="64"/>
      <c r="B65" s="65"/>
      <c r="C65" s="66"/>
      <c r="D65" s="65"/>
      <c r="E65" s="66"/>
      <c r="F65" s="65"/>
      <c r="G65" s="65"/>
      <c r="H65" s="67"/>
      <c r="I65" s="67"/>
    </row>
    <row r="66" spans="1:9" ht="26.25" customHeight="1" x14ac:dyDescent="0.25">
      <c r="A66" s="64"/>
      <c r="B66" s="65"/>
      <c r="C66" s="66"/>
      <c r="D66" s="65"/>
      <c r="E66" s="66"/>
      <c r="F66" s="65"/>
      <c r="G66" s="65"/>
      <c r="H66" s="67"/>
      <c r="I66" s="67"/>
    </row>
    <row r="67" spans="1:9" ht="26.25" customHeight="1" x14ac:dyDescent="0.25">
      <c r="A67" s="64"/>
      <c r="B67" s="65"/>
      <c r="C67" s="66"/>
      <c r="D67" s="65"/>
      <c r="E67" s="66"/>
      <c r="F67" s="65"/>
      <c r="G67" s="65"/>
      <c r="H67" s="67"/>
      <c r="I67" s="67"/>
    </row>
    <row r="68" spans="1:9" ht="26.25" customHeight="1" x14ac:dyDescent="0.25">
      <c r="A68" s="64"/>
      <c r="B68" s="65"/>
      <c r="C68" s="66"/>
      <c r="D68" s="65"/>
      <c r="E68" s="66"/>
      <c r="F68" s="65"/>
      <c r="G68" s="65"/>
      <c r="H68" s="67"/>
      <c r="I68" s="67"/>
    </row>
    <row r="69" spans="1:9" ht="26.25" customHeight="1" x14ac:dyDescent="0.25">
      <c r="A69" s="64"/>
      <c r="B69" s="65"/>
      <c r="C69" s="66"/>
      <c r="D69" s="65"/>
      <c r="E69" s="66"/>
      <c r="F69" s="65"/>
      <c r="G69" s="65"/>
      <c r="H69" s="67"/>
      <c r="I69" s="67"/>
    </row>
    <row r="70" spans="1:9" ht="26.25" customHeight="1" x14ac:dyDescent="0.25">
      <c r="A70" s="64"/>
      <c r="B70" s="65"/>
      <c r="C70" s="66"/>
      <c r="D70" s="65"/>
      <c r="E70" s="66"/>
      <c r="F70" s="65"/>
      <c r="G70" s="65"/>
      <c r="H70" s="67"/>
      <c r="I70" s="67"/>
    </row>
    <row r="71" spans="1:9" ht="26.25" customHeight="1" x14ac:dyDescent="0.25">
      <c r="A71" s="64"/>
      <c r="B71" s="65"/>
      <c r="C71" s="66"/>
      <c r="D71" s="65"/>
      <c r="E71" s="66"/>
      <c r="F71" s="65"/>
      <c r="G71" s="65"/>
      <c r="H71" s="67"/>
      <c r="I71" s="67"/>
    </row>
    <row r="72" spans="1:9" ht="26.25" customHeight="1" x14ac:dyDescent="0.25">
      <c r="A72" s="64"/>
      <c r="B72" s="65"/>
      <c r="C72" s="66"/>
      <c r="D72" s="65"/>
      <c r="E72" s="66"/>
      <c r="F72" s="65"/>
      <c r="G72" s="65"/>
      <c r="H72" s="67"/>
      <c r="I72" s="67"/>
    </row>
    <row r="73" spans="1:9" ht="26.25" customHeight="1" x14ac:dyDescent="0.25">
      <c r="A73" s="64"/>
      <c r="B73" s="65"/>
      <c r="C73" s="66"/>
      <c r="D73" s="65"/>
      <c r="E73" s="66"/>
      <c r="F73" s="65"/>
      <c r="G73" s="65"/>
      <c r="H73" s="67"/>
      <c r="I73" s="67"/>
    </row>
    <row r="74" spans="1:9" ht="26.25" customHeight="1" x14ac:dyDescent="0.25">
      <c r="A74" s="64"/>
      <c r="B74" s="65"/>
      <c r="C74" s="66"/>
      <c r="D74" s="65"/>
      <c r="E74" s="66"/>
      <c r="F74" s="65"/>
      <c r="G74" s="65"/>
      <c r="H74" s="67"/>
      <c r="I74" s="67"/>
    </row>
    <row r="75" spans="1:9" ht="26.25" customHeight="1" x14ac:dyDescent="0.25">
      <c r="A75" s="64"/>
      <c r="B75" s="65"/>
      <c r="C75" s="66"/>
      <c r="D75" s="65"/>
      <c r="E75" s="66"/>
      <c r="F75" s="65"/>
      <c r="G75" s="65"/>
      <c r="H75" s="67"/>
      <c r="I75" s="67"/>
    </row>
    <row r="76" spans="1:9" ht="26.25" customHeight="1" x14ac:dyDescent="0.25">
      <c r="A76" s="64"/>
      <c r="B76" s="65"/>
      <c r="C76" s="66"/>
      <c r="D76" s="65"/>
      <c r="E76" s="66"/>
      <c r="F76" s="65"/>
      <c r="G76" s="65"/>
      <c r="H76" s="67"/>
      <c r="I76" s="67"/>
    </row>
    <row r="77" spans="1:9" ht="26.25" customHeight="1" x14ac:dyDescent="0.25">
      <c r="A77" s="64"/>
      <c r="B77" s="65"/>
      <c r="C77" s="66"/>
      <c r="D77" s="65"/>
      <c r="E77" s="66"/>
      <c r="F77" s="65"/>
      <c r="G77" s="65"/>
      <c r="H77" s="67"/>
      <c r="I77" s="67"/>
    </row>
    <row r="78" spans="1:9" ht="26.25" customHeight="1" x14ac:dyDescent="0.25">
      <c r="A78" s="64"/>
      <c r="B78" s="65"/>
      <c r="C78" s="66"/>
      <c r="D78" s="65"/>
      <c r="E78" s="66"/>
      <c r="F78" s="65"/>
      <c r="G78" s="65"/>
      <c r="H78" s="67"/>
      <c r="I78" s="67"/>
    </row>
    <row r="79" spans="1:9" ht="26.25" customHeight="1" x14ac:dyDescent="0.25">
      <c r="A79" s="64"/>
      <c r="B79" s="65"/>
      <c r="C79" s="66"/>
      <c r="D79" s="65"/>
      <c r="E79" s="66"/>
      <c r="F79" s="65"/>
      <c r="G79" s="65"/>
      <c r="H79" s="67"/>
      <c r="I79" s="67"/>
    </row>
    <row r="80" spans="1:9" ht="26.25" customHeight="1" x14ac:dyDescent="0.25">
      <c r="A80" s="64"/>
      <c r="B80" s="65"/>
      <c r="C80" s="66"/>
      <c r="D80" s="65"/>
      <c r="E80" s="66"/>
      <c r="F80" s="65"/>
      <c r="G80" s="65"/>
      <c r="H80" s="67"/>
      <c r="I80" s="67"/>
    </row>
    <row r="81" spans="1:9" ht="26.25" customHeight="1" x14ac:dyDescent="0.25">
      <c r="A81" s="64"/>
      <c r="B81" s="65"/>
      <c r="C81" s="66"/>
      <c r="D81" s="65"/>
      <c r="E81" s="66"/>
      <c r="F81" s="65"/>
      <c r="G81" s="65"/>
      <c r="H81" s="67"/>
      <c r="I81" s="67"/>
    </row>
    <row r="82" spans="1:9" ht="26.25" customHeight="1" x14ac:dyDescent="0.25">
      <c r="A82" s="64"/>
      <c r="B82" s="65"/>
      <c r="C82" s="66"/>
      <c r="D82" s="65"/>
      <c r="E82" s="66"/>
      <c r="F82" s="65"/>
      <c r="G82" s="65"/>
      <c r="H82" s="67"/>
      <c r="I82" s="67"/>
    </row>
    <row r="83" spans="1:9" ht="26.25" customHeight="1" x14ac:dyDescent="0.25">
      <c r="A83" s="64"/>
      <c r="B83" s="65"/>
      <c r="C83" s="66"/>
      <c r="D83" s="65"/>
      <c r="E83" s="66"/>
      <c r="F83" s="65"/>
      <c r="G83" s="65"/>
      <c r="H83" s="67"/>
      <c r="I83" s="67"/>
    </row>
    <row r="84" spans="1:9" ht="26.25" customHeight="1" x14ac:dyDescent="0.25">
      <c r="A84" s="64"/>
      <c r="B84" s="65"/>
      <c r="C84" s="66"/>
      <c r="D84" s="65"/>
      <c r="E84" s="66"/>
      <c r="F84" s="65"/>
      <c r="G84" s="65"/>
      <c r="H84" s="67"/>
      <c r="I84" s="67"/>
    </row>
    <row r="85" spans="1:9" ht="26.25" customHeight="1" x14ac:dyDescent="0.25">
      <c r="A85" s="64"/>
      <c r="B85" s="65"/>
      <c r="C85" s="66"/>
      <c r="D85" s="65"/>
      <c r="E85" s="66"/>
      <c r="F85" s="65"/>
      <c r="G85" s="65"/>
      <c r="H85" s="67"/>
      <c r="I85" s="67"/>
    </row>
    <row r="86" spans="1:9" ht="26.25" customHeight="1" x14ac:dyDescent="0.25">
      <c r="A86" s="64"/>
      <c r="B86" s="65"/>
      <c r="C86" s="66"/>
      <c r="D86" s="65"/>
      <c r="E86" s="66"/>
      <c r="F86" s="65"/>
      <c r="G86" s="65"/>
      <c r="H86" s="67"/>
      <c r="I86" s="67"/>
    </row>
    <row r="87" spans="1:9" ht="26.25" customHeight="1" x14ac:dyDescent="0.25">
      <c r="A87" s="64"/>
      <c r="B87" s="65"/>
      <c r="C87" s="66"/>
      <c r="D87" s="65"/>
      <c r="E87" s="66"/>
      <c r="F87" s="65"/>
      <c r="G87" s="65"/>
      <c r="H87" s="67"/>
      <c r="I87" s="67"/>
    </row>
    <row r="88" spans="1:9" ht="26.25" customHeight="1" x14ac:dyDescent="0.25">
      <c r="A88" s="64"/>
      <c r="B88" s="65"/>
      <c r="C88" s="66"/>
      <c r="D88" s="65"/>
      <c r="E88" s="66"/>
      <c r="F88" s="65"/>
      <c r="G88" s="65"/>
      <c r="H88" s="67"/>
      <c r="I88" s="67"/>
    </row>
    <row r="89" spans="1:9" ht="26.25" customHeight="1" x14ac:dyDescent="0.25">
      <c r="A89" s="64"/>
      <c r="B89" s="65"/>
      <c r="C89" s="66"/>
      <c r="D89" s="65"/>
      <c r="E89" s="66"/>
      <c r="F89" s="65"/>
      <c r="G89" s="65"/>
      <c r="H89" s="67"/>
      <c r="I89" s="67"/>
    </row>
    <row r="90" spans="1:9" ht="26.25" customHeight="1" x14ac:dyDescent="0.25">
      <c r="A90" s="64"/>
      <c r="B90" s="65"/>
      <c r="C90" s="66"/>
      <c r="D90" s="65"/>
      <c r="E90" s="66"/>
      <c r="F90" s="65"/>
      <c r="G90" s="65"/>
      <c r="H90" s="67"/>
      <c r="I90" s="67"/>
    </row>
    <row r="91" spans="1:9" ht="26.25" customHeight="1" x14ac:dyDescent="0.25">
      <c r="A91" s="64"/>
      <c r="B91" s="65"/>
      <c r="C91" s="66"/>
      <c r="D91" s="65"/>
      <c r="E91" s="66"/>
      <c r="F91" s="65"/>
      <c r="G91" s="65"/>
      <c r="H91" s="67"/>
      <c r="I91" s="67"/>
    </row>
    <row r="92" spans="1:9" ht="26.25" customHeight="1" x14ac:dyDescent="0.25">
      <c r="A92" s="64"/>
      <c r="B92" s="65"/>
      <c r="C92" s="66"/>
      <c r="D92" s="65"/>
      <c r="E92" s="66"/>
      <c r="F92" s="65"/>
      <c r="G92" s="65"/>
      <c r="H92" s="67"/>
      <c r="I92" s="67"/>
    </row>
    <row r="93" spans="1:9" ht="26.25" customHeight="1" x14ac:dyDescent="0.25">
      <c r="A93" s="64"/>
      <c r="B93" s="65"/>
      <c r="C93" s="66"/>
      <c r="D93" s="65"/>
      <c r="E93" s="66"/>
      <c r="F93" s="65"/>
      <c r="G93" s="65"/>
      <c r="H93" s="67"/>
      <c r="I93" s="67"/>
    </row>
    <row r="94" spans="1:9" ht="26.25" customHeight="1" x14ac:dyDescent="0.25">
      <c r="A94" s="64"/>
      <c r="B94" s="65"/>
      <c r="C94" s="66"/>
      <c r="D94" s="65"/>
      <c r="E94" s="66"/>
      <c r="F94" s="65"/>
      <c r="G94" s="65"/>
      <c r="H94" s="67"/>
      <c r="I94" s="67"/>
    </row>
    <row r="95" spans="1:9" ht="26.25" customHeight="1" x14ac:dyDescent="0.25">
      <c r="A95" s="64"/>
      <c r="B95" s="65"/>
      <c r="C95" s="66"/>
      <c r="D95" s="65"/>
      <c r="E95" s="66"/>
      <c r="F95" s="65"/>
      <c r="G95" s="65"/>
      <c r="H95" s="67"/>
      <c r="I95" s="67"/>
    </row>
    <row r="96" spans="1:9" ht="26.25" customHeight="1" x14ac:dyDescent="0.25">
      <c r="A96" s="64"/>
      <c r="B96" s="65"/>
      <c r="C96" s="66"/>
      <c r="D96" s="65"/>
      <c r="E96" s="66"/>
      <c r="F96" s="65"/>
      <c r="G96" s="65"/>
      <c r="H96" s="67"/>
      <c r="I96" s="67"/>
    </row>
    <row r="97" spans="1:9" ht="26.25" customHeight="1" x14ac:dyDescent="0.25">
      <c r="A97" s="64"/>
      <c r="B97" s="65"/>
      <c r="C97" s="66"/>
      <c r="D97" s="65"/>
      <c r="E97" s="66"/>
      <c r="F97" s="65"/>
      <c r="G97" s="65"/>
      <c r="H97" s="67"/>
      <c r="I97" s="67"/>
    </row>
    <row r="98" spans="1:9" ht="26.25" customHeight="1" x14ac:dyDescent="0.25">
      <c r="A98" s="64"/>
      <c r="B98" s="65"/>
      <c r="C98" s="66"/>
      <c r="D98" s="65"/>
      <c r="E98" s="66"/>
      <c r="F98" s="65"/>
      <c r="G98" s="65"/>
      <c r="H98" s="67"/>
      <c r="I98" s="67"/>
    </row>
    <row r="99" spans="1:9" ht="26.25" customHeight="1" x14ac:dyDescent="0.25">
      <c r="A99" s="64"/>
      <c r="B99" s="65"/>
      <c r="C99" s="66"/>
      <c r="D99" s="65"/>
      <c r="E99" s="66"/>
      <c r="F99" s="65"/>
      <c r="G99" s="65"/>
      <c r="H99" s="67"/>
      <c r="I99" s="67"/>
    </row>
    <row r="100" spans="1:9" ht="26.25" customHeight="1" x14ac:dyDescent="0.25">
      <c r="A100" s="64"/>
      <c r="B100" s="65"/>
      <c r="C100" s="66"/>
      <c r="D100" s="65"/>
      <c r="E100" s="66"/>
      <c r="F100" s="65"/>
      <c r="G100" s="65"/>
      <c r="H100" s="67"/>
      <c r="I100" s="67"/>
    </row>
    <row r="101" spans="1:9" ht="26.25" customHeight="1" x14ac:dyDescent="0.25">
      <c r="A101" s="64"/>
      <c r="B101" s="65"/>
      <c r="C101" s="66"/>
      <c r="D101" s="65"/>
      <c r="E101" s="66"/>
      <c r="F101" s="65"/>
      <c r="G101" s="65"/>
      <c r="H101" s="67"/>
      <c r="I101" s="67"/>
    </row>
    <row r="102" spans="1:9" ht="26.25" customHeight="1" x14ac:dyDescent="0.25">
      <c r="A102" s="64"/>
      <c r="B102" s="65"/>
      <c r="C102" s="66"/>
      <c r="D102" s="65"/>
      <c r="E102" s="66"/>
      <c r="F102" s="65"/>
      <c r="G102" s="65"/>
      <c r="H102" s="67"/>
      <c r="I102" s="67"/>
    </row>
    <row r="103" spans="1:9" ht="26.25" customHeight="1" x14ac:dyDescent="0.25">
      <c r="A103" s="64"/>
      <c r="B103" s="65"/>
      <c r="C103" s="66"/>
      <c r="D103" s="65"/>
      <c r="E103" s="66"/>
      <c r="F103" s="65"/>
      <c r="G103" s="65"/>
      <c r="H103" s="67"/>
      <c r="I103" s="67"/>
    </row>
    <row r="104" spans="1:9" ht="26.25" customHeight="1" x14ac:dyDescent="0.25">
      <c r="A104" s="64"/>
      <c r="B104" s="65"/>
      <c r="C104" s="66"/>
      <c r="D104" s="65"/>
      <c r="E104" s="66"/>
      <c r="F104" s="65"/>
      <c r="G104" s="65"/>
      <c r="H104" s="67"/>
      <c r="I104" s="67"/>
    </row>
    <row r="105" spans="1:9" ht="26.25" customHeight="1" x14ac:dyDescent="0.25">
      <c r="A105" s="64"/>
      <c r="B105" s="65"/>
      <c r="C105" s="66"/>
      <c r="D105" s="65"/>
      <c r="E105" s="66"/>
      <c r="F105" s="65"/>
      <c r="G105" s="65"/>
      <c r="H105" s="67"/>
      <c r="I105" s="67"/>
    </row>
    <row r="106" spans="1:9" ht="26.25" customHeight="1" x14ac:dyDescent="0.25">
      <c r="A106" s="64"/>
      <c r="B106" s="65"/>
      <c r="C106" s="66"/>
      <c r="D106" s="65"/>
      <c r="E106" s="66"/>
      <c r="F106" s="65"/>
      <c r="G106" s="65"/>
      <c r="H106" s="67"/>
      <c r="I106" s="67"/>
    </row>
    <row r="107" spans="1:9" ht="26.25" customHeight="1" x14ac:dyDescent="0.25">
      <c r="A107" s="67"/>
      <c r="B107" s="68"/>
      <c r="C107" s="69"/>
      <c r="D107" s="68"/>
      <c r="E107" s="69"/>
      <c r="F107" s="68"/>
      <c r="G107" s="68"/>
      <c r="H107" s="67"/>
      <c r="I107" s="67"/>
    </row>
    <row r="108" spans="1:9" ht="26.25" customHeight="1" x14ac:dyDescent="0.25">
      <c r="A108" s="67"/>
      <c r="B108" s="68"/>
      <c r="C108" s="69"/>
      <c r="D108" s="68"/>
      <c r="E108" s="69"/>
      <c r="F108" s="68"/>
      <c r="G108" s="68"/>
      <c r="H108" s="67"/>
      <c r="I108" s="67"/>
    </row>
    <row r="109" spans="1:9" ht="26.25" customHeight="1" x14ac:dyDescent="0.25">
      <c r="A109" s="67"/>
      <c r="B109" s="68"/>
      <c r="C109" s="69"/>
      <c r="D109" s="68"/>
      <c r="E109" s="69"/>
      <c r="F109" s="68"/>
      <c r="G109" s="68"/>
      <c r="H109" s="67"/>
      <c r="I109" s="67"/>
    </row>
    <row r="110" spans="1:9" ht="26.25" customHeight="1" x14ac:dyDescent="0.25">
      <c r="A110" s="67"/>
      <c r="B110" s="68"/>
      <c r="C110" s="69"/>
      <c r="D110" s="68"/>
      <c r="E110" s="69"/>
      <c r="F110" s="68"/>
      <c r="G110" s="68"/>
      <c r="H110" s="67"/>
      <c r="I110" s="67"/>
    </row>
    <row r="111" spans="1:9" ht="26.25" customHeight="1" x14ac:dyDescent="0.25">
      <c r="A111" s="67"/>
      <c r="B111" s="68"/>
      <c r="C111" s="69"/>
      <c r="D111" s="68"/>
      <c r="E111" s="69"/>
      <c r="F111" s="68"/>
      <c r="G111" s="68"/>
      <c r="H111" s="67"/>
      <c r="I111" s="67"/>
    </row>
    <row r="112" spans="1:9" ht="26.25" customHeight="1" x14ac:dyDescent="0.25">
      <c r="A112" s="67"/>
      <c r="B112" s="68"/>
      <c r="C112" s="69"/>
      <c r="D112" s="68"/>
      <c r="E112" s="69"/>
      <c r="F112" s="68"/>
      <c r="G112" s="68"/>
      <c r="H112" s="67"/>
      <c r="I112" s="67"/>
    </row>
    <row r="113" spans="1:9" ht="26.25" customHeight="1" x14ac:dyDescent="0.25">
      <c r="A113" s="67"/>
      <c r="B113" s="68"/>
      <c r="C113" s="69"/>
      <c r="D113" s="68"/>
      <c r="E113" s="69"/>
      <c r="F113" s="68"/>
      <c r="G113" s="68"/>
      <c r="H113" s="67"/>
      <c r="I113" s="67"/>
    </row>
    <row r="114" spans="1:9" ht="26.25" customHeight="1" x14ac:dyDescent="0.25">
      <c r="A114" s="67"/>
      <c r="B114" s="68"/>
      <c r="C114" s="69"/>
      <c r="D114" s="68"/>
      <c r="E114" s="69"/>
      <c r="F114" s="68"/>
      <c r="G114" s="68"/>
      <c r="H114" s="67"/>
      <c r="I114" s="67"/>
    </row>
    <row r="115" spans="1:9" ht="26.25" customHeight="1" x14ac:dyDescent="0.25">
      <c r="A115" s="67"/>
      <c r="B115" s="68"/>
      <c r="C115" s="69"/>
      <c r="D115" s="68"/>
      <c r="E115" s="69"/>
      <c r="F115" s="68"/>
      <c r="G115" s="68"/>
      <c r="H115" s="67"/>
      <c r="I115" s="67"/>
    </row>
    <row r="116" spans="1:9" ht="26.25" customHeight="1" x14ac:dyDescent="0.25">
      <c r="A116" s="67"/>
      <c r="B116" s="68"/>
      <c r="C116" s="69"/>
      <c r="D116" s="68"/>
      <c r="E116" s="69"/>
      <c r="F116" s="68"/>
      <c r="G116" s="68"/>
      <c r="H116" s="67"/>
      <c r="I116" s="67"/>
    </row>
    <row r="117" spans="1:9" ht="26.25" customHeight="1" x14ac:dyDescent="0.25">
      <c r="A117" s="67"/>
      <c r="B117" s="68"/>
      <c r="C117" s="69"/>
      <c r="D117" s="68"/>
      <c r="E117" s="69"/>
      <c r="F117" s="68"/>
      <c r="G117" s="68"/>
      <c r="H117" s="67"/>
      <c r="I117" s="67"/>
    </row>
    <row r="118" spans="1:9" ht="26.25" customHeight="1" x14ac:dyDescent="0.25">
      <c r="A118" s="67"/>
      <c r="B118" s="68"/>
      <c r="C118" s="69"/>
      <c r="D118" s="68"/>
      <c r="E118" s="69"/>
      <c r="F118" s="68"/>
      <c r="G118" s="68"/>
      <c r="H118" s="67"/>
      <c r="I118" s="67"/>
    </row>
    <row r="119" spans="1:9" ht="26.25" customHeight="1" x14ac:dyDescent="0.25">
      <c r="A119" s="67"/>
      <c r="B119" s="68"/>
      <c r="C119" s="69"/>
      <c r="D119" s="68"/>
      <c r="E119" s="69"/>
      <c r="F119" s="68"/>
      <c r="G119" s="68"/>
      <c r="H119" s="67"/>
      <c r="I119" s="67"/>
    </row>
    <row r="120" spans="1:9" ht="26.25" customHeight="1" x14ac:dyDescent="0.25">
      <c r="A120" s="67"/>
      <c r="B120" s="68"/>
      <c r="C120" s="69"/>
      <c r="D120" s="68"/>
      <c r="E120" s="69"/>
      <c r="F120" s="68"/>
      <c r="G120" s="68"/>
      <c r="H120" s="67"/>
      <c r="I120" s="67"/>
    </row>
    <row r="121" spans="1:9" ht="26.25" customHeight="1" x14ac:dyDescent="0.25">
      <c r="A121" s="67"/>
      <c r="B121" s="68"/>
      <c r="C121" s="69"/>
      <c r="D121" s="68"/>
      <c r="E121" s="69"/>
      <c r="F121" s="68"/>
      <c r="G121" s="68"/>
      <c r="H121" s="67"/>
      <c r="I121" s="67"/>
    </row>
    <row r="122" spans="1:9" ht="26.25" customHeight="1" x14ac:dyDescent="0.25">
      <c r="A122" s="67"/>
      <c r="B122" s="68"/>
      <c r="C122" s="69"/>
      <c r="D122" s="68"/>
      <c r="E122" s="69"/>
      <c r="F122" s="68"/>
      <c r="G122" s="68"/>
      <c r="H122" s="67"/>
      <c r="I122" s="67"/>
    </row>
    <row r="123" spans="1:9" ht="26.25" customHeight="1" x14ac:dyDescent="0.25">
      <c r="A123" s="67"/>
      <c r="B123" s="68"/>
      <c r="C123" s="69"/>
      <c r="D123" s="68"/>
      <c r="E123" s="69"/>
      <c r="F123" s="68"/>
      <c r="G123" s="68"/>
      <c r="H123" s="67"/>
      <c r="I123" s="67"/>
    </row>
    <row r="124" spans="1:9" ht="26.25" customHeight="1" x14ac:dyDescent="0.25">
      <c r="A124" s="67"/>
      <c r="B124" s="68"/>
      <c r="C124" s="69"/>
      <c r="D124" s="68"/>
      <c r="E124" s="69"/>
      <c r="F124" s="68"/>
      <c r="G124" s="68"/>
      <c r="H124" s="67"/>
      <c r="I124" s="67"/>
    </row>
    <row r="125" spans="1:9" ht="26.25" customHeight="1" x14ac:dyDescent="0.25">
      <c r="A125" s="67"/>
      <c r="B125" s="68"/>
      <c r="C125" s="69"/>
      <c r="D125" s="68"/>
      <c r="E125" s="69"/>
      <c r="F125" s="68"/>
      <c r="G125" s="68"/>
      <c r="H125" s="67"/>
      <c r="I125" s="67"/>
    </row>
    <row r="126" spans="1:9" ht="26.25" customHeight="1" x14ac:dyDescent="0.25">
      <c r="A126" s="67"/>
      <c r="B126" s="68"/>
      <c r="C126" s="69"/>
      <c r="D126" s="68"/>
      <c r="E126" s="69"/>
      <c r="F126" s="68"/>
      <c r="G126" s="68"/>
      <c r="H126" s="67"/>
      <c r="I126" s="67"/>
    </row>
    <row r="127" spans="1:9" ht="26.25" customHeight="1" x14ac:dyDescent="0.25">
      <c r="A127" s="67"/>
      <c r="B127" s="68"/>
      <c r="C127" s="69"/>
      <c r="D127" s="68"/>
      <c r="E127" s="69"/>
      <c r="F127" s="68"/>
      <c r="G127" s="68"/>
      <c r="H127" s="67"/>
      <c r="I127" s="67"/>
    </row>
    <row r="128" spans="1:9" ht="26.25" customHeight="1" x14ac:dyDescent="0.25">
      <c r="A128" s="67"/>
      <c r="B128" s="68"/>
      <c r="C128" s="69"/>
      <c r="D128" s="68"/>
      <c r="E128" s="69"/>
      <c r="F128" s="68"/>
      <c r="G128" s="68"/>
      <c r="H128" s="67"/>
      <c r="I128" s="67"/>
    </row>
    <row r="129" spans="1:9" ht="26.25" customHeight="1" x14ac:dyDescent="0.25">
      <c r="A129" s="67"/>
      <c r="B129" s="68"/>
      <c r="C129" s="69"/>
      <c r="D129" s="68"/>
      <c r="E129" s="69"/>
      <c r="F129" s="68"/>
      <c r="G129" s="68"/>
      <c r="H129" s="67"/>
      <c r="I129" s="67"/>
    </row>
    <row r="130" spans="1:9" ht="26.25" customHeight="1" x14ac:dyDescent="0.25">
      <c r="A130" s="67"/>
      <c r="B130" s="68"/>
      <c r="C130" s="69"/>
      <c r="D130" s="68"/>
      <c r="E130" s="69"/>
      <c r="F130" s="68"/>
      <c r="G130" s="68"/>
      <c r="H130" s="67"/>
      <c r="I130" s="67"/>
    </row>
    <row r="131" spans="1:9" ht="26.25" customHeight="1" x14ac:dyDescent="0.25">
      <c r="A131" s="67"/>
      <c r="B131" s="68"/>
      <c r="C131" s="69"/>
      <c r="D131" s="68"/>
      <c r="E131" s="69"/>
      <c r="F131" s="68"/>
      <c r="G131" s="68"/>
      <c r="H131" s="67"/>
      <c r="I131" s="67"/>
    </row>
    <row r="132" spans="1:9" ht="26.25" customHeight="1" x14ac:dyDescent="0.25">
      <c r="A132" s="67"/>
      <c r="B132" s="68"/>
      <c r="C132" s="69"/>
      <c r="D132" s="68"/>
      <c r="E132" s="69"/>
      <c r="F132" s="68"/>
      <c r="G132" s="68"/>
      <c r="H132" s="67"/>
      <c r="I132" s="67"/>
    </row>
    <row r="133" spans="1:9" ht="26.25" customHeight="1" x14ac:dyDescent="0.25">
      <c r="A133" s="67"/>
      <c r="B133" s="68"/>
      <c r="C133" s="69"/>
      <c r="D133" s="68"/>
      <c r="E133" s="69"/>
      <c r="F133" s="68"/>
      <c r="G133" s="68"/>
      <c r="H133" s="67"/>
      <c r="I133" s="67"/>
    </row>
    <row r="134" spans="1:9" ht="26.25" customHeight="1" x14ac:dyDescent="0.25">
      <c r="A134" s="67"/>
      <c r="B134" s="68"/>
      <c r="C134" s="69"/>
      <c r="D134" s="68"/>
      <c r="E134" s="69"/>
      <c r="F134" s="68"/>
      <c r="G134" s="68"/>
      <c r="H134" s="67"/>
      <c r="I134" s="67"/>
    </row>
    <row r="135" spans="1:9" ht="26.25" customHeight="1" x14ac:dyDescent="0.25">
      <c r="A135" s="67"/>
      <c r="B135" s="68"/>
      <c r="C135" s="69"/>
      <c r="D135" s="68"/>
      <c r="E135" s="69"/>
      <c r="F135" s="68"/>
      <c r="G135" s="68"/>
      <c r="H135" s="67"/>
      <c r="I135" s="67"/>
    </row>
    <row r="136" spans="1:9" ht="26.25" customHeight="1" x14ac:dyDescent="0.25">
      <c r="A136" s="67"/>
      <c r="B136" s="68"/>
      <c r="C136" s="69"/>
      <c r="D136" s="68"/>
      <c r="E136" s="69"/>
      <c r="F136" s="68"/>
      <c r="G136" s="68"/>
      <c r="H136" s="67"/>
      <c r="I136" s="67"/>
    </row>
    <row r="137" spans="1:9" ht="26.25" customHeight="1" x14ac:dyDescent="0.25">
      <c r="A137" s="67"/>
      <c r="B137" s="68"/>
      <c r="C137" s="69"/>
      <c r="D137" s="68"/>
      <c r="E137" s="69"/>
      <c r="F137" s="68"/>
      <c r="G137" s="68"/>
      <c r="H137" s="67"/>
      <c r="I137" s="67"/>
    </row>
    <row r="138" spans="1:9" ht="26.25" customHeight="1" x14ac:dyDescent="0.25">
      <c r="A138" s="67"/>
      <c r="B138" s="68"/>
      <c r="C138" s="69"/>
      <c r="D138" s="68"/>
      <c r="E138" s="69"/>
      <c r="F138" s="68"/>
      <c r="G138" s="68"/>
      <c r="H138" s="67"/>
      <c r="I138" s="67"/>
    </row>
    <row r="139" spans="1:9" ht="26.25" customHeight="1" x14ac:dyDescent="0.25">
      <c r="A139" s="67"/>
      <c r="B139" s="68"/>
      <c r="C139" s="69"/>
      <c r="D139" s="68"/>
      <c r="E139" s="69"/>
      <c r="F139" s="68"/>
      <c r="G139" s="68"/>
      <c r="H139" s="67"/>
      <c r="I139" s="67"/>
    </row>
    <row r="140" spans="1:9" ht="26.25" customHeight="1" x14ac:dyDescent="0.25">
      <c r="A140" s="67"/>
      <c r="B140" s="68"/>
      <c r="C140" s="69"/>
      <c r="D140" s="68"/>
      <c r="E140" s="69"/>
      <c r="F140" s="68"/>
      <c r="G140" s="68"/>
      <c r="H140" s="67"/>
      <c r="I140" s="67"/>
    </row>
    <row r="141" spans="1:9" ht="26.25" customHeight="1" x14ac:dyDescent="0.25">
      <c r="A141" s="67"/>
      <c r="B141" s="68"/>
      <c r="C141" s="69"/>
      <c r="D141" s="68"/>
      <c r="E141" s="69"/>
      <c r="F141" s="68"/>
      <c r="G141" s="68"/>
      <c r="H141" s="67"/>
      <c r="I141" s="67"/>
    </row>
    <row r="142" spans="1:9" ht="26.25" customHeight="1" x14ac:dyDescent="0.25">
      <c r="A142" s="67"/>
      <c r="B142" s="68"/>
      <c r="C142" s="69"/>
      <c r="D142" s="68"/>
      <c r="E142" s="69"/>
      <c r="F142" s="68"/>
      <c r="G142" s="68"/>
      <c r="H142" s="67"/>
      <c r="I142" s="67"/>
    </row>
    <row r="143" spans="1:9" ht="26.25" customHeight="1" x14ac:dyDescent="0.25">
      <c r="A143" s="67"/>
      <c r="B143" s="68"/>
      <c r="C143" s="69"/>
      <c r="D143" s="68"/>
      <c r="E143" s="69"/>
      <c r="F143" s="68"/>
      <c r="G143" s="68"/>
      <c r="H143" s="67"/>
      <c r="I143" s="67"/>
    </row>
    <row r="144" spans="1:9" ht="26.25" customHeight="1" x14ac:dyDescent="0.25">
      <c r="A144" s="67"/>
      <c r="B144" s="68"/>
      <c r="C144" s="69"/>
      <c r="D144" s="68"/>
      <c r="E144" s="69"/>
      <c r="F144" s="68"/>
      <c r="G144" s="68"/>
      <c r="H144" s="67"/>
      <c r="I144" s="67"/>
    </row>
    <row r="145" spans="1:9" ht="26.25" customHeight="1" x14ac:dyDescent="0.25">
      <c r="A145" s="67"/>
      <c r="B145" s="68"/>
      <c r="C145" s="69"/>
      <c r="D145" s="68"/>
      <c r="E145" s="69"/>
      <c r="F145" s="68"/>
      <c r="G145" s="68"/>
      <c r="H145" s="67"/>
      <c r="I145" s="67"/>
    </row>
    <row r="146" spans="1:9" ht="26.25" customHeight="1" x14ac:dyDescent="0.25">
      <c r="A146" s="67"/>
      <c r="B146" s="68"/>
      <c r="C146" s="69"/>
      <c r="D146" s="68"/>
      <c r="E146" s="69"/>
      <c r="F146" s="68"/>
      <c r="G146" s="68"/>
      <c r="H146" s="67"/>
      <c r="I146" s="67"/>
    </row>
    <row r="147" spans="1:9" ht="26.25" customHeight="1" x14ac:dyDescent="0.25">
      <c r="A147" s="67"/>
      <c r="B147" s="68"/>
      <c r="C147" s="69"/>
      <c r="D147" s="68"/>
      <c r="E147" s="69"/>
      <c r="F147" s="68"/>
      <c r="G147" s="68"/>
      <c r="H147" s="67"/>
      <c r="I147" s="67"/>
    </row>
    <row r="148" spans="1:9" ht="26.25" customHeight="1" x14ac:dyDescent="0.25">
      <c r="A148" s="67"/>
      <c r="B148" s="68"/>
      <c r="C148" s="69"/>
      <c r="D148" s="68"/>
      <c r="E148" s="69"/>
      <c r="F148" s="68"/>
      <c r="G148" s="68"/>
      <c r="H148" s="67"/>
      <c r="I148" s="67"/>
    </row>
    <row r="149" spans="1:9" ht="26.25" customHeight="1" x14ac:dyDescent="0.25">
      <c r="A149" s="67"/>
      <c r="B149" s="68"/>
      <c r="C149" s="69"/>
      <c r="D149" s="68"/>
      <c r="E149" s="69"/>
      <c r="F149" s="68"/>
      <c r="G149" s="68"/>
      <c r="H149" s="67"/>
      <c r="I149" s="67"/>
    </row>
    <row r="150" spans="1:9" ht="26.25" customHeight="1" x14ac:dyDescent="0.25">
      <c r="A150" s="67"/>
      <c r="B150" s="68"/>
      <c r="C150" s="69"/>
      <c r="D150" s="68"/>
      <c r="E150" s="69"/>
      <c r="F150" s="68"/>
      <c r="G150" s="68"/>
      <c r="H150" s="67"/>
      <c r="I150" s="67"/>
    </row>
    <row r="151" spans="1:9" ht="26.25" customHeight="1" x14ac:dyDescent="0.25">
      <c r="A151" s="67"/>
      <c r="B151" s="68"/>
      <c r="C151" s="69"/>
      <c r="D151" s="68"/>
      <c r="E151" s="69"/>
      <c r="F151" s="68"/>
      <c r="G151" s="68"/>
      <c r="H151" s="67"/>
      <c r="I151" s="67"/>
    </row>
    <row r="152" spans="1:9" ht="26.25" customHeight="1" x14ac:dyDescent="0.25">
      <c r="A152" s="67"/>
      <c r="B152" s="68"/>
      <c r="C152" s="69"/>
      <c r="D152" s="68"/>
      <c r="E152" s="69"/>
      <c r="F152" s="68"/>
      <c r="G152" s="68"/>
      <c r="H152" s="67"/>
      <c r="I152" s="67"/>
    </row>
    <row r="153" spans="1:9" ht="26.25" customHeight="1" x14ac:dyDescent="0.25">
      <c r="A153" s="67"/>
      <c r="B153" s="68"/>
      <c r="C153" s="69"/>
      <c r="D153" s="68"/>
      <c r="E153" s="69"/>
      <c r="F153" s="68"/>
      <c r="G153" s="68"/>
      <c r="H153" s="67"/>
      <c r="I153" s="67"/>
    </row>
    <row r="154" spans="1:9" ht="26.25" customHeight="1" x14ac:dyDescent="0.25">
      <c r="A154" s="67"/>
      <c r="B154" s="68"/>
      <c r="C154" s="69"/>
      <c r="D154" s="68"/>
      <c r="E154" s="69"/>
      <c r="F154" s="68"/>
      <c r="G154" s="68"/>
      <c r="H154" s="67"/>
      <c r="I154" s="67"/>
    </row>
    <row r="155" spans="1:9" ht="26.25" customHeight="1" x14ac:dyDescent="0.25">
      <c r="A155" s="67"/>
      <c r="B155" s="68"/>
      <c r="C155" s="69"/>
      <c r="D155" s="68"/>
      <c r="E155" s="69"/>
      <c r="F155" s="68"/>
      <c r="G155" s="68"/>
      <c r="H155" s="67"/>
      <c r="I155" s="67"/>
    </row>
    <row r="156" spans="1:9" ht="26.25" customHeight="1" x14ac:dyDescent="0.25">
      <c r="A156" s="67"/>
      <c r="B156" s="68"/>
      <c r="C156" s="69"/>
      <c r="D156" s="68"/>
      <c r="E156" s="69"/>
      <c r="F156" s="68"/>
      <c r="G156" s="68"/>
      <c r="H156" s="67"/>
      <c r="I156" s="67"/>
    </row>
    <row r="157" spans="1:9" ht="26.25" customHeight="1" x14ac:dyDescent="0.25">
      <c r="A157" s="67"/>
      <c r="B157" s="68"/>
      <c r="C157" s="69"/>
      <c r="D157" s="68"/>
      <c r="E157" s="69"/>
      <c r="F157" s="68"/>
      <c r="G157" s="68"/>
      <c r="H157" s="67"/>
      <c r="I157" s="67"/>
    </row>
    <row r="158" spans="1:9" ht="26.25" customHeight="1" x14ac:dyDescent="0.25">
      <c r="A158" s="67"/>
      <c r="B158" s="68"/>
      <c r="C158" s="69"/>
      <c r="D158" s="68"/>
      <c r="E158" s="69"/>
      <c r="F158" s="68"/>
      <c r="G158" s="68"/>
      <c r="H158" s="67"/>
      <c r="I158" s="67"/>
    </row>
    <row r="159" spans="1:9" ht="26.25" customHeight="1" x14ac:dyDescent="0.25">
      <c r="A159" s="67"/>
      <c r="B159" s="68"/>
      <c r="C159" s="69"/>
      <c r="D159" s="68"/>
      <c r="E159" s="69"/>
      <c r="F159" s="68"/>
      <c r="G159" s="68"/>
      <c r="H159" s="67"/>
      <c r="I159" s="67"/>
    </row>
    <row r="160" spans="1:9" ht="26.25" customHeight="1" x14ac:dyDescent="0.25">
      <c r="A160" s="67"/>
      <c r="B160" s="68"/>
      <c r="C160" s="69"/>
      <c r="D160" s="68"/>
      <c r="E160" s="69"/>
      <c r="F160" s="68"/>
      <c r="G160" s="68"/>
      <c r="H160" s="67"/>
      <c r="I160" s="67"/>
    </row>
    <row r="161" spans="1:9" ht="26.25" customHeight="1" x14ac:dyDescent="0.25">
      <c r="A161" s="67"/>
      <c r="B161" s="67"/>
      <c r="C161" s="70"/>
      <c r="D161" s="67"/>
      <c r="E161" s="70"/>
      <c r="F161" s="67"/>
      <c r="G161" s="67"/>
      <c r="H161" s="67"/>
      <c r="I161" s="67"/>
    </row>
    <row r="162" spans="1:9" ht="26.25" customHeight="1" x14ac:dyDescent="0.25">
      <c r="A162" s="67"/>
      <c r="B162" s="67"/>
      <c r="C162" s="70"/>
      <c r="D162" s="67"/>
      <c r="E162" s="70"/>
      <c r="F162" s="67"/>
      <c r="G162" s="67"/>
      <c r="H162" s="67"/>
      <c r="I162" s="67"/>
    </row>
    <row r="163" spans="1:9" ht="26.25" customHeight="1" x14ac:dyDescent="0.25">
      <c r="A163" s="67"/>
      <c r="B163" s="67"/>
      <c r="C163" s="70"/>
      <c r="D163" s="67"/>
      <c r="E163" s="70"/>
      <c r="F163" s="67"/>
      <c r="G163" s="67"/>
      <c r="H163" s="67"/>
      <c r="I163" s="67"/>
    </row>
    <row r="164" spans="1:9" ht="26.25" customHeight="1" x14ac:dyDescent="0.25">
      <c r="A164" s="67"/>
      <c r="B164" s="67"/>
      <c r="C164" s="70"/>
      <c r="D164" s="67"/>
      <c r="E164" s="70"/>
      <c r="F164" s="67"/>
      <c r="G164" s="67"/>
      <c r="H164" s="67"/>
      <c r="I164" s="67"/>
    </row>
    <row r="165" spans="1:9" ht="26.25" customHeight="1" x14ac:dyDescent="0.25">
      <c r="A165" s="67"/>
      <c r="B165" s="67"/>
      <c r="C165" s="70"/>
      <c r="D165" s="67"/>
      <c r="E165" s="70"/>
      <c r="F165" s="67"/>
      <c r="G165" s="67"/>
      <c r="H165" s="67"/>
      <c r="I165" s="67"/>
    </row>
    <row r="166" spans="1:9" ht="26.25" customHeight="1" x14ac:dyDescent="0.25">
      <c r="A166" s="67"/>
      <c r="B166" s="67"/>
      <c r="C166" s="70"/>
      <c r="D166" s="67"/>
      <c r="E166" s="70"/>
      <c r="F166" s="67"/>
      <c r="G166" s="67"/>
      <c r="H166" s="67"/>
      <c r="I166" s="67"/>
    </row>
    <row r="167" spans="1:9" ht="26.25" customHeight="1" x14ac:dyDescent="0.25">
      <c r="A167" s="67"/>
      <c r="B167" s="67"/>
      <c r="C167" s="70"/>
      <c r="D167" s="67"/>
      <c r="E167" s="70"/>
      <c r="F167" s="67"/>
      <c r="G167" s="67"/>
      <c r="H167" s="67"/>
      <c r="I167" s="67"/>
    </row>
    <row r="168" spans="1:9" ht="26.25" customHeight="1" x14ac:dyDescent="0.25">
      <c r="A168" s="67"/>
      <c r="B168" s="67"/>
      <c r="C168" s="70"/>
      <c r="D168" s="67"/>
      <c r="E168" s="70"/>
      <c r="F168" s="67"/>
      <c r="G168" s="67"/>
      <c r="H168" s="67"/>
      <c r="I168" s="67"/>
    </row>
    <row r="169" spans="1:9" ht="26.25" customHeight="1" x14ac:dyDescent="0.25">
      <c r="A169" s="67"/>
      <c r="B169" s="67"/>
      <c r="C169" s="70"/>
      <c r="D169" s="67"/>
      <c r="E169" s="70"/>
      <c r="F169" s="67"/>
      <c r="G169" s="67"/>
      <c r="H169" s="67"/>
      <c r="I169" s="67"/>
    </row>
    <row r="170" spans="1:9" ht="26.25" customHeight="1" x14ac:dyDescent="0.25">
      <c r="A170" s="67"/>
      <c r="B170" s="67"/>
      <c r="C170" s="70"/>
      <c r="D170" s="67"/>
      <c r="E170" s="70"/>
      <c r="F170" s="67"/>
      <c r="G170" s="67"/>
      <c r="H170" s="67"/>
      <c r="I170" s="67"/>
    </row>
    <row r="171" spans="1:9" ht="26.25" customHeight="1" x14ac:dyDescent="0.25">
      <c r="A171" s="67"/>
      <c r="B171" s="67"/>
      <c r="C171" s="70"/>
      <c r="D171" s="67"/>
      <c r="E171" s="70"/>
      <c r="F171" s="67"/>
      <c r="G171" s="67"/>
      <c r="H171" s="67"/>
      <c r="I171" s="67"/>
    </row>
    <row r="172" spans="1:9" ht="26.25" customHeight="1" x14ac:dyDescent="0.25">
      <c r="A172" s="67"/>
      <c r="B172" s="67"/>
      <c r="C172" s="70"/>
      <c r="D172" s="67"/>
      <c r="E172" s="70"/>
      <c r="F172" s="67"/>
      <c r="G172" s="67"/>
      <c r="H172" s="67"/>
      <c r="I172" s="67"/>
    </row>
    <row r="173" spans="1:9" ht="26.25" customHeight="1" x14ac:dyDescent="0.25">
      <c r="A173" s="67"/>
      <c r="B173" s="67"/>
      <c r="C173" s="70"/>
      <c r="D173" s="67"/>
      <c r="E173" s="70"/>
      <c r="F173" s="67"/>
      <c r="G173" s="67"/>
      <c r="H173" s="67"/>
      <c r="I173" s="67"/>
    </row>
    <row r="174" spans="1:9" ht="26.25" customHeight="1" x14ac:dyDescent="0.25">
      <c r="A174" s="67"/>
      <c r="B174" s="67"/>
      <c r="C174" s="70"/>
      <c r="D174" s="67"/>
      <c r="E174" s="70"/>
      <c r="F174" s="67"/>
      <c r="G174" s="67"/>
      <c r="H174" s="67"/>
      <c r="I174" s="67"/>
    </row>
    <row r="175" spans="1:9" ht="26.25" customHeight="1" x14ac:dyDescent="0.25">
      <c r="A175" s="67"/>
      <c r="B175" s="67"/>
      <c r="C175" s="70"/>
      <c r="D175" s="67"/>
      <c r="E175" s="70"/>
      <c r="F175" s="67"/>
      <c r="G175" s="67"/>
      <c r="H175" s="67"/>
      <c r="I175" s="67"/>
    </row>
    <row r="176" spans="1:9" ht="26.25" customHeight="1" x14ac:dyDescent="0.25">
      <c r="A176" s="67"/>
      <c r="B176" s="67"/>
      <c r="C176" s="70"/>
      <c r="D176" s="67"/>
      <c r="E176" s="70"/>
      <c r="F176" s="67"/>
      <c r="G176" s="67"/>
      <c r="H176" s="67"/>
      <c r="I176" s="67"/>
    </row>
    <row r="177" spans="1:9" ht="26.25" customHeight="1" x14ac:dyDescent="0.25">
      <c r="A177" s="67"/>
      <c r="B177" s="67"/>
      <c r="C177" s="70"/>
      <c r="D177" s="67"/>
      <c r="E177" s="70"/>
      <c r="F177" s="67"/>
      <c r="G177" s="67"/>
      <c r="H177" s="67"/>
      <c r="I177" s="67"/>
    </row>
    <row r="178" spans="1:9" ht="26.25" customHeight="1" x14ac:dyDescent="0.25">
      <c r="A178" s="67"/>
      <c r="B178" s="67"/>
      <c r="C178" s="70"/>
      <c r="D178" s="67"/>
      <c r="E178" s="70"/>
      <c r="F178" s="67"/>
      <c r="G178" s="67"/>
      <c r="H178" s="67"/>
      <c r="I178" s="67"/>
    </row>
    <row r="179" spans="1:9" ht="26.25" customHeight="1" x14ac:dyDescent="0.25">
      <c r="A179" s="67"/>
      <c r="B179" s="67"/>
      <c r="C179" s="70"/>
      <c r="D179" s="67"/>
      <c r="E179" s="70"/>
      <c r="F179" s="67"/>
      <c r="G179" s="67"/>
      <c r="H179" s="67"/>
      <c r="I179" s="67"/>
    </row>
    <row r="180" spans="1:9" ht="26.25" customHeight="1" x14ac:dyDescent="0.25">
      <c r="A180" s="67"/>
      <c r="B180" s="67"/>
      <c r="C180" s="70"/>
      <c r="D180" s="67"/>
      <c r="E180" s="70"/>
      <c r="F180" s="67"/>
      <c r="G180" s="67"/>
      <c r="H180" s="67"/>
      <c r="I180" s="67"/>
    </row>
    <row r="181" spans="1:9" ht="26.25" customHeight="1" x14ac:dyDescent="0.25">
      <c r="A181" s="67"/>
      <c r="B181" s="67"/>
      <c r="C181" s="70"/>
      <c r="D181" s="67"/>
      <c r="E181" s="70"/>
      <c r="F181" s="67"/>
      <c r="G181" s="67"/>
      <c r="H181" s="67"/>
      <c r="I181" s="67"/>
    </row>
    <row r="182" spans="1:9" ht="26.25" customHeight="1" x14ac:dyDescent="0.25">
      <c r="A182" s="67"/>
      <c r="B182" s="67"/>
      <c r="C182" s="70"/>
      <c r="D182" s="67"/>
      <c r="E182" s="70"/>
      <c r="F182" s="67"/>
      <c r="G182" s="67"/>
      <c r="H182" s="67"/>
      <c r="I182" s="67"/>
    </row>
    <row r="183" spans="1:9" ht="26.25" customHeight="1" x14ac:dyDescent="0.25">
      <c r="A183" s="67"/>
      <c r="B183" s="67"/>
      <c r="C183" s="70"/>
      <c r="D183" s="67"/>
      <c r="E183" s="70"/>
      <c r="F183" s="67"/>
      <c r="G183" s="67"/>
      <c r="H183" s="67"/>
      <c r="I183" s="67"/>
    </row>
    <row r="184" spans="1:9" ht="26.25" customHeight="1" x14ac:dyDescent="0.25">
      <c r="A184" s="67"/>
      <c r="B184" s="67"/>
      <c r="C184" s="70"/>
      <c r="D184" s="67"/>
      <c r="E184" s="70"/>
      <c r="F184" s="67"/>
      <c r="G184" s="67"/>
      <c r="H184" s="67"/>
      <c r="I184" s="67"/>
    </row>
    <row r="185" spans="1:9" ht="26.25" customHeight="1" x14ac:dyDescent="0.25">
      <c r="A185" s="67"/>
      <c r="B185" s="67"/>
      <c r="C185" s="70"/>
      <c r="D185" s="67"/>
      <c r="E185" s="70"/>
      <c r="F185" s="67"/>
      <c r="G185" s="67"/>
      <c r="H185" s="67"/>
      <c r="I185" s="67"/>
    </row>
    <row r="186" spans="1:9" ht="26.25" customHeight="1" x14ac:dyDescent="0.25">
      <c r="A186" s="67"/>
      <c r="B186" s="67"/>
      <c r="C186" s="70"/>
      <c r="D186" s="67"/>
      <c r="E186" s="70"/>
      <c r="F186" s="67"/>
      <c r="G186" s="67"/>
      <c r="H186" s="67"/>
      <c r="I186" s="67"/>
    </row>
    <row r="187" spans="1:9" ht="26.25" customHeight="1" x14ac:dyDescent="0.25">
      <c r="A187" s="67"/>
      <c r="B187" s="67"/>
      <c r="C187" s="70"/>
      <c r="D187" s="67"/>
      <c r="E187" s="70"/>
      <c r="F187" s="67"/>
      <c r="G187" s="67"/>
      <c r="H187" s="67"/>
      <c r="I187" s="67"/>
    </row>
    <row r="188" spans="1:9" ht="26.25" customHeight="1" x14ac:dyDescent="0.25">
      <c r="A188" s="67"/>
      <c r="B188" s="67"/>
      <c r="C188" s="70"/>
      <c r="D188" s="67"/>
      <c r="E188" s="70"/>
      <c r="F188" s="67"/>
      <c r="G188" s="67"/>
      <c r="H188" s="67"/>
      <c r="I188" s="67"/>
    </row>
    <row r="189" spans="1:9" ht="26.25" customHeight="1" x14ac:dyDescent="0.25">
      <c r="A189" s="67"/>
      <c r="B189" s="67"/>
      <c r="C189" s="70"/>
      <c r="D189" s="67"/>
      <c r="E189" s="70"/>
      <c r="F189" s="67"/>
      <c r="G189" s="67"/>
      <c r="H189" s="67"/>
      <c r="I189" s="67"/>
    </row>
    <row r="190" spans="1:9" ht="26.25" customHeight="1" x14ac:dyDescent="0.25">
      <c r="A190" s="67"/>
      <c r="B190" s="67"/>
      <c r="C190" s="70"/>
      <c r="D190" s="67"/>
      <c r="E190" s="70"/>
      <c r="F190" s="67"/>
      <c r="G190" s="67"/>
      <c r="H190" s="67"/>
      <c r="I190" s="67"/>
    </row>
    <row r="191" spans="1:9" ht="26.25" customHeight="1" x14ac:dyDescent="0.25">
      <c r="A191" s="67"/>
      <c r="B191" s="67"/>
      <c r="C191" s="70"/>
      <c r="D191" s="67"/>
      <c r="E191" s="70"/>
      <c r="F191" s="67"/>
      <c r="G191" s="67"/>
      <c r="H191" s="67"/>
      <c r="I191" s="67"/>
    </row>
    <row r="192" spans="1:9" ht="26.25" customHeight="1" x14ac:dyDescent="0.25">
      <c r="A192" s="67"/>
      <c r="B192" s="67"/>
      <c r="C192" s="70"/>
      <c r="D192" s="67"/>
      <c r="E192" s="70"/>
      <c r="F192" s="67"/>
      <c r="G192" s="67"/>
      <c r="H192" s="67"/>
      <c r="I192" s="67"/>
    </row>
    <row r="193" spans="1:9" ht="26.25" customHeight="1" x14ac:dyDescent="0.25">
      <c r="A193" s="67"/>
      <c r="B193" s="67"/>
      <c r="C193" s="70"/>
      <c r="D193" s="67"/>
      <c r="E193" s="70"/>
      <c r="F193" s="67"/>
      <c r="G193" s="67"/>
      <c r="H193" s="67"/>
      <c r="I193" s="67"/>
    </row>
    <row r="194" spans="1:9" ht="26.25" customHeight="1" x14ac:dyDescent="0.25">
      <c r="A194" s="67"/>
      <c r="B194" s="67"/>
      <c r="C194" s="70"/>
      <c r="D194" s="67"/>
      <c r="E194" s="70"/>
      <c r="F194" s="67"/>
      <c r="G194" s="67"/>
      <c r="H194" s="67"/>
      <c r="I194" s="67"/>
    </row>
    <row r="195" spans="1:9" ht="26.25" customHeight="1" x14ac:dyDescent="0.25">
      <c r="A195" s="67"/>
      <c r="B195" s="67"/>
      <c r="C195" s="70"/>
      <c r="D195" s="67"/>
      <c r="E195" s="70"/>
      <c r="F195" s="67"/>
      <c r="G195" s="67"/>
      <c r="H195" s="67"/>
      <c r="I195" s="67"/>
    </row>
    <row r="196" spans="1:9" ht="26.25" customHeight="1" x14ac:dyDescent="0.25">
      <c r="A196" s="67"/>
      <c r="B196" s="67"/>
      <c r="C196" s="70"/>
      <c r="D196" s="67"/>
      <c r="E196" s="70"/>
      <c r="F196" s="67"/>
      <c r="G196" s="67"/>
      <c r="H196" s="67"/>
      <c r="I196" s="67"/>
    </row>
    <row r="197" spans="1:9" ht="26.25" customHeight="1" x14ac:dyDescent="0.25">
      <c r="A197" s="67"/>
      <c r="B197" s="67"/>
      <c r="C197" s="70"/>
      <c r="D197" s="67"/>
      <c r="E197" s="70"/>
      <c r="F197" s="67"/>
      <c r="G197" s="67"/>
      <c r="H197" s="67"/>
      <c r="I197" s="67"/>
    </row>
    <row r="198" spans="1:9" ht="26.25" customHeight="1" x14ac:dyDescent="0.25">
      <c r="A198" s="67"/>
      <c r="B198" s="67"/>
      <c r="C198" s="70"/>
      <c r="D198" s="67"/>
      <c r="E198" s="70"/>
      <c r="F198" s="67"/>
      <c r="G198" s="67"/>
      <c r="H198" s="67"/>
      <c r="I198" s="67"/>
    </row>
    <row r="199" spans="1:9" ht="26.25" customHeight="1" x14ac:dyDescent="0.25">
      <c r="A199" s="67"/>
      <c r="B199" s="67"/>
      <c r="C199" s="70"/>
      <c r="D199" s="67"/>
      <c r="E199" s="70"/>
      <c r="F199" s="67"/>
      <c r="G199" s="67"/>
      <c r="H199" s="67"/>
      <c r="I199" s="67"/>
    </row>
    <row r="200" spans="1:9" ht="26.25" customHeight="1" x14ac:dyDescent="0.25">
      <c r="A200" s="67"/>
      <c r="B200" s="67"/>
      <c r="C200" s="70"/>
      <c r="D200" s="67"/>
      <c r="E200" s="70"/>
      <c r="F200" s="67"/>
      <c r="G200" s="67"/>
      <c r="H200" s="67"/>
      <c r="I200" s="67"/>
    </row>
    <row r="201" spans="1:9" ht="26.25" customHeight="1" x14ac:dyDescent="0.25">
      <c r="A201" s="67"/>
      <c r="B201" s="67"/>
      <c r="C201" s="70"/>
      <c r="D201" s="67"/>
      <c r="E201" s="70"/>
      <c r="F201" s="67"/>
      <c r="G201" s="67"/>
      <c r="H201" s="67"/>
      <c r="I201" s="67"/>
    </row>
    <row r="202" spans="1:9" ht="26.25" customHeight="1" x14ac:dyDescent="0.25">
      <c r="A202" s="67"/>
      <c r="B202" s="67"/>
      <c r="C202" s="70"/>
      <c r="D202" s="67"/>
      <c r="E202" s="70"/>
      <c r="F202" s="67"/>
      <c r="G202" s="67"/>
      <c r="H202" s="67"/>
      <c r="I202" s="67"/>
    </row>
    <row r="203" spans="1:9" ht="26.25" customHeight="1" x14ac:dyDescent="0.25">
      <c r="A203" s="67"/>
      <c r="B203" s="67"/>
      <c r="C203" s="70"/>
      <c r="D203" s="67"/>
      <c r="E203" s="70"/>
      <c r="F203" s="67"/>
      <c r="G203" s="67"/>
      <c r="H203" s="67"/>
      <c r="I203" s="67"/>
    </row>
    <row r="204" spans="1:9" ht="26.25" customHeight="1" x14ac:dyDescent="0.25">
      <c r="A204" s="67"/>
      <c r="B204" s="67"/>
      <c r="C204" s="70"/>
      <c r="D204" s="67"/>
      <c r="E204" s="70"/>
      <c r="F204" s="67"/>
      <c r="G204" s="67"/>
      <c r="H204" s="67"/>
      <c r="I204" s="67"/>
    </row>
    <row r="205" spans="1:9" ht="26.25" customHeight="1" x14ac:dyDescent="0.25">
      <c r="A205" s="67"/>
      <c r="B205" s="67"/>
      <c r="C205" s="70"/>
      <c r="D205" s="67"/>
      <c r="E205" s="70"/>
      <c r="F205" s="67"/>
      <c r="G205" s="67"/>
      <c r="H205" s="67"/>
      <c r="I205" s="67"/>
    </row>
    <row r="206" spans="1:9" ht="26.25" customHeight="1" x14ac:dyDescent="0.25">
      <c r="A206" s="67"/>
      <c r="B206" s="67"/>
      <c r="C206" s="70"/>
      <c r="D206" s="67"/>
      <c r="E206" s="70"/>
      <c r="F206" s="67"/>
      <c r="G206" s="67"/>
      <c r="H206" s="67"/>
      <c r="I206" s="67"/>
    </row>
    <row r="207" spans="1:9" ht="26.25" customHeight="1" x14ac:dyDescent="0.25">
      <c r="A207" s="67"/>
      <c r="B207" s="67"/>
      <c r="C207" s="70"/>
      <c r="D207" s="67"/>
      <c r="E207" s="70"/>
      <c r="F207" s="67"/>
      <c r="G207" s="67"/>
      <c r="H207" s="67"/>
      <c r="I207" s="67"/>
    </row>
    <row r="208" spans="1:9" ht="26.25" customHeight="1" x14ac:dyDescent="0.25">
      <c r="A208" s="67"/>
      <c r="B208" s="67"/>
      <c r="C208" s="70"/>
      <c r="D208" s="67"/>
      <c r="E208" s="70"/>
      <c r="F208" s="67"/>
      <c r="G208" s="67"/>
      <c r="H208" s="67"/>
      <c r="I208" s="67"/>
    </row>
    <row r="209" spans="1:9" ht="26.25" customHeight="1" x14ac:dyDescent="0.25">
      <c r="A209" s="67"/>
      <c r="B209" s="67"/>
      <c r="C209" s="70"/>
      <c r="D209" s="67"/>
      <c r="E209" s="70"/>
      <c r="F209" s="67"/>
      <c r="G209" s="67"/>
      <c r="H209" s="67"/>
      <c r="I209" s="67"/>
    </row>
    <row r="210" spans="1:9" ht="26.25" customHeight="1" x14ac:dyDescent="0.25">
      <c r="A210" s="67"/>
      <c r="B210" s="67"/>
      <c r="C210" s="70"/>
      <c r="D210" s="67"/>
      <c r="E210" s="70"/>
      <c r="F210" s="67"/>
      <c r="G210" s="67"/>
      <c r="H210" s="67"/>
      <c r="I210" s="67"/>
    </row>
    <row r="211" spans="1:9" ht="26.25" customHeight="1" x14ac:dyDescent="0.25">
      <c r="A211" s="67"/>
      <c r="B211" s="67"/>
      <c r="C211" s="70"/>
      <c r="D211" s="67"/>
      <c r="E211" s="70"/>
      <c r="F211" s="67"/>
      <c r="G211" s="67"/>
      <c r="H211" s="67"/>
      <c r="I211" s="67"/>
    </row>
    <row r="212" spans="1:9" ht="26.25" customHeight="1" x14ac:dyDescent="0.25">
      <c r="A212" s="67"/>
      <c r="B212" s="67"/>
      <c r="C212" s="70"/>
      <c r="D212" s="67"/>
      <c r="E212" s="70"/>
      <c r="F212" s="67"/>
      <c r="G212" s="67"/>
      <c r="H212" s="67"/>
      <c r="I212" s="67"/>
    </row>
    <row r="213" spans="1:9" ht="26.25" customHeight="1" x14ac:dyDescent="0.25">
      <c r="A213" s="67"/>
      <c r="B213" s="67"/>
      <c r="C213" s="70"/>
      <c r="D213" s="67"/>
      <c r="E213" s="70"/>
      <c r="F213" s="67"/>
      <c r="G213" s="67"/>
      <c r="H213" s="67"/>
      <c r="I213" s="67"/>
    </row>
    <row r="214" spans="1:9" ht="26.25" customHeight="1" x14ac:dyDescent="0.25">
      <c r="A214" s="67"/>
      <c r="B214" s="67"/>
      <c r="C214" s="70"/>
      <c r="D214" s="67"/>
      <c r="E214" s="70"/>
      <c r="F214" s="67"/>
      <c r="G214" s="67"/>
      <c r="H214" s="67"/>
      <c r="I214" s="67"/>
    </row>
    <row r="215" spans="1:9" ht="26.25" customHeight="1" x14ac:dyDescent="0.25">
      <c r="A215" s="67"/>
      <c r="B215" s="67"/>
      <c r="C215" s="70"/>
      <c r="D215" s="67"/>
      <c r="E215" s="70"/>
      <c r="F215" s="67"/>
      <c r="G215" s="67"/>
      <c r="H215" s="67"/>
      <c r="I215" s="67"/>
    </row>
    <row r="216" spans="1:9" ht="26.25" customHeight="1" x14ac:dyDescent="0.25">
      <c r="A216" s="67"/>
      <c r="B216" s="67"/>
      <c r="C216" s="70"/>
      <c r="D216" s="67"/>
      <c r="E216" s="70"/>
      <c r="F216" s="67"/>
      <c r="G216" s="67"/>
      <c r="H216" s="67"/>
      <c r="I216" s="67"/>
    </row>
    <row r="217" spans="1:9" ht="26.25" customHeight="1" x14ac:dyDescent="0.25">
      <c r="A217" s="67"/>
      <c r="B217" s="67"/>
      <c r="C217" s="70"/>
      <c r="D217" s="67"/>
      <c r="E217" s="70"/>
      <c r="F217" s="67"/>
      <c r="G217" s="67"/>
      <c r="H217" s="67"/>
      <c r="I217" s="67"/>
    </row>
    <row r="218" spans="1:9" ht="26.25" customHeight="1" x14ac:dyDescent="0.25">
      <c r="A218" s="67"/>
      <c r="B218" s="67"/>
      <c r="C218" s="70"/>
      <c r="D218" s="67"/>
      <c r="E218" s="70"/>
      <c r="F218" s="67"/>
      <c r="G218" s="67"/>
      <c r="H218" s="67"/>
      <c r="I218" s="67"/>
    </row>
    <row r="219" spans="1:9" ht="26.25" customHeight="1" x14ac:dyDescent="0.25">
      <c r="A219" s="67"/>
      <c r="B219" s="67"/>
      <c r="C219" s="70"/>
      <c r="D219" s="67"/>
      <c r="E219" s="70"/>
      <c r="F219" s="67"/>
      <c r="G219" s="67"/>
      <c r="H219" s="67"/>
      <c r="I219" s="67"/>
    </row>
    <row r="220" spans="1:9" ht="26.25" customHeight="1" x14ac:dyDescent="0.25">
      <c r="A220" s="67"/>
      <c r="B220" s="67"/>
      <c r="C220" s="70"/>
      <c r="D220" s="67"/>
      <c r="E220" s="70"/>
      <c r="F220" s="67"/>
      <c r="G220" s="67"/>
      <c r="H220" s="67"/>
      <c r="I220" s="67"/>
    </row>
    <row r="221" spans="1:9" ht="26.25" customHeight="1" x14ac:dyDescent="0.25">
      <c r="A221" s="67"/>
      <c r="B221" s="67"/>
      <c r="C221" s="70"/>
      <c r="D221" s="67"/>
      <c r="E221" s="70"/>
      <c r="F221" s="67"/>
      <c r="G221" s="67"/>
      <c r="H221" s="67"/>
      <c r="I221" s="67"/>
    </row>
    <row r="222" spans="1:9" ht="26.25" customHeight="1" x14ac:dyDescent="0.25">
      <c r="A222" s="67"/>
      <c r="B222" s="67"/>
      <c r="C222" s="70"/>
      <c r="D222" s="67"/>
      <c r="E222" s="70"/>
      <c r="F222" s="67"/>
      <c r="G222" s="67"/>
      <c r="H222" s="67"/>
      <c r="I222" s="67"/>
    </row>
    <row r="223" spans="1:9" ht="26.25" customHeight="1" x14ac:dyDescent="0.25">
      <c r="A223" s="67"/>
      <c r="B223" s="67"/>
      <c r="C223" s="70"/>
      <c r="D223" s="67"/>
      <c r="E223" s="70"/>
      <c r="F223" s="67"/>
      <c r="G223" s="67"/>
      <c r="H223" s="67"/>
      <c r="I223" s="67"/>
    </row>
    <row r="224" spans="1:9" ht="26.25" customHeight="1" x14ac:dyDescent="0.25">
      <c r="A224" s="67"/>
      <c r="B224" s="67"/>
      <c r="C224" s="70"/>
      <c r="D224" s="67"/>
      <c r="E224" s="70"/>
      <c r="F224" s="67"/>
      <c r="G224" s="67"/>
      <c r="H224" s="67"/>
      <c r="I224" s="67"/>
    </row>
    <row r="225" spans="1:9" ht="26.25" customHeight="1" x14ac:dyDescent="0.25">
      <c r="A225" s="67"/>
      <c r="B225" s="67"/>
      <c r="C225" s="70"/>
      <c r="D225" s="67"/>
      <c r="E225" s="70"/>
      <c r="F225" s="67"/>
      <c r="G225" s="67"/>
      <c r="H225" s="67"/>
      <c r="I225" s="67"/>
    </row>
    <row r="226" spans="1:9" ht="26.25" customHeight="1" x14ac:dyDescent="0.25">
      <c r="A226" s="67"/>
      <c r="B226" s="67"/>
      <c r="C226" s="70"/>
      <c r="D226" s="67"/>
      <c r="E226" s="70"/>
      <c r="F226" s="67"/>
      <c r="G226" s="67"/>
      <c r="H226" s="67"/>
      <c r="I226" s="67"/>
    </row>
    <row r="227" spans="1:9" ht="26.25" customHeight="1" x14ac:dyDescent="0.25">
      <c r="A227" s="67"/>
      <c r="B227" s="67"/>
      <c r="C227" s="70"/>
      <c r="D227" s="67"/>
      <c r="E227" s="70"/>
      <c r="F227" s="67"/>
      <c r="G227" s="67"/>
      <c r="H227" s="67"/>
      <c r="I227" s="67"/>
    </row>
    <row r="228" spans="1:9" ht="26.25" customHeight="1" x14ac:dyDescent="0.25">
      <c r="A228" s="67"/>
      <c r="B228" s="67"/>
      <c r="C228" s="70"/>
      <c r="D228" s="67"/>
      <c r="E228" s="70"/>
      <c r="F228" s="67"/>
      <c r="G228" s="67"/>
      <c r="H228" s="67"/>
      <c r="I228" s="67"/>
    </row>
    <row r="229" spans="1:9" ht="26.25" customHeight="1" x14ac:dyDescent="0.25">
      <c r="A229" s="67"/>
      <c r="B229" s="67"/>
      <c r="C229" s="70"/>
      <c r="D229" s="67"/>
      <c r="E229" s="70"/>
      <c r="F229" s="67"/>
      <c r="G229" s="67"/>
      <c r="H229" s="67"/>
      <c r="I229" s="67"/>
    </row>
    <row r="230" spans="1:9" ht="26.25" customHeight="1" x14ac:dyDescent="0.25">
      <c r="A230" s="67"/>
      <c r="B230" s="67"/>
      <c r="C230" s="70"/>
      <c r="D230" s="67"/>
      <c r="E230" s="70"/>
      <c r="F230" s="67"/>
      <c r="G230" s="67"/>
      <c r="H230" s="67"/>
      <c r="I230" s="67"/>
    </row>
    <row r="231" spans="1:9" ht="26.25" customHeight="1" x14ac:dyDescent="0.25">
      <c r="A231" s="67"/>
      <c r="B231" s="67"/>
      <c r="C231" s="70"/>
      <c r="D231" s="67"/>
      <c r="E231" s="70"/>
      <c r="F231" s="67"/>
      <c r="G231" s="67"/>
      <c r="H231" s="67"/>
      <c r="I231" s="67"/>
    </row>
    <row r="232" spans="1:9" ht="26.25" customHeight="1" x14ac:dyDescent="0.25">
      <c r="A232" s="67"/>
      <c r="B232" s="67"/>
      <c r="C232" s="70"/>
      <c r="D232" s="67"/>
      <c r="E232" s="70"/>
      <c r="F232" s="67"/>
      <c r="G232" s="67"/>
      <c r="H232" s="67"/>
      <c r="I232" s="67"/>
    </row>
    <row r="233" spans="1:9" ht="26.25" customHeight="1" x14ac:dyDescent="0.25">
      <c r="A233" s="67"/>
      <c r="B233" s="67"/>
      <c r="C233" s="70"/>
      <c r="D233" s="67"/>
      <c r="E233" s="70"/>
      <c r="F233" s="67"/>
      <c r="G233" s="67"/>
      <c r="H233" s="67"/>
      <c r="I233" s="67"/>
    </row>
    <row r="234" spans="1:9" ht="26.25" customHeight="1" x14ac:dyDescent="0.25">
      <c r="A234" s="67"/>
      <c r="B234" s="67"/>
      <c r="C234" s="70"/>
      <c r="D234" s="67"/>
      <c r="E234" s="70"/>
      <c r="F234" s="67"/>
      <c r="G234" s="67"/>
      <c r="H234" s="67"/>
      <c r="I234" s="67"/>
    </row>
    <row r="235" spans="1:9" ht="26.25" customHeight="1" x14ac:dyDescent="0.25">
      <c r="A235" s="67"/>
      <c r="B235" s="67"/>
      <c r="C235" s="70"/>
      <c r="D235" s="67"/>
      <c r="E235" s="70"/>
      <c r="F235" s="67"/>
      <c r="G235" s="67"/>
      <c r="H235" s="67"/>
      <c r="I235" s="67"/>
    </row>
    <row r="236" spans="1:9" ht="26.25" customHeight="1" x14ac:dyDescent="0.25">
      <c r="A236" s="67"/>
      <c r="B236" s="67"/>
      <c r="C236" s="70"/>
      <c r="D236" s="67"/>
      <c r="E236" s="70"/>
      <c r="F236" s="67"/>
      <c r="G236" s="67"/>
      <c r="H236" s="67"/>
      <c r="I236" s="67"/>
    </row>
    <row r="237" spans="1:9" ht="26.25" customHeight="1" x14ac:dyDescent="0.25">
      <c r="A237" s="67"/>
      <c r="B237" s="67"/>
      <c r="C237" s="70"/>
      <c r="D237" s="67"/>
      <c r="E237" s="70"/>
      <c r="F237" s="67"/>
      <c r="G237" s="67"/>
      <c r="H237" s="67"/>
      <c r="I237" s="67"/>
    </row>
    <row r="238" spans="1:9" ht="26.25" customHeight="1" x14ac:dyDescent="0.25">
      <c r="A238" s="67"/>
      <c r="B238" s="67"/>
      <c r="C238" s="70"/>
      <c r="D238" s="67"/>
      <c r="E238" s="70"/>
      <c r="F238" s="67"/>
      <c r="G238" s="67"/>
      <c r="H238" s="67"/>
      <c r="I238" s="67"/>
    </row>
    <row r="239" spans="1:9" ht="26.25" customHeight="1" x14ac:dyDescent="0.25">
      <c r="A239" s="67"/>
      <c r="B239" s="67"/>
      <c r="C239" s="70"/>
      <c r="D239" s="67"/>
      <c r="E239" s="70"/>
      <c r="F239" s="67"/>
      <c r="G239" s="67"/>
      <c r="H239" s="67"/>
      <c r="I239" s="67"/>
    </row>
    <row r="240" spans="1:9" ht="26.25" customHeight="1" x14ac:dyDescent="0.25">
      <c r="A240" s="67"/>
      <c r="B240" s="67"/>
      <c r="C240" s="70"/>
      <c r="D240" s="67"/>
      <c r="E240" s="70"/>
      <c r="F240" s="67"/>
      <c r="G240" s="67"/>
      <c r="H240" s="67"/>
      <c r="I240" s="67"/>
    </row>
    <row r="241" spans="1:9" ht="26.25" customHeight="1" x14ac:dyDescent="0.25">
      <c r="A241" s="67"/>
      <c r="B241" s="67"/>
      <c r="C241" s="70"/>
      <c r="D241" s="67"/>
      <c r="E241" s="70"/>
      <c r="F241" s="67"/>
      <c r="G241" s="67"/>
      <c r="H241" s="67"/>
      <c r="I241" s="67"/>
    </row>
    <row r="242" spans="1:9" ht="26.25" customHeight="1" x14ac:dyDescent="0.25">
      <c r="A242" s="67"/>
      <c r="B242" s="67"/>
      <c r="C242" s="70"/>
      <c r="D242" s="67"/>
      <c r="E242" s="70"/>
      <c r="F242" s="67"/>
      <c r="G242" s="67"/>
      <c r="H242" s="67"/>
      <c r="I242" s="67"/>
    </row>
    <row r="243" spans="1:9" ht="26.25" customHeight="1" x14ac:dyDescent="0.25">
      <c r="A243" s="67"/>
      <c r="B243" s="67"/>
      <c r="C243" s="70"/>
      <c r="D243" s="67"/>
      <c r="E243" s="70"/>
      <c r="F243" s="67"/>
      <c r="G243" s="67"/>
      <c r="H243" s="67"/>
      <c r="I243" s="67"/>
    </row>
    <row r="244" spans="1:9" ht="26.25" customHeight="1" x14ac:dyDescent="0.25">
      <c r="A244" s="67"/>
      <c r="B244" s="67"/>
      <c r="C244" s="70"/>
      <c r="D244" s="67"/>
      <c r="E244" s="70"/>
      <c r="F244" s="67"/>
      <c r="G244" s="67"/>
      <c r="H244" s="67"/>
      <c r="I244" s="67"/>
    </row>
    <row r="245" spans="1:9" ht="26.25" customHeight="1" x14ac:dyDescent="0.25">
      <c r="A245" s="67"/>
      <c r="B245" s="67"/>
      <c r="C245" s="71"/>
      <c r="D245" s="67"/>
      <c r="E245" s="70"/>
      <c r="F245" s="67"/>
      <c r="G245" s="67"/>
      <c r="H245" s="67"/>
      <c r="I245" s="67"/>
    </row>
    <row r="246" spans="1:9" ht="26.25" customHeight="1" x14ac:dyDescent="0.25">
      <c r="A246" s="67"/>
      <c r="B246" s="67"/>
      <c r="C246" s="71"/>
      <c r="D246" s="67"/>
      <c r="E246" s="70"/>
      <c r="F246" s="67"/>
      <c r="G246" s="67"/>
      <c r="H246" s="67"/>
      <c r="I246" s="67"/>
    </row>
    <row r="247" spans="1:9" ht="26.25" customHeight="1" x14ac:dyDescent="0.25">
      <c r="A247" s="67"/>
      <c r="B247" s="67"/>
      <c r="C247" s="71"/>
      <c r="D247" s="67"/>
      <c r="E247" s="70"/>
      <c r="F247" s="67"/>
      <c r="G247" s="67"/>
      <c r="H247" s="67"/>
      <c r="I247" s="67"/>
    </row>
    <row r="248" spans="1:9" ht="26.25" customHeight="1" x14ac:dyDescent="0.25">
      <c r="A248" s="67"/>
      <c r="B248" s="67"/>
      <c r="C248" s="71"/>
      <c r="D248" s="67"/>
      <c r="E248" s="70"/>
      <c r="F248" s="67"/>
      <c r="G248" s="67"/>
      <c r="H248" s="67"/>
      <c r="I248" s="67"/>
    </row>
    <row r="249" spans="1:9" ht="26.25" customHeight="1" x14ac:dyDescent="0.25">
      <c r="A249" s="67"/>
      <c r="B249" s="67"/>
      <c r="C249" s="71"/>
      <c r="D249" s="67"/>
      <c r="E249" s="70"/>
      <c r="F249" s="67"/>
      <c r="G249" s="67"/>
      <c r="H249" s="67"/>
      <c r="I249" s="67"/>
    </row>
    <row r="250" spans="1:9" ht="26.25" customHeight="1" x14ac:dyDescent="0.25">
      <c r="A250" s="67"/>
      <c r="B250" s="67"/>
      <c r="C250" s="71"/>
      <c r="D250" s="67"/>
      <c r="E250" s="70"/>
      <c r="F250" s="67"/>
      <c r="G250" s="67"/>
      <c r="H250" s="67"/>
      <c r="I250" s="67"/>
    </row>
    <row r="251" spans="1:9" ht="26.25" customHeight="1" x14ac:dyDescent="0.25">
      <c r="A251" s="67"/>
      <c r="B251" s="67"/>
      <c r="C251" s="71"/>
      <c r="D251" s="67"/>
      <c r="E251" s="70"/>
      <c r="F251" s="67"/>
      <c r="G251" s="67"/>
      <c r="H251" s="67"/>
      <c r="I251" s="67"/>
    </row>
    <row r="252" spans="1:9" ht="26.25" customHeight="1" x14ac:dyDescent="0.25">
      <c r="A252" s="67"/>
      <c r="B252" s="67"/>
      <c r="C252" s="71"/>
      <c r="D252" s="67"/>
      <c r="E252" s="70"/>
      <c r="F252" s="67"/>
      <c r="G252" s="67"/>
      <c r="H252" s="67"/>
      <c r="I252" s="67"/>
    </row>
    <row r="253" spans="1:9" ht="26.25" customHeight="1" x14ac:dyDescent="0.25">
      <c r="A253" s="67"/>
      <c r="B253" s="67"/>
      <c r="C253" s="71"/>
      <c r="D253" s="67"/>
      <c r="E253" s="70"/>
      <c r="F253" s="67"/>
      <c r="G253" s="67"/>
      <c r="H253" s="67"/>
      <c r="I253" s="67"/>
    </row>
    <row r="254" spans="1:9" ht="26.25" customHeight="1" x14ac:dyDescent="0.25">
      <c r="A254" s="67"/>
      <c r="B254" s="67"/>
      <c r="C254" s="71"/>
      <c r="D254" s="67"/>
      <c r="E254" s="70"/>
      <c r="F254" s="67"/>
      <c r="G254" s="67"/>
      <c r="H254" s="67"/>
      <c r="I254" s="67"/>
    </row>
    <row r="255" spans="1:9" ht="26.25" customHeight="1" x14ac:dyDescent="0.25">
      <c r="A255" s="67"/>
      <c r="B255" s="67"/>
      <c r="C255" s="71"/>
      <c r="D255" s="67"/>
      <c r="E255" s="70"/>
      <c r="F255" s="67"/>
      <c r="G255" s="67"/>
      <c r="H255" s="67"/>
      <c r="I255" s="67"/>
    </row>
    <row r="256" spans="1:9" ht="26.25" customHeight="1" x14ac:dyDescent="0.25">
      <c r="A256" s="67"/>
      <c r="B256" s="67"/>
      <c r="C256" s="71"/>
      <c r="D256" s="67"/>
      <c r="E256" s="70"/>
      <c r="F256" s="67"/>
      <c r="G256" s="67"/>
      <c r="H256" s="67"/>
      <c r="I256" s="67"/>
    </row>
    <row r="257" spans="1:9" ht="26.25" customHeight="1" x14ac:dyDescent="0.25">
      <c r="A257" s="67"/>
      <c r="B257" s="67"/>
      <c r="C257" s="71"/>
      <c r="D257" s="67"/>
      <c r="E257" s="70"/>
      <c r="F257" s="67"/>
      <c r="G257" s="67"/>
      <c r="H257" s="67"/>
      <c r="I257" s="67"/>
    </row>
    <row r="258" spans="1:9" ht="26.25" customHeight="1" x14ac:dyDescent="0.25">
      <c r="A258" s="67"/>
      <c r="B258" s="67"/>
      <c r="C258" s="71"/>
      <c r="D258" s="67"/>
      <c r="E258" s="70"/>
      <c r="F258" s="67"/>
      <c r="G258" s="67"/>
      <c r="H258" s="67"/>
      <c r="I258" s="67"/>
    </row>
    <row r="259" spans="1:9" ht="26.25" customHeight="1" x14ac:dyDescent="0.25">
      <c r="A259" s="67"/>
      <c r="B259" s="67"/>
      <c r="C259" s="71"/>
      <c r="D259" s="67"/>
      <c r="E259" s="70"/>
      <c r="F259" s="67"/>
      <c r="G259" s="67"/>
      <c r="H259" s="67"/>
      <c r="I259" s="67"/>
    </row>
    <row r="260" spans="1:9" ht="26.25" customHeight="1" x14ac:dyDescent="0.25">
      <c r="A260" s="67"/>
      <c r="B260" s="67"/>
      <c r="C260" s="71"/>
      <c r="D260" s="67"/>
      <c r="E260" s="70"/>
      <c r="F260" s="67"/>
      <c r="G260" s="67"/>
      <c r="H260" s="67"/>
      <c r="I260" s="67"/>
    </row>
    <row r="261" spans="1:9" ht="26.25" customHeight="1" x14ac:dyDescent="0.25">
      <c r="A261" s="67"/>
      <c r="B261" s="67"/>
      <c r="C261" s="71"/>
      <c r="D261" s="67"/>
      <c r="E261" s="70"/>
      <c r="F261" s="67"/>
      <c r="G261" s="67"/>
      <c r="H261" s="67"/>
      <c r="I261" s="67"/>
    </row>
    <row r="262" spans="1:9" ht="26.25" customHeight="1" x14ac:dyDescent="0.25">
      <c r="A262" s="67"/>
      <c r="B262" s="67"/>
      <c r="C262" s="71"/>
      <c r="D262" s="67"/>
      <c r="E262" s="70"/>
      <c r="F262" s="67"/>
      <c r="G262" s="67"/>
      <c r="H262" s="67"/>
      <c r="I262" s="67"/>
    </row>
    <row r="263" spans="1:9" ht="26.25" customHeight="1" x14ac:dyDescent="0.25">
      <c r="A263" s="67"/>
      <c r="B263" s="67"/>
      <c r="C263" s="71"/>
      <c r="D263" s="67"/>
      <c r="E263" s="70"/>
      <c r="F263" s="67"/>
      <c r="G263" s="67"/>
      <c r="H263" s="67"/>
      <c r="I263" s="67"/>
    </row>
    <row r="264" spans="1:9" ht="26.25" customHeight="1" x14ac:dyDescent="0.25">
      <c r="A264" s="67"/>
      <c r="B264" s="67"/>
      <c r="C264" s="71"/>
      <c r="D264" s="67"/>
      <c r="E264" s="70"/>
      <c r="F264" s="67"/>
      <c r="G264" s="67"/>
      <c r="H264" s="67"/>
      <c r="I264" s="67"/>
    </row>
    <row r="265" spans="1:9" ht="26.25" customHeight="1" x14ac:dyDescent="0.25">
      <c r="A265" s="67"/>
      <c r="B265" s="67"/>
      <c r="C265" s="71"/>
      <c r="D265" s="67"/>
      <c r="E265" s="70"/>
      <c r="F265" s="67"/>
      <c r="G265" s="67"/>
      <c r="H265" s="67"/>
      <c r="I265" s="67"/>
    </row>
    <row r="266" spans="1:9" ht="26.25" customHeight="1" x14ac:dyDescent="0.25">
      <c r="A266" s="67"/>
      <c r="B266" s="67"/>
      <c r="C266" s="71"/>
      <c r="D266" s="67"/>
      <c r="E266" s="70"/>
      <c r="F266" s="67"/>
      <c r="G266" s="67"/>
      <c r="H266" s="67"/>
      <c r="I266" s="67"/>
    </row>
    <row r="267" spans="1:9" ht="26.25" customHeight="1" x14ac:dyDescent="0.25">
      <c r="A267" s="67"/>
      <c r="B267" s="67"/>
      <c r="C267" s="71"/>
      <c r="D267" s="67"/>
      <c r="E267" s="70"/>
      <c r="F267" s="67"/>
      <c r="G267" s="67"/>
      <c r="H267" s="67"/>
      <c r="I267" s="67"/>
    </row>
    <row r="268" spans="1:9" ht="26.25" customHeight="1" x14ac:dyDescent="0.25">
      <c r="A268" s="67"/>
      <c r="B268" s="67"/>
      <c r="C268" s="71"/>
      <c r="D268" s="67"/>
      <c r="E268" s="70"/>
      <c r="F268" s="67"/>
      <c r="G268" s="67"/>
      <c r="H268" s="67"/>
      <c r="I268" s="67"/>
    </row>
    <row r="269" spans="1:9" ht="26.25" customHeight="1" x14ac:dyDescent="0.25">
      <c r="A269" s="67"/>
      <c r="B269" s="67"/>
      <c r="C269" s="71"/>
      <c r="D269" s="67"/>
      <c r="E269" s="70"/>
      <c r="F269" s="67"/>
      <c r="G269" s="67"/>
      <c r="H269" s="67"/>
      <c r="I269" s="67"/>
    </row>
    <row r="270" spans="1:9" ht="26.25" customHeight="1" x14ac:dyDescent="0.25">
      <c r="A270" s="67"/>
      <c r="B270" s="67"/>
      <c r="C270" s="71"/>
      <c r="D270" s="67"/>
      <c r="E270" s="70"/>
      <c r="F270" s="67"/>
      <c r="G270" s="67"/>
      <c r="H270" s="67"/>
      <c r="I270" s="67"/>
    </row>
    <row r="271" spans="1:9" ht="26.25" customHeight="1" x14ac:dyDescent="0.25">
      <c r="A271" s="67"/>
      <c r="B271" s="67"/>
      <c r="C271" s="71"/>
      <c r="D271" s="67"/>
      <c r="E271" s="70"/>
      <c r="F271" s="67"/>
      <c r="G271" s="67"/>
      <c r="H271" s="67"/>
      <c r="I271" s="67"/>
    </row>
    <row r="272" spans="1:9" ht="26.25" customHeight="1" x14ac:dyDescent="0.25">
      <c r="A272" s="67"/>
      <c r="B272" s="67"/>
      <c r="C272" s="71"/>
      <c r="D272" s="67"/>
      <c r="E272" s="70"/>
      <c r="F272" s="67"/>
      <c r="G272" s="67"/>
      <c r="H272" s="67"/>
      <c r="I272" s="67"/>
    </row>
    <row r="273" spans="1:9" ht="26.25" customHeight="1" x14ac:dyDescent="0.25">
      <c r="A273" s="67"/>
      <c r="B273" s="67"/>
      <c r="C273" s="71"/>
      <c r="D273" s="67"/>
      <c r="E273" s="70"/>
      <c r="F273" s="67"/>
      <c r="G273" s="67"/>
      <c r="H273" s="67"/>
      <c r="I273" s="67"/>
    </row>
    <row r="274" spans="1:9" ht="26.25" customHeight="1" x14ac:dyDescent="0.25">
      <c r="A274" s="67"/>
      <c r="B274" s="67"/>
      <c r="C274" s="71"/>
      <c r="D274" s="67"/>
      <c r="E274" s="70"/>
      <c r="F274" s="67"/>
      <c r="G274" s="67"/>
      <c r="H274" s="67"/>
      <c r="I274" s="67"/>
    </row>
    <row r="275" spans="1:9" ht="26.25" customHeight="1" x14ac:dyDescent="0.25">
      <c r="A275" s="67"/>
      <c r="B275" s="67"/>
      <c r="C275" s="71"/>
      <c r="D275" s="67"/>
      <c r="E275" s="70"/>
      <c r="F275" s="67"/>
      <c r="G275" s="67"/>
      <c r="H275" s="67"/>
      <c r="I275" s="67"/>
    </row>
    <row r="276" spans="1:9" ht="26.25" customHeight="1" x14ac:dyDescent="0.25">
      <c r="A276" s="67"/>
      <c r="B276" s="67"/>
      <c r="C276" s="71"/>
      <c r="D276" s="67"/>
      <c r="E276" s="70"/>
      <c r="F276" s="67"/>
      <c r="G276" s="67"/>
      <c r="H276" s="67"/>
      <c r="I276" s="67"/>
    </row>
    <row r="277" spans="1:9" ht="26.25" customHeight="1" x14ac:dyDescent="0.25">
      <c r="A277" s="67"/>
      <c r="B277" s="67"/>
      <c r="C277" s="71"/>
      <c r="D277" s="67"/>
      <c r="E277" s="70"/>
      <c r="F277" s="67"/>
      <c r="G277" s="67"/>
      <c r="H277" s="67"/>
      <c r="I277" s="67"/>
    </row>
    <row r="278" spans="1:9" ht="26.25" customHeight="1" x14ac:dyDescent="0.25">
      <c r="A278" s="67"/>
      <c r="B278" s="67"/>
      <c r="C278" s="71"/>
      <c r="D278" s="67"/>
      <c r="E278" s="70"/>
      <c r="F278" s="67"/>
      <c r="G278" s="67"/>
      <c r="H278" s="67"/>
      <c r="I278" s="67"/>
    </row>
    <row r="279" spans="1:9" ht="26.25" customHeight="1" x14ac:dyDescent="0.25">
      <c r="A279" s="67"/>
      <c r="B279" s="67"/>
      <c r="C279" s="71"/>
      <c r="D279" s="67"/>
      <c r="E279" s="70"/>
      <c r="F279" s="67"/>
      <c r="G279" s="67"/>
      <c r="H279" s="67"/>
      <c r="I279" s="67"/>
    </row>
    <row r="280" spans="1:9" ht="26.25" customHeight="1" x14ac:dyDescent="0.25">
      <c r="A280" s="67"/>
      <c r="B280" s="67"/>
      <c r="C280" s="71"/>
      <c r="D280" s="67"/>
      <c r="E280" s="70"/>
      <c r="F280" s="67"/>
      <c r="G280" s="67"/>
      <c r="H280" s="67"/>
      <c r="I280" s="67"/>
    </row>
    <row r="281" spans="1:9" ht="26.25" customHeight="1" x14ac:dyDescent="0.25">
      <c r="A281" s="67"/>
      <c r="B281" s="67"/>
      <c r="C281" s="71"/>
      <c r="D281" s="67"/>
      <c r="E281" s="70"/>
      <c r="F281" s="67"/>
      <c r="G281" s="67"/>
      <c r="H281" s="67"/>
      <c r="I281" s="67"/>
    </row>
    <row r="282" spans="1:9" ht="26.25" customHeight="1" x14ac:dyDescent="0.25">
      <c r="A282" s="67"/>
      <c r="B282" s="67"/>
      <c r="C282" s="71"/>
      <c r="D282" s="67"/>
      <c r="E282" s="70"/>
      <c r="F282" s="67"/>
      <c r="G282" s="67"/>
      <c r="H282" s="67"/>
      <c r="I282" s="67"/>
    </row>
    <row r="283" spans="1:9" ht="26.25" customHeight="1" x14ac:dyDescent="0.25">
      <c r="A283" s="67"/>
      <c r="B283" s="67"/>
      <c r="C283" s="71"/>
      <c r="D283" s="67"/>
      <c r="E283" s="70"/>
      <c r="F283" s="67"/>
      <c r="G283" s="67"/>
      <c r="H283" s="67"/>
      <c r="I283" s="67"/>
    </row>
    <row r="284" spans="1:9" ht="26.25" customHeight="1" x14ac:dyDescent="0.25">
      <c r="A284" s="67"/>
      <c r="B284" s="67"/>
      <c r="C284" s="71"/>
      <c r="D284" s="67"/>
      <c r="E284" s="70"/>
      <c r="F284" s="67"/>
      <c r="G284" s="67"/>
      <c r="H284" s="67"/>
      <c r="I284" s="67"/>
    </row>
    <row r="285" spans="1:9" ht="26.25" customHeight="1" x14ac:dyDescent="0.25">
      <c r="A285" s="67"/>
      <c r="B285" s="67"/>
      <c r="C285" s="71"/>
      <c r="D285" s="67"/>
      <c r="E285" s="70"/>
      <c r="F285" s="67"/>
      <c r="G285" s="67"/>
      <c r="H285" s="67"/>
      <c r="I285" s="67"/>
    </row>
    <row r="286" spans="1:9" ht="26.25" customHeight="1" x14ac:dyDescent="0.25">
      <c r="A286" s="67"/>
      <c r="B286" s="67"/>
      <c r="C286" s="71"/>
      <c r="D286" s="67"/>
      <c r="E286" s="70"/>
      <c r="F286" s="67"/>
      <c r="G286" s="67"/>
      <c r="H286" s="67"/>
      <c r="I286" s="67"/>
    </row>
    <row r="287" spans="1:9" ht="26.25" customHeight="1" x14ac:dyDescent="0.25">
      <c r="A287" s="67"/>
      <c r="B287" s="67"/>
      <c r="C287" s="71"/>
      <c r="D287" s="67"/>
      <c r="E287" s="70"/>
      <c r="F287" s="67"/>
      <c r="G287" s="67"/>
      <c r="H287" s="67"/>
      <c r="I287" s="67"/>
    </row>
    <row r="288" spans="1:9" ht="26.25" customHeight="1" x14ac:dyDescent="0.25">
      <c r="A288" s="67"/>
      <c r="B288" s="67"/>
      <c r="C288" s="71"/>
      <c r="D288" s="67"/>
      <c r="E288" s="70"/>
      <c r="F288" s="67"/>
      <c r="G288" s="67"/>
      <c r="H288" s="67"/>
      <c r="I288" s="67"/>
    </row>
    <row r="289" spans="1:9" ht="26.25" customHeight="1" x14ac:dyDescent="0.25">
      <c r="A289" s="67"/>
      <c r="B289" s="67"/>
      <c r="C289" s="71"/>
      <c r="D289" s="67"/>
      <c r="E289" s="70"/>
      <c r="F289" s="67"/>
      <c r="G289" s="67"/>
      <c r="H289" s="67"/>
      <c r="I289" s="67"/>
    </row>
    <row r="290" spans="1:9" ht="26.25" customHeight="1" x14ac:dyDescent="0.25">
      <c r="A290" s="67"/>
      <c r="B290" s="67"/>
      <c r="C290" s="71"/>
      <c r="D290" s="67"/>
      <c r="E290" s="70"/>
      <c r="F290" s="67"/>
      <c r="G290" s="67"/>
      <c r="H290" s="67"/>
      <c r="I290" s="67"/>
    </row>
    <row r="291" spans="1:9" ht="26.25" customHeight="1" x14ac:dyDescent="0.25">
      <c r="A291" s="67"/>
      <c r="B291" s="67"/>
      <c r="C291" s="71"/>
      <c r="D291" s="67"/>
      <c r="E291" s="70"/>
      <c r="F291" s="67"/>
      <c r="G291" s="67"/>
      <c r="H291" s="67"/>
      <c r="I291" s="67"/>
    </row>
    <row r="292" spans="1:9" ht="26.25" customHeight="1" x14ac:dyDescent="0.25">
      <c r="A292" s="67"/>
      <c r="B292" s="67"/>
      <c r="C292" s="71"/>
      <c r="D292" s="67"/>
      <c r="E292" s="70"/>
      <c r="F292" s="67"/>
      <c r="G292" s="67"/>
      <c r="H292" s="67"/>
      <c r="I292" s="67"/>
    </row>
    <row r="293" spans="1:9" ht="26.25" customHeight="1" x14ac:dyDescent="0.25">
      <c r="A293" s="67"/>
      <c r="B293" s="67"/>
      <c r="C293" s="71"/>
      <c r="D293" s="67"/>
      <c r="E293" s="70"/>
      <c r="F293" s="67"/>
      <c r="G293" s="67"/>
      <c r="H293" s="67"/>
      <c r="I293" s="67"/>
    </row>
    <row r="294" spans="1:9" ht="26.25" customHeight="1" x14ac:dyDescent="0.25">
      <c r="A294" s="67"/>
      <c r="B294" s="67"/>
      <c r="C294" s="71"/>
      <c r="D294" s="67"/>
      <c r="E294" s="70"/>
      <c r="F294" s="67"/>
      <c r="G294" s="67"/>
      <c r="H294" s="67"/>
      <c r="I294" s="67"/>
    </row>
    <row r="295" spans="1:9" ht="26.25" customHeight="1" x14ac:dyDescent="0.25">
      <c r="A295" s="67"/>
      <c r="B295" s="67"/>
      <c r="C295" s="71"/>
      <c r="D295" s="67"/>
      <c r="E295" s="70"/>
      <c r="F295" s="67"/>
      <c r="G295" s="67"/>
      <c r="H295" s="67"/>
      <c r="I295" s="67"/>
    </row>
    <row r="296" spans="1:9" ht="26.25" customHeight="1" x14ac:dyDescent="0.25">
      <c r="A296" s="67"/>
      <c r="B296" s="67"/>
      <c r="C296" s="71"/>
      <c r="D296" s="67"/>
      <c r="E296" s="70"/>
      <c r="F296" s="67"/>
      <c r="G296" s="67"/>
      <c r="H296" s="67"/>
      <c r="I296" s="67"/>
    </row>
    <row r="297" spans="1:9" ht="26.25" customHeight="1" x14ac:dyDescent="0.25">
      <c r="A297" s="67"/>
      <c r="B297" s="67"/>
      <c r="C297" s="71"/>
      <c r="D297" s="67"/>
      <c r="E297" s="70"/>
      <c r="F297" s="67"/>
      <c r="G297" s="67"/>
      <c r="H297" s="67"/>
      <c r="I297" s="67"/>
    </row>
    <row r="298" spans="1:9" ht="26.25" customHeight="1" x14ac:dyDescent="0.25">
      <c r="A298" s="67"/>
      <c r="B298" s="67"/>
      <c r="C298" s="71"/>
      <c r="D298" s="67"/>
      <c r="E298" s="70"/>
      <c r="F298" s="67"/>
      <c r="G298" s="67"/>
      <c r="H298" s="67"/>
      <c r="I298" s="67"/>
    </row>
    <row r="299" spans="1:9" ht="26.25" customHeight="1" x14ac:dyDescent="0.25">
      <c r="A299" s="67"/>
      <c r="B299" s="67"/>
      <c r="C299" s="71"/>
      <c r="D299" s="67"/>
      <c r="E299" s="70"/>
      <c r="F299" s="67"/>
      <c r="G299" s="67"/>
      <c r="H299" s="67"/>
      <c r="I299" s="67"/>
    </row>
    <row r="300" spans="1:9" ht="26.25" customHeight="1" x14ac:dyDescent="0.25">
      <c r="A300" s="67"/>
      <c r="B300" s="67"/>
      <c r="C300" s="71"/>
      <c r="D300" s="67"/>
      <c r="E300" s="70"/>
      <c r="F300" s="67"/>
      <c r="G300" s="67"/>
      <c r="H300" s="67"/>
      <c r="I300" s="67"/>
    </row>
    <row r="301" spans="1:9" ht="26.25" customHeight="1" x14ac:dyDescent="0.25">
      <c r="A301" s="67"/>
      <c r="B301" s="67"/>
      <c r="C301" s="71"/>
      <c r="D301" s="67"/>
      <c r="E301" s="70"/>
      <c r="F301" s="67"/>
      <c r="G301" s="67"/>
      <c r="H301" s="67"/>
      <c r="I301" s="67"/>
    </row>
    <row r="302" spans="1:9" ht="26.25" customHeight="1" x14ac:dyDescent="0.25">
      <c r="A302" s="67"/>
      <c r="B302" s="67"/>
      <c r="C302" s="71"/>
      <c r="D302" s="67"/>
      <c r="E302" s="70"/>
      <c r="F302" s="67"/>
      <c r="G302" s="67"/>
      <c r="H302" s="67"/>
      <c r="I302" s="67"/>
    </row>
    <row r="303" spans="1:9" ht="26.25" customHeight="1" x14ac:dyDescent="0.25">
      <c r="A303" s="67"/>
      <c r="B303" s="67"/>
      <c r="C303" s="71"/>
      <c r="D303" s="67"/>
      <c r="E303" s="70"/>
      <c r="F303" s="67"/>
      <c r="G303" s="67"/>
      <c r="H303" s="67"/>
      <c r="I303" s="67"/>
    </row>
    <row r="304" spans="1:9" ht="26.25" customHeight="1" x14ac:dyDescent="0.25">
      <c r="A304" s="67"/>
      <c r="B304" s="67"/>
      <c r="C304" s="71"/>
      <c r="D304" s="67"/>
      <c r="E304" s="70"/>
      <c r="F304" s="67"/>
      <c r="G304" s="67"/>
      <c r="H304" s="67"/>
      <c r="I304" s="67"/>
    </row>
    <row r="305" spans="1:9" ht="26.25" customHeight="1" x14ac:dyDescent="0.25">
      <c r="A305" s="67"/>
      <c r="B305" s="67"/>
      <c r="C305" s="71"/>
      <c r="D305" s="67"/>
      <c r="E305" s="70"/>
      <c r="F305" s="67"/>
      <c r="G305" s="67"/>
      <c r="H305" s="67"/>
      <c r="I305" s="67"/>
    </row>
    <row r="306" spans="1:9" ht="26.25" customHeight="1" x14ac:dyDescent="0.25">
      <c r="A306" s="67"/>
      <c r="B306" s="67"/>
      <c r="C306" s="71"/>
      <c r="D306" s="67"/>
      <c r="E306" s="70"/>
      <c r="F306" s="67"/>
      <c r="G306" s="67"/>
      <c r="H306" s="67"/>
      <c r="I306" s="67"/>
    </row>
    <row r="307" spans="1:9" ht="26.25" customHeight="1" x14ac:dyDescent="0.25">
      <c r="A307" s="67"/>
      <c r="B307" s="67"/>
      <c r="C307" s="71"/>
      <c r="D307" s="67"/>
      <c r="E307" s="70"/>
      <c r="F307" s="67"/>
      <c r="G307" s="67"/>
      <c r="H307" s="67"/>
      <c r="I307" s="67"/>
    </row>
    <row r="308" spans="1:9" ht="26.25" customHeight="1" x14ac:dyDescent="0.25">
      <c r="A308" s="67"/>
      <c r="B308" s="67"/>
      <c r="C308" s="71"/>
      <c r="D308" s="67"/>
      <c r="E308" s="70"/>
      <c r="F308" s="67"/>
      <c r="G308" s="67"/>
      <c r="H308" s="67"/>
      <c r="I308" s="67"/>
    </row>
    <row r="309" spans="1:9" ht="26.25" customHeight="1" x14ac:dyDescent="0.25">
      <c r="A309" s="67"/>
      <c r="B309" s="67"/>
      <c r="C309" s="71"/>
      <c r="D309" s="67"/>
      <c r="E309" s="70"/>
      <c r="F309" s="67"/>
      <c r="G309" s="67"/>
      <c r="H309" s="67"/>
      <c r="I309" s="67"/>
    </row>
    <row r="310" spans="1:9" ht="26.25" customHeight="1" x14ac:dyDescent="0.25">
      <c r="A310" s="67"/>
      <c r="B310" s="67"/>
      <c r="C310" s="71"/>
      <c r="D310" s="67"/>
      <c r="E310" s="70"/>
      <c r="F310" s="67"/>
      <c r="G310" s="67"/>
      <c r="H310" s="67"/>
      <c r="I310" s="67"/>
    </row>
    <row r="311" spans="1:9" ht="26.25" customHeight="1" x14ac:dyDescent="0.25">
      <c r="A311" s="67"/>
      <c r="B311" s="67"/>
      <c r="C311" s="71"/>
      <c r="D311" s="67"/>
      <c r="E311" s="70"/>
      <c r="F311" s="67"/>
      <c r="G311" s="67"/>
      <c r="H311" s="67"/>
      <c r="I311" s="67"/>
    </row>
    <row r="312" spans="1:9" ht="26.25" customHeight="1" x14ac:dyDescent="0.25">
      <c r="A312" s="67"/>
      <c r="B312" s="67"/>
      <c r="C312" s="71"/>
      <c r="D312" s="67"/>
      <c r="E312" s="70"/>
      <c r="F312" s="67"/>
      <c r="G312" s="67"/>
      <c r="H312" s="67"/>
      <c r="I312" s="67"/>
    </row>
    <row r="313" spans="1:9" ht="26.25" customHeight="1" x14ac:dyDescent="0.25">
      <c r="A313" s="67"/>
      <c r="B313" s="67"/>
      <c r="C313" s="71"/>
      <c r="D313" s="67"/>
      <c r="E313" s="70"/>
      <c r="F313" s="67"/>
      <c r="G313" s="67"/>
      <c r="H313" s="67"/>
      <c r="I313" s="67"/>
    </row>
    <row r="314" spans="1:9" ht="26.25" customHeight="1" x14ac:dyDescent="0.25">
      <c r="A314" s="67"/>
      <c r="B314" s="67"/>
      <c r="C314" s="71"/>
      <c r="D314" s="67"/>
      <c r="E314" s="70"/>
      <c r="F314" s="67"/>
      <c r="G314" s="67"/>
      <c r="H314" s="67"/>
      <c r="I314" s="67"/>
    </row>
    <row r="315" spans="1:9" ht="26.25" customHeight="1" x14ac:dyDescent="0.25">
      <c r="A315" s="67"/>
      <c r="B315" s="67"/>
      <c r="C315" s="71"/>
      <c r="D315" s="67"/>
      <c r="E315" s="70"/>
      <c r="F315" s="67"/>
      <c r="G315" s="67"/>
      <c r="H315" s="67"/>
      <c r="I315" s="67"/>
    </row>
    <row r="316" spans="1:9" ht="26.25" customHeight="1" x14ac:dyDescent="0.25">
      <c r="A316" s="67"/>
      <c r="B316" s="67"/>
      <c r="C316" s="71"/>
      <c r="D316" s="67"/>
      <c r="E316" s="70"/>
      <c r="F316" s="67"/>
      <c r="G316" s="67"/>
      <c r="H316" s="67"/>
      <c r="I316" s="67"/>
    </row>
    <row r="317" spans="1:9" ht="26.25" customHeight="1" x14ac:dyDescent="0.25">
      <c r="A317" s="67"/>
      <c r="B317" s="67"/>
      <c r="C317" s="71"/>
      <c r="D317" s="67"/>
      <c r="E317" s="70"/>
      <c r="F317" s="67"/>
      <c r="G317" s="67"/>
      <c r="H317" s="67"/>
      <c r="I317" s="67"/>
    </row>
    <row r="318" spans="1:9" ht="26.25" customHeight="1" x14ac:dyDescent="0.25">
      <c r="A318" s="67"/>
      <c r="B318" s="67"/>
      <c r="C318" s="71"/>
      <c r="D318" s="67"/>
      <c r="E318" s="70"/>
      <c r="F318" s="67"/>
      <c r="G318" s="67"/>
      <c r="H318" s="67"/>
      <c r="I318" s="67"/>
    </row>
    <row r="319" spans="1:9" ht="26.25" customHeight="1" x14ac:dyDescent="0.25">
      <c r="A319" s="67"/>
      <c r="B319" s="67"/>
      <c r="C319" s="71"/>
      <c r="D319" s="67"/>
      <c r="E319" s="70"/>
      <c r="F319" s="67"/>
      <c r="G319" s="67"/>
      <c r="H319" s="67"/>
      <c r="I319" s="67"/>
    </row>
    <row r="320" spans="1:9" ht="26.25" customHeight="1" x14ac:dyDescent="0.25">
      <c r="A320" s="67"/>
      <c r="B320" s="67"/>
      <c r="C320" s="71"/>
      <c r="D320" s="67"/>
      <c r="E320" s="70"/>
      <c r="F320" s="67"/>
      <c r="G320" s="67"/>
      <c r="H320" s="67"/>
      <c r="I320" s="67"/>
    </row>
    <row r="321" spans="1:9" ht="26.25" customHeight="1" x14ac:dyDescent="0.25">
      <c r="A321" s="67"/>
      <c r="B321" s="67"/>
      <c r="C321" s="71"/>
      <c r="D321" s="67"/>
      <c r="E321" s="70"/>
      <c r="F321" s="67"/>
      <c r="G321" s="67"/>
      <c r="H321" s="67"/>
      <c r="I321" s="67"/>
    </row>
    <row r="322" spans="1:9" ht="26.25" customHeight="1" x14ac:dyDescent="0.25">
      <c r="A322" s="67"/>
      <c r="B322" s="67"/>
      <c r="C322" s="71"/>
      <c r="D322" s="67"/>
      <c r="E322" s="70"/>
      <c r="F322" s="67"/>
      <c r="G322" s="67"/>
      <c r="H322" s="67"/>
      <c r="I322" s="67"/>
    </row>
    <row r="323" spans="1:9" ht="26.25" customHeight="1" x14ac:dyDescent="0.25">
      <c r="A323" s="67"/>
      <c r="B323" s="67"/>
      <c r="C323" s="71"/>
      <c r="D323" s="67"/>
      <c r="E323" s="70"/>
      <c r="F323" s="67"/>
      <c r="G323" s="67"/>
      <c r="H323" s="67"/>
      <c r="I323" s="67"/>
    </row>
    <row r="324" spans="1:9" ht="26.25" customHeight="1" x14ac:dyDescent="0.25">
      <c r="A324" s="67"/>
      <c r="B324" s="67"/>
      <c r="C324" s="71"/>
      <c r="D324" s="67"/>
      <c r="E324" s="70"/>
      <c r="F324" s="67"/>
      <c r="G324" s="67"/>
      <c r="H324" s="67"/>
      <c r="I324" s="67"/>
    </row>
    <row r="325" spans="1:9" ht="26.25" customHeight="1" x14ac:dyDescent="0.25">
      <c r="A325" s="67"/>
      <c r="B325" s="67"/>
      <c r="C325" s="71"/>
      <c r="D325" s="67"/>
      <c r="E325" s="70"/>
      <c r="F325" s="67"/>
      <c r="G325" s="67"/>
      <c r="H325" s="67"/>
      <c r="I325" s="67"/>
    </row>
    <row r="326" spans="1:9" ht="26.25" customHeight="1" x14ac:dyDescent="0.25">
      <c r="A326" s="67"/>
      <c r="B326" s="67"/>
      <c r="C326" s="71"/>
      <c r="D326" s="67"/>
      <c r="E326" s="70"/>
      <c r="F326" s="67"/>
      <c r="G326" s="67"/>
      <c r="H326" s="67"/>
      <c r="I326" s="67"/>
    </row>
    <row r="327" spans="1:9" ht="26.25" customHeight="1" x14ac:dyDescent="0.25">
      <c r="A327" s="67"/>
      <c r="B327" s="67"/>
      <c r="C327" s="71"/>
      <c r="D327" s="67"/>
      <c r="E327" s="70"/>
      <c r="F327" s="67"/>
      <c r="G327" s="67"/>
      <c r="H327" s="67"/>
      <c r="I327" s="67"/>
    </row>
    <row r="328" spans="1:9" ht="26.25" customHeight="1" x14ac:dyDescent="0.25">
      <c r="A328" s="67"/>
      <c r="B328" s="67"/>
      <c r="C328" s="71"/>
      <c r="D328" s="67"/>
      <c r="E328" s="70"/>
      <c r="F328" s="67"/>
      <c r="G328" s="67"/>
      <c r="H328" s="67"/>
      <c r="I328" s="67"/>
    </row>
    <row r="329" spans="1:9" ht="26.25" customHeight="1" x14ac:dyDescent="0.25">
      <c r="A329" s="67"/>
      <c r="B329" s="67"/>
      <c r="C329" s="71"/>
      <c r="D329" s="67"/>
      <c r="E329" s="70"/>
      <c r="F329" s="67"/>
      <c r="G329" s="67"/>
      <c r="H329" s="67"/>
      <c r="I329" s="67"/>
    </row>
    <row r="330" spans="1:9" ht="26.25" customHeight="1" x14ac:dyDescent="0.25">
      <c r="A330" s="67"/>
      <c r="B330" s="67"/>
      <c r="C330" s="71"/>
      <c r="D330" s="67"/>
      <c r="E330" s="70"/>
      <c r="F330" s="67"/>
      <c r="G330" s="67"/>
      <c r="H330" s="67"/>
      <c r="I330" s="67"/>
    </row>
    <row r="331" spans="1:9" ht="26.25" customHeight="1" x14ac:dyDescent="0.25">
      <c r="A331" s="67"/>
      <c r="B331" s="67"/>
      <c r="C331" s="71"/>
      <c r="D331" s="67"/>
      <c r="E331" s="70"/>
      <c r="F331" s="67"/>
      <c r="G331" s="67"/>
      <c r="H331" s="67"/>
      <c r="I331" s="67"/>
    </row>
    <row r="332" spans="1:9" ht="26.25" customHeight="1" x14ac:dyDescent="0.25">
      <c r="A332" s="67"/>
      <c r="B332" s="67"/>
      <c r="C332" s="71"/>
      <c r="D332" s="67"/>
      <c r="E332" s="70"/>
      <c r="F332" s="67"/>
      <c r="G332" s="67"/>
      <c r="H332" s="67"/>
      <c r="I332" s="67"/>
    </row>
    <row r="333" spans="1:9" ht="26.25" customHeight="1" x14ac:dyDescent="0.25">
      <c r="A333" s="67"/>
      <c r="B333" s="67"/>
      <c r="C333" s="71"/>
      <c r="D333" s="67"/>
      <c r="E333" s="70"/>
      <c r="F333" s="67"/>
      <c r="G333" s="67"/>
      <c r="H333" s="67"/>
      <c r="I333" s="67"/>
    </row>
    <row r="334" spans="1:9" ht="26.25" customHeight="1" x14ac:dyDescent="0.25">
      <c r="A334" s="67"/>
      <c r="B334" s="72"/>
      <c r="C334" s="72"/>
      <c r="D334" s="67"/>
      <c r="E334" s="67"/>
      <c r="F334" s="72"/>
      <c r="G334" s="67"/>
      <c r="H334" s="67"/>
      <c r="I334" s="67"/>
    </row>
    <row r="335" spans="1:9" ht="26.25" customHeight="1" x14ac:dyDescent="0.25">
      <c r="A335" s="67"/>
      <c r="B335" s="72"/>
      <c r="C335" s="72"/>
      <c r="D335" s="67"/>
      <c r="E335" s="67"/>
      <c r="F335" s="72"/>
      <c r="G335" s="67"/>
      <c r="H335" s="67"/>
      <c r="I335" s="67"/>
    </row>
    <row r="336" spans="1:9" ht="26.25" customHeight="1" x14ac:dyDescent="0.25">
      <c r="A336" s="67"/>
      <c r="B336" s="72"/>
      <c r="C336" s="72"/>
      <c r="D336" s="67"/>
      <c r="E336" s="67"/>
      <c r="F336" s="72"/>
      <c r="G336" s="67"/>
      <c r="H336" s="67"/>
      <c r="I336" s="67"/>
    </row>
    <row r="337" spans="1:9" ht="26.25" customHeight="1" x14ac:dyDescent="0.25">
      <c r="A337" s="67"/>
      <c r="B337" s="72"/>
      <c r="C337" s="72"/>
      <c r="D337" s="67"/>
      <c r="E337" s="67"/>
      <c r="F337" s="72"/>
      <c r="G337" s="67"/>
      <c r="H337" s="67"/>
      <c r="I337" s="67"/>
    </row>
    <row r="338" spans="1:9" ht="26.25" customHeight="1" x14ac:dyDescent="0.25">
      <c r="A338" s="67"/>
      <c r="B338" s="72"/>
      <c r="C338" s="72"/>
      <c r="D338" s="67"/>
      <c r="E338" s="67"/>
      <c r="F338" s="72"/>
      <c r="G338" s="67"/>
      <c r="H338" s="67"/>
      <c r="I338" s="67"/>
    </row>
    <row r="339" spans="1:9" ht="26.25" customHeight="1" x14ac:dyDescent="0.25">
      <c r="A339" s="67"/>
      <c r="B339" s="72"/>
      <c r="C339" s="72"/>
      <c r="D339" s="67"/>
      <c r="E339" s="67"/>
      <c r="F339" s="72"/>
      <c r="G339" s="67"/>
      <c r="H339" s="67"/>
      <c r="I339" s="67"/>
    </row>
    <row r="340" spans="1:9" ht="26.25" customHeight="1" x14ac:dyDescent="0.25">
      <c r="A340" s="67"/>
      <c r="B340" s="72"/>
      <c r="C340" s="72"/>
      <c r="D340" s="67"/>
      <c r="E340" s="67"/>
      <c r="F340" s="72"/>
      <c r="G340" s="67"/>
      <c r="H340" s="67"/>
      <c r="I340" s="67"/>
    </row>
    <row r="341" spans="1:9" ht="26.25" customHeight="1" x14ac:dyDescent="0.25">
      <c r="A341" s="67"/>
      <c r="B341" s="72"/>
      <c r="C341" s="72"/>
      <c r="D341" s="67"/>
      <c r="E341" s="67"/>
      <c r="F341" s="72"/>
      <c r="G341" s="67"/>
      <c r="H341" s="67"/>
      <c r="I341" s="67"/>
    </row>
    <row r="342" spans="1:9" ht="26.25" customHeight="1" x14ac:dyDescent="0.25">
      <c r="A342" s="67"/>
      <c r="B342" s="72"/>
      <c r="C342" s="72"/>
      <c r="D342" s="67"/>
      <c r="E342" s="67"/>
      <c r="F342" s="72"/>
      <c r="G342" s="67"/>
      <c r="H342" s="67"/>
      <c r="I342" s="67"/>
    </row>
    <row r="343" spans="1:9" ht="26.25" customHeight="1" x14ac:dyDescent="0.25">
      <c r="A343" s="67"/>
      <c r="B343" s="72"/>
      <c r="C343" s="72"/>
      <c r="D343" s="67"/>
      <c r="E343" s="67"/>
      <c r="F343" s="72"/>
      <c r="G343" s="67"/>
      <c r="H343" s="67"/>
      <c r="I343" s="67"/>
    </row>
    <row r="344" spans="1:9" ht="26.25" customHeight="1" x14ac:dyDescent="0.25">
      <c r="A344" s="67"/>
      <c r="B344" s="72"/>
      <c r="C344" s="72"/>
      <c r="D344" s="67"/>
      <c r="E344" s="67"/>
      <c r="F344" s="72"/>
      <c r="G344" s="67"/>
      <c r="H344" s="67"/>
      <c r="I344" s="67"/>
    </row>
    <row r="345" spans="1:9" ht="26.25" customHeight="1" x14ac:dyDescent="0.25">
      <c r="A345" s="67"/>
      <c r="B345" s="72"/>
      <c r="C345" s="72"/>
      <c r="D345" s="67"/>
      <c r="E345" s="67"/>
      <c r="F345" s="72"/>
      <c r="G345" s="67"/>
      <c r="H345" s="67"/>
      <c r="I345" s="67"/>
    </row>
    <row r="346" spans="1:9" ht="26.25" customHeight="1" x14ac:dyDescent="0.25">
      <c r="A346" s="67"/>
      <c r="B346" s="72"/>
      <c r="C346" s="72"/>
      <c r="D346" s="67"/>
      <c r="E346" s="67"/>
      <c r="F346" s="72"/>
      <c r="G346" s="67"/>
      <c r="H346" s="67"/>
      <c r="I346" s="67"/>
    </row>
    <row r="347" spans="1:9" ht="26.25" customHeight="1" x14ac:dyDescent="0.25">
      <c r="A347" s="67"/>
      <c r="B347" s="72"/>
      <c r="C347" s="72"/>
      <c r="D347" s="67"/>
      <c r="E347" s="67"/>
      <c r="F347" s="72"/>
      <c r="G347" s="67"/>
      <c r="H347" s="67"/>
      <c r="I347" s="67"/>
    </row>
    <row r="348" spans="1:9" ht="26.25" customHeight="1" x14ac:dyDescent="0.25">
      <c r="A348" s="67"/>
      <c r="B348" s="72"/>
      <c r="C348" s="72"/>
      <c r="D348" s="67"/>
      <c r="E348" s="67"/>
      <c r="F348" s="72"/>
      <c r="G348" s="67"/>
      <c r="H348" s="67"/>
      <c r="I348" s="67"/>
    </row>
    <row r="349" spans="1:9" ht="26.25" customHeight="1" x14ac:dyDescent="0.25">
      <c r="A349" s="67"/>
      <c r="B349" s="72"/>
      <c r="C349" s="72"/>
      <c r="D349" s="67"/>
      <c r="E349" s="67"/>
      <c r="F349" s="72"/>
      <c r="G349" s="67"/>
      <c r="H349" s="67"/>
      <c r="I349" s="67"/>
    </row>
    <row r="350" spans="1:9" ht="26.25" customHeight="1" x14ac:dyDescent="0.25">
      <c r="A350" s="67"/>
      <c r="B350" s="72"/>
      <c r="C350" s="72"/>
      <c r="D350" s="67"/>
      <c r="E350" s="67"/>
      <c r="F350" s="72"/>
      <c r="G350" s="67"/>
      <c r="H350" s="67"/>
      <c r="I350" s="67"/>
    </row>
    <row r="351" spans="1:9" ht="26.25" customHeight="1" x14ac:dyDescent="0.25">
      <c r="A351" s="67"/>
      <c r="B351" s="72"/>
      <c r="C351" s="72"/>
      <c r="D351" s="67"/>
      <c r="E351" s="67"/>
      <c r="F351" s="72"/>
      <c r="G351" s="67"/>
      <c r="H351" s="67"/>
      <c r="I351" s="67"/>
    </row>
    <row r="352" spans="1:9" ht="26.25" customHeight="1" x14ac:dyDescent="0.25">
      <c r="A352" s="67"/>
      <c r="B352" s="72"/>
      <c r="C352" s="72"/>
      <c r="D352" s="67"/>
      <c r="E352" s="67"/>
      <c r="F352" s="72"/>
      <c r="G352" s="67"/>
      <c r="H352" s="67"/>
      <c r="I352" s="67"/>
    </row>
    <row r="353" spans="1:9" ht="26.25" customHeight="1" x14ac:dyDescent="0.25">
      <c r="A353" s="67"/>
      <c r="B353" s="72"/>
      <c r="C353" s="72"/>
      <c r="D353" s="67"/>
      <c r="E353" s="67"/>
      <c r="F353" s="72"/>
      <c r="G353" s="67"/>
      <c r="H353" s="67"/>
      <c r="I353" s="67"/>
    </row>
    <row r="354" spans="1:9" ht="26.25" customHeight="1" x14ac:dyDescent="0.25">
      <c r="A354" s="67"/>
      <c r="B354" s="72"/>
      <c r="C354" s="72"/>
      <c r="D354" s="67"/>
      <c r="E354" s="67"/>
      <c r="F354" s="72"/>
      <c r="G354" s="67"/>
      <c r="H354" s="67"/>
      <c r="I354" s="67"/>
    </row>
    <row r="355" spans="1:9" ht="26.25" customHeight="1" x14ac:dyDescent="0.25">
      <c r="A355" s="67"/>
      <c r="B355" s="72"/>
      <c r="C355" s="72"/>
      <c r="D355" s="67"/>
      <c r="E355" s="67"/>
      <c r="F355" s="72"/>
      <c r="G355" s="67"/>
      <c r="H355" s="67"/>
      <c r="I355" s="67"/>
    </row>
    <row r="356" spans="1:9" ht="26.25" customHeight="1" x14ac:dyDescent="0.25">
      <c r="A356" s="67"/>
      <c r="B356" s="72"/>
      <c r="C356" s="72"/>
      <c r="D356" s="67"/>
      <c r="E356" s="67"/>
      <c r="F356" s="72"/>
      <c r="G356" s="67"/>
      <c r="H356" s="67"/>
      <c r="I356" s="67"/>
    </row>
    <row r="357" spans="1:9" ht="26.25" customHeight="1" x14ac:dyDescent="0.25">
      <c r="A357" s="67"/>
      <c r="B357" s="72"/>
      <c r="C357" s="72"/>
      <c r="D357" s="67"/>
      <c r="E357" s="67"/>
      <c r="F357" s="72"/>
      <c r="G357" s="67"/>
      <c r="H357" s="67"/>
      <c r="I357" s="67"/>
    </row>
    <row r="358" spans="1:9" ht="26.25" customHeight="1" x14ac:dyDescent="0.25">
      <c r="A358" s="67"/>
      <c r="B358" s="72"/>
      <c r="C358" s="72"/>
      <c r="D358" s="67"/>
      <c r="E358" s="67"/>
      <c r="F358" s="72"/>
      <c r="G358" s="67"/>
      <c r="H358" s="67"/>
      <c r="I358" s="67"/>
    </row>
    <row r="359" spans="1:9" ht="26.25" customHeight="1" x14ac:dyDescent="0.25">
      <c r="A359" s="67"/>
      <c r="B359" s="72"/>
      <c r="C359" s="72"/>
      <c r="D359" s="67"/>
      <c r="E359" s="67"/>
      <c r="F359" s="72"/>
      <c r="G359" s="67"/>
      <c r="H359" s="67"/>
      <c r="I359" s="67"/>
    </row>
    <row r="360" spans="1:9" ht="26.25" customHeight="1" x14ac:dyDescent="0.25">
      <c r="A360" s="67"/>
      <c r="B360" s="72"/>
      <c r="C360" s="72"/>
      <c r="D360" s="67"/>
      <c r="E360" s="67"/>
      <c r="F360" s="72"/>
      <c r="G360" s="67"/>
      <c r="H360" s="67"/>
      <c r="I360" s="67"/>
    </row>
    <row r="361" spans="1:9" ht="26.25" customHeight="1" x14ac:dyDescent="0.25">
      <c r="A361" s="67"/>
      <c r="B361" s="72"/>
      <c r="C361" s="72"/>
      <c r="D361" s="67"/>
      <c r="E361" s="67"/>
      <c r="F361" s="72"/>
      <c r="G361" s="67"/>
      <c r="H361" s="67"/>
      <c r="I361" s="67"/>
    </row>
    <row r="362" spans="1:9" ht="26.25" customHeight="1" x14ac:dyDescent="0.25">
      <c r="A362" s="67"/>
      <c r="B362" s="72"/>
      <c r="C362" s="72"/>
      <c r="D362" s="67"/>
      <c r="E362" s="67"/>
      <c r="F362" s="72"/>
      <c r="G362" s="67"/>
      <c r="H362" s="67"/>
      <c r="I362" s="67"/>
    </row>
    <row r="363" spans="1:9" ht="26.25" customHeight="1" x14ac:dyDescent="0.25">
      <c r="A363" s="67"/>
      <c r="B363" s="72"/>
      <c r="C363" s="72"/>
      <c r="D363" s="67"/>
      <c r="E363" s="67"/>
      <c r="F363" s="72"/>
      <c r="G363" s="67"/>
      <c r="H363" s="67"/>
      <c r="I363" s="67"/>
    </row>
    <row r="364" spans="1:9" ht="26.25" customHeight="1" x14ac:dyDescent="0.25">
      <c r="A364" s="67"/>
      <c r="B364" s="72"/>
      <c r="C364" s="72"/>
      <c r="D364" s="67"/>
      <c r="E364" s="67"/>
      <c r="F364" s="72"/>
      <c r="G364" s="67"/>
      <c r="H364" s="67"/>
      <c r="I364" s="67"/>
    </row>
    <row r="365" spans="1:9" ht="26.25" customHeight="1" x14ac:dyDescent="0.25">
      <c r="A365" s="67"/>
      <c r="B365" s="72"/>
      <c r="C365" s="72"/>
      <c r="D365" s="67"/>
      <c r="E365" s="67"/>
      <c r="F365" s="72"/>
      <c r="G365" s="67"/>
      <c r="H365" s="67"/>
      <c r="I365" s="67"/>
    </row>
    <row r="366" spans="1:9" ht="26.25" customHeight="1" x14ac:dyDescent="0.25">
      <c r="A366" s="67"/>
      <c r="B366" s="72"/>
      <c r="C366" s="72"/>
      <c r="D366" s="67"/>
      <c r="E366" s="67"/>
      <c r="F366" s="72"/>
      <c r="G366" s="67"/>
      <c r="H366" s="67"/>
      <c r="I366" s="67"/>
    </row>
    <row r="367" spans="1:9" ht="26.25" customHeight="1" x14ac:dyDescent="0.25">
      <c r="A367" s="67"/>
      <c r="B367" s="72"/>
      <c r="C367" s="72"/>
      <c r="D367" s="67"/>
      <c r="E367" s="67"/>
      <c r="F367" s="72"/>
      <c r="G367" s="67"/>
      <c r="H367" s="67"/>
      <c r="I367" s="67"/>
    </row>
    <row r="368" spans="1:9" ht="26.25" customHeight="1" x14ac:dyDescent="0.25">
      <c r="A368" s="67"/>
      <c r="B368" s="72"/>
      <c r="C368" s="72"/>
      <c r="D368" s="67"/>
      <c r="E368" s="67"/>
      <c r="F368" s="72"/>
      <c r="G368" s="67"/>
      <c r="H368" s="67"/>
      <c r="I368" s="67"/>
    </row>
    <row r="369" spans="1:9" ht="26.25" customHeight="1" x14ac:dyDescent="0.25">
      <c r="A369" s="67"/>
      <c r="B369" s="72"/>
      <c r="C369" s="72"/>
      <c r="D369" s="67"/>
      <c r="E369" s="67"/>
      <c r="F369" s="72"/>
      <c r="G369" s="67"/>
      <c r="H369" s="67"/>
      <c r="I369" s="67"/>
    </row>
    <row r="370" spans="1:9" ht="26.25" customHeight="1" x14ac:dyDescent="0.25">
      <c r="A370" s="67"/>
      <c r="B370" s="72"/>
      <c r="C370" s="72"/>
      <c r="D370" s="67"/>
      <c r="E370" s="67"/>
      <c r="F370" s="72"/>
      <c r="G370" s="67"/>
      <c r="H370" s="67"/>
      <c r="I370" s="67"/>
    </row>
    <row r="371" spans="1:9" ht="26.25" customHeight="1" x14ac:dyDescent="0.25">
      <c r="A371" s="67"/>
      <c r="B371" s="72"/>
      <c r="C371" s="72"/>
      <c r="D371" s="67"/>
      <c r="E371" s="67"/>
      <c r="F371" s="72"/>
      <c r="G371" s="67"/>
      <c r="H371" s="67"/>
      <c r="I371" s="67"/>
    </row>
    <row r="372" spans="1:9" ht="26.25" customHeight="1" x14ac:dyDescent="0.25">
      <c r="A372" s="67"/>
      <c r="B372" s="72"/>
      <c r="C372" s="72"/>
      <c r="D372" s="67"/>
      <c r="E372" s="67"/>
      <c r="F372" s="72"/>
      <c r="G372" s="67"/>
      <c r="H372" s="67"/>
      <c r="I372" s="67"/>
    </row>
    <row r="373" spans="1:9" ht="26.25" customHeight="1" x14ac:dyDescent="0.25">
      <c r="A373" s="67"/>
      <c r="B373" s="72"/>
      <c r="C373" s="72"/>
      <c r="D373" s="67"/>
      <c r="E373" s="67"/>
      <c r="F373" s="72"/>
      <c r="G373" s="67"/>
      <c r="H373" s="67"/>
      <c r="I373" s="67"/>
    </row>
    <row r="374" spans="1:9" ht="26.25" customHeight="1" x14ac:dyDescent="0.25">
      <c r="A374" s="67"/>
      <c r="B374" s="72"/>
      <c r="C374" s="72"/>
      <c r="D374" s="67"/>
      <c r="E374" s="67"/>
      <c r="F374" s="72"/>
      <c r="G374" s="67"/>
      <c r="H374" s="67"/>
      <c r="I374" s="67"/>
    </row>
    <row r="375" spans="1:9" ht="26.25" customHeight="1" x14ac:dyDescent="0.25">
      <c r="A375" s="67"/>
      <c r="B375" s="72"/>
      <c r="C375" s="72"/>
      <c r="D375" s="67"/>
      <c r="E375" s="67"/>
      <c r="F375" s="72"/>
      <c r="G375" s="67"/>
      <c r="H375" s="67"/>
      <c r="I375" s="67"/>
    </row>
    <row r="376" spans="1:9" ht="26.25" customHeight="1" x14ac:dyDescent="0.25">
      <c r="A376" s="67"/>
      <c r="B376" s="72"/>
      <c r="C376" s="72"/>
      <c r="D376" s="67"/>
      <c r="E376" s="67"/>
      <c r="F376" s="72"/>
      <c r="G376" s="67"/>
      <c r="H376" s="67"/>
      <c r="I376" s="67"/>
    </row>
    <row r="377" spans="1:9" ht="26.25" customHeight="1" x14ac:dyDescent="0.25">
      <c r="A377" s="67"/>
      <c r="B377" s="72"/>
      <c r="C377" s="72"/>
      <c r="D377" s="67"/>
      <c r="E377" s="67"/>
      <c r="F377" s="72"/>
      <c r="G377" s="67"/>
      <c r="H377" s="67"/>
      <c r="I377" s="67"/>
    </row>
    <row r="378" spans="1:9" ht="26.25" customHeight="1" x14ac:dyDescent="0.25">
      <c r="A378" s="67"/>
      <c r="B378" s="72"/>
      <c r="C378" s="72"/>
      <c r="D378" s="67"/>
      <c r="E378" s="67"/>
      <c r="F378" s="72"/>
      <c r="G378" s="67"/>
      <c r="H378" s="67"/>
      <c r="I378" s="67"/>
    </row>
    <row r="379" spans="1:9" ht="26.25" customHeight="1" x14ac:dyDescent="0.25">
      <c r="A379" s="67"/>
      <c r="B379" s="72"/>
      <c r="C379" s="72"/>
      <c r="D379" s="67"/>
      <c r="E379" s="67"/>
      <c r="F379" s="72"/>
      <c r="G379" s="67"/>
      <c r="H379" s="67"/>
      <c r="I379" s="67"/>
    </row>
    <row r="380" spans="1:9" ht="26.25" customHeight="1" x14ac:dyDescent="0.25">
      <c r="A380" s="67"/>
      <c r="B380" s="72"/>
      <c r="C380" s="72"/>
      <c r="D380" s="67"/>
      <c r="E380" s="67"/>
      <c r="F380" s="72"/>
      <c r="G380" s="67"/>
      <c r="H380" s="67"/>
      <c r="I380" s="67"/>
    </row>
    <row r="381" spans="1:9" ht="26.25" customHeight="1" x14ac:dyDescent="0.25">
      <c r="A381" s="67"/>
      <c r="B381" s="72"/>
      <c r="C381" s="72"/>
      <c r="D381" s="67"/>
      <c r="E381" s="67"/>
      <c r="F381" s="72"/>
      <c r="G381" s="67"/>
      <c r="H381" s="67"/>
      <c r="I381" s="67"/>
    </row>
    <row r="382" spans="1:9" ht="26.25" customHeight="1" x14ac:dyDescent="0.25">
      <c r="A382" s="67"/>
      <c r="B382" s="72"/>
      <c r="C382" s="72"/>
      <c r="D382" s="67"/>
      <c r="E382" s="67"/>
      <c r="F382" s="72"/>
      <c r="G382" s="67"/>
      <c r="H382" s="67"/>
      <c r="I382" s="67"/>
    </row>
    <row r="383" spans="1:9" ht="26.25" customHeight="1" x14ac:dyDescent="0.25">
      <c r="A383" s="67"/>
      <c r="B383" s="72"/>
      <c r="C383" s="72"/>
      <c r="D383" s="67"/>
      <c r="E383" s="67"/>
      <c r="F383" s="72"/>
      <c r="G383" s="67"/>
      <c r="H383" s="67"/>
      <c r="I383" s="67"/>
    </row>
    <row r="384" spans="1:9" ht="26.25" customHeight="1" x14ac:dyDescent="0.25">
      <c r="A384" s="67"/>
      <c r="B384" s="72"/>
      <c r="C384" s="72"/>
      <c r="D384" s="67"/>
      <c r="E384" s="67"/>
      <c r="F384" s="72"/>
      <c r="G384" s="67"/>
      <c r="H384" s="67"/>
      <c r="I384" s="67"/>
    </row>
    <row r="385" spans="1:9" ht="26.25" customHeight="1" x14ac:dyDescent="0.25">
      <c r="A385" s="67"/>
      <c r="B385" s="72"/>
      <c r="C385" s="72"/>
      <c r="D385" s="67"/>
      <c r="E385" s="67"/>
      <c r="F385" s="72"/>
      <c r="G385" s="67"/>
      <c r="H385" s="67"/>
      <c r="I385" s="67"/>
    </row>
    <row r="386" spans="1:9" ht="26.25" customHeight="1" x14ac:dyDescent="0.25">
      <c r="A386" s="67"/>
      <c r="B386" s="72"/>
      <c r="C386" s="72"/>
      <c r="D386" s="67"/>
      <c r="E386" s="67"/>
      <c r="F386" s="72"/>
      <c r="G386" s="67"/>
      <c r="H386" s="67"/>
      <c r="I386" s="67"/>
    </row>
    <row r="387" spans="1:9" ht="26.25" customHeight="1" x14ac:dyDescent="0.25">
      <c r="A387" s="67"/>
      <c r="B387" s="72"/>
      <c r="C387" s="72"/>
      <c r="D387" s="67"/>
      <c r="E387" s="67"/>
      <c r="F387" s="72"/>
      <c r="G387" s="67"/>
      <c r="H387" s="67"/>
      <c r="I387" s="67"/>
    </row>
    <row r="388" spans="1:9" ht="26.25" customHeight="1" x14ac:dyDescent="0.25">
      <c r="A388" s="67"/>
      <c r="B388" s="72"/>
      <c r="C388" s="72"/>
      <c r="D388" s="67"/>
      <c r="E388" s="67"/>
      <c r="F388" s="72"/>
      <c r="G388" s="67"/>
      <c r="H388" s="67"/>
      <c r="I388" s="67"/>
    </row>
    <row r="389" spans="1:9" ht="26.25" customHeight="1" x14ac:dyDescent="0.25">
      <c r="A389" s="67"/>
      <c r="B389" s="72"/>
      <c r="C389" s="72"/>
      <c r="D389" s="67"/>
      <c r="E389" s="67"/>
      <c r="F389" s="72"/>
      <c r="G389" s="67"/>
      <c r="H389" s="67"/>
      <c r="I389" s="67"/>
    </row>
    <row r="390" spans="1:9" ht="26.25" customHeight="1" x14ac:dyDescent="0.25">
      <c r="A390" s="67"/>
      <c r="B390" s="72"/>
      <c r="C390" s="72"/>
      <c r="D390" s="67"/>
      <c r="E390" s="67"/>
      <c r="F390" s="72"/>
      <c r="G390" s="67"/>
      <c r="H390" s="67"/>
      <c r="I390" s="67"/>
    </row>
    <row r="391" spans="1:9" ht="26.25" customHeight="1" x14ac:dyDescent="0.25">
      <c r="A391" s="67"/>
      <c r="B391" s="72"/>
      <c r="C391" s="72"/>
      <c r="D391" s="67"/>
      <c r="E391" s="67"/>
      <c r="F391" s="72"/>
      <c r="G391" s="67"/>
      <c r="H391" s="67"/>
      <c r="I391" s="67"/>
    </row>
    <row r="392" spans="1:9" ht="26.25" customHeight="1" x14ac:dyDescent="0.25">
      <c r="A392" s="67"/>
      <c r="B392" s="72"/>
      <c r="C392" s="72"/>
      <c r="D392" s="67"/>
      <c r="E392" s="67"/>
      <c r="F392" s="72"/>
      <c r="G392" s="67"/>
      <c r="H392" s="67"/>
      <c r="I392" s="67"/>
    </row>
    <row r="393" spans="1:9" ht="26.25" customHeight="1" x14ac:dyDescent="0.25">
      <c r="A393" s="67"/>
      <c r="B393" s="72"/>
      <c r="C393" s="72"/>
      <c r="D393" s="67"/>
      <c r="E393" s="67"/>
      <c r="F393" s="72"/>
      <c r="G393" s="67"/>
      <c r="H393" s="67"/>
      <c r="I393" s="67"/>
    </row>
    <row r="394" spans="1:9" ht="26.25" customHeight="1" x14ac:dyDescent="0.25">
      <c r="A394" s="67"/>
      <c r="B394" s="72"/>
      <c r="C394" s="72"/>
      <c r="D394" s="67"/>
      <c r="E394" s="67"/>
      <c r="F394" s="72"/>
      <c r="G394" s="67"/>
      <c r="H394" s="67"/>
      <c r="I394" s="67"/>
    </row>
    <row r="395" spans="1:9" ht="26.25" customHeight="1" x14ac:dyDescent="0.25">
      <c r="A395" s="67"/>
      <c r="B395" s="72"/>
      <c r="C395" s="72"/>
      <c r="D395" s="67"/>
      <c r="E395" s="67"/>
      <c r="F395" s="72"/>
      <c r="G395" s="67"/>
      <c r="H395" s="67"/>
      <c r="I395" s="67"/>
    </row>
    <row r="396" spans="1:9" ht="26.25" customHeight="1" x14ac:dyDescent="0.25">
      <c r="A396" s="67"/>
      <c r="B396" s="72"/>
      <c r="C396" s="72"/>
      <c r="D396" s="67"/>
      <c r="E396" s="67"/>
      <c r="F396" s="72"/>
      <c r="G396" s="67"/>
      <c r="H396" s="67"/>
      <c r="I396" s="67"/>
    </row>
    <row r="397" spans="1:9" ht="26.25" customHeight="1" x14ac:dyDescent="0.25">
      <c r="A397" s="67"/>
      <c r="B397" s="72"/>
      <c r="C397" s="72"/>
      <c r="D397" s="67"/>
      <c r="E397" s="67"/>
      <c r="F397" s="72"/>
      <c r="G397" s="67"/>
      <c r="H397" s="67"/>
      <c r="I397" s="67"/>
    </row>
    <row r="398" spans="1:9" ht="26.25" customHeight="1" x14ac:dyDescent="0.25">
      <c r="A398" s="67"/>
      <c r="B398" s="72"/>
      <c r="C398" s="72"/>
      <c r="D398" s="67"/>
      <c r="E398" s="67"/>
      <c r="F398" s="72"/>
      <c r="G398" s="67"/>
      <c r="H398" s="67"/>
      <c r="I398" s="67"/>
    </row>
    <row r="399" spans="1:9" ht="26.25" customHeight="1" x14ac:dyDescent="0.25">
      <c r="A399" s="67"/>
      <c r="B399" s="72"/>
      <c r="C399" s="72"/>
      <c r="D399" s="67"/>
      <c r="E399" s="67"/>
      <c r="F399" s="72"/>
      <c r="G399" s="67"/>
      <c r="H399" s="67"/>
      <c r="I399" s="67"/>
    </row>
    <row r="400" spans="1:9" ht="26.25" customHeight="1" x14ac:dyDescent="0.25">
      <c r="A400" s="67"/>
      <c r="B400" s="72"/>
      <c r="C400" s="72"/>
      <c r="D400" s="67"/>
      <c r="E400" s="67"/>
      <c r="F400" s="72"/>
      <c r="G400" s="67"/>
      <c r="H400" s="67"/>
      <c r="I400" s="67"/>
    </row>
    <row r="401" spans="1:9" ht="26.25" customHeight="1" x14ac:dyDescent="0.25">
      <c r="A401" s="67"/>
      <c r="B401" s="72"/>
      <c r="C401" s="72"/>
      <c r="D401" s="67"/>
      <c r="E401" s="67"/>
      <c r="F401" s="72"/>
      <c r="G401" s="67"/>
      <c r="H401" s="67"/>
      <c r="I401" s="67"/>
    </row>
    <row r="402" spans="1:9" ht="26.25" customHeight="1" x14ac:dyDescent="0.25">
      <c r="A402" s="67"/>
      <c r="B402" s="72"/>
      <c r="C402" s="72"/>
      <c r="D402" s="67"/>
      <c r="E402" s="67"/>
      <c r="F402" s="72"/>
      <c r="G402" s="67"/>
      <c r="H402" s="67"/>
      <c r="I402" s="67"/>
    </row>
    <row r="403" spans="1:9" ht="26.25" customHeight="1" x14ac:dyDescent="0.25">
      <c r="A403" s="67"/>
      <c r="B403" s="72"/>
      <c r="C403" s="72"/>
      <c r="D403" s="67"/>
      <c r="E403" s="67"/>
      <c r="F403" s="72"/>
      <c r="G403" s="67"/>
      <c r="H403" s="67"/>
      <c r="I403" s="67"/>
    </row>
    <row r="404" spans="1:9" ht="26.25" customHeight="1" x14ac:dyDescent="0.25">
      <c r="A404" s="67"/>
      <c r="B404" s="72"/>
      <c r="C404" s="72"/>
      <c r="D404" s="67"/>
      <c r="E404" s="67"/>
      <c r="F404" s="72"/>
      <c r="G404" s="67"/>
      <c r="H404" s="67"/>
      <c r="I404" s="67"/>
    </row>
    <row r="405" spans="1:9" ht="26.25" customHeight="1" x14ac:dyDescent="0.25">
      <c r="A405" s="67"/>
      <c r="B405" s="72"/>
      <c r="C405" s="72"/>
      <c r="D405" s="67"/>
      <c r="E405" s="67"/>
      <c r="F405" s="72"/>
      <c r="G405" s="67"/>
      <c r="H405" s="67"/>
      <c r="I405" s="67"/>
    </row>
    <row r="406" spans="1:9" ht="26.25" customHeight="1" x14ac:dyDescent="0.25">
      <c r="A406" s="67"/>
      <c r="B406" s="72"/>
      <c r="C406" s="72"/>
      <c r="D406" s="67"/>
      <c r="E406" s="67"/>
      <c r="F406" s="72"/>
      <c r="G406" s="67"/>
      <c r="H406" s="67"/>
      <c r="I406" s="67"/>
    </row>
    <row r="407" spans="1:9" ht="26.25" customHeight="1" x14ac:dyDescent="0.25">
      <c r="A407" s="67"/>
      <c r="B407" s="72"/>
      <c r="C407" s="72"/>
      <c r="D407" s="67"/>
      <c r="E407" s="67"/>
      <c r="F407" s="72"/>
      <c r="G407" s="67"/>
      <c r="H407" s="67"/>
      <c r="I407" s="67"/>
    </row>
    <row r="408" spans="1:9" ht="26.25" customHeight="1" x14ac:dyDescent="0.25">
      <c r="A408" s="67"/>
      <c r="B408" s="72"/>
      <c r="C408" s="72"/>
      <c r="D408" s="67"/>
      <c r="E408" s="67"/>
      <c r="F408" s="72"/>
      <c r="G408" s="67"/>
      <c r="H408" s="67"/>
      <c r="I408" s="67"/>
    </row>
    <row r="409" spans="1:9" ht="26.25" customHeight="1" x14ac:dyDescent="0.25">
      <c r="A409" s="67"/>
      <c r="B409" s="72"/>
      <c r="C409" s="72"/>
      <c r="D409" s="67"/>
      <c r="E409" s="67"/>
      <c r="F409" s="72"/>
      <c r="G409" s="67"/>
      <c r="H409" s="67"/>
      <c r="I409" s="67"/>
    </row>
    <row r="410" spans="1:9" ht="26.25" customHeight="1" x14ac:dyDescent="0.25">
      <c r="A410" s="67"/>
      <c r="B410" s="72"/>
      <c r="C410" s="72"/>
      <c r="D410" s="67"/>
      <c r="E410" s="67"/>
      <c r="F410" s="72"/>
      <c r="G410" s="67"/>
      <c r="H410" s="67"/>
      <c r="I410" s="67"/>
    </row>
    <row r="411" spans="1:9" ht="26.25" customHeight="1" x14ac:dyDescent="0.25">
      <c r="A411" s="67"/>
      <c r="B411" s="72"/>
      <c r="C411" s="72"/>
      <c r="D411" s="67"/>
      <c r="E411" s="67"/>
      <c r="F411" s="72"/>
      <c r="G411" s="67"/>
      <c r="H411" s="67"/>
      <c r="I411" s="67"/>
    </row>
    <row r="412" spans="1:9" ht="26.25" customHeight="1" x14ac:dyDescent="0.25">
      <c r="A412" s="67"/>
      <c r="B412" s="72"/>
      <c r="C412" s="72"/>
      <c r="D412" s="67"/>
      <c r="E412" s="67"/>
      <c r="F412" s="72"/>
      <c r="G412" s="67"/>
      <c r="H412" s="67"/>
      <c r="I412" s="67"/>
    </row>
    <row r="413" spans="1:9" ht="26.25" customHeight="1" x14ac:dyDescent="0.25">
      <c r="A413" s="67"/>
      <c r="B413" s="72"/>
      <c r="C413" s="72"/>
      <c r="D413" s="67"/>
      <c r="E413" s="67"/>
      <c r="F413" s="72"/>
      <c r="G413" s="67"/>
      <c r="H413" s="67"/>
      <c r="I413" s="67"/>
    </row>
    <row r="414" spans="1:9" ht="26.25" customHeight="1" x14ac:dyDescent="0.25">
      <c r="A414" s="67"/>
      <c r="B414" s="72"/>
      <c r="C414" s="72"/>
      <c r="D414" s="67"/>
      <c r="E414" s="67"/>
      <c r="F414" s="72"/>
      <c r="G414" s="67"/>
      <c r="H414" s="67"/>
      <c r="I414" s="67"/>
    </row>
    <row r="415" spans="1:9" ht="26.25" customHeight="1" x14ac:dyDescent="0.25">
      <c r="A415" s="67"/>
      <c r="B415" s="72"/>
      <c r="C415" s="72"/>
      <c r="D415" s="67"/>
      <c r="E415" s="67"/>
      <c r="F415" s="72"/>
      <c r="G415" s="67"/>
      <c r="H415" s="67"/>
      <c r="I415" s="67"/>
    </row>
    <row r="416" spans="1:9" ht="26.25" customHeight="1" x14ac:dyDescent="0.25">
      <c r="A416" s="67"/>
      <c r="B416" s="72"/>
      <c r="C416" s="72"/>
      <c r="D416" s="67"/>
      <c r="E416" s="67"/>
      <c r="F416" s="72"/>
      <c r="G416" s="67"/>
      <c r="H416" s="67"/>
      <c r="I416" s="67"/>
    </row>
    <row r="417" spans="1:9" ht="26.25" customHeight="1" x14ac:dyDescent="0.25">
      <c r="A417" s="67"/>
      <c r="B417" s="72"/>
      <c r="C417" s="72"/>
      <c r="D417" s="67"/>
      <c r="E417" s="67"/>
      <c r="F417" s="72"/>
      <c r="G417" s="67"/>
      <c r="H417" s="67"/>
      <c r="I417" s="67"/>
    </row>
    <row r="418" spans="1:9" ht="26.25" customHeight="1" x14ac:dyDescent="0.25">
      <c r="A418" s="67"/>
      <c r="B418" s="72"/>
      <c r="C418" s="72"/>
      <c r="D418" s="67"/>
      <c r="E418" s="67"/>
      <c r="F418" s="72"/>
      <c r="G418" s="67"/>
      <c r="H418" s="67"/>
      <c r="I418" s="67"/>
    </row>
    <row r="419" spans="1:9" ht="26.25" customHeight="1" x14ac:dyDescent="0.25">
      <c r="A419" s="67"/>
      <c r="B419" s="72"/>
      <c r="C419" s="72"/>
      <c r="D419" s="67"/>
      <c r="E419" s="67"/>
      <c r="F419" s="72"/>
      <c r="G419" s="67"/>
      <c r="H419" s="67"/>
      <c r="I419" s="67"/>
    </row>
    <row r="420" spans="1:9" ht="26.25" customHeight="1" x14ac:dyDescent="0.25">
      <c r="A420" s="67"/>
      <c r="B420" s="72"/>
      <c r="C420" s="72"/>
      <c r="D420" s="67"/>
      <c r="E420" s="67"/>
      <c r="F420" s="72"/>
      <c r="G420" s="67"/>
      <c r="H420" s="67"/>
      <c r="I420" s="67"/>
    </row>
    <row r="421" spans="1:9" ht="26.25" customHeight="1" x14ac:dyDescent="0.25">
      <c r="A421" s="67"/>
      <c r="B421" s="72"/>
      <c r="C421" s="72"/>
      <c r="D421" s="67"/>
      <c r="E421" s="67"/>
      <c r="F421" s="72"/>
      <c r="G421" s="67"/>
      <c r="H421" s="67"/>
      <c r="I421" s="67"/>
    </row>
    <row r="422" spans="1:9" ht="26.25" customHeight="1" x14ac:dyDescent="0.25">
      <c r="A422" s="67"/>
      <c r="B422" s="72"/>
      <c r="C422" s="72"/>
      <c r="D422" s="67"/>
      <c r="E422" s="67"/>
      <c r="F422" s="72"/>
      <c r="G422" s="67"/>
      <c r="H422" s="67"/>
      <c r="I422" s="67"/>
    </row>
    <row r="423" spans="1:9" ht="26.25" customHeight="1" x14ac:dyDescent="0.25">
      <c r="A423" s="67"/>
      <c r="B423" s="72"/>
      <c r="C423" s="72"/>
      <c r="D423" s="67"/>
      <c r="E423" s="67"/>
      <c r="F423" s="72"/>
      <c r="G423" s="67"/>
      <c r="H423" s="67"/>
      <c r="I423" s="67"/>
    </row>
    <row r="424" spans="1:9" ht="26.25" customHeight="1" x14ac:dyDescent="0.25">
      <c r="A424" s="67"/>
      <c r="B424" s="72"/>
      <c r="C424" s="72"/>
      <c r="D424" s="67"/>
      <c r="E424" s="67"/>
      <c r="F424" s="72"/>
      <c r="G424" s="67"/>
      <c r="H424" s="67"/>
      <c r="I424" s="67"/>
    </row>
    <row r="425" spans="1:9" ht="26.25" customHeight="1" x14ac:dyDescent="0.25">
      <c r="A425" s="67"/>
      <c r="B425" s="72"/>
      <c r="C425" s="72"/>
      <c r="D425" s="67"/>
      <c r="E425" s="67"/>
      <c r="F425" s="72"/>
      <c r="G425" s="67"/>
      <c r="H425" s="67"/>
      <c r="I425" s="67"/>
    </row>
    <row r="426" spans="1:9" ht="26.25" customHeight="1" x14ac:dyDescent="0.25">
      <c r="A426" s="67"/>
      <c r="B426" s="72"/>
      <c r="C426" s="72"/>
      <c r="D426" s="67"/>
      <c r="E426" s="67"/>
      <c r="F426" s="72"/>
      <c r="G426" s="67"/>
      <c r="H426" s="67"/>
      <c r="I426" s="67"/>
    </row>
    <row r="427" spans="1:9" ht="26.25" customHeight="1" x14ac:dyDescent="0.25">
      <c r="A427" s="67"/>
      <c r="B427" s="72"/>
      <c r="C427" s="72"/>
      <c r="D427" s="67"/>
      <c r="E427" s="67"/>
      <c r="F427" s="72"/>
      <c r="G427" s="67"/>
      <c r="H427" s="67"/>
      <c r="I427" s="67"/>
    </row>
    <row r="428" spans="1:9" ht="26.25" customHeight="1" x14ac:dyDescent="0.25">
      <c r="A428" s="67"/>
      <c r="B428" s="72"/>
      <c r="C428" s="72"/>
      <c r="D428" s="67"/>
      <c r="E428" s="67"/>
      <c r="F428" s="72"/>
      <c r="G428" s="67"/>
      <c r="H428" s="67"/>
      <c r="I428" s="67"/>
    </row>
    <row r="429" spans="1:9" ht="26.25" customHeight="1" x14ac:dyDescent="0.25">
      <c r="A429" s="67"/>
      <c r="B429" s="72"/>
      <c r="C429" s="72"/>
      <c r="D429" s="67"/>
      <c r="E429" s="67"/>
      <c r="F429" s="72"/>
      <c r="G429" s="67"/>
      <c r="H429" s="67"/>
      <c r="I429" s="67"/>
    </row>
    <row r="430" spans="1:9" ht="26.25" customHeight="1" x14ac:dyDescent="0.25">
      <c r="A430" s="67"/>
      <c r="B430" s="72"/>
      <c r="C430" s="72"/>
      <c r="D430" s="67"/>
      <c r="E430" s="67"/>
      <c r="F430" s="72"/>
      <c r="G430" s="67"/>
      <c r="H430" s="67"/>
      <c r="I430" s="67"/>
    </row>
    <row r="431" spans="1:9" ht="26.25" customHeight="1" x14ac:dyDescent="0.25">
      <c r="A431" s="67"/>
      <c r="B431" s="72"/>
      <c r="C431" s="72"/>
      <c r="D431" s="67"/>
      <c r="E431" s="67"/>
      <c r="F431" s="72"/>
      <c r="G431" s="67"/>
      <c r="H431" s="67"/>
      <c r="I431" s="67"/>
    </row>
    <row r="432" spans="1:9" ht="26.25" customHeight="1" x14ac:dyDescent="0.25">
      <c r="A432" s="67"/>
      <c r="B432" s="72"/>
      <c r="C432" s="72"/>
      <c r="D432" s="67"/>
      <c r="E432" s="67"/>
      <c r="F432" s="72"/>
      <c r="G432" s="67"/>
      <c r="H432" s="67"/>
      <c r="I432" s="67"/>
    </row>
    <row r="433" spans="1:9" ht="26.25" customHeight="1" x14ac:dyDescent="0.25">
      <c r="A433" s="67"/>
      <c r="B433" s="72"/>
      <c r="C433" s="72"/>
      <c r="D433" s="67"/>
      <c r="E433" s="67"/>
      <c r="F433" s="72"/>
      <c r="G433" s="67"/>
      <c r="H433" s="67"/>
      <c r="I433" s="67"/>
    </row>
    <row r="434" spans="1:9" ht="26.25" customHeight="1" x14ac:dyDescent="0.25">
      <c r="A434" s="67"/>
      <c r="B434" s="72"/>
      <c r="C434" s="72"/>
      <c r="D434" s="67"/>
      <c r="E434" s="67"/>
      <c r="F434" s="72"/>
      <c r="G434" s="67"/>
      <c r="H434" s="67"/>
      <c r="I434" s="67"/>
    </row>
    <row r="435" spans="1:9" ht="26.25" customHeight="1" x14ac:dyDescent="0.25">
      <c r="A435" s="67"/>
      <c r="B435" s="72"/>
      <c r="C435" s="72"/>
      <c r="D435" s="67"/>
      <c r="E435" s="67"/>
      <c r="F435" s="72"/>
      <c r="G435" s="67"/>
      <c r="H435" s="67"/>
      <c r="I435" s="67"/>
    </row>
    <row r="436" spans="1:9" ht="26.25" customHeight="1" x14ac:dyDescent="0.25">
      <c r="A436" s="67"/>
      <c r="B436" s="72"/>
      <c r="C436" s="72"/>
      <c r="D436" s="67"/>
      <c r="E436" s="67"/>
      <c r="F436" s="72"/>
      <c r="G436" s="67"/>
      <c r="H436" s="67"/>
      <c r="I436" s="67"/>
    </row>
    <row r="437" spans="1:9" ht="26.25" customHeight="1" x14ac:dyDescent="0.25">
      <c r="A437" s="67"/>
      <c r="B437" s="72"/>
      <c r="C437" s="72"/>
      <c r="D437" s="67"/>
      <c r="E437" s="67"/>
      <c r="F437" s="72"/>
      <c r="G437" s="67"/>
      <c r="H437" s="67"/>
      <c r="I437" s="67"/>
    </row>
    <row r="438" spans="1:9" ht="26.25" customHeight="1" x14ac:dyDescent="0.25">
      <c r="A438" s="67"/>
      <c r="B438" s="72"/>
      <c r="C438" s="72"/>
      <c r="D438" s="67"/>
      <c r="E438" s="67"/>
      <c r="F438" s="72"/>
      <c r="G438" s="67"/>
      <c r="H438" s="67"/>
      <c r="I438" s="67"/>
    </row>
    <row r="439" spans="1:9" ht="26.25" customHeight="1" x14ac:dyDescent="0.25">
      <c r="A439" s="67"/>
      <c r="B439" s="72"/>
      <c r="C439" s="72"/>
      <c r="D439" s="67"/>
      <c r="E439" s="67"/>
      <c r="F439" s="72"/>
      <c r="G439" s="67"/>
      <c r="H439" s="67"/>
      <c r="I439" s="67"/>
    </row>
    <row r="440" spans="1:9" ht="26.25" customHeight="1" x14ac:dyDescent="0.25">
      <c r="A440" s="67"/>
      <c r="B440" s="72"/>
      <c r="C440" s="72"/>
      <c r="D440" s="67"/>
      <c r="E440" s="67"/>
      <c r="F440" s="72"/>
      <c r="G440" s="67"/>
      <c r="H440" s="67"/>
      <c r="I440" s="67"/>
    </row>
    <row r="441" spans="1:9" ht="26.25" customHeight="1" x14ac:dyDescent="0.25">
      <c r="A441" s="67"/>
      <c r="B441" s="72"/>
      <c r="C441" s="72"/>
      <c r="D441" s="67"/>
      <c r="E441" s="67"/>
      <c r="F441" s="72"/>
      <c r="G441" s="67"/>
      <c r="H441" s="67"/>
      <c r="I441" s="67"/>
    </row>
    <row r="442" spans="1:9" ht="26.25" customHeight="1" x14ac:dyDescent="0.25">
      <c r="A442" s="67"/>
      <c r="B442" s="72"/>
      <c r="C442" s="72"/>
      <c r="D442" s="67"/>
      <c r="E442" s="67"/>
      <c r="F442" s="72"/>
      <c r="G442" s="67"/>
      <c r="H442" s="67"/>
      <c r="I442" s="67"/>
    </row>
    <row r="443" spans="1:9" ht="26.25" customHeight="1" x14ac:dyDescent="0.25">
      <c r="A443" s="67"/>
      <c r="B443" s="72"/>
      <c r="C443" s="72"/>
      <c r="D443" s="67"/>
      <c r="E443" s="67"/>
      <c r="F443" s="72"/>
      <c r="G443" s="67"/>
      <c r="H443" s="67"/>
      <c r="I443" s="67"/>
    </row>
    <row r="444" spans="1:9" ht="26.25" customHeight="1" x14ac:dyDescent="0.25">
      <c r="A444" s="67"/>
      <c r="B444" s="72"/>
      <c r="C444" s="72"/>
      <c r="D444" s="67"/>
      <c r="E444" s="67"/>
      <c r="F444" s="72"/>
      <c r="G444" s="67"/>
      <c r="H444" s="67"/>
      <c r="I444" s="67"/>
    </row>
    <row r="445" spans="1:9" ht="26.25" customHeight="1" x14ac:dyDescent="0.25">
      <c r="A445" s="67"/>
      <c r="B445" s="72"/>
      <c r="C445" s="72"/>
      <c r="D445" s="67"/>
      <c r="E445" s="67"/>
      <c r="F445" s="72"/>
      <c r="G445" s="67"/>
      <c r="H445" s="67"/>
      <c r="I445" s="67"/>
    </row>
    <row r="446" spans="1:9" ht="26.25" customHeight="1" x14ac:dyDescent="0.25">
      <c r="A446" s="67"/>
      <c r="B446" s="72"/>
      <c r="C446" s="72"/>
      <c r="D446" s="67"/>
      <c r="E446" s="67"/>
      <c r="F446" s="72"/>
      <c r="G446" s="67"/>
      <c r="H446" s="67"/>
      <c r="I446" s="67"/>
    </row>
    <row r="447" spans="1:9" ht="26.25" customHeight="1" x14ac:dyDescent="0.25">
      <c r="A447" s="67"/>
      <c r="B447" s="72"/>
      <c r="C447" s="72"/>
      <c r="D447" s="67"/>
      <c r="E447" s="67"/>
      <c r="F447" s="72"/>
      <c r="G447" s="67"/>
      <c r="H447" s="67"/>
      <c r="I447" s="67"/>
    </row>
    <row r="448" spans="1:9" ht="26.25" customHeight="1" x14ac:dyDescent="0.25">
      <c r="A448" s="67"/>
      <c r="B448" s="72"/>
      <c r="C448" s="72"/>
      <c r="D448" s="67"/>
      <c r="E448" s="67"/>
      <c r="F448" s="72"/>
      <c r="G448" s="67"/>
      <c r="H448" s="67"/>
      <c r="I448" s="67"/>
    </row>
    <row r="449" spans="1:9" ht="26.25" customHeight="1" x14ac:dyDescent="0.25">
      <c r="A449" s="67"/>
      <c r="B449" s="72"/>
      <c r="C449" s="72"/>
      <c r="D449" s="67"/>
      <c r="E449" s="67"/>
      <c r="F449" s="72"/>
      <c r="G449" s="67"/>
      <c r="H449" s="67"/>
      <c r="I449" s="67"/>
    </row>
    <row r="450" spans="1:9" ht="26.25" customHeight="1" x14ac:dyDescent="0.25">
      <c r="A450" s="67"/>
      <c r="B450" s="72"/>
      <c r="C450" s="72"/>
      <c r="D450" s="67"/>
      <c r="E450" s="67"/>
      <c r="F450" s="72"/>
      <c r="G450" s="67"/>
      <c r="H450" s="67"/>
      <c r="I450" s="67"/>
    </row>
    <row r="451" spans="1:9" ht="26.25" customHeight="1" x14ac:dyDescent="0.25">
      <c r="A451" s="67"/>
      <c r="B451" s="72"/>
      <c r="C451" s="72"/>
      <c r="D451" s="67"/>
      <c r="E451" s="67"/>
      <c r="F451" s="72"/>
      <c r="G451" s="67"/>
      <c r="H451" s="67"/>
      <c r="I451" s="67"/>
    </row>
    <row r="452" spans="1:9" ht="26.25" customHeight="1" x14ac:dyDescent="0.25">
      <c r="A452" s="67"/>
      <c r="B452" s="72"/>
      <c r="C452" s="72"/>
      <c r="D452" s="67"/>
      <c r="E452" s="67"/>
      <c r="F452" s="72"/>
      <c r="G452" s="67"/>
      <c r="H452" s="67"/>
      <c r="I452" s="67"/>
    </row>
    <row r="453" spans="1:9" ht="26.25" customHeight="1" x14ac:dyDescent="0.25">
      <c r="A453" s="67"/>
      <c r="B453" s="72"/>
      <c r="C453" s="72"/>
      <c r="D453" s="67"/>
      <c r="E453" s="67"/>
      <c r="F453" s="72"/>
      <c r="G453" s="67"/>
      <c r="H453" s="67"/>
      <c r="I453" s="67"/>
    </row>
    <row r="454" spans="1:9" ht="26.25" customHeight="1" x14ac:dyDescent="0.25">
      <c r="A454" s="67"/>
      <c r="B454" s="72"/>
      <c r="C454" s="72"/>
      <c r="D454" s="67"/>
      <c r="E454" s="67"/>
      <c r="F454" s="72"/>
      <c r="G454" s="67"/>
      <c r="H454" s="67"/>
      <c r="I454" s="67"/>
    </row>
    <row r="455" spans="1:9" ht="26.25" customHeight="1" x14ac:dyDescent="0.25">
      <c r="A455" s="67"/>
      <c r="B455" s="72"/>
      <c r="C455" s="72"/>
      <c r="D455" s="67"/>
      <c r="E455" s="67"/>
      <c r="F455" s="72"/>
      <c r="G455" s="67"/>
      <c r="H455" s="67"/>
      <c r="I455" s="67"/>
    </row>
    <row r="456" spans="1:9" ht="26.25" customHeight="1" x14ac:dyDescent="0.25">
      <c r="A456" s="67"/>
      <c r="B456" s="72"/>
      <c r="C456" s="72"/>
      <c r="D456" s="67"/>
      <c r="E456" s="67"/>
      <c r="F456" s="72"/>
      <c r="G456" s="67"/>
      <c r="H456" s="67"/>
      <c r="I456" s="67"/>
    </row>
    <row r="457" spans="1:9" ht="26.25" customHeight="1" x14ac:dyDescent="0.25">
      <c r="A457" s="67"/>
      <c r="B457" s="72"/>
      <c r="C457" s="72"/>
      <c r="D457" s="67"/>
      <c r="E457" s="67"/>
      <c r="F457" s="72"/>
      <c r="G457" s="67"/>
      <c r="H457" s="67"/>
      <c r="I457" s="67"/>
    </row>
    <row r="458" spans="1:9" ht="26.25" customHeight="1" x14ac:dyDescent="0.25">
      <c r="A458" s="67"/>
      <c r="B458" s="72"/>
      <c r="C458" s="72"/>
      <c r="D458" s="67"/>
      <c r="E458" s="67"/>
      <c r="F458" s="72"/>
      <c r="G458" s="67"/>
      <c r="H458" s="67"/>
      <c r="I458" s="67"/>
    </row>
    <row r="459" spans="1:9" ht="26.25" customHeight="1" x14ac:dyDescent="0.25">
      <c r="A459" s="67"/>
      <c r="B459" s="72"/>
      <c r="C459" s="72"/>
      <c r="D459" s="67"/>
      <c r="E459" s="67"/>
      <c r="F459" s="72"/>
      <c r="G459" s="67"/>
      <c r="H459" s="67"/>
      <c r="I459" s="67"/>
    </row>
    <row r="460" spans="1:9" ht="26.25" customHeight="1" x14ac:dyDescent="0.25">
      <c r="A460" s="67"/>
      <c r="B460" s="72"/>
      <c r="C460" s="72"/>
      <c r="D460" s="67"/>
      <c r="E460" s="67"/>
      <c r="F460" s="72"/>
      <c r="G460" s="67"/>
      <c r="H460" s="67"/>
      <c r="I460" s="67"/>
    </row>
    <row r="461" spans="1:9" ht="26.25" customHeight="1" x14ac:dyDescent="0.25">
      <c r="A461" s="67"/>
      <c r="B461" s="72"/>
      <c r="C461" s="72"/>
      <c r="D461" s="67"/>
      <c r="E461" s="67"/>
      <c r="F461" s="72"/>
      <c r="G461" s="67"/>
      <c r="H461" s="67"/>
      <c r="I461" s="67"/>
    </row>
    <row r="462" spans="1:9" ht="26.25" customHeight="1" x14ac:dyDescent="0.25">
      <c r="A462" s="67"/>
      <c r="B462" s="72"/>
      <c r="C462" s="72"/>
      <c r="D462" s="67"/>
      <c r="E462" s="67"/>
      <c r="F462" s="72"/>
      <c r="G462" s="67"/>
      <c r="H462" s="67"/>
      <c r="I462" s="67"/>
    </row>
    <row r="463" spans="1:9" ht="26.25" customHeight="1" x14ac:dyDescent="0.25">
      <c r="A463" s="67"/>
      <c r="B463" s="72"/>
      <c r="C463" s="72"/>
      <c r="D463" s="67"/>
      <c r="E463" s="67"/>
      <c r="F463" s="72"/>
      <c r="G463" s="67"/>
      <c r="H463" s="67"/>
      <c r="I463" s="67"/>
    </row>
    <row r="464" spans="1:9" ht="26.25" customHeight="1" x14ac:dyDescent="0.25">
      <c r="A464" s="67"/>
      <c r="B464" s="72"/>
      <c r="C464" s="72"/>
      <c r="D464" s="67"/>
      <c r="E464" s="67"/>
      <c r="F464" s="72"/>
      <c r="G464" s="67"/>
      <c r="H464" s="67"/>
      <c r="I464" s="67"/>
    </row>
    <row r="465" spans="1:9" ht="26.25" customHeight="1" x14ac:dyDescent="0.25">
      <c r="A465" s="67"/>
      <c r="B465" s="72"/>
      <c r="C465" s="72"/>
      <c r="D465" s="67"/>
      <c r="E465" s="67"/>
      <c r="F465" s="72"/>
      <c r="G465" s="67"/>
      <c r="H465" s="67"/>
      <c r="I465" s="67"/>
    </row>
    <row r="466" spans="1:9" ht="26.25" customHeight="1" x14ac:dyDescent="0.25">
      <c r="A466" s="67"/>
      <c r="B466" s="72"/>
      <c r="C466" s="72"/>
      <c r="D466" s="67"/>
      <c r="E466" s="67"/>
      <c r="F466" s="72"/>
      <c r="G466" s="67"/>
      <c r="H466" s="67"/>
      <c r="I466" s="67"/>
    </row>
    <row r="467" spans="1:9" ht="26.25" customHeight="1" x14ac:dyDescent="0.25">
      <c r="A467" s="67"/>
      <c r="B467" s="72"/>
      <c r="C467" s="72"/>
      <c r="D467" s="67"/>
      <c r="E467" s="67"/>
      <c r="F467" s="72"/>
      <c r="G467" s="67"/>
      <c r="H467" s="67"/>
      <c r="I467" s="67"/>
    </row>
    <row r="468" spans="1:9" ht="26.25" customHeight="1" x14ac:dyDescent="0.25">
      <c r="A468" s="67"/>
      <c r="B468" s="72"/>
      <c r="C468" s="72"/>
      <c r="D468" s="67"/>
      <c r="E468" s="67"/>
      <c r="F468" s="72"/>
      <c r="G468" s="67"/>
      <c r="H468" s="67"/>
      <c r="I468" s="67"/>
    </row>
    <row r="469" spans="1:9" ht="26.25" customHeight="1" x14ac:dyDescent="0.25">
      <c r="A469" s="67"/>
      <c r="B469" s="72"/>
      <c r="C469" s="72"/>
      <c r="D469" s="67"/>
      <c r="E469" s="67"/>
      <c r="F469" s="72"/>
      <c r="G469" s="67"/>
      <c r="H469" s="67"/>
      <c r="I469" s="67"/>
    </row>
    <row r="470" spans="1:9" ht="26.25" customHeight="1" x14ac:dyDescent="0.25">
      <c r="A470" s="67"/>
      <c r="B470" s="72"/>
      <c r="C470" s="72"/>
      <c r="D470" s="67"/>
      <c r="E470" s="67"/>
      <c r="F470" s="72"/>
      <c r="G470" s="67"/>
      <c r="H470" s="67"/>
      <c r="I470" s="67"/>
    </row>
    <row r="471" spans="1:9" ht="26.25" customHeight="1" x14ac:dyDescent="0.25">
      <c r="A471" s="67"/>
      <c r="B471" s="72"/>
      <c r="C471" s="72"/>
      <c r="D471" s="67"/>
      <c r="E471" s="67"/>
      <c r="F471" s="72"/>
      <c r="G471" s="67"/>
      <c r="H471" s="67"/>
      <c r="I471" s="67"/>
    </row>
    <row r="472" spans="1:9" ht="26.25" customHeight="1" x14ac:dyDescent="0.25">
      <c r="A472" s="67"/>
      <c r="B472" s="72"/>
      <c r="C472" s="72"/>
      <c r="D472" s="67"/>
      <c r="E472" s="67"/>
      <c r="F472" s="72"/>
      <c r="G472" s="67"/>
      <c r="H472" s="67"/>
      <c r="I472" s="67"/>
    </row>
    <row r="473" spans="1:9" ht="26.25" customHeight="1" x14ac:dyDescent="0.25">
      <c r="A473" s="67"/>
      <c r="B473" s="72"/>
      <c r="C473" s="72"/>
      <c r="D473" s="67"/>
      <c r="E473" s="67"/>
      <c r="F473" s="72"/>
      <c r="G473" s="67"/>
      <c r="H473" s="67"/>
      <c r="I473" s="67"/>
    </row>
    <row r="474" spans="1:9" ht="26.25" customHeight="1" x14ac:dyDescent="0.25">
      <c r="A474" s="67"/>
      <c r="B474" s="72"/>
      <c r="C474" s="72"/>
      <c r="D474" s="67"/>
      <c r="E474" s="67"/>
      <c r="F474" s="72"/>
      <c r="G474" s="67"/>
      <c r="H474" s="67"/>
      <c r="I474" s="67"/>
    </row>
    <row r="475" spans="1:9" ht="26.25" customHeight="1" x14ac:dyDescent="0.25">
      <c r="A475" s="67"/>
      <c r="B475" s="72"/>
      <c r="C475" s="72"/>
      <c r="D475" s="67"/>
      <c r="E475" s="67"/>
      <c r="F475" s="72"/>
      <c r="G475" s="67"/>
      <c r="H475" s="67"/>
      <c r="I475" s="67"/>
    </row>
    <row r="476" spans="1:9" ht="26.25" customHeight="1" x14ac:dyDescent="0.25">
      <c r="A476" s="67"/>
      <c r="B476" s="72"/>
      <c r="C476" s="72"/>
      <c r="D476" s="67"/>
      <c r="E476" s="67"/>
      <c r="F476" s="72"/>
      <c r="G476" s="67"/>
      <c r="H476" s="67"/>
      <c r="I476" s="67"/>
    </row>
    <row r="477" spans="1:9" ht="26.25" customHeight="1" x14ac:dyDescent="0.25">
      <c r="A477" s="67"/>
      <c r="B477" s="72"/>
      <c r="C477" s="72"/>
      <c r="D477" s="67"/>
      <c r="E477" s="67"/>
      <c r="F477" s="72"/>
      <c r="G477" s="67"/>
      <c r="H477" s="67"/>
      <c r="I477" s="67"/>
    </row>
    <row r="478" spans="1:9" ht="26.25" customHeight="1" x14ac:dyDescent="0.25">
      <c r="A478" s="67"/>
      <c r="B478" s="72"/>
      <c r="C478" s="72"/>
      <c r="D478" s="67"/>
      <c r="E478" s="67"/>
      <c r="F478" s="72"/>
      <c r="G478" s="67"/>
      <c r="H478" s="67"/>
      <c r="I478" s="67"/>
    </row>
    <row r="479" spans="1:9" ht="26.25" customHeight="1" x14ac:dyDescent="0.25">
      <c r="A479" s="67"/>
      <c r="B479" s="72"/>
      <c r="C479" s="72"/>
      <c r="D479" s="67"/>
      <c r="E479" s="67"/>
      <c r="F479" s="72"/>
      <c r="G479" s="67"/>
      <c r="H479" s="67"/>
      <c r="I479" s="67"/>
    </row>
    <row r="480" spans="1:9" ht="26.25" customHeight="1" x14ac:dyDescent="0.25">
      <c r="A480" s="67"/>
      <c r="B480" s="72"/>
      <c r="C480" s="72"/>
      <c r="D480" s="67"/>
      <c r="E480" s="67"/>
      <c r="F480" s="72"/>
      <c r="G480" s="67"/>
      <c r="H480" s="67"/>
      <c r="I480" s="67"/>
    </row>
    <row r="481" spans="1:9" ht="26.25" customHeight="1" x14ac:dyDescent="0.25">
      <c r="A481" s="67"/>
      <c r="B481" s="72"/>
      <c r="C481" s="72"/>
      <c r="D481" s="67"/>
      <c r="E481" s="67"/>
      <c r="F481" s="72"/>
      <c r="G481" s="67"/>
      <c r="H481" s="67"/>
      <c r="I481" s="67"/>
    </row>
    <row r="482" spans="1:9" ht="26.25" customHeight="1" x14ac:dyDescent="0.25">
      <c r="A482" s="67"/>
      <c r="B482" s="72"/>
      <c r="C482" s="72"/>
      <c r="D482" s="67"/>
      <c r="E482" s="67"/>
      <c r="F482" s="72"/>
      <c r="G482" s="67"/>
      <c r="H482" s="67"/>
      <c r="I482" s="67"/>
    </row>
    <row r="483" spans="1:9" ht="26.25" customHeight="1" x14ac:dyDescent="0.25">
      <c r="A483" s="67"/>
      <c r="B483" s="72"/>
      <c r="C483" s="72"/>
      <c r="D483" s="67"/>
      <c r="E483" s="67"/>
      <c r="F483" s="72"/>
      <c r="G483" s="67"/>
      <c r="H483" s="67"/>
      <c r="I483" s="67"/>
    </row>
    <row r="484" spans="1:9" ht="26.25" customHeight="1" x14ac:dyDescent="0.25">
      <c r="A484" s="67"/>
      <c r="B484" s="72"/>
      <c r="C484" s="72"/>
      <c r="D484" s="67"/>
      <c r="E484" s="67"/>
      <c r="F484" s="72"/>
      <c r="G484" s="67"/>
      <c r="H484" s="67"/>
      <c r="I484" s="67"/>
    </row>
    <row r="485" spans="1:9" ht="26.25" customHeight="1" x14ac:dyDescent="0.25">
      <c r="A485" s="67"/>
      <c r="B485" s="72"/>
      <c r="C485" s="72"/>
      <c r="D485" s="67"/>
      <c r="E485" s="67"/>
      <c r="F485" s="72"/>
      <c r="G485" s="67"/>
      <c r="H485" s="67"/>
      <c r="I485" s="67"/>
    </row>
    <row r="486" spans="1:9" ht="26.25" customHeight="1" x14ac:dyDescent="0.25">
      <c r="A486" s="67"/>
      <c r="B486" s="72"/>
      <c r="C486" s="72"/>
      <c r="D486" s="67"/>
      <c r="E486" s="67"/>
      <c r="F486" s="72"/>
      <c r="G486" s="67"/>
      <c r="H486" s="67"/>
      <c r="I486" s="67"/>
    </row>
    <row r="487" spans="1:9" ht="26.25" customHeight="1" x14ac:dyDescent="0.25">
      <c r="A487" s="67"/>
      <c r="B487" s="72"/>
      <c r="C487" s="72"/>
      <c r="D487" s="67"/>
      <c r="E487" s="67"/>
      <c r="F487" s="72"/>
      <c r="G487" s="67"/>
      <c r="H487" s="67"/>
      <c r="I487" s="67"/>
    </row>
    <row r="488" spans="1:9" ht="26.25" customHeight="1" x14ac:dyDescent="0.25">
      <c r="A488" s="67"/>
      <c r="B488" s="72"/>
      <c r="C488" s="72"/>
      <c r="D488" s="67"/>
      <c r="E488" s="67"/>
      <c r="F488" s="72"/>
      <c r="G488" s="67"/>
      <c r="H488" s="67"/>
      <c r="I488" s="67"/>
    </row>
    <row r="489" spans="1:9" ht="26.25" customHeight="1" x14ac:dyDescent="0.25">
      <c r="A489" s="67"/>
      <c r="B489" s="72"/>
      <c r="C489" s="72"/>
      <c r="D489" s="67"/>
      <c r="E489" s="67"/>
      <c r="F489" s="72"/>
      <c r="G489" s="67"/>
      <c r="H489" s="67"/>
      <c r="I489" s="67"/>
    </row>
    <row r="490" spans="1:9" ht="26.25" customHeight="1" x14ac:dyDescent="0.25">
      <c r="A490" s="67"/>
      <c r="B490" s="72"/>
      <c r="C490" s="72"/>
      <c r="D490" s="67"/>
      <c r="E490" s="67"/>
      <c r="F490" s="72"/>
      <c r="G490" s="67"/>
      <c r="H490" s="67"/>
      <c r="I490" s="67"/>
    </row>
    <row r="491" spans="1:9" ht="26.25" customHeight="1" x14ac:dyDescent="0.25">
      <c r="A491" s="67"/>
      <c r="B491" s="72"/>
      <c r="C491" s="72"/>
      <c r="D491" s="67"/>
      <c r="E491" s="67"/>
      <c r="F491" s="72"/>
      <c r="G491" s="67"/>
      <c r="H491" s="67"/>
      <c r="I491" s="67"/>
    </row>
    <row r="492" spans="1:9" ht="26.25" customHeight="1" x14ac:dyDescent="0.25">
      <c r="A492" s="67"/>
      <c r="B492" s="72"/>
      <c r="C492" s="72"/>
      <c r="D492" s="67"/>
      <c r="E492" s="67"/>
      <c r="F492" s="72"/>
      <c r="G492" s="67"/>
      <c r="H492" s="67"/>
      <c r="I492" s="67"/>
    </row>
    <row r="493" spans="1:9" ht="26.25" customHeight="1" x14ac:dyDescent="0.25">
      <c r="A493" s="67"/>
      <c r="B493" s="72"/>
      <c r="C493" s="72"/>
      <c r="D493" s="67"/>
      <c r="E493" s="67"/>
      <c r="F493" s="72"/>
      <c r="G493" s="67"/>
      <c r="H493" s="67"/>
      <c r="I493" s="67"/>
    </row>
    <row r="494" spans="1:9" ht="26.25" customHeight="1" x14ac:dyDescent="0.25">
      <c r="A494" s="67"/>
      <c r="B494" s="72"/>
      <c r="C494" s="72"/>
      <c r="D494" s="67"/>
      <c r="E494" s="67"/>
      <c r="F494" s="72"/>
      <c r="G494" s="67"/>
      <c r="H494" s="67"/>
      <c r="I494" s="67"/>
    </row>
    <row r="495" spans="1:9" ht="26.25" customHeight="1" x14ac:dyDescent="0.25">
      <c r="A495" s="67"/>
      <c r="B495" s="72"/>
      <c r="C495" s="72"/>
      <c r="D495" s="67"/>
      <c r="E495" s="67"/>
      <c r="F495" s="72"/>
      <c r="G495" s="67"/>
      <c r="H495" s="67"/>
      <c r="I495" s="67"/>
    </row>
    <row r="496" spans="1:9" ht="26.25" customHeight="1" x14ac:dyDescent="0.25">
      <c r="A496" s="67"/>
      <c r="B496" s="72"/>
      <c r="C496" s="72"/>
      <c r="D496" s="67"/>
      <c r="E496" s="67"/>
      <c r="F496" s="72"/>
      <c r="G496" s="67"/>
      <c r="H496" s="67"/>
      <c r="I496" s="67"/>
    </row>
    <row r="497" spans="1:9" ht="26.25" customHeight="1" x14ac:dyDescent="0.25">
      <c r="A497" s="67"/>
      <c r="B497" s="72"/>
      <c r="C497" s="72"/>
      <c r="D497" s="67"/>
      <c r="E497" s="67"/>
      <c r="F497" s="72"/>
      <c r="G497" s="67"/>
      <c r="H497" s="67"/>
      <c r="I497" s="67"/>
    </row>
    <row r="498" spans="1:9" ht="26.25" customHeight="1" x14ac:dyDescent="0.25">
      <c r="A498" s="67"/>
      <c r="B498" s="72"/>
      <c r="C498" s="72"/>
      <c r="D498" s="67"/>
      <c r="E498" s="67"/>
      <c r="F498" s="72"/>
      <c r="G498" s="67"/>
      <c r="H498" s="67"/>
      <c r="I498" s="67"/>
    </row>
    <row r="499" spans="1:9" ht="26.25" customHeight="1" x14ac:dyDescent="0.25">
      <c r="A499" s="67"/>
      <c r="B499" s="72"/>
      <c r="C499" s="72"/>
      <c r="D499" s="67"/>
      <c r="E499" s="67"/>
      <c r="F499" s="72"/>
      <c r="G499" s="67"/>
      <c r="H499" s="67"/>
      <c r="I499" s="67"/>
    </row>
    <row r="500" spans="1:9" ht="26.25" customHeight="1" x14ac:dyDescent="0.25">
      <c r="A500" s="67"/>
      <c r="B500" s="72"/>
      <c r="C500" s="72"/>
      <c r="D500" s="67"/>
      <c r="E500" s="67"/>
      <c r="F500" s="72"/>
      <c r="G500" s="67"/>
      <c r="H500" s="67"/>
      <c r="I500" s="67"/>
    </row>
    <row r="501" spans="1:9" ht="26.25" customHeight="1" x14ac:dyDescent="0.25">
      <c r="A501" s="67"/>
      <c r="B501" s="72"/>
      <c r="C501" s="72"/>
      <c r="D501" s="67"/>
      <c r="E501" s="67"/>
      <c r="F501" s="72"/>
      <c r="G501" s="67"/>
      <c r="H501" s="67"/>
      <c r="I501" s="67"/>
    </row>
    <row r="502" spans="1:9" ht="26.25" customHeight="1" x14ac:dyDescent="0.25">
      <c r="A502" s="67"/>
      <c r="B502" s="72"/>
      <c r="C502" s="72"/>
      <c r="D502" s="67"/>
      <c r="E502" s="67"/>
      <c r="F502" s="72"/>
      <c r="G502" s="67"/>
      <c r="H502" s="67"/>
      <c r="I502" s="67"/>
    </row>
    <row r="503" spans="1:9" ht="26.25" customHeight="1" x14ac:dyDescent="0.25">
      <c r="A503" s="67"/>
      <c r="B503" s="72"/>
      <c r="C503" s="72"/>
      <c r="D503" s="67"/>
      <c r="E503" s="67"/>
      <c r="F503" s="72"/>
      <c r="G503" s="67"/>
      <c r="H503" s="67"/>
      <c r="I503" s="67"/>
    </row>
    <row r="504" spans="1:9" ht="26.25" customHeight="1" x14ac:dyDescent="0.25">
      <c r="A504" s="67"/>
      <c r="B504" s="72"/>
      <c r="C504" s="72"/>
      <c r="D504" s="67"/>
      <c r="E504" s="67"/>
      <c r="F504" s="72"/>
      <c r="G504" s="67"/>
      <c r="H504" s="67"/>
      <c r="I504" s="67"/>
    </row>
    <row r="505" spans="1:9" ht="26.25" customHeight="1" x14ac:dyDescent="0.25">
      <c r="A505" s="67"/>
      <c r="B505" s="72"/>
      <c r="C505" s="72"/>
      <c r="D505" s="67"/>
      <c r="E505" s="67"/>
      <c r="F505" s="72"/>
      <c r="G505" s="67"/>
      <c r="H505" s="67"/>
      <c r="I505" s="67"/>
    </row>
    <row r="506" spans="1:9" ht="26.25" customHeight="1" x14ac:dyDescent="0.25">
      <c r="A506" s="67"/>
      <c r="B506" s="72"/>
      <c r="C506" s="72"/>
      <c r="D506" s="67"/>
      <c r="E506" s="67"/>
      <c r="F506" s="72"/>
      <c r="G506" s="67"/>
      <c r="H506" s="67"/>
      <c r="I506" s="67"/>
    </row>
    <row r="507" spans="1:9" ht="26.25" customHeight="1" x14ac:dyDescent="0.25">
      <c r="A507" s="67"/>
      <c r="B507" s="72"/>
      <c r="C507" s="72"/>
      <c r="D507" s="67"/>
      <c r="E507" s="67"/>
      <c r="F507" s="72"/>
      <c r="G507" s="67"/>
      <c r="H507" s="67"/>
      <c r="I507" s="67"/>
    </row>
    <row r="508" spans="1:9" ht="26.25" customHeight="1" x14ac:dyDescent="0.25">
      <c r="A508" s="67"/>
      <c r="B508" s="72"/>
      <c r="C508" s="72"/>
      <c r="D508" s="67"/>
      <c r="E508" s="67"/>
      <c r="F508" s="72"/>
      <c r="G508" s="67"/>
      <c r="H508" s="67"/>
      <c r="I508" s="67"/>
    </row>
    <row r="509" spans="1:9" ht="26.25" customHeight="1" x14ac:dyDescent="0.25">
      <c r="A509" s="67"/>
      <c r="B509" s="72"/>
      <c r="C509" s="72"/>
      <c r="D509" s="67"/>
      <c r="E509" s="67"/>
      <c r="F509" s="72"/>
      <c r="G509" s="67"/>
      <c r="H509" s="67"/>
      <c r="I509" s="67"/>
    </row>
    <row r="510" spans="1:9" ht="26.25" customHeight="1" x14ac:dyDescent="0.25">
      <c r="A510" s="67"/>
      <c r="B510" s="72"/>
      <c r="C510" s="72"/>
      <c r="D510" s="67"/>
      <c r="E510" s="67"/>
      <c r="F510" s="72"/>
      <c r="G510" s="67"/>
      <c r="H510" s="67"/>
      <c r="I510" s="67"/>
    </row>
    <row r="511" spans="1:9" ht="26.25" customHeight="1" x14ac:dyDescent="0.25">
      <c r="A511" s="67"/>
      <c r="B511" s="72"/>
      <c r="C511" s="72"/>
      <c r="D511" s="67"/>
      <c r="E511" s="67"/>
      <c r="F511" s="72"/>
      <c r="G511" s="67"/>
      <c r="H511" s="67"/>
      <c r="I511" s="67"/>
    </row>
    <row r="512" spans="1:9" ht="26.25" customHeight="1" x14ac:dyDescent="0.25">
      <c r="A512" s="67"/>
      <c r="B512" s="72"/>
      <c r="C512" s="72"/>
      <c r="D512" s="67"/>
      <c r="E512" s="67"/>
      <c r="F512" s="72"/>
      <c r="G512" s="67"/>
      <c r="H512" s="67"/>
      <c r="I512" s="67"/>
    </row>
    <row r="513" spans="1:9" ht="26.25" customHeight="1" x14ac:dyDescent="0.25">
      <c r="A513" s="67"/>
      <c r="B513" s="72"/>
      <c r="C513" s="72"/>
      <c r="D513" s="67"/>
      <c r="E513" s="67"/>
      <c r="F513" s="72"/>
      <c r="G513" s="67"/>
      <c r="H513" s="67"/>
      <c r="I513" s="67"/>
    </row>
    <row r="514" spans="1:9" ht="26.25" customHeight="1" x14ac:dyDescent="0.25">
      <c r="A514" s="67"/>
      <c r="B514" s="72"/>
      <c r="C514" s="72"/>
      <c r="D514" s="67"/>
      <c r="E514" s="67"/>
      <c r="F514" s="72"/>
      <c r="G514" s="67"/>
      <c r="H514" s="67"/>
      <c r="I514" s="67"/>
    </row>
    <row r="515" spans="1:9" ht="26.25" customHeight="1" x14ac:dyDescent="0.25">
      <c r="A515" s="67"/>
      <c r="B515" s="72"/>
      <c r="C515" s="72"/>
      <c r="D515" s="67"/>
      <c r="E515" s="67"/>
      <c r="F515" s="72"/>
      <c r="G515" s="67"/>
      <c r="H515" s="67"/>
      <c r="I515" s="67"/>
    </row>
    <row r="516" spans="1:9" ht="26.25" customHeight="1" x14ac:dyDescent="0.25">
      <c r="A516" s="67"/>
      <c r="B516" s="72"/>
      <c r="C516" s="72"/>
      <c r="D516" s="67"/>
      <c r="E516" s="67"/>
      <c r="F516" s="72"/>
      <c r="G516" s="67"/>
      <c r="H516" s="67"/>
      <c r="I516" s="67"/>
    </row>
    <row r="517" spans="1:9" ht="26.25" customHeight="1" x14ac:dyDescent="0.25">
      <c r="A517" s="67"/>
      <c r="B517" s="72"/>
      <c r="C517" s="72"/>
      <c r="D517" s="67"/>
      <c r="E517" s="67"/>
      <c r="F517" s="72"/>
      <c r="G517" s="67"/>
      <c r="H517" s="67"/>
      <c r="I517" s="67"/>
    </row>
    <row r="518" spans="1:9" ht="26.25" customHeight="1" x14ac:dyDescent="0.25">
      <c r="A518" s="67"/>
      <c r="B518" s="72"/>
      <c r="C518" s="72"/>
      <c r="D518" s="67"/>
      <c r="E518" s="67"/>
      <c r="F518" s="72"/>
      <c r="G518" s="67"/>
      <c r="H518" s="67"/>
      <c r="I518" s="67"/>
    </row>
    <row r="519" spans="1:9" ht="26.25" customHeight="1" x14ac:dyDescent="0.25">
      <c r="A519" s="67"/>
      <c r="B519" s="72"/>
      <c r="C519" s="72"/>
      <c r="D519" s="67"/>
      <c r="E519" s="67"/>
      <c r="F519" s="72"/>
      <c r="G519" s="67"/>
      <c r="H519" s="67"/>
      <c r="I519" s="67"/>
    </row>
    <row r="520" spans="1:9" ht="26.25" customHeight="1" x14ac:dyDescent="0.25">
      <c r="A520" s="67"/>
      <c r="B520" s="72"/>
      <c r="C520" s="72"/>
      <c r="D520" s="67"/>
      <c r="E520" s="67"/>
      <c r="F520" s="72"/>
      <c r="G520" s="67"/>
      <c r="H520" s="67"/>
      <c r="I520" s="67"/>
    </row>
    <row r="521" spans="1:9" ht="26.25" customHeight="1" x14ac:dyDescent="0.25">
      <c r="A521" s="67"/>
      <c r="B521" s="72"/>
      <c r="C521" s="72"/>
      <c r="D521" s="67"/>
      <c r="E521" s="67"/>
      <c r="F521" s="72"/>
      <c r="G521" s="67"/>
      <c r="H521" s="67"/>
      <c r="I521" s="67"/>
    </row>
    <row r="522" spans="1:9" ht="26.25" customHeight="1" x14ac:dyDescent="0.25">
      <c r="A522" s="67"/>
      <c r="B522" s="72"/>
      <c r="C522" s="72"/>
      <c r="D522" s="67"/>
      <c r="E522" s="67"/>
      <c r="F522" s="72"/>
      <c r="G522" s="67"/>
      <c r="H522" s="67"/>
      <c r="I522" s="67"/>
    </row>
    <row r="523" spans="1:9" ht="26.25" customHeight="1" x14ac:dyDescent="0.25">
      <c r="A523" s="67"/>
      <c r="B523" s="72"/>
      <c r="C523" s="72"/>
      <c r="D523" s="67"/>
      <c r="E523" s="67"/>
      <c r="F523" s="72"/>
      <c r="G523" s="67"/>
      <c r="H523" s="67"/>
      <c r="I523" s="67"/>
    </row>
    <row r="524" spans="1:9" ht="26.25" customHeight="1" x14ac:dyDescent="0.25">
      <c r="A524" s="67"/>
      <c r="B524" s="72"/>
      <c r="C524" s="72"/>
      <c r="D524" s="67"/>
      <c r="E524" s="67"/>
      <c r="F524" s="72"/>
      <c r="G524" s="67"/>
      <c r="H524" s="67"/>
      <c r="I524" s="67"/>
    </row>
    <row r="525" spans="1:9" ht="26.25" customHeight="1" x14ac:dyDescent="0.25">
      <c r="A525" s="67"/>
      <c r="B525" s="72"/>
      <c r="C525" s="72"/>
      <c r="D525" s="67"/>
      <c r="E525" s="67"/>
      <c r="F525" s="72"/>
      <c r="G525" s="67"/>
      <c r="H525" s="67"/>
      <c r="I525" s="67"/>
    </row>
    <row r="526" spans="1:9" ht="26.25" customHeight="1" x14ac:dyDescent="0.25">
      <c r="A526" s="67"/>
      <c r="B526" s="72"/>
      <c r="C526" s="72"/>
      <c r="D526" s="67"/>
      <c r="E526" s="67"/>
      <c r="F526" s="72"/>
      <c r="G526" s="67"/>
      <c r="H526" s="67"/>
      <c r="I526" s="67"/>
    </row>
    <row r="527" spans="1:9" ht="26.25" customHeight="1" x14ac:dyDescent="0.25">
      <c r="A527" s="67"/>
      <c r="B527" s="72"/>
      <c r="C527" s="72"/>
      <c r="D527" s="67"/>
      <c r="E527" s="67"/>
      <c r="F527" s="72"/>
      <c r="G527" s="67"/>
      <c r="H527" s="67"/>
      <c r="I527" s="67"/>
    </row>
    <row r="528" spans="1:9" ht="26.25" customHeight="1" x14ac:dyDescent="0.25">
      <c r="A528" s="67"/>
      <c r="B528" s="72"/>
      <c r="C528" s="72"/>
      <c r="D528" s="67"/>
      <c r="E528" s="67"/>
      <c r="F528" s="72"/>
      <c r="G528" s="67"/>
      <c r="H528" s="67"/>
      <c r="I528" s="67"/>
    </row>
    <row r="529" spans="1:9" ht="26.25" customHeight="1" x14ac:dyDescent="0.25">
      <c r="A529" s="67"/>
      <c r="B529" s="72"/>
      <c r="C529" s="72"/>
      <c r="D529" s="67"/>
      <c r="E529" s="67"/>
      <c r="F529" s="72"/>
      <c r="G529" s="67"/>
      <c r="H529" s="67"/>
      <c r="I529" s="67"/>
    </row>
    <row r="530" spans="1:9" ht="26.25" customHeight="1" x14ac:dyDescent="0.25">
      <c r="A530" s="67"/>
      <c r="B530" s="72"/>
      <c r="C530" s="72"/>
      <c r="D530" s="67"/>
      <c r="E530" s="67"/>
      <c r="F530" s="72"/>
      <c r="G530" s="67"/>
      <c r="H530" s="67"/>
      <c r="I530" s="67"/>
    </row>
    <row r="531" spans="1:9" ht="26.25" customHeight="1" x14ac:dyDescent="0.25">
      <c r="A531" s="67"/>
      <c r="B531" s="72"/>
      <c r="C531" s="72"/>
      <c r="D531" s="67"/>
      <c r="E531" s="67"/>
      <c r="F531" s="72"/>
      <c r="G531" s="67"/>
      <c r="H531" s="67"/>
      <c r="I531" s="67"/>
    </row>
    <row r="532" spans="1:9" ht="26.25" customHeight="1" x14ac:dyDescent="0.25">
      <c r="A532" s="67"/>
      <c r="B532" s="72"/>
      <c r="C532" s="72"/>
      <c r="D532" s="67"/>
      <c r="E532" s="67"/>
      <c r="F532" s="72"/>
      <c r="G532" s="67"/>
      <c r="H532" s="67"/>
      <c r="I532" s="67"/>
    </row>
    <row r="533" spans="1:9" ht="26.25" customHeight="1" x14ac:dyDescent="0.25">
      <c r="A533" s="67"/>
      <c r="B533" s="72"/>
      <c r="C533" s="72"/>
      <c r="D533" s="67"/>
      <c r="E533" s="67"/>
      <c r="F533" s="72"/>
      <c r="G533" s="67"/>
      <c r="H533" s="67"/>
      <c r="I533" s="67"/>
    </row>
    <row r="534" spans="1:9" ht="26.25" customHeight="1" x14ac:dyDescent="0.25">
      <c r="A534" s="67"/>
      <c r="B534" s="72"/>
      <c r="C534" s="72"/>
      <c r="D534" s="67"/>
      <c r="E534" s="67"/>
      <c r="F534" s="72"/>
      <c r="G534" s="67"/>
      <c r="H534" s="67"/>
      <c r="I534" s="67"/>
    </row>
    <row r="535" spans="1:9" ht="26.25" customHeight="1" x14ac:dyDescent="0.25">
      <c r="A535" s="67"/>
      <c r="B535" s="72"/>
      <c r="C535" s="72"/>
      <c r="D535" s="67"/>
      <c r="E535" s="67"/>
      <c r="F535" s="72"/>
      <c r="G535" s="67"/>
      <c r="H535" s="67"/>
      <c r="I535" s="67"/>
    </row>
    <row r="536" spans="1:9" ht="26.25" customHeight="1" x14ac:dyDescent="0.25">
      <c r="A536" s="67"/>
      <c r="B536" s="72"/>
      <c r="C536" s="72"/>
      <c r="D536" s="67"/>
      <c r="E536" s="67"/>
      <c r="F536" s="72"/>
      <c r="G536" s="67"/>
      <c r="H536" s="67"/>
      <c r="I536" s="67"/>
    </row>
    <row r="537" spans="1:9" ht="26.25" customHeight="1" x14ac:dyDescent="0.25">
      <c r="A537" s="67"/>
      <c r="B537" s="72"/>
      <c r="C537" s="72"/>
      <c r="D537" s="67"/>
      <c r="E537" s="67"/>
      <c r="F537" s="72"/>
      <c r="G537" s="67"/>
      <c r="H537" s="67"/>
      <c r="I537" s="67"/>
    </row>
    <row r="538" spans="1:9" ht="26.25" customHeight="1" x14ac:dyDescent="0.25">
      <c r="A538" s="67"/>
      <c r="B538" s="72"/>
      <c r="C538" s="72"/>
      <c r="D538" s="67"/>
      <c r="E538" s="67"/>
      <c r="F538" s="72"/>
      <c r="G538" s="67"/>
      <c r="H538" s="67"/>
      <c r="I538" s="67"/>
    </row>
    <row r="539" spans="1:9" ht="26.25" customHeight="1" x14ac:dyDescent="0.25">
      <c r="A539" s="67"/>
      <c r="B539" s="72"/>
      <c r="C539" s="72"/>
      <c r="D539" s="67"/>
      <c r="E539" s="67"/>
      <c r="F539" s="72"/>
      <c r="G539" s="67"/>
      <c r="H539" s="67"/>
      <c r="I539" s="67"/>
    </row>
    <row r="540" spans="1:9" ht="26.25" customHeight="1" x14ac:dyDescent="0.25">
      <c r="A540" s="67"/>
      <c r="B540" s="72"/>
      <c r="C540" s="72"/>
      <c r="D540" s="67"/>
      <c r="E540" s="67"/>
      <c r="F540" s="72"/>
      <c r="G540" s="67"/>
      <c r="H540" s="67"/>
      <c r="I540" s="67"/>
    </row>
    <row r="541" spans="1:9" ht="26.25" customHeight="1" x14ac:dyDescent="0.25">
      <c r="A541" s="67"/>
      <c r="B541" s="72"/>
      <c r="C541" s="72"/>
      <c r="D541" s="67"/>
      <c r="E541" s="67"/>
      <c r="F541" s="72"/>
      <c r="G541" s="67"/>
      <c r="H541" s="67"/>
      <c r="I541" s="67"/>
    </row>
    <row r="542" spans="1:9" ht="26.25" customHeight="1" x14ac:dyDescent="0.25">
      <c r="A542" s="67"/>
      <c r="B542" s="72"/>
      <c r="C542" s="72"/>
      <c r="D542" s="67"/>
      <c r="E542" s="67"/>
      <c r="F542" s="72"/>
      <c r="G542" s="67"/>
      <c r="H542" s="67"/>
      <c r="I542" s="67"/>
    </row>
    <row r="543" spans="1:9" ht="26.25" customHeight="1" x14ac:dyDescent="0.25">
      <c r="A543" s="67"/>
      <c r="B543" s="72"/>
      <c r="C543" s="72"/>
      <c r="D543" s="67"/>
      <c r="E543" s="67"/>
      <c r="F543" s="72"/>
      <c r="G543" s="67"/>
      <c r="H543" s="67"/>
      <c r="I543" s="67"/>
    </row>
    <row r="544" spans="1:9" ht="26.25" customHeight="1" x14ac:dyDescent="0.25">
      <c r="A544" s="67"/>
      <c r="B544" s="72"/>
      <c r="C544" s="72"/>
      <c r="D544" s="67"/>
      <c r="E544" s="67"/>
      <c r="F544" s="72"/>
      <c r="G544" s="67"/>
      <c r="H544" s="67"/>
      <c r="I544" s="67"/>
    </row>
    <row r="545" spans="1:9" ht="26.25" customHeight="1" x14ac:dyDescent="0.25">
      <c r="A545" s="67"/>
      <c r="B545" s="72"/>
      <c r="C545" s="72"/>
      <c r="D545" s="67"/>
      <c r="E545" s="67"/>
      <c r="F545" s="72"/>
      <c r="G545" s="67"/>
      <c r="H545" s="67"/>
      <c r="I545" s="67"/>
    </row>
    <row r="546" spans="1:9" ht="26.25" customHeight="1" x14ac:dyDescent="0.25">
      <c r="A546" s="67"/>
      <c r="B546" s="72"/>
      <c r="C546" s="72"/>
      <c r="D546" s="67"/>
      <c r="E546" s="67"/>
      <c r="F546" s="72"/>
      <c r="G546" s="67"/>
      <c r="H546" s="67"/>
      <c r="I546" s="67"/>
    </row>
    <row r="547" spans="1:9" ht="26.25" customHeight="1" x14ac:dyDescent="0.25">
      <c r="A547" s="67"/>
      <c r="B547" s="72"/>
      <c r="C547" s="72"/>
      <c r="D547" s="67"/>
      <c r="E547" s="67"/>
      <c r="F547" s="72"/>
      <c r="G547" s="67"/>
      <c r="H547" s="67"/>
      <c r="I547" s="67"/>
    </row>
    <row r="548" spans="1:9" ht="26.25" customHeight="1" x14ac:dyDescent="0.25">
      <c r="A548" s="67"/>
      <c r="B548" s="72"/>
      <c r="C548" s="72"/>
      <c r="D548" s="67"/>
      <c r="E548" s="67"/>
      <c r="F548" s="72"/>
      <c r="G548" s="67"/>
      <c r="H548" s="67"/>
      <c r="I548" s="67"/>
    </row>
    <row r="549" spans="1:9" ht="26.25" customHeight="1" x14ac:dyDescent="0.25">
      <c r="A549" s="67"/>
      <c r="B549" s="72"/>
      <c r="C549" s="72"/>
      <c r="D549" s="67"/>
      <c r="E549" s="67"/>
      <c r="F549" s="72"/>
      <c r="G549" s="67"/>
      <c r="H549" s="67"/>
      <c r="I549" s="67"/>
    </row>
    <row r="550" spans="1:9" ht="26.25" customHeight="1" x14ac:dyDescent="0.25">
      <c r="A550" s="67"/>
      <c r="B550" s="72"/>
      <c r="C550" s="72"/>
      <c r="D550" s="67"/>
      <c r="E550" s="67"/>
      <c r="F550" s="72"/>
      <c r="G550" s="67"/>
      <c r="H550" s="67"/>
      <c r="I550" s="67"/>
    </row>
    <row r="551" spans="1:9" ht="26.25" customHeight="1" x14ac:dyDescent="0.25">
      <c r="A551" s="67"/>
      <c r="B551" s="72"/>
      <c r="C551" s="72"/>
      <c r="D551" s="67"/>
      <c r="E551" s="67"/>
      <c r="F551" s="72"/>
      <c r="G551" s="67"/>
      <c r="H551" s="67"/>
      <c r="I551" s="67"/>
    </row>
    <row r="552" spans="1:9" ht="26.25" customHeight="1" x14ac:dyDescent="0.25">
      <c r="A552" s="67"/>
      <c r="B552" s="72"/>
      <c r="C552" s="72"/>
      <c r="D552" s="67"/>
      <c r="E552" s="67"/>
      <c r="F552" s="72"/>
      <c r="G552" s="67"/>
      <c r="H552" s="67"/>
      <c r="I552" s="67"/>
    </row>
    <row r="553" spans="1:9" ht="26.25" customHeight="1" x14ac:dyDescent="0.25">
      <c r="A553" s="67"/>
      <c r="B553" s="72"/>
      <c r="C553" s="72"/>
      <c r="D553" s="67"/>
      <c r="E553" s="67"/>
      <c r="F553" s="72"/>
      <c r="G553" s="67"/>
      <c r="H553" s="67"/>
      <c r="I553" s="67"/>
    </row>
    <row r="554" spans="1:9" ht="26.25" customHeight="1" x14ac:dyDescent="0.25">
      <c r="A554" s="67"/>
      <c r="B554" s="72"/>
      <c r="C554" s="72"/>
      <c r="D554" s="67"/>
      <c r="E554" s="67"/>
      <c r="F554" s="72"/>
      <c r="G554" s="67"/>
      <c r="H554" s="67"/>
      <c r="I554" s="67"/>
    </row>
    <row r="555" spans="1:9" ht="26.25" customHeight="1" x14ac:dyDescent="0.25">
      <c r="A555" s="67"/>
      <c r="B555" s="72"/>
      <c r="C555" s="72"/>
      <c r="D555" s="67"/>
      <c r="E555" s="67"/>
      <c r="F555" s="72"/>
      <c r="G555" s="67"/>
      <c r="H555" s="67"/>
      <c r="I555" s="67"/>
    </row>
    <row r="556" spans="1:9" ht="26.25" customHeight="1" x14ac:dyDescent="0.25">
      <c r="A556" s="67"/>
      <c r="B556" s="72"/>
      <c r="C556" s="72"/>
      <c r="D556" s="67"/>
      <c r="E556" s="67"/>
      <c r="F556" s="72"/>
      <c r="G556" s="67"/>
      <c r="H556" s="67"/>
      <c r="I556" s="67"/>
    </row>
    <row r="557" spans="1:9" ht="26.25" customHeight="1" x14ac:dyDescent="0.25">
      <c r="A557" s="67"/>
      <c r="B557" s="72"/>
      <c r="C557" s="72"/>
      <c r="D557" s="67"/>
      <c r="E557" s="67"/>
      <c r="F557" s="72"/>
      <c r="G557" s="67"/>
      <c r="H557" s="67"/>
      <c r="I557" s="67"/>
    </row>
    <row r="558" spans="1:9" ht="26.25" customHeight="1" x14ac:dyDescent="0.25">
      <c r="A558" s="67"/>
      <c r="B558" s="72"/>
      <c r="C558" s="72"/>
      <c r="D558" s="67"/>
      <c r="E558" s="67"/>
      <c r="F558" s="72"/>
      <c r="G558" s="67"/>
      <c r="H558" s="67"/>
      <c r="I558" s="67"/>
    </row>
    <row r="559" spans="1:9" ht="26.25" customHeight="1" x14ac:dyDescent="0.25">
      <c r="A559" s="67"/>
      <c r="B559" s="72"/>
      <c r="C559" s="72"/>
      <c r="D559" s="67"/>
      <c r="E559" s="67"/>
      <c r="F559" s="72"/>
      <c r="G559" s="67"/>
      <c r="H559" s="67"/>
      <c r="I559" s="67"/>
    </row>
    <row r="560" spans="1:9" ht="26.25" customHeight="1" x14ac:dyDescent="0.25">
      <c r="A560" s="67"/>
      <c r="B560" s="72"/>
      <c r="C560" s="72"/>
      <c r="D560" s="67"/>
      <c r="E560" s="67"/>
      <c r="F560" s="72"/>
      <c r="G560" s="67"/>
      <c r="H560" s="67"/>
      <c r="I560" s="67"/>
    </row>
    <row r="561" spans="1:9" ht="26.25" customHeight="1" x14ac:dyDescent="0.25">
      <c r="A561" s="67"/>
      <c r="B561" s="72"/>
      <c r="C561" s="72"/>
      <c r="D561" s="67"/>
      <c r="E561" s="67"/>
      <c r="F561" s="72"/>
      <c r="G561" s="67"/>
      <c r="H561" s="67"/>
      <c r="I561" s="67"/>
    </row>
    <row r="562" spans="1:9" ht="26.25" customHeight="1" x14ac:dyDescent="0.25">
      <c r="A562" s="67"/>
      <c r="B562" s="72"/>
      <c r="C562" s="72"/>
      <c r="D562" s="67"/>
      <c r="E562" s="67"/>
      <c r="F562" s="72"/>
      <c r="G562" s="67"/>
      <c r="H562" s="67"/>
      <c r="I562" s="67"/>
    </row>
    <row r="563" spans="1:9" ht="26.25" customHeight="1" x14ac:dyDescent="0.25">
      <c r="A563" s="67"/>
      <c r="B563" s="72"/>
      <c r="C563" s="72"/>
      <c r="D563" s="67"/>
      <c r="E563" s="67"/>
      <c r="F563" s="72"/>
      <c r="G563" s="67"/>
      <c r="H563" s="67"/>
      <c r="I563" s="67"/>
    </row>
    <row r="564" spans="1:9" ht="26.25" customHeight="1" x14ac:dyDescent="0.25">
      <c r="A564" s="67"/>
      <c r="B564" s="72"/>
      <c r="C564" s="72"/>
      <c r="D564" s="67"/>
      <c r="E564" s="67"/>
      <c r="F564" s="72"/>
      <c r="G564" s="67"/>
      <c r="H564" s="67"/>
      <c r="I564" s="67"/>
    </row>
    <row r="565" spans="1:9" ht="26.25" customHeight="1" x14ac:dyDescent="0.25">
      <c r="A565" s="67"/>
      <c r="B565" s="72"/>
      <c r="C565" s="72"/>
      <c r="D565" s="67"/>
      <c r="E565" s="67"/>
      <c r="F565" s="72"/>
      <c r="G565" s="67"/>
      <c r="H565" s="67"/>
      <c r="I565" s="67"/>
    </row>
    <row r="566" spans="1:9" ht="26.25" customHeight="1" x14ac:dyDescent="0.25">
      <c r="A566" s="67"/>
      <c r="B566" s="72"/>
      <c r="C566" s="72"/>
      <c r="D566" s="67"/>
      <c r="E566" s="67"/>
      <c r="F566" s="72"/>
      <c r="G566" s="67"/>
      <c r="H566" s="67"/>
      <c r="I566" s="67"/>
    </row>
    <row r="567" spans="1:9" ht="26.25" customHeight="1" x14ac:dyDescent="0.25">
      <c r="A567" s="67"/>
      <c r="B567" s="72"/>
      <c r="C567" s="72"/>
      <c r="D567" s="67"/>
      <c r="E567" s="67"/>
      <c r="F567" s="72"/>
      <c r="G567" s="67"/>
      <c r="H567" s="67"/>
      <c r="I567" s="67"/>
    </row>
    <row r="568" spans="1:9" ht="26.25" customHeight="1" x14ac:dyDescent="0.25">
      <c r="A568" s="67"/>
      <c r="B568" s="72"/>
      <c r="C568" s="72"/>
      <c r="D568" s="67"/>
      <c r="E568" s="67"/>
      <c r="F568" s="72"/>
      <c r="G568" s="67"/>
      <c r="H568" s="67"/>
      <c r="I568" s="67"/>
    </row>
    <row r="569" spans="1:9" ht="26.25" customHeight="1" x14ac:dyDescent="0.25">
      <c r="A569" s="67"/>
      <c r="B569" s="72"/>
      <c r="C569" s="72"/>
      <c r="D569" s="67"/>
      <c r="E569" s="67"/>
      <c r="F569" s="72"/>
      <c r="G569" s="67"/>
      <c r="H569" s="67"/>
      <c r="I569" s="67"/>
    </row>
    <row r="570" spans="1:9" ht="26.25" customHeight="1" x14ac:dyDescent="0.25">
      <c r="A570" s="67"/>
      <c r="B570" s="72"/>
      <c r="C570" s="72"/>
      <c r="D570" s="67"/>
      <c r="E570" s="67"/>
      <c r="F570" s="72"/>
      <c r="G570" s="67"/>
      <c r="H570" s="67"/>
      <c r="I570" s="67"/>
    </row>
    <row r="571" spans="1:9" ht="26.25" customHeight="1" x14ac:dyDescent="0.25">
      <c r="A571" s="67"/>
      <c r="B571" s="72"/>
      <c r="C571" s="72"/>
      <c r="D571" s="67"/>
      <c r="E571" s="67"/>
      <c r="F571" s="72"/>
      <c r="G571" s="67"/>
      <c r="H571" s="67"/>
      <c r="I571" s="67"/>
    </row>
    <row r="572" spans="1:9" ht="26.25" customHeight="1" x14ac:dyDescent="0.25">
      <c r="A572" s="67"/>
      <c r="B572" s="72"/>
      <c r="C572" s="72"/>
      <c r="D572" s="67"/>
      <c r="E572" s="67"/>
      <c r="F572" s="72"/>
      <c r="G572" s="67"/>
      <c r="H572" s="67"/>
      <c r="I572" s="67"/>
    </row>
    <row r="573" spans="1:9" ht="26.25" customHeight="1" x14ac:dyDescent="0.25">
      <c r="A573" s="67"/>
      <c r="B573" s="72"/>
      <c r="C573" s="72"/>
      <c r="D573" s="67"/>
      <c r="E573" s="67"/>
      <c r="F573" s="72"/>
      <c r="G573" s="67"/>
      <c r="H573" s="67"/>
      <c r="I573" s="67"/>
    </row>
    <row r="574" spans="1:9" ht="26.25" customHeight="1" x14ac:dyDescent="0.25">
      <c r="A574" s="67"/>
      <c r="B574" s="72"/>
      <c r="C574" s="72"/>
      <c r="D574" s="67"/>
      <c r="E574" s="67"/>
      <c r="F574" s="72"/>
      <c r="G574" s="67"/>
      <c r="H574" s="67"/>
      <c r="I574" s="67"/>
    </row>
    <row r="575" spans="1:9" ht="26.25" customHeight="1" x14ac:dyDescent="0.25">
      <c r="A575" s="67"/>
      <c r="B575" s="72"/>
      <c r="C575" s="72"/>
      <c r="D575" s="67"/>
      <c r="E575" s="67"/>
      <c r="F575" s="72"/>
      <c r="G575" s="67"/>
      <c r="H575" s="67"/>
      <c r="I575" s="67"/>
    </row>
    <row r="576" spans="1:9" ht="26.25" customHeight="1" x14ac:dyDescent="0.25">
      <c r="A576" s="67"/>
      <c r="B576" s="72"/>
      <c r="C576" s="72"/>
      <c r="D576" s="67"/>
      <c r="E576" s="67"/>
      <c r="F576" s="72"/>
      <c r="G576" s="67"/>
      <c r="H576" s="67"/>
      <c r="I576" s="67"/>
    </row>
    <row r="577" spans="1:9" ht="26.25" customHeight="1" x14ac:dyDescent="0.25">
      <c r="A577" s="67"/>
      <c r="B577" s="72"/>
      <c r="C577" s="72"/>
      <c r="D577" s="67"/>
      <c r="E577" s="67"/>
      <c r="F577" s="72"/>
      <c r="G577" s="67"/>
      <c r="H577" s="67"/>
      <c r="I577" s="67"/>
    </row>
    <row r="578" spans="1:9" ht="26.25" customHeight="1" x14ac:dyDescent="0.25">
      <c r="A578" s="67"/>
      <c r="B578" s="72"/>
      <c r="C578" s="72"/>
      <c r="D578" s="67"/>
      <c r="E578" s="67"/>
      <c r="F578" s="72"/>
      <c r="G578" s="67"/>
      <c r="H578" s="67"/>
      <c r="I578" s="67"/>
    </row>
    <row r="579" spans="1:9" ht="26.25" customHeight="1" x14ac:dyDescent="0.25">
      <c r="A579" s="67"/>
      <c r="B579" s="72"/>
      <c r="C579" s="72"/>
      <c r="D579" s="67"/>
      <c r="E579" s="67"/>
      <c r="F579" s="72"/>
      <c r="G579" s="67"/>
      <c r="H579" s="67"/>
      <c r="I579" s="67"/>
    </row>
    <row r="580" spans="1:9" ht="26.25" customHeight="1" x14ac:dyDescent="0.25">
      <c r="A580" s="67"/>
      <c r="B580" s="72"/>
      <c r="C580" s="72"/>
      <c r="D580" s="67"/>
      <c r="E580" s="67"/>
      <c r="F580" s="72"/>
      <c r="G580" s="67"/>
      <c r="H580" s="67"/>
      <c r="I580" s="67"/>
    </row>
    <row r="581" spans="1:9" ht="26.25" customHeight="1" x14ac:dyDescent="0.25">
      <c r="A581" s="67"/>
      <c r="B581" s="72"/>
      <c r="C581" s="72"/>
      <c r="D581" s="67"/>
      <c r="E581" s="67"/>
      <c r="F581" s="72"/>
      <c r="G581" s="67"/>
      <c r="H581" s="67"/>
      <c r="I581" s="67"/>
    </row>
    <row r="582" spans="1:9" ht="26.25" customHeight="1" x14ac:dyDescent="0.25">
      <c r="A582" s="67"/>
      <c r="B582" s="72"/>
      <c r="C582" s="72"/>
      <c r="D582" s="67"/>
      <c r="E582" s="67"/>
      <c r="F582" s="72"/>
      <c r="G582" s="67"/>
      <c r="H582" s="67"/>
      <c r="I582" s="67"/>
    </row>
    <row r="583" spans="1:9" ht="26.25" customHeight="1" x14ac:dyDescent="0.25">
      <c r="A583" s="67"/>
      <c r="B583" s="72"/>
      <c r="C583" s="72"/>
      <c r="D583" s="67"/>
      <c r="E583" s="67"/>
      <c r="F583" s="72"/>
      <c r="G583" s="67"/>
      <c r="H583" s="67"/>
      <c r="I583" s="67"/>
    </row>
    <row r="584" spans="1:9" ht="26.25" customHeight="1" x14ac:dyDescent="0.25">
      <c r="A584" s="67"/>
      <c r="B584" s="72"/>
      <c r="C584" s="72"/>
      <c r="D584" s="67"/>
      <c r="E584" s="67"/>
      <c r="F584" s="72"/>
      <c r="G584" s="67"/>
      <c r="H584" s="67"/>
      <c r="I584" s="67"/>
    </row>
    <row r="585" spans="1:9" ht="26.25" customHeight="1" x14ac:dyDescent="0.25">
      <c r="A585" s="67"/>
      <c r="B585" s="72"/>
      <c r="C585" s="72"/>
      <c r="D585" s="67"/>
      <c r="E585" s="67"/>
      <c r="F585" s="72"/>
      <c r="G585" s="67"/>
      <c r="H585" s="67"/>
      <c r="I585" s="67"/>
    </row>
    <row r="586" spans="1:9" ht="26.25" customHeight="1" x14ac:dyDescent="0.25">
      <c r="A586" s="67"/>
      <c r="B586" s="72"/>
      <c r="C586" s="72"/>
      <c r="D586" s="67"/>
      <c r="E586" s="67"/>
      <c r="F586" s="72"/>
      <c r="G586" s="67"/>
      <c r="H586" s="67"/>
      <c r="I586" s="67"/>
    </row>
    <row r="587" spans="1:9" ht="26.25" customHeight="1" x14ac:dyDescent="0.25">
      <c r="A587" s="67"/>
      <c r="B587" s="72"/>
      <c r="C587" s="72"/>
      <c r="D587" s="67"/>
      <c r="E587" s="67"/>
      <c r="F587" s="72"/>
      <c r="G587" s="67"/>
      <c r="H587" s="67"/>
      <c r="I587" s="67"/>
    </row>
    <row r="588" spans="1:9" ht="26.25" customHeight="1" x14ac:dyDescent="0.25">
      <c r="A588" s="67"/>
      <c r="B588" s="72"/>
      <c r="C588" s="72"/>
      <c r="D588" s="67"/>
      <c r="E588" s="67"/>
      <c r="F588" s="72"/>
      <c r="G588" s="67"/>
      <c r="H588" s="67"/>
      <c r="I588" s="67"/>
    </row>
    <row r="589" spans="1:9" ht="26.25" customHeight="1" x14ac:dyDescent="0.25">
      <c r="A589" s="67"/>
      <c r="B589" s="72"/>
      <c r="C589" s="72"/>
      <c r="D589" s="67"/>
      <c r="E589" s="67"/>
      <c r="F589" s="72"/>
      <c r="G589" s="67"/>
      <c r="H589" s="67"/>
      <c r="I589" s="67"/>
    </row>
    <row r="590" spans="1:9" ht="26.25" customHeight="1" x14ac:dyDescent="0.25">
      <c r="A590" s="67"/>
      <c r="B590" s="72"/>
      <c r="C590" s="72"/>
      <c r="D590" s="67"/>
      <c r="E590" s="67"/>
      <c r="F590" s="72"/>
      <c r="G590" s="67"/>
      <c r="H590" s="67"/>
      <c r="I590" s="67"/>
    </row>
    <row r="591" spans="1:9" ht="26.25" customHeight="1" x14ac:dyDescent="0.25">
      <c r="A591" s="67"/>
      <c r="B591" s="72"/>
      <c r="C591" s="72"/>
      <c r="D591" s="67"/>
      <c r="E591" s="67"/>
      <c r="F591" s="72"/>
      <c r="G591" s="67"/>
      <c r="H591" s="67"/>
      <c r="I591" s="67"/>
    </row>
    <row r="592" spans="1:9" ht="26.25" customHeight="1" x14ac:dyDescent="0.25">
      <c r="A592" s="67"/>
      <c r="B592" s="72"/>
      <c r="C592" s="72"/>
      <c r="D592" s="67"/>
      <c r="E592" s="67"/>
      <c r="F592" s="72"/>
      <c r="G592" s="67"/>
      <c r="H592" s="67"/>
      <c r="I592" s="67"/>
    </row>
    <row r="593" spans="1:9" ht="26.25" customHeight="1" x14ac:dyDescent="0.25">
      <c r="A593" s="67"/>
      <c r="B593" s="72"/>
      <c r="C593" s="72"/>
      <c r="D593" s="67"/>
      <c r="E593" s="67"/>
      <c r="F593" s="72"/>
      <c r="G593" s="67"/>
      <c r="H593" s="67"/>
      <c r="I593" s="67"/>
    </row>
    <row r="594" spans="1:9" ht="26.25" customHeight="1" x14ac:dyDescent="0.25">
      <c r="A594" s="67"/>
      <c r="B594" s="72"/>
      <c r="C594" s="72"/>
      <c r="D594" s="67"/>
      <c r="E594" s="67"/>
      <c r="F594" s="72"/>
      <c r="G594" s="67"/>
      <c r="H594" s="67"/>
      <c r="I594" s="67"/>
    </row>
    <row r="595" spans="1:9" ht="26.25" customHeight="1" x14ac:dyDescent="0.25">
      <c r="A595" s="67"/>
      <c r="B595" s="72"/>
      <c r="C595" s="72"/>
      <c r="D595" s="67"/>
      <c r="E595" s="67"/>
      <c r="F595" s="72"/>
      <c r="G595" s="67"/>
      <c r="H595" s="67"/>
      <c r="I595" s="67"/>
    </row>
    <row r="596" spans="1:9" ht="26.25" customHeight="1" x14ac:dyDescent="0.25">
      <c r="A596" s="67"/>
      <c r="B596" s="72"/>
      <c r="C596" s="72"/>
      <c r="D596" s="67"/>
      <c r="E596" s="67"/>
      <c r="F596" s="72"/>
      <c r="G596" s="67"/>
      <c r="H596" s="67"/>
      <c r="I596" s="67"/>
    </row>
    <row r="597" spans="1:9" ht="26.25" customHeight="1" x14ac:dyDescent="0.25">
      <c r="A597" s="67"/>
      <c r="B597" s="72"/>
      <c r="C597" s="72"/>
      <c r="D597" s="67"/>
      <c r="E597" s="67"/>
      <c r="F597" s="72"/>
      <c r="G597" s="67"/>
      <c r="H597" s="67"/>
      <c r="I597" s="67"/>
    </row>
    <row r="598" spans="1:9" ht="26.25" customHeight="1" x14ac:dyDescent="0.25">
      <c r="A598" s="67"/>
      <c r="B598" s="72"/>
      <c r="C598" s="72"/>
      <c r="D598" s="67"/>
      <c r="E598" s="67"/>
      <c r="F598" s="72"/>
      <c r="G598" s="67"/>
      <c r="H598" s="67"/>
      <c r="I598" s="67"/>
    </row>
    <row r="599" spans="1:9" ht="26.25" customHeight="1" x14ac:dyDescent="0.25">
      <c r="A599" s="67"/>
      <c r="B599" s="72"/>
      <c r="C599" s="72"/>
      <c r="D599" s="67"/>
      <c r="E599" s="67"/>
      <c r="F599" s="72"/>
      <c r="G599" s="67"/>
      <c r="H599" s="67"/>
      <c r="I599" s="67"/>
    </row>
    <row r="600" spans="1:9" ht="26.25" customHeight="1" x14ac:dyDescent="0.25">
      <c r="A600" s="67"/>
      <c r="B600" s="72"/>
      <c r="C600" s="72"/>
      <c r="D600" s="67"/>
      <c r="E600" s="67"/>
      <c r="F600" s="72"/>
      <c r="G600" s="67"/>
      <c r="H600" s="67"/>
      <c r="I600" s="67"/>
    </row>
    <row r="601" spans="1:9" ht="26.25" customHeight="1" x14ac:dyDescent="0.25">
      <c r="A601" s="67"/>
      <c r="B601" s="72"/>
      <c r="C601" s="72"/>
      <c r="D601" s="67"/>
      <c r="E601" s="67"/>
      <c r="F601" s="72"/>
      <c r="G601" s="67"/>
      <c r="H601" s="67"/>
      <c r="I601" s="67"/>
    </row>
    <row r="602" spans="1:9" ht="26.25" customHeight="1" x14ac:dyDescent="0.25">
      <c r="A602" s="67"/>
      <c r="B602" s="72"/>
      <c r="C602" s="72"/>
      <c r="D602" s="67"/>
      <c r="E602" s="67"/>
      <c r="F602" s="72"/>
      <c r="G602" s="67"/>
      <c r="H602" s="67"/>
      <c r="I602" s="67"/>
    </row>
    <row r="603" spans="1:9" ht="26.25" customHeight="1" x14ac:dyDescent="0.25">
      <c r="A603" s="67"/>
      <c r="B603" s="72"/>
      <c r="C603" s="72"/>
      <c r="D603" s="67"/>
      <c r="E603" s="67"/>
      <c r="F603" s="72"/>
      <c r="G603" s="67"/>
      <c r="H603" s="67"/>
      <c r="I603" s="67"/>
    </row>
    <row r="604" spans="1:9" ht="26.25" customHeight="1" x14ac:dyDescent="0.25">
      <c r="A604" s="67"/>
      <c r="B604" s="72"/>
      <c r="C604" s="72"/>
      <c r="D604" s="67"/>
      <c r="E604" s="67"/>
      <c r="F604" s="72"/>
      <c r="G604" s="67"/>
      <c r="H604" s="67"/>
      <c r="I604" s="67"/>
    </row>
    <row r="605" spans="1:9" ht="26.25" customHeight="1" x14ac:dyDescent="0.25">
      <c r="A605" s="67"/>
      <c r="B605" s="72"/>
      <c r="C605" s="72"/>
      <c r="D605" s="67"/>
      <c r="E605" s="67"/>
      <c r="F605" s="72"/>
      <c r="G605" s="67"/>
      <c r="H605" s="67"/>
      <c r="I605" s="67"/>
    </row>
    <row r="606" spans="1:9" ht="26.25" customHeight="1" x14ac:dyDescent="0.25">
      <c r="A606" s="67"/>
      <c r="B606" s="72"/>
      <c r="C606" s="72"/>
      <c r="D606" s="67"/>
      <c r="E606" s="67"/>
      <c r="F606" s="72"/>
      <c r="G606" s="67"/>
      <c r="H606" s="67"/>
      <c r="I606" s="67"/>
    </row>
    <row r="607" spans="1:9" ht="26.25" customHeight="1" x14ac:dyDescent="0.25">
      <c r="A607" s="67"/>
      <c r="B607" s="72"/>
      <c r="C607" s="72"/>
      <c r="D607" s="67"/>
      <c r="E607" s="67"/>
      <c r="F607" s="72"/>
      <c r="G607" s="67"/>
      <c r="H607" s="67"/>
      <c r="I607" s="67"/>
    </row>
    <row r="608" spans="1:9" ht="26.25" customHeight="1" x14ac:dyDescent="0.25">
      <c r="A608" s="67"/>
      <c r="B608" s="72"/>
      <c r="C608" s="72"/>
      <c r="D608" s="67"/>
      <c r="E608" s="67"/>
      <c r="F608" s="72"/>
      <c r="G608" s="67"/>
      <c r="H608" s="67"/>
      <c r="I608" s="67"/>
    </row>
    <row r="609" spans="1:9" ht="26.25" customHeight="1" x14ac:dyDescent="0.25">
      <c r="A609" s="67"/>
      <c r="B609" s="72"/>
      <c r="C609" s="72"/>
      <c r="D609" s="67"/>
      <c r="E609" s="67"/>
      <c r="F609" s="72"/>
      <c r="G609" s="67"/>
      <c r="H609" s="67"/>
      <c r="I609" s="67"/>
    </row>
    <row r="610" spans="1:9" ht="26.25" customHeight="1" x14ac:dyDescent="0.25">
      <c r="A610" s="67"/>
      <c r="B610" s="72"/>
      <c r="C610" s="72"/>
      <c r="D610" s="67"/>
      <c r="E610" s="67"/>
      <c r="F610" s="72"/>
      <c r="G610" s="67"/>
      <c r="H610" s="67"/>
      <c r="I610" s="67"/>
    </row>
    <row r="611" spans="1:9" ht="26.25" customHeight="1" x14ac:dyDescent="0.25">
      <c r="A611" s="67"/>
      <c r="B611" s="72"/>
      <c r="C611" s="72"/>
      <c r="D611" s="67"/>
      <c r="E611" s="67"/>
      <c r="F611" s="72"/>
      <c r="G611" s="67"/>
      <c r="H611" s="67"/>
      <c r="I611" s="67"/>
    </row>
    <row r="612" spans="1:9" ht="26.25" customHeight="1" x14ac:dyDescent="0.25">
      <c r="A612" s="67"/>
      <c r="B612" s="72"/>
      <c r="C612" s="72"/>
      <c r="D612" s="67"/>
      <c r="E612" s="67"/>
      <c r="F612" s="72"/>
      <c r="G612" s="67"/>
      <c r="H612" s="67"/>
      <c r="I612" s="67"/>
    </row>
    <row r="613" spans="1:9" ht="26.25" customHeight="1" x14ac:dyDescent="0.25">
      <c r="A613" s="67"/>
      <c r="B613" s="72"/>
      <c r="C613" s="72"/>
      <c r="D613" s="67"/>
      <c r="E613" s="67"/>
      <c r="F613" s="72"/>
      <c r="G613" s="67"/>
      <c r="H613" s="67"/>
      <c r="I613" s="67"/>
    </row>
    <row r="614" spans="1:9" ht="26.25" customHeight="1" x14ac:dyDescent="0.25">
      <c r="A614" s="67"/>
      <c r="B614" s="72"/>
      <c r="C614" s="72"/>
      <c r="D614" s="67"/>
      <c r="E614" s="67"/>
      <c r="F614" s="72"/>
      <c r="G614" s="67"/>
      <c r="H614" s="67"/>
      <c r="I614" s="67"/>
    </row>
    <row r="615" spans="1:9" ht="26.25" customHeight="1" x14ac:dyDescent="0.25">
      <c r="A615" s="67"/>
      <c r="B615" s="72"/>
      <c r="C615" s="72"/>
      <c r="D615" s="67"/>
      <c r="E615" s="67"/>
      <c r="F615" s="72"/>
      <c r="G615" s="67"/>
      <c r="H615" s="67"/>
      <c r="I615" s="67"/>
    </row>
    <row r="616" spans="1:9" ht="26.25" customHeight="1" x14ac:dyDescent="0.25">
      <c r="A616" s="67"/>
      <c r="B616" s="72"/>
      <c r="C616" s="72"/>
      <c r="D616" s="67"/>
      <c r="E616" s="67"/>
      <c r="F616" s="72"/>
      <c r="G616" s="67"/>
      <c r="H616" s="67"/>
      <c r="I616" s="67"/>
    </row>
    <row r="617" spans="1:9" ht="26.25" customHeight="1" x14ac:dyDescent="0.25">
      <c r="A617" s="67"/>
      <c r="B617" s="72"/>
      <c r="C617" s="72"/>
      <c r="D617" s="67"/>
      <c r="E617" s="67"/>
      <c r="F617" s="72"/>
      <c r="G617" s="67"/>
      <c r="H617" s="67"/>
      <c r="I617" s="67"/>
    </row>
    <row r="618" spans="1:9" ht="26.25" customHeight="1" x14ac:dyDescent="0.25">
      <c r="A618" s="67"/>
      <c r="B618" s="72"/>
      <c r="C618" s="72"/>
      <c r="D618" s="67"/>
      <c r="E618" s="67"/>
      <c r="F618" s="72"/>
      <c r="G618" s="67"/>
      <c r="H618" s="67"/>
      <c r="I618" s="67"/>
    </row>
    <row r="619" spans="1:9" ht="26.25" customHeight="1" x14ac:dyDescent="0.25">
      <c r="A619" s="67"/>
      <c r="B619" s="72"/>
      <c r="C619" s="72"/>
      <c r="D619" s="67"/>
      <c r="E619" s="67"/>
      <c r="F619" s="72"/>
      <c r="G619" s="67"/>
      <c r="H619" s="67"/>
      <c r="I619" s="67"/>
    </row>
    <row r="620" spans="1:9" ht="26.25" customHeight="1" x14ac:dyDescent="0.25">
      <c r="A620" s="67"/>
      <c r="B620" s="72"/>
      <c r="C620" s="72"/>
      <c r="D620" s="67"/>
      <c r="E620" s="67"/>
      <c r="F620" s="72"/>
      <c r="G620" s="67"/>
      <c r="H620" s="67"/>
      <c r="I620" s="67"/>
    </row>
    <row r="621" spans="1:9" ht="26.25" customHeight="1" x14ac:dyDescent="0.25">
      <c r="A621" s="67"/>
      <c r="B621" s="72"/>
      <c r="C621" s="72"/>
      <c r="D621" s="67"/>
      <c r="E621" s="67"/>
      <c r="F621" s="72"/>
      <c r="G621" s="67"/>
      <c r="H621" s="67"/>
      <c r="I621" s="67"/>
    </row>
    <row r="622" spans="1:9" ht="26.25" customHeight="1" x14ac:dyDescent="0.25">
      <c r="A622" s="67"/>
      <c r="B622" s="72"/>
      <c r="C622" s="72"/>
      <c r="D622" s="67"/>
      <c r="E622" s="67"/>
      <c r="F622" s="72"/>
      <c r="G622" s="67"/>
      <c r="H622" s="67"/>
      <c r="I622" s="67"/>
    </row>
    <row r="623" spans="1:9" ht="26.25" customHeight="1" x14ac:dyDescent="0.25">
      <c r="A623" s="67"/>
      <c r="B623" s="72"/>
      <c r="C623" s="72"/>
      <c r="D623" s="67"/>
      <c r="E623" s="67"/>
      <c r="F623" s="72"/>
      <c r="G623" s="67"/>
      <c r="H623" s="67"/>
      <c r="I623" s="67"/>
    </row>
    <row r="624" spans="1:9" ht="26.25" customHeight="1" x14ac:dyDescent="0.25">
      <c r="A624" s="67"/>
      <c r="B624" s="72"/>
      <c r="C624" s="72"/>
      <c r="D624" s="67"/>
      <c r="E624" s="67"/>
      <c r="F624" s="72"/>
      <c r="G624" s="67"/>
      <c r="H624" s="67"/>
      <c r="I624" s="67"/>
    </row>
    <row r="625" spans="1:9" ht="26.25" customHeight="1" x14ac:dyDescent="0.25">
      <c r="A625" s="67"/>
      <c r="B625" s="72"/>
      <c r="C625" s="72"/>
      <c r="D625" s="67"/>
      <c r="E625" s="67"/>
      <c r="F625" s="72"/>
      <c r="G625" s="67"/>
      <c r="H625" s="67"/>
      <c r="I625" s="67"/>
    </row>
    <row r="626" spans="1:9" ht="26.25" customHeight="1" x14ac:dyDescent="0.25">
      <c r="A626" s="67"/>
      <c r="B626" s="72"/>
      <c r="C626" s="72"/>
      <c r="D626" s="67"/>
      <c r="E626" s="67"/>
      <c r="F626" s="72"/>
      <c r="G626" s="67"/>
      <c r="H626" s="67"/>
      <c r="I626" s="67"/>
    </row>
    <row r="627" spans="1:9" ht="26.25" customHeight="1" x14ac:dyDescent="0.25">
      <c r="A627" s="67"/>
      <c r="B627" s="72"/>
      <c r="C627" s="72"/>
      <c r="D627" s="67"/>
      <c r="E627" s="67"/>
      <c r="F627" s="72"/>
      <c r="G627" s="67"/>
      <c r="H627" s="67"/>
      <c r="I627" s="67"/>
    </row>
    <row r="628" spans="1:9" ht="26.25" customHeight="1" x14ac:dyDescent="0.25">
      <c r="A628" s="67"/>
      <c r="B628" s="72"/>
      <c r="C628" s="72"/>
      <c r="D628" s="67"/>
      <c r="E628" s="67"/>
      <c r="F628" s="72"/>
      <c r="G628" s="67"/>
      <c r="H628" s="67"/>
      <c r="I628" s="67"/>
    </row>
    <row r="629" spans="1:9" ht="26.25" customHeight="1" x14ac:dyDescent="0.25">
      <c r="A629" s="67"/>
      <c r="B629" s="72"/>
      <c r="C629" s="72"/>
      <c r="D629" s="67"/>
      <c r="E629" s="67"/>
      <c r="F629" s="72"/>
      <c r="G629" s="67"/>
      <c r="H629" s="67"/>
      <c r="I629" s="67"/>
    </row>
    <row r="630" spans="1:9" ht="26.25" customHeight="1" x14ac:dyDescent="0.25">
      <c r="A630" s="67"/>
      <c r="B630" s="72"/>
      <c r="C630" s="72"/>
      <c r="D630" s="67"/>
      <c r="E630" s="67"/>
      <c r="F630" s="72"/>
      <c r="G630" s="67"/>
      <c r="H630" s="67"/>
      <c r="I630" s="67"/>
    </row>
    <row r="631" spans="1:9" ht="26.25" customHeight="1" x14ac:dyDescent="0.25">
      <c r="A631" s="67"/>
      <c r="B631" s="72"/>
      <c r="C631" s="72"/>
      <c r="D631" s="67"/>
      <c r="E631" s="67"/>
      <c r="F631" s="72"/>
      <c r="G631" s="67"/>
      <c r="H631" s="67"/>
      <c r="I631" s="67"/>
    </row>
    <row r="632" spans="1:9" ht="26.25" customHeight="1" x14ac:dyDescent="0.25">
      <c r="A632" s="67"/>
      <c r="B632" s="72"/>
      <c r="C632" s="72"/>
      <c r="D632" s="67"/>
      <c r="E632" s="67"/>
      <c r="F632" s="72"/>
      <c r="G632" s="67"/>
      <c r="H632" s="67"/>
      <c r="I632" s="67"/>
    </row>
    <row r="633" spans="1:9" ht="26.25" customHeight="1" x14ac:dyDescent="0.25">
      <c r="A633" s="67"/>
      <c r="B633" s="72"/>
      <c r="C633" s="72"/>
      <c r="D633" s="67"/>
      <c r="E633" s="67"/>
      <c r="F633" s="72"/>
      <c r="G633" s="67"/>
      <c r="H633" s="67"/>
      <c r="I633" s="67"/>
    </row>
    <row r="634" spans="1:9" ht="26.25" customHeight="1" x14ac:dyDescent="0.25">
      <c r="A634" s="67"/>
      <c r="B634" s="72"/>
      <c r="C634" s="72"/>
      <c r="D634" s="67"/>
      <c r="E634" s="67"/>
      <c r="F634" s="72"/>
      <c r="G634" s="67"/>
      <c r="H634" s="67"/>
      <c r="I634" s="67"/>
    </row>
    <row r="635" spans="1:9" ht="26.25" customHeight="1" x14ac:dyDescent="0.25">
      <c r="A635" s="67"/>
      <c r="B635" s="72"/>
      <c r="C635" s="72"/>
      <c r="D635" s="67"/>
      <c r="E635" s="67"/>
      <c r="F635" s="72"/>
      <c r="G635" s="67"/>
      <c r="H635" s="67"/>
      <c r="I635" s="67"/>
    </row>
    <row r="636" spans="1:9" ht="26.25" customHeight="1" x14ac:dyDescent="0.25">
      <c r="A636" s="67"/>
      <c r="B636" s="72"/>
      <c r="C636" s="72"/>
      <c r="D636" s="67"/>
      <c r="E636" s="67"/>
      <c r="F636" s="72"/>
      <c r="G636" s="67"/>
      <c r="H636" s="67"/>
      <c r="I636" s="67"/>
    </row>
    <row r="637" spans="1:9" ht="26.25" customHeight="1" x14ac:dyDescent="0.25">
      <c r="A637" s="67"/>
      <c r="B637" s="72"/>
      <c r="C637" s="72"/>
      <c r="D637" s="67"/>
      <c r="E637" s="67"/>
      <c r="F637" s="72"/>
      <c r="G637" s="67"/>
      <c r="H637" s="67"/>
      <c r="I637" s="67"/>
    </row>
    <row r="638" spans="1:9" ht="26.25" customHeight="1" x14ac:dyDescent="0.25">
      <c r="A638" s="67"/>
      <c r="B638" s="72"/>
      <c r="C638" s="72"/>
      <c r="D638" s="67"/>
      <c r="E638" s="67"/>
      <c r="F638" s="72"/>
      <c r="G638" s="67"/>
      <c r="H638" s="67"/>
      <c r="I638" s="67"/>
    </row>
    <row r="639" spans="1:9" ht="26.25" customHeight="1" x14ac:dyDescent="0.25">
      <c r="A639" s="67"/>
      <c r="B639" s="72"/>
      <c r="C639" s="72"/>
      <c r="D639" s="67"/>
      <c r="E639" s="67"/>
      <c r="F639" s="72"/>
      <c r="G639" s="67"/>
      <c r="H639" s="67"/>
      <c r="I639" s="67"/>
    </row>
    <row r="640" spans="1:9" ht="26.25" customHeight="1" x14ac:dyDescent="0.25">
      <c r="A640" s="67"/>
      <c r="B640" s="72"/>
      <c r="C640" s="72"/>
      <c r="D640" s="67"/>
      <c r="E640" s="67"/>
      <c r="F640" s="72"/>
      <c r="G640" s="67"/>
      <c r="H640" s="67"/>
      <c r="I640" s="67"/>
    </row>
    <row r="641" spans="1:9" ht="26.25" customHeight="1" x14ac:dyDescent="0.25">
      <c r="A641" s="67"/>
      <c r="B641" s="72"/>
      <c r="C641" s="72"/>
      <c r="D641" s="67"/>
      <c r="E641" s="67"/>
      <c r="F641" s="72"/>
      <c r="G641" s="67"/>
      <c r="H641" s="67"/>
      <c r="I641" s="67"/>
    </row>
    <row r="642" spans="1:9" ht="26.25" customHeight="1" x14ac:dyDescent="0.25">
      <c r="A642" s="67"/>
      <c r="B642" s="72"/>
      <c r="C642" s="72"/>
      <c r="D642" s="67"/>
      <c r="E642" s="67"/>
      <c r="F642" s="72"/>
      <c r="G642" s="67"/>
      <c r="H642" s="67"/>
      <c r="I642" s="67"/>
    </row>
    <row r="643" spans="1:9" ht="26.25" customHeight="1" x14ac:dyDescent="0.25">
      <c r="A643" s="67"/>
      <c r="B643" s="72"/>
      <c r="C643" s="72"/>
      <c r="D643" s="67"/>
      <c r="E643" s="67"/>
      <c r="F643" s="72"/>
      <c r="G643" s="67"/>
      <c r="H643" s="67"/>
      <c r="I643" s="67"/>
    </row>
    <row r="644" spans="1:9" ht="26.25" customHeight="1" x14ac:dyDescent="0.25">
      <c r="A644" s="67"/>
      <c r="B644" s="72"/>
      <c r="C644" s="72"/>
      <c r="D644" s="67"/>
      <c r="E644" s="67"/>
      <c r="F644" s="72"/>
      <c r="G644" s="67"/>
      <c r="H644" s="67"/>
      <c r="I644" s="67"/>
    </row>
    <row r="645" spans="1:9" ht="26.25" customHeight="1" x14ac:dyDescent="0.25">
      <c r="A645" s="67"/>
      <c r="B645" s="72"/>
      <c r="C645" s="72"/>
      <c r="D645" s="67"/>
      <c r="E645" s="67"/>
      <c r="F645" s="72"/>
      <c r="G645" s="67"/>
      <c r="H645" s="67"/>
      <c r="I645" s="67"/>
    </row>
    <row r="646" spans="1:9" ht="26.25" customHeight="1" x14ac:dyDescent="0.25">
      <c r="A646" s="67"/>
      <c r="B646" s="72"/>
      <c r="C646" s="72"/>
      <c r="D646" s="67"/>
      <c r="E646" s="67"/>
      <c r="F646" s="72"/>
      <c r="G646" s="67"/>
      <c r="H646" s="67"/>
      <c r="I646" s="67"/>
    </row>
    <row r="647" spans="1:9" ht="26.25" customHeight="1" x14ac:dyDescent="0.25">
      <c r="A647" s="67"/>
      <c r="B647" s="72"/>
      <c r="C647" s="72"/>
      <c r="D647" s="67"/>
      <c r="E647" s="67"/>
      <c r="F647" s="72"/>
      <c r="G647" s="67"/>
      <c r="H647" s="67"/>
      <c r="I647" s="67"/>
    </row>
    <row r="648" spans="1:9" ht="26.25" customHeight="1" x14ac:dyDescent="0.25">
      <c r="A648" s="67"/>
      <c r="B648" s="72"/>
      <c r="C648" s="72"/>
      <c r="D648" s="67"/>
      <c r="E648" s="67"/>
      <c r="F648" s="72"/>
      <c r="G648" s="67"/>
      <c r="H648" s="67"/>
      <c r="I648" s="67"/>
    </row>
    <row r="649" spans="1:9" ht="26.25" customHeight="1" x14ac:dyDescent="0.25">
      <c r="A649" s="67"/>
      <c r="B649" s="72"/>
      <c r="C649" s="72"/>
      <c r="D649" s="67"/>
      <c r="E649" s="67"/>
      <c r="F649" s="72"/>
      <c r="G649" s="67"/>
      <c r="H649" s="67"/>
      <c r="I649" s="67"/>
    </row>
    <row r="650" spans="1:9" ht="26.25" customHeight="1" x14ac:dyDescent="0.25">
      <c r="A650" s="67"/>
      <c r="B650" s="72"/>
      <c r="C650" s="72"/>
      <c r="D650" s="67"/>
      <c r="E650" s="67"/>
      <c r="F650" s="72"/>
      <c r="G650" s="67"/>
      <c r="H650" s="67"/>
      <c r="I650" s="67"/>
    </row>
    <row r="651" spans="1:9" ht="26.25" customHeight="1" x14ac:dyDescent="0.25">
      <c r="A651" s="67"/>
      <c r="B651" s="72"/>
      <c r="C651" s="72"/>
      <c r="D651" s="67"/>
      <c r="E651" s="67"/>
      <c r="F651" s="72"/>
      <c r="G651" s="67"/>
      <c r="H651" s="67"/>
      <c r="I651" s="67"/>
    </row>
    <row r="652" spans="1:9" ht="26.25" customHeight="1" x14ac:dyDescent="0.25">
      <c r="A652" s="67"/>
      <c r="B652" s="72"/>
      <c r="C652" s="72"/>
      <c r="D652" s="67"/>
      <c r="E652" s="67"/>
      <c r="F652" s="72"/>
      <c r="G652" s="67"/>
      <c r="H652" s="67"/>
      <c r="I652" s="67"/>
    </row>
    <row r="653" spans="1:9" ht="26.25" customHeight="1" x14ac:dyDescent="0.25">
      <c r="A653" s="67"/>
      <c r="B653" s="72"/>
      <c r="C653" s="72"/>
      <c r="D653" s="67"/>
      <c r="E653" s="67"/>
      <c r="F653" s="72"/>
      <c r="G653" s="67"/>
      <c r="H653" s="67"/>
      <c r="I653" s="67"/>
    </row>
    <row r="654" spans="1:9" ht="26.25" customHeight="1" x14ac:dyDescent="0.25">
      <c r="A654" s="67"/>
      <c r="B654" s="72"/>
      <c r="C654" s="72"/>
      <c r="D654" s="73"/>
      <c r="E654" s="73"/>
      <c r="F654" s="72"/>
      <c r="G654" s="73"/>
      <c r="H654" s="67"/>
      <c r="I654" s="67"/>
    </row>
    <row r="655" spans="1:9" ht="26.25" customHeight="1" x14ac:dyDescent="0.25">
      <c r="A655" s="67"/>
      <c r="B655" s="72"/>
      <c r="C655" s="72"/>
      <c r="D655" s="67"/>
      <c r="E655" s="67"/>
      <c r="F655" s="72"/>
      <c r="G655" s="67"/>
      <c r="H655" s="67"/>
      <c r="I655" s="67"/>
    </row>
    <row r="656" spans="1:9" ht="26.25" customHeight="1" x14ac:dyDescent="0.25">
      <c r="A656" s="67"/>
      <c r="B656" s="72"/>
      <c r="C656" s="72"/>
      <c r="D656" s="67"/>
      <c r="E656" s="67"/>
      <c r="F656" s="72"/>
      <c r="G656" s="67"/>
      <c r="H656" s="67"/>
      <c r="I656" s="67"/>
    </row>
    <row r="657" spans="1:9" ht="26.25" customHeight="1" x14ac:dyDescent="0.25">
      <c r="A657" s="67"/>
      <c r="B657" s="72"/>
      <c r="C657" s="72"/>
      <c r="D657" s="67"/>
      <c r="E657" s="67"/>
      <c r="F657" s="72"/>
      <c r="G657" s="67"/>
      <c r="H657" s="67"/>
      <c r="I657" s="67"/>
    </row>
    <row r="658" spans="1:9" ht="26.25" customHeight="1" x14ac:dyDescent="0.25">
      <c r="A658" s="67"/>
      <c r="B658" s="72"/>
      <c r="C658" s="72"/>
      <c r="D658" s="67"/>
      <c r="E658" s="67"/>
      <c r="F658" s="72"/>
      <c r="G658" s="67"/>
      <c r="H658" s="67"/>
      <c r="I658" s="67"/>
    </row>
    <row r="659" spans="1:9" ht="26.25" customHeight="1" x14ac:dyDescent="0.25">
      <c r="A659" s="67"/>
      <c r="B659" s="72"/>
      <c r="C659" s="72"/>
      <c r="D659" s="67"/>
      <c r="E659" s="67"/>
      <c r="F659" s="72"/>
      <c r="G659" s="67"/>
      <c r="H659" s="67"/>
      <c r="I659" s="67"/>
    </row>
    <row r="660" spans="1:9" ht="26.25" customHeight="1" x14ac:dyDescent="0.25">
      <c r="A660" s="67"/>
      <c r="B660" s="72"/>
      <c r="C660" s="72"/>
      <c r="D660" s="67"/>
      <c r="E660" s="67"/>
      <c r="F660" s="72"/>
      <c r="G660" s="67"/>
      <c r="H660" s="67"/>
      <c r="I660" s="67"/>
    </row>
    <row r="661" spans="1:9" ht="26.25" customHeight="1" x14ac:dyDescent="0.25">
      <c r="A661" s="67"/>
      <c r="B661" s="72"/>
      <c r="C661" s="72"/>
      <c r="D661" s="67"/>
      <c r="E661" s="67"/>
      <c r="F661" s="72"/>
      <c r="G661" s="67"/>
      <c r="H661" s="73"/>
      <c r="I661" s="73"/>
    </row>
    <row r="662" spans="1:9" ht="26.25" customHeight="1" x14ac:dyDescent="0.25">
      <c r="A662" s="67"/>
      <c r="B662" s="72"/>
      <c r="C662" s="72"/>
      <c r="D662" s="67"/>
      <c r="E662" s="67"/>
      <c r="F662" s="72"/>
      <c r="G662" s="67"/>
      <c r="H662" s="67"/>
      <c r="I662" s="67"/>
    </row>
    <row r="663" spans="1:9" ht="26.25" customHeight="1" x14ac:dyDescent="0.25">
      <c r="A663" s="67"/>
      <c r="B663" s="72"/>
      <c r="C663" s="72"/>
      <c r="D663" s="67"/>
      <c r="E663" s="67"/>
      <c r="F663" s="72"/>
      <c r="G663" s="67"/>
      <c r="H663" s="67"/>
      <c r="I663" s="67"/>
    </row>
    <row r="664" spans="1:9" ht="26.25" customHeight="1" x14ac:dyDescent="0.25">
      <c r="A664" s="67"/>
      <c r="B664" s="72"/>
      <c r="C664" s="72"/>
      <c r="D664" s="67"/>
      <c r="E664" s="67"/>
      <c r="F664" s="72"/>
      <c r="G664" s="67"/>
      <c r="H664" s="67"/>
      <c r="I664" s="67"/>
    </row>
    <row r="665" spans="1:9" ht="26.25" customHeight="1" x14ac:dyDescent="0.25">
      <c r="A665" s="67"/>
      <c r="B665" s="72"/>
      <c r="C665" s="72"/>
      <c r="D665" s="67"/>
      <c r="E665" s="67"/>
      <c r="F665" s="72"/>
      <c r="G665" s="67"/>
      <c r="H665" s="67"/>
      <c r="I665" s="67"/>
    </row>
    <row r="666" spans="1:9" ht="26.25" customHeight="1" x14ac:dyDescent="0.25">
      <c r="A666" s="67"/>
      <c r="B666" s="72"/>
      <c r="C666" s="72"/>
      <c r="D666" s="67"/>
      <c r="E666" s="67"/>
      <c r="F666" s="72"/>
      <c r="G666" s="67"/>
      <c r="H666" s="67"/>
      <c r="I666" s="67"/>
    </row>
    <row r="667" spans="1:9" ht="26.25" customHeight="1" x14ac:dyDescent="0.25">
      <c r="A667" s="67"/>
      <c r="B667" s="72"/>
      <c r="C667" s="72"/>
      <c r="D667" s="67"/>
      <c r="E667" s="67"/>
      <c r="F667" s="72"/>
      <c r="G667" s="67"/>
      <c r="H667" s="67"/>
      <c r="I667" s="67"/>
    </row>
    <row r="668" spans="1:9" ht="26.25" customHeight="1" x14ac:dyDescent="0.25">
      <c r="A668" s="67"/>
      <c r="B668" s="72"/>
      <c r="C668" s="72"/>
      <c r="D668" s="67"/>
      <c r="E668" s="67"/>
      <c r="F668" s="72"/>
      <c r="G668" s="67"/>
      <c r="H668" s="67"/>
      <c r="I668" s="67"/>
    </row>
    <row r="669" spans="1:9" ht="26.25" customHeight="1" x14ac:dyDescent="0.25">
      <c r="A669" s="67"/>
      <c r="B669" s="72"/>
      <c r="C669" s="72"/>
      <c r="D669" s="67"/>
      <c r="E669" s="67"/>
      <c r="F669" s="72"/>
      <c r="G669" s="67"/>
      <c r="H669" s="67"/>
      <c r="I669" s="67"/>
    </row>
    <row r="670" spans="1:9" ht="26.25" customHeight="1" x14ac:dyDescent="0.25">
      <c r="A670" s="67"/>
      <c r="B670" s="72"/>
      <c r="C670" s="72"/>
      <c r="D670" s="67"/>
      <c r="E670" s="67"/>
      <c r="F670" s="72"/>
      <c r="G670" s="67"/>
      <c r="H670" s="67"/>
      <c r="I670" s="67"/>
    </row>
    <row r="671" spans="1:9" ht="26.25" customHeight="1" x14ac:dyDescent="0.25">
      <c r="A671" s="67"/>
      <c r="B671" s="72"/>
      <c r="C671" s="72"/>
      <c r="D671" s="67"/>
      <c r="E671" s="67"/>
      <c r="F671" s="72"/>
      <c r="G671" s="67"/>
      <c r="H671" s="67"/>
      <c r="I671" s="67"/>
    </row>
    <row r="672" spans="1:9" ht="26.25" customHeight="1" x14ac:dyDescent="0.25">
      <c r="A672" s="67"/>
      <c r="B672" s="72"/>
      <c r="C672" s="72"/>
      <c r="D672" s="67"/>
      <c r="E672" s="67"/>
      <c r="F672" s="72"/>
      <c r="G672" s="67"/>
      <c r="H672" s="67"/>
      <c r="I672" s="67"/>
    </row>
    <row r="673" spans="1:9" ht="26.25" customHeight="1" x14ac:dyDescent="0.25">
      <c r="A673" s="67"/>
      <c r="B673" s="72"/>
      <c r="C673" s="72"/>
      <c r="D673" s="67"/>
      <c r="E673" s="67"/>
      <c r="F673" s="72"/>
      <c r="G673" s="67"/>
      <c r="H673" s="67"/>
      <c r="I673" s="67"/>
    </row>
    <row r="674" spans="1:9" ht="26.25" customHeight="1" x14ac:dyDescent="0.25">
      <c r="A674" s="67"/>
      <c r="B674" s="72"/>
      <c r="C674" s="72"/>
      <c r="D674" s="67"/>
      <c r="E674" s="67"/>
      <c r="F674" s="72"/>
      <c r="G674" s="67"/>
      <c r="H674" s="67"/>
      <c r="I674" s="67"/>
    </row>
    <row r="675" spans="1:9" ht="26.25" customHeight="1" x14ac:dyDescent="0.25">
      <c r="A675" s="67"/>
      <c r="B675" s="72"/>
      <c r="C675" s="72"/>
      <c r="D675" s="67"/>
      <c r="E675" s="67"/>
      <c r="F675" s="72"/>
      <c r="G675" s="67"/>
      <c r="H675" s="67"/>
      <c r="I675" s="67"/>
    </row>
    <row r="676" spans="1:9" ht="26.25" customHeight="1" x14ac:dyDescent="0.25">
      <c r="A676" s="67"/>
      <c r="B676" s="72"/>
      <c r="C676" s="72"/>
      <c r="D676" s="67"/>
      <c r="E676" s="67"/>
      <c r="F676" s="72"/>
      <c r="G676" s="67"/>
      <c r="H676" s="67"/>
      <c r="I676" s="67"/>
    </row>
    <row r="677" spans="1:9" ht="26.25" customHeight="1" x14ac:dyDescent="0.25">
      <c r="A677" s="67"/>
      <c r="B677" s="72"/>
      <c r="C677" s="72"/>
      <c r="D677" s="67"/>
      <c r="E677" s="67"/>
      <c r="F677" s="72"/>
      <c r="G677" s="67"/>
      <c r="H677" s="67"/>
      <c r="I677" s="67"/>
    </row>
    <row r="678" spans="1:9" ht="26.25" customHeight="1" x14ac:dyDescent="0.25">
      <c r="A678" s="67"/>
      <c r="B678" s="72"/>
      <c r="C678" s="72"/>
      <c r="D678" s="67"/>
      <c r="E678" s="67"/>
      <c r="F678" s="72"/>
      <c r="G678" s="67"/>
      <c r="H678" s="67"/>
      <c r="I678" s="67"/>
    </row>
    <row r="679" spans="1:9" ht="26.25" customHeight="1" x14ac:dyDescent="0.25">
      <c r="A679" s="67"/>
      <c r="B679" s="72"/>
      <c r="C679" s="72"/>
      <c r="D679" s="67"/>
      <c r="E679" s="67"/>
      <c r="F679" s="72"/>
      <c r="G679" s="67"/>
      <c r="H679" s="67"/>
      <c r="I679" s="67"/>
    </row>
    <row r="680" spans="1:9" ht="26.25" customHeight="1" x14ac:dyDescent="0.25">
      <c r="A680" s="67"/>
      <c r="B680" s="72"/>
      <c r="C680" s="72"/>
      <c r="D680" s="67"/>
      <c r="E680" s="67"/>
      <c r="F680" s="72"/>
      <c r="G680" s="67"/>
      <c r="H680" s="67"/>
      <c r="I680" s="67"/>
    </row>
    <row r="681" spans="1:9" ht="26.25" customHeight="1" x14ac:dyDescent="0.25">
      <c r="A681" s="67"/>
      <c r="B681" s="72"/>
      <c r="C681" s="72"/>
      <c r="D681" s="67"/>
      <c r="E681" s="67"/>
      <c r="F681" s="72"/>
      <c r="G681" s="67"/>
      <c r="H681" s="67"/>
      <c r="I681" s="67"/>
    </row>
    <row r="682" spans="1:9" ht="26.25" customHeight="1" x14ac:dyDescent="0.25">
      <c r="A682" s="67"/>
      <c r="B682" s="72"/>
      <c r="C682" s="72"/>
      <c r="D682" s="67"/>
      <c r="E682" s="67"/>
      <c r="F682" s="72"/>
      <c r="G682" s="67"/>
      <c r="H682" s="67"/>
      <c r="I682" s="67"/>
    </row>
    <row r="683" spans="1:9" ht="26.25" customHeight="1" x14ac:dyDescent="0.25">
      <c r="A683" s="67"/>
      <c r="B683" s="72"/>
      <c r="C683" s="72"/>
      <c r="D683" s="67"/>
      <c r="E683" s="67"/>
      <c r="F683" s="72"/>
      <c r="G683" s="67"/>
      <c r="H683" s="67"/>
      <c r="I683" s="67"/>
    </row>
    <row r="684" spans="1:9" ht="26.25" customHeight="1" x14ac:dyDescent="0.25">
      <c r="A684" s="67"/>
      <c r="B684" s="72"/>
      <c r="C684" s="72"/>
      <c r="D684" s="67"/>
      <c r="E684" s="67"/>
      <c r="F684" s="72"/>
      <c r="G684" s="67"/>
      <c r="H684" s="67"/>
      <c r="I684" s="67"/>
    </row>
    <row r="685" spans="1:9" ht="26.25" customHeight="1" x14ac:dyDescent="0.25">
      <c r="A685" s="67"/>
      <c r="B685" s="72"/>
      <c r="C685" s="72"/>
      <c r="D685" s="67"/>
      <c r="E685" s="67"/>
      <c r="F685" s="72"/>
      <c r="G685" s="67"/>
      <c r="H685" s="67"/>
      <c r="I685" s="67"/>
    </row>
    <row r="686" spans="1:9" ht="26.25" customHeight="1" x14ac:dyDescent="0.25">
      <c r="A686" s="67"/>
      <c r="B686" s="72"/>
      <c r="C686" s="72"/>
      <c r="D686" s="67"/>
      <c r="E686" s="67"/>
      <c r="F686" s="72"/>
      <c r="G686" s="67"/>
      <c r="H686" s="67"/>
      <c r="I686" s="67"/>
    </row>
    <row r="687" spans="1:9" ht="26.25" customHeight="1" x14ac:dyDescent="0.25">
      <c r="A687" s="67"/>
      <c r="B687" s="72"/>
      <c r="C687" s="72"/>
      <c r="D687" s="67"/>
      <c r="E687" s="67"/>
      <c r="F687" s="72"/>
      <c r="G687" s="67"/>
      <c r="H687" s="67"/>
      <c r="I687" s="67"/>
    </row>
    <row r="688" spans="1:9" ht="26.25" customHeight="1" x14ac:dyDescent="0.25">
      <c r="A688" s="67"/>
      <c r="B688" s="72"/>
      <c r="C688" s="72"/>
      <c r="D688" s="67"/>
      <c r="E688" s="67"/>
      <c r="F688" s="72"/>
      <c r="G688" s="67"/>
      <c r="H688" s="67"/>
      <c r="I688" s="67"/>
    </row>
    <row r="689" spans="1:9" ht="26.25" customHeight="1" x14ac:dyDescent="0.25">
      <c r="A689" s="67"/>
      <c r="B689" s="72"/>
      <c r="C689" s="72"/>
      <c r="D689" s="67"/>
      <c r="E689" s="67"/>
      <c r="F689" s="72"/>
      <c r="G689" s="67"/>
      <c r="H689" s="67"/>
      <c r="I689" s="67"/>
    </row>
    <row r="690" spans="1:9" ht="26.25" customHeight="1" x14ac:dyDescent="0.25">
      <c r="A690" s="67"/>
      <c r="B690" s="72"/>
      <c r="C690" s="72"/>
      <c r="D690" s="67"/>
      <c r="E690" s="67"/>
      <c r="F690" s="72"/>
      <c r="G690" s="67"/>
      <c r="H690" s="67"/>
      <c r="I690" s="67"/>
    </row>
    <row r="691" spans="1:9" ht="26.25" customHeight="1" x14ac:dyDescent="0.25">
      <c r="A691" s="67"/>
      <c r="B691" s="72"/>
      <c r="C691" s="72"/>
      <c r="D691" s="67"/>
      <c r="E691" s="67"/>
      <c r="F691" s="72"/>
      <c r="G691" s="67"/>
      <c r="H691" s="67"/>
      <c r="I691" s="67"/>
    </row>
    <row r="692" spans="1:9" ht="26.25" customHeight="1" x14ac:dyDescent="0.25">
      <c r="A692" s="67"/>
      <c r="B692" s="72"/>
      <c r="C692" s="72"/>
      <c r="D692" s="67"/>
      <c r="E692" s="67"/>
      <c r="F692" s="72"/>
      <c r="G692" s="67"/>
      <c r="H692" s="67"/>
      <c r="I692" s="67"/>
    </row>
    <row r="693" spans="1:9" ht="26.25" customHeight="1" x14ac:dyDescent="0.25">
      <c r="A693" s="67"/>
      <c r="B693" s="72"/>
      <c r="C693" s="72"/>
      <c r="D693" s="67"/>
      <c r="E693" s="67"/>
      <c r="F693" s="72"/>
      <c r="G693" s="67"/>
      <c r="H693" s="67"/>
      <c r="I693" s="67"/>
    </row>
    <row r="694" spans="1:9" ht="26.25" customHeight="1" x14ac:dyDescent="0.25">
      <c r="A694" s="67"/>
      <c r="B694" s="72"/>
      <c r="C694" s="72"/>
      <c r="D694" s="67"/>
      <c r="E694" s="67"/>
      <c r="F694" s="72"/>
      <c r="G694" s="67"/>
      <c r="H694" s="67"/>
      <c r="I694" s="67"/>
    </row>
    <row r="695" spans="1:9" ht="26.25" customHeight="1" x14ac:dyDescent="0.25">
      <c r="A695" s="67"/>
      <c r="B695" s="72"/>
      <c r="C695" s="72"/>
      <c r="D695" s="67"/>
      <c r="E695" s="67"/>
      <c r="F695" s="72"/>
      <c r="G695" s="67"/>
      <c r="H695" s="67"/>
      <c r="I695" s="67"/>
    </row>
    <row r="696" spans="1:9" ht="26.25" customHeight="1" x14ac:dyDescent="0.25">
      <c r="A696" s="67"/>
      <c r="B696" s="72"/>
      <c r="C696" s="72"/>
      <c r="D696" s="67"/>
      <c r="E696" s="67"/>
      <c r="F696" s="72"/>
      <c r="G696" s="67"/>
      <c r="H696" s="67"/>
      <c r="I696" s="67"/>
    </row>
    <row r="697" spans="1:9" ht="26.25" customHeight="1" x14ac:dyDescent="0.25">
      <c r="A697" s="67"/>
      <c r="B697" s="72"/>
      <c r="C697" s="72"/>
      <c r="D697" s="67"/>
      <c r="E697" s="67"/>
      <c r="F697" s="72"/>
      <c r="G697" s="67"/>
      <c r="H697" s="67"/>
      <c r="I697" s="67"/>
    </row>
    <row r="698" spans="1:9" ht="26.25" customHeight="1" x14ac:dyDescent="0.25">
      <c r="A698" s="67"/>
      <c r="B698" s="72"/>
      <c r="C698" s="72"/>
      <c r="D698" s="67"/>
      <c r="E698" s="67"/>
      <c r="F698" s="72"/>
      <c r="G698" s="67"/>
      <c r="H698" s="67"/>
      <c r="I698" s="67"/>
    </row>
    <row r="699" spans="1:9" ht="26.25" customHeight="1" x14ac:dyDescent="0.25">
      <c r="A699" s="67"/>
      <c r="B699" s="72"/>
      <c r="C699" s="72"/>
      <c r="D699" s="67"/>
      <c r="E699" s="67"/>
      <c r="F699" s="72"/>
      <c r="G699" s="67"/>
      <c r="H699" s="67"/>
      <c r="I699" s="67"/>
    </row>
    <row r="700" spans="1:9" ht="26.25" customHeight="1" x14ac:dyDescent="0.25">
      <c r="A700" s="67"/>
      <c r="B700" s="72"/>
      <c r="C700" s="72"/>
      <c r="D700" s="67"/>
      <c r="E700" s="67"/>
      <c r="F700" s="72"/>
      <c r="G700" s="67"/>
      <c r="H700" s="67"/>
      <c r="I700" s="67"/>
    </row>
    <row r="701" spans="1:9" ht="26.25" customHeight="1" x14ac:dyDescent="0.25">
      <c r="A701" s="67"/>
      <c r="B701" s="72"/>
      <c r="C701" s="72"/>
      <c r="D701" s="67"/>
      <c r="E701" s="67"/>
      <c r="F701" s="72"/>
      <c r="G701" s="67"/>
      <c r="H701" s="67"/>
      <c r="I701" s="67"/>
    </row>
    <row r="702" spans="1:9" ht="26.25" customHeight="1" x14ac:dyDescent="0.25">
      <c r="A702" s="67"/>
      <c r="B702" s="72"/>
      <c r="C702" s="72"/>
      <c r="D702" s="67"/>
      <c r="E702" s="67"/>
      <c r="F702" s="72"/>
      <c r="G702" s="67"/>
      <c r="H702" s="67"/>
      <c r="I702" s="67"/>
    </row>
    <row r="703" spans="1:9" ht="26.25" customHeight="1" x14ac:dyDescent="0.25">
      <c r="A703" s="67"/>
      <c r="B703" s="72"/>
      <c r="C703" s="72"/>
      <c r="D703" s="67"/>
      <c r="E703" s="67"/>
      <c r="F703" s="72"/>
      <c r="G703" s="67"/>
      <c r="H703" s="67"/>
      <c r="I703" s="67"/>
    </row>
    <row r="704" spans="1:9" ht="26.25" customHeight="1" x14ac:dyDescent="0.25">
      <c r="A704" s="67"/>
      <c r="B704" s="72"/>
      <c r="C704" s="72"/>
      <c r="D704" s="67"/>
      <c r="E704" s="67"/>
      <c r="F704" s="72"/>
      <c r="G704" s="67"/>
      <c r="H704" s="67"/>
      <c r="I704" s="67"/>
    </row>
    <row r="705" spans="1:9" ht="26.25" customHeight="1" x14ac:dyDescent="0.25">
      <c r="A705" s="67"/>
      <c r="B705" s="72"/>
      <c r="C705" s="72"/>
      <c r="D705" s="67"/>
      <c r="E705" s="67"/>
      <c r="F705" s="72"/>
      <c r="G705" s="67"/>
      <c r="H705" s="67"/>
      <c r="I705" s="67"/>
    </row>
    <row r="706" spans="1:9" ht="26.25" customHeight="1" x14ac:dyDescent="0.25">
      <c r="A706" s="67"/>
      <c r="B706" s="72"/>
      <c r="C706" s="72"/>
      <c r="D706" s="67"/>
      <c r="E706" s="67"/>
      <c r="F706" s="72"/>
      <c r="G706" s="67"/>
      <c r="H706" s="67"/>
      <c r="I706" s="67"/>
    </row>
    <row r="707" spans="1:9" ht="26.25" customHeight="1" x14ac:dyDescent="0.25">
      <c r="A707" s="67"/>
      <c r="B707" s="72"/>
      <c r="C707" s="72"/>
      <c r="D707" s="67"/>
      <c r="E707" s="67"/>
      <c r="F707" s="72"/>
      <c r="G707" s="67"/>
      <c r="H707" s="67"/>
      <c r="I707" s="67"/>
    </row>
    <row r="708" spans="1:9" ht="26.25" customHeight="1" x14ac:dyDescent="0.25">
      <c r="A708" s="67"/>
      <c r="B708" s="72"/>
      <c r="C708" s="72"/>
      <c r="D708" s="67"/>
      <c r="E708" s="67"/>
      <c r="F708" s="72"/>
      <c r="G708" s="67"/>
      <c r="H708" s="67"/>
      <c r="I708" s="67"/>
    </row>
    <row r="709" spans="1:9" ht="26.25" customHeight="1" x14ac:dyDescent="0.25">
      <c r="A709" s="67"/>
      <c r="B709" s="72"/>
      <c r="C709" s="72"/>
      <c r="D709" s="67"/>
      <c r="E709" s="67"/>
      <c r="F709" s="72"/>
      <c r="G709" s="67"/>
      <c r="H709" s="67"/>
      <c r="I709" s="67"/>
    </row>
    <row r="710" spans="1:9" ht="26.25" customHeight="1" x14ac:dyDescent="0.25">
      <c r="A710" s="67"/>
      <c r="B710" s="72"/>
      <c r="C710" s="72"/>
      <c r="D710" s="67"/>
      <c r="E710" s="67"/>
      <c r="F710" s="72"/>
      <c r="G710" s="67"/>
      <c r="H710" s="67"/>
      <c r="I710" s="67"/>
    </row>
    <row r="711" spans="1:9" ht="26.25" customHeight="1" x14ac:dyDescent="0.25">
      <c r="A711" s="67"/>
      <c r="B711" s="72"/>
      <c r="C711" s="72"/>
      <c r="D711" s="67"/>
      <c r="E711" s="67"/>
      <c r="F711" s="72"/>
      <c r="G711" s="67"/>
      <c r="H711" s="67"/>
      <c r="I711" s="67"/>
    </row>
    <row r="712" spans="1:9" ht="26.25" customHeight="1" x14ac:dyDescent="0.25">
      <c r="A712" s="67"/>
      <c r="B712" s="72"/>
      <c r="C712" s="72"/>
      <c r="D712" s="67"/>
      <c r="E712" s="67"/>
      <c r="F712" s="72"/>
      <c r="G712" s="67"/>
      <c r="H712" s="67"/>
      <c r="I712" s="67"/>
    </row>
    <row r="713" spans="1:9" ht="26.25" customHeight="1" x14ac:dyDescent="0.25">
      <c r="A713" s="67"/>
      <c r="B713" s="72"/>
      <c r="C713" s="72"/>
      <c r="D713" s="67"/>
      <c r="E713" s="67"/>
      <c r="F713" s="72"/>
      <c r="G713" s="67"/>
      <c r="H713" s="67"/>
      <c r="I713" s="67"/>
    </row>
    <row r="714" spans="1:9" ht="26.25" customHeight="1" x14ac:dyDescent="0.25">
      <c r="A714" s="67"/>
      <c r="B714" s="72"/>
      <c r="C714" s="72"/>
      <c r="D714" s="67"/>
      <c r="E714" s="67"/>
      <c r="F714" s="72"/>
      <c r="G714" s="67"/>
      <c r="H714" s="67"/>
      <c r="I714" s="67"/>
    </row>
    <row r="715" spans="1:9" ht="26.25" customHeight="1" x14ac:dyDescent="0.25">
      <c r="A715" s="67"/>
      <c r="B715" s="72"/>
      <c r="C715" s="72"/>
      <c r="D715" s="67"/>
      <c r="E715" s="67"/>
      <c r="F715" s="72"/>
      <c r="G715" s="67"/>
      <c r="H715" s="67"/>
      <c r="I715" s="67"/>
    </row>
    <row r="716" spans="1:9" ht="26.25" customHeight="1" x14ac:dyDescent="0.25">
      <c r="A716" s="67"/>
      <c r="B716" s="72"/>
      <c r="C716" s="72"/>
      <c r="D716" s="67"/>
      <c r="E716" s="67"/>
      <c r="F716" s="72"/>
      <c r="G716" s="67"/>
      <c r="H716" s="67"/>
      <c r="I716" s="67"/>
    </row>
    <row r="717" spans="1:9" ht="26.25" customHeight="1" x14ac:dyDescent="0.25">
      <c r="A717" s="67"/>
      <c r="B717" s="72"/>
      <c r="C717" s="72"/>
      <c r="D717" s="67"/>
      <c r="E717" s="67"/>
      <c r="F717" s="72"/>
      <c r="G717" s="67"/>
      <c r="H717" s="67"/>
      <c r="I717" s="67"/>
    </row>
    <row r="718" spans="1:9" ht="26.25" customHeight="1" x14ac:dyDescent="0.25">
      <c r="A718" s="67"/>
      <c r="B718" s="72"/>
      <c r="C718" s="72"/>
      <c r="D718" s="67"/>
      <c r="E718" s="67"/>
      <c r="F718" s="72"/>
      <c r="G718" s="67"/>
      <c r="H718" s="67"/>
      <c r="I718" s="67"/>
    </row>
    <row r="719" spans="1:9" ht="26.25" customHeight="1" x14ac:dyDescent="0.25">
      <c r="A719" s="67"/>
      <c r="B719" s="72"/>
      <c r="C719" s="72"/>
      <c r="D719" s="67"/>
      <c r="E719" s="67"/>
      <c r="F719" s="72"/>
      <c r="G719" s="67"/>
      <c r="H719" s="67"/>
      <c r="I719" s="67"/>
    </row>
    <row r="720" spans="1:9" ht="26.25" customHeight="1" x14ac:dyDescent="0.25">
      <c r="A720" s="67"/>
      <c r="B720" s="72"/>
      <c r="C720" s="72"/>
      <c r="D720" s="67"/>
      <c r="E720" s="67"/>
      <c r="F720" s="72"/>
      <c r="G720" s="67"/>
      <c r="H720" s="67"/>
      <c r="I720" s="67"/>
    </row>
    <row r="721" spans="1:9" ht="26.25" customHeight="1" x14ac:dyDescent="0.25">
      <c r="A721" s="67"/>
      <c r="B721" s="72"/>
      <c r="C721" s="72"/>
      <c r="D721" s="67"/>
      <c r="E721" s="67"/>
      <c r="F721" s="72"/>
      <c r="G721" s="67"/>
      <c r="H721" s="67"/>
      <c r="I721" s="67"/>
    </row>
    <row r="722" spans="1:9" ht="26.25" customHeight="1" x14ac:dyDescent="0.25">
      <c r="A722" s="67"/>
      <c r="B722" s="72"/>
      <c r="C722" s="72"/>
      <c r="D722" s="67"/>
      <c r="E722" s="67"/>
      <c r="F722" s="72"/>
      <c r="G722" s="67"/>
      <c r="H722" s="67"/>
      <c r="I722" s="67"/>
    </row>
    <row r="723" spans="1:9" ht="26.25" customHeight="1" x14ac:dyDescent="0.25">
      <c r="A723" s="67"/>
      <c r="B723" s="72"/>
      <c r="C723" s="72"/>
      <c r="D723" s="67"/>
      <c r="E723" s="67"/>
      <c r="F723" s="72"/>
      <c r="G723" s="67"/>
      <c r="H723" s="67"/>
      <c r="I723" s="67"/>
    </row>
    <row r="724" spans="1:9" ht="26.25" customHeight="1" x14ac:dyDescent="0.25">
      <c r="A724" s="67"/>
      <c r="B724" s="72"/>
      <c r="C724" s="72"/>
      <c r="D724" s="67"/>
      <c r="E724" s="67"/>
      <c r="F724" s="72"/>
      <c r="G724" s="67"/>
      <c r="H724" s="67"/>
      <c r="I724" s="67"/>
    </row>
    <row r="725" spans="1:9" ht="26.25" customHeight="1" x14ac:dyDescent="0.25">
      <c r="A725" s="67"/>
      <c r="B725" s="72"/>
      <c r="C725" s="72"/>
      <c r="D725" s="67"/>
      <c r="E725" s="67"/>
      <c r="F725" s="72"/>
      <c r="G725" s="67"/>
      <c r="H725" s="67"/>
      <c r="I725" s="67"/>
    </row>
    <row r="726" spans="1:9" ht="26.25" customHeight="1" x14ac:dyDescent="0.25">
      <c r="A726" s="67"/>
      <c r="B726" s="72"/>
      <c r="C726" s="72"/>
      <c r="D726" s="67"/>
      <c r="E726" s="67"/>
      <c r="F726" s="72"/>
      <c r="G726" s="67"/>
      <c r="H726" s="67"/>
      <c r="I726" s="67"/>
    </row>
    <row r="727" spans="1:9" ht="26.25" customHeight="1" x14ac:dyDescent="0.25">
      <c r="A727" s="67"/>
      <c r="B727" s="72"/>
      <c r="C727" s="72"/>
      <c r="D727" s="67"/>
      <c r="E727" s="67"/>
      <c r="F727" s="72"/>
      <c r="G727" s="67"/>
      <c r="H727" s="67"/>
      <c r="I727" s="67"/>
    </row>
    <row r="728" spans="1:9" ht="26.25" customHeight="1" x14ac:dyDescent="0.25">
      <c r="A728" s="67"/>
      <c r="B728" s="72"/>
      <c r="C728" s="72"/>
      <c r="D728" s="67"/>
      <c r="E728" s="67"/>
      <c r="F728" s="72"/>
      <c r="G728" s="67"/>
      <c r="H728" s="67"/>
      <c r="I728" s="67"/>
    </row>
    <row r="729" spans="1:9" ht="26.25" customHeight="1" x14ac:dyDescent="0.25">
      <c r="A729" s="67"/>
      <c r="B729" s="72"/>
      <c r="C729" s="72"/>
      <c r="D729" s="67"/>
      <c r="E729" s="67"/>
      <c r="F729" s="72"/>
      <c r="G729" s="67"/>
      <c r="H729" s="67"/>
      <c r="I729" s="67"/>
    </row>
    <row r="730" spans="1:9" ht="26.25" customHeight="1" x14ac:dyDescent="0.25">
      <c r="A730" s="67"/>
      <c r="B730" s="72"/>
      <c r="C730" s="72"/>
      <c r="D730" s="67"/>
      <c r="E730" s="67"/>
      <c r="F730" s="72"/>
      <c r="G730" s="67"/>
      <c r="H730" s="67"/>
      <c r="I730" s="67"/>
    </row>
    <row r="731" spans="1:9" ht="26.25" customHeight="1" x14ac:dyDescent="0.25">
      <c r="A731" s="67"/>
      <c r="B731" s="72"/>
      <c r="C731" s="72"/>
      <c r="D731" s="67"/>
      <c r="E731" s="67"/>
      <c r="F731" s="72"/>
      <c r="G731" s="67"/>
      <c r="H731" s="67"/>
      <c r="I731" s="67"/>
    </row>
    <row r="732" spans="1:9" ht="26.25" customHeight="1" x14ac:dyDescent="0.25">
      <c r="A732" s="67"/>
      <c r="B732" s="72"/>
      <c r="C732" s="72"/>
      <c r="D732" s="67"/>
      <c r="E732" s="67"/>
      <c r="F732" s="72"/>
      <c r="G732" s="67"/>
      <c r="H732" s="67"/>
      <c r="I732" s="67"/>
    </row>
    <row r="733" spans="1:9" ht="26.25" customHeight="1" x14ac:dyDescent="0.25">
      <c r="A733" s="67"/>
      <c r="B733" s="72"/>
      <c r="C733" s="72"/>
      <c r="D733" s="67"/>
      <c r="E733" s="67"/>
      <c r="F733" s="72"/>
      <c r="G733" s="67"/>
      <c r="H733" s="67"/>
      <c r="I733" s="67"/>
    </row>
    <row r="734" spans="1:9" ht="26.25" customHeight="1" x14ac:dyDescent="0.25">
      <c r="A734" s="67"/>
      <c r="B734" s="72"/>
      <c r="C734" s="72"/>
      <c r="D734" s="67"/>
      <c r="E734" s="67"/>
      <c r="F734" s="72"/>
      <c r="G734" s="67"/>
      <c r="H734" s="67"/>
      <c r="I734" s="67"/>
    </row>
    <row r="735" spans="1:9" ht="26.25" customHeight="1" x14ac:dyDescent="0.25">
      <c r="A735" s="67"/>
      <c r="B735" s="72"/>
      <c r="C735" s="72"/>
      <c r="D735" s="67"/>
      <c r="E735" s="67"/>
      <c r="F735" s="72"/>
      <c r="G735" s="67"/>
      <c r="H735" s="67"/>
      <c r="I735" s="67"/>
    </row>
    <row r="736" spans="1:9" ht="26.25" customHeight="1" x14ac:dyDescent="0.25">
      <c r="A736" s="67"/>
      <c r="B736" s="72"/>
      <c r="C736" s="72"/>
      <c r="D736" s="67"/>
      <c r="E736" s="67"/>
      <c r="F736" s="72"/>
      <c r="G736" s="67"/>
      <c r="H736" s="67"/>
      <c r="I736" s="67"/>
    </row>
    <row r="737" spans="1:9" ht="26.25" customHeight="1" x14ac:dyDescent="0.25">
      <c r="A737" s="67"/>
      <c r="B737" s="72"/>
      <c r="C737" s="72"/>
      <c r="D737" s="67"/>
      <c r="E737" s="67"/>
      <c r="F737" s="72"/>
      <c r="G737" s="67"/>
      <c r="H737" s="67"/>
      <c r="I737" s="67"/>
    </row>
    <row r="738" spans="1:9" ht="26.25" customHeight="1" x14ac:dyDescent="0.25">
      <c r="A738" s="67"/>
      <c r="B738" s="72"/>
      <c r="C738" s="72"/>
      <c r="D738" s="67"/>
      <c r="E738" s="67"/>
      <c r="F738" s="72"/>
      <c r="G738" s="67"/>
      <c r="H738" s="67"/>
      <c r="I738" s="67"/>
    </row>
    <row r="739" spans="1:9" ht="26.25" customHeight="1" x14ac:dyDescent="0.25">
      <c r="A739" s="67"/>
      <c r="B739" s="72"/>
      <c r="C739" s="72"/>
      <c r="D739" s="67"/>
      <c r="E739" s="67"/>
      <c r="F739" s="72"/>
      <c r="G739" s="67"/>
      <c r="H739" s="67"/>
      <c r="I739" s="67"/>
    </row>
    <row r="740" spans="1:9" ht="26.25" customHeight="1" x14ac:dyDescent="0.25">
      <c r="A740" s="67"/>
      <c r="B740" s="72"/>
      <c r="C740" s="72"/>
      <c r="D740" s="67"/>
      <c r="E740" s="67"/>
      <c r="F740" s="72"/>
      <c r="G740" s="67"/>
      <c r="H740" s="67"/>
      <c r="I740" s="67"/>
    </row>
    <row r="741" spans="1:9" ht="26.25" customHeight="1" x14ac:dyDescent="0.25">
      <c r="A741" s="67"/>
      <c r="B741" s="72"/>
      <c r="C741" s="72"/>
      <c r="D741" s="67"/>
      <c r="E741" s="67"/>
      <c r="F741" s="72"/>
      <c r="G741" s="67"/>
      <c r="H741" s="67"/>
      <c r="I741" s="67"/>
    </row>
    <row r="742" spans="1:9" ht="26.25" customHeight="1" x14ac:dyDescent="0.25">
      <c r="A742" s="67"/>
      <c r="B742" s="72"/>
      <c r="C742" s="72"/>
      <c r="D742" s="67"/>
      <c r="E742" s="67"/>
      <c r="F742" s="72"/>
      <c r="G742" s="67"/>
      <c r="H742" s="67"/>
      <c r="I742" s="67"/>
    </row>
    <row r="743" spans="1:9" ht="26.25" customHeight="1" x14ac:dyDescent="0.25">
      <c r="A743" s="67"/>
      <c r="B743" s="72"/>
      <c r="C743" s="72"/>
      <c r="D743" s="67"/>
      <c r="E743" s="67"/>
      <c r="F743" s="72"/>
      <c r="G743" s="67"/>
      <c r="H743" s="67"/>
      <c r="I743" s="67"/>
    </row>
    <row r="744" spans="1:9" ht="26.25" customHeight="1" x14ac:dyDescent="0.25">
      <c r="A744" s="67"/>
      <c r="B744" s="72"/>
      <c r="C744" s="72"/>
      <c r="D744" s="67"/>
      <c r="E744" s="67"/>
      <c r="F744" s="72"/>
      <c r="G744" s="67"/>
      <c r="H744" s="67"/>
      <c r="I744" s="67"/>
    </row>
    <row r="745" spans="1:9" ht="26.25" customHeight="1" x14ac:dyDescent="0.25">
      <c r="A745" s="67"/>
      <c r="B745" s="72"/>
      <c r="C745" s="72"/>
      <c r="D745" s="67"/>
      <c r="E745" s="67"/>
      <c r="F745" s="72"/>
      <c r="G745" s="67"/>
      <c r="H745" s="67"/>
      <c r="I745" s="67"/>
    </row>
    <row r="746" spans="1:9" ht="26.25" customHeight="1" x14ac:dyDescent="0.25">
      <c r="A746" s="67"/>
      <c r="B746" s="72"/>
      <c r="C746" s="72"/>
      <c r="D746" s="67"/>
      <c r="E746" s="67"/>
      <c r="F746" s="72"/>
      <c r="G746" s="67"/>
      <c r="H746" s="67"/>
      <c r="I746" s="67"/>
    </row>
    <row r="747" spans="1:9" ht="26.25" customHeight="1" x14ac:dyDescent="0.25">
      <c r="A747" s="67"/>
      <c r="B747" s="72"/>
      <c r="C747" s="72"/>
      <c r="D747" s="67"/>
      <c r="E747" s="67"/>
      <c r="F747" s="72"/>
      <c r="G747" s="67"/>
      <c r="H747" s="67"/>
      <c r="I747" s="67"/>
    </row>
    <row r="748" spans="1:9" ht="26.25" customHeight="1" x14ac:dyDescent="0.25">
      <c r="A748" s="67"/>
      <c r="B748" s="72"/>
      <c r="C748" s="72"/>
      <c r="D748" s="67"/>
      <c r="E748" s="67"/>
      <c r="F748" s="72"/>
      <c r="G748" s="67"/>
      <c r="H748" s="67"/>
      <c r="I748" s="67"/>
    </row>
    <row r="749" spans="1:9" ht="26.25" customHeight="1" x14ac:dyDescent="0.25">
      <c r="A749" s="67"/>
      <c r="B749" s="72"/>
      <c r="C749" s="72"/>
      <c r="D749" s="67"/>
      <c r="E749" s="67"/>
      <c r="F749" s="72"/>
      <c r="G749" s="67"/>
      <c r="H749" s="67"/>
      <c r="I749" s="67"/>
    </row>
    <row r="750" spans="1:9" ht="26.25" customHeight="1" x14ac:dyDescent="0.25">
      <c r="A750" s="67"/>
      <c r="B750" s="72"/>
      <c r="C750" s="72"/>
      <c r="D750" s="67"/>
      <c r="E750" s="67"/>
      <c r="F750" s="72"/>
      <c r="G750" s="67"/>
      <c r="H750" s="67"/>
      <c r="I750" s="67"/>
    </row>
    <row r="751" spans="1:9" ht="26.25" customHeight="1" x14ac:dyDescent="0.25">
      <c r="A751" s="67"/>
      <c r="B751" s="72"/>
      <c r="C751" s="72"/>
      <c r="D751" s="67"/>
      <c r="E751" s="67"/>
      <c r="F751" s="72"/>
      <c r="G751" s="67"/>
      <c r="H751" s="67"/>
      <c r="I751" s="67"/>
    </row>
    <row r="752" spans="1:9" ht="26.25" customHeight="1" x14ac:dyDescent="0.25">
      <c r="A752" s="67"/>
      <c r="B752" s="72"/>
      <c r="C752" s="72"/>
      <c r="D752" s="67"/>
      <c r="E752" s="67"/>
      <c r="F752" s="72"/>
      <c r="G752" s="67"/>
      <c r="H752" s="67"/>
      <c r="I752" s="67"/>
    </row>
    <row r="753" spans="1:9" ht="26.25" customHeight="1" x14ac:dyDescent="0.25">
      <c r="A753" s="67"/>
      <c r="B753" s="72"/>
      <c r="C753" s="72"/>
      <c r="D753" s="67"/>
      <c r="E753" s="67"/>
      <c r="F753" s="72"/>
      <c r="G753" s="67"/>
      <c r="H753" s="67"/>
      <c r="I753" s="67"/>
    </row>
    <row r="754" spans="1:9" ht="26.25" customHeight="1" x14ac:dyDescent="0.25">
      <c r="A754" s="67"/>
      <c r="B754" s="72"/>
      <c r="C754" s="72"/>
      <c r="D754" s="67"/>
      <c r="E754" s="67"/>
      <c r="F754" s="72"/>
      <c r="G754" s="67"/>
      <c r="H754" s="67"/>
      <c r="I754" s="67"/>
    </row>
    <row r="755" spans="1:9" ht="26.25" customHeight="1" x14ac:dyDescent="0.25">
      <c r="A755" s="67"/>
      <c r="B755" s="72"/>
      <c r="C755" s="72"/>
      <c r="D755" s="67"/>
      <c r="E755" s="67"/>
      <c r="F755" s="72"/>
      <c r="G755" s="67"/>
      <c r="H755" s="67"/>
      <c r="I755" s="67"/>
    </row>
    <row r="756" spans="1:9" ht="26.25" customHeight="1" x14ac:dyDescent="0.25">
      <c r="A756" s="67"/>
      <c r="B756" s="72"/>
      <c r="C756" s="72"/>
      <c r="D756" s="67"/>
      <c r="E756" s="67"/>
      <c r="F756" s="72"/>
      <c r="G756" s="67"/>
      <c r="H756" s="67"/>
      <c r="I756" s="67"/>
    </row>
    <row r="757" spans="1:9" ht="26.25" customHeight="1" x14ac:dyDescent="0.25">
      <c r="A757" s="67"/>
      <c r="B757" s="72"/>
      <c r="C757" s="72"/>
      <c r="D757" s="67"/>
      <c r="E757" s="67"/>
      <c r="F757" s="72"/>
      <c r="G757" s="67"/>
      <c r="H757" s="67"/>
      <c r="I757" s="67"/>
    </row>
    <row r="758" spans="1:9" ht="26.25" customHeight="1" x14ac:dyDescent="0.25">
      <c r="A758" s="67"/>
      <c r="B758" s="72"/>
      <c r="C758" s="72"/>
      <c r="D758" s="67"/>
      <c r="E758" s="67"/>
      <c r="F758" s="72"/>
      <c r="G758" s="67"/>
      <c r="H758" s="67"/>
      <c r="I758" s="67"/>
    </row>
    <row r="759" spans="1:9" ht="26.25" customHeight="1" x14ac:dyDescent="0.25">
      <c r="A759" s="67"/>
      <c r="B759" s="72"/>
      <c r="C759" s="72"/>
      <c r="D759" s="67"/>
      <c r="E759" s="67"/>
      <c r="F759" s="72"/>
      <c r="G759" s="67"/>
      <c r="H759" s="67"/>
      <c r="I759" s="67"/>
    </row>
    <row r="760" spans="1:9" ht="26.25" customHeight="1" x14ac:dyDescent="0.25">
      <c r="A760" s="67"/>
      <c r="B760" s="72"/>
      <c r="C760" s="72"/>
      <c r="D760" s="67"/>
      <c r="E760" s="67"/>
      <c r="F760" s="72"/>
      <c r="G760" s="67"/>
      <c r="H760" s="67"/>
      <c r="I760" s="67"/>
    </row>
    <row r="761" spans="1:9" ht="26.25" customHeight="1" x14ac:dyDescent="0.25">
      <c r="A761" s="67"/>
      <c r="B761" s="72"/>
      <c r="C761" s="72"/>
      <c r="D761" s="67"/>
      <c r="E761" s="67"/>
      <c r="F761" s="72"/>
      <c r="G761" s="67"/>
      <c r="H761" s="67"/>
      <c r="I761" s="67"/>
    </row>
    <row r="762" spans="1:9" ht="26.25" customHeight="1" x14ac:dyDescent="0.25">
      <c r="A762" s="67"/>
      <c r="B762" s="72"/>
      <c r="C762" s="72"/>
      <c r="D762" s="67"/>
      <c r="E762" s="67"/>
      <c r="F762" s="72"/>
      <c r="G762" s="67"/>
      <c r="H762" s="67"/>
      <c r="I762" s="67"/>
    </row>
    <row r="763" spans="1:9" ht="26.25" customHeight="1" x14ac:dyDescent="0.25">
      <c r="A763" s="67"/>
      <c r="B763" s="72"/>
      <c r="C763" s="72"/>
      <c r="D763" s="67"/>
      <c r="E763" s="67"/>
      <c r="F763" s="72"/>
      <c r="G763" s="67"/>
      <c r="H763" s="67"/>
      <c r="I763" s="67"/>
    </row>
    <row r="764" spans="1:9" ht="26.25" customHeight="1" x14ac:dyDescent="0.25">
      <c r="A764" s="67"/>
      <c r="B764" s="72"/>
      <c r="C764" s="72"/>
      <c r="D764" s="67"/>
      <c r="E764" s="67"/>
      <c r="F764" s="72"/>
      <c r="G764" s="67"/>
      <c r="H764" s="67"/>
      <c r="I764" s="67"/>
    </row>
    <row r="765" spans="1:9" ht="26.25" customHeight="1" x14ac:dyDescent="0.25">
      <c r="A765" s="67"/>
      <c r="B765" s="72"/>
      <c r="C765" s="72"/>
      <c r="D765" s="67"/>
      <c r="E765" s="67"/>
      <c r="F765" s="72"/>
      <c r="G765" s="67"/>
      <c r="H765" s="67"/>
      <c r="I765" s="67"/>
    </row>
    <row r="766" spans="1:9" ht="26.25" customHeight="1" x14ac:dyDescent="0.25">
      <c r="A766" s="67"/>
      <c r="B766" s="72"/>
      <c r="C766" s="72"/>
      <c r="D766" s="67"/>
      <c r="E766" s="67"/>
      <c r="F766" s="72"/>
      <c r="G766" s="67"/>
      <c r="H766" s="67"/>
      <c r="I766" s="67"/>
    </row>
    <row r="767" spans="1:9" ht="26.25" customHeight="1" x14ac:dyDescent="0.25">
      <c r="A767" s="67"/>
      <c r="B767" s="72"/>
      <c r="C767" s="72"/>
      <c r="D767" s="67"/>
      <c r="E767" s="67"/>
      <c r="F767" s="72"/>
      <c r="G767" s="67"/>
      <c r="H767" s="67"/>
      <c r="I767" s="67"/>
    </row>
    <row r="768" spans="1:9" ht="26.25" customHeight="1" x14ac:dyDescent="0.25">
      <c r="A768" s="67"/>
      <c r="B768" s="72"/>
      <c r="C768" s="72"/>
      <c r="D768" s="67"/>
      <c r="E768" s="67"/>
      <c r="F768" s="72"/>
      <c r="G768" s="67"/>
      <c r="H768" s="67"/>
      <c r="I768" s="67"/>
    </row>
    <row r="769" spans="1:9" ht="26.25" customHeight="1" x14ac:dyDescent="0.25">
      <c r="A769" s="67"/>
      <c r="B769" s="72"/>
      <c r="C769" s="72"/>
      <c r="D769" s="67"/>
      <c r="E769" s="67"/>
      <c r="F769" s="72"/>
      <c r="G769" s="67"/>
      <c r="H769" s="67"/>
      <c r="I769" s="67"/>
    </row>
    <row r="770" spans="1:9" ht="26.25" customHeight="1" x14ac:dyDescent="0.25">
      <c r="A770" s="67"/>
      <c r="B770" s="72"/>
      <c r="C770" s="72"/>
      <c r="D770" s="67"/>
      <c r="E770" s="67"/>
      <c r="F770" s="72"/>
      <c r="G770" s="67"/>
      <c r="H770" s="67"/>
      <c r="I770" s="67"/>
    </row>
    <row r="771" spans="1:9" ht="26.25" customHeight="1" x14ac:dyDescent="0.25">
      <c r="A771" s="67"/>
      <c r="B771" s="72"/>
      <c r="C771" s="72"/>
      <c r="D771" s="67"/>
      <c r="E771" s="67"/>
      <c r="F771" s="72"/>
      <c r="G771" s="67"/>
      <c r="H771" s="67"/>
      <c r="I771" s="67"/>
    </row>
    <row r="772" spans="1:9" ht="26.25" customHeight="1" x14ac:dyDescent="0.25">
      <c r="A772" s="67"/>
      <c r="B772" s="72"/>
      <c r="C772" s="72"/>
      <c r="D772" s="67"/>
      <c r="E772" s="67"/>
      <c r="F772" s="72"/>
      <c r="G772" s="67"/>
      <c r="H772" s="67"/>
      <c r="I772" s="67"/>
    </row>
    <row r="773" spans="1:9" ht="26.25" customHeight="1" x14ac:dyDescent="0.25">
      <c r="A773" s="67"/>
      <c r="B773" s="72"/>
      <c r="C773" s="72"/>
      <c r="D773" s="67"/>
      <c r="E773" s="67"/>
      <c r="F773" s="72"/>
      <c r="G773" s="67"/>
      <c r="H773" s="67"/>
      <c r="I773" s="67"/>
    </row>
    <row r="774" spans="1:9" ht="26.25" customHeight="1" x14ac:dyDescent="0.25">
      <c r="A774" s="67"/>
      <c r="B774" s="72"/>
      <c r="C774" s="72"/>
      <c r="D774" s="67"/>
      <c r="E774" s="67"/>
      <c r="F774" s="72"/>
      <c r="G774" s="67"/>
      <c r="H774" s="67"/>
      <c r="I774" s="67"/>
    </row>
    <row r="775" spans="1:9" ht="26.25" customHeight="1" x14ac:dyDescent="0.25">
      <c r="A775" s="67"/>
      <c r="B775" s="72"/>
      <c r="C775" s="72"/>
      <c r="D775" s="67"/>
      <c r="E775" s="67"/>
      <c r="F775" s="72"/>
      <c r="G775" s="67"/>
      <c r="H775" s="67"/>
      <c r="I775" s="67"/>
    </row>
    <row r="776" spans="1:9" ht="26.25" customHeight="1" x14ac:dyDescent="0.25">
      <c r="A776" s="67"/>
      <c r="B776" s="72"/>
      <c r="C776" s="72"/>
      <c r="D776" s="67"/>
      <c r="E776" s="67"/>
      <c r="F776" s="72"/>
      <c r="G776" s="67"/>
      <c r="H776" s="67"/>
      <c r="I776" s="67"/>
    </row>
    <row r="777" spans="1:9" ht="26.25" customHeight="1" x14ac:dyDescent="0.25">
      <c r="A777" s="67"/>
      <c r="B777" s="72"/>
      <c r="C777" s="72"/>
      <c r="D777" s="67"/>
      <c r="E777" s="67"/>
      <c r="F777" s="72"/>
      <c r="G777" s="67"/>
      <c r="H777" s="67"/>
      <c r="I777" s="67"/>
    </row>
    <row r="778" spans="1:9" ht="26.25" customHeight="1" x14ac:dyDescent="0.25">
      <c r="A778" s="67"/>
      <c r="B778" s="72"/>
      <c r="C778" s="72"/>
      <c r="D778" s="67"/>
      <c r="E778" s="67"/>
      <c r="F778" s="72"/>
      <c r="G778" s="67"/>
      <c r="H778" s="67"/>
      <c r="I778" s="67"/>
    </row>
    <row r="779" spans="1:9" ht="26.25" customHeight="1" x14ac:dyDescent="0.25">
      <c r="A779" s="67"/>
      <c r="B779" s="72"/>
      <c r="C779" s="72"/>
      <c r="D779" s="67"/>
      <c r="E779" s="67"/>
      <c r="F779" s="72"/>
      <c r="G779" s="67"/>
      <c r="H779" s="67"/>
      <c r="I779" s="67"/>
    </row>
    <row r="780" spans="1:9" ht="26.25" customHeight="1" x14ac:dyDescent="0.25">
      <c r="A780" s="67"/>
      <c r="B780" s="72"/>
      <c r="C780" s="72"/>
      <c r="D780" s="67"/>
      <c r="E780" s="67"/>
      <c r="F780" s="72"/>
      <c r="G780" s="67"/>
      <c r="H780" s="67"/>
      <c r="I780" s="67"/>
    </row>
    <row r="781" spans="1:9" ht="26.25" customHeight="1" x14ac:dyDescent="0.25">
      <c r="A781" s="67"/>
      <c r="B781" s="72"/>
      <c r="C781" s="72"/>
      <c r="D781" s="67"/>
      <c r="E781" s="67"/>
      <c r="F781" s="72"/>
      <c r="G781" s="67"/>
      <c r="H781" s="67"/>
      <c r="I781" s="67"/>
    </row>
    <row r="782" spans="1:9" ht="26.25" customHeight="1" x14ac:dyDescent="0.25">
      <c r="A782" s="67"/>
      <c r="B782" s="72"/>
      <c r="C782" s="72"/>
      <c r="D782" s="67"/>
      <c r="E782" s="67"/>
      <c r="F782" s="72"/>
      <c r="G782" s="67"/>
      <c r="H782" s="67"/>
      <c r="I782" s="67"/>
    </row>
    <row r="783" spans="1:9" ht="26.25" customHeight="1" x14ac:dyDescent="0.25">
      <c r="A783" s="67"/>
      <c r="B783" s="72"/>
      <c r="C783" s="72"/>
      <c r="D783" s="67"/>
      <c r="E783" s="67"/>
      <c r="F783" s="72"/>
      <c r="G783" s="67"/>
      <c r="H783" s="67"/>
      <c r="I783" s="67"/>
    </row>
    <row r="784" spans="1:9" ht="26.25" customHeight="1" x14ac:dyDescent="0.25">
      <c r="A784" s="67"/>
      <c r="B784" s="72"/>
      <c r="C784" s="72"/>
      <c r="D784" s="67"/>
      <c r="E784" s="67"/>
      <c r="F784" s="72"/>
      <c r="G784" s="67"/>
      <c r="H784" s="67"/>
      <c r="I784" s="67"/>
    </row>
    <row r="785" spans="1:9" ht="26.25" customHeight="1" x14ac:dyDescent="0.25">
      <c r="A785" s="67"/>
      <c r="B785" s="72"/>
      <c r="C785" s="72"/>
      <c r="D785" s="67"/>
      <c r="E785" s="67"/>
      <c r="F785" s="72"/>
      <c r="G785" s="67"/>
      <c r="H785" s="67"/>
      <c r="I785" s="67"/>
    </row>
    <row r="786" spans="1:9" ht="26.25" customHeight="1" x14ac:dyDescent="0.25">
      <c r="A786" s="67"/>
      <c r="B786" s="72"/>
      <c r="C786" s="72"/>
      <c r="D786" s="67"/>
      <c r="E786" s="67"/>
      <c r="F786" s="72"/>
      <c r="G786" s="67"/>
      <c r="H786" s="67"/>
      <c r="I786" s="67"/>
    </row>
    <row r="787" spans="1:9" ht="26.25" customHeight="1" x14ac:dyDescent="0.25">
      <c r="A787" s="67"/>
      <c r="B787" s="72"/>
      <c r="C787" s="72"/>
      <c r="D787" s="67"/>
      <c r="E787" s="67"/>
      <c r="F787" s="72"/>
      <c r="G787" s="67"/>
      <c r="H787" s="67"/>
      <c r="I787" s="67"/>
    </row>
    <row r="788" spans="1:9" ht="26.25" customHeight="1" x14ac:dyDescent="0.25">
      <c r="A788" s="67"/>
      <c r="B788" s="72"/>
      <c r="C788" s="72"/>
      <c r="D788" s="67"/>
      <c r="E788" s="67"/>
      <c r="F788" s="72"/>
      <c r="G788" s="67"/>
      <c r="H788" s="67"/>
      <c r="I788" s="67"/>
    </row>
    <row r="789" spans="1:9" ht="26.25" customHeight="1" x14ac:dyDescent="0.25">
      <c r="A789" s="67"/>
      <c r="B789" s="72"/>
      <c r="C789" s="72"/>
      <c r="D789" s="67"/>
      <c r="E789" s="67"/>
      <c r="F789" s="72"/>
      <c r="G789" s="67"/>
      <c r="H789" s="67"/>
      <c r="I789" s="67"/>
    </row>
    <row r="790" spans="1:9" ht="26.25" customHeight="1" x14ac:dyDescent="0.25">
      <c r="A790" s="67"/>
      <c r="B790" s="72"/>
      <c r="C790" s="72"/>
      <c r="D790" s="67"/>
      <c r="E790" s="67"/>
      <c r="F790" s="72"/>
      <c r="G790" s="67"/>
      <c r="H790" s="67"/>
      <c r="I790" s="67"/>
    </row>
    <row r="791" spans="1:9" ht="26.25" customHeight="1" x14ac:dyDescent="0.25">
      <c r="A791" s="67"/>
      <c r="B791" s="72"/>
      <c r="C791" s="72"/>
      <c r="D791" s="67"/>
      <c r="E791" s="67"/>
      <c r="F791" s="72"/>
      <c r="G791" s="67"/>
      <c r="H791" s="67"/>
      <c r="I791" s="67"/>
    </row>
    <row r="792" spans="1:9" ht="26.25" customHeight="1" x14ac:dyDescent="0.25">
      <c r="A792" s="67"/>
      <c r="B792" s="72"/>
      <c r="C792" s="72"/>
      <c r="D792" s="67"/>
      <c r="E792" s="67"/>
      <c r="F792" s="72"/>
      <c r="G792" s="67"/>
      <c r="H792" s="67"/>
      <c r="I792" s="67"/>
    </row>
    <row r="793" spans="1:9" ht="26.25" customHeight="1" x14ac:dyDescent="0.25">
      <c r="A793" s="67"/>
      <c r="B793" s="72"/>
      <c r="C793" s="72"/>
      <c r="D793" s="67"/>
      <c r="E793" s="67"/>
      <c r="F793" s="72"/>
      <c r="G793" s="67"/>
      <c r="H793" s="67"/>
      <c r="I793" s="67"/>
    </row>
    <row r="794" spans="1:9" ht="26.25" customHeight="1" x14ac:dyDescent="0.25">
      <c r="A794" s="67"/>
      <c r="B794" s="72"/>
      <c r="C794" s="72"/>
      <c r="D794" s="67"/>
      <c r="E794" s="67"/>
      <c r="F794" s="72"/>
      <c r="G794" s="67"/>
      <c r="H794" s="67"/>
      <c r="I794" s="67"/>
    </row>
    <row r="795" spans="1:9" ht="26.25" customHeight="1" x14ac:dyDescent="0.25">
      <c r="A795" s="67"/>
      <c r="B795" s="72"/>
      <c r="C795" s="72"/>
      <c r="D795" s="67"/>
      <c r="E795" s="67"/>
      <c r="F795" s="72"/>
      <c r="G795" s="67"/>
      <c r="H795" s="67"/>
      <c r="I795" s="67"/>
    </row>
    <row r="796" spans="1:9" ht="26.25" customHeight="1" x14ac:dyDescent="0.25">
      <c r="A796" s="67"/>
      <c r="B796" s="72"/>
      <c r="C796" s="72"/>
      <c r="D796" s="67"/>
      <c r="E796" s="67"/>
      <c r="F796" s="72"/>
      <c r="G796" s="67"/>
      <c r="H796" s="67"/>
      <c r="I796" s="67"/>
    </row>
    <row r="797" spans="1:9" ht="26.25" customHeight="1" x14ac:dyDescent="0.25">
      <c r="A797" s="67"/>
      <c r="B797" s="72"/>
      <c r="C797" s="72"/>
      <c r="D797" s="67"/>
      <c r="E797" s="67"/>
      <c r="F797" s="72"/>
      <c r="G797" s="67"/>
      <c r="H797" s="67"/>
      <c r="I797" s="67"/>
    </row>
    <row r="798" spans="1:9" ht="26.25" customHeight="1" x14ac:dyDescent="0.25">
      <c r="A798" s="67"/>
      <c r="B798" s="72"/>
      <c r="C798" s="72"/>
      <c r="D798" s="67"/>
      <c r="E798" s="67"/>
      <c r="F798" s="72"/>
      <c r="G798" s="67"/>
      <c r="H798" s="67"/>
      <c r="I798" s="67"/>
    </row>
    <row r="799" spans="1:9" ht="26.25" customHeight="1" x14ac:dyDescent="0.25">
      <c r="A799" s="67"/>
      <c r="B799" s="72"/>
      <c r="C799" s="72"/>
      <c r="D799" s="67"/>
      <c r="E799" s="67"/>
      <c r="F799" s="72"/>
      <c r="G799" s="67"/>
      <c r="H799" s="67"/>
      <c r="I799" s="67"/>
    </row>
    <row r="800" spans="1:9" ht="26.25" customHeight="1" x14ac:dyDescent="0.25">
      <c r="A800" s="67"/>
      <c r="B800" s="72"/>
      <c r="C800" s="72"/>
      <c r="D800" s="67"/>
      <c r="E800" s="67"/>
      <c r="F800" s="72"/>
      <c r="G800" s="67"/>
      <c r="H800" s="67"/>
      <c r="I800" s="67"/>
    </row>
    <row r="801" spans="1:9" ht="26.25" customHeight="1" x14ac:dyDescent="0.25">
      <c r="A801" s="67"/>
      <c r="B801" s="72"/>
      <c r="C801" s="72"/>
      <c r="D801" s="67"/>
      <c r="E801" s="67"/>
      <c r="F801" s="72"/>
      <c r="G801" s="67"/>
      <c r="H801" s="67"/>
      <c r="I801" s="67"/>
    </row>
    <row r="802" spans="1:9" ht="26.25" customHeight="1" x14ac:dyDescent="0.25">
      <c r="A802" s="67"/>
      <c r="B802" s="72"/>
      <c r="C802" s="72"/>
      <c r="D802" s="67"/>
      <c r="E802" s="67"/>
      <c r="F802" s="72"/>
      <c r="G802" s="67"/>
      <c r="H802" s="67"/>
      <c r="I802" s="67"/>
    </row>
    <row r="803" spans="1:9" ht="26.25" customHeight="1" x14ac:dyDescent="0.25">
      <c r="A803" s="67"/>
      <c r="B803" s="72"/>
      <c r="C803" s="72"/>
      <c r="D803" s="67"/>
      <c r="E803" s="67"/>
      <c r="F803" s="72"/>
      <c r="G803" s="67"/>
      <c r="H803" s="67"/>
      <c r="I803" s="67"/>
    </row>
    <row r="804" spans="1:9" ht="26.25" customHeight="1" x14ac:dyDescent="0.25">
      <c r="A804" s="67"/>
      <c r="B804" s="72"/>
      <c r="C804" s="72"/>
      <c r="D804" s="67"/>
      <c r="E804" s="67"/>
      <c r="F804" s="72"/>
      <c r="G804" s="67"/>
      <c r="H804" s="67"/>
      <c r="I804" s="67"/>
    </row>
    <row r="805" spans="1:9" ht="26.25" customHeight="1" x14ac:dyDescent="0.25">
      <c r="A805" s="67"/>
      <c r="B805" s="72"/>
      <c r="C805" s="72"/>
      <c r="D805" s="67"/>
      <c r="E805" s="67"/>
      <c r="F805" s="72"/>
      <c r="G805" s="67"/>
      <c r="H805" s="67"/>
      <c r="I805" s="67"/>
    </row>
    <row r="806" spans="1:9" ht="26.25" customHeight="1" x14ac:dyDescent="0.25">
      <c r="A806" s="67"/>
      <c r="B806" s="72"/>
      <c r="C806" s="72"/>
      <c r="D806" s="67"/>
      <c r="E806" s="67"/>
      <c r="F806" s="72"/>
      <c r="G806" s="67"/>
      <c r="H806" s="67"/>
      <c r="I806" s="67"/>
    </row>
    <row r="807" spans="1:9" ht="26.25" customHeight="1" x14ac:dyDescent="0.25">
      <c r="A807" s="67"/>
      <c r="B807" s="72"/>
      <c r="C807" s="72"/>
      <c r="D807" s="67"/>
      <c r="E807" s="67"/>
      <c r="F807" s="72"/>
      <c r="G807" s="67"/>
      <c r="H807" s="67"/>
      <c r="I807" s="67"/>
    </row>
    <row r="808" spans="1:9" ht="26.25" customHeight="1" x14ac:dyDescent="0.25">
      <c r="A808" s="67"/>
      <c r="B808" s="72"/>
      <c r="C808" s="72"/>
      <c r="D808" s="67"/>
      <c r="E808" s="67"/>
      <c r="F808" s="72"/>
      <c r="G808" s="67"/>
      <c r="H808" s="67"/>
      <c r="I808" s="67"/>
    </row>
    <row r="809" spans="1:9" ht="26.25" customHeight="1" x14ac:dyDescent="0.25">
      <c r="A809" s="67"/>
      <c r="B809" s="72"/>
      <c r="C809" s="72"/>
      <c r="D809" s="67"/>
      <c r="E809" s="67"/>
      <c r="F809" s="72"/>
      <c r="G809" s="67"/>
      <c r="H809" s="67"/>
      <c r="I809" s="67"/>
    </row>
    <row r="810" spans="1:9" ht="26.25" customHeight="1" x14ac:dyDescent="0.25">
      <c r="A810" s="67"/>
      <c r="B810" s="72"/>
      <c r="C810" s="72"/>
      <c r="D810" s="67"/>
      <c r="E810" s="67"/>
      <c r="F810" s="72"/>
      <c r="G810" s="67"/>
      <c r="H810" s="67"/>
      <c r="I810" s="67"/>
    </row>
    <row r="811" spans="1:9" ht="26.25" customHeight="1" x14ac:dyDescent="0.25">
      <c r="A811" s="67"/>
      <c r="B811" s="72"/>
      <c r="C811" s="72"/>
      <c r="D811" s="67"/>
      <c r="E811" s="67"/>
      <c r="F811" s="72"/>
      <c r="G811" s="67"/>
      <c r="H811" s="67"/>
      <c r="I811" s="67"/>
    </row>
    <row r="812" spans="1:9" ht="26.25" customHeight="1" x14ac:dyDescent="0.25">
      <c r="A812" s="67"/>
      <c r="B812" s="72"/>
      <c r="C812" s="72"/>
      <c r="D812" s="67"/>
      <c r="E812" s="67"/>
      <c r="F812" s="72"/>
      <c r="G812" s="67"/>
      <c r="H812" s="67"/>
      <c r="I812" s="67"/>
    </row>
    <row r="813" spans="1:9" ht="26.25" customHeight="1" x14ac:dyDescent="0.25">
      <c r="A813" s="67"/>
      <c r="B813" s="72"/>
      <c r="C813" s="72"/>
      <c r="D813" s="67"/>
      <c r="E813" s="67"/>
      <c r="F813" s="72"/>
      <c r="G813" s="67"/>
      <c r="H813" s="67"/>
      <c r="I813" s="67"/>
    </row>
    <row r="814" spans="1:9" ht="26.25" customHeight="1" x14ac:dyDescent="0.25">
      <c r="A814" s="67"/>
      <c r="B814" s="72"/>
      <c r="C814" s="72"/>
      <c r="D814" s="67"/>
      <c r="E814" s="67"/>
      <c r="F814" s="72"/>
      <c r="G814" s="67"/>
      <c r="H814" s="67"/>
      <c r="I814" s="67"/>
    </row>
    <row r="815" spans="1:9" ht="26.25" customHeight="1" x14ac:dyDescent="0.25">
      <c r="A815" s="67"/>
      <c r="B815" s="72"/>
      <c r="C815" s="72"/>
      <c r="D815" s="67"/>
      <c r="E815" s="67"/>
      <c r="F815" s="72"/>
      <c r="G815" s="67"/>
      <c r="H815" s="67"/>
      <c r="I815" s="67"/>
    </row>
    <row r="816" spans="1:9" ht="26.25" customHeight="1" x14ac:dyDescent="0.25">
      <c r="A816" s="67"/>
      <c r="B816" s="72"/>
      <c r="C816" s="72"/>
      <c r="D816" s="67"/>
      <c r="E816" s="67"/>
      <c r="F816" s="72"/>
      <c r="G816" s="67"/>
      <c r="H816" s="67"/>
      <c r="I816" s="67"/>
    </row>
    <row r="817" spans="1:9" ht="26.25" customHeight="1" x14ac:dyDescent="0.25">
      <c r="A817" s="67"/>
      <c r="B817" s="72"/>
      <c r="C817" s="72"/>
      <c r="D817" s="67"/>
      <c r="E817" s="67"/>
      <c r="F817" s="72"/>
      <c r="G817" s="67"/>
      <c r="H817" s="67"/>
      <c r="I817" s="67"/>
    </row>
    <row r="818" spans="1:9" ht="26.25" customHeight="1" x14ac:dyDescent="0.25">
      <c r="A818" s="67"/>
      <c r="B818" s="72"/>
      <c r="C818" s="72"/>
      <c r="D818" s="67"/>
      <c r="E818" s="67"/>
      <c r="F818" s="72"/>
      <c r="G818" s="67"/>
      <c r="H818" s="67"/>
      <c r="I818" s="67"/>
    </row>
    <row r="819" spans="1:9" ht="26.25" customHeight="1" x14ac:dyDescent="0.25">
      <c r="A819" s="67"/>
      <c r="B819" s="72"/>
      <c r="C819" s="72"/>
      <c r="D819" s="67"/>
      <c r="E819" s="67"/>
      <c r="F819" s="72"/>
      <c r="G819" s="67"/>
      <c r="H819" s="67"/>
      <c r="I819" s="67"/>
    </row>
    <row r="820" spans="1:9" ht="26.25" customHeight="1" x14ac:dyDescent="0.25">
      <c r="A820" s="67"/>
      <c r="B820" s="72"/>
      <c r="C820" s="72"/>
      <c r="D820" s="67"/>
      <c r="E820" s="67"/>
      <c r="F820" s="72"/>
      <c r="G820" s="67"/>
      <c r="H820" s="67"/>
      <c r="I820" s="67"/>
    </row>
    <row r="821" spans="1:9" ht="26.25" customHeight="1" x14ac:dyDescent="0.25">
      <c r="A821" s="67"/>
      <c r="B821" s="72"/>
      <c r="C821" s="72"/>
      <c r="D821" s="67"/>
      <c r="E821" s="67"/>
      <c r="F821" s="72"/>
      <c r="G821" s="67"/>
      <c r="H821" s="67"/>
      <c r="I821" s="67"/>
    </row>
    <row r="822" spans="1:9" ht="26.25" customHeight="1" x14ac:dyDescent="0.25">
      <c r="A822" s="67"/>
      <c r="B822" s="72"/>
      <c r="C822" s="72"/>
      <c r="D822" s="67"/>
      <c r="E822" s="67"/>
      <c r="F822" s="72"/>
      <c r="G822" s="67"/>
      <c r="H822" s="67"/>
      <c r="I822" s="67"/>
    </row>
    <row r="823" spans="1:9" ht="26.25" customHeight="1" x14ac:dyDescent="0.25">
      <c r="A823" s="67"/>
      <c r="B823" s="72"/>
      <c r="C823" s="72"/>
      <c r="D823" s="67"/>
      <c r="E823" s="67"/>
      <c r="F823" s="72"/>
      <c r="G823" s="67"/>
      <c r="H823" s="67"/>
      <c r="I823" s="67"/>
    </row>
    <row r="824" spans="1:9" ht="26.25" customHeight="1" x14ac:dyDescent="0.25">
      <c r="A824" s="67"/>
      <c r="B824" s="72"/>
      <c r="C824" s="72"/>
      <c r="D824" s="67"/>
      <c r="E824" s="67"/>
      <c r="F824" s="72"/>
      <c r="G824" s="67"/>
      <c r="H824" s="67"/>
      <c r="I824" s="67"/>
    </row>
    <row r="825" spans="1:9" ht="26.25" customHeight="1" x14ac:dyDescent="0.25">
      <c r="A825" s="67"/>
      <c r="B825" s="72"/>
      <c r="C825" s="72"/>
      <c r="D825" s="67"/>
      <c r="E825" s="67"/>
      <c r="F825" s="72"/>
      <c r="G825" s="67"/>
      <c r="H825" s="67"/>
      <c r="I825" s="67"/>
    </row>
    <row r="826" spans="1:9" ht="26.25" customHeight="1" x14ac:dyDescent="0.25">
      <c r="A826" s="67"/>
      <c r="B826" s="72"/>
      <c r="C826" s="72"/>
      <c r="D826" s="67"/>
      <c r="E826" s="67"/>
      <c r="F826" s="72"/>
      <c r="G826" s="67"/>
      <c r="H826" s="67"/>
      <c r="I826" s="67"/>
    </row>
    <row r="827" spans="1:9" ht="26.25" customHeight="1" x14ac:dyDescent="0.25">
      <c r="A827" s="67"/>
      <c r="B827" s="72"/>
      <c r="C827" s="72"/>
      <c r="D827" s="67"/>
      <c r="E827" s="67"/>
      <c r="F827" s="72"/>
      <c r="G827" s="67"/>
      <c r="H827" s="67"/>
      <c r="I827" s="67"/>
    </row>
    <row r="828" spans="1:9" ht="26.25" customHeight="1" x14ac:dyDescent="0.25">
      <c r="A828" s="67"/>
      <c r="B828" s="72"/>
      <c r="C828" s="72"/>
      <c r="D828" s="67"/>
      <c r="E828" s="67"/>
      <c r="F828" s="72"/>
      <c r="G828" s="67"/>
      <c r="H828" s="67"/>
      <c r="I828" s="67"/>
    </row>
    <row r="829" spans="1:9" ht="26.25" customHeight="1" x14ac:dyDescent="0.25">
      <c r="A829" s="67"/>
      <c r="B829" s="72"/>
      <c r="C829" s="72"/>
      <c r="D829" s="67"/>
      <c r="E829" s="67"/>
      <c r="F829" s="72"/>
      <c r="G829" s="67"/>
      <c r="H829" s="67"/>
      <c r="I829" s="67"/>
    </row>
    <row r="830" spans="1:9" ht="26.25" customHeight="1" x14ac:dyDescent="0.25">
      <c r="A830" s="67"/>
      <c r="B830" s="72"/>
      <c r="C830" s="72"/>
      <c r="D830" s="67"/>
      <c r="E830" s="67"/>
      <c r="F830" s="72"/>
      <c r="G830" s="67"/>
      <c r="H830" s="67"/>
      <c r="I830" s="67"/>
    </row>
    <row r="831" spans="1:9" ht="26.25" customHeight="1" x14ac:dyDescent="0.25">
      <c r="A831" s="67"/>
      <c r="B831" s="72"/>
      <c r="C831" s="72"/>
      <c r="D831" s="67"/>
      <c r="E831" s="67"/>
      <c r="F831" s="72"/>
      <c r="G831" s="67"/>
      <c r="H831" s="67"/>
      <c r="I831" s="67"/>
    </row>
    <row r="832" spans="1:9" ht="26.25" customHeight="1" x14ac:dyDescent="0.25">
      <c r="A832" s="67"/>
      <c r="B832" s="72"/>
      <c r="C832" s="72"/>
      <c r="D832" s="67"/>
      <c r="E832" s="67"/>
      <c r="F832" s="72"/>
      <c r="G832" s="67"/>
      <c r="H832" s="67"/>
      <c r="I832" s="67"/>
    </row>
    <row r="833" spans="1:9" ht="26.25" customHeight="1" x14ac:dyDescent="0.25">
      <c r="A833" s="67"/>
      <c r="B833" s="72"/>
      <c r="C833" s="72"/>
      <c r="D833" s="67"/>
      <c r="E833" s="67"/>
      <c r="F833" s="72"/>
      <c r="G833" s="67"/>
      <c r="H833" s="67"/>
      <c r="I833" s="67"/>
    </row>
    <row r="834" spans="1:9" ht="26.25" customHeight="1" x14ac:dyDescent="0.25">
      <c r="A834" s="67"/>
      <c r="B834" s="72"/>
      <c r="C834" s="72"/>
      <c r="D834" s="67"/>
      <c r="E834" s="67"/>
      <c r="F834" s="72"/>
      <c r="G834" s="67"/>
      <c r="H834" s="67"/>
      <c r="I834" s="67"/>
    </row>
    <row r="835" spans="1:9" ht="26.25" customHeight="1" x14ac:dyDescent="0.25">
      <c r="A835" s="67"/>
      <c r="B835" s="72"/>
      <c r="C835" s="72"/>
      <c r="D835" s="67"/>
      <c r="E835" s="67"/>
      <c r="F835" s="72"/>
      <c r="G835" s="67"/>
      <c r="H835" s="67"/>
      <c r="I835" s="67"/>
    </row>
    <row r="836" spans="1:9" ht="26.25" customHeight="1" x14ac:dyDescent="0.25">
      <c r="A836" s="67"/>
      <c r="B836" s="72"/>
      <c r="C836" s="72"/>
      <c r="D836" s="67"/>
      <c r="E836" s="67"/>
      <c r="F836" s="72"/>
      <c r="G836" s="67"/>
      <c r="H836" s="67"/>
      <c r="I836" s="67"/>
    </row>
    <row r="837" spans="1:9" ht="26.25" customHeight="1" x14ac:dyDescent="0.25">
      <c r="A837" s="67"/>
      <c r="B837" s="72"/>
      <c r="C837" s="72"/>
      <c r="D837" s="67"/>
      <c r="E837" s="67"/>
      <c r="F837" s="72"/>
      <c r="G837" s="67"/>
      <c r="H837" s="67"/>
      <c r="I837" s="67"/>
    </row>
    <row r="838" spans="1:9" ht="26.25" customHeight="1" x14ac:dyDescent="0.25">
      <c r="A838" s="67"/>
      <c r="B838" s="72"/>
      <c r="C838" s="72"/>
      <c r="D838" s="67"/>
      <c r="E838" s="67"/>
      <c r="F838" s="72"/>
      <c r="G838" s="67"/>
      <c r="H838" s="67"/>
      <c r="I838" s="67"/>
    </row>
    <row r="839" spans="1:9" ht="26.25" customHeight="1" x14ac:dyDescent="0.25">
      <c r="A839" s="67"/>
      <c r="B839" s="72"/>
      <c r="C839" s="72"/>
      <c r="D839" s="67"/>
      <c r="E839" s="67"/>
      <c r="F839" s="72"/>
      <c r="G839" s="67"/>
      <c r="H839" s="67"/>
      <c r="I839" s="67"/>
    </row>
    <row r="840" spans="1:9" ht="26.25" customHeight="1" x14ac:dyDescent="0.25">
      <c r="A840" s="67"/>
      <c r="B840" s="72"/>
      <c r="C840" s="72"/>
      <c r="D840" s="67"/>
      <c r="E840" s="67"/>
      <c r="F840" s="72"/>
      <c r="G840" s="67"/>
      <c r="H840" s="67"/>
      <c r="I840" s="67"/>
    </row>
    <row r="841" spans="1:9" ht="26.25" customHeight="1" x14ac:dyDescent="0.25">
      <c r="A841" s="67"/>
      <c r="B841" s="72"/>
      <c r="C841" s="72"/>
      <c r="D841" s="67"/>
      <c r="E841" s="67"/>
      <c r="F841" s="72"/>
      <c r="G841" s="67"/>
      <c r="H841" s="67"/>
      <c r="I841" s="67"/>
    </row>
    <row r="842" spans="1:9" ht="26.25" customHeight="1" x14ac:dyDescent="0.25">
      <c r="A842" s="67"/>
      <c r="B842" s="72"/>
      <c r="C842" s="72"/>
      <c r="D842" s="67"/>
      <c r="E842" s="67"/>
      <c r="F842" s="72"/>
      <c r="G842" s="67"/>
      <c r="H842" s="67"/>
      <c r="I842" s="67"/>
    </row>
    <row r="843" spans="1:9" ht="26.25" customHeight="1" x14ac:dyDescent="0.25">
      <c r="A843" s="67"/>
      <c r="B843" s="72"/>
      <c r="C843" s="72"/>
      <c r="D843" s="67"/>
      <c r="E843" s="67"/>
      <c r="F843" s="72"/>
      <c r="G843" s="67"/>
      <c r="H843" s="67"/>
      <c r="I843" s="67"/>
    </row>
    <row r="844" spans="1:9" ht="26.25" customHeight="1" x14ac:dyDescent="0.25">
      <c r="A844" s="67"/>
      <c r="B844" s="72"/>
      <c r="C844" s="72"/>
      <c r="D844" s="67"/>
      <c r="E844" s="67"/>
      <c r="F844" s="72"/>
      <c r="G844" s="67"/>
      <c r="H844" s="67"/>
      <c r="I844" s="67"/>
    </row>
    <row r="845" spans="1:9" ht="26.25" customHeight="1" x14ac:dyDescent="0.25">
      <c r="A845" s="67"/>
      <c r="B845" s="72"/>
      <c r="C845" s="72"/>
      <c r="D845" s="67"/>
      <c r="E845" s="67"/>
      <c r="F845" s="72"/>
      <c r="G845" s="67"/>
      <c r="H845" s="67"/>
      <c r="I845" s="67"/>
    </row>
    <row r="846" spans="1:9" ht="26.25" customHeight="1" x14ac:dyDescent="0.25">
      <c r="A846" s="67"/>
      <c r="B846" s="72"/>
      <c r="C846" s="72"/>
      <c r="D846" s="67"/>
      <c r="E846" s="67"/>
      <c r="F846" s="72"/>
      <c r="G846" s="67"/>
      <c r="H846" s="67"/>
      <c r="I846" s="67"/>
    </row>
    <row r="847" spans="1:9" ht="26.25" customHeight="1" x14ac:dyDescent="0.25">
      <c r="A847" s="67"/>
      <c r="B847" s="72"/>
      <c r="C847" s="72"/>
      <c r="D847" s="67"/>
      <c r="E847" s="67"/>
      <c r="F847" s="72"/>
      <c r="G847" s="67"/>
      <c r="H847" s="67"/>
      <c r="I847" s="67"/>
    </row>
    <row r="848" spans="1:9" ht="26.25" customHeight="1" x14ac:dyDescent="0.25">
      <c r="A848" s="67"/>
      <c r="B848" s="72"/>
      <c r="C848" s="72"/>
      <c r="D848" s="67"/>
      <c r="E848" s="67"/>
      <c r="F848" s="72"/>
      <c r="G848" s="67"/>
      <c r="H848" s="67"/>
      <c r="I848" s="67"/>
    </row>
    <row r="849" spans="1:9" ht="26.25" customHeight="1" x14ac:dyDescent="0.25">
      <c r="A849" s="67"/>
      <c r="B849" s="72"/>
      <c r="C849" s="72"/>
      <c r="D849" s="67"/>
      <c r="E849" s="67"/>
      <c r="F849" s="72"/>
      <c r="G849" s="67"/>
      <c r="H849" s="67"/>
      <c r="I849" s="67"/>
    </row>
    <row r="850" spans="1:9" ht="26.25" customHeight="1" x14ac:dyDescent="0.25">
      <c r="A850" s="67"/>
      <c r="B850" s="72"/>
      <c r="C850" s="72"/>
      <c r="D850" s="67"/>
      <c r="E850" s="67"/>
      <c r="F850" s="72"/>
      <c r="G850" s="67"/>
      <c r="H850" s="67"/>
      <c r="I850" s="67"/>
    </row>
    <row r="851" spans="1:9" ht="26.25" customHeight="1" x14ac:dyDescent="0.25">
      <c r="A851" s="67"/>
      <c r="B851" s="72"/>
      <c r="C851" s="72"/>
      <c r="D851" s="67"/>
      <c r="E851" s="67"/>
      <c r="F851" s="72"/>
      <c r="G851" s="67"/>
      <c r="H851" s="67"/>
      <c r="I851" s="67"/>
    </row>
    <row r="852" spans="1:9" ht="26.25" customHeight="1" x14ac:dyDescent="0.25">
      <c r="A852" s="67"/>
      <c r="B852" s="72"/>
      <c r="C852" s="72"/>
      <c r="D852" s="67"/>
      <c r="E852" s="67"/>
      <c r="F852" s="72"/>
      <c r="G852" s="67"/>
      <c r="H852" s="67"/>
      <c r="I852" s="67"/>
    </row>
    <row r="853" spans="1:9" ht="26.25" customHeight="1" x14ac:dyDescent="0.25">
      <c r="A853" s="67"/>
      <c r="B853" s="72"/>
      <c r="C853" s="72"/>
      <c r="D853" s="67"/>
      <c r="E853" s="67"/>
      <c r="F853" s="72"/>
      <c r="G853" s="67"/>
      <c r="H853" s="67"/>
      <c r="I853" s="67"/>
    </row>
    <row r="854" spans="1:9" ht="26.25" customHeight="1" x14ac:dyDescent="0.25">
      <c r="A854" s="67"/>
      <c r="B854" s="72"/>
      <c r="C854" s="72"/>
      <c r="D854" s="67"/>
      <c r="E854" s="67"/>
      <c r="F854" s="72"/>
      <c r="G854" s="67"/>
      <c r="H854" s="67"/>
      <c r="I854" s="67"/>
    </row>
    <row r="855" spans="1:9" ht="26.25" customHeight="1" x14ac:dyDescent="0.25">
      <c r="A855" s="67"/>
      <c r="B855" s="72"/>
      <c r="C855" s="72"/>
      <c r="D855" s="67"/>
      <c r="E855" s="67"/>
      <c r="F855" s="72"/>
      <c r="G855" s="67"/>
      <c r="H855" s="67"/>
      <c r="I855" s="67"/>
    </row>
    <row r="856" spans="1:9" ht="26.25" customHeight="1" x14ac:dyDescent="0.25">
      <c r="A856" s="67"/>
      <c r="B856" s="72"/>
      <c r="C856" s="72"/>
      <c r="D856" s="67"/>
      <c r="E856" s="67"/>
      <c r="F856" s="72"/>
      <c r="G856" s="67"/>
      <c r="H856" s="67"/>
      <c r="I856" s="67"/>
    </row>
    <row r="857" spans="1:9" ht="26.25" customHeight="1" x14ac:dyDescent="0.25">
      <c r="A857" s="67"/>
      <c r="B857" s="72"/>
      <c r="C857" s="72"/>
      <c r="D857" s="67"/>
      <c r="E857" s="67"/>
      <c r="F857" s="72"/>
      <c r="G857" s="67"/>
      <c r="H857" s="67"/>
      <c r="I857" s="67"/>
    </row>
    <row r="858" spans="1:9" ht="26.25" customHeight="1" x14ac:dyDescent="0.25">
      <c r="A858" s="67"/>
      <c r="B858" s="72"/>
      <c r="C858" s="72"/>
      <c r="D858" s="67"/>
      <c r="E858" s="67"/>
      <c r="F858" s="72"/>
      <c r="G858" s="67"/>
      <c r="H858" s="67"/>
      <c r="I858" s="67"/>
    </row>
    <row r="859" spans="1:9" ht="26.25" customHeight="1" x14ac:dyDescent="0.25">
      <c r="A859" s="67"/>
      <c r="B859" s="72"/>
      <c r="C859" s="72"/>
      <c r="D859" s="67"/>
      <c r="E859" s="67"/>
      <c r="F859" s="72"/>
      <c r="G859" s="67"/>
      <c r="H859" s="67"/>
      <c r="I859" s="67"/>
    </row>
    <row r="860" spans="1:9" ht="26.25" customHeight="1" x14ac:dyDescent="0.25">
      <c r="A860" s="67"/>
      <c r="B860" s="72"/>
      <c r="C860" s="72"/>
      <c r="D860" s="67"/>
      <c r="E860" s="67"/>
      <c r="F860" s="72"/>
      <c r="G860" s="67"/>
      <c r="H860" s="67"/>
      <c r="I860" s="67"/>
    </row>
    <row r="861" spans="1:9" ht="26.25" customHeight="1" x14ac:dyDescent="0.25">
      <c r="A861" s="67"/>
      <c r="B861" s="72"/>
      <c r="C861" s="72"/>
      <c r="D861" s="67"/>
      <c r="E861" s="67"/>
      <c r="F861" s="72"/>
      <c r="G861" s="67"/>
      <c r="H861" s="67"/>
      <c r="I861" s="67"/>
    </row>
    <row r="862" spans="1:9" ht="26.25" customHeight="1" x14ac:dyDescent="0.25">
      <c r="A862" s="67"/>
      <c r="B862" s="72"/>
      <c r="C862" s="72"/>
      <c r="D862" s="67"/>
      <c r="E862" s="67"/>
      <c r="F862" s="72"/>
      <c r="G862" s="67"/>
      <c r="H862" s="67"/>
      <c r="I862" s="67"/>
    </row>
    <row r="863" spans="1:9" ht="26.25" customHeight="1" x14ac:dyDescent="0.25">
      <c r="A863" s="67"/>
      <c r="B863" s="72"/>
      <c r="C863" s="72"/>
      <c r="D863" s="67"/>
      <c r="E863" s="67"/>
      <c r="F863" s="72"/>
      <c r="G863" s="67"/>
      <c r="H863" s="67"/>
      <c r="I863" s="67"/>
    </row>
    <row r="864" spans="1:9" ht="26.25" customHeight="1" x14ac:dyDescent="0.25">
      <c r="A864" s="67"/>
      <c r="B864" s="72"/>
      <c r="C864" s="72"/>
      <c r="D864" s="67"/>
      <c r="E864" s="67"/>
      <c r="F864" s="72"/>
      <c r="G864" s="67"/>
      <c r="H864" s="67"/>
      <c r="I864" s="67"/>
    </row>
    <row r="865" spans="1:9" ht="26.25" customHeight="1" x14ac:dyDescent="0.25">
      <c r="A865" s="67"/>
      <c r="B865" s="72"/>
      <c r="C865" s="72"/>
      <c r="D865" s="67"/>
      <c r="E865" s="67"/>
      <c r="F865" s="72"/>
      <c r="G865" s="67"/>
      <c r="H865" s="67"/>
      <c r="I865" s="67"/>
    </row>
    <row r="866" spans="1:9" ht="26.25" customHeight="1" x14ac:dyDescent="0.25">
      <c r="A866" s="67"/>
      <c r="B866" s="72"/>
      <c r="C866" s="72"/>
      <c r="D866" s="67"/>
      <c r="E866" s="67"/>
      <c r="F866" s="72"/>
      <c r="G866" s="67"/>
      <c r="H866" s="67"/>
      <c r="I866" s="67"/>
    </row>
    <row r="867" spans="1:9" ht="26.25" customHeight="1" x14ac:dyDescent="0.25">
      <c r="A867" s="67"/>
      <c r="B867" s="72"/>
      <c r="C867" s="72"/>
      <c r="D867" s="67"/>
      <c r="E867" s="67"/>
      <c r="F867" s="72"/>
      <c r="G867" s="67"/>
      <c r="H867" s="67"/>
      <c r="I867" s="67"/>
    </row>
    <row r="868" spans="1:9" ht="26.25" customHeight="1" x14ac:dyDescent="0.25">
      <c r="A868" s="67"/>
      <c r="B868" s="72"/>
      <c r="C868" s="72"/>
      <c r="D868" s="67"/>
      <c r="E868" s="67"/>
      <c r="F868" s="72"/>
      <c r="G868" s="67"/>
      <c r="H868" s="67"/>
      <c r="I868" s="67"/>
    </row>
    <row r="869" spans="1:9" ht="26.25" customHeight="1" x14ac:dyDescent="0.25">
      <c r="A869" s="67"/>
      <c r="B869" s="72"/>
      <c r="C869" s="72"/>
      <c r="D869" s="67"/>
      <c r="E869" s="67"/>
      <c r="F869" s="72"/>
      <c r="G869" s="67"/>
      <c r="H869" s="67"/>
      <c r="I869" s="67"/>
    </row>
    <row r="870" spans="1:9" ht="26.25" customHeight="1" x14ac:dyDescent="0.25">
      <c r="A870" s="67"/>
      <c r="B870" s="72"/>
      <c r="C870" s="72"/>
      <c r="D870" s="67"/>
      <c r="E870" s="67"/>
      <c r="F870" s="72"/>
      <c r="G870" s="67"/>
      <c r="H870" s="67"/>
      <c r="I870" s="67"/>
    </row>
    <row r="871" spans="1:9" ht="26.25" customHeight="1" x14ac:dyDescent="0.25">
      <c r="A871" s="67"/>
      <c r="B871" s="72"/>
      <c r="C871" s="72"/>
      <c r="D871" s="67"/>
      <c r="E871" s="67"/>
      <c r="F871" s="72"/>
      <c r="G871" s="67"/>
      <c r="H871" s="67"/>
      <c r="I871" s="67"/>
    </row>
    <row r="872" spans="1:9" ht="26.25" customHeight="1" x14ac:dyDescent="0.25">
      <c r="A872" s="67"/>
      <c r="B872" s="72"/>
      <c r="C872" s="72"/>
      <c r="D872" s="67"/>
      <c r="E872" s="67"/>
      <c r="F872" s="72"/>
      <c r="G872" s="67"/>
      <c r="H872" s="67"/>
      <c r="I872" s="67"/>
    </row>
    <row r="873" spans="1:9" ht="26.25" customHeight="1" x14ac:dyDescent="0.25">
      <c r="A873" s="67"/>
      <c r="B873" s="72"/>
      <c r="C873" s="72"/>
      <c r="D873" s="67"/>
      <c r="E873" s="67"/>
      <c r="F873" s="72"/>
      <c r="G873" s="67"/>
      <c r="H873" s="67"/>
      <c r="I873" s="67"/>
    </row>
    <row r="874" spans="1:9" ht="26.25" customHeight="1" x14ac:dyDescent="0.25">
      <c r="A874" s="67"/>
      <c r="B874" s="72"/>
      <c r="C874" s="72"/>
      <c r="D874" s="67"/>
      <c r="E874" s="67"/>
      <c r="F874" s="72"/>
      <c r="G874" s="67"/>
      <c r="H874" s="67"/>
      <c r="I874" s="67"/>
    </row>
    <row r="875" spans="1:9" ht="26.25" customHeight="1" x14ac:dyDescent="0.25">
      <c r="A875" s="67"/>
      <c r="B875" s="72"/>
      <c r="C875" s="72"/>
      <c r="D875" s="67"/>
      <c r="E875" s="67"/>
      <c r="F875" s="72"/>
      <c r="G875" s="67"/>
      <c r="H875" s="67"/>
      <c r="I875" s="67"/>
    </row>
    <row r="876" spans="1:9" ht="26.25" customHeight="1" x14ac:dyDescent="0.25">
      <c r="A876" s="67"/>
      <c r="B876" s="72"/>
      <c r="C876" s="72"/>
      <c r="D876" s="67"/>
      <c r="E876" s="67"/>
      <c r="F876" s="72"/>
      <c r="G876" s="67"/>
      <c r="H876" s="67"/>
      <c r="I876" s="67"/>
    </row>
    <row r="877" spans="1:9" ht="26.25" customHeight="1" x14ac:dyDescent="0.25">
      <c r="A877" s="67"/>
      <c r="B877" s="72"/>
      <c r="C877" s="72"/>
      <c r="D877" s="67"/>
      <c r="E877" s="67"/>
      <c r="F877" s="72"/>
      <c r="G877" s="67"/>
      <c r="H877" s="67"/>
      <c r="I877" s="67"/>
    </row>
    <row r="878" spans="1:9" ht="26.25" customHeight="1" x14ac:dyDescent="0.25">
      <c r="A878" s="67"/>
      <c r="B878" s="72"/>
      <c r="C878" s="72"/>
      <c r="D878" s="67"/>
      <c r="E878" s="67"/>
      <c r="F878" s="72"/>
      <c r="G878" s="67"/>
      <c r="H878" s="67"/>
      <c r="I878" s="67"/>
    </row>
    <row r="879" spans="1:9" ht="26.25" customHeight="1" x14ac:dyDescent="0.25">
      <c r="A879" s="67"/>
      <c r="B879" s="72"/>
      <c r="C879" s="72"/>
      <c r="D879" s="67"/>
      <c r="E879" s="67"/>
      <c r="F879" s="72"/>
      <c r="G879" s="67"/>
      <c r="H879" s="67"/>
      <c r="I879" s="67"/>
    </row>
    <row r="880" spans="1:9" ht="26.25" customHeight="1" x14ac:dyDescent="0.25">
      <c r="A880" s="67"/>
      <c r="B880" s="72"/>
      <c r="C880" s="72"/>
      <c r="D880" s="67"/>
      <c r="E880" s="67"/>
      <c r="F880" s="72"/>
      <c r="G880" s="67"/>
      <c r="H880" s="67"/>
      <c r="I880" s="67"/>
    </row>
    <row r="881" spans="1:9" ht="26.25" customHeight="1" x14ac:dyDescent="0.25">
      <c r="A881" s="67"/>
      <c r="B881" s="72"/>
      <c r="C881" s="72"/>
      <c r="D881" s="67"/>
      <c r="E881" s="67"/>
      <c r="F881" s="72"/>
      <c r="G881" s="67"/>
      <c r="H881" s="67"/>
      <c r="I881" s="67"/>
    </row>
    <row r="882" spans="1:9" ht="26.25" customHeight="1" x14ac:dyDescent="0.25">
      <c r="A882" s="67"/>
      <c r="B882" s="72"/>
      <c r="C882" s="72"/>
      <c r="D882" s="67"/>
      <c r="E882" s="67"/>
      <c r="F882" s="72"/>
      <c r="G882" s="67"/>
      <c r="H882" s="67"/>
      <c r="I882" s="67"/>
    </row>
    <row r="883" spans="1:9" ht="26.25" customHeight="1" x14ac:dyDescent="0.25">
      <c r="A883" s="67"/>
      <c r="B883" s="72"/>
      <c r="C883" s="72"/>
      <c r="D883" s="67"/>
      <c r="E883" s="67"/>
      <c r="F883" s="72"/>
      <c r="G883" s="67"/>
      <c r="H883" s="67"/>
      <c r="I883" s="67"/>
    </row>
    <row r="884" spans="1:9" ht="26.25" customHeight="1" x14ac:dyDescent="0.25">
      <c r="A884" s="67"/>
      <c r="B884" s="72"/>
      <c r="C884" s="72"/>
      <c r="D884" s="67"/>
      <c r="E884" s="67"/>
      <c r="F884" s="72"/>
      <c r="G884" s="67"/>
      <c r="H884" s="67"/>
      <c r="I884" s="67"/>
    </row>
    <row r="885" spans="1:9" ht="26.25" customHeight="1" x14ac:dyDescent="0.25">
      <c r="A885" s="67"/>
      <c r="B885" s="72"/>
      <c r="C885" s="72"/>
      <c r="D885" s="67"/>
      <c r="E885" s="67"/>
      <c r="F885" s="72"/>
      <c r="G885" s="67"/>
      <c r="H885" s="67"/>
      <c r="I885" s="67"/>
    </row>
    <row r="886" spans="1:9" ht="26.25" customHeight="1" x14ac:dyDescent="0.25">
      <c r="A886" s="67"/>
      <c r="B886" s="72"/>
      <c r="C886" s="72"/>
      <c r="D886" s="67"/>
      <c r="E886" s="67"/>
      <c r="F886" s="72"/>
      <c r="G886" s="67"/>
      <c r="H886" s="67"/>
      <c r="I886" s="67"/>
    </row>
    <row r="887" spans="1:9" ht="26.25" customHeight="1" x14ac:dyDescent="0.25">
      <c r="A887" s="67"/>
      <c r="B887" s="72"/>
      <c r="C887" s="72"/>
      <c r="D887" s="67"/>
      <c r="E887" s="67"/>
      <c r="F887" s="72"/>
      <c r="G887" s="67"/>
      <c r="H887" s="67"/>
      <c r="I887" s="67"/>
    </row>
    <row r="888" spans="1:9" ht="26.25" customHeight="1" x14ac:dyDescent="0.25">
      <c r="A888" s="67"/>
      <c r="B888" s="72"/>
      <c r="C888" s="72"/>
      <c r="D888" s="67"/>
      <c r="E888" s="67"/>
      <c r="F888" s="72"/>
      <c r="G888" s="67"/>
      <c r="H888" s="67"/>
      <c r="I888" s="67"/>
    </row>
    <row r="889" spans="1:9" ht="26.25" customHeight="1" x14ac:dyDescent="0.25">
      <c r="A889" s="67"/>
      <c r="B889" s="72"/>
      <c r="C889" s="72"/>
      <c r="D889" s="67"/>
      <c r="E889" s="67"/>
      <c r="F889" s="72"/>
      <c r="G889" s="67"/>
      <c r="H889" s="67"/>
      <c r="I889" s="67"/>
    </row>
    <row r="890" spans="1:9" ht="26.25" customHeight="1" x14ac:dyDescent="0.25">
      <c r="A890" s="67"/>
      <c r="B890" s="72"/>
      <c r="C890" s="72"/>
      <c r="D890" s="67"/>
      <c r="E890" s="67"/>
      <c r="F890" s="72"/>
      <c r="G890" s="67"/>
      <c r="H890" s="67"/>
      <c r="I890" s="67"/>
    </row>
    <row r="891" spans="1:9" ht="26.25" customHeight="1" x14ac:dyDescent="0.25">
      <c r="A891" s="67"/>
      <c r="B891" s="72"/>
      <c r="C891" s="72"/>
      <c r="D891" s="67"/>
      <c r="E891" s="67"/>
      <c r="F891" s="72"/>
      <c r="G891" s="67"/>
      <c r="H891" s="67"/>
      <c r="I891" s="67"/>
    </row>
    <row r="892" spans="1:9" ht="26.25" customHeight="1" x14ac:dyDescent="0.25">
      <c r="A892" s="67"/>
      <c r="B892" s="72"/>
      <c r="C892" s="72"/>
      <c r="D892" s="67"/>
      <c r="E892" s="67"/>
      <c r="F892" s="72"/>
      <c r="G892" s="67"/>
      <c r="H892" s="67"/>
      <c r="I892" s="67"/>
    </row>
    <row r="893" spans="1:9" ht="26.25" customHeight="1" x14ac:dyDescent="0.25">
      <c r="A893" s="67"/>
      <c r="B893" s="72"/>
      <c r="C893" s="72"/>
      <c r="D893" s="67"/>
      <c r="E893" s="67"/>
      <c r="F893" s="72"/>
      <c r="G893" s="67"/>
      <c r="H893" s="67"/>
      <c r="I893" s="67"/>
    </row>
    <row r="894" spans="1:9" ht="26.25" customHeight="1" x14ac:dyDescent="0.25">
      <c r="A894" s="67"/>
      <c r="B894" s="72"/>
      <c r="C894" s="72"/>
      <c r="D894" s="67"/>
      <c r="E894" s="67"/>
      <c r="F894" s="72"/>
      <c r="G894" s="67"/>
      <c r="H894" s="67"/>
      <c r="I894" s="67"/>
    </row>
    <row r="895" spans="1:9" ht="26.25" customHeight="1" x14ac:dyDescent="0.25">
      <c r="A895" s="67"/>
      <c r="B895" s="72"/>
      <c r="C895" s="72"/>
      <c r="D895" s="67"/>
      <c r="E895" s="67"/>
      <c r="F895" s="72"/>
      <c r="G895" s="67"/>
      <c r="H895" s="67"/>
      <c r="I895" s="67"/>
    </row>
    <row r="896" spans="1:9" ht="26.25" customHeight="1" x14ac:dyDescent="0.25">
      <c r="A896" s="67"/>
      <c r="B896" s="72"/>
      <c r="C896" s="72"/>
      <c r="D896" s="67"/>
      <c r="E896" s="67"/>
      <c r="F896" s="72"/>
      <c r="G896" s="67"/>
      <c r="H896" s="67"/>
      <c r="I896" s="67"/>
    </row>
    <row r="897" spans="1:9" ht="26.25" customHeight="1" x14ac:dyDescent="0.25">
      <c r="A897" s="67"/>
      <c r="B897" s="72"/>
      <c r="C897" s="72"/>
      <c r="D897" s="67"/>
      <c r="E897" s="67"/>
      <c r="F897" s="72"/>
      <c r="G897" s="67"/>
      <c r="H897" s="67"/>
      <c r="I897" s="67"/>
    </row>
    <row r="898" spans="1:9" ht="26.25" customHeight="1" x14ac:dyDescent="0.25">
      <c r="A898" s="67"/>
      <c r="B898" s="72"/>
      <c r="C898" s="72"/>
      <c r="D898" s="67"/>
      <c r="E898" s="67"/>
      <c r="F898" s="72"/>
      <c r="G898" s="67"/>
      <c r="H898" s="67"/>
      <c r="I898" s="67"/>
    </row>
    <row r="899" spans="1:9" ht="26.25" customHeight="1" x14ac:dyDescent="0.25">
      <c r="A899" s="67"/>
      <c r="B899" s="72"/>
      <c r="C899" s="72"/>
      <c r="D899" s="67"/>
      <c r="E899" s="67"/>
      <c r="F899" s="72"/>
      <c r="G899" s="67"/>
      <c r="H899" s="67"/>
      <c r="I899" s="67"/>
    </row>
    <row r="900" spans="1:9" ht="26.25" customHeight="1" x14ac:dyDescent="0.25">
      <c r="A900" s="67"/>
      <c r="B900" s="72"/>
      <c r="C900" s="72"/>
      <c r="D900" s="67"/>
      <c r="E900" s="67"/>
      <c r="F900" s="72"/>
      <c r="G900" s="67"/>
      <c r="H900" s="67"/>
      <c r="I900" s="67"/>
    </row>
    <row r="901" spans="1:9" ht="26.25" customHeight="1" x14ac:dyDescent="0.25">
      <c r="A901" s="67"/>
      <c r="B901" s="72"/>
      <c r="C901" s="72"/>
      <c r="D901" s="67"/>
      <c r="E901" s="67"/>
      <c r="F901" s="72"/>
      <c r="G901" s="67"/>
      <c r="H901" s="67"/>
      <c r="I901" s="67"/>
    </row>
    <row r="902" spans="1:9" ht="26.25" customHeight="1" x14ac:dyDescent="0.25">
      <c r="A902" s="67"/>
      <c r="B902" s="72"/>
      <c r="C902" s="72"/>
      <c r="D902" s="67"/>
      <c r="E902" s="67"/>
      <c r="F902" s="72"/>
      <c r="G902" s="67"/>
      <c r="H902" s="67"/>
      <c r="I902" s="67"/>
    </row>
    <row r="903" spans="1:9" ht="26.25" customHeight="1" x14ac:dyDescent="0.25">
      <c r="A903" s="67"/>
      <c r="B903" s="72"/>
      <c r="C903" s="72"/>
      <c r="D903" s="67"/>
      <c r="E903" s="67"/>
      <c r="F903" s="72"/>
      <c r="G903" s="67"/>
      <c r="H903" s="67"/>
      <c r="I903" s="67"/>
    </row>
    <row r="904" spans="1:9" ht="26.25" customHeight="1" x14ac:dyDescent="0.25">
      <c r="A904" s="67"/>
      <c r="B904" s="72"/>
      <c r="C904" s="72"/>
      <c r="D904" s="67"/>
      <c r="E904" s="67"/>
      <c r="F904" s="72"/>
      <c r="G904" s="67"/>
      <c r="H904" s="67"/>
      <c r="I904" s="67"/>
    </row>
    <row r="905" spans="1:9" ht="26.25" customHeight="1" x14ac:dyDescent="0.25">
      <c r="A905" s="67"/>
      <c r="B905" s="72"/>
      <c r="C905" s="72"/>
      <c r="D905" s="67"/>
      <c r="E905" s="67"/>
      <c r="F905" s="72"/>
      <c r="G905" s="67"/>
      <c r="H905" s="67"/>
      <c r="I905" s="67"/>
    </row>
    <row r="906" spans="1:9" ht="26.25" customHeight="1" x14ac:dyDescent="0.25">
      <c r="A906" s="67"/>
      <c r="B906" s="72"/>
      <c r="C906" s="72"/>
      <c r="D906" s="67"/>
      <c r="E906" s="67"/>
      <c r="F906" s="72"/>
      <c r="G906" s="67"/>
      <c r="H906" s="67"/>
      <c r="I906" s="67"/>
    </row>
    <row r="907" spans="1:9" ht="26.25" customHeight="1" x14ac:dyDescent="0.25">
      <c r="A907" s="67"/>
      <c r="B907" s="72"/>
      <c r="C907" s="72"/>
      <c r="D907" s="67"/>
      <c r="E907" s="67"/>
      <c r="F907" s="72"/>
      <c r="G907" s="67"/>
      <c r="H907" s="67"/>
      <c r="I907" s="67"/>
    </row>
    <row r="908" spans="1:9" ht="26.25" customHeight="1" x14ac:dyDescent="0.25">
      <c r="A908" s="67"/>
      <c r="B908" s="72"/>
      <c r="C908" s="72"/>
      <c r="D908" s="67"/>
      <c r="E908" s="67"/>
      <c r="F908" s="72"/>
      <c r="G908" s="67"/>
      <c r="H908" s="67"/>
      <c r="I908" s="67"/>
    </row>
    <row r="909" spans="1:9" ht="26.25" customHeight="1" x14ac:dyDescent="0.25">
      <c r="A909" s="67"/>
      <c r="B909" s="72"/>
      <c r="C909" s="72"/>
      <c r="D909" s="67"/>
      <c r="E909" s="67"/>
      <c r="F909" s="72"/>
      <c r="G909" s="67"/>
      <c r="H909" s="67"/>
      <c r="I909" s="67"/>
    </row>
    <row r="910" spans="1:9" ht="26.25" customHeight="1" x14ac:dyDescent="0.25">
      <c r="A910" s="67"/>
      <c r="B910" s="72"/>
      <c r="C910" s="72"/>
      <c r="D910" s="67"/>
      <c r="E910" s="67"/>
      <c r="F910" s="72"/>
      <c r="G910" s="67"/>
      <c r="H910" s="67"/>
      <c r="I910" s="67"/>
    </row>
    <row r="911" spans="1:9" ht="26.25" customHeight="1" x14ac:dyDescent="0.25">
      <c r="A911" s="67"/>
      <c r="B911" s="72"/>
      <c r="C911" s="72"/>
      <c r="D911" s="67"/>
      <c r="E911" s="67"/>
      <c r="F911" s="72"/>
      <c r="G911" s="67"/>
      <c r="H911" s="67"/>
      <c r="I911" s="67"/>
    </row>
    <row r="912" spans="1:9" ht="26.25" customHeight="1" x14ac:dyDescent="0.25">
      <c r="A912" s="67"/>
      <c r="B912" s="72"/>
      <c r="C912" s="72"/>
      <c r="D912" s="67"/>
      <c r="E912" s="67"/>
      <c r="F912" s="72"/>
      <c r="G912" s="67"/>
      <c r="H912" s="67"/>
      <c r="I912" s="67"/>
    </row>
    <row r="913" spans="1:9" ht="26.25" customHeight="1" x14ac:dyDescent="0.25">
      <c r="A913" s="67"/>
      <c r="B913" s="72"/>
      <c r="C913" s="72"/>
      <c r="D913" s="67"/>
      <c r="E913" s="67"/>
      <c r="F913" s="72"/>
      <c r="G913" s="67"/>
      <c r="H913" s="67"/>
      <c r="I913" s="67"/>
    </row>
    <row r="914" spans="1:9" ht="26.25" customHeight="1" x14ac:dyDescent="0.25">
      <c r="A914" s="67"/>
      <c r="B914" s="72"/>
      <c r="C914" s="72"/>
      <c r="D914" s="67"/>
      <c r="E914" s="67"/>
      <c r="F914" s="72"/>
      <c r="G914" s="67"/>
      <c r="H914" s="67"/>
      <c r="I914" s="67"/>
    </row>
    <row r="915" spans="1:9" ht="26.25" customHeight="1" x14ac:dyDescent="0.25">
      <c r="A915" s="67"/>
      <c r="B915" s="72"/>
      <c r="C915" s="72"/>
      <c r="D915" s="67"/>
      <c r="E915" s="67"/>
      <c r="F915" s="72"/>
      <c r="G915" s="67"/>
      <c r="H915" s="67"/>
      <c r="I915" s="67"/>
    </row>
    <row r="916" spans="1:9" ht="26.25" customHeight="1" x14ac:dyDescent="0.25">
      <c r="A916" s="67"/>
      <c r="B916" s="72"/>
      <c r="C916" s="72"/>
      <c r="D916" s="67"/>
      <c r="E916" s="67"/>
      <c r="F916" s="72"/>
      <c r="G916" s="67"/>
      <c r="H916" s="67"/>
      <c r="I916" s="67"/>
    </row>
    <row r="917" spans="1:9" ht="26.25" customHeight="1" x14ac:dyDescent="0.25">
      <c r="A917" s="67"/>
      <c r="B917" s="72"/>
      <c r="C917" s="72"/>
      <c r="D917" s="67"/>
      <c r="E917" s="67"/>
      <c r="F917" s="72"/>
      <c r="G917" s="67"/>
      <c r="H917" s="67"/>
      <c r="I917" s="67"/>
    </row>
    <row r="918" spans="1:9" ht="26.25" customHeight="1" x14ac:dyDescent="0.25">
      <c r="A918" s="67"/>
      <c r="B918" s="72"/>
      <c r="C918" s="72"/>
      <c r="D918" s="67"/>
      <c r="E918" s="67"/>
      <c r="F918" s="72"/>
      <c r="G918" s="67"/>
      <c r="H918" s="67"/>
      <c r="I918" s="67"/>
    </row>
    <row r="919" spans="1:9" ht="26.25" customHeight="1" x14ac:dyDescent="0.25">
      <c r="A919" s="67"/>
      <c r="B919" s="72"/>
      <c r="C919" s="72"/>
      <c r="D919" s="67"/>
      <c r="E919" s="67"/>
      <c r="F919" s="72"/>
      <c r="G919" s="67"/>
      <c r="H919" s="67"/>
      <c r="I919" s="67"/>
    </row>
    <row r="920" spans="1:9" ht="26.25" customHeight="1" x14ac:dyDescent="0.25">
      <c r="A920" s="67"/>
      <c r="B920" s="72"/>
      <c r="C920" s="72"/>
      <c r="D920" s="67"/>
      <c r="E920" s="67"/>
      <c r="F920" s="72"/>
      <c r="G920" s="67"/>
      <c r="H920" s="67"/>
      <c r="I920" s="67"/>
    </row>
    <row r="921" spans="1:9" ht="26.25" customHeight="1" x14ac:dyDescent="0.25">
      <c r="A921" s="67"/>
      <c r="B921" s="72"/>
      <c r="C921" s="72"/>
      <c r="D921" s="67"/>
      <c r="E921" s="67"/>
      <c r="F921" s="72"/>
      <c r="G921" s="67"/>
      <c r="H921" s="67"/>
      <c r="I921" s="67"/>
    </row>
    <row r="922" spans="1:9" ht="26.25" customHeight="1" x14ac:dyDescent="0.25">
      <c r="A922" s="67"/>
      <c r="B922" s="72"/>
      <c r="C922" s="72"/>
      <c r="D922" s="67"/>
      <c r="E922" s="67"/>
      <c r="F922" s="72"/>
      <c r="G922" s="67"/>
      <c r="H922" s="67"/>
      <c r="I922" s="67"/>
    </row>
    <row r="923" spans="1:9" ht="26.25" customHeight="1" x14ac:dyDescent="0.25">
      <c r="A923" s="67"/>
      <c r="B923" s="72"/>
      <c r="C923" s="72"/>
      <c r="D923" s="67"/>
      <c r="E923" s="67"/>
      <c r="F923" s="72"/>
      <c r="G923" s="67"/>
      <c r="H923" s="67"/>
      <c r="I923" s="67"/>
    </row>
    <row r="924" spans="1:9" ht="26.25" customHeight="1" x14ac:dyDescent="0.25">
      <c r="A924" s="67"/>
      <c r="B924" s="72"/>
      <c r="C924" s="72"/>
      <c r="D924" s="67"/>
      <c r="E924" s="67"/>
      <c r="F924" s="72"/>
      <c r="G924" s="67"/>
      <c r="H924" s="67"/>
      <c r="I924" s="67"/>
    </row>
    <row r="925" spans="1:9" ht="26.25" customHeight="1" x14ac:dyDescent="0.25">
      <c r="A925" s="67"/>
      <c r="B925" s="72"/>
      <c r="C925" s="72"/>
      <c r="D925" s="67"/>
      <c r="E925" s="67"/>
      <c r="F925" s="72"/>
      <c r="G925" s="67"/>
      <c r="H925" s="67"/>
      <c r="I925" s="67"/>
    </row>
    <row r="926" spans="1:9" ht="26.25" customHeight="1" x14ac:dyDescent="0.25">
      <c r="A926" s="67"/>
      <c r="B926" s="72"/>
      <c r="C926" s="72"/>
      <c r="D926" s="67"/>
      <c r="E926" s="67"/>
      <c r="F926" s="72"/>
      <c r="G926" s="67"/>
      <c r="H926" s="67"/>
      <c r="I926" s="67"/>
    </row>
    <row r="927" spans="1:9" ht="26.25" customHeight="1" x14ac:dyDescent="0.25">
      <c r="A927" s="67"/>
      <c r="B927" s="72"/>
      <c r="C927" s="72"/>
      <c r="D927" s="67"/>
      <c r="E927" s="67"/>
      <c r="F927" s="72"/>
      <c r="G927" s="67"/>
      <c r="H927" s="67"/>
      <c r="I927" s="67"/>
    </row>
    <row r="928" spans="1:9" ht="26.25" customHeight="1" x14ac:dyDescent="0.25">
      <c r="A928" s="67"/>
      <c r="B928" s="72"/>
      <c r="C928" s="72"/>
      <c r="D928" s="67"/>
      <c r="E928" s="67"/>
      <c r="F928" s="72"/>
      <c r="G928" s="67"/>
      <c r="H928" s="67"/>
      <c r="I928" s="67"/>
    </row>
    <row r="929" spans="1:9" ht="26.25" customHeight="1" x14ac:dyDescent="0.25">
      <c r="A929" s="67"/>
      <c r="B929" s="72"/>
      <c r="C929" s="72"/>
      <c r="D929" s="67"/>
      <c r="E929" s="67"/>
      <c r="F929" s="72"/>
      <c r="G929" s="67"/>
      <c r="H929" s="67"/>
      <c r="I929" s="67"/>
    </row>
    <row r="930" spans="1:9" ht="26.25" customHeight="1" x14ac:dyDescent="0.25">
      <c r="A930" s="67"/>
      <c r="B930" s="72"/>
      <c r="C930" s="72"/>
      <c r="D930" s="67"/>
      <c r="E930" s="67"/>
      <c r="F930" s="72"/>
      <c r="G930" s="67"/>
      <c r="H930" s="67"/>
      <c r="I930" s="67"/>
    </row>
    <row r="931" spans="1:9" ht="26.25" customHeight="1" x14ac:dyDescent="0.25">
      <c r="A931" s="67"/>
      <c r="B931" s="72"/>
      <c r="C931" s="72"/>
      <c r="D931" s="67"/>
      <c r="E931" s="67"/>
      <c r="F931" s="72"/>
      <c r="G931" s="67"/>
      <c r="H931" s="67"/>
      <c r="I931" s="67"/>
    </row>
    <row r="932" spans="1:9" ht="26.25" customHeight="1" x14ac:dyDescent="0.25">
      <c r="A932" s="67"/>
      <c r="B932" s="72"/>
      <c r="C932" s="72"/>
      <c r="D932" s="67"/>
      <c r="E932" s="67"/>
      <c r="F932" s="72"/>
      <c r="G932" s="67"/>
      <c r="H932" s="67"/>
      <c r="I932" s="67"/>
    </row>
    <row r="933" spans="1:9" ht="26.25" customHeight="1" x14ac:dyDescent="0.25">
      <c r="A933" s="67"/>
      <c r="B933" s="72"/>
      <c r="C933" s="72"/>
      <c r="D933" s="67"/>
      <c r="E933" s="67"/>
      <c r="F933" s="72"/>
      <c r="G933" s="67"/>
      <c r="H933" s="67"/>
      <c r="I933" s="67"/>
    </row>
    <row r="934" spans="1:9" ht="26.25" customHeight="1" x14ac:dyDescent="0.25">
      <c r="A934" s="67"/>
      <c r="B934" s="72"/>
      <c r="C934" s="72"/>
      <c r="D934" s="67"/>
      <c r="E934" s="67"/>
      <c r="F934" s="72"/>
      <c r="G934" s="67"/>
      <c r="H934" s="67"/>
      <c r="I934" s="67"/>
    </row>
    <row r="935" spans="1:9" ht="26.25" customHeight="1" x14ac:dyDescent="0.25">
      <c r="A935" s="67"/>
      <c r="B935" s="72"/>
      <c r="C935" s="72"/>
      <c r="D935" s="67"/>
      <c r="E935" s="67"/>
      <c r="F935" s="72"/>
      <c r="G935" s="67"/>
      <c r="H935" s="67"/>
      <c r="I935" s="67"/>
    </row>
    <row r="936" spans="1:9" ht="26.25" customHeight="1" x14ac:dyDescent="0.25">
      <c r="A936" s="67"/>
      <c r="B936" s="72"/>
      <c r="C936" s="72"/>
      <c r="D936" s="67"/>
      <c r="E936" s="67"/>
      <c r="F936" s="72"/>
      <c r="G936" s="67"/>
      <c r="H936" s="67"/>
      <c r="I936" s="67"/>
    </row>
    <row r="937" spans="1:9" ht="26.25" customHeight="1" x14ac:dyDescent="0.25">
      <c r="A937" s="67"/>
      <c r="B937" s="72"/>
      <c r="C937" s="72"/>
      <c r="D937" s="67"/>
      <c r="E937" s="67"/>
      <c r="F937" s="72"/>
      <c r="G937" s="67"/>
      <c r="H937" s="67"/>
      <c r="I937" s="67"/>
    </row>
    <row r="938" spans="1:9" ht="26.25" customHeight="1" x14ac:dyDescent="0.25">
      <c r="A938" s="67"/>
      <c r="B938" s="72"/>
      <c r="C938" s="72"/>
      <c r="D938" s="67"/>
      <c r="E938" s="67"/>
      <c r="F938" s="72"/>
      <c r="G938" s="67"/>
      <c r="H938" s="67"/>
      <c r="I938" s="67"/>
    </row>
    <row r="939" spans="1:9" ht="26.25" customHeight="1" x14ac:dyDescent="0.25">
      <c r="A939" s="67"/>
      <c r="B939" s="72"/>
      <c r="C939" s="72"/>
      <c r="D939" s="67"/>
      <c r="E939" s="67"/>
      <c r="F939" s="72"/>
      <c r="G939" s="67"/>
      <c r="H939" s="67"/>
      <c r="I939" s="67"/>
    </row>
    <row r="940" spans="1:9" ht="26.25" customHeight="1" x14ac:dyDescent="0.25">
      <c r="A940" s="67"/>
      <c r="B940" s="72"/>
      <c r="C940" s="72"/>
      <c r="D940" s="67"/>
      <c r="E940" s="67"/>
      <c r="F940" s="72"/>
      <c r="G940" s="67"/>
      <c r="H940" s="67"/>
      <c r="I940" s="67"/>
    </row>
    <row r="941" spans="1:9" ht="26.25" customHeight="1" x14ac:dyDescent="0.25">
      <c r="A941" s="67"/>
      <c r="B941" s="72"/>
      <c r="C941" s="72"/>
      <c r="D941" s="67"/>
      <c r="E941" s="67"/>
      <c r="F941" s="72"/>
      <c r="G941" s="67"/>
      <c r="H941" s="67"/>
      <c r="I941" s="67"/>
    </row>
    <row r="942" spans="1:9" ht="26.25" customHeight="1" x14ac:dyDescent="0.25">
      <c r="A942" s="67"/>
      <c r="B942" s="72"/>
      <c r="C942" s="72"/>
      <c r="D942" s="67"/>
      <c r="E942" s="67"/>
      <c r="F942" s="72"/>
      <c r="G942" s="67"/>
      <c r="H942" s="67"/>
      <c r="I942" s="67"/>
    </row>
    <row r="943" spans="1:9" ht="26.25" customHeight="1" x14ac:dyDescent="0.25">
      <c r="A943" s="67"/>
      <c r="B943" s="72"/>
      <c r="C943" s="72"/>
      <c r="D943" s="67"/>
      <c r="E943" s="67"/>
      <c r="F943" s="72"/>
      <c r="G943" s="67"/>
      <c r="H943" s="67"/>
      <c r="I943" s="67"/>
    </row>
    <row r="944" spans="1:9" ht="26.25" customHeight="1" x14ac:dyDescent="0.25">
      <c r="A944" s="67"/>
      <c r="B944" s="72"/>
      <c r="C944" s="72"/>
      <c r="D944" s="67"/>
      <c r="E944" s="67"/>
      <c r="F944" s="72"/>
      <c r="G944" s="67"/>
      <c r="H944" s="67"/>
      <c r="I944" s="67"/>
    </row>
    <row r="945" spans="1:9" ht="26.25" customHeight="1" x14ac:dyDescent="0.25">
      <c r="A945" s="67"/>
      <c r="B945" s="72"/>
      <c r="C945" s="72"/>
      <c r="D945" s="67"/>
      <c r="E945" s="67"/>
      <c r="F945" s="72"/>
      <c r="G945" s="67"/>
      <c r="H945" s="67"/>
      <c r="I945" s="67"/>
    </row>
    <row r="946" spans="1:9" ht="26.25" customHeight="1" x14ac:dyDescent="0.25">
      <c r="A946" s="67"/>
      <c r="B946" s="72"/>
      <c r="C946" s="72"/>
      <c r="D946" s="67"/>
      <c r="E946" s="67"/>
      <c r="F946" s="72"/>
      <c r="G946" s="67"/>
      <c r="H946" s="67"/>
      <c r="I946" s="67"/>
    </row>
    <row r="947" spans="1:9" ht="26.25" customHeight="1" x14ac:dyDescent="0.25">
      <c r="A947" s="67"/>
      <c r="B947" s="72"/>
      <c r="C947" s="72"/>
      <c r="D947" s="67"/>
      <c r="E947" s="67"/>
      <c r="F947" s="72"/>
      <c r="G947" s="67"/>
      <c r="H947" s="67"/>
      <c r="I947" s="67"/>
    </row>
    <row r="948" spans="1:9" ht="26.25" customHeight="1" x14ac:dyDescent="0.25">
      <c r="A948" s="67"/>
      <c r="B948" s="72"/>
      <c r="C948" s="72"/>
      <c r="D948" s="67"/>
      <c r="E948" s="67"/>
      <c r="F948" s="72"/>
      <c r="G948" s="67"/>
      <c r="H948" s="67"/>
      <c r="I948" s="67"/>
    </row>
    <row r="949" spans="1:9" ht="26.25" customHeight="1" x14ac:dyDescent="0.25">
      <c r="A949" s="67"/>
      <c r="B949" s="72"/>
      <c r="C949" s="72"/>
      <c r="D949" s="67"/>
      <c r="E949" s="67"/>
      <c r="F949" s="72"/>
      <c r="G949" s="67"/>
      <c r="H949" s="67"/>
      <c r="I949" s="67"/>
    </row>
    <row r="950" spans="1:9" ht="26.25" customHeight="1" x14ac:dyDescent="0.25">
      <c r="A950" s="67"/>
      <c r="B950" s="72"/>
      <c r="C950" s="72"/>
      <c r="D950" s="67"/>
      <c r="E950" s="67"/>
      <c r="F950" s="72"/>
      <c r="G950" s="67"/>
      <c r="H950" s="67"/>
      <c r="I950" s="67"/>
    </row>
    <row r="951" spans="1:9" ht="26.25" customHeight="1" x14ac:dyDescent="0.25">
      <c r="A951" s="67"/>
      <c r="B951" s="72"/>
      <c r="C951" s="72"/>
      <c r="D951" s="67"/>
      <c r="E951" s="67"/>
      <c r="F951" s="72"/>
      <c r="G951" s="67"/>
      <c r="H951" s="67"/>
      <c r="I951" s="67"/>
    </row>
    <row r="952" spans="1:9" ht="26.25" customHeight="1" x14ac:dyDescent="0.25">
      <c r="A952" s="67"/>
      <c r="B952" s="72"/>
      <c r="C952" s="72"/>
      <c r="D952" s="67"/>
      <c r="E952" s="67"/>
      <c r="F952" s="72"/>
      <c r="G952" s="67"/>
      <c r="H952" s="67"/>
      <c r="I952" s="67"/>
    </row>
    <row r="953" spans="1:9" ht="26.25" customHeight="1" x14ac:dyDescent="0.25">
      <c r="A953" s="67"/>
      <c r="B953" s="72"/>
      <c r="C953" s="72"/>
      <c r="D953" s="67"/>
      <c r="E953" s="67"/>
      <c r="F953" s="72"/>
      <c r="G953" s="67"/>
      <c r="H953" s="67"/>
      <c r="I953" s="67"/>
    </row>
    <row r="954" spans="1:9" ht="26.25" customHeight="1" x14ac:dyDescent="0.25">
      <c r="A954" s="67"/>
      <c r="B954" s="72"/>
      <c r="C954" s="72"/>
      <c r="D954" s="67"/>
      <c r="E954" s="67"/>
      <c r="F954" s="72"/>
      <c r="G954" s="67"/>
      <c r="H954" s="67"/>
      <c r="I954" s="67"/>
    </row>
    <row r="955" spans="1:9" ht="26.25" customHeight="1" x14ac:dyDescent="0.25">
      <c r="A955" s="67"/>
      <c r="B955" s="72"/>
      <c r="C955" s="72"/>
      <c r="D955" s="67"/>
      <c r="E955" s="67"/>
      <c r="F955" s="72"/>
      <c r="G955" s="67"/>
      <c r="H955" s="67"/>
      <c r="I955" s="67"/>
    </row>
    <row r="956" spans="1:9" ht="26.25" customHeight="1" x14ac:dyDescent="0.25">
      <c r="A956" s="67"/>
      <c r="B956" s="72"/>
      <c r="C956" s="72"/>
      <c r="D956" s="67"/>
      <c r="E956" s="67"/>
      <c r="F956" s="72"/>
      <c r="G956" s="67"/>
      <c r="H956" s="67"/>
      <c r="I956" s="67"/>
    </row>
    <row r="957" spans="1:9" ht="26.25" customHeight="1" x14ac:dyDescent="0.25">
      <c r="A957" s="67"/>
      <c r="B957" s="72"/>
      <c r="C957" s="72"/>
      <c r="D957" s="67"/>
      <c r="E957" s="67"/>
      <c r="F957" s="72"/>
      <c r="G957" s="67"/>
      <c r="H957" s="67"/>
      <c r="I957" s="67"/>
    </row>
    <row r="958" spans="1:9" ht="26.25" customHeight="1" x14ac:dyDescent="0.25">
      <c r="A958" s="67"/>
      <c r="B958" s="72"/>
      <c r="C958" s="72"/>
      <c r="D958" s="67"/>
      <c r="E958" s="67"/>
      <c r="F958" s="72"/>
      <c r="G958" s="67"/>
      <c r="H958" s="67"/>
      <c r="I958" s="67"/>
    </row>
    <row r="959" spans="1:9" ht="26.25" customHeight="1" x14ac:dyDescent="0.25">
      <c r="A959" s="67"/>
      <c r="B959" s="72"/>
      <c r="C959" s="72"/>
      <c r="D959" s="67"/>
      <c r="E959" s="67"/>
      <c r="F959" s="72"/>
      <c r="G959" s="67"/>
      <c r="H959" s="67"/>
      <c r="I959" s="67"/>
    </row>
    <row r="960" spans="1:9" ht="26.25" customHeight="1" x14ac:dyDescent="0.25">
      <c r="A960" s="67"/>
      <c r="B960" s="72"/>
      <c r="C960" s="72"/>
      <c r="D960" s="67"/>
      <c r="E960" s="67"/>
      <c r="F960" s="72"/>
      <c r="G960" s="67"/>
      <c r="H960" s="67"/>
      <c r="I960" s="67"/>
    </row>
    <row r="961" spans="1:9" ht="26.25" customHeight="1" x14ac:dyDescent="0.25">
      <c r="A961" s="67"/>
      <c r="B961" s="72"/>
      <c r="C961" s="72"/>
      <c r="D961" s="67"/>
      <c r="E961" s="67"/>
      <c r="F961" s="72"/>
      <c r="G961" s="67"/>
      <c r="H961" s="67"/>
      <c r="I961" s="67"/>
    </row>
    <row r="962" spans="1:9" ht="26.25" customHeight="1" x14ac:dyDescent="0.25">
      <c r="A962" s="67"/>
      <c r="B962" s="72"/>
      <c r="C962" s="72"/>
      <c r="D962" s="67"/>
      <c r="E962" s="67"/>
      <c r="F962" s="72"/>
      <c r="G962" s="67"/>
      <c r="H962" s="67"/>
      <c r="I962" s="67"/>
    </row>
    <row r="963" spans="1:9" ht="26.25" customHeight="1" x14ac:dyDescent="0.25">
      <c r="A963" s="67"/>
      <c r="B963" s="72"/>
      <c r="C963" s="72"/>
      <c r="D963" s="67"/>
      <c r="E963" s="67"/>
      <c r="F963" s="72"/>
      <c r="G963" s="67"/>
      <c r="H963" s="67"/>
      <c r="I963" s="67"/>
    </row>
    <row r="964" spans="1:9" ht="26.25" customHeight="1" x14ac:dyDescent="0.25">
      <c r="A964" s="67"/>
      <c r="B964" s="72"/>
      <c r="C964" s="72"/>
      <c r="D964" s="67"/>
      <c r="E964" s="67"/>
      <c r="F964" s="72"/>
      <c r="G964" s="67"/>
      <c r="H964" s="67"/>
      <c r="I964" s="67"/>
    </row>
    <row r="965" spans="1:9" ht="26.25" customHeight="1" x14ac:dyDescent="0.25">
      <c r="A965" s="67"/>
      <c r="B965" s="72"/>
      <c r="C965" s="72"/>
      <c r="D965" s="67"/>
      <c r="E965" s="67"/>
      <c r="F965" s="72"/>
      <c r="G965" s="67"/>
      <c r="H965" s="67"/>
      <c r="I965" s="67"/>
    </row>
    <row r="966" spans="1:9" ht="26.25" customHeight="1" x14ac:dyDescent="0.25">
      <c r="A966" s="67"/>
      <c r="B966" s="72"/>
      <c r="C966" s="72"/>
      <c r="D966" s="67"/>
      <c r="E966" s="67"/>
      <c r="F966" s="72"/>
      <c r="G966" s="67"/>
      <c r="H966" s="67"/>
      <c r="I966" s="67"/>
    </row>
    <row r="967" spans="1:9" ht="26.25" customHeight="1" x14ac:dyDescent="0.25">
      <c r="A967" s="67"/>
      <c r="B967" s="72"/>
      <c r="C967" s="72"/>
      <c r="D967" s="67"/>
      <c r="E967" s="67"/>
      <c r="F967" s="72"/>
      <c r="G967" s="67"/>
      <c r="H967" s="67"/>
      <c r="I967" s="67"/>
    </row>
    <row r="968" spans="1:9" ht="26.25" customHeight="1" x14ac:dyDescent="0.25">
      <c r="A968" s="67"/>
      <c r="B968" s="72"/>
      <c r="C968" s="72"/>
      <c r="D968" s="67"/>
      <c r="E968" s="67"/>
      <c r="F968" s="72"/>
      <c r="G968" s="67"/>
      <c r="H968" s="67"/>
      <c r="I968" s="67"/>
    </row>
    <row r="969" spans="1:9" ht="26.25" customHeight="1" x14ac:dyDescent="0.25">
      <c r="A969" s="67"/>
      <c r="B969" s="72"/>
      <c r="C969" s="72"/>
      <c r="D969" s="67"/>
      <c r="E969" s="67"/>
      <c r="F969" s="72"/>
      <c r="G969" s="67"/>
      <c r="H969" s="67"/>
      <c r="I969" s="67"/>
    </row>
    <row r="970" spans="1:9" ht="26.25" customHeight="1" x14ac:dyDescent="0.25">
      <c r="A970" s="67"/>
      <c r="B970" s="72"/>
      <c r="C970" s="72"/>
      <c r="D970" s="67"/>
      <c r="E970" s="67"/>
      <c r="F970" s="72"/>
      <c r="G970" s="67"/>
      <c r="H970" s="67"/>
      <c r="I970" s="67"/>
    </row>
    <row r="971" spans="1:9" ht="26.25" customHeight="1" x14ac:dyDescent="0.25">
      <c r="A971" s="67"/>
      <c r="B971" s="72"/>
      <c r="C971" s="72"/>
      <c r="D971" s="67"/>
      <c r="E971" s="67"/>
      <c r="F971" s="72"/>
      <c r="G971" s="67"/>
      <c r="H971" s="67"/>
      <c r="I971" s="67"/>
    </row>
    <row r="972" spans="1:9" ht="26.25" customHeight="1" x14ac:dyDescent="0.25">
      <c r="A972" s="67"/>
      <c r="B972" s="72"/>
      <c r="C972" s="72"/>
      <c r="D972" s="67"/>
      <c r="E972" s="67"/>
      <c r="F972" s="72"/>
      <c r="G972" s="67"/>
      <c r="H972" s="67"/>
      <c r="I972" s="67"/>
    </row>
    <row r="973" spans="1:9" ht="26.25" customHeight="1" x14ac:dyDescent="0.25">
      <c r="A973" s="67"/>
      <c r="B973" s="72"/>
      <c r="C973" s="72"/>
      <c r="D973" s="67"/>
      <c r="E973" s="67"/>
      <c r="F973" s="72"/>
      <c r="G973" s="67"/>
      <c r="H973" s="67"/>
      <c r="I973" s="67"/>
    </row>
    <row r="974" spans="1:9" ht="26.25" customHeight="1" x14ac:dyDescent="0.25">
      <c r="A974" s="67"/>
      <c r="B974" s="72"/>
      <c r="C974" s="72"/>
      <c r="D974" s="67"/>
      <c r="E974" s="67"/>
      <c r="F974" s="72"/>
      <c r="G974" s="67"/>
      <c r="H974" s="67"/>
      <c r="I974" s="67"/>
    </row>
    <row r="975" spans="1:9" ht="26.25" customHeight="1" x14ac:dyDescent="0.25">
      <c r="A975" s="67"/>
      <c r="B975" s="72"/>
      <c r="C975" s="72"/>
      <c r="D975" s="67"/>
      <c r="E975" s="67"/>
      <c r="F975" s="72"/>
      <c r="G975" s="67"/>
      <c r="H975" s="67"/>
      <c r="I975" s="67"/>
    </row>
    <row r="976" spans="1:9" ht="26.25" customHeight="1" x14ac:dyDescent="0.25">
      <c r="A976" s="67"/>
      <c r="B976" s="72"/>
      <c r="C976" s="72"/>
      <c r="D976" s="67"/>
      <c r="E976" s="67"/>
      <c r="F976" s="72"/>
      <c r="G976" s="67"/>
      <c r="H976" s="67"/>
      <c r="I976" s="67"/>
    </row>
    <row r="977" spans="1:9" ht="26.25" customHeight="1" x14ac:dyDescent="0.25">
      <c r="A977" s="67"/>
      <c r="B977" s="72"/>
      <c r="C977" s="72"/>
      <c r="D977" s="67"/>
      <c r="E977" s="67"/>
      <c r="F977" s="72"/>
      <c r="G977" s="67"/>
      <c r="H977" s="67"/>
      <c r="I977" s="67"/>
    </row>
    <row r="978" spans="1:9" ht="26.25" customHeight="1" x14ac:dyDescent="0.25">
      <c r="A978" s="67"/>
      <c r="B978" s="72"/>
      <c r="C978" s="72"/>
      <c r="D978" s="67"/>
      <c r="E978" s="67"/>
      <c r="F978" s="72"/>
      <c r="G978" s="67"/>
      <c r="H978" s="67"/>
      <c r="I978" s="67"/>
    </row>
    <row r="979" spans="1:9" ht="26.25" customHeight="1" x14ac:dyDescent="0.25">
      <c r="A979" s="67"/>
      <c r="B979" s="72"/>
      <c r="C979" s="72"/>
      <c r="D979" s="67"/>
      <c r="E979" s="67"/>
      <c r="F979" s="72"/>
      <c r="G979" s="67"/>
      <c r="H979" s="67"/>
      <c r="I979" s="67"/>
    </row>
    <row r="980" spans="1:9" ht="26.25" customHeight="1" x14ac:dyDescent="0.25">
      <c r="A980" s="67"/>
      <c r="B980" s="72"/>
      <c r="C980" s="72"/>
      <c r="D980" s="67"/>
      <c r="E980" s="67"/>
      <c r="F980" s="72"/>
      <c r="G980" s="67"/>
      <c r="H980" s="67"/>
      <c r="I980" s="67"/>
    </row>
    <row r="981" spans="1:9" ht="26.25" customHeight="1" x14ac:dyDescent="0.25">
      <c r="A981" s="67"/>
      <c r="B981" s="72"/>
      <c r="C981" s="72"/>
      <c r="D981" s="67"/>
      <c r="E981" s="67"/>
      <c r="F981" s="72"/>
      <c r="G981" s="67"/>
      <c r="H981" s="67"/>
      <c r="I981" s="67"/>
    </row>
    <row r="982" spans="1:9" ht="26.25" customHeight="1" x14ac:dyDescent="0.25">
      <c r="A982" s="67"/>
      <c r="B982" s="72"/>
      <c r="C982" s="72"/>
      <c r="D982" s="67"/>
      <c r="E982" s="67"/>
      <c r="F982" s="72"/>
      <c r="G982" s="67"/>
      <c r="H982" s="67"/>
      <c r="I982" s="67"/>
    </row>
    <row r="983" spans="1:9" ht="26.25" customHeight="1" x14ac:dyDescent="0.25">
      <c r="A983" s="67"/>
      <c r="B983" s="72"/>
      <c r="C983" s="72"/>
      <c r="D983" s="67"/>
      <c r="E983" s="67"/>
      <c r="F983" s="72"/>
      <c r="G983" s="67"/>
      <c r="H983" s="67"/>
      <c r="I983" s="67"/>
    </row>
    <row r="984" spans="1:9" ht="26.25" customHeight="1" x14ac:dyDescent="0.25">
      <c r="A984" s="67"/>
      <c r="B984" s="72"/>
      <c r="C984" s="72"/>
      <c r="D984" s="67"/>
      <c r="E984" s="67"/>
      <c r="F984" s="72"/>
      <c r="G984" s="67"/>
      <c r="H984" s="67"/>
      <c r="I984" s="67"/>
    </row>
    <row r="985" spans="1:9" ht="26.25" customHeight="1" x14ac:dyDescent="0.25">
      <c r="A985" s="67"/>
      <c r="B985" s="72"/>
      <c r="C985" s="72"/>
      <c r="D985" s="67"/>
      <c r="E985" s="67"/>
      <c r="F985" s="72"/>
      <c r="G985" s="67"/>
      <c r="H985" s="67"/>
      <c r="I985" s="67"/>
    </row>
    <row r="986" spans="1:9" ht="26.25" customHeight="1" x14ac:dyDescent="0.25">
      <c r="A986" s="67"/>
      <c r="B986" s="72"/>
      <c r="C986" s="72"/>
      <c r="D986" s="67"/>
      <c r="E986" s="67"/>
      <c r="F986" s="72"/>
      <c r="G986" s="67"/>
      <c r="H986" s="67"/>
      <c r="I986" s="67"/>
    </row>
    <row r="987" spans="1:9" ht="26.25" customHeight="1" x14ac:dyDescent="0.25">
      <c r="A987" s="67"/>
      <c r="B987" s="72"/>
      <c r="C987" s="72"/>
      <c r="D987" s="67"/>
      <c r="E987" s="67"/>
      <c r="F987" s="72"/>
      <c r="G987" s="67"/>
      <c r="H987" s="67"/>
      <c r="I987" s="67"/>
    </row>
    <row r="988" spans="1:9" ht="26.25" customHeight="1" x14ac:dyDescent="0.25">
      <c r="A988" s="67"/>
      <c r="B988" s="72"/>
      <c r="C988" s="72"/>
      <c r="D988" s="67"/>
      <c r="E988" s="67"/>
      <c r="F988" s="72"/>
      <c r="G988" s="67"/>
      <c r="H988" s="67"/>
      <c r="I988" s="67"/>
    </row>
    <row r="989" spans="1:9" ht="26.25" customHeight="1" x14ac:dyDescent="0.25">
      <c r="A989" s="67"/>
      <c r="B989" s="72"/>
      <c r="C989" s="72"/>
      <c r="D989" s="67"/>
      <c r="E989" s="67"/>
      <c r="F989" s="72"/>
      <c r="G989" s="67"/>
      <c r="H989" s="67"/>
      <c r="I989" s="67"/>
    </row>
    <row r="990" spans="1:9" ht="26.25" customHeight="1" x14ac:dyDescent="0.25">
      <c r="A990" s="67"/>
      <c r="B990" s="72"/>
      <c r="C990" s="72"/>
      <c r="D990" s="67"/>
      <c r="E990" s="67"/>
      <c r="F990" s="72"/>
      <c r="G990" s="67"/>
      <c r="H990" s="67"/>
      <c r="I990" s="67"/>
    </row>
    <row r="991" spans="1:9" ht="26.25" customHeight="1" x14ac:dyDescent="0.25">
      <c r="A991" s="67"/>
      <c r="B991" s="72"/>
      <c r="C991" s="72"/>
      <c r="D991" s="67"/>
      <c r="E991" s="67"/>
      <c r="F991" s="72"/>
      <c r="G991" s="67"/>
      <c r="H991" s="67"/>
      <c r="I991" s="67"/>
    </row>
    <row r="992" spans="1:9" ht="26.25" customHeight="1" x14ac:dyDescent="0.25">
      <c r="A992" s="67"/>
      <c r="B992" s="72"/>
      <c r="C992" s="72"/>
      <c r="D992" s="67"/>
      <c r="E992" s="67"/>
      <c r="F992" s="72"/>
      <c r="G992" s="67"/>
      <c r="H992" s="67"/>
      <c r="I992" s="67"/>
    </row>
    <row r="993" spans="1:9" ht="26.25" customHeight="1" x14ac:dyDescent="0.25">
      <c r="A993" s="67"/>
      <c r="B993" s="72"/>
      <c r="C993" s="72"/>
      <c r="D993" s="67"/>
      <c r="E993" s="67"/>
      <c r="F993" s="72"/>
      <c r="G993" s="67"/>
      <c r="H993" s="67"/>
      <c r="I993" s="67"/>
    </row>
    <row r="994" spans="1:9" ht="26.25" customHeight="1" x14ac:dyDescent="0.25">
      <c r="A994" s="67"/>
      <c r="B994" s="72"/>
      <c r="C994" s="72"/>
      <c r="D994" s="67"/>
      <c r="E994" s="67"/>
      <c r="F994" s="72"/>
      <c r="G994" s="67"/>
      <c r="H994" s="67"/>
      <c r="I994" s="67"/>
    </row>
    <row r="995" spans="1:9" ht="26.25" customHeight="1" x14ac:dyDescent="0.25">
      <c r="A995" s="67"/>
      <c r="B995" s="72"/>
      <c r="C995" s="72"/>
      <c r="D995" s="67"/>
      <c r="E995" s="67"/>
      <c r="F995" s="72"/>
      <c r="G995" s="67"/>
      <c r="H995" s="67"/>
      <c r="I995" s="67"/>
    </row>
    <row r="996" spans="1:9" ht="26.25" customHeight="1" x14ac:dyDescent="0.25">
      <c r="A996" s="67"/>
      <c r="B996" s="72"/>
      <c r="C996" s="72"/>
      <c r="D996" s="67"/>
      <c r="E996" s="67"/>
      <c r="F996" s="72"/>
      <c r="G996" s="67"/>
      <c r="H996" s="67"/>
      <c r="I996" s="67"/>
    </row>
    <row r="997" spans="1:9" ht="26.25" customHeight="1" x14ac:dyDescent="0.25">
      <c r="A997" s="67"/>
      <c r="B997" s="72"/>
      <c r="C997" s="72"/>
      <c r="D997" s="67"/>
      <c r="E997" s="67"/>
      <c r="F997" s="72"/>
      <c r="G997" s="67"/>
      <c r="H997" s="67"/>
      <c r="I997" s="67"/>
    </row>
    <row r="998" spans="1:9" ht="26.25" customHeight="1" x14ac:dyDescent="0.25">
      <c r="A998" s="67"/>
      <c r="B998" s="72"/>
      <c r="C998" s="72"/>
      <c r="D998" s="67"/>
      <c r="E998" s="67"/>
      <c r="F998" s="72"/>
      <c r="G998" s="67"/>
      <c r="H998" s="67"/>
      <c r="I998" s="67"/>
    </row>
    <row r="999" spans="1:9" ht="26.25" customHeight="1" x14ac:dyDescent="0.25">
      <c r="A999" s="67"/>
      <c r="B999" s="72"/>
      <c r="C999" s="72"/>
      <c r="D999" s="67"/>
      <c r="E999" s="67"/>
      <c r="F999" s="72"/>
      <c r="G999" s="67"/>
      <c r="H999" s="67"/>
      <c r="I999" s="67"/>
    </row>
    <row r="1000" spans="1:9" ht="26.25" customHeight="1" x14ac:dyDescent="0.25">
      <c r="A1000" s="67"/>
      <c r="B1000" s="72"/>
      <c r="C1000" s="72"/>
      <c r="D1000" s="67"/>
      <c r="E1000" s="67"/>
      <c r="F1000" s="72"/>
      <c r="G1000" s="67"/>
      <c r="H1000" s="67"/>
      <c r="I1000" s="67"/>
    </row>
    <row r="1001" spans="1:9" ht="26.25" customHeight="1" x14ac:dyDescent="0.25">
      <c r="A1001" s="67"/>
      <c r="B1001" s="72"/>
      <c r="C1001" s="72"/>
      <c r="D1001" s="67"/>
      <c r="E1001" s="67"/>
      <c r="F1001" s="72"/>
      <c r="G1001" s="67"/>
      <c r="H1001" s="67"/>
      <c r="I1001" s="67"/>
    </row>
    <row r="1002" spans="1:9" ht="26.25" customHeight="1" x14ac:dyDescent="0.25">
      <c r="A1002" s="67"/>
      <c r="B1002" s="72"/>
      <c r="C1002" s="72"/>
      <c r="D1002" s="67"/>
      <c r="E1002" s="67"/>
      <c r="F1002" s="72"/>
      <c r="G1002" s="67"/>
      <c r="H1002" s="67"/>
      <c r="I1002" s="67"/>
    </row>
    <row r="1003" spans="1:9" ht="26.25" customHeight="1" x14ac:dyDescent="0.25">
      <c r="A1003" s="67"/>
      <c r="B1003" s="72"/>
      <c r="C1003" s="72"/>
      <c r="D1003" s="67"/>
      <c r="E1003" s="67"/>
      <c r="F1003" s="72"/>
      <c r="G1003" s="67"/>
      <c r="H1003" s="67"/>
      <c r="I1003" s="67"/>
    </row>
    <row r="1004" spans="1:9" ht="26.25" customHeight="1" x14ac:dyDescent="0.25">
      <c r="A1004" s="67"/>
      <c r="B1004" s="72"/>
      <c r="C1004" s="72"/>
      <c r="D1004" s="67"/>
      <c r="E1004" s="67"/>
      <c r="F1004" s="72"/>
      <c r="G1004" s="67"/>
      <c r="H1004" s="67"/>
      <c r="I1004" s="67"/>
    </row>
    <row r="1005" spans="1:9" ht="26.25" customHeight="1" x14ac:dyDescent="0.25">
      <c r="A1005" s="67"/>
      <c r="B1005" s="72"/>
      <c r="C1005" s="72"/>
      <c r="D1005" s="67"/>
      <c r="E1005" s="67"/>
      <c r="F1005" s="72"/>
      <c r="G1005" s="67"/>
      <c r="H1005" s="67"/>
      <c r="I1005" s="67"/>
    </row>
    <row r="1006" spans="1:9" ht="26.25" customHeight="1" x14ac:dyDescent="0.25">
      <c r="A1006" s="67"/>
      <c r="B1006" s="72"/>
      <c r="C1006" s="72"/>
      <c r="D1006" s="67"/>
      <c r="E1006" s="67"/>
      <c r="F1006" s="72"/>
      <c r="G1006" s="67"/>
      <c r="H1006" s="67"/>
      <c r="I1006" s="67"/>
    </row>
    <row r="1007" spans="1:9" ht="26.25" customHeight="1" x14ac:dyDescent="0.25">
      <c r="A1007" s="67"/>
      <c r="B1007" s="72"/>
      <c r="C1007" s="72"/>
      <c r="D1007" s="67"/>
      <c r="E1007" s="67"/>
      <c r="F1007" s="72"/>
      <c r="G1007" s="67"/>
      <c r="H1007" s="67"/>
      <c r="I1007" s="67"/>
    </row>
    <row r="1008" spans="1:9" ht="26.25" customHeight="1" x14ac:dyDescent="0.25">
      <c r="A1008" s="67"/>
      <c r="B1008" s="72"/>
      <c r="C1008" s="72"/>
      <c r="D1008" s="67"/>
      <c r="E1008" s="67"/>
      <c r="F1008" s="72"/>
      <c r="G1008" s="67"/>
      <c r="H1008" s="67"/>
      <c r="I1008" s="67"/>
    </row>
    <row r="1009" spans="1:9" ht="26.25" customHeight="1" x14ac:dyDescent="0.25">
      <c r="A1009" s="67"/>
      <c r="B1009" s="72"/>
      <c r="C1009" s="72"/>
      <c r="D1009" s="67"/>
      <c r="E1009" s="67"/>
      <c r="F1009" s="72"/>
      <c r="G1009" s="67"/>
      <c r="H1009" s="67"/>
      <c r="I1009" s="67"/>
    </row>
    <row r="1010" spans="1:9" ht="26.25" customHeight="1" x14ac:dyDescent="0.25">
      <c r="A1010" s="67"/>
      <c r="B1010" s="72"/>
      <c r="C1010" s="72"/>
      <c r="D1010" s="67"/>
      <c r="E1010" s="67"/>
      <c r="F1010" s="72"/>
      <c r="G1010" s="67"/>
      <c r="H1010" s="67"/>
      <c r="I1010" s="67"/>
    </row>
    <row r="1011" spans="1:9" ht="26.25" customHeight="1" x14ac:dyDescent="0.25">
      <c r="A1011" s="67"/>
      <c r="B1011" s="72"/>
      <c r="C1011" s="72"/>
      <c r="D1011" s="67"/>
      <c r="E1011" s="67"/>
      <c r="F1011" s="72"/>
      <c r="G1011" s="67"/>
      <c r="H1011" s="67"/>
      <c r="I1011" s="67"/>
    </row>
    <row r="1012" spans="1:9" ht="26.25" customHeight="1" x14ac:dyDescent="0.25">
      <c r="A1012" s="67"/>
      <c r="B1012" s="72"/>
      <c r="C1012" s="72"/>
      <c r="D1012" s="67"/>
      <c r="E1012" s="67"/>
      <c r="F1012" s="72"/>
      <c r="G1012" s="67"/>
      <c r="H1012" s="67"/>
      <c r="I1012" s="67"/>
    </row>
    <row r="1013" spans="1:9" ht="26.25" customHeight="1" x14ac:dyDescent="0.25">
      <c r="A1013" s="67"/>
      <c r="B1013" s="72"/>
      <c r="C1013" s="72"/>
      <c r="D1013" s="67"/>
      <c r="E1013" s="67"/>
      <c r="F1013" s="72"/>
      <c r="G1013" s="67"/>
      <c r="H1013" s="67"/>
      <c r="I1013" s="67"/>
    </row>
    <row r="1014" spans="1:9" ht="26.25" customHeight="1" x14ac:dyDescent="0.25">
      <c r="A1014" s="67"/>
      <c r="B1014" s="72"/>
      <c r="C1014" s="72"/>
      <c r="D1014" s="67"/>
      <c r="E1014" s="67"/>
      <c r="F1014" s="72"/>
      <c r="G1014" s="67"/>
      <c r="H1014" s="67"/>
      <c r="I1014" s="67"/>
    </row>
    <row r="1015" spans="1:9" ht="26.25" customHeight="1" x14ac:dyDescent="0.25">
      <c r="A1015" s="67"/>
      <c r="B1015" s="72"/>
      <c r="C1015" s="72"/>
      <c r="D1015" s="67"/>
      <c r="E1015" s="67"/>
      <c r="F1015" s="72"/>
      <c r="G1015" s="67"/>
      <c r="H1015" s="67"/>
      <c r="I1015" s="67"/>
    </row>
    <row r="1016" spans="1:9" ht="26.25" customHeight="1" x14ac:dyDescent="0.25">
      <c r="A1016" s="67"/>
      <c r="B1016" s="72"/>
      <c r="C1016" s="72"/>
      <c r="D1016" s="67"/>
      <c r="E1016" s="67"/>
      <c r="F1016" s="72"/>
      <c r="G1016" s="67"/>
      <c r="H1016" s="67"/>
      <c r="I1016" s="67"/>
    </row>
    <row r="1017" spans="1:9" ht="26.25" customHeight="1" x14ac:dyDescent="0.25">
      <c r="A1017" s="67"/>
      <c r="B1017" s="72"/>
      <c r="C1017" s="72"/>
      <c r="D1017" s="67"/>
      <c r="E1017" s="67"/>
      <c r="F1017" s="72"/>
      <c r="G1017" s="67"/>
      <c r="H1017" s="67"/>
      <c r="I1017" s="67"/>
    </row>
    <row r="1018" spans="1:9" ht="26.25" customHeight="1" x14ac:dyDescent="0.25">
      <c r="A1018" s="67"/>
      <c r="B1018" s="72"/>
      <c r="C1018" s="72"/>
      <c r="D1018" s="67"/>
      <c r="E1018" s="67"/>
      <c r="F1018" s="72"/>
      <c r="G1018" s="67"/>
      <c r="H1018" s="67"/>
      <c r="I1018" s="67"/>
    </row>
    <row r="1019" spans="1:9" ht="26.25" customHeight="1" x14ac:dyDescent="0.25">
      <c r="A1019" s="67"/>
      <c r="B1019" s="72"/>
      <c r="C1019" s="72"/>
      <c r="D1019" s="67"/>
      <c r="E1019" s="67"/>
      <c r="F1019" s="72"/>
      <c r="G1019" s="67"/>
      <c r="H1019" s="67"/>
      <c r="I1019" s="67"/>
    </row>
    <row r="1020" spans="1:9" ht="26.25" customHeight="1" x14ac:dyDescent="0.25">
      <c r="A1020" s="67"/>
      <c r="B1020" s="72"/>
      <c r="C1020" s="72"/>
      <c r="D1020" s="67"/>
      <c r="E1020" s="67"/>
      <c r="F1020" s="72"/>
      <c r="G1020" s="67"/>
      <c r="H1020" s="67"/>
      <c r="I1020" s="67"/>
    </row>
    <row r="1021" spans="1:9" ht="26.25" customHeight="1" x14ac:dyDescent="0.25">
      <c r="A1021" s="67"/>
      <c r="B1021" s="72"/>
      <c r="C1021" s="72"/>
      <c r="D1021" s="67"/>
      <c r="E1021" s="67"/>
      <c r="F1021" s="72"/>
      <c r="G1021" s="67"/>
      <c r="H1021" s="67"/>
      <c r="I1021" s="67"/>
    </row>
    <row r="1022" spans="1:9" ht="26.25" customHeight="1" x14ac:dyDescent="0.25">
      <c r="A1022" s="67"/>
      <c r="B1022" s="72"/>
      <c r="C1022" s="72"/>
      <c r="D1022" s="67"/>
      <c r="E1022" s="67"/>
      <c r="F1022" s="72"/>
      <c r="G1022" s="67"/>
      <c r="H1022" s="67"/>
      <c r="I1022" s="67"/>
    </row>
    <row r="1023" spans="1:9" ht="26.25" customHeight="1" x14ac:dyDescent="0.25">
      <c r="A1023" s="67"/>
      <c r="B1023" s="72"/>
      <c r="C1023" s="72"/>
      <c r="D1023" s="67"/>
      <c r="E1023" s="67"/>
      <c r="F1023" s="72"/>
      <c r="G1023" s="67"/>
      <c r="H1023" s="67"/>
      <c r="I1023" s="67"/>
    </row>
    <row r="1024" spans="1:9" ht="26.25" customHeight="1" x14ac:dyDescent="0.25">
      <c r="A1024" s="67"/>
      <c r="B1024" s="72"/>
      <c r="C1024" s="72"/>
      <c r="D1024" s="67"/>
      <c r="E1024" s="67"/>
      <c r="F1024" s="72"/>
      <c r="G1024" s="67"/>
      <c r="H1024" s="67"/>
      <c r="I1024" s="67"/>
    </row>
    <row r="1025" spans="1:9" ht="26.25" customHeight="1" x14ac:dyDescent="0.25">
      <c r="A1025" s="67"/>
      <c r="B1025" s="72"/>
      <c r="C1025" s="72"/>
      <c r="D1025" s="67"/>
      <c r="E1025" s="67"/>
      <c r="F1025" s="72"/>
      <c r="G1025" s="67"/>
      <c r="H1025" s="67"/>
      <c r="I1025" s="67"/>
    </row>
    <row r="1026" spans="1:9" ht="26.25" customHeight="1" x14ac:dyDescent="0.25">
      <c r="A1026" s="67"/>
      <c r="B1026" s="72"/>
      <c r="C1026" s="72"/>
      <c r="D1026" s="67"/>
      <c r="E1026" s="67"/>
      <c r="F1026" s="72"/>
      <c r="G1026" s="67"/>
      <c r="H1026" s="67"/>
      <c r="I1026" s="67"/>
    </row>
    <row r="1027" spans="1:9" ht="26.25" customHeight="1" x14ac:dyDescent="0.25">
      <c r="A1027" s="67"/>
      <c r="B1027" s="72"/>
      <c r="C1027" s="72"/>
      <c r="D1027" s="67"/>
      <c r="E1027" s="67"/>
      <c r="F1027" s="72"/>
      <c r="G1027" s="67"/>
      <c r="H1027" s="67"/>
      <c r="I1027" s="67"/>
    </row>
    <row r="1028" spans="1:9" ht="26.25" customHeight="1" x14ac:dyDescent="0.25">
      <c r="A1028" s="67"/>
      <c r="B1028" s="72"/>
      <c r="C1028" s="72"/>
      <c r="D1028" s="67"/>
      <c r="E1028" s="67"/>
      <c r="F1028" s="72"/>
      <c r="G1028" s="67"/>
      <c r="H1028" s="67"/>
      <c r="I1028" s="67"/>
    </row>
    <row r="1029" spans="1:9" ht="26.25" customHeight="1" x14ac:dyDescent="0.25">
      <c r="A1029" s="67"/>
      <c r="B1029" s="72"/>
      <c r="C1029" s="72"/>
      <c r="D1029" s="67"/>
      <c r="E1029" s="67"/>
      <c r="F1029" s="72"/>
      <c r="G1029" s="67"/>
      <c r="H1029" s="67"/>
      <c r="I1029" s="67"/>
    </row>
    <row r="1030" spans="1:9" ht="26.25" customHeight="1" x14ac:dyDescent="0.25">
      <c r="A1030" s="67"/>
      <c r="B1030" s="72"/>
      <c r="C1030" s="72"/>
      <c r="D1030" s="67"/>
      <c r="E1030" s="67"/>
      <c r="F1030" s="72"/>
      <c r="G1030" s="67"/>
      <c r="H1030" s="67"/>
      <c r="I1030" s="67"/>
    </row>
    <row r="1031" spans="1:9" ht="26.25" customHeight="1" x14ac:dyDescent="0.25">
      <c r="A1031" s="67"/>
      <c r="B1031" s="72"/>
      <c r="C1031" s="72"/>
      <c r="D1031" s="67"/>
      <c r="E1031" s="67"/>
      <c r="F1031" s="72"/>
      <c r="G1031" s="67"/>
      <c r="H1031" s="67"/>
      <c r="I1031" s="67"/>
    </row>
    <row r="1032" spans="1:9" ht="26.25" customHeight="1" x14ac:dyDescent="0.25">
      <c r="A1032" s="67"/>
      <c r="B1032" s="72"/>
      <c r="C1032" s="72"/>
      <c r="D1032" s="67"/>
      <c r="E1032" s="67"/>
      <c r="F1032" s="72"/>
      <c r="G1032" s="67"/>
      <c r="H1032" s="67"/>
      <c r="I1032" s="67"/>
    </row>
    <row r="1033" spans="1:9" ht="26.25" customHeight="1" x14ac:dyDescent="0.25">
      <c r="A1033" s="67"/>
      <c r="B1033" s="72"/>
      <c r="C1033" s="72"/>
      <c r="D1033" s="67"/>
      <c r="E1033" s="67"/>
      <c r="F1033" s="72"/>
      <c r="G1033" s="67"/>
      <c r="H1033" s="67"/>
      <c r="I1033" s="67"/>
    </row>
    <row r="1034" spans="1:9" ht="26.25" customHeight="1" x14ac:dyDescent="0.25">
      <c r="A1034" s="67"/>
      <c r="B1034" s="72"/>
      <c r="C1034" s="72"/>
      <c r="D1034" s="67"/>
      <c r="E1034" s="67"/>
      <c r="F1034" s="72"/>
      <c r="G1034" s="67"/>
      <c r="H1034" s="67"/>
      <c r="I1034" s="67"/>
    </row>
    <row r="1035" spans="1:9" ht="26.25" customHeight="1" x14ac:dyDescent="0.25">
      <c r="A1035" s="67"/>
      <c r="B1035" s="72"/>
      <c r="C1035" s="72"/>
      <c r="D1035" s="67"/>
      <c r="E1035" s="67"/>
      <c r="F1035" s="72"/>
      <c r="G1035" s="67"/>
      <c r="H1035" s="67"/>
      <c r="I1035" s="67"/>
    </row>
    <row r="1036" spans="1:9" ht="26.25" customHeight="1" x14ac:dyDescent="0.25">
      <c r="A1036" s="67"/>
      <c r="B1036" s="72"/>
      <c r="C1036" s="72"/>
      <c r="D1036" s="67"/>
      <c r="E1036" s="67"/>
      <c r="F1036" s="72"/>
      <c r="G1036" s="67"/>
      <c r="H1036" s="67"/>
      <c r="I1036" s="67"/>
    </row>
    <row r="1037" spans="1:9" ht="26.25" customHeight="1" x14ac:dyDescent="0.25">
      <c r="A1037" s="67"/>
      <c r="B1037" s="72"/>
      <c r="C1037" s="72"/>
      <c r="D1037" s="67"/>
      <c r="E1037" s="67"/>
      <c r="F1037" s="72"/>
      <c r="G1037" s="67"/>
      <c r="H1037" s="67"/>
      <c r="I1037" s="67"/>
    </row>
    <row r="1038" spans="1:9" ht="26.25" customHeight="1" x14ac:dyDescent="0.25">
      <c r="A1038" s="67"/>
      <c r="B1038" s="72"/>
      <c r="C1038" s="72"/>
      <c r="D1038" s="67"/>
      <c r="E1038" s="67"/>
      <c r="F1038" s="72"/>
      <c r="G1038" s="67"/>
      <c r="H1038" s="67"/>
      <c r="I1038" s="67"/>
    </row>
    <row r="1039" spans="1:9" ht="26.25" customHeight="1" x14ac:dyDescent="0.25">
      <c r="A1039" s="67"/>
      <c r="B1039" s="72"/>
      <c r="C1039" s="72"/>
      <c r="D1039" s="67"/>
      <c r="E1039" s="67"/>
      <c r="F1039" s="72"/>
      <c r="G1039" s="67"/>
      <c r="H1039" s="67"/>
      <c r="I1039" s="67"/>
    </row>
    <row r="1040" spans="1:9" ht="26.25" customHeight="1" x14ac:dyDescent="0.25">
      <c r="A1040" s="67"/>
      <c r="B1040" s="72"/>
      <c r="C1040" s="72"/>
      <c r="D1040" s="67"/>
      <c r="E1040" s="67"/>
      <c r="F1040" s="72"/>
      <c r="G1040" s="67"/>
      <c r="H1040" s="67"/>
      <c r="I1040" s="67"/>
    </row>
    <row r="1041" spans="1:9" ht="26.25" customHeight="1" x14ac:dyDescent="0.25">
      <c r="A1041" s="67"/>
      <c r="B1041" s="72"/>
      <c r="C1041" s="72"/>
      <c r="D1041" s="67"/>
      <c r="E1041" s="67"/>
      <c r="F1041" s="72"/>
      <c r="G1041" s="67"/>
      <c r="H1041" s="67"/>
      <c r="I1041" s="67"/>
    </row>
    <row r="1042" spans="1:9" ht="26.25" customHeight="1" x14ac:dyDescent="0.25">
      <c r="A1042" s="67"/>
      <c r="B1042" s="72"/>
      <c r="C1042" s="72"/>
      <c r="D1042" s="67"/>
      <c r="E1042" s="67"/>
      <c r="F1042" s="72"/>
      <c r="G1042" s="67"/>
      <c r="H1042" s="67"/>
      <c r="I1042" s="67"/>
    </row>
    <row r="1043" spans="1:9" ht="26.25" customHeight="1" x14ac:dyDescent="0.25">
      <c r="A1043" s="67"/>
      <c r="B1043" s="72"/>
      <c r="C1043" s="72"/>
      <c r="D1043" s="67"/>
      <c r="E1043" s="67"/>
      <c r="F1043" s="72"/>
      <c r="G1043" s="67"/>
      <c r="H1043" s="67"/>
      <c r="I1043" s="67"/>
    </row>
    <row r="1044" spans="1:9" ht="26.25" customHeight="1" x14ac:dyDescent="0.25">
      <c r="A1044" s="67"/>
      <c r="B1044" s="72"/>
      <c r="C1044" s="72"/>
      <c r="D1044" s="67"/>
      <c r="E1044" s="67"/>
      <c r="F1044" s="72"/>
      <c r="G1044" s="67"/>
      <c r="H1044" s="67"/>
      <c r="I1044" s="67"/>
    </row>
    <row r="1045" spans="1:9" ht="26.25" customHeight="1" x14ac:dyDescent="0.25">
      <c r="A1045" s="67"/>
      <c r="B1045" s="72"/>
      <c r="C1045" s="72"/>
      <c r="D1045" s="67"/>
      <c r="E1045" s="67"/>
      <c r="F1045" s="72"/>
      <c r="G1045" s="67"/>
      <c r="H1045" s="67"/>
      <c r="I1045" s="67"/>
    </row>
    <row r="1046" spans="1:9" ht="26.25" customHeight="1" x14ac:dyDescent="0.25">
      <c r="A1046" s="67"/>
      <c r="B1046" s="72"/>
      <c r="C1046" s="72"/>
      <c r="D1046" s="67"/>
      <c r="E1046" s="67"/>
      <c r="F1046" s="72"/>
      <c r="G1046" s="67"/>
      <c r="H1046" s="67"/>
      <c r="I1046" s="67"/>
    </row>
    <row r="1047" spans="1:9" ht="26.25" customHeight="1" x14ac:dyDescent="0.25">
      <c r="A1047" s="67"/>
      <c r="B1047" s="72"/>
      <c r="C1047" s="72"/>
      <c r="D1047" s="67"/>
      <c r="E1047" s="67"/>
      <c r="F1047" s="72"/>
      <c r="G1047" s="67"/>
      <c r="H1047" s="67"/>
      <c r="I1047" s="67"/>
    </row>
    <row r="1048" spans="1:9" ht="26.25" customHeight="1" x14ac:dyDescent="0.25">
      <c r="A1048" s="67"/>
      <c r="B1048" s="72"/>
      <c r="C1048" s="72"/>
      <c r="D1048" s="67"/>
      <c r="E1048" s="67"/>
      <c r="F1048" s="72"/>
      <c r="G1048" s="67"/>
      <c r="H1048" s="67"/>
      <c r="I1048" s="67"/>
    </row>
    <row r="1049" spans="1:9" ht="26.25" customHeight="1" x14ac:dyDescent="0.25">
      <c r="A1049" s="67"/>
      <c r="B1049" s="72"/>
      <c r="C1049" s="72"/>
      <c r="D1049" s="67"/>
      <c r="E1049" s="67"/>
      <c r="F1049" s="72"/>
      <c r="G1049" s="67"/>
      <c r="H1049" s="67"/>
      <c r="I1049" s="67"/>
    </row>
    <row r="1050" spans="1:9" ht="26.25" customHeight="1" x14ac:dyDescent="0.25">
      <c r="A1050" s="67"/>
      <c r="B1050" s="72"/>
      <c r="C1050" s="72"/>
      <c r="D1050" s="67"/>
      <c r="E1050" s="67"/>
      <c r="F1050" s="72"/>
      <c r="G1050" s="67"/>
      <c r="H1050" s="67"/>
      <c r="I1050" s="67"/>
    </row>
    <row r="1051" spans="1:9" ht="26.25" customHeight="1" x14ac:dyDescent="0.25">
      <c r="A1051" s="67"/>
      <c r="B1051" s="72"/>
      <c r="C1051" s="72"/>
      <c r="D1051" s="67"/>
      <c r="E1051" s="67"/>
      <c r="F1051" s="72"/>
      <c r="G1051" s="67"/>
      <c r="H1051" s="67"/>
      <c r="I1051" s="67"/>
    </row>
    <row r="1052" spans="1:9" ht="26.25" customHeight="1" x14ac:dyDescent="0.25">
      <c r="A1052" s="67"/>
      <c r="B1052" s="72"/>
      <c r="C1052" s="72"/>
      <c r="D1052" s="67"/>
      <c r="E1052" s="67"/>
      <c r="F1052" s="72"/>
      <c r="G1052" s="67"/>
      <c r="H1052" s="67"/>
      <c r="I1052" s="67"/>
    </row>
    <row r="1053" spans="1:9" ht="26.25" customHeight="1" x14ac:dyDescent="0.25">
      <c r="A1053" s="67"/>
      <c r="B1053" s="72"/>
      <c r="C1053" s="72"/>
      <c r="D1053" s="67"/>
      <c r="E1053" s="67"/>
      <c r="F1053" s="72"/>
      <c r="G1053" s="67"/>
      <c r="H1053" s="67"/>
      <c r="I1053" s="67"/>
    </row>
    <row r="1054" spans="1:9" ht="26.25" customHeight="1" x14ac:dyDescent="0.25">
      <c r="A1054" s="67"/>
      <c r="B1054" s="72"/>
      <c r="C1054" s="72"/>
      <c r="D1054" s="67"/>
      <c r="E1054" s="67"/>
      <c r="F1054" s="72"/>
      <c r="G1054" s="67"/>
      <c r="H1054" s="67"/>
      <c r="I1054" s="67"/>
    </row>
    <row r="1055" spans="1:9" ht="26.25" customHeight="1" x14ac:dyDescent="0.25">
      <c r="A1055" s="67"/>
      <c r="B1055" s="72"/>
      <c r="C1055" s="72"/>
      <c r="D1055" s="67"/>
      <c r="E1055" s="67"/>
      <c r="F1055" s="72"/>
      <c r="G1055" s="67"/>
      <c r="H1055" s="67"/>
      <c r="I1055" s="67"/>
    </row>
    <row r="1056" spans="1:9" ht="26.25" customHeight="1" x14ac:dyDescent="0.25">
      <c r="A1056" s="67"/>
      <c r="B1056" s="72"/>
      <c r="C1056" s="72"/>
      <c r="D1056" s="67"/>
      <c r="E1056" s="67"/>
      <c r="F1056" s="72"/>
      <c r="G1056" s="67"/>
      <c r="H1056" s="67"/>
      <c r="I1056" s="67"/>
    </row>
    <row r="1057" spans="1:9" ht="26.25" customHeight="1" x14ac:dyDescent="0.25">
      <c r="A1057" s="67"/>
      <c r="B1057" s="72"/>
      <c r="C1057" s="72"/>
      <c r="D1057" s="67"/>
      <c r="E1057" s="67"/>
      <c r="F1057" s="72"/>
      <c r="G1057" s="67"/>
      <c r="H1057" s="67"/>
      <c r="I1057" s="67"/>
    </row>
    <row r="1058" spans="1:9" ht="26.25" customHeight="1" x14ac:dyDescent="0.25">
      <c r="A1058" s="67"/>
      <c r="B1058" s="72"/>
      <c r="C1058" s="72"/>
      <c r="D1058" s="67"/>
      <c r="E1058" s="67"/>
      <c r="F1058" s="72"/>
      <c r="G1058" s="67"/>
      <c r="H1058" s="67"/>
      <c r="I1058" s="67"/>
    </row>
    <row r="1059" spans="1:9" ht="26.25" customHeight="1" x14ac:dyDescent="0.25">
      <c r="A1059" s="67"/>
      <c r="B1059" s="72"/>
      <c r="C1059" s="72"/>
      <c r="D1059" s="67"/>
      <c r="E1059" s="67"/>
      <c r="F1059" s="72"/>
      <c r="G1059" s="67"/>
      <c r="H1059" s="67"/>
      <c r="I1059" s="67"/>
    </row>
    <row r="1060" spans="1:9" ht="26.25" customHeight="1" x14ac:dyDescent="0.25">
      <c r="A1060" s="67"/>
      <c r="B1060" s="72"/>
      <c r="C1060" s="72"/>
      <c r="D1060" s="67"/>
      <c r="E1060" s="67"/>
      <c r="F1060" s="72"/>
      <c r="G1060" s="67"/>
      <c r="H1060" s="67"/>
      <c r="I1060" s="67"/>
    </row>
    <row r="1061" spans="1:9" ht="26.25" customHeight="1" x14ac:dyDescent="0.25">
      <c r="A1061" s="67"/>
      <c r="B1061" s="72"/>
      <c r="C1061" s="72"/>
      <c r="D1061" s="67"/>
      <c r="E1061" s="67"/>
      <c r="F1061" s="72"/>
      <c r="G1061" s="67"/>
      <c r="H1061" s="67"/>
      <c r="I1061" s="67"/>
    </row>
    <row r="1062" spans="1:9" ht="26.25" customHeight="1" x14ac:dyDescent="0.25">
      <c r="A1062" s="67"/>
      <c r="B1062" s="72"/>
      <c r="C1062" s="72"/>
      <c r="D1062" s="67"/>
      <c r="E1062" s="67"/>
      <c r="F1062" s="72"/>
      <c r="G1062" s="67"/>
      <c r="H1062" s="67"/>
      <c r="I1062" s="67"/>
    </row>
    <row r="1063" spans="1:9" ht="26.25" customHeight="1" x14ac:dyDescent="0.25">
      <c r="A1063" s="67"/>
      <c r="B1063" s="72"/>
      <c r="C1063" s="72"/>
      <c r="D1063" s="67"/>
      <c r="E1063" s="67"/>
      <c r="F1063" s="72"/>
      <c r="G1063" s="67"/>
      <c r="H1063" s="67"/>
      <c r="I1063" s="67"/>
    </row>
    <row r="1064" spans="1:9" ht="26.25" customHeight="1" x14ac:dyDescent="0.25">
      <c r="A1064" s="67"/>
      <c r="B1064" s="72"/>
      <c r="C1064" s="72"/>
      <c r="D1064" s="67"/>
      <c r="E1064" s="67"/>
      <c r="F1064" s="72"/>
      <c r="G1064" s="67"/>
      <c r="H1064" s="67"/>
      <c r="I1064" s="67"/>
    </row>
    <row r="1065" spans="1:9" ht="26.25" customHeight="1" x14ac:dyDescent="0.25">
      <c r="A1065" s="67"/>
      <c r="B1065" s="72"/>
      <c r="C1065" s="72"/>
      <c r="D1065" s="67"/>
      <c r="E1065" s="67"/>
      <c r="F1065" s="72"/>
      <c r="G1065" s="67"/>
      <c r="H1065" s="67"/>
      <c r="I1065" s="67"/>
    </row>
    <row r="1066" spans="1:9" ht="26.25" customHeight="1" x14ac:dyDescent="0.25">
      <c r="A1066" s="67"/>
      <c r="B1066" s="72"/>
      <c r="C1066" s="72"/>
      <c r="D1066" s="67"/>
      <c r="E1066" s="67"/>
      <c r="F1066" s="72"/>
      <c r="G1066" s="67"/>
      <c r="H1066" s="67"/>
      <c r="I1066" s="67"/>
    </row>
    <row r="1067" spans="1:9" ht="26.25" customHeight="1" x14ac:dyDescent="0.25">
      <c r="A1067" s="67"/>
      <c r="B1067" s="72"/>
      <c r="C1067" s="72"/>
      <c r="D1067" s="67"/>
      <c r="E1067" s="67"/>
      <c r="F1067" s="72"/>
      <c r="G1067" s="67"/>
      <c r="H1067" s="67"/>
      <c r="I1067" s="67"/>
    </row>
    <row r="1068" spans="1:9" ht="26.25" customHeight="1" x14ac:dyDescent="0.25">
      <c r="A1068" s="67"/>
      <c r="B1068" s="72"/>
      <c r="C1068" s="72"/>
      <c r="D1068" s="67"/>
      <c r="E1068" s="67"/>
      <c r="F1068" s="72"/>
      <c r="G1068" s="67"/>
      <c r="H1068" s="67"/>
      <c r="I1068" s="67"/>
    </row>
    <row r="1069" spans="1:9" ht="26.25" customHeight="1" x14ac:dyDescent="0.25">
      <c r="A1069" s="67"/>
      <c r="B1069" s="72"/>
      <c r="C1069" s="72"/>
      <c r="D1069" s="67"/>
      <c r="E1069" s="67"/>
      <c r="F1069" s="72"/>
      <c r="G1069" s="67"/>
      <c r="H1069" s="67"/>
      <c r="I1069" s="67"/>
    </row>
    <row r="1070" spans="1:9" ht="26.25" customHeight="1" x14ac:dyDescent="0.25">
      <c r="A1070" s="67"/>
      <c r="B1070" s="72"/>
      <c r="C1070" s="72"/>
      <c r="D1070" s="67"/>
      <c r="E1070" s="67"/>
      <c r="F1070" s="72"/>
      <c r="G1070" s="67"/>
      <c r="H1070" s="67"/>
      <c r="I1070" s="67"/>
    </row>
    <row r="1071" spans="1:9" ht="26.25" customHeight="1" x14ac:dyDescent="0.25">
      <c r="A1071" s="67"/>
      <c r="B1071" s="72"/>
      <c r="C1071" s="72"/>
      <c r="D1071" s="67"/>
      <c r="E1071" s="67"/>
      <c r="F1071" s="72"/>
      <c r="G1071" s="67"/>
      <c r="H1071" s="67"/>
      <c r="I1071" s="67"/>
    </row>
    <row r="1072" spans="1:9" ht="26.25" customHeight="1" x14ac:dyDescent="0.25">
      <c r="A1072" s="67"/>
      <c r="B1072" s="72"/>
      <c r="C1072" s="72"/>
      <c r="D1072" s="67"/>
      <c r="E1072" s="67"/>
      <c r="F1072" s="72"/>
      <c r="G1072" s="67"/>
      <c r="H1072" s="67"/>
      <c r="I1072" s="67"/>
    </row>
    <row r="1073" spans="1:9" ht="26.25" customHeight="1" x14ac:dyDescent="0.25">
      <c r="A1073" s="67"/>
      <c r="B1073" s="72"/>
      <c r="C1073" s="72"/>
      <c r="D1073" s="67"/>
      <c r="E1073" s="67"/>
      <c r="F1073" s="72"/>
      <c r="G1073" s="67"/>
      <c r="H1073" s="67"/>
      <c r="I1073" s="67"/>
    </row>
    <row r="1074" spans="1:9" ht="26.25" customHeight="1" x14ac:dyDescent="0.25">
      <c r="A1074" s="67"/>
      <c r="B1074" s="72"/>
      <c r="C1074" s="72"/>
      <c r="D1074" s="67"/>
      <c r="E1074" s="67"/>
      <c r="F1074" s="72"/>
      <c r="G1074" s="67"/>
      <c r="H1074" s="67"/>
      <c r="I1074" s="67"/>
    </row>
    <row r="1075" spans="1:9" ht="26.25" customHeight="1" x14ac:dyDescent="0.25">
      <c r="A1075" s="67"/>
      <c r="B1075" s="72"/>
      <c r="C1075" s="72"/>
      <c r="D1075" s="67"/>
      <c r="E1075" s="67"/>
      <c r="F1075" s="72"/>
      <c r="G1075" s="67"/>
      <c r="H1075" s="67"/>
      <c r="I1075" s="67"/>
    </row>
    <row r="1076" spans="1:9" ht="26.25" customHeight="1" x14ac:dyDescent="0.25">
      <c r="A1076" s="67"/>
      <c r="B1076" s="72"/>
      <c r="C1076" s="72"/>
      <c r="D1076" s="67"/>
      <c r="E1076" s="67"/>
      <c r="F1076" s="72"/>
      <c r="G1076" s="67"/>
      <c r="H1076" s="67"/>
      <c r="I1076" s="67"/>
    </row>
    <row r="1077" spans="1:9" ht="26.25" customHeight="1" x14ac:dyDescent="0.25">
      <c r="A1077" s="67"/>
      <c r="B1077" s="72"/>
      <c r="C1077" s="72"/>
      <c r="D1077" s="67"/>
      <c r="E1077" s="67"/>
      <c r="F1077" s="72"/>
      <c r="G1077" s="67"/>
      <c r="H1077" s="67"/>
      <c r="I1077" s="67"/>
    </row>
    <row r="1078" spans="1:9" ht="26.25" customHeight="1" x14ac:dyDescent="0.25">
      <c r="A1078" s="67"/>
      <c r="B1078" s="72"/>
      <c r="C1078" s="72"/>
      <c r="D1078" s="67"/>
      <c r="E1078" s="67"/>
      <c r="F1078" s="72"/>
      <c r="G1078" s="67"/>
      <c r="H1078" s="67"/>
      <c r="I1078" s="67"/>
    </row>
    <row r="1079" spans="1:9" ht="26.25" customHeight="1" x14ac:dyDescent="0.25">
      <c r="A1079" s="67"/>
      <c r="B1079" s="72"/>
      <c r="C1079" s="72"/>
      <c r="D1079" s="67"/>
      <c r="E1079" s="67"/>
      <c r="F1079" s="72"/>
      <c r="G1079" s="67"/>
      <c r="H1079" s="67"/>
      <c r="I1079" s="67"/>
    </row>
    <row r="1080" spans="1:9" ht="26.25" customHeight="1" x14ac:dyDescent="0.25">
      <c r="A1080" s="67"/>
      <c r="B1080" s="72"/>
      <c r="C1080" s="72"/>
      <c r="D1080" s="67"/>
      <c r="E1080" s="67"/>
      <c r="F1080" s="72"/>
      <c r="G1080" s="67"/>
      <c r="H1080" s="67"/>
      <c r="I1080" s="67"/>
    </row>
    <row r="1081" spans="1:9" ht="26.25" customHeight="1" x14ac:dyDescent="0.25">
      <c r="A1081" s="67"/>
      <c r="B1081" s="72"/>
      <c r="C1081" s="72"/>
      <c r="D1081" s="67"/>
      <c r="E1081" s="67"/>
      <c r="F1081" s="72"/>
      <c r="G1081" s="67"/>
      <c r="H1081" s="67"/>
      <c r="I1081" s="67"/>
    </row>
    <row r="1082" spans="1:9" ht="26.25" customHeight="1" x14ac:dyDescent="0.25">
      <c r="A1082" s="67"/>
      <c r="B1082" s="72"/>
      <c r="C1082" s="72"/>
      <c r="D1082" s="67"/>
      <c r="E1082" s="67"/>
      <c r="F1082" s="72"/>
      <c r="G1082" s="67"/>
      <c r="H1082" s="67"/>
      <c r="I1082" s="67"/>
    </row>
    <row r="1083" spans="1:9" ht="26.25" customHeight="1" x14ac:dyDescent="0.25">
      <c r="A1083" s="67"/>
      <c r="B1083" s="72"/>
      <c r="C1083" s="72"/>
      <c r="D1083" s="67"/>
      <c r="E1083" s="67"/>
      <c r="F1083" s="72"/>
      <c r="G1083" s="67"/>
      <c r="H1083" s="67"/>
      <c r="I1083" s="67"/>
    </row>
    <row r="1084" spans="1:9" ht="26.25" customHeight="1" x14ac:dyDescent="0.25">
      <c r="A1084" s="67"/>
      <c r="B1084" s="72"/>
      <c r="C1084" s="72"/>
      <c r="D1084" s="67"/>
      <c r="E1084" s="67"/>
      <c r="F1084" s="72"/>
      <c r="G1084" s="67"/>
      <c r="H1084" s="67"/>
      <c r="I1084" s="67"/>
    </row>
    <row r="1085" spans="1:9" ht="26.25" customHeight="1" x14ac:dyDescent="0.25">
      <c r="A1085" s="67"/>
      <c r="B1085" s="72"/>
      <c r="C1085" s="72"/>
      <c r="D1085" s="67"/>
      <c r="E1085" s="67"/>
      <c r="F1085" s="72"/>
      <c r="G1085" s="67"/>
      <c r="H1085" s="67"/>
      <c r="I1085" s="67"/>
    </row>
    <row r="1086" spans="1:9" ht="26.25" customHeight="1" x14ac:dyDescent="0.25">
      <c r="A1086" s="67"/>
      <c r="B1086" s="72"/>
      <c r="C1086" s="72"/>
      <c r="D1086" s="67"/>
      <c r="E1086" s="67"/>
      <c r="F1086" s="72"/>
      <c r="G1086" s="67"/>
      <c r="H1086" s="67"/>
      <c r="I1086" s="67"/>
    </row>
    <row r="1087" spans="1:9" ht="26.25" customHeight="1" x14ac:dyDescent="0.25">
      <c r="A1087" s="67"/>
      <c r="B1087" s="72"/>
      <c r="C1087" s="72"/>
      <c r="D1087" s="67"/>
      <c r="E1087" s="67"/>
      <c r="F1087" s="72"/>
      <c r="G1087" s="67"/>
      <c r="H1087" s="67"/>
      <c r="I1087" s="67"/>
    </row>
    <row r="1088" spans="1:9" ht="26.25" customHeight="1" x14ac:dyDescent="0.25">
      <c r="A1088" s="67"/>
      <c r="B1088" s="72"/>
      <c r="C1088" s="72"/>
      <c r="D1088" s="67"/>
      <c r="E1088" s="67"/>
      <c r="F1088" s="72"/>
      <c r="G1088" s="67"/>
      <c r="H1088" s="67"/>
      <c r="I1088" s="67"/>
    </row>
    <row r="1089" spans="1:9" ht="26.25" customHeight="1" x14ac:dyDescent="0.25">
      <c r="A1089" s="67"/>
      <c r="B1089" s="72"/>
      <c r="C1089" s="72"/>
      <c r="D1089" s="67"/>
      <c r="E1089" s="67"/>
      <c r="F1089" s="72"/>
      <c r="G1089" s="67"/>
      <c r="H1089" s="67"/>
      <c r="I1089" s="67"/>
    </row>
    <row r="1090" spans="1:9" ht="26.25" customHeight="1" x14ac:dyDescent="0.25">
      <c r="A1090" s="67"/>
      <c r="B1090" s="72"/>
      <c r="C1090" s="72"/>
      <c r="D1090" s="67"/>
      <c r="E1090" s="67"/>
      <c r="F1090" s="72"/>
      <c r="G1090" s="67"/>
      <c r="H1090" s="67"/>
      <c r="I1090" s="67"/>
    </row>
    <row r="1091" spans="1:9" ht="26.25" customHeight="1" x14ac:dyDescent="0.25">
      <c r="A1091" s="67"/>
      <c r="B1091" s="72"/>
      <c r="C1091" s="72"/>
      <c r="D1091" s="67"/>
      <c r="E1091" s="67"/>
      <c r="F1091" s="72"/>
      <c r="G1091" s="67"/>
      <c r="H1091" s="67"/>
      <c r="I1091" s="67"/>
    </row>
    <row r="1092" spans="1:9" ht="26.25" customHeight="1" x14ac:dyDescent="0.25">
      <c r="A1092" s="67"/>
      <c r="B1092" s="72"/>
      <c r="C1092" s="72"/>
      <c r="D1092" s="67"/>
      <c r="E1092" s="67"/>
      <c r="F1092" s="72"/>
      <c r="G1092" s="67"/>
      <c r="H1092" s="67"/>
      <c r="I1092" s="67"/>
    </row>
    <row r="1093" spans="1:9" ht="26.25" customHeight="1" x14ac:dyDescent="0.25">
      <c r="A1093" s="67"/>
      <c r="B1093" s="72"/>
      <c r="C1093" s="72"/>
      <c r="D1093" s="67"/>
      <c r="E1093" s="67"/>
      <c r="F1093" s="72"/>
      <c r="G1093" s="67"/>
      <c r="H1093" s="67"/>
      <c r="I1093" s="67"/>
    </row>
    <row r="1094" spans="1:9" ht="26.25" customHeight="1" x14ac:dyDescent="0.25">
      <c r="A1094" s="67"/>
      <c r="B1094" s="72"/>
      <c r="C1094" s="72"/>
      <c r="D1094" s="67"/>
      <c r="E1094" s="67"/>
      <c r="F1094" s="72"/>
      <c r="G1094" s="67"/>
      <c r="H1094" s="67"/>
      <c r="I1094" s="67"/>
    </row>
    <row r="1095" spans="1:9" ht="26.25" customHeight="1" x14ac:dyDescent="0.25">
      <c r="A1095" s="67"/>
      <c r="B1095" s="72"/>
      <c r="C1095" s="72"/>
      <c r="D1095" s="67"/>
      <c r="E1095" s="67"/>
      <c r="F1095" s="72"/>
      <c r="G1095" s="67"/>
      <c r="H1095" s="67"/>
      <c r="I1095" s="67"/>
    </row>
    <row r="1096" spans="1:9" ht="26.25" customHeight="1" x14ac:dyDescent="0.25">
      <c r="A1096" s="67"/>
      <c r="B1096" s="72"/>
      <c r="C1096" s="72"/>
      <c r="D1096" s="67"/>
      <c r="E1096" s="67"/>
      <c r="F1096" s="72"/>
      <c r="G1096" s="67"/>
      <c r="H1096" s="67"/>
      <c r="I1096" s="67"/>
    </row>
    <row r="1097" spans="1:9" ht="26.25" customHeight="1" x14ac:dyDescent="0.25">
      <c r="A1097" s="67"/>
      <c r="B1097" s="72"/>
      <c r="C1097" s="72"/>
      <c r="D1097" s="67"/>
      <c r="E1097" s="67"/>
      <c r="F1097" s="72"/>
      <c r="G1097" s="67"/>
      <c r="H1097" s="67"/>
      <c r="I1097" s="67"/>
    </row>
    <row r="1098" spans="1:9" ht="26.25" customHeight="1" x14ac:dyDescent="0.25">
      <c r="A1098" s="67"/>
      <c r="B1098" s="72"/>
      <c r="C1098" s="72"/>
      <c r="D1098" s="67"/>
      <c r="E1098" s="67"/>
      <c r="F1098" s="72"/>
      <c r="G1098" s="67"/>
      <c r="H1098" s="67"/>
      <c r="I1098" s="67"/>
    </row>
    <row r="1099" spans="1:9" ht="26.25" customHeight="1" x14ac:dyDescent="0.25">
      <c r="A1099" s="67"/>
      <c r="B1099" s="72"/>
      <c r="C1099" s="72"/>
      <c r="D1099" s="67"/>
      <c r="E1099" s="67"/>
      <c r="F1099" s="72"/>
      <c r="G1099" s="67"/>
      <c r="H1099" s="67"/>
      <c r="I1099" s="67"/>
    </row>
    <row r="1100" spans="1:9" ht="26.25" customHeight="1" x14ac:dyDescent="0.25">
      <c r="A1100" s="67"/>
      <c r="B1100" s="72"/>
      <c r="C1100" s="72"/>
      <c r="D1100" s="67"/>
      <c r="E1100" s="67"/>
      <c r="F1100" s="72"/>
      <c r="G1100" s="67"/>
      <c r="H1100" s="67"/>
      <c r="I1100" s="67"/>
    </row>
    <row r="1101" spans="1:9" ht="26.25" customHeight="1" x14ac:dyDescent="0.25">
      <c r="A1101" s="67"/>
      <c r="B1101" s="72"/>
      <c r="C1101" s="72"/>
      <c r="D1101" s="67"/>
      <c r="E1101" s="67"/>
      <c r="F1101" s="72"/>
      <c r="G1101" s="67"/>
      <c r="H1101" s="67"/>
      <c r="I1101" s="67"/>
    </row>
    <row r="1102" spans="1:9" ht="26.25" customHeight="1" x14ac:dyDescent="0.25">
      <c r="A1102" s="67"/>
      <c r="B1102" s="72"/>
      <c r="C1102" s="72"/>
      <c r="D1102" s="67"/>
      <c r="E1102" s="67"/>
      <c r="F1102" s="72"/>
      <c r="G1102" s="67"/>
      <c r="H1102" s="67"/>
      <c r="I1102" s="67"/>
    </row>
    <row r="1103" spans="1:9" ht="26.25" customHeight="1" x14ac:dyDescent="0.25">
      <c r="A1103" s="67"/>
      <c r="B1103" s="72"/>
      <c r="C1103" s="72"/>
      <c r="D1103" s="67"/>
      <c r="E1103" s="67"/>
      <c r="F1103" s="72"/>
      <c r="G1103" s="67"/>
      <c r="H1103" s="67"/>
      <c r="I1103" s="67"/>
    </row>
    <row r="1104" spans="1:9" ht="26.25" customHeight="1" x14ac:dyDescent="0.25">
      <c r="A1104" s="67"/>
      <c r="B1104" s="72"/>
      <c r="C1104" s="72"/>
      <c r="D1104" s="67"/>
      <c r="E1104" s="67"/>
      <c r="F1104" s="72"/>
      <c r="G1104" s="67"/>
      <c r="H1104" s="67"/>
      <c r="I1104" s="67"/>
    </row>
    <row r="1105" spans="1:9" ht="26.25" customHeight="1" x14ac:dyDescent="0.25">
      <c r="A1105" s="67"/>
      <c r="B1105" s="72"/>
      <c r="C1105" s="72"/>
      <c r="D1105" s="67"/>
      <c r="E1105" s="67"/>
      <c r="F1105" s="72"/>
      <c r="G1105" s="67"/>
      <c r="H1105" s="67"/>
      <c r="I1105" s="67"/>
    </row>
    <row r="1106" spans="1:9" ht="26.25" customHeight="1" x14ac:dyDescent="0.25">
      <c r="A1106" s="67"/>
      <c r="B1106" s="72"/>
      <c r="C1106" s="72"/>
      <c r="D1106" s="67"/>
      <c r="E1106" s="67"/>
      <c r="F1106" s="72"/>
      <c r="G1106" s="67"/>
      <c r="H1106" s="67"/>
      <c r="I1106" s="67"/>
    </row>
    <row r="1107" spans="1:9" ht="26.25" customHeight="1" x14ac:dyDescent="0.25">
      <c r="A1107" s="67"/>
      <c r="B1107" s="72"/>
      <c r="C1107" s="72"/>
      <c r="D1107" s="67"/>
      <c r="E1107" s="67"/>
      <c r="F1107" s="72"/>
      <c r="G1107" s="67"/>
      <c r="H1107" s="67"/>
      <c r="I1107" s="67"/>
    </row>
    <row r="1108" spans="1:9" ht="26.25" customHeight="1" x14ac:dyDescent="0.25">
      <c r="A1108" s="67"/>
      <c r="B1108" s="72"/>
      <c r="C1108" s="72"/>
      <c r="D1108" s="67"/>
      <c r="E1108" s="67"/>
      <c r="F1108" s="72"/>
      <c r="G1108" s="67"/>
      <c r="H1108" s="67"/>
      <c r="I1108" s="67"/>
    </row>
    <row r="1109" spans="1:9" ht="26.25" customHeight="1" x14ac:dyDescent="0.25">
      <c r="A1109" s="67"/>
      <c r="B1109" s="72"/>
      <c r="C1109" s="72"/>
      <c r="D1109" s="67"/>
      <c r="E1109" s="67"/>
      <c r="F1109" s="72"/>
      <c r="G1109" s="67"/>
      <c r="H1109" s="67"/>
      <c r="I1109" s="67"/>
    </row>
    <row r="1110" spans="1:9" ht="26.25" customHeight="1" x14ac:dyDescent="0.25">
      <c r="A1110" s="67"/>
      <c r="B1110" s="72"/>
      <c r="C1110" s="72"/>
      <c r="D1110" s="67"/>
      <c r="E1110" s="67"/>
      <c r="F1110" s="72"/>
      <c r="G1110" s="67"/>
      <c r="H1110" s="67"/>
      <c r="I1110" s="67"/>
    </row>
    <row r="1111" spans="1:9" ht="26.25" customHeight="1" x14ac:dyDescent="0.25">
      <c r="A1111" s="67"/>
      <c r="B1111" s="72"/>
      <c r="C1111" s="72"/>
      <c r="D1111" s="67"/>
      <c r="E1111" s="67"/>
      <c r="F1111" s="72"/>
      <c r="G1111" s="67"/>
      <c r="H1111" s="67"/>
      <c r="I1111" s="67"/>
    </row>
    <row r="1112" spans="1:9" ht="26.25" customHeight="1" x14ac:dyDescent="0.25">
      <c r="A1112" s="67"/>
      <c r="B1112" s="72"/>
      <c r="C1112" s="72"/>
      <c r="D1112" s="67"/>
      <c r="E1112" s="67"/>
      <c r="F1112" s="72"/>
      <c r="G1112" s="67"/>
      <c r="H1112" s="67"/>
      <c r="I1112" s="67"/>
    </row>
    <row r="1113" spans="1:9" ht="26.25" customHeight="1" x14ac:dyDescent="0.25">
      <c r="A1113" s="67"/>
      <c r="B1113" s="72"/>
      <c r="C1113" s="72"/>
      <c r="D1113" s="67"/>
      <c r="E1113" s="67"/>
      <c r="F1113" s="72"/>
      <c r="G1113" s="67"/>
      <c r="H1113" s="67"/>
      <c r="I1113" s="67"/>
    </row>
    <row r="1114" spans="1:9" ht="26.25" customHeight="1" x14ac:dyDescent="0.25">
      <c r="A1114" s="67"/>
      <c r="B1114" s="72"/>
      <c r="C1114" s="72"/>
      <c r="D1114" s="67"/>
      <c r="E1114" s="67"/>
      <c r="F1114" s="72"/>
      <c r="G1114" s="67"/>
      <c r="H1114" s="67"/>
      <c r="I1114" s="67"/>
    </row>
    <row r="1115" spans="1:9" ht="26.25" customHeight="1" x14ac:dyDescent="0.25">
      <c r="A1115" s="67"/>
      <c r="B1115" s="72"/>
      <c r="C1115" s="72"/>
      <c r="D1115" s="67"/>
      <c r="E1115" s="67"/>
      <c r="F1115" s="72"/>
      <c r="G1115" s="67"/>
      <c r="H1115" s="67"/>
      <c r="I1115" s="67"/>
    </row>
    <row r="1116" spans="1:9" ht="26.25" customHeight="1" x14ac:dyDescent="0.25">
      <c r="A1116" s="67"/>
      <c r="B1116" s="72"/>
      <c r="C1116" s="72"/>
      <c r="D1116" s="67"/>
      <c r="E1116" s="67"/>
      <c r="F1116" s="72"/>
      <c r="G1116" s="67"/>
      <c r="H1116" s="67"/>
      <c r="I1116" s="67"/>
    </row>
    <row r="1117" spans="1:9" ht="26.25" customHeight="1" x14ac:dyDescent="0.25">
      <c r="A1117" s="67"/>
      <c r="B1117" s="72"/>
      <c r="C1117" s="72"/>
      <c r="D1117" s="67"/>
      <c r="E1117" s="67"/>
      <c r="F1117" s="72"/>
      <c r="G1117" s="67"/>
      <c r="H1117" s="67"/>
      <c r="I1117" s="67"/>
    </row>
    <row r="1118" spans="1:9" ht="26.25" customHeight="1" x14ac:dyDescent="0.25">
      <c r="A1118" s="67"/>
      <c r="B1118" s="72"/>
      <c r="C1118" s="72"/>
      <c r="D1118" s="67"/>
      <c r="E1118" s="67"/>
      <c r="F1118" s="72"/>
      <c r="G1118" s="67"/>
      <c r="H1118" s="67"/>
      <c r="I1118" s="67"/>
    </row>
    <row r="1119" spans="1:9" ht="26.25" customHeight="1" x14ac:dyDescent="0.25">
      <c r="A1119" s="67"/>
      <c r="B1119" s="72"/>
      <c r="C1119" s="72"/>
      <c r="D1119" s="67"/>
      <c r="E1119" s="67"/>
      <c r="F1119" s="72"/>
      <c r="G1119" s="67"/>
      <c r="H1119" s="67"/>
      <c r="I1119" s="67"/>
    </row>
    <row r="1120" spans="1:9" ht="26.25" customHeight="1" x14ac:dyDescent="0.25">
      <c r="A1120" s="67"/>
      <c r="B1120" s="72"/>
      <c r="C1120" s="72"/>
      <c r="D1120" s="67"/>
      <c r="E1120" s="67"/>
      <c r="F1120" s="72"/>
      <c r="G1120" s="67"/>
      <c r="H1120" s="67"/>
      <c r="I1120" s="67"/>
    </row>
    <row r="1121" spans="1:9" ht="26.25" customHeight="1" x14ac:dyDescent="0.25">
      <c r="A1121" s="67"/>
      <c r="B1121" s="72"/>
      <c r="C1121" s="72"/>
      <c r="D1121" s="67"/>
      <c r="E1121" s="67"/>
      <c r="F1121" s="72"/>
      <c r="G1121" s="67"/>
      <c r="H1121" s="67"/>
      <c r="I1121" s="67"/>
    </row>
    <row r="1122" spans="1:9" ht="26.25" customHeight="1" x14ac:dyDescent="0.25">
      <c r="A1122" s="67"/>
      <c r="B1122" s="72"/>
      <c r="C1122" s="72"/>
      <c r="D1122" s="67"/>
      <c r="E1122" s="67"/>
      <c r="F1122" s="72"/>
      <c r="G1122" s="67"/>
      <c r="H1122" s="67"/>
      <c r="I1122" s="67"/>
    </row>
    <row r="1123" spans="1:9" ht="26.25" customHeight="1" x14ac:dyDescent="0.25">
      <c r="A1123" s="67"/>
      <c r="B1123" s="72"/>
      <c r="C1123" s="72"/>
      <c r="D1123" s="67"/>
      <c r="E1123" s="67"/>
      <c r="F1123" s="72"/>
      <c r="G1123" s="67"/>
      <c r="H1123" s="67"/>
      <c r="I1123" s="67"/>
    </row>
    <row r="1124" spans="1:9" ht="26.25" customHeight="1" x14ac:dyDescent="0.25">
      <c r="A1124" s="67"/>
      <c r="B1124" s="72"/>
      <c r="C1124" s="72"/>
      <c r="D1124" s="67"/>
      <c r="E1124" s="67"/>
      <c r="F1124" s="72"/>
      <c r="G1124" s="67"/>
      <c r="H1124" s="67"/>
      <c r="I1124" s="67"/>
    </row>
    <row r="1125" spans="1:9" ht="26.25" customHeight="1" x14ac:dyDescent="0.25">
      <c r="A1125" s="67"/>
      <c r="B1125" s="72"/>
      <c r="C1125" s="72"/>
      <c r="D1125" s="67"/>
      <c r="E1125" s="67"/>
      <c r="F1125" s="72"/>
      <c r="G1125" s="67"/>
      <c r="H1125" s="67"/>
      <c r="I1125" s="67"/>
    </row>
    <row r="1126" spans="1:9" ht="26.25" customHeight="1" x14ac:dyDescent="0.25">
      <c r="A1126" s="67"/>
      <c r="B1126" s="72"/>
      <c r="C1126" s="72"/>
      <c r="D1126" s="67"/>
      <c r="E1126" s="67"/>
      <c r="F1126" s="72"/>
      <c r="G1126" s="67"/>
      <c r="H1126" s="67"/>
      <c r="I1126" s="67"/>
    </row>
    <row r="1127" spans="1:9" ht="26.25" customHeight="1" x14ac:dyDescent="0.25">
      <c r="A1127" s="67"/>
      <c r="B1127" s="72"/>
      <c r="C1127" s="72"/>
      <c r="D1127" s="67"/>
      <c r="E1127" s="67"/>
      <c r="F1127" s="72"/>
      <c r="G1127" s="67"/>
      <c r="H1127" s="67"/>
      <c r="I1127" s="67"/>
    </row>
    <row r="1128" spans="1:9" ht="26.25" customHeight="1" x14ac:dyDescent="0.25">
      <c r="A1128" s="67"/>
      <c r="B1128" s="72"/>
      <c r="C1128" s="72"/>
      <c r="D1128" s="67"/>
      <c r="E1128" s="67"/>
      <c r="F1128" s="72"/>
      <c r="G1128" s="67"/>
      <c r="H1128" s="67"/>
      <c r="I1128" s="67"/>
    </row>
    <row r="1129" spans="1:9" ht="26.25" customHeight="1" x14ac:dyDescent="0.25">
      <c r="A1129" s="67"/>
      <c r="B1129" s="72"/>
      <c r="C1129" s="72"/>
      <c r="D1129" s="67"/>
      <c r="E1129" s="67"/>
      <c r="F1129" s="72"/>
      <c r="G1129" s="67"/>
      <c r="H1129" s="67"/>
      <c r="I1129" s="67"/>
    </row>
    <row r="1130" spans="1:9" ht="26.25" customHeight="1" x14ac:dyDescent="0.25">
      <c r="A1130" s="67"/>
      <c r="B1130" s="72"/>
      <c r="C1130" s="72"/>
      <c r="D1130" s="67"/>
      <c r="E1130" s="67"/>
      <c r="F1130" s="72"/>
      <c r="G1130" s="67"/>
      <c r="H1130" s="67"/>
      <c r="I1130" s="67"/>
    </row>
    <row r="1131" spans="1:9" ht="26.25" customHeight="1" x14ac:dyDescent="0.25">
      <c r="A1131" s="67"/>
      <c r="B1131" s="72"/>
      <c r="C1131" s="72"/>
      <c r="D1131" s="67"/>
      <c r="E1131" s="67"/>
      <c r="F1131" s="72"/>
      <c r="G1131" s="67"/>
      <c r="H1131" s="67"/>
      <c r="I1131" s="67"/>
    </row>
    <row r="1132" spans="1:9" ht="26.25" customHeight="1" x14ac:dyDescent="0.25">
      <c r="A1132" s="67"/>
      <c r="B1132" s="72"/>
      <c r="C1132" s="72"/>
      <c r="D1132" s="67"/>
      <c r="E1132" s="67"/>
      <c r="F1132" s="72"/>
      <c r="G1132" s="67"/>
      <c r="H1132" s="67"/>
      <c r="I1132" s="67"/>
    </row>
    <row r="1133" spans="1:9" ht="26.25" customHeight="1" x14ac:dyDescent="0.25">
      <c r="A1133" s="67"/>
      <c r="B1133" s="72"/>
      <c r="C1133" s="72"/>
      <c r="D1133" s="67"/>
      <c r="E1133" s="67"/>
      <c r="F1133" s="72"/>
      <c r="G1133" s="67"/>
      <c r="H1133" s="67"/>
      <c r="I1133" s="67"/>
    </row>
    <row r="1134" spans="1:9" ht="26.25" customHeight="1" x14ac:dyDescent="0.25">
      <c r="A1134" s="67"/>
      <c r="B1134" s="72"/>
      <c r="C1134" s="72"/>
      <c r="D1134" s="67"/>
      <c r="E1134" s="67"/>
      <c r="F1134" s="72"/>
      <c r="G1134" s="67"/>
      <c r="H1134" s="67"/>
      <c r="I1134" s="67"/>
    </row>
    <row r="1135" spans="1:9" ht="26.25" customHeight="1" x14ac:dyDescent="0.25">
      <c r="A1135" s="67"/>
      <c r="B1135" s="72"/>
      <c r="C1135" s="72"/>
      <c r="D1135" s="67"/>
      <c r="E1135" s="67"/>
      <c r="F1135" s="72"/>
      <c r="G1135" s="67"/>
      <c r="H1135" s="67"/>
      <c r="I1135" s="67"/>
    </row>
    <row r="1136" spans="1:9" ht="26.25" customHeight="1" x14ac:dyDescent="0.25">
      <c r="A1136" s="67"/>
      <c r="B1136" s="72"/>
      <c r="C1136" s="72"/>
      <c r="D1136" s="67"/>
      <c r="E1136" s="67"/>
      <c r="F1136" s="72"/>
      <c r="G1136" s="67"/>
      <c r="H1136" s="67"/>
      <c r="I1136" s="67"/>
    </row>
    <row r="1137" spans="1:9" ht="26.25" customHeight="1" x14ac:dyDescent="0.25">
      <c r="A1137" s="67"/>
      <c r="B1137" s="72"/>
      <c r="C1137" s="72"/>
      <c r="D1137" s="67"/>
      <c r="E1137" s="67"/>
      <c r="F1137" s="72"/>
      <c r="G1137" s="67"/>
      <c r="H1137" s="67"/>
      <c r="I1137" s="67"/>
    </row>
    <row r="1138" spans="1:9" ht="26.25" customHeight="1" x14ac:dyDescent="0.25">
      <c r="A1138" s="67"/>
      <c r="B1138" s="72"/>
      <c r="C1138" s="72"/>
      <c r="D1138" s="67"/>
      <c r="E1138" s="67"/>
      <c r="F1138" s="72"/>
      <c r="G1138" s="67"/>
      <c r="H1138" s="67"/>
      <c r="I1138" s="67"/>
    </row>
    <row r="1139" spans="1:9" ht="26.25" customHeight="1" x14ac:dyDescent="0.25">
      <c r="A1139" s="67"/>
      <c r="B1139" s="72"/>
      <c r="C1139" s="72"/>
      <c r="D1139" s="67"/>
      <c r="E1139" s="67"/>
      <c r="F1139" s="72"/>
      <c r="G1139" s="67"/>
      <c r="H1139" s="67"/>
      <c r="I1139" s="67"/>
    </row>
    <row r="1140" spans="1:9" ht="26.25" customHeight="1" x14ac:dyDescent="0.25">
      <c r="A1140" s="67"/>
      <c r="B1140" s="72"/>
      <c r="C1140" s="72"/>
      <c r="D1140" s="67"/>
      <c r="E1140" s="67"/>
      <c r="F1140" s="72"/>
      <c r="G1140" s="67"/>
      <c r="H1140" s="67"/>
      <c r="I1140" s="67"/>
    </row>
    <row r="1141" spans="1:9" ht="26.25" customHeight="1" x14ac:dyDescent="0.25">
      <c r="A1141" s="67"/>
      <c r="B1141" s="72"/>
      <c r="C1141" s="72"/>
      <c r="D1141" s="67"/>
      <c r="E1141" s="67"/>
      <c r="F1141" s="72"/>
      <c r="G1141" s="67"/>
      <c r="H1141" s="67"/>
      <c r="I1141" s="67"/>
    </row>
    <row r="1142" spans="1:9" ht="26.25" customHeight="1" x14ac:dyDescent="0.25">
      <c r="A1142" s="67"/>
      <c r="B1142" s="72"/>
      <c r="C1142" s="72"/>
      <c r="D1142" s="67"/>
      <c r="E1142" s="67"/>
      <c r="F1142" s="72"/>
      <c r="G1142" s="67"/>
      <c r="H1142" s="67"/>
      <c r="I1142" s="67"/>
    </row>
    <row r="1143" spans="1:9" ht="26.25" customHeight="1" x14ac:dyDescent="0.25">
      <c r="A1143" s="67"/>
      <c r="B1143" s="72"/>
      <c r="C1143" s="72"/>
      <c r="D1143" s="67"/>
      <c r="E1143" s="67"/>
      <c r="F1143" s="72"/>
      <c r="G1143" s="67"/>
      <c r="H1143" s="67"/>
      <c r="I1143" s="67"/>
    </row>
    <row r="1144" spans="1:9" ht="26.25" customHeight="1" x14ac:dyDescent="0.25">
      <c r="A1144" s="67"/>
      <c r="B1144" s="72"/>
      <c r="C1144" s="72"/>
      <c r="D1144" s="67"/>
      <c r="E1144" s="67"/>
      <c r="F1144" s="72"/>
      <c r="G1144" s="67"/>
      <c r="H1144" s="67"/>
      <c r="I1144" s="67"/>
    </row>
    <row r="1145" spans="1:9" ht="26.25" customHeight="1" x14ac:dyDescent="0.25">
      <c r="A1145" s="67"/>
      <c r="B1145" s="72"/>
      <c r="C1145" s="72"/>
      <c r="D1145" s="67"/>
      <c r="E1145" s="67"/>
      <c r="F1145" s="72"/>
      <c r="G1145" s="67"/>
      <c r="H1145" s="67"/>
      <c r="I1145" s="67"/>
    </row>
    <row r="1146" spans="1:9" ht="26.25" customHeight="1" x14ac:dyDescent="0.25">
      <c r="A1146" s="67"/>
      <c r="B1146" s="72"/>
      <c r="C1146" s="72"/>
      <c r="D1146" s="67"/>
      <c r="E1146" s="67"/>
      <c r="F1146" s="72"/>
      <c r="G1146" s="67"/>
      <c r="H1146" s="67"/>
      <c r="I1146" s="67"/>
    </row>
    <row r="1147" spans="1:9" ht="26.25" customHeight="1" x14ac:dyDescent="0.25">
      <c r="A1147" s="67"/>
      <c r="B1147" s="72"/>
      <c r="C1147" s="72"/>
      <c r="D1147" s="67"/>
      <c r="E1147" s="67"/>
      <c r="F1147" s="72"/>
      <c r="G1147" s="67"/>
      <c r="H1147" s="67"/>
      <c r="I1147" s="67"/>
    </row>
    <row r="1148" spans="1:9" ht="26.25" customHeight="1" x14ac:dyDescent="0.25">
      <c r="A1148" s="67"/>
      <c r="B1148" s="72"/>
      <c r="C1148" s="72"/>
      <c r="D1148" s="67"/>
      <c r="E1148" s="67"/>
      <c r="F1148" s="72"/>
      <c r="G1148" s="67"/>
      <c r="H1148" s="67"/>
      <c r="I1148" s="67"/>
    </row>
    <row r="1149" spans="1:9" ht="26.25" customHeight="1" x14ac:dyDescent="0.25">
      <c r="A1149" s="67"/>
      <c r="B1149" s="72"/>
      <c r="C1149" s="72"/>
      <c r="D1149" s="67"/>
      <c r="E1149" s="67"/>
      <c r="F1149" s="72"/>
      <c r="G1149" s="67"/>
      <c r="H1149" s="67"/>
      <c r="I1149" s="67"/>
    </row>
    <row r="1150" spans="1:9" ht="26.25" customHeight="1" x14ac:dyDescent="0.25">
      <c r="A1150" s="67"/>
      <c r="B1150" s="72"/>
      <c r="C1150" s="72"/>
      <c r="D1150" s="67"/>
      <c r="E1150" s="67"/>
      <c r="F1150" s="72"/>
      <c r="G1150" s="67"/>
      <c r="H1150" s="67"/>
      <c r="I1150" s="67"/>
    </row>
    <row r="1151" spans="1:9" ht="26.25" customHeight="1" x14ac:dyDescent="0.25">
      <c r="A1151" s="67"/>
      <c r="B1151" s="72"/>
      <c r="C1151" s="72"/>
      <c r="D1151" s="67"/>
      <c r="E1151" s="67"/>
      <c r="F1151" s="72"/>
      <c r="G1151" s="67"/>
      <c r="H1151" s="67"/>
      <c r="I1151" s="67"/>
    </row>
    <row r="1152" spans="1:9" ht="26.25" customHeight="1" x14ac:dyDescent="0.25">
      <c r="A1152" s="67"/>
      <c r="B1152" s="72"/>
      <c r="C1152" s="72"/>
      <c r="D1152" s="67"/>
      <c r="E1152" s="67"/>
      <c r="F1152" s="72"/>
      <c r="G1152" s="67"/>
      <c r="H1152" s="67"/>
      <c r="I1152" s="67"/>
    </row>
    <row r="1153" spans="1:9" ht="26.25" customHeight="1" x14ac:dyDescent="0.25">
      <c r="A1153" s="67"/>
      <c r="B1153" s="72"/>
      <c r="C1153" s="72"/>
      <c r="D1153" s="67"/>
      <c r="E1153" s="67"/>
      <c r="F1153" s="72"/>
      <c r="G1153" s="67"/>
      <c r="H1153" s="67"/>
      <c r="I1153" s="67"/>
    </row>
    <row r="1154" spans="1:9" ht="26.25" customHeight="1" x14ac:dyDescent="0.25">
      <c r="A1154" s="67"/>
      <c r="B1154" s="72"/>
      <c r="C1154" s="72"/>
      <c r="D1154" s="67"/>
      <c r="E1154" s="67"/>
      <c r="F1154" s="72"/>
      <c r="G1154" s="67"/>
      <c r="H1154" s="67"/>
      <c r="I1154" s="67"/>
    </row>
    <row r="1155" spans="1:9" ht="26.25" customHeight="1" x14ac:dyDescent="0.25">
      <c r="A1155" s="67"/>
      <c r="B1155" s="72"/>
      <c r="C1155" s="72"/>
      <c r="D1155" s="67"/>
      <c r="E1155" s="67"/>
      <c r="F1155" s="72"/>
      <c r="G1155" s="67"/>
      <c r="H1155" s="67"/>
      <c r="I1155" s="67"/>
    </row>
    <row r="1156" spans="1:9" ht="26.25" customHeight="1" x14ac:dyDescent="0.25">
      <c r="A1156" s="67"/>
      <c r="B1156" s="72"/>
      <c r="C1156" s="72"/>
      <c r="D1156" s="67"/>
      <c r="E1156" s="67"/>
      <c r="F1156" s="72"/>
      <c r="G1156" s="67"/>
      <c r="H1156" s="67"/>
      <c r="I1156" s="67"/>
    </row>
    <row r="1157" spans="1:9" ht="26.25" customHeight="1" x14ac:dyDescent="0.25">
      <c r="A1157" s="67"/>
      <c r="B1157" s="72"/>
      <c r="C1157" s="72"/>
      <c r="D1157" s="67"/>
      <c r="E1157" s="67"/>
      <c r="F1157" s="72"/>
      <c r="G1157" s="67"/>
      <c r="H1157" s="67"/>
      <c r="I1157" s="67"/>
    </row>
    <row r="1158" spans="1:9" ht="26.25" customHeight="1" x14ac:dyDescent="0.25">
      <c r="A1158" s="67"/>
      <c r="B1158" s="72"/>
      <c r="C1158" s="72"/>
      <c r="D1158" s="67"/>
      <c r="E1158" s="67"/>
      <c r="F1158" s="72"/>
      <c r="G1158" s="67"/>
      <c r="H1158" s="67"/>
      <c r="I1158" s="67"/>
    </row>
    <row r="1159" spans="1:9" ht="26.25" customHeight="1" x14ac:dyDescent="0.25">
      <c r="A1159" s="67"/>
      <c r="B1159" s="72"/>
      <c r="C1159" s="72"/>
      <c r="D1159" s="67"/>
      <c r="E1159" s="67"/>
      <c r="F1159" s="72"/>
      <c r="G1159" s="67"/>
      <c r="H1159" s="67"/>
      <c r="I1159" s="67"/>
    </row>
    <row r="1160" spans="1:9" ht="26.25" customHeight="1" x14ac:dyDescent="0.25">
      <c r="A1160" s="67"/>
      <c r="B1160" s="72"/>
      <c r="C1160" s="72"/>
      <c r="D1160" s="67"/>
      <c r="E1160" s="67"/>
      <c r="F1160" s="72"/>
      <c r="G1160" s="67"/>
      <c r="H1160" s="67"/>
      <c r="I1160" s="67"/>
    </row>
    <row r="1161" spans="1:9" ht="26.25" customHeight="1" x14ac:dyDescent="0.25">
      <c r="A1161" s="67"/>
      <c r="B1161" s="72"/>
      <c r="C1161" s="72"/>
      <c r="D1161" s="67"/>
      <c r="E1161" s="67"/>
      <c r="F1161" s="72"/>
      <c r="G1161" s="67"/>
      <c r="H1161" s="67"/>
      <c r="I1161" s="67"/>
    </row>
    <row r="1162" spans="1:9" ht="26.25" customHeight="1" x14ac:dyDescent="0.25">
      <c r="A1162" s="67"/>
      <c r="B1162" s="72"/>
      <c r="C1162" s="72"/>
      <c r="D1162" s="67"/>
      <c r="E1162" s="67"/>
      <c r="F1162" s="72"/>
      <c r="G1162" s="67"/>
      <c r="H1162" s="67"/>
      <c r="I1162" s="67"/>
    </row>
    <row r="1163" spans="1:9" ht="26.25" customHeight="1" x14ac:dyDescent="0.25">
      <c r="A1163" s="67"/>
      <c r="B1163" s="72"/>
      <c r="C1163" s="72"/>
      <c r="D1163" s="67"/>
      <c r="E1163" s="67"/>
      <c r="F1163" s="72"/>
      <c r="G1163" s="67"/>
      <c r="H1163" s="67"/>
      <c r="I1163" s="67"/>
    </row>
    <row r="1164" spans="1:9" ht="26.25" customHeight="1" x14ac:dyDescent="0.25">
      <c r="A1164" s="67"/>
      <c r="B1164" s="72"/>
      <c r="C1164" s="72"/>
      <c r="D1164" s="67"/>
      <c r="E1164" s="67"/>
      <c r="F1164" s="72"/>
      <c r="G1164" s="67"/>
      <c r="H1164" s="67"/>
      <c r="I1164" s="67"/>
    </row>
    <row r="1165" spans="1:9" ht="26.25" customHeight="1" x14ac:dyDescent="0.25">
      <c r="A1165" s="67"/>
      <c r="B1165" s="72"/>
      <c r="C1165" s="72"/>
      <c r="D1165" s="67"/>
      <c r="E1165" s="67"/>
      <c r="F1165" s="72"/>
      <c r="G1165" s="67"/>
      <c r="H1165" s="67"/>
      <c r="I1165" s="67"/>
    </row>
    <row r="1166" spans="1:9" ht="26.25" customHeight="1" x14ac:dyDescent="0.25">
      <c r="A1166" s="67"/>
      <c r="B1166" s="72"/>
      <c r="C1166" s="72"/>
      <c r="D1166" s="67"/>
      <c r="E1166" s="67"/>
      <c r="F1166" s="72"/>
      <c r="G1166" s="67"/>
      <c r="H1166" s="67"/>
      <c r="I1166" s="67"/>
    </row>
    <row r="1167" spans="1:9" ht="26.25" customHeight="1" x14ac:dyDescent="0.25">
      <c r="A1167" s="67"/>
      <c r="B1167" s="72"/>
      <c r="C1167" s="72"/>
      <c r="D1167" s="67"/>
      <c r="E1167" s="67"/>
      <c r="F1167" s="72"/>
      <c r="G1167" s="67"/>
      <c r="H1167" s="67"/>
      <c r="I1167" s="67"/>
    </row>
    <row r="1168" spans="1:9" ht="26.25" customHeight="1" x14ac:dyDescent="0.25">
      <c r="A1168" s="67"/>
      <c r="B1168" s="72"/>
      <c r="C1168" s="72"/>
      <c r="D1168" s="67"/>
      <c r="E1168" s="67"/>
      <c r="F1168" s="72"/>
      <c r="G1168" s="67"/>
      <c r="H1168" s="67"/>
      <c r="I1168" s="67"/>
    </row>
    <row r="1169" spans="1:9" ht="26.25" customHeight="1" x14ac:dyDescent="0.25">
      <c r="A1169" s="67"/>
      <c r="B1169" s="72"/>
      <c r="C1169" s="72"/>
      <c r="D1169" s="67"/>
      <c r="E1169" s="67"/>
      <c r="F1169" s="72"/>
      <c r="G1169" s="67"/>
      <c r="H1169" s="67"/>
      <c r="I1169" s="67"/>
    </row>
    <row r="1170" spans="1:9" ht="26.25" customHeight="1" x14ac:dyDescent="0.25">
      <c r="A1170" s="67"/>
      <c r="B1170" s="72"/>
      <c r="C1170" s="72"/>
      <c r="D1170" s="67"/>
      <c r="E1170" s="67"/>
      <c r="F1170" s="72"/>
      <c r="G1170" s="67"/>
      <c r="H1170" s="67"/>
      <c r="I1170" s="67"/>
    </row>
    <row r="1171" spans="1:9" ht="26.25" customHeight="1" x14ac:dyDescent="0.25">
      <c r="A1171" s="67"/>
      <c r="B1171" s="72"/>
      <c r="C1171" s="72"/>
      <c r="D1171" s="67"/>
      <c r="E1171" s="67"/>
      <c r="F1171" s="72"/>
      <c r="G1171" s="67"/>
      <c r="H1171" s="67"/>
      <c r="I1171" s="67"/>
    </row>
    <row r="1172" spans="1:9" ht="26.25" customHeight="1" x14ac:dyDescent="0.25">
      <c r="A1172" s="67"/>
      <c r="B1172" s="72"/>
      <c r="C1172" s="72"/>
      <c r="D1172" s="67"/>
      <c r="E1172" s="67"/>
      <c r="F1172" s="72"/>
      <c r="G1172" s="67"/>
      <c r="H1172" s="67"/>
      <c r="I1172" s="67"/>
    </row>
    <row r="1173" spans="1:9" ht="26.25" customHeight="1" x14ac:dyDescent="0.25">
      <c r="A1173" s="67"/>
      <c r="B1173" s="72"/>
      <c r="C1173" s="72"/>
      <c r="D1173" s="67"/>
      <c r="E1173" s="67"/>
      <c r="F1173" s="72"/>
      <c r="G1173" s="67"/>
      <c r="H1173" s="67"/>
      <c r="I1173" s="67"/>
    </row>
    <row r="1174" spans="1:9" ht="26.25" customHeight="1" x14ac:dyDescent="0.25">
      <c r="A1174" s="67"/>
      <c r="B1174" s="72"/>
      <c r="C1174" s="72"/>
      <c r="D1174" s="67"/>
      <c r="E1174" s="67"/>
      <c r="F1174" s="72"/>
      <c r="G1174" s="67"/>
      <c r="H1174" s="67"/>
      <c r="I1174" s="67"/>
    </row>
    <row r="1175" spans="1:9" ht="26.25" customHeight="1" x14ac:dyDescent="0.25">
      <c r="A1175" s="67"/>
      <c r="B1175" s="72"/>
      <c r="C1175" s="72"/>
      <c r="D1175" s="67"/>
      <c r="E1175" s="67"/>
      <c r="F1175" s="72"/>
      <c r="G1175" s="67"/>
      <c r="H1175" s="67"/>
      <c r="I1175" s="67"/>
    </row>
    <row r="1176" spans="1:9" ht="26.25" customHeight="1" x14ac:dyDescent="0.25">
      <c r="A1176" s="67"/>
      <c r="B1176" s="72"/>
      <c r="C1176" s="72"/>
      <c r="D1176" s="67"/>
      <c r="E1176" s="67"/>
      <c r="F1176" s="72"/>
      <c r="G1176" s="67"/>
      <c r="H1176" s="67"/>
      <c r="I1176" s="67"/>
    </row>
    <row r="1177" spans="1:9" ht="26.25" customHeight="1" x14ac:dyDescent="0.25">
      <c r="A1177" s="67"/>
      <c r="B1177" s="72"/>
      <c r="C1177" s="72"/>
      <c r="D1177" s="67"/>
      <c r="E1177" s="67"/>
      <c r="F1177" s="72"/>
      <c r="G1177" s="67"/>
      <c r="H1177" s="67"/>
      <c r="I1177" s="67"/>
    </row>
    <row r="1178" spans="1:9" ht="26.25" customHeight="1" x14ac:dyDescent="0.25">
      <c r="A1178" s="67"/>
      <c r="B1178" s="72"/>
      <c r="C1178" s="72"/>
      <c r="D1178" s="67"/>
      <c r="E1178" s="67"/>
      <c r="F1178" s="72"/>
      <c r="G1178" s="67"/>
      <c r="H1178" s="67"/>
      <c r="I1178" s="67"/>
    </row>
    <row r="1179" spans="1:9" ht="26.25" customHeight="1" x14ac:dyDescent="0.25">
      <c r="A1179" s="67"/>
      <c r="B1179" s="72"/>
      <c r="C1179" s="72"/>
      <c r="D1179" s="67"/>
      <c r="E1179" s="67"/>
      <c r="F1179" s="72"/>
      <c r="G1179" s="67"/>
      <c r="H1179" s="67"/>
      <c r="I1179" s="67"/>
    </row>
    <row r="1180" spans="1:9" ht="26.25" customHeight="1" x14ac:dyDescent="0.25">
      <c r="A1180" s="67"/>
      <c r="B1180" s="72"/>
      <c r="C1180" s="72"/>
      <c r="D1180" s="67"/>
      <c r="E1180" s="67"/>
      <c r="F1180" s="72"/>
      <c r="G1180" s="67"/>
      <c r="H1180" s="67"/>
      <c r="I1180" s="67"/>
    </row>
    <row r="1181" spans="1:9" ht="26.25" customHeight="1" x14ac:dyDescent="0.25">
      <c r="A1181" s="67"/>
      <c r="B1181" s="72"/>
      <c r="C1181" s="72"/>
      <c r="D1181" s="67"/>
      <c r="E1181" s="67"/>
      <c r="F1181" s="72"/>
      <c r="G1181" s="67"/>
      <c r="H1181" s="67"/>
      <c r="I1181" s="67"/>
    </row>
    <row r="1182" spans="1:9" ht="26.25" customHeight="1" x14ac:dyDescent="0.25">
      <c r="A1182" s="67"/>
      <c r="B1182" s="72"/>
      <c r="C1182" s="72"/>
      <c r="D1182" s="67"/>
      <c r="E1182" s="67"/>
      <c r="F1182" s="72"/>
      <c r="G1182" s="67"/>
      <c r="H1182" s="67"/>
      <c r="I1182" s="67"/>
    </row>
    <row r="1183" spans="1:9" ht="26.25" customHeight="1" x14ac:dyDescent="0.25">
      <c r="A1183" s="67"/>
      <c r="B1183" s="72"/>
      <c r="C1183" s="72"/>
      <c r="D1183" s="67"/>
      <c r="E1183" s="67"/>
      <c r="F1183" s="72"/>
      <c r="G1183" s="67"/>
      <c r="H1183" s="67"/>
      <c r="I1183" s="67"/>
    </row>
    <row r="1184" spans="1:9" ht="26.25" customHeight="1" x14ac:dyDescent="0.25">
      <c r="A1184" s="67"/>
      <c r="B1184" s="72"/>
      <c r="C1184" s="72"/>
      <c r="D1184" s="67"/>
      <c r="E1184" s="67"/>
      <c r="F1184" s="72"/>
      <c r="G1184" s="67"/>
      <c r="H1184" s="67"/>
      <c r="I1184" s="67"/>
    </row>
    <row r="1185" spans="1:9" ht="26.25" customHeight="1" x14ac:dyDescent="0.25">
      <c r="A1185" s="67"/>
      <c r="B1185" s="72"/>
      <c r="C1185" s="72"/>
      <c r="D1185" s="67"/>
      <c r="E1185" s="67"/>
      <c r="F1185" s="72"/>
      <c r="G1185" s="67"/>
      <c r="H1185" s="67"/>
      <c r="I1185" s="67"/>
    </row>
    <row r="1186" spans="1:9" ht="26.25" customHeight="1" x14ac:dyDescent="0.25">
      <c r="A1186" s="67"/>
      <c r="B1186" s="72"/>
      <c r="C1186" s="72"/>
      <c r="D1186" s="67"/>
      <c r="E1186" s="67"/>
      <c r="F1186" s="72"/>
      <c r="G1186" s="67"/>
      <c r="H1186" s="67"/>
      <c r="I1186" s="67"/>
    </row>
    <row r="1187" spans="1:9" ht="26.25" customHeight="1" x14ac:dyDescent="0.25">
      <c r="A1187" s="67"/>
      <c r="B1187" s="72"/>
      <c r="C1187" s="72"/>
      <c r="D1187" s="67"/>
      <c r="E1187" s="67"/>
      <c r="F1187" s="72"/>
      <c r="G1187" s="67"/>
      <c r="H1187" s="67"/>
      <c r="I1187" s="67"/>
    </row>
    <row r="1188" spans="1:9" ht="26.25" customHeight="1" x14ac:dyDescent="0.25">
      <c r="A1188" s="67"/>
      <c r="B1188" s="72"/>
      <c r="C1188" s="72"/>
      <c r="D1188" s="67"/>
      <c r="E1188" s="67"/>
      <c r="F1188" s="72"/>
      <c r="G1188" s="67"/>
      <c r="H1188" s="67"/>
      <c r="I1188" s="67"/>
    </row>
    <row r="1189" spans="1:9" ht="26.25" customHeight="1" x14ac:dyDescent="0.25">
      <c r="A1189" s="67"/>
      <c r="B1189" s="72"/>
      <c r="C1189" s="72"/>
      <c r="D1189" s="67"/>
      <c r="E1189" s="67"/>
      <c r="F1189" s="72"/>
      <c r="G1189" s="67"/>
      <c r="H1189" s="67"/>
      <c r="I1189" s="67"/>
    </row>
    <row r="1190" spans="1:9" ht="26.25" customHeight="1" x14ac:dyDescent="0.25">
      <c r="A1190" s="67"/>
      <c r="B1190" s="72"/>
      <c r="C1190" s="72"/>
      <c r="D1190" s="67"/>
      <c r="E1190" s="67"/>
      <c r="F1190" s="72"/>
      <c r="G1190" s="67"/>
      <c r="H1190" s="67"/>
      <c r="I1190" s="67"/>
    </row>
    <row r="1191" spans="1:9" ht="26.25" customHeight="1" x14ac:dyDescent="0.25">
      <c r="A1191" s="67"/>
      <c r="B1191" s="72"/>
      <c r="C1191" s="72"/>
      <c r="D1191" s="67"/>
      <c r="E1191" s="67"/>
      <c r="F1191" s="72"/>
      <c r="G1191" s="67"/>
      <c r="H1191" s="67"/>
      <c r="I1191" s="67"/>
    </row>
    <row r="1192" spans="1:9" ht="26.25" customHeight="1" x14ac:dyDescent="0.25">
      <c r="A1192" s="67"/>
      <c r="B1192" s="72"/>
      <c r="C1192" s="72"/>
      <c r="D1192" s="67"/>
      <c r="E1192" s="67"/>
      <c r="F1192" s="72"/>
      <c r="G1192" s="67"/>
      <c r="H1192" s="67"/>
      <c r="I1192" s="67"/>
    </row>
    <row r="1193" spans="1:9" ht="26.25" customHeight="1" x14ac:dyDescent="0.25">
      <c r="A1193" s="67"/>
      <c r="B1193" s="72"/>
      <c r="C1193" s="72"/>
      <c r="D1193" s="67"/>
      <c r="E1193" s="67"/>
      <c r="F1193" s="72"/>
      <c r="G1193" s="67"/>
      <c r="H1193" s="67"/>
      <c r="I1193" s="67"/>
    </row>
    <row r="1194" spans="1:9" ht="26.25" customHeight="1" x14ac:dyDescent="0.25">
      <c r="A1194" s="67"/>
      <c r="B1194" s="72"/>
      <c r="C1194" s="72"/>
      <c r="D1194" s="67"/>
      <c r="E1194" s="67"/>
      <c r="F1194" s="72"/>
      <c r="G1194" s="67"/>
      <c r="H1194" s="67"/>
      <c r="I1194" s="67"/>
    </row>
    <row r="1195" spans="1:9" ht="26.25" customHeight="1" x14ac:dyDescent="0.25">
      <c r="A1195" s="67"/>
      <c r="B1195" s="72"/>
      <c r="C1195" s="72"/>
      <c r="D1195" s="67"/>
      <c r="E1195" s="67"/>
      <c r="F1195" s="72"/>
      <c r="G1195" s="67"/>
      <c r="H1195" s="67"/>
      <c r="I1195" s="67"/>
    </row>
    <row r="1196" spans="1:9" ht="26.25" customHeight="1" x14ac:dyDescent="0.25">
      <c r="A1196" s="67"/>
      <c r="B1196" s="72"/>
      <c r="C1196" s="72"/>
      <c r="D1196" s="67"/>
      <c r="E1196" s="67"/>
      <c r="F1196" s="72"/>
      <c r="G1196" s="67"/>
      <c r="H1196" s="67"/>
      <c r="I1196" s="67"/>
    </row>
    <row r="1197" spans="1:9" ht="26.25" customHeight="1" x14ac:dyDescent="0.25">
      <c r="A1197" s="67"/>
      <c r="B1197" s="72"/>
      <c r="C1197" s="72"/>
      <c r="D1197" s="67"/>
      <c r="E1197" s="67"/>
      <c r="F1197" s="72"/>
      <c r="G1197" s="67"/>
      <c r="H1197" s="67"/>
      <c r="I1197" s="67"/>
    </row>
    <row r="1198" spans="1:9" ht="26.25" customHeight="1" x14ac:dyDescent="0.25">
      <c r="A1198" s="67"/>
      <c r="B1198" s="72"/>
      <c r="C1198" s="72"/>
      <c r="D1198" s="67"/>
      <c r="E1198" s="67"/>
      <c r="F1198" s="72"/>
      <c r="G1198" s="67"/>
      <c r="H1198" s="67"/>
      <c r="I1198" s="67"/>
    </row>
    <row r="1199" spans="1:9" ht="26.25" customHeight="1" x14ac:dyDescent="0.25">
      <c r="A1199" s="67"/>
      <c r="B1199" s="72"/>
      <c r="C1199" s="72"/>
      <c r="D1199" s="67"/>
      <c r="E1199" s="67"/>
      <c r="F1199" s="72"/>
      <c r="G1199" s="67"/>
      <c r="H1199" s="67"/>
      <c r="I1199" s="67"/>
    </row>
    <row r="1200" spans="1:9" ht="26.25" customHeight="1" x14ac:dyDescent="0.25">
      <c r="A1200" s="67"/>
      <c r="B1200" s="72"/>
      <c r="C1200" s="72"/>
      <c r="D1200" s="67"/>
      <c r="E1200" s="67"/>
      <c r="F1200" s="72"/>
      <c r="G1200" s="67"/>
      <c r="H1200" s="67"/>
      <c r="I1200" s="67"/>
    </row>
    <row r="1201" spans="1:9" ht="26.25" customHeight="1" x14ac:dyDescent="0.25">
      <c r="A1201" s="67"/>
      <c r="B1201" s="72"/>
      <c r="C1201" s="72"/>
      <c r="D1201" s="67"/>
      <c r="E1201" s="67"/>
      <c r="F1201" s="72"/>
      <c r="G1201" s="67"/>
      <c r="H1201" s="67"/>
      <c r="I1201" s="67"/>
    </row>
    <row r="1202" spans="1:9" ht="26.25" customHeight="1" x14ac:dyDescent="0.25">
      <c r="A1202" s="67"/>
      <c r="B1202" s="72"/>
      <c r="C1202" s="72"/>
      <c r="D1202" s="67"/>
      <c r="E1202" s="67"/>
      <c r="F1202" s="72"/>
      <c r="G1202" s="67"/>
      <c r="H1202" s="67"/>
      <c r="I1202" s="67"/>
    </row>
    <row r="1203" spans="1:9" ht="26.25" customHeight="1" x14ac:dyDescent="0.25">
      <c r="A1203" s="67"/>
      <c r="B1203" s="72"/>
      <c r="C1203" s="72"/>
      <c r="D1203" s="67"/>
      <c r="E1203" s="67"/>
      <c r="F1203" s="72"/>
      <c r="G1203" s="67"/>
      <c r="H1203" s="67"/>
      <c r="I1203" s="67"/>
    </row>
    <row r="1204" spans="1:9" ht="26.25" customHeight="1" x14ac:dyDescent="0.25">
      <c r="A1204" s="67"/>
      <c r="B1204" s="72"/>
      <c r="C1204" s="72"/>
      <c r="D1204" s="67"/>
      <c r="E1204" s="67"/>
      <c r="F1204" s="72"/>
      <c r="G1204" s="67"/>
      <c r="H1204" s="67"/>
      <c r="I1204" s="67"/>
    </row>
    <row r="1205" spans="1:9" ht="26.25" customHeight="1" x14ac:dyDescent="0.25">
      <c r="A1205" s="67"/>
      <c r="B1205" s="72"/>
      <c r="C1205" s="72"/>
      <c r="D1205" s="67"/>
      <c r="E1205" s="67"/>
      <c r="F1205" s="72"/>
      <c r="G1205" s="67"/>
      <c r="H1205" s="67"/>
      <c r="I1205" s="67"/>
    </row>
    <row r="1206" spans="1:9" ht="26.25" customHeight="1" x14ac:dyDescent="0.25">
      <c r="A1206" s="67"/>
      <c r="B1206" s="72"/>
      <c r="C1206" s="72"/>
      <c r="D1206" s="67"/>
      <c r="E1206" s="67"/>
      <c r="F1206" s="72"/>
      <c r="G1206" s="67"/>
      <c r="H1206" s="67"/>
      <c r="I1206" s="67"/>
    </row>
    <row r="1207" spans="1:9" ht="26.25" customHeight="1" x14ac:dyDescent="0.25">
      <c r="A1207" s="67"/>
      <c r="B1207" s="72"/>
      <c r="C1207" s="72"/>
      <c r="D1207" s="67"/>
      <c r="E1207" s="67"/>
      <c r="F1207" s="72"/>
      <c r="G1207" s="67"/>
      <c r="H1207" s="67"/>
      <c r="I1207" s="67"/>
    </row>
    <row r="1208" spans="1:9" ht="26.25" customHeight="1" x14ac:dyDescent="0.25">
      <c r="A1208" s="67"/>
      <c r="B1208" s="72"/>
      <c r="C1208" s="72"/>
      <c r="D1208" s="67"/>
      <c r="E1208" s="67"/>
      <c r="F1208" s="72"/>
      <c r="G1208" s="67"/>
      <c r="H1208" s="67"/>
      <c r="I1208" s="67"/>
    </row>
    <row r="1209" spans="1:9" ht="26.25" customHeight="1" x14ac:dyDescent="0.25">
      <c r="A1209" s="67"/>
      <c r="B1209" s="72"/>
      <c r="C1209" s="72"/>
      <c r="D1209" s="67"/>
      <c r="E1209" s="67"/>
      <c r="F1209" s="72"/>
      <c r="G1209" s="67"/>
      <c r="H1209" s="67"/>
      <c r="I1209" s="67"/>
    </row>
    <row r="1210" spans="1:9" ht="26.25" customHeight="1" x14ac:dyDescent="0.25">
      <c r="A1210" s="67"/>
      <c r="B1210" s="72"/>
      <c r="C1210" s="72"/>
      <c r="D1210" s="67"/>
      <c r="E1210" s="67"/>
      <c r="F1210" s="72"/>
      <c r="G1210" s="67"/>
      <c r="H1210" s="67"/>
      <c r="I1210" s="67"/>
    </row>
    <row r="1211" spans="1:9" ht="26.25" customHeight="1" x14ac:dyDescent="0.25">
      <c r="A1211" s="67"/>
      <c r="B1211" s="72"/>
      <c r="C1211" s="72"/>
      <c r="D1211" s="67"/>
      <c r="E1211" s="67"/>
      <c r="F1211" s="72"/>
      <c r="G1211" s="67"/>
      <c r="H1211" s="67"/>
      <c r="I1211" s="67"/>
    </row>
    <row r="1212" spans="1:9" ht="26.25" customHeight="1" x14ac:dyDescent="0.25">
      <c r="A1212" s="67"/>
      <c r="B1212" s="72"/>
      <c r="C1212" s="72"/>
      <c r="D1212" s="67"/>
      <c r="E1212" s="67"/>
      <c r="F1212" s="72"/>
      <c r="G1212" s="67"/>
      <c r="H1212" s="67"/>
      <c r="I1212" s="67"/>
    </row>
    <row r="1213" spans="1:9" ht="26.25" customHeight="1" x14ac:dyDescent="0.25">
      <c r="A1213" s="67"/>
      <c r="B1213" s="72"/>
      <c r="C1213" s="72"/>
      <c r="D1213" s="67"/>
      <c r="E1213" s="67"/>
      <c r="F1213" s="72"/>
      <c r="G1213" s="67"/>
      <c r="H1213" s="67"/>
      <c r="I1213" s="67"/>
    </row>
    <row r="1214" spans="1:9" ht="26.25" customHeight="1" x14ac:dyDescent="0.25">
      <c r="A1214" s="67"/>
      <c r="B1214" s="72"/>
      <c r="C1214" s="72"/>
      <c r="D1214" s="67"/>
      <c r="E1214" s="67"/>
      <c r="F1214" s="72"/>
      <c r="G1214" s="67"/>
      <c r="H1214" s="67"/>
      <c r="I1214" s="67"/>
    </row>
    <row r="1215" spans="1:9" ht="26.25" customHeight="1" x14ac:dyDescent="0.25">
      <c r="A1215" s="67"/>
      <c r="B1215" s="72"/>
      <c r="C1215" s="72"/>
      <c r="D1215" s="67"/>
      <c r="E1215" s="67"/>
      <c r="F1215" s="72"/>
      <c r="G1215" s="67"/>
      <c r="H1215" s="67"/>
      <c r="I1215" s="67"/>
    </row>
    <row r="1216" spans="1:9" ht="26.25" customHeight="1" x14ac:dyDescent="0.25">
      <c r="A1216" s="67"/>
      <c r="B1216" s="72"/>
      <c r="C1216" s="72"/>
      <c r="D1216" s="67"/>
      <c r="E1216" s="67"/>
      <c r="F1216" s="72"/>
      <c r="G1216" s="67"/>
      <c r="H1216" s="67"/>
      <c r="I1216" s="67"/>
    </row>
    <row r="1217" spans="1:9" ht="26.25" customHeight="1" x14ac:dyDescent="0.25">
      <c r="A1217" s="67"/>
      <c r="B1217" s="72"/>
      <c r="C1217" s="72"/>
      <c r="D1217" s="67"/>
      <c r="E1217" s="67"/>
      <c r="F1217" s="72"/>
      <c r="G1217" s="67"/>
      <c r="H1217" s="67"/>
      <c r="I1217" s="67"/>
    </row>
    <row r="1218" spans="1:9" ht="26.25" customHeight="1" x14ac:dyDescent="0.25">
      <c r="A1218" s="67"/>
      <c r="B1218" s="72"/>
      <c r="C1218" s="72"/>
      <c r="D1218" s="67"/>
      <c r="E1218" s="67"/>
      <c r="F1218" s="72"/>
      <c r="G1218" s="67"/>
      <c r="H1218" s="67"/>
      <c r="I1218" s="67"/>
    </row>
    <row r="1219" spans="1:9" ht="26.25" customHeight="1" x14ac:dyDescent="0.25">
      <c r="A1219" s="67"/>
      <c r="B1219" s="72"/>
      <c r="C1219" s="72"/>
      <c r="D1219" s="67"/>
      <c r="E1219" s="67"/>
      <c r="F1219" s="72"/>
      <c r="G1219" s="67"/>
      <c r="H1219" s="67"/>
      <c r="I1219" s="67"/>
    </row>
    <row r="1220" spans="1:9" ht="26.25" customHeight="1" x14ac:dyDescent="0.25">
      <c r="A1220" s="67"/>
      <c r="B1220" s="72"/>
      <c r="C1220" s="72"/>
      <c r="D1220" s="67"/>
      <c r="E1220" s="67"/>
      <c r="F1220" s="72"/>
      <c r="G1220" s="67"/>
      <c r="H1220" s="67"/>
      <c r="I1220" s="67"/>
    </row>
    <row r="1221" spans="1:9" ht="26.25" customHeight="1" x14ac:dyDescent="0.25">
      <c r="A1221" s="67"/>
      <c r="B1221" s="72"/>
      <c r="C1221" s="72"/>
      <c r="D1221" s="67"/>
      <c r="E1221" s="67"/>
      <c r="F1221" s="72"/>
      <c r="G1221" s="67"/>
      <c r="H1221" s="67"/>
      <c r="I1221" s="67"/>
    </row>
    <row r="1222" spans="1:9" ht="26.25" customHeight="1" x14ac:dyDescent="0.25">
      <c r="A1222" s="67"/>
      <c r="B1222" s="72"/>
      <c r="C1222" s="72"/>
      <c r="D1222" s="67"/>
      <c r="E1222" s="67"/>
      <c r="F1222" s="72"/>
      <c r="G1222" s="67"/>
      <c r="H1222" s="67"/>
      <c r="I1222" s="67"/>
    </row>
    <row r="1223" spans="1:9" ht="26.25" customHeight="1" x14ac:dyDescent="0.25">
      <c r="A1223" s="67"/>
      <c r="B1223" s="72"/>
      <c r="C1223" s="72"/>
      <c r="D1223" s="67"/>
      <c r="E1223" s="67"/>
      <c r="F1223" s="72"/>
      <c r="G1223" s="67"/>
      <c r="H1223" s="67"/>
      <c r="I1223" s="67"/>
    </row>
    <row r="1224" spans="1:9" ht="26.25" customHeight="1" x14ac:dyDescent="0.25">
      <c r="A1224" s="67"/>
      <c r="B1224" s="72"/>
      <c r="C1224" s="72"/>
      <c r="D1224" s="67"/>
      <c r="E1224" s="67"/>
      <c r="F1224" s="72"/>
      <c r="G1224" s="67"/>
      <c r="H1224" s="67"/>
      <c r="I1224" s="67"/>
    </row>
    <row r="1225" spans="1:9" ht="26.25" customHeight="1" x14ac:dyDescent="0.25">
      <c r="A1225" s="67"/>
      <c r="B1225" s="72"/>
      <c r="C1225" s="72"/>
      <c r="D1225" s="67"/>
      <c r="E1225" s="67"/>
      <c r="F1225" s="72"/>
      <c r="G1225" s="67"/>
      <c r="H1225" s="67"/>
      <c r="I1225" s="67"/>
    </row>
    <row r="1226" spans="1:9" ht="26.25" customHeight="1" x14ac:dyDescent="0.25">
      <c r="A1226" s="67"/>
      <c r="B1226" s="72"/>
      <c r="C1226" s="72"/>
      <c r="D1226" s="67"/>
      <c r="E1226" s="67"/>
      <c r="F1226" s="72"/>
      <c r="G1226" s="67"/>
      <c r="H1226" s="67"/>
      <c r="I1226" s="67"/>
    </row>
    <row r="1227" spans="1:9" ht="26.25" customHeight="1" x14ac:dyDescent="0.25">
      <c r="A1227" s="67"/>
      <c r="B1227" s="72"/>
      <c r="C1227" s="72"/>
      <c r="D1227" s="67"/>
      <c r="E1227" s="67"/>
      <c r="F1227" s="72"/>
      <c r="G1227" s="67"/>
      <c r="H1227" s="67"/>
      <c r="I1227" s="67"/>
    </row>
    <row r="1228" spans="1:9" ht="26.25" customHeight="1" x14ac:dyDescent="0.25">
      <c r="A1228" s="67"/>
      <c r="B1228" s="72"/>
      <c r="C1228" s="72"/>
      <c r="D1228" s="67"/>
      <c r="E1228" s="67"/>
      <c r="F1228" s="72"/>
      <c r="G1228" s="67"/>
      <c r="H1228" s="67"/>
      <c r="I1228" s="67"/>
    </row>
    <row r="1229" spans="1:9" ht="26.25" customHeight="1" x14ac:dyDescent="0.25">
      <c r="A1229" s="67"/>
      <c r="B1229" s="72"/>
      <c r="C1229" s="72"/>
      <c r="D1229" s="67"/>
      <c r="E1229" s="67"/>
      <c r="F1229" s="72"/>
      <c r="G1229" s="67"/>
      <c r="H1229" s="67"/>
      <c r="I1229" s="67"/>
    </row>
    <row r="1230" spans="1:9" ht="26.25" customHeight="1" x14ac:dyDescent="0.25">
      <c r="A1230" s="67"/>
      <c r="B1230" s="72"/>
      <c r="C1230" s="72"/>
      <c r="D1230" s="67"/>
      <c r="E1230" s="67"/>
      <c r="F1230" s="72"/>
      <c r="G1230" s="67"/>
      <c r="H1230" s="67"/>
      <c r="I1230" s="67"/>
    </row>
    <row r="1231" spans="1:9" ht="26.25" customHeight="1" x14ac:dyDescent="0.25">
      <c r="A1231" s="67"/>
      <c r="B1231" s="72"/>
      <c r="C1231" s="72"/>
      <c r="D1231" s="67"/>
      <c r="E1231" s="67"/>
      <c r="F1231" s="72"/>
      <c r="G1231" s="67"/>
      <c r="H1231" s="67"/>
      <c r="I1231" s="67"/>
    </row>
    <row r="1232" spans="1:9" ht="26.25" customHeight="1" x14ac:dyDescent="0.25">
      <c r="A1232" s="67"/>
      <c r="B1232" s="72"/>
      <c r="C1232" s="72"/>
      <c r="D1232" s="67"/>
      <c r="E1232" s="67"/>
      <c r="F1232" s="72"/>
      <c r="G1232" s="67"/>
      <c r="H1232" s="67"/>
      <c r="I1232" s="67"/>
    </row>
    <row r="1233" spans="1:9" ht="26.25" customHeight="1" x14ac:dyDescent="0.25">
      <c r="A1233" s="67"/>
      <c r="B1233" s="72"/>
      <c r="C1233" s="72"/>
      <c r="D1233" s="67"/>
      <c r="E1233" s="67"/>
      <c r="F1233" s="72"/>
      <c r="G1233" s="67"/>
      <c r="H1233" s="67"/>
      <c r="I1233" s="67"/>
    </row>
    <row r="1234" spans="1:9" ht="26.25" customHeight="1" x14ac:dyDescent="0.25">
      <c r="A1234" s="67"/>
      <c r="B1234" s="72"/>
      <c r="C1234" s="72"/>
      <c r="D1234" s="67"/>
      <c r="E1234" s="67"/>
      <c r="F1234" s="72"/>
      <c r="G1234" s="67"/>
      <c r="H1234" s="67"/>
      <c r="I1234" s="67"/>
    </row>
    <row r="1235" spans="1:9" ht="26.25" customHeight="1" x14ac:dyDescent="0.25">
      <c r="A1235" s="67"/>
      <c r="B1235" s="72"/>
      <c r="C1235" s="72"/>
      <c r="D1235" s="67"/>
      <c r="E1235" s="67"/>
      <c r="F1235" s="72"/>
      <c r="G1235" s="67"/>
      <c r="H1235" s="67"/>
      <c r="I1235" s="67"/>
    </row>
    <row r="1236" spans="1:9" ht="26.25" customHeight="1" x14ac:dyDescent="0.25">
      <c r="A1236" s="67"/>
      <c r="B1236" s="72"/>
      <c r="C1236" s="72"/>
      <c r="D1236" s="67"/>
      <c r="E1236" s="67"/>
      <c r="F1236" s="72"/>
      <c r="G1236" s="67"/>
      <c r="H1236" s="67"/>
      <c r="I1236" s="67"/>
    </row>
    <row r="1237" spans="1:9" ht="26.25" customHeight="1" x14ac:dyDescent="0.25">
      <c r="A1237" s="67"/>
      <c r="B1237" s="72"/>
      <c r="C1237" s="72"/>
      <c r="D1237" s="67"/>
      <c r="E1237" s="67"/>
      <c r="F1237" s="72"/>
      <c r="G1237" s="67"/>
      <c r="H1237" s="67"/>
      <c r="I1237" s="67"/>
    </row>
    <row r="1238" spans="1:9" ht="26.25" customHeight="1" x14ac:dyDescent="0.25">
      <c r="A1238" s="67"/>
      <c r="B1238" s="72"/>
      <c r="C1238" s="72"/>
      <c r="D1238" s="67"/>
      <c r="E1238" s="67"/>
      <c r="F1238" s="72"/>
      <c r="G1238" s="67"/>
      <c r="H1238" s="67"/>
      <c r="I1238" s="67"/>
    </row>
    <row r="1239" spans="1:9" ht="26.25" customHeight="1" x14ac:dyDescent="0.25">
      <c r="A1239" s="67"/>
      <c r="B1239" s="72"/>
      <c r="C1239" s="72"/>
      <c r="D1239" s="67"/>
      <c r="E1239" s="67"/>
      <c r="F1239" s="72"/>
      <c r="G1239" s="67"/>
      <c r="H1239" s="67"/>
      <c r="I1239" s="67"/>
    </row>
    <row r="1240" spans="1:9" ht="26.25" customHeight="1" x14ac:dyDescent="0.25">
      <c r="A1240" s="67"/>
      <c r="B1240" s="72"/>
      <c r="C1240" s="72"/>
      <c r="D1240" s="67"/>
      <c r="E1240" s="67"/>
      <c r="F1240" s="72"/>
      <c r="G1240" s="67"/>
      <c r="H1240" s="67"/>
      <c r="I1240" s="67"/>
    </row>
    <row r="1241" spans="1:9" ht="26.25" customHeight="1" x14ac:dyDescent="0.25">
      <c r="A1241" s="67"/>
      <c r="B1241" s="72"/>
      <c r="C1241" s="72"/>
      <c r="D1241" s="67"/>
      <c r="E1241" s="67"/>
      <c r="F1241" s="72"/>
      <c r="G1241" s="67"/>
      <c r="H1241" s="67"/>
      <c r="I1241" s="67"/>
    </row>
    <row r="1242" spans="1:9" ht="26.25" customHeight="1" x14ac:dyDescent="0.25">
      <c r="A1242" s="67"/>
      <c r="B1242" s="72"/>
      <c r="C1242" s="72"/>
      <c r="D1242" s="67"/>
      <c r="E1242" s="67"/>
      <c r="F1242" s="72"/>
      <c r="G1242" s="67"/>
      <c r="H1242" s="67"/>
      <c r="I1242" s="67"/>
    </row>
    <row r="1243" spans="1:9" ht="26.25" customHeight="1" x14ac:dyDescent="0.25">
      <c r="A1243" s="67"/>
      <c r="B1243" s="72"/>
      <c r="C1243" s="72"/>
      <c r="D1243" s="67"/>
      <c r="E1243" s="67"/>
      <c r="F1243" s="72"/>
      <c r="G1243" s="67"/>
      <c r="H1243" s="67"/>
      <c r="I1243" s="67"/>
    </row>
    <row r="1244" spans="1:9" ht="26.25" customHeight="1" x14ac:dyDescent="0.25">
      <c r="A1244" s="67"/>
      <c r="B1244" s="72"/>
      <c r="C1244" s="72"/>
      <c r="D1244" s="67"/>
      <c r="E1244" s="67"/>
      <c r="F1244" s="72"/>
      <c r="G1244" s="67"/>
      <c r="H1244" s="67"/>
      <c r="I1244" s="67"/>
    </row>
    <row r="1245" spans="1:9" ht="26.25" customHeight="1" x14ac:dyDescent="0.25">
      <c r="A1245" s="67"/>
      <c r="B1245" s="72"/>
      <c r="C1245" s="72"/>
      <c r="D1245" s="67"/>
      <c r="E1245" s="67"/>
      <c r="F1245" s="72"/>
      <c r="G1245" s="67"/>
      <c r="H1245" s="67"/>
      <c r="I1245" s="67"/>
    </row>
    <row r="1246" spans="1:9" ht="26.25" customHeight="1" x14ac:dyDescent="0.25">
      <c r="A1246" s="67"/>
      <c r="B1246" s="72"/>
      <c r="C1246" s="72"/>
      <c r="D1246" s="67"/>
      <c r="E1246" s="67"/>
      <c r="F1246" s="72"/>
      <c r="G1246" s="67"/>
      <c r="H1246" s="67"/>
      <c r="I1246" s="67"/>
    </row>
    <row r="1247" spans="1:9" ht="26.25" customHeight="1" x14ac:dyDescent="0.25">
      <c r="A1247" s="67"/>
      <c r="B1247" s="72"/>
      <c r="C1247" s="72"/>
      <c r="D1247" s="67"/>
      <c r="E1247" s="67"/>
      <c r="F1247" s="72"/>
      <c r="G1247" s="67"/>
      <c r="H1247" s="67"/>
      <c r="I1247" s="67"/>
    </row>
    <row r="1248" spans="1:9" ht="26.25" customHeight="1" x14ac:dyDescent="0.25">
      <c r="A1248" s="67"/>
      <c r="B1248" s="72"/>
      <c r="C1248" s="72"/>
      <c r="D1248" s="67"/>
      <c r="E1248" s="67"/>
      <c r="F1248" s="72"/>
      <c r="G1248" s="67"/>
      <c r="H1248" s="67"/>
      <c r="I1248" s="67"/>
    </row>
    <row r="1249" spans="1:9" ht="26.25" customHeight="1" x14ac:dyDescent="0.25">
      <c r="A1249" s="67"/>
      <c r="B1249" s="72"/>
      <c r="C1249" s="72"/>
      <c r="D1249" s="67"/>
      <c r="E1249" s="67"/>
      <c r="F1249" s="72"/>
      <c r="G1249" s="67"/>
      <c r="H1249" s="67"/>
      <c r="I1249" s="67"/>
    </row>
    <row r="1250" spans="1:9" ht="26.25" customHeight="1" x14ac:dyDescent="0.25">
      <c r="A1250" s="67"/>
      <c r="B1250" s="72"/>
      <c r="C1250" s="72"/>
      <c r="D1250" s="67"/>
      <c r="E1250" s="67"/>
      <c r="F1250" s="72"/>
      <c r="G1250" s="67"/>
      <c r="H1250" s="67"/>
      <c r="I1250" s="67"/>
    </row>
    <row r="1251" spans="1:9" ht="26.25" customHeight="1" x14ac:dyDescent="0.25">
      <c r="A1251" s="67"/>
      <c r="B1251" s="72"/>
      <c r="C1251" s="72"/>
      <c r="D1251" s="67"/>
      <c r="E1251" s="67"/>
      <c r="F1251" s="72"/>
      <c r="G1251" s="67"/>
      <c r="H1251" s="67"/>
      <c r="I1251" s="67"/>
    </row>
    <row r="1252" spans="1:9" ht="26.25" customHeight="1" x14ac:dyDescent="0.25">
      <c r="A1252" s="67"/>
      <c r="B1252" s="72"/>
      <c r="C1252" s="72"/>
      <c r="D1252" s="67"/>
      <c r="E1252" s="67"/>
      <c r="F1252" s="72"/>
      <c r="G1252" s="67"/>
      <c r="H1252" s="67"/>
      <c r="I1252" s="67"/>
    </row>
    <row r="1253" spans="1:9" ht="26.25" customHeight="1" x14ac:dyDescent="0.25">
      <c r="A1253" s="67"/>
      <c r="B1253" s="72"/>
      <c r="C1253" s="72"/>
      <c r="D1253" s="67"/>
      <c r="E1253" s="67"/>
      <c r="F1253" s="72"/>
      <c r="G1253" s="67"/>
      <c r="H1253" s="67"/>
      <c r="I1253" s="67"/>
    </row>
    <row r="1254" spans="1:9" ht="26.25" customHeight="1" x14ac:dyDescent="0.25">
      <c r="A1254" s="67"/>
      <c r="B1254" s="72"/>
      <c r="C1254" s="72"/>
      <c r="D1254" s="67"/>
      <c r="E1254" s="67"/>
      <c r="F1254" s="72"/>
      <c r="G1254" s="67"/>
      <c r="H1254" s="67"/>
      <c r="I1254" s="67"/>
    </row>
    <row r="1255" spans="1:9" ht="26.25" customHeight="1" x14ac:dyDescent="0.25">
      <c r="A1255" s="67"/>
      <c r="B1255" s="72"/>
      <c r="C1255" s="72"/>
      <c r="D1255" s="67"/>
      <c r="E1255" s="67"/>
      <c r="F1255" s="72"/>
      <c r="G1255" s="67"/>
      <c r="H1255" s="67"/>
      <c r="I1255" s="67"/>
    </row>
    <row r="1256" spans="1:9" ht="26.25" customHeight="1" x14ac:dyDescent="0.25">
      <c r="A1256" s="67"/>
      <c r="B1256" s="72"/>
      <c r="C1256" s="72"/>
      <c r="D1256" s="67"/>
      <c r="E1256" s="67"/>
      <c r="F1256" s="72"/>
      <c r="G1256" s="67"/>
      <c r="H1256" s="67"/>
      <c r="I1256" s="67"/>
    </row>
    <row r="1257" spans="1:9" ht="26.25" customHeight="1" x14ac:dyDescent="0.25">
      <c r="A1257" s="67"/>
      <c r="B1257" s="72"/>
      <c r="C1257" s="72"/>
      <c r="D1257" s="67"/>
      <c r="E1257" s="67"/>
      <c r="F1257" s="72"/>
      <c r="G1257" s="67"/>
      <c r="H1257" s="67"/>
      <c r="I1257" s="67"/>
    </row>
    <row r="1258" spans="1:9" ht="26.25" customHeight="1" x14ac:dyDescent="0.25">
      <c r="A1258" s="67"/>
      <c r="B1258" s="72"/>
      <c r="C1258" s="72"/>
      <c r="D1258" s="67"/>
      <c r="E1258" s="67"/>
      <c r="F1258" s="72"/>
      <c r="G1258" s="67"/>
      <c r="H1258" s="67"/>
      <c r="I1258" s="67"/>
    </row>
    <row r="1259" spans="1:9" ht="26.25" customHeight="1" x14ac:dyDescent="0.25">
      <c r="A1259" s="67"/>
      <c r="B1259" s="72"/>
      <c r="C1259" s="72"/>
      <c r="D1259" s="67"/>
      <c r="E1259" s="67"/>
      <c r="F1259" s="72"/>
      <c r="G1259" s="67"/>
      <c r="H1259" s="67"/>
      <c r="I1259" s="67"/>
    </row>
    <row r="1260" spans="1:9" ht="26.25" customHeight="1" x14ac:dyDescent="0.25">
      <c r="A1260" s="67"/>
      <c r="B1260" s="72"/>
      <c r="C1260" s="72"/>
      <c r="D1260" s="67"/>
      <c r="E1260" s="67"/>
      <c r="F1260" s="72"/>
      <c r="G1260" s="67"/>
      <c r="H1260" s="67"/>
      <c r="I1260" s="67"/>
    </row>
    <row r="1261" spans="1:9" ht="26.25" customHeight="1" x14ac:dyDescent="0.25">
      <c r="A1261" s="67"/>
      <c r="B1261" s="72"/>
      <c r="C1261" s="72"/>
      <c r="D1261" s="67"/>
      <c r="E1261" s="67"/>
      <c r="F1261" s="72"/>
      <c r="G1261" s="67"/>
      <c r="H1261" s="67"/>
      <c r="I1261" s="67"/>
    </row>
    <row r="1262" spans="1:9" ht="26.25" customHeight="1" x14ac:dyDescent="0.25">
      <c r="A1262" s="67"/>
      <c r="B1262" s="72"/>
      <c r="C1262" s="72"/>
      <c r="D1262" s="67"/>
      <c r="E1262" s="67"/>
      <c r="F1262" s="72"/>
      <c r="G1262" s="67"/>
      <c r="H1262" s="67"/>
      <c r="I1262" s="67"/>
    </row>
    <row r="1263" spans="1:9" ht="26.25" customHeight="1" x14ac:dyDescent="0.25">
      <c r="A1263" s="67"/>
      <c r="B1263" s="72"/>
      <c r="C1263" s="72"/>
      <c r="D1263" s="67"/>
      <c r="E1263" s="67"/>
      <c r="F1263" s="72"/>
      <c r="G1263" s="67"/>
      <c r="H1263" s="67"/>
      <c r="I1263" s="67"/>
    </row>
    <row r="1264" spans="1:9" ht="26.25" customHeight="1" x14ac:dyDescent="0.25">
      <c r="A1264" s="67"/>
      <c r="B1264" s="72"/>
      <c r="C1264" s="72"/>
      <c r="D1264" s="67"/>
      <c r="E1264" s="67"/>
      <c r="F1264" s="72"/>
      <c r="G1264" s="67"/>
      <c r="H1264" s="67"/>
      <c r="I1264" s="67"/>
    </row>
    <row r="1265" spans="1:9" ht="26.25" customHeight="1" x14ac:dyDescent="0.25">
      <c r="A1265" s="67"/>
      <c r="B1265" s="72"/>
      <c r="C1265" s="72"/>
      <c r="D1265" s="67"/>
      <c r="E1265" s="67"/>
      <c r="F1265" s="72"/>
      <c r="G1265" s="67"/>
      <c r="H1265" s="67"/>
      <c r="I1265" s="67"/>
    </row>
    <row r="1266" spans="1:9" ht="26.25" customHeight="1" x14ac:dyDescent="0.25">
      <c r="A1266" s="67"/>
      <c r="B1266" s="72"/>
      <c r="C1266" s="72"/>
      <c r="D1266" s="67"/>
      <c r="E1266" s="67"/>
      <c r="F1266" s="72"/>
      <c r="G1266" s="67"/>
      <c r="H1266" s="67"/>
      <c r="I1266" s="67"/>
    </row>
    <row r="1267" spans="1:9" ht="26.25" customHeight="1" x14ac:dyDescent="0.25">
      <c r="A1267" s="67"/>
      <c r="B1267" s="72"/>
      <c r="C1267" s="72"/>
      <c r="D1267" s="67"/>
      <c r="E1267" s="67"/>
      <c r="F1267" s="72"/>
      <c r="G1267" s="67"/>
      <c r="H1267" s="67"/>
      <c r="I1267" s="67"/>
    </row>
    <row r="1268" spans="1:9" ht="26.25" customHeight="1" x14ac:dyDescent="0.25">
      <c r="A1268" s="67"/>
      <c r="B1268" s="72"/>
      <c r="C1268" s="72"/>
      <c r="D1268" s="67"/>
      <c r="E1268" s="67"/>
      <c r="F1268" s="72"/>
      <c r="G1268" s="67"/>
      <c r="H1268" s="67"/>
      <c r="I1268" s="67"/>
    </row>
    <row r="1269" spans="1:9" ht="26.25" customHeight="1" x14ac:dyDescent="0.25">
      <c r="A1269" s="67"/>
      <c r="B1269" s="72"/>
      <c r="C1269" s="72"/>
      <c r="D1269" s="67"/>
      <c r="E1269" s="67"/>
      <c r="F1269" s="72"/>
      <c r="G1269" s="67"/>
      <c r="H1269" s="67"/>
      <c r="I1269" s="67"/>
    </row>
    <row r="1270" spans="1:9" ht="26.25" customHeight="1" x14ac:dyDescent="0.25">
      <c r="A1270" s="67"/>
      <c r="B1270" s="72"/>
      <c r="C1270" s="72"/>
      <c r="D1270" s="67"/>
      <c r="E1270" s="67"/>
      <c r="F1270" s="72"/>
      <c r="G1270" s="67"/>
      <c r="H1270" s="67"/>
      <c r="I1270" s="67"/>
    </row>
    <row r="1271" spans="1:9" ht="26.25" customHeight="1" x14ac:dyDescent="0.25">
      <c r="A1271" s="67"/>
      <c r="B1271" s="72"/>
      <c r="C1271" s="72"/>
      <c r="D1271" s="67"/>
      <c r="E1271" s="67"/>
      <c r="F1271" s="72"/>
      <c r="G1271" s="67"/>
      <c r="H1271" s="67"/>
      <c r="I1271" s="67"/>
    </row>
    <row r="1272" spans="1:9" ht="26.25" customHeight="1" x14ac:dyDescent="0.25">
      <c r="A1272" s="67"/>
      <c r="B1272" s="72"/>
      <c r="C1272" s="72"/>
      <c r="D1272" s="67"/>
      <c r="E1272" s="67"/>
      <c r="F1272" s="72"/>
      <c r="G1272" s="67"/>
      <c r="H1272" s="67"/>
      <c r="I1272" s="67"/>
    </row>
    <row r="1273" spans="1:9" ht="26.25" customHeight="1" x14ac:dyDescent="0.25">
      <c r="A1273" s="67"/>
      <c r="B1273" s="72"/>
      <c r="C1273" s="72"/>
      <c r="D1273" s="67"/>
      <c r="E1273" s="67"/>
      <c r="F1273" s="72"/>
      <c r="G1273" s="67"/>
      <c r="H1273" s="67"/>
      <c r="I1273" s="67"/>
    </row>
    <row r="1274" spans="1:9" ht="26.25" customHeight="1" x14ac:dyDescent="0.25">
      <c r="A1274" s="67"/>
      <c r="B1274" s="72"/>
      <c r="C1274" s="72"/>
      <c r="D1274" s="67"/>
      <c r="E1274" s="67"/>
      <c r="F1274" s="72"/>
      <c r="G1274" s="67"/>
      <c r="H1274" s="67"/>
      <c r="I1274" s="67"/>
    </row>
    <row r="1275" spans="1:9" ht="26.25" customHeight="1" x14ac:dyDescent="0.25">
      <c r="A1275" s="67"/>
      <c r="B1275" s="72"/>
      <c r="C1275" s="72"/>
      <c r="D1275" s="67"/>
      <c r="E1275" s="67"/>
      <c r="F1275" s="72"/>
      <c r="G1275" s="67"/>
      <c r="H1275" s="67"/>
      <c r="I1275" s="67"/>
    </row>
    <row r="1276" spans="1:9" ht="26.25" customHeight="1" x14ac:dyDescent="0.25">
      <c r="A1276" s="67"/>
      <c r="B1276" s="72"/>
      <c r="C1276" s="72"/>
      <c r="D1276" s="67"/>
      <c r="E1276" s="67"/>
      <c r="F1276" s="72"/>
      <c r="G1276" s="67"/>
      <c r="H1276" s="67"/>
      <c r="I1276" s="67"/>
    </row>
    <row r="1277" spans="1:9" ht="26.25" customHeight="1" x14ac:dyDescent="0.25">
      <c r="A1277" s="67"/>
      <c r="B1277" s="72"/>
      <c r="C1277" s="72"/>
      <c r="D1277" s="67"/>
      <c r="E1277" s="67"/>
      <c r="F1277" s="72"/>
      <c r="G1277" s="67"/>
      <c r="H1277" s="67"/>
      <c r="I1277" s="67"/>
    </row>
    <row r="1278" spans="1:9" ht="26.25" customHeight="1" x14ac:dyDescent="0.25">
      <c r="A1278" s="67"/>
      <c r="B1278" s="72"/>
      <c r="C1278" s="72"/>
      <c r="D1278" s="67"/>
      <c r="E1278" s="67"/>
      <c r="F1278" s="72"/>
      <c r="G1278" s="67"/>
      <c r="H1278" s="67"/>
      <c r="I1278" s="67"/>
    </row>
    <row r="1279" spans="1:9" ht="26.25" customHeight="1" x14ac:dyDescent="0.25">
      <c r="A1279" s="67"/>
      <c r="B1279" s="72"/>
      <c r="C1279" s="72"/>
      <c r="D1279" s="67"/>
      <c r="E1279" s="67"/>
      <c r="F1279" s="72"/>
      <c r="G1279" s="67"/>
      <c r="H1279" s="67"/>
      <c r="I1279" s="67"/>
    </row>
    <row r="1280" spans="1:9" ht="26.25" customHeight="1" x14ac:dyDescent="0.25">
      <c r="A1280" s="67"/>
      <c r="B1280" s="72"/>
      <c r="C1280" s="72"/>
      <c r="D1280" s="67"/>
      <c r="E1280" s="67"/>
      <c r="F1280" s="72"/>
      <c r="G1280" s="67"/>
      <c r="H1280" s="67"/>
      <c r="I1280" s="67"/>
    </row>
    <row r="1281" spans="1:9" ht="26.25" customHeight="1" x14ac:dyDescent="0.25">
      <c r="A1281" s="67"/>
      <c r="B1281" s="72"/>
      <c r="C1281" s="72"/>
      <c r="D1281" s="67"/>
      <c r="E1281" s="67"/>
      <c r="F1281" s="72"/>
      <c r="G1281" s="67"/>
      <c r="H1281" s="67"/>
      <c r="I1281" s="67"/>
    </row>
    <row r="1282" spans="1:9" ht="26.25" customHeight="1" x14ac:dyDescent="0.25">
      <c r="A1282" s="67"/>
      <c r="B1282" s="72"/>
      <c r="C1282" s="72"/>
      <c r="D1282" s="67"/>
      <c r="E1282" s="67"/>
      <c r="F1282" s="72"/>
      <c r="G1282" s="67"/>
      <c r="H1282" s="67"/>
      <c r="I1282" s="67"/>
    </row>
    <row r="1283" spans="1:9" ht="26.25" customHeight="1" x14ac:dyDescent="0.25">
      <c r="A1283" s="67"/>
      <c r="B1283" s="72"/>
      <c r="C1283" s="72"/>
      <c r="D1283" s="67"/>
      <c r="E1283" s="67"/>
      <c r="F1283" s="72"/>
      <c r="G1283" s="67"/>
      <c r="H1283" s="67"/>
      <c r="I1283" s="67"/>
    </row>
    <row r="1284" spans="1:9" ht="26.25" customHeight="1" x14ac:dyDescent="0.25">
      <c r="A1284" s="67"/>
      <c r="B1284" s="72"/>
      <c r="C1284" s="72"/>
      <c r="D1284" s="67"/>
      <c r="E1284" s="67"/>
      <c r="F1284" s="72"/>
      <c r="G1284" s="67"/>
      <c r="H1284" s="67"/>
      <c r="I1284" s="67"/>
    </row>
    <row r="1285" spans="1:9" ht="26.25" customHeight="1" x14ac:dyDescent="0.25">
      <c r="A1285" s="67"/>
      <c r="B1285" s="72"/>
      <c r="C1285" s="72"/>
      <c r="D1285" s="67"/>
      <c r="E1285" s="67"/>
      <c r="F1285" s="72"/>
      <c r="G1285" s="67"/>
      <c r="H1285" s="67"/>
      <c r="I1285" s="67"/>
    </row>
    <row r="1286" spans="1:9" ht="26.25" customHeight="1" x14ac:dyDescent="0.25">
      <c r="A1286" s="67"/>
      <c r="B1286" s="72"/>
      <c r="C1286" s="72"/>
      <c r="D1286" s="67"/>
      <c r="E1286" s="67"/>
      <c r="F1286" s="72"/>
      <c r="G1286" s="67"/>
      <c r="H1286" s="67"/>
      <c r="I1286" s="67"/>
    </row>
    <row r="1287" spans="1:9" ht="26.25" customHeight="1" x14ac:dyDescent="0.25">
      <c r="A1287" s="67"/>
      <c r="B1287" s="72"/>
      <c r="C1287" s="72"/>
      <c r="D1287" s="67"/>
      <c r="E1287" s="67"/>
      <c r="F1287" s="72"/>
      <c r="G1287" s="67"/>
      <c r="H1287" s="67"/>
      <c r="I1287" s="67"/>
    </row>
    <row r="1288" spans="1:9" ht="26.25" customHeight="1" x14ac:dyDescent="0.25">
      <c r="A1288" s="67"/>
      <c r="B1288" s="72"/>
      <c r="C1288" s="72"/>
      <c r="D1288" s="67"/>
      <c r="E1288" s="67"/>
      <c r="F1288" s="72"/>
      <c r="G1288" s="67"/>
      <c r="H1288" s="67"/>
      <c r="I1288" s="67"/>
    </row>
    <row r="1289" spans="1:9" ht="26.25" customHeight="1" x14ac:dyDescent="0.25">
      <c r="A1289" s="67"/>
      <c r="B1289" s="72"/>
      <c r="C1289" s="72"/>
      <c r="D1289" s="67"/>
      <c r="E1289" s="67"/>
      <c r="F1289" s="72"/>
      <c r="G1289" s="67"/>
      <c r="H1289" s="67"/>
      <c r="I1289" s="67"/>
    </row>
    <row r="1290" spans="1:9" ht="26.25" customHeight="1" x14ac:dyDescent="0.25">
      <c r="A1290" s="67"/>
      <c r="B1290" s="72"/>
      <c r="C1290" s="72"/>
      <c r="D1290" s="67"/>
      <c r="E1290" s="67"/>
      <c r="F1290" s="72"/>
      <c r="G1290" s="67"/>
      <c r="H1290" s="67"/>
      <c r="I1290" s="67"/>
    </row>
    <row r="1291" spans="1:9" ht="26.25" customHeight="1" x14ac:dyDescent="0.25">
      <c r="A1291" s="67"/>
      <c r="B1291" s="72"/>
      <c r="C1291" s="72"/>
      <c r="D1291" s="67"/>
      <c r="E1291" s="67"/>
      <c r="F1291" s="72"/>
      <c r="G1291" s="67"/>
      <c r="H1291" s="67"/>
      <c r="I1291" s="67"/>
    </row>
    <row r="1292" spans="1:9" ht="26.25" customHeight="1" x14ac:dyDescent="0.25">
      <c r="A1292" s="67"/>
      <c r="B1292" s="72"/>
      <c r="C1292" s="72"/>
      <c r="D1292" s="67"/>
      <c r="E1292" s="67"/>
      <c r="F1292" s="72"/>
      <c r="G1292" s="67"/>
      <c r="H1292" s="67"/>
      <c r="I1292" s="67"/>
    </row>
    <row r="1293" spans="1:9" ht="26.25" customHeight="1" x14ac:dyDescent="0.25">
      <c r="A1293" s="67"/>
      <c r="B1293" s="72"/>
      <c r="C1293" s="72"/>
      <c r="D1293" s="67"/>
      <c r="E1293" s="67"/>
      <c r="F1293" s="72"/>
      <c r="G1293" s="67"/>
      <c r="H1293" s="67"/>
      <c r="I1293" s="67"/>
    </row>
    <row r="1294" spans="1:9" ht="26.25" customHeight="1" x14ac:dyDescent="0.25">
      <c r="A1294" s="67"/>
      <c r="B1294" s="72"/>
      <c r="C1294" s="72"/>
      <c r="D1294" s="67"/>
      <c r="E1294" s="67"/>
      <c r="F1294" s="72"/>
      <c r="G1294" s="67"/>
      <c r="H1294" s="67"/>
      <c r="I1294" s="67"/>
    </row>
    <row r="1295" spans="1:9" ht="26.25" customHeight="1" x14ac:dyDescent="0.25">
      <c r="A1295" s="67"/>
      <c r="B1295" s="72"/>
      <c r="C1295" s="72"/>
      <c r="D1295" s="67"/>
      <c r="E1295" s="67"/>
      <c r="F1295" s="72"/>
      <c r="G1295" s="67"/>
      <c r="H1295" s="67"/>
      <c r="I1295" s="67"/>
    </row>
    <row r="1296" spans="1:9" ht="26.25" customHeight="1" x14ac:dyDescent="0.25">
      <c r="A1296" s="67"/>
      <c r="B1296" s="72"/>
      <c r="C1296" s="72"/>
      <c r="D1296" s="67"/>
      <c r="E1296" s="67"/>
      <c r="F1296" s="72"/>
      <c r="G1296" s="67"/>
      <c r="H1296" s="67"/>
      <c r="I1296" s="67"/>
    </row>
    <row r="1297" spans="1:9" ht="26.25" customHeight="1" x14ac:dyDescent="0.25">
      <c r="A1297" s="67"/>
      <c r="B1297" s="72"/>
      <c r="C1297" s="72"/>
      <c r="D1297" s="67"/>
      <c r="E1297" s="67"/>
      <c r="F1297" s="72"/>
      <c r="G1297" s="67"/>
      <c r="H1297" s="67"/>
      <c r="I1297" s="67"/>
    </row>
    <row r="1298" spans="1:9" ht="26.25" customHeight="1" x14ac:dyDescent="0.25">
      <c r="A1298" s="67"/>
      <c r="B1298" s="72"/>
      <c r="C1298" s="72"/>
      <c r="D1298" s="67"/>
      <c r="E1298" s="67"/>
      <c r="F1298" s="72"/>
      <c r="G1298" s="67"/>
      <c r="H1298" s="67"/>
      <c r="I1298" s="67"/>
    </row>
    <row r="1299" spans="1:9" ht="26.25" customHeight="1" x14ac:dyDescent="0.25">
      <c r="A1299" s="67"/>
      <c r="B1299" s="72"/>
      <c r="C1299" s="72"/>
      <c r="D1299" s="67"/>
      <c r="E1299" s="67"/>
      <c r="F1299" s="72"/>
      <c r="G1299" s="67"/>
      <c r="H1299" s="67"/>
      <c r="I1299" s="67"/>
    </row>
    <row r="1300" spans="1:9" ht="26.25" customHeight="1" x14ac:dyDescent="0.25">
      <c r="A1300" s="67"/>
      <c r="B1300" s="72"/>
      <c r="C1300" s="72"/>
      <c r="D1300" s="67"/>
      <c r="E1300" s="67"/>
      <c r="F1300" s="72"/>
      <c r="G1300" s="67"/>
      <c r="H1300" s="67"/>
      <c r="I1300" s="67"/>
    </row>
    <row r="1301" spans="1:9" ht="26.25" customHeight="1" x14ac:dyDescent="0.25">
      <c r="A1301" s="67"/>
      <c r="B1301" s="72"/>
      <c r="C1301" s="72"/>
      <c r="D1301" s="67"/>
      <c r="E1301" s="67"/>
      <c r="F1301" s="72"/>
      <c r="G1301" s="67"/>
      <c r="H1301" s="67"/>
      <c r="I1301" s="67"/>
    </row>
    <row r="1302" spans="1:9" ht="26.25" customHeight="1" x14ac:dyDescent="0.25">
      <c r="A1302" s="67"/>
      <c r="B1302" s="72"/>
      <c r="C1302" s="72"/>
      <c r="D1302" s="67"/>
      <c r="E1302" s="67"/>
      <c r="F1302" s="72"/>
      <c r="G1302" s="67"/>
      <c r="H1302" s="67"/>
      <c r="I1302" s="67"/>
    </row>
    <row r="1303" spans="1:9" ht="26.25" customHeight="1" x14ac:dyDescent="0.25">
      <c r="A1303" s="67"/>
      <c r="B1303" s="72"/>
      <c r="C1303" s="72"/>
      <c r="D1303" s="67"/>
      <c r="E1303" s="67"/>
      <c r="F1303" s="72"/>
      <c r="G1303" s="67"/>
      <c r="H1303" s="67"/>
      <c r="I1303" s="67"/>
    </row>
    <row r="1304" spans="1:9" ht="26.25" customHeight="1" x14ac:dyDescent="0.25">
      <c r="A1304" s="67"/>
      <c r="B1304" s="72"/>
      <c r="C1304" s="72"/>
      <c r="D1304" s="67"/>
      <c r="E1304" s="67"/>
      <c r="F1304" s="72"/>
      <c r="G1304" s="67"/>
      <c r="H1304" s="67"/>
      <c r="I1304" s="67"/>
    </row>
    <row r="1305" spans="1:9" ht="26.25" customHeight="1" x14ac:dyDescent="0.25">
      <c r="A1305" s="67"/>
      <c r="B1305" s="72"/>
      <c r="C1305" s="72"/>
      <c r="D1305" s="67"/>
      <c r="E1305" s="67"/>
      <c r="F1305" s="72"/>
      <c r="G1305" s="67"/>
      <c r="H1305" s="67"/>
      <c r="I1305" s="67"/>
    </row>
    <row r="1306" spans="1:9" ht="26.25" customHeight="1" x14ac:dyDescent="0.25">
      <c r="A1306" s="67"/>
      <c r="B1306" s="72"/>
      <c r="C1306" s="72"/>
      <c r="D1306" s="67"/>
      <c r="E1306" s="67"/>
      <c r="F1306" s="72"/>
      <c r="G1306" s="67"/>
      <c r="H1306" s="67"/>
      <c r="I1306" s="67"/>
    </row>
    <row r="1307" spans="1:9" ht="26.25" customHeight="1" x14ac:dyDescent="0.25">
      <c r="A1307" s="67"/>
      <c r="B1307" s="72"/>
      <c r="C1307" s="72"/>
      <c r="D1307" s="67"/>
      <c r="E1307" s="67"/>
      <c r="F1307" s="72"/>
      <c r="G1307" s="67"/>
      <c r="H1307" s="67"/>
      <c r="I1307" s="67"/>
    </row>
    <row r="1308" spans="1:9" ht="26.25" customHeight="1" x14ac:dyDescent="0.25">
      <c r="A1308" s="67"/>
      <c r="B1308" s="72"/>
      <c r="C1308" s="72"/>
      <c r="D1308" s="67"/>
      <c r="E1308" s="67"/>
      <c r="F1308" s="72"/>
      <c r="G1308" s="67"/>
      <c r="H1308" s="67"/>
      <c r="I1308" s="67"/>
    </row>
    <row r="1309" spans="1:9" ht="26.25" customHeight="1" x14ac:dyDescent="0.25">
      <c r="A1309" s="67"/>
      <c r="B1309" s="72"/>
      <c r="C1309" s="72"/>
      <c r="D1309" s="67"/>
      <c r="E1309" s="67"/>
      <c r="F1309" s="72"/>
      <c r="G1309" s="67"/>
      <c r="H1309" s="67"/>
      <c r="I1309" s="67"/>
    </row>
    <row r="1310" spans="1:9" ht="26.25" customHeight="1" x14ac:dyDescent="0.25">
      <c r="A1310" s="67"/>
      <c r="B1310" s="72"/>
      <c r="C1310" s="72"/>
      <c r="D1310" s="67"/>
      <c r="E1310" s="67"/>
      <c r="F1310" s="72"/>
      <c r="G1310" s="67"/>
      <c r="H1310" s="67"/>
      <c r="I1310" s="67"/>
    </row>
    <row r="1311" spans="1:9" ht="26.25" customHeight="1" x14ac:dyDescent="0.25">
      <c r="A1311" s="67"/>
      <c r="B1311" s="72"/>
      <c r="C1311" s="72"/>
      <c r="D1311" s="67"/>
      <c r="E1311" s="67"/>
      <c r="F1311" s="72"/>
      <c r="G1311" s="67"/>
      <c r="H1311" s="67"/>
      <c r="I1311" s="67"/>
    </row>
    <row r="1312" spans="1:9" ht="26.25" customHeight="1" x14ac:dyDescent="0.25">
      <c r="A1312" s="67"/>
      <c r="B1312" s="72"/>
      <c r="C1312" s="72"/>
      <c r="D1312" s="67"/>
      <c r="E1312" s="67"/>
      <c r="F1312" s="72"/>
      <c r="G1312" s="67"/>
      <c r="H1312" s="67"/>
      <c r="I1312" s="67"/>
    </row>
    <row r="1313" spans="1:9" ht="26.25" customHeight="1" x14ac:dyDescent="0.25">
      <c r="A1313" s="67"/>
      <c r="B1313" s="72"/>
      <c r="C1313" s="72"/>
      <c r="D1313" s="67"/>
      <c r="E1313" s="67"/>
      <c r="F1313" s="72"/>
      <c r="G1313" s="67"/>
      <c r="H1313" s="67"/>
      <c r="I1313" s="67"/>
    </row>
    <row r="1314" spans="1:9" ht="26.25" customHeight="1" x14ac:dyDescent="0.25">
      <c r="A1314" s="67"/>
      <c r="B1314" s="72"/>
      <c r="C1314" s="72"/>
      <c r="D1314" s="67"/>
      <c r="E1314" s="67"/>
      <c r="F1314" s="72"/>
      <c r="G1314" s="67"/>
      <c r="H1314" s="67"/>
      <c r="I1314" s="67"/>
    </row>
    <row r="1315" spans="1:9" ht="26.25" customHeight="1" x14ac:dyDescent="0.25">
      <c r="A1315" s="67"/>
      <c r="B1315" s="72"/>
      <c r="C1315" s="72"/>
      <c r="D1315" s="67"/>
      <c r="E1315" s="67"/>
      <c r="F1315" s="72"/>
      <c r="G1315" s="67"/>
      <c r="H1315" s="67"/>
      <c r="I1315" s="67"/>
    </row>
    <row r="1316" spans="1:9" ht="26.25" customHeight="1" x14ac:dyDescent="0.25">
      <c r="A1316" s="67"/>
      <c r="B1316" s="72"/>
      <c r="C1316" s="72"/>
      <c r="D1316" s="67"/>
      <c r="E1316" s="67"/>
      <c r="F1316" s="72"/>
      <c r="G1316" s="67"/>
      <c r="H1316" s="67"/>
      <c r="I1316" s="67"/>
    </row>
    <row r="1317" spans="1:9" ht="26.25" customHeight="1" x14ac:dyDescent="0.25">
      <c r="A1317" s="67"/>
      <c r="B1317" s="72"/>
      <c r="C1317" s="72"/>
      <c r="D1317" s="67"/>
      <c r="E1317" s="67"/>
      <c r="F1317" s="72"/>
      <c r="G1317" s="67"/>
      <c r="H1317" s="67"/>
      <c r="I1317" s="67"/>
    </row>
    <row r="1318" spans="1:9" ht="26.25" customHeight="1" x14ac:dyDescent="0.25">
      <c r="A1318" s="67"/>
      <c r="B1318" s="72"/>
      <c r="C1318" s="72"/>
      <c r="D1318" s="67"/>
      <c r="E1318" s="67"/>
      <c r="F1318" s="72"/>
      <c r="G1318" s="67"/>
      <c r="H1318" s="67"/>
      <c r="I1318" s="67"/>
    </row>
    <row r="1319" spans="1:9" ht="26.25" customHeight="1" x14ac:dyDescent="0.25">
      <c r="A1319" s="67"/>
      <c r="B1319" s="72"/>
      <c r="C1319" s="72"/>
      <c r="D1319" s="67"/>
      <c r="E1319" s="67"/>
      <c r="F1319" s="72"/>
      <c r="G1319" s="67"/>
      <c r="H1319" s="67"/>
      <c r="I1319" s="67"/>
    </row>
    <row r="1320" spans="1:9" ht="26.25" customHeight="1" x14ac:dyDescent="0.25">
      <c r="A1320" s="67"/>
      <c r="B1320" s="72"/>
      <c r="C1320" s="72"/>
      <c r="D1320" s="67"/>
      <c r="E1320" s="67"/>
      <c r="F1320" s="72"/>
      <c r="G1320" s="67"/>
      <c r="H1320" s="67"/>
      <c r="I1320" s="67"/>
    </row>
    <row r="1321" spans="1:9" ht="26.25" customHeight="1" x14ac:dyDescent="0.25">
      <c r="A1321" s="67"/>
      <c r="B1321" s="72"/>
      <c r="C1321" s="72"/>
      <c r="D1321" s="67"/>
      <c r="E1321" s="67"/>
      <c r="F1321" s="72"/>
      <c r="G1321" s="67"/>
      <c r="H1321" s="67"/>
      <c r="I1321" s="67"/>
    </row>
    <row r="1322" spans="1:9" ht="26.25" customHeight="1" x14ac:dyDescent="0.25">
      <c r="A1322" s="67"/>
      <c r="B1322" s="72"/>
      <c r="C1322" s="72"/>
      <c r="D1322" s="67"/>
      <c r="E1322" s="67"/>
      <c r="F1322" s="72"/>
      <c r="G1322" s="67"/>
      <c r="H1322" s="67"/>
      <c r="I1322" s="67"/>
    </row>
    <row r="1323" spans="1:9" ht="26.25" customHeight="1" x14ac:dyDescent="0.25">
      <c r="A1323" s="67"/>
      <c r="B1323" s="72"/>
      <c r="C1323" s="72"/>
      <c r="D1323" s="67"/>
      <c r="E1323" s="67"/>
      <c r="F1323" s="72"/>
      <c r="G1323" s="67"/>
      <c r="H1323" s="67"/>
      <c r="I1323" s="67"/>
    </row>
    <row r="1324" spans="1:9" ht="26.25" customHeight="1" x14ac:dyDescent="0.25">
      <c r="A1324" s="67"/>
      <c r="B1324" s="72"/>
      <c r="C1324" s="72"/>
      <c r="D1324" s="67"/>
      <c r="E1324" s="67"/>
      <c r="F1324" s="72"/>
      <c r="G1324" s="67"/>
      <c r="H1324" s="67"/>
      <c r="I1324" s="67"/>
    </row>
    <row r="1325" spans="1:9" ht="26.25" customHeight="1" x14ac:dyDescent="0.25">
      <c r="A1325" s="67"/>
      <c r="B1325" s="72"/>
      <c r="C1325" s="72"/>
      <c r="D1325" s="67"/>
      <c r="E1325" s="67"/>
      <c r="F1325" s="72"/>
      <c r="G1325" s="67"/>
      <c r="H1325" s="67"/>
      <c r="I1325" s="67"/>
    </row>
    <row r="1326" spans="1:9" ht="26.25" customHeight="1" x14ac:dyDescent="0.25">
      <c r="A1326" s="67"/>
      <c r="B1326" s="72"/>
      <c r="C1326" s="72"/>
      <c r="D1326" s="67"/>
      <c r="E1326" s="67"/>
      <c r="F1326" s="72"/>
      <c r="G1326" s="67"/>
      <c r="H1326" s="67"/>
      <c r="I1326" s="67"/>
    </row>
    <row r="1327" spans="1:9" ht="26.25" customHeight="1" x14ac:dyDescent="0.25">
      <c r="A1327" s="67"/>
      <c r="B1327" s="72"/>
      <c r="C1327" s="72"/>
      <c r="D1327" s="67"/>
      <c r="E1327" s="67"/>
      <c r="F1327" s="72"/>
      <c r="G1327" s="67"/>
      <c r="H1327" s="67"/>
      <c r="I1327" s="67"/>
    </row>
    <row r="1328" spans="1:9" ht="26.25" customHeight="1" x14ac:dyDescent="0.25">
      <c r="A1328" s="67"/>
      <c r="B1328" s="72"/>
      <c r="C1328" s="72"/>
      <c r="D1328" s="67"/>
      <c r="E1328" s="67"/>
      <c r="F1328" s="72"/>
      <c r="G1328" s="67"/>
      <c r="H1328" s="67"/>
      <c r="I1328" s="67"/>
    </row>
    <row r="1329" spans="1:9" ht="26.25" customHeight="1" x14ac:dyDescent="0.25">
      <c r="A1329" s="67"/>
      <c r="B1329" s="72"/>
      <c r="C1329" s="72"/>
      <c r="D1329" s="67"/>
      <c r="E1329" s="67"/>
      <c r="F1329" s="72"/>
      <c r="G1329" s="67"/>
      <c r="H1329" s="67"/>
      <c r="I1329" s="67"/>
    </row>
    <row r="1330" spans="1:9" ht="26.25" customHeight="1" x14ac:dyDescent="0.25">
      <c r="A1330" s="67"/>
      <c r="B1330" s="72"/>
      <c r="C1330" s="72"/>
      <c r="D1330" s="67"/>
      <c r="E1330" s="67"/>
      <c r="F1330" s="72"/>
      <c r="G1330" s="67"/>
      <c r="H1330" s="67"/>
      <c r="I1330" s="67"/>
    </row>
    <row r="1331" spans="1:9" ht="26.25" customHeight="1" x14ac:dyDescent="0.25">
      <c r="A1331" s="67"/>
      <c r="B1331" s="72"/>
      <c r="C1331" s="72"/>
      <c r="D1331" s="67"/>
      <c r="E1331" s="67"/>
      <c r="F1331" s="72"/>
      <c r="G1331" s="67"/>
      <c r="H1331" s="67"/>
      <c r="I1331" s="67"/>
    </row>
    <row r="1332" spans="1:9" ht="26.25" customHeight="1" x14ac:dyDescent="0.25">
      <c r="A1332" s="67"/>
      <c r="B1332" s="72"/>
      <c r="C1332" s="72"/>
      <c r="D1332" s="67"/>
      <c r="E1332" s="67"/>
      <c r="F1332" s="72"/>
      <c r="G1332" s="67"/>
      <c r="H1332" s="67"/>
      <c r="I1332" s="67"/>
    </row>
    <row r="1333" spans="1:9" ht="26.25" customHeight="1" x14ac:dyDescent="0.25">
      <c r="A1333" s="67"/>
      <c r="B1333" s="72"/>
      <c r="C1333" s="72"/>
      <c r="D1333" s="67"/>
      <c r="E1333" s="67"/>
      <c r="F1333" s="72"/>
      <c r="G1333" s="67"/>
      <c r="H1333" s="67"/>
      <c r="I1333" s="67"/>
    </row>
    <row r="1334" spans="1:9" ht="26.25" customHeight="1" x14ac:dyDescent="0.25">
      <c r="A1334" s="67"/>
      <c r="B1334" s="72"/>
      <c r="C1334" s="72"/>
      <c r="D1334" s="67"/>
      <c r="E1334" s="67"/>
      <c r="F1334" s="72"/>
      <c r="G1334" s="67"/>
      <c r="H1334" s="67"/>
      <c r="I1334" s="67"/>
    </row>
    <row r="1335" spans="1:9" ht="26.25" customHeight="1" x14ac:dyDescent="0.25">
      <c r="A1335" s="67"/>
      <c r="B1335" s="72"/>
      <c r="C1335" s="72"/>
      <c r="D1335" s="67"/>
      <c r="E1335" s="67"/>
      <c r="F1335" s="72"/>
      <c r="G1335" s="67"/>
      <c r="H1335" s="67"/>
      <c r="I1335" s="67"/>
    </row>
    <row r="1336" spans="1:9" ht="26.25" customHeight="1" x14ac:dyDescent="0.25">
      <c r="A1336" s="67"/>
      <c r="B1336" s="72"/>
      <c r="C1336" s="72"/>
      <c r="D1336" s="67"/>
      <c r="E1336" s="67"/>
      <c r="F1336" s="72"/>
      <c r="G1336" s="67"/>
      <c r="H1336" s="67"/>
      <c r="I1336" s="67"/>
    </row>
    <row r="1337" spans="1:9" ht="26.25" customHeight="1" x14ac:dyDescent="0.25">
      <c r="A1337" s="67"/>
      <c r="B1337" s="72"/>
      <c r="C1337" s="72"/>
      <c r="D1337" s="67"/>
      <c r="E1337" s="67"/>
      <c r="F1337" s="72"/>
      <c r="G1337" s="67"/>
      <c r="H1337" s="67"/>
      <c r="I1337" s="67"/>
    </row>
    <row r="1338" spans="1:9" ht="26.25" customHeight="1" x14ac:dyDescent="0.25">
      <c r="A1338" s="67"/>
      <c r="B1338" s="72"/>
      <c r="C1338" s="72"/>
      <c r="D1338" s="67"/>
      <c r="E1338" s="67"/>
      <c r="F1338" s="72"/>
      <c r="G1338" s="67"/>
      <c r="H1338" s="67"/>
      <c r="I1338" s="67"/>
    </row>
    <row r="1339" spans="1:9" ht="26.25" customHeight="1" x14ac:dyDescent="0.25">
      <c r="A1339" s="67"/>
      <c r="B1339" s="72"/>
      <c r="C1339" s="72"/>
      <c r="D1339" s="67"/>
      <c r="E1339" s="67"/>
      <c r="F1339" s="72"/>
      <c r="G1339" s="67"/>
      <c r="H1339" s="67"/>
      <c r="I1339" s="67"/>
    </row>
    <row r="1340" spans="1:9" ht="26.25" customHeight="1" x14ac:dyDescent="0.25">
      <c r="A1340" s="67"/>
      <c r="B1340" s="72"/>
      <c r="C1340" s="72"/>
      <c r="D1340" s="67"/>
      <c r="E1340" s="67"/>
      <c r="F1340" s="72"/>
      <c r="G1340" s="67"/>
      <c r="H1340" s="67"/>
      <c r="I1340" s="67"/>
    </row>
    <row r="1341" spans="1:9" ht="26.25" customHeight="1" x14ac:dyDescent="0.25">
      <c r="A1341" s="67"/>
      <c r="B1341" s="72"/>
      <c r="C1341" s="72"/>
      <c r="D1341" s="67"/>
      <c r="E1341" s="67"/>
      <c r="F1341" s="72"/>
      <c r="G1341" s="67"/>
      <c r="H1341" s="67"/>
      <c r="I1341" s="67"/>
    </row>
    <row r="1342" spans="1:9" ht="26.25" customHeight="1" x14ac:dyDescent="0.25">
      <c r="A1342" s="67"/>
      <c r="B1342" s="72"/>
      <c r="C1342" s="72"/>
      <c r="D1342" s="67"/>
      <c r="E1342" s="67"/>
      <c r="F1342" s="72"/>
      <c r="G1342" s="67"/>
      <c r="H1342" s="67"/>
      <c r="I1342" s="67"/>
    </row>
    <row r="1343" spans="1:9" ht="26.25" customHeight="1" x14ac:dyDescent="0.25">
      <c r="A1343" s="67"/>
      <c r="B1343" s="72"/>
      <c r="C1343" s="72"/>
      <c r="D1343" s="67"/>
      <c r="E1343" s="67"/>
      <c r="F1343" s="72"/>
      <c r="G1343" s="67"/>
      <c r="H1343" s="67"/>
      <c r="I1343" s="67"/>
    </row>
    <row r="1344" spans="1:9" ht="26.25" customHeight="1" x14ac:dyDescent="0.25">
      <c r="A1344" s="67"/>
      <c r="B1344" s="72"/>
      <c r="C1344" s="72"/>
      <c r="D1344" s="67"/>
      <c r="E1344" s="67"/>
      <c r="F1344" s="72"/>
      <c r="G1344" s="67"/>
      <c r="H1344" s="67"/>
      <c r="I1344" s="67"/>
    </row>
    <row r="1345" spans="1:9" ht="26.25" customHeight="1" x14ac:dyDescent="0.25">
      <c r="A1345" s="67"/>
      <c r="B1345" s="72"/>
      <c r="C1345" s="72"/>
      <c r="D1345" s="67"/>
      <c r="E1345" s="67"/>
      <c r="F1345" s="72"/>
      <c r="G1345" s="67"/>
      <c r="H1345" s="67"/>
      <c r="I1345" s="67"/>
    </row>
    <row r="1346" spans="1:9" ht="26.25" customHeight="1" x14ac:dyDescent="0.25">
      <c r="A1346" s="67"/>
      <c r="B1346" s="72"/>
      <c r="C1346" s="72"/>
      <c r="D1346" s="67"/>
      <c r="E1346" s="67"/>
      <c r="F1346" s="72"/>
      <c r="G1346" s="67"/>
      <c r="H1346" s="67"/>
      <c r="I1346" s="67"/>
    </row>
    <row r="1347" spans="1:9" ht="26.25" customHeight="1" x14ac:dyDescent="0.25">
      <c r="A1347" s="67"/>
      <c r="B1347" s="72"/>
      <c r="C1347" s="72"/>
      <c r="D1347" s="67"/>
      <c r="E1347" s="67"/>
      <c r="F1347" s="72"/>
      <c r="G1347" s="67"/>
      <c r="H1347" s="67"/>
      <c r="I1347" s="67"/>
    </row>
    <row r="1348" spans="1:9" ht="26.25" customHeight="1" x14ac:dyDescent="0.25">
      <c r="A1348" s="67"/>
      <c r="B1348" s="72"/>
      <c r="C1348" s="72"/>
      <c r="D1348" s="67"/>
      <c r="E1348" s="67"/>
      <c r="F1348" s="72"/>
      <c r="G1348" s="67"/>
      <c r="H1348" s="67"/>
      <c r="I1348" s="67"/>
    </row>
    <row r="1349" spans="1:9" ht="26.25" customHeight="1" x14ac:dyDescent="0.25">
      <c r="A1349" s="67"/>
      <c r="B1349" s="72"/>
      <c r="C1349" s="72"/>
      <c r="D1349" s="67"/>
      <c r="E1349" s="67"/>
      <c r="F1349" s="72"/>
      <c r="G1349" s="67"/>
      <c r="H1349" s="67"/>
      <c r="I1349" s="67"/>
    </row>
    <row r="1350" spans="1:9" ht="26.25" customHeight="1" x14ac:dyDescent="0.25">
      <c r="A1350" s="67"/>
      <c r="B1350" s="72"/>
      <c r="C1350" s="72"/>
      <c r="D1350" s="67"/>
      <c r="E1350" s="67"/>
      <c r="F1350" s="72"/>
      <c r="G1350" s="67"/>
      <c r="H1350" s="67"/>
      <c r="I1350" s="67"/>
    </row>
    <row r="1351" spans="1:9" ht="26.25" customHeight="1" x14ac:dyDescent="0.25">
      <c r="A1351" s="67"/>
      <c r="B1351" s="72"/>
      <c r="C1351" s="72"/>
      <c r="D1351" s="67"/>
      <c r="E1351" s="67"/>
      <c r="F1351" s="72"/>
      <c r="G1351" s="67"/>
      <c r="H1351" s="67"/>
      <c r="I1351" s="67"/>
    </row>
    <row r="1352" spans="1:9" ht="26.25" customHeight="1" x14ac:dyDescent="0.25">
      <c r="A1352" s="67"/>
      <c r="B1352" s="72"/>
      <c r="C1352" s="72"/>
      <c r="D1352" s="67"/>
      <c r="E1352" s="67"/>
      <c r="F1352" s="72"/>
      <c r="G1352" s="67"/>
      <c r="H1352" s="67"/>
      <c r="I1352" s="67"/>
    </row>
    <row r="1353" spans="1:9" ht="26.25" customHeight="1" x14ac:dyDescent="0.25">
      <c r="A1353" s="67"/>
      <c r="B1353" s="72"/>
      <c r="C1353" s="72"/>
      <c r="D1353" s="67"/>
      <c r="E1353" s="67"/>
      <c r="F1353" s="72"/>
      <c r="G1353" s="67"/>
      <c r="H1353" s="67"/>
      <c r="I1353" s="67"/>
    </row>
    <row r="1354" spans="1:9" ht="26.25" customHeight="1" x14ac:dyDescent="0.25">
      <c r="A1354" s="67"/>
      <c r="B1354" s="72"/>
      <c r="C1354" s="72"/>
      <c r="D1354" s="67"/>
      <c r="E1354" s="67"/>
      <c r="F1354" s="72"/>
      <c r="G1354" s="67"/>
      <c r="H1354" s="67"/>
      <c r="I1354" s="67"/>
    </row>
    <row r="1355" spans="1:9" ht="26.25" customHeight="1" x14ac:dyDescent="0.25">
      <c r="A1355" s="67"/>
      <c r="B1355" s="72"/>
      <c r="C1355" s="72"/>
      <c r="D1355" s="67"/>
      <c r="E1355" s="67"/>
      <c r="F1355" s="72"/>
      <c r="G1355" s="67"/>
      <c r="H1355" s="67"/>
      <c r="I1355" s="67"/>
    </row>
    <row r="1356" spans="1:9" ht="26.25" customHeight="1" x14ac:dyDescent="0.25">
      <c r="A1356" s="67"/>
      <c r="B1356" s="72"/>
      <c r="C1356" s="72"/>
      <c r="D1356" s="67"/>
      <c r="E1356" s="67"/>
      <c r="F1356" s="72"/>
      <c r="G1356" s="67"/>
      <c r="H1356" s="67"/>
      <c r="I1356" s="67"/>
    </row>
    <row r="1357" spans="1:9" ht="26.25" customHeight="1" x14ac:dyDescent="0.25">
      <c r="A1357" s="67"/>
      <c r="B1357" s="72"/>
      <c r="C1357" s="72"/>
      <c r="D1357" s="67"/>
      <c r="E1357" s="67"/>
      <c r="F1357" s="72"/>
      <c r="G1357" s="67"/>
      <c r="H1357" s="67"/>
      <c r="I1357" s="67"/>
    </row>
    <row r="1358" spans="1:9" ht="26.25" customHeight="1" x14ac:dyDescent="0.25">
      <c r="A1358" s="67"/>
      <c r="B1358" s="72"/>
      <c r="C1358" s="72"/>
      <c r="D1358" s="67"/>
      <c r="E1358" s="67"/>
      <c r="F1358" s="72"/>
      <c r="G1358" s="67"/>
      <c r="H1358" s="67"/>
      <c r="I1358" s="67"/>
    </row>
    <row r="1359" spans="1:9" ht="26.25" customHeight="1" x14ac:dyDescent="0.25">
      <c r="A1359" s="67"/>
      <c r="B1359" s="72"/>
      <c r="C1359" s="72"/>
      <c r="D1359" s="67"/>
      <c r="E1359" s="67"/>
      <c r="F1359" s="72"/>
      <c r="G1359" s="67"/>
      <c r="H1359" s="67"/>
      <c r="I1359" s="67"/>
    </row>
    <row r="1360" spans="1:9" ht="26.25" customHeight="1" x14ac:dyDescent="0.25">
      <c r="A1360" s="67"/>
      <c r="B1360" s="72"/>
      <c r="C1360" s="72"/>
      <c r="D1360" s="67"/>
      <c r="E1360" s="67"/>
      <c r="F1360" s="72"/>
      <c r="G1360" s="67"/>
      <c r="H1360" s="67"/>
      <c r="I1360" s="67"/>
    </row>
    <row r="1361" spans="1:9" ht="26.25" customHeight="1" x14ac:dyDescent="0.25">
      <c r="A1361" s="67"/>
      <c r="B1361" s="72"/>
      <c r="C1361" s="72"/>
      <c r="D1361" s="67"/>
      <c r="E1361" s="67"/>
      <c r="F1361" s="72"/>
      <c r="G1361" s="67"/>
      <c r="H1361" s="67"/>
      <c r="I1361" s="67"/>
    </row>
    <row r="1362" spans="1:9" ht="26.25" customHeight="1" x14ac:dyDescent="0.25">
      <c r="A1362" s="67"/>
      <c r="B1362" s="72"/>
      <c r="C1362" s="72"/>
      <c r="D1362" s="67"/>
      <c r="E1362" s="67"/>
      <c r="F1362" s="72"/>
      <c r="G1362" s="67"/>
      <c r="H1362" s="67"/>
      <c r="I1362" s="67"/>
    </row>
    <row r="1363" spans="1:9" ht="26.25" customHeight="1" x14ac:dyDescent="0.25">
      <c r="A1363" s="67"/>
      <c r="B1363" s="72"/>
      <c r="C1363" s="72"/>
      <c r="D1363" s="67"/>
      <c r="E1363" s="67"/>
      <c r="F1363" s="72"/>
      <c r="G1363" s="67"/>
      <c r="H1363" s="67"/>
      <c r="I1363" s="67"/>
    </row>
    <row r="1364" spans="1:9" ht="26.25" customHeight="1" x14ac:dyDescent="0.25">
      <c r="A1364" s="67"/>
      <c r="B1364" s="72"/>
      <c r="C1364" s="72"/>
      <c r="D1364" s="67"/>
      <c r="E1364" s="67"/>
      <c r="F1364" s="72"/>
      <c r="G1364" s="67"/>
      <c r="H1364" s="67"/>
      <c r="I1364" s="67"/>
    </row>
    <row r="1365" spans="1:9" ht="26.25" customHeight="1" x14ac:dyDescent="0.25">
      <c r="A1365" s="67"/>
      <c r="B1365" s="72"/>
      <c r="C1365" s="72"/>
      <c r="D1365" s="67"/>
      <c r="E1365" s="67"/>
      <c r="F1365" s="72"/>
      <c r="G1365" s="67"/>
      <c r="H1365" s="67"/>
      <c r="I1365" s="67"/>
    </row>
    <row r="1366" spans="1:9" ht="26.25" customHeight="1" x14ac:dyDescent="0.25">
      <c r="A1366" s="67"/>
      <c r="B1366" s="72"/>
      <c r="C1366" s="72"/>
      <c r="D1366" s="67"/>
      <c r="E1366" s="67"/>
      <c r="F1366" s="72"/>
      <c r="G1366" s="67"/>
      <c r="H1366" s="67"/>
      <c r="I1366" s="67"/>
    </row>
    <row r="1367" spans="1:9" ht="26.25" customHeight="1" x14ac:dyDescent="0.25">
      <c r="A1367" s="67"/>
      <c r="B1367" s="72"/>
      <c r="C1367" s="72"/>
      <c r="D1367" s="67"/>
      <c r="E1367" s="67"/>
      <c r="F1367" s="72"/>
      <c r="G1367" s="67"/>
      <c r="H1367" s="67"/>
      <c r="I1367" s="67"/>
    </row>
    <row r="1368" spans="1:9" ht="26.25" customHeight="1" x14ac:dyDescent="0.25">
      <c r="A1368" s="67"/>
      <c r="B1368" s="72"/>
      <c r="C1368" s="72"/>
      <c r="D1368" s="67"/>
      <c r="E1368" s="67"/>
      <c r="F1368" s="72"/>
      <c r="G1368" s="67"/>
      <c r="H1368" s="67"/>
      <c r="I1368" s="67"/>
    </row>
    <row r="1369" spans="1:9" ht="26.25" customHeight="1" x14ac:dyDescent="0.25">
      <c r="A1369" s="67"/>
      <c r="B1369" s="72"/>
      <c r="C1369" s="72"/>
      <c r="D1369" s="67"/>
      <c r="E1369" s="67"/>
      <c r="F1369" s="72"/>
      <c r="G1369" s="67"/>
      <c r="H1369" s="67"/>
      <c r="I1369" s="67"/>
    </row>
    <row r="1370" spans="1:9" ht="26.25" customHeight="1" x14ac:dyDescent="0.25">
      <c r="A1370" s="67"/>
      <c r="B1370" s="72"/>
      <c r="C1370" s="72"/>
      <c r="D1370" s="67"/>
      <c r="E1370" s="67"/>
      <c r="F1370" s="72"/>
      <c r="G1370" s="67"/>
      <c r="H1370" s="67"/>
      <c r="I1370" s="67"/>
    </row>
    <row r="1371" spans="1:9" ht="26.25" customHeight="1" x14ac:dyDescent="0.25">
      <c r="A1371" s="67"/>
      <c r="B1371" s="72"/>
      <c r="C1371" s="72"/>
      <c r="D1371" s="67"/>
      <c r="E1371" s="67"/>
      <c r="F1371" s="72"/>
      <c r="G1371" s="67"/>
      <c r="H1371" s="67"/>
      <c r="I1371" s="67"/>
    </row>
    <row r="1372" spans="1:9" ht="26.25" customHeight="1" x14ac:dyDescent="0.25">
      <c r="A1372" s="67"/>
      <c r="B1372" s="72"/>
      <c r="C1372" s="72"/>
      <c r="D1372" s="67"/>
      <c r="E1372" s="67"/>
      <c r="F1372" s="72"/>
      <c r="G1372" s="67"/>
      <c r="H1372" s="67"/>
      <c r="I1372" s="67"/>
    </row>
    <row r="1373" spans="1:9" ht="26.25" customHeight="1" x14ac:dyDescent="0.25">
      <c r="A1373" s="67"/>
      <c r="B1373" s="72"/>
      <c r="C1373" s="72"/>
      <c r="D1373" s="67"/>
      <c r="E1373" s="67"/>
      <c r="F1373" s="72"/>
      <c r="G1373" s="67"/>
      <c r="H1373" s="67"/>
      <c r="I1373" s="67"/>
    </row>
    <row r="1374" spans="1:9" ht="26.25" customHeight="1" x14ac:dyDescent="0.25">
      <c r="A1374" s="67"/>
      <c r="B1374" s="72"/>
      <c r="C1374" s="72"/>
      <c r="D1374" s="67"/>
      <c r="E1374" s="67"/>
      <c r="F1374" s="72"/>
      <c r="G1374" s="67"/>
      <c r="H1374" s="67"/>
      <c r="I1374" s="67"/>
    </row>
    <row r="1375" spans="1:9" ht="26.25" customHeight="1" x14ac:dyDescent="0.25">
      <c r="A1375" s="67"/>
      <c r="B1375" s="72"/>
      <c r="C1375" s="72"/>
      <c r="D1375" s="67"/>
      <c r="E1375" s="67"/>
      <c r="F1375" s="72"/>
      <c r="G1375" s="67"/>
      <c r="H1375" s="67"/>
      <c r="I1375" s="67"/>
    </row>
    <row r="1376" spans="1:9" ht="26.25" customHeight="1" x14ac:dyDescent="0.25">
      <c r="A1376" s="67"/>
      <c r="B1376" s="72"/>
      <c r="C1376" s="72"/>
      <c r="D1376" s="67"/>
      <c r="E1376" s="67"/>
      <c r="F1376" s="72"/>
      <c r="G1376" s="67"/>
      <c r="H1376" s="67"/>
      <c r="I1376" s="67"/>
    </row>
    <row r="1377" spans="1:9" ht="26.25" customHeight="1" x14ac:dyDescent="0.25">
      <c r="A1377" s="67"/>
      <c r="B1377" s="72"/>
      <c r="C1377" s="72"/>
      <c r="D1377" s="67"/>
      <c r="E1377" s="67"/>
      <c r="F1377" s="72"/>
      <c r="G1377" s="67"/>
      <c r="H1377" s="67"/>
      <c r="I1377" s="67"/>
    </row>
    <row r="1378" spans="1:9" ht="26.25" customHeight="1" x14ac:dyDescent="0.25">
      <c r="A1378" s="67"/>
      <c r="B1378" s="72"/>
      <c r="C1378" s="72"/>
      <c r="D1378" s="67"/>
      <c r="E1378" s="67"/>
      <c r="F1378" s="72"/>
      <c r="G1378" s="67"/>
      <c r="H1378" s="67"/>
      <c r="I1378" s="67"/>
    </row>
    <row r="1379" spans="1:9" ht="26.25" customHeight="1" x14ac:dyDescent="0.25">
      <c r="A1379" s="67"/>
      <c r="B1379" s="72"/>
      <c r="C1379" s="72"/>
      <c r="D1379" s="67"/>
      <c r="E1379" s="67"/>
      <c r="F1379" s="72"/>
      <c r="G1379" s="67"/>
      <c r="H1379" s="67"/>
      <c r="I1379" s="67"/>
    </row>
    <row r="1380" spans="1:9" ht="26.25" customHeight="1" x14ac:dyDescent="0.25">
      <c r="A1380" s="67"/>
      <c r="B1380" s="72"/>
      <c r="C1380" s="72"/>
      <c r="D1380" s="67"/>
      <c r="E1380" s="67"/>
      <c r="F1380" s="72"/>
      <c r="G1380" s="67"/>
      <c r="H1380" s="67"/>
      <c r="I1380" s="67"/>
    </row>
    <row r="1381" spans="1:9" ht="26.25" customHeight="1" x14ac:dyDescent="0.25">
      <c r="A1381" s="67"/>
      <c r="B1381" s="72"/>
      <c r="C1381" s="72"/>
      <c r="D1381" s="67"/>
      <c r="E1381" s="67"/>
      <c r="F1381" s="72"/>
      <c r="G1381" s="67"/>
      <c r="H1381" s="67"/>
      <c r="I1381" s="67"/>
    </row>
    <row r="1382" spans="1:9" ht="26.25" customHeight="1" x14ac:dyDescent="0.25">
      <c r="A1382" s="67"/>
      <c r="B1382" s="72"/>
      <c r="C1382" s="72"/>
      <c r="D1382" s="67"/>
      <c r="E1382" s="67"/>
      <c r="F1382" s="72"/>
      <c r="G1382" s="67"/>
      <c r="H1382" s="67"/>
      <c r="I1382" s="67"/>
    </row>
    <row r="1383" spans="1:9" ht="26.25" customHeight="1" x14ac:dyDescent="0.25">
      <c r="A1383" s="67"/>
      <c r="B1383" s="72"/>
      <c r="C1383" s="72"/>
      <c r="D1383" s="67"/>
      <c r="E1383" s="67"/>
      <c r="F1383" s="72"/>
      <c r="G1383" s="67"/>
      <c r="H1383" s="67"/>
      <c r="I1383" s="67"/>
    </row>
    <row r="1384" spans="1:9" ht="26.25" customHeight="1" x14ac:dyDescent="0.25">
      <c r="A1384" s="67"/>
      <c r="B1384" s="72"/>
      <c r="C1384" s="72"/>
      <c r="D1384" s="67"/>
      <c r="E1384" s="67"/>
      <c r="F1384" s="72"/>
      <c r="G1384" s="67"/>
      <c r="H1384" s="67"/>
      <c r="I1384" s="67"/>
    </row>
    <row r="1385" spans="1:9" ht="26.25" customHeight="1" x14ac:dyDescent="0.25">
      <c r="A1385" s="67"/>
      <c r="B1385" s="72"/>
      <c r="C1385" s="72"/>
      <c r="D1385" s="67"/>
      <c r="E1385" s="67"/>
      <c r="F1385" s="72"/>
      <c r="G1385" s="67"/>
      <c r="H1385" s="67"/>
      <c r="I1385" s="67"/>
    </row>
    <row r="1386" spans="1:9" ht="26.25" customHeight="1" x14ac:dyDescent="0.25">
      <c r="A1386" s="67"/>
      <c r="B1386" s="72"/>
      <c r="C1386" s="72"/>
      <c r="D1386" s="67"/>
      <c r="E1386" s="67"/>
      <c r="F1386" s="72"/>
      <c r="G1386" s="67"/>
      <c r="H1386" s="67"/>
      <c r="I1386" s="67"/>
    </row>
    <row r="1387" spans="1:9" ht="26.25" customHeight="1" x14ac:dyDescent="0.25">
      <c r="A1387" s="67"/>
      <c r="B1387" s="72"/>
      <c r="C1387" s="72"/>
      <c r="D1387" s="67"/>
      <c r="E1387" s="67"/>
      <c r="F1387" s="72"/>
      <c r="G1387" s="67"/>
      <c r="H1387" s="67"/>
      <c r="I1387" s="67"/>
    </row>
    <row r="1388" spans="1:9" ht="26.25" customHeight="1" x14ac:dyDescent="0.25">
      <c r="A1388" s="67"/>
      <c r="B1388" s="72"/>
      <c r="C1388" s="72"/>
      <c r="D1388" s="67"/>
      <c r="E1388" s="67"/>
      <c r="F1388" s="72"/>
      <c r="G1388" s="67"/>
      <c r="H1388" s="67"/>
      <c r="I1388" s="67"/>
    </row>
    <row r="1389" spans="1:9" ht="26.25" customHeight="1" x14ac:dyDescent="0.25">
      <c r="A1389" s="67"/>
      <c r="B1389" s="72"/>
      <c r="C1389" s="72"/>
      <c r="D1389" s="67"/>
      <c r="E1389" s="67"/>
      <c r="F1389" s="72"/>
      <c r="G1389" s="67"/>
      <c r="H1389" s="67"/>
      <c r="I1389" s="67"/>
    </row>
    <row r="1390" spans="1:9" ht="26.25" customHeight="1" x14ac:dyDescent="0.25">
      <c r="A1390" s="67"/>
      <c r="B1390" s="72"/>
      <c r="C1390" s="72"/>
      <c r="D1390" s="67"/>
      <c r="E1390" s="67"/>
      <c r="F1390" s="72"/>
      <c r="G1390" s="67"/>
      <c r="H1390" s="67"/>
      <c r="I1390" s="67"/>
    </row>
    <row r="1391" spans="1:9" ht="26.25" customHeight="1" x14ac:dyDescent="0.25">
      <c r="A1391" s="67"/>
      <c r="B1391" s="72"/>
      <c r="C1391" s="72"/>
      <c r="D1391" s="67"/>
      <c r="E1391" s="67"/>
      <c r="F1391" s="72"/>
      <c r="G1391" s="67"/>
      <c r="H1391" s="67"/>
      <c r="I1391" s="67"/>
    </row>
    <row r="1392" spans="1:9" ht="26.25" customHeight="1" x14ac:dyDescent="0.25">
      <c r="A1392" s="67"/>
      <c r="B1392" s="72"/>
      <c r="C1392" s="72"/>
      <c r="D1392" s="67"/>
      <c r="E1392" s="67"/>
      <c r="F1392" s="72"/>
      <c r="G1392" s="67"/>
      <c r="H1392" s="67"/>
      <c r="I1392" s="67"/>
    </row>
    <row r="1393" spans="1:9" ht="26.25" customHeight="1" x14ac:dyDescent="0.25">
      <c r="A1393" s="67"/>
      <c r="B1393" s="72"/>
      <c r="C1393" s="72"/>
      <c r="D1393" s="67"/>
      <c r="E1393" s="67"/>
      <c r="F1393" s="72"/>
      <c r="G1393" s="67"/>
      <c r="H1393" s="67"/>
      <c r="I1393" s="67"/>
    </row>
    <row r="1394" spans="1:9" ht="26.25" customHeight="1" x14ac:dyDescent="0.25">
      <c r="A1394" s="67"/>
      <c r="B1394" s="72"/>
      <c r="C1394" s="72"/>
      <c r="D1394" s="67"/>
      <c r="E1394" s="67"/>
      <c r="F1394" s="72"/>
      <c r="G1394" s="67"/>
      <c r="H1394" s="67"/>
      <c r="I1394" s="67"/>
    </row>
    <row r="1395" spans="1:9" ht="26.25" customHeight="1" x14ac:dyDescent="0.25">
      <c r="A1395" s="67"/>
      <c r="B1395" s="72"/>
      <c r="C1395" s="72"/>
      <c r="D1395" s="67"/>
      <c r="E1395" s="67"/>
      <c r="F1395" s="72"/>
      <c r="G1395" s="67"/>
      <c r="H1395" s="67"/>
      <c r="I1395" s="67"/>
    </row>
    <row r="1396" spans="1:9" ht="26.25" customHeight="1" x14ac:dyDescent="0.25">
      <c r="A1396" s="67"/>
      <c r="B1396" s="72"/>
      <c r="C1396" s="72"/>
      <c r="D1396" s="67"/>
      <c r="E1396" s="67"/>
      <c r="F1396" s="72"/>
      <c r="G1396" s="67"/>
      <c r="H1396" s="67"/>
      <c r="I1396" s="67"/>
    </row>
    <row r="1397" spans="1:9" ht="26.25" customHeight="1" x14ac:dyDescent="0.25">
      <c r="A1397" s="67"/>
      <c r="B1397" s="72"/>
      <c r="C1397" s="72"/>
      <c r="D1397" s="67"/>
      <c r="E1397" s="67"/>
      <c r="F1397" s="72"/>
      <c r="G1397" s="67"/>
      <c r="H1397" s="67"/>
      <c r="I1397" s="67"/>
    </row>
    <row r="1398" spans="1:9" ht="26.25" customHeight="1" x14ac:dyDescent="0.25">
      <c r="A1398" s="67"/>
      <c r="B1398" s="72"/>
      <c r="C1398" s="72"/>
      <c r="D1398" s="67"/>
      <c r="E1398" s="67"/>
      <c r="F1398" s="72"/>
      <c r="G1398" s="67"/>
      <c r="H1398" s="67"/>
      <c r="I1398" s="67"/>
    </row>
    <row r="1399" spans="1:9" ht="26.25" customHeight="1" x14ac:dyDescent="0.25">
      <c r="A1399" s="67"/>
      <c r="B1399" s="72"/>
      <c r="C1399" s="72"/>
      <c r="D1399" s="67"/>
      <c r="E1399" s="67"/>
      <c r="F1399" s="72"/>
      <c r="G1399" s="67"/>
      <c r="H1399" s="67"/>
      <c r="I1399" s="67"/>
    </row>
    <row r="1400" spans="1:9" ht="26.25" customHeight="1" x14ac:dyDescent="0.25">
      <c r="A1400" s="67"/>
      <c r="B1400" s="72"/>
      <c r="C1400" s="72"/>
      <c r="D1400" s="67"/>
      <c r="E1400" s="67"/>
      <c r="F1400" s="72"/>
      <c r="G1400" s="67"/>
      <c r="H1400" s="67"/>
      <c r="I1400" s="67"/>
    </row>
    <row r="1401" spans="1:9" ht="26.25" customHeight="1" x14ac:dyDescent="0.25">
      <c r="A1401" s="67"/>
      <c r="B1401" s="72"/>
      <c r="C1401" s="72"/>
      <c r="D1401" s="67"/>
      <c r="E1401" s="67"/>
      <c r="F1401" s="72"/>
      <c r="G1401" s="67"/>
      <c r="H1401" s="67"/>
      <c r="I1401" s="67"/>
    </row>
    <row r="1402" spans="1:9" ht="26.25" customHeight="1" x14ac:dyDescent="0.25">
      <c r="A1402" s="67"/>
      <c r="B1402" s="72"/>
      <c r="C1402" s="72"/>
      <c r="D1402" s="67"/>
      <c r="E1402" s="67"/>
      <c r="F1402" s="72"/>
      <c r="G1402" s="67"/>
      <c r="H1402" s="67"/>
      <c r="I1402" s="67"/>
    </row>
    <row r="1403" spans="1:9" ht="26.25" customHeight="1" x14ac:dyDescent="0.25">
      <c r="A1403" s="67"/>
      <c r="B1403" s="72"/>
      <c r="C1403" s="72"/>
      <c r="D1403" s="67"/>
      <c r="E1403" s="67"/>
      <c r="F1403" s="72"/>
      <c r="G1403" s="67"/>
      <c r="H1403" s="67"/>
      <c r="I1403" s="67"/>
    </row>
    <row r="1404" spans="1:9" ht="26.25" customHeight="1" x14ac:dyDescent="0.25">
      <c r="A1404" s="67"/>
      <c r="B1404" s="72"/>
      <c r="C1404" s="72"/>
      <c r="D1404" s="67"/>
      <c r="E1404" s="67"/>
      <c r="F1404" s="72"/>
      <c r="G1404" s="67"/>
      <c r="H1404" s="67"/>
      <c r="I1404" s="67"/>
    </row>
    <row r="1405" spans="1:9" ht="26.25" customHeight="1" x14ac:dyDescent="0.25">
      <c r="A1405" s="67"/>
      <c r="B1405" s="72"/>
      <c r="C1405" s="72"/>
      <c r="D1405" s="67"/>
      <c r="E1405" s="67"/>
      <c r="F1405" s="72"/>
      <c r="G1405" s="67"/>
      <c r="H1405" s="67"/>
      <c r="I1405" s="67"/>
    </row>
    <row r="1406" spans="1:9" ht="26.25" customHeight="1" x14ac:dyDescent="0.25">
      <c r="A1406" s="67"/>
      <c r="B1406" s="72"/>
      <c r="C1406" s="72"/>
      <c r="D1406" s="67"/>
      <c r="E1406" s="67"/>
      <c r="F1406" s="72"/>
      <c r="G1406" s="67"/>
      <c r="H1406" s="67"/>
      <c r="I1406" s="67"/>
    </row>
    <row r="1407" spans="1:9" ht="26.25" customHeight="1" x14ac:dyDescent="0.25">
      <c r="A1407" s="67"/>
      <c r="B1407" s="72"/>
      <c r="C1407" s="72"/>
      <c r="D1407" s="67"/>
      <c r="E1407" s="67"/>
      <c r="F1407" s="72"/>
      <c r="G1407" s="67"/>
      <c r="H1407" s="67"/>
      <c r="I1407" s="67"/>
    </row>
    <row r="1408" spans="1:9" ht="26.25" customHeight="1" x14ac:dyDescent="0.25">
      <c r="A1408" s="67"/>
      <c r="B1408" s="72"/>
      <c r="C1408" s="72"/>
      <c r="D1408" s="67"/>
      <c r="E1408" s="67"/>
      <c r="F1408" s="72"/>
      <c r="G1408" s="67"/>
      <c r="H1408" s="67"/>
      <c r="I1408" s="67"/>
    </row>
    <row r="1409" spans="1:9" ht="26.25" customHeight="1" x14ac:dyDescent="0.25">
      <c r="A1409" s="67"/>
      <c r="B1409" s="72"/>
      <c r="C1409" s="72"/>
      <c r="D1409" s="67"/>
      <c r="E1409" s="67"/>
      <c r="F1409" s="72"/>
      <c r="G1409" s="67"/>
      <c r="H1409" s="67"/>
      <c r="I1409" s="67"/>
    </row>
    <row r="1410" spans="1:9" ht="26.25" customHeight="1" x14ac:dyDescent="0.25">
      <c r="A1410" s="67"/>
      <c r="B1410" s="72"/>
      <c r="C1410" s="72"/>
      <c r="D1410" s="67"/>
      <c r="E1410" s="67"/>
      <c r="F1410" s="72"/>
      <c r="G1410" s="67"/>
      <c r="H1410" s="67"/>
      <c r="I1410" s="67"/>
    </row>
    <row r="1411" spans="1:9" ht="26.25" customHeight="1" x14ac:dyDescent="0.25">
      <c r="A1411" s="67"/>
      <c r="B1411" s="72"/>
      <c r="C1411" s="72"/>
      <c r="D1411" s="67"/>
      <c r="E1411" s="67"/>
      <c r="F1411" s="72"/>
      <c r="G1411" s="67"/>
      <c r="H1411" s="67"/>
      <c r="I1411" s="67"/>
    </row>
    <row r="1412" spans="1:9" ht="26.25" customHeight="1" x14ac:dyDescent="0.25">
      <c r="A1412" s="67"/>
      <c r="B1412" s="72"/>
      <c r="C1412" s="72"/>
      <c r="D1412" s="67"/>
      <c r="E1412" s="67"/>
      <c r="F1412" s="72"/>
      <c r="G1412" s="67"/>
      <c r="H1412" s="67"/>
      <c r="I1412" s="67"/>
    </row>
    <row r="1413" spans="1:9" ht="26.25" customHeight="1" x14ac:dyDescent="0.25">
      <c r="A1413" s="67"/>
      <c r="B1413" s="72"/>
      <c r="C1413" s="72"/>
      <c r="D1413" s="67"/>
      <c r="E1413" s="67"/>
      <c r="F1413" s="72"/>
      <c r="G1413" s="67"/>
      <c r="H1413" s="67"/>
      <c r="I1413" s="67"/>
    </row>
    <row r="1414" spans="1:9" ht="26.25" customHeight="1" x14ac:dyDescent="0.25">
      <c r="A1414" s="67"/>
      <c r="B1414" s="72"/>
      <c r="C1414" s="72"/>
      <c r="D1414" s="67"/>
      <c r="E1414" s="67"/>
      <c r="F1414" s="72"/>
      <c r="G1414" s="67"/>
      <c r="H1414" s="67"/>
      <c r="I1414" s="67"/>
    </row>
    <row r="1415" spans="1:9" ht="26.25" customHeight="1" x14ac:dyDescent="0.25">
      <c r="A1415" s="67"/>
      <c r="B1415" s="72"/>
      <c r="C1415" s="72"/>
      <c r="D1415" s="67"/>
      <c r="E1415" s="67"/>
      <c r="F1415" s="72"/>
      <c r="G1415" s="67"/>
      <c r="H1415" s="67"/>
      <c r="I1415" s="67"/>
    </row>
    <row r="1416" spans="1:9" ht="26.25" customHeight="1" x14ac:dyDescent="0.25">
      <c r="A1416" s="67"/>
      <c r="B1416" s="72"/>
      <c r="C1416" s="72"/>
      <c r="D1416" s="67"/>
      <c r="E1416" s="67"/>
      <c r="F1416" s="72"/>
      <c r="G1416" s="67"/>
      <c r="H1416" s="67"/>
      <c r="I1416" s="67"/>
    </row>
    <row r="1417" spans="1:9" ht="26.25" customHeight="1" x14ac:dyDescent="0.25">
      <c r="A1417" s="67"/>
      <c r="B1417" s="72"/>
      <c r="C1417" s="72"/>
      <c r="D1417" s="67"/>
      <c r="E1417" s="67"/>
      <c r="F1417" s="72"/>
      <c r="G1417" s="67"/>
      <c r="H1417" s="67"/>
      <c r="I1417" s="67"/>
    </row>
    <row r="1418" spans="1:9" ht="26.25" customHeight="1" x14ac:dyDescent="0.25">
      <c r="A1418" s="67"/>
      <c r="B1418" s="72"/>
      <c r="C1418" s="72"/>
      <c r="D1418" s="67"/>
      <c r="E1418" s="67"/>
      <c r="F1418" s="72"/>
      <c r="G1418" s="67"/>
      <c r="H1418" s="67"/>
      <c r="I1418" s="67"/>
    </row>
    <row r="1419" spans="1:9" ht="26.25" customHeight="1" x14ac:dyDescent="0.25">
      <c r="A1419" s="67"/>
      <c r="B1419" s="72"/>
      <c r="C1419" s="72"/>
      <c r="D1419" s="67"/>
      <c r="E1419" s="67"/>
      <c r="F1419" s="72"/>
      <c r="G1419" s="67"/>
      <c r="H1419" s="67"/>
      <c r="I1419" s="67"/>
    </row>
    <row r="1420" spans="1:9" ht="26.25" customHeight="1" x14ac:dyDescent="0.25">
      <c r="A1420" s="67"/>
      <c r="B1420" s="72"/>
      <c r="C1420" s="72"/>
      <c r="D1420" s="67"/>
      <c r="E1420" s="67"/>
      <c r="F1420" s="72"/>
      <c r="G1420" s="67"/>
      <c r="H1420" s="67"/>
      <c r="I1420" s="67"/>
    </row>
    <row r="1421" spans="1:9" ht="26.25" customHeight="1" x14ac:dyDescent="0.25">
      <c r="A1421" s="67"/>
      <c r="B1421" s="72"/>
      <c r="C1421" s="72"/>
      <c r="D1421" s="67"/>
      <c r="E1421" s="67"/>
      <c r="F1421" s="72"/>
      <c r="G1421" s="67"/>
      <c r="H1421" s="67"/>
      <c r="I1421" s="67"/>
    </row>
    <row r="1422" spans="1:9" ht="26.25" customHeight="1" x14ac:dyDescent="0.25">
      <c r="A1422" s="67"/>
      <c r="B1422" s="72"/>
      <c r="C1422" s="72"/>
      <c r="D1422" s="67"/>
      <c r="E1422" s="67"/>
      <c r="F1422" s="72"/>
      <c r="G1422" s="67"/>
      <c r="H1422" s="67"/>
      <c r="I1422" s="67"/>
    </row>
    <row r="1423" spans="1:9" ht="26.25" customHeight="1" x14ac:dyDescent="0.25">
      <c r="A1423" s="67"/>
      <c r="B1423" s="72"/>
      <c r="C1423" s="72"/>
      <c r="D1423" s="67"/>
      <c r="E1423" s="67"/>
      <c r="F1423" s="72"/>
      <c r="G1423" s="67"/>
      <c r="H1423" s="67"/>
      <c r="I1423" s="67"/>
    </row>
    <row r="1424" spans="1:9" ht="26.25" customHeight="1" x14ac:dyDescent="0.25">
      <c r="A1424" s="67"/>
      <c r="B1424" s="72"/>
      <c r="C1424" s="72"/>
      <c r="D1424" s="67"/>
      <c r="E1424" s="67"/>
      <c r="F1424" s="72"/>
      <c r="G1424" s="67"/>
      <c r="H1424" s="67"/>
      <c r="I1424" s="67"/>
    </row>
    <row r="1425" spans="1:9" ht="26.25" customHeight="1" x14ac:dyDescent="0.25">
      <c r="A1425" s="67"/>
      <c r="B1425" s="72"/>
      <c r="C1425" s="72"/>
      <c r="D1425" s="67"/>
      <c r="E1425" s="67"/>
      <c r="F1425" s="72"/>
      <c r="G1425" s="67"/>
      <c r="H1425" s="67"/>
      <c r="I1425" s="67"/>
    </row>
    <row r="1426" spans="1:9" ht="26.25" customHeight="1" x14ac:dyDescent="0.25">
      <c r="A1426" s="67"/>
      <c r="B1426" s="72"/>
      <c r="C1426" s="72"/>
      <c r="D1426" s="67"/>
      <c r="E1426" s="67"/>
      <c r="F1426" s="72"/>
      <c r="G1426" s="67"/>
      <c r="H1426" s="67"/>
      <c r="I1426" s="67"/>
    </row>
    <row r="1427" spans="1:9" ht="26.25" customHeight="1" x14ac:dyDescent="0.25">
      <c r="A1427" s="67"/>
      <c r="B1427" s="72"/>
      <c r="C1427" s="72"/>
      <c r="D1427" s="67"/>
      <c r="E1427" s="67"/>
      <c r="F1427" s="72"/>
      <c r="G1427" s="67"/>
      <c r="H1427" s="67"/>
      <c r="I1427" s="67"/>
    </row>
    <row r="1428" spans="1:9" ht="26.25" customHeight="1" x14ac:dyDescent="0.25">
      <c r="A1428" s="67"/>
      <c r="B1428" s="72"/>
      <c r="C1428" s="72"/>
      <c r="D1428" s="67"/>
      <c r="E1428" s="67"/>
      <c r="F1428" s="72"/>
      <c r="G1428" s="67"/>
      <c r="H1428" s="67"/>
      <c r="I1428" s="67"/>
    </row>
    <row r="1429" spans="1:9" ht="26.25" customHeight="1" x14ac:dyDescent="0.25">
      <c r="A1429" s="67"/>
      <c r="B1429" s="72"/>
      <c r="C1429" s="72"/>
      <c r="D1429" s="67"/>
      <c r="E1429" s="67"/>
      <c r="F1429" s="72"/>
      <c r="G1429" s="67"/>
      <c r="H1429" s="67"/>
      <c r="I1429" s="67"/>
    </row>
    <row r="1430" spans="1:9" ht="26.25" customHeight="1" x14ac:dyDescent="0.25">
      <c r="A1430" s="67"/>
      <c r="B1430" s="72"/>
      <c r="C1430" s="72"/>
      <c r="D1430" s="67"/>
      <c r="E1430" s="67"/>
      <c r="F1430" s="72"/>
      <c r="G1430" s="67"/>
      <c r="H1430" s="67"/>
      <c r="I1430" s="67"/>
    </row>
    <row r="1431" spans="1:9" ht="26.25" customHeight="1" x14ac:dyDescent="0.25">
      <c r="A1431" s="67"/>
      <c r="B1431" s="72"/>
      <c r="C1431" s="72"/>
      <c r="D1431" s="67"/>
      <c r="E1431" s="67"/>
      <c r="F1431" s="72"/>
      <c r="G1431" s="67"/>
      <c r="H1431" s="67"/>
      <c r="I1431" s="67"/>
    </row>
    <row r="1432" spans="1:9" ht="26.25" customHeight="1" x14ac:dyDescent="0.25">
      <c r="A1432" s="67"/>
      <c r="B1432" s="72"/>
      <c r="C1432" s="72"/>
      <c r="D1432" s="67"/>
      <c r="E1432" s="67"/>
      <c r="F1432" s="72"/>
      <c r="G1432" s="67"/>
      <c r="H1432" s="67"/>
      <c r="I1432" s="67"/>
    </row>
    <row r="1433" spans="1:9" ht="26.25" customHeight="1" x14ac:dyDescent="0.25">
      <c r="A1433" s="67"/>
      <c r="B1433" s="72"/>
      <c r="C1433" s="72"/>
      <c r="D1433" s="67"/>
      <c r="E1433" s="67"/>
      <c r="F1433" s="72"/>
      <c r="G1433" s="67"/>
      <c r="H1433" s="67"/>
      <c r="I1433" s="67"/>
    </row>
    <row r="1434" spans="1:9" ht="26.25" customHeight="1" x14ac:dyDescent="0.25">
      <c r="A1434" s="67"/>
      <c r="B1434" s="72"/>
      <c r="C1434" s="72"/>
      <c r="D1434" s="67"/>
      <c r="E1434" s="67"/>
      <c r="F1434" s="72"/>
      <c r="G1434" s="67"/>
      <c r="H1434" s="67"/>
      <c r="I1434" s="67"/>
    </row>
    <row r="1435" spans="1:9" ht="26.25" customHeight="1" x14ac:dyDescent="0.25">
      <c r="A1435" s="67"/>
      <c r="B1435" s="72"/>
      <c r="C1435" s="72"/>
      <c r="D1435" s="67"/>
      <c r="E1435" s="67"/>
      <c r="F1435" s="72"/>
      <c r="G1435" s="67"/>
      <c r="H1435" s="67"/>
      <c r="I1435" s="67"/>
    </row>
    <row r="1436" spans="1:9" ht="26.25" customHeight="1" x14ac:dyDescent="0.25">
      <c r="A1436" s="67"/>
      <c r="B1436" s="72"/>
      <c r="C1436" s="72"/>
      <c r="D1436" s="67"/>
      <c r="E1436" s="67"/>
      <c r="F1436" s="72"/>
      <c r="G1436" s="67"/>
      <c r="H1436" s="67"/>
      <c r="I1436" s="67"/>
    </row>
    <row r="1437" spans="1:9" ht="26.25" customHeight="1" x14ac:dyDescent="0.25">
      <c r="A1437" s="67"/>
      <c r="B1437" s="72"/>
      <c r="C1437" s="72"/>
      <c r="D1437" s="67"/>
      <c r="E1437" s="67"/>
      <c r="F1437" s="72"/>
      <c r="G1437" s="67"/>
      <c r="H1437" s="67"/>
      <c r="I1437" s="67"/>
    </row>
    <row r="1438" spans="1:9" ht="26.25" customHeight="1" x14ac:dyDescent="0.25">
      <c r="A1438" s="67"/>
      <c r="B1438" s="72"/>
      <c r="C1438" s="72"/>
      <c r="D1438" s="67"/>
      <c r="E1438" s="67"/>
      <c r="F1438" s="72"/>
      <c r="G1438" s="67"/>
      <c r="H1438" s="67"/>
      <c r="I1438" s="67"/>
    </row>
    <row r="1439" spans="1:9" ht="26.25" customHeight="1" x14ac:dyDescent="0.25">
      <c r="A1439" s="67"/>
      <c r="B1439" s="72"/>
      <c r="C1439" s="72"/>
      <c r="D1439" s="67"/>
      <c r="E1439" s="67"/>
      <c r="F1439" s="72"/>
      <c r="G1439" s="67"/>
      <c r="H1439" s="67"/>
      <c r="I1439" s="67"/>
    </row>
    <row r="1440" spans="1:9" ht="26.25" customHeight="1" x14ac:dyDescent="0.25">
      <c r="A1440" s="67"/>
      <c r="B1440" s="72"/>
      <c r="C1440" s="72"/>
      <c r="D1440" s="67"/>
      <c r="E1440" s="67"/>
      <c r="F1440" s="72"/>
      <c r="G1440" s="67"/>
      <c r="H1440" s="67"/>
      <c r="I1440" s="67"/>
    </row>
    <row r="1441" spans="1:9" ht="26.25" customHeight="1" x14ac:dyDescent="0.25">
      <c r="A1441" s="67"/>
      <c r="B1441" s="72"/>
      <c r="C1441" s="72"/>
      <c r="D1441" s="67"/>
      <c r="E1441" s="67"/>
      <c r="F1441" s="72"/>
      <c r="G1441" s="67"/>
      <c r="H1441" s="67"/>
      <c r="I1441" s="67"/>
    </row>
    <row r="1442" spans="1:9" ht="26.25" customHeight="1" x14ac:dyDescent="0.25">
      <c r="A1442" s="67"/>
      <c r="B1442" s="72"/>
      <c r="C1442" s="72"/>
      <c r="D1442" s="67"/>
      <c r="E1442" s="67"/>
      <c r="F1442" s="72"/>
      <c r="G1442" s="67"/>
      <c r="H1442" s="67"/>
      <c r="I1442" s="67"/>
    </row>
    <row r="1443" spans="1:9" ht="26.25" customHeight="1" x14ac:dyDescent="0.25">
      <c r="A1443" s="67"/>
      <c r="B1443" s="72"/>
      <c r="C1443" s="72"/>
      <c r="D1443" s="67"/>
      <c r="E1443" s="67"/>
      <c r="F1443" s="72"/>
      <c r="G1443" s="67"/>
      <c r="H1443" s="67"/>
      <c r="I1443" s="67"/>
    </row>
    <row r="1444" spans="1:9" ht="26.25" customHeight="1" x14ac:dyDescent="0.25">
      <c r="A1444" s="67"/>
      <c r="B1444" s="72"/>
      <c r="C1444" s="72"/>
      <c r="D1444" s="67"/>
      <c r="E1444" s="67"/>
      <c r="F1444" s="72"/>
      <c r="G1444" s="67"/>
      <c r="H1444" s="67"/>
      <c r="I1444" s="67"/>
    </row>
    <row r="1445" spans="1:9" ht="26.25" customHeight="1" x14ac:dyDescent="0.25">
      <c r="A1445" s="67"/>
      <c r="B1445" s="72"/>
      <c r="C1445" s="72"/>
      <c r="D1445" s="67"/>
      <c r="E1445" s="67"/>
      <c r="F1445" s="72"/>
      <c r="G1445" s="67"/>
      <c r="H1445" s="67"/>
      <c r="I1445" s="67"/>
    </row>
    <row r="1446" spans="1:9" ht="26.25" customHeight="1" x14ac:dyDescent="0.25">
      <c r="A1446" s="67"/>
      <c r="B1446" s="72"/>
      <c r="C1446" s="72"/>
      <c r="D1446" s="67"/>
      <c r="E1446" s="67"/>
      <c r="F1446" s="72"/>
      <c r="G1446" s="67"/>
      <c r="H1446" s="67"/>
      <c r="I1446" s="67"/>
    </row>
    <row r="1447" spans="1:9" ht="26.25" customHeight="1" x14ac:dyDescent="0.25">
      <c r="A1447" s="67"/>
      <c r="B1447" s="72"/>
      <c r="C1447" s="72"/>
      <c r="D1447" s="67"/>
      <c r="E1447" s="67"/>
      <c r="F1447" s="72"/>
      <c r="G1447" s="67"/>
      <c r="H1447" s="67"/>
      <c r="I1447" s="67"/>
    </row>
    <row r="1448" spans="1:9" ht="26.25" customHeight="1" x14ac:dyDescent="0.25">
      <c r="A1448" s="67"/>
      <c r="B1448" s="72"/>
      <c r="C1448" s="72"/>
      <c r="D1448" s="67"/>
      <c r="E1448" s="67"/>
      <c r="F1448" s="72"/>
      <c r="G1448" s="67"/>
      <c r="H1448" s="67"/>
      <c r="I1448" s="67"/>
    </row>
    <row r="1449" spans="1:9" ht="26.25" customHeight="1" x14ac:dyDescent="0.25">
      <c r="A1449" s="67"/>
      <c r="B1449" s="72"/>
      <c r="C1449" s="72"/>
      <c r="D1449" s="67"/>
      <c r="E1449" s="67"/>
      <c r="F1449" s="72"/>
      <c r="G1449" s="67"/>
      <c r="H1449" s="67"/>
      <c r="I1449" s="67"/>
    </row>
    <row r="1450" spans="1:9" ht="26.25" customHeight="1" x14ac:dyDescent="0.25">
      <c r="A1450" s="67"/>
      <c r="B1450" s="72"/>
      <c r="C1450" s="72"/>
      <c r="D1450" s="67"/>
      <c r="E1450" s="67"/>
      <c r="F1450" s="72"/>
      <c r="G1450" s="67"/>
      <c r="H1450" s="67"/>
      <c r="I1450" s="67"/>
    </row>
    <row r="1451" spans="1:9" ht="26.25" customHeight="1" x14ac:dyDescent="0.25">
      <c r="A1451" s="67"/>
      <c r="B1451" s="72"/>
      <c r="C1451" s="72"/>
      <c r="D1451" s="67"/>
      <c r="E1451" s="67"/>
      <c r="F1451" s="72"/>
      <c r="G1451" s="67"/>
      <c r="H1451" s="67"/>
      <c r="I1451" s="67"/>
    </row>
    <row r="1452" spans="1:9" ht="26.25" customHeight="1" x14ac:dyDescent="0.25">
      <c r="A1452" s="67"/>
      <c r="B1452" s="72"/>
      <c r="C1452" s="72"/>
      <c r="D1452" s="67"/>
      <c r="E1452" s="67"/>
      <c r="F1452" s="72"/>
      <c r="G1452" s="67"/>
      <c r="H1452" s="67"/>
      <c r="I1452" s="67"/>
    </row>
    <row r="1453" spans="1:9" ht="26.25" customHeight="1" x14ac:dyDescent="0.25">
      <c r="A1453" s="67"/>
      <c r="B1453" s="72"/>
      <c r="C1453" s="72"/>
      <c r="D1453" s="67"/>
      <c r="E1453" s="67"/>
      <c r="F1453" s="72"/>
      <c r="G1453" s="67"/>
      <c r="H1453" s="67"/>
      <c r="I1453" s="67"/>
    </row>
    <row r="1454" spans="1:9" ht="26.25" customHeight="1" x14ac:dyDescent="0.25">
      <c r="A1454" s="67"/>
      <c r="B1454" s="72"/>
      <c r="C1454" s="72"/>
      <c r="D1454" s="67"/>
      <c r="E1454" s="67"/>
      <c r="F1454" s="72"/>
      <c r="G1454" s="67"/>
      <c r="H1454" s="67"/>
      <c r="I1454" s="67"/>
    </row>
    <row r="1455" spans="1:9" ht="26.25" customHeight="1" x14ac:dyDescent="0.25">
      <c r="A1455" s="67"/>
      <c r="B1455" s="72"/>
      <c r="C1455" s="72"/>
      <c r="D1455" s="67"/>
      <c r="E1455" s="67"/>
      <c r="F1455" s="72"/>
      <c r="G1455" s="67"/>
      <c r="H1455" s="67"/>
      <c r="I1455" s="67"/>
    </row>
    <row r="1456" spans="1:9" ht="26.25" customHeight="1" x14ac:dyDescent="0.25">
      <c r="A1456" s="67"/>
      <c r="B1456" s="72"/>
      <c r="C1456" s="72"/>
      <c r="D1456" s="67"/>
      <c r="E1456" s="67"/>
      <c r="F1456" s="72"/>
      <c r="G1456" s="67"/>
      <c r="H1456" s="67"/>
      <c r="I1456" s="67"/>
    </row>
    <row r="1457" spans="1:9" ht="26.25" customHeight="1" x14ac:dyDescent="0.25">
      <c r="A1457" s="67"/>
      <c r="B1457" s="72"/>
      <c r="C1457" s="72"/>
      <c r="D1457" s="67"/>
      <c r="E1457" s="67"/>
      <c r="F1457" s="72"/>
      <c r="G1457" s="67"/>
      <c r="H1457" s="67"/>
      <c r="I1457" s="67"/>
    </row>
    <row r="1458" spans="1:9" ht="26.25" customHeight="1" x14ac:dyDescent="0.25">
      <c r="A1458" s="67"/>
      <c r="B1458" s="72"/>
      <c r="C1458" s="72"/>
      <c r="D1458" s="67"/>
      <c r="E1458" s="67"/>
      <c r="F1458" s="72"/>
      <c r="G1458" s="67"/>
      <c r="H1458" s="67"/>
      <c r="I1458" s="67"/>
    </row>
    <row r="1459" spans="1:9" ht="26.25" customHeight="1" x14ac:dyDescent="0.25">
      <c r="A1459" s="67"/>
      <c r="B1459" s="72"/>
      <c r="C1459" s="72"/>
      <c r="D1459" s="67"/>
      <c r="E1459" s="67"/>
      <c r="F1459" s="72"/>
      <c r="G1459" s="67"/>
      <c r="H1459" s="67"/>
      <c r="I1459" s="67"/>
    </row>
    <row r="1460" spans="1:9" ht="26.25" customHeight="1" x14ac:dyDescent="0.25">
      <c r="A1460" s="67"/>
      <c r="B1460" s="72"/>
      <c r="C1460" s="72"/>
      <c r="D1460" s="67"/>
      <c r="E1460" s="67"/>
      <c r="F1460" s="72"/>
      <c r="G1460" s="67"/>
      <c r="H1460" s="67"/>
      <c r="I1460" s="67"/>
    </row>
    <row r="1461" spans="1:9" ht="26.25" customHeight="1" x14ac:dyDescent="0.25">
      <c r="A1461" s="67"/>
      <c r="B1461" s="72"/>
      <c r="C1461" s="72"/>
      <c r="D1461" s="67"/>
      <c r="E1461" s="67"/>
      <c r="F1461" s="72"/>
      <c r="G1461" s="67"/>
      <c r="H1461" s="67"/>
      <c r="I1461" s="67"/>
    </row>
    <row r="1462" spans="1:9" ht="26.25" customHeight="1" x14ac:dyDescent="0.25">
      <c r="A1462" s="67"/>
      <c r="B1462" s="72"/>
      <c r="C1462" s="72"/>
      <c r="D1462" s="67"/>
      <c r="E1462" s="67"/>
      <c r="F1462" s="72"/>
      <c r="G1462" s="67"/>
      <c r="H1462" s="67"/>
      <c r="I1462" s="67"/>
    </row>
    <row r="1463" spans="1:9" ht="26.25" customHeight="1" x14ac:dyDescent="0.25">
      <c r="A1463" s="67"/>
      <c r="B1463" s="72"/>
      <c r="C1463" s="72"/>
      <c r="D1463" s="67"/>
      <c r="E1463" s="67"/>
      <c r="F1463" s="72"/>
      <c r="G1463" s="67"/>
      <c r="H1463" s="67"/>
      <c r="I1463" s="67"/>
    </row>
    <row r="1464" spans="1:9" ht="26.25" customHeight="1" x14ac:dyDescent="0.25">
      <c r="A1464" s="67"/>
      <c r="B1464" s="72"/>
      <c r="C1464" s="72"/>
      <c r="D1464" s="67"/>
      <c r="E1464" s="67"/>
      <c r="F1464" s="72"/>
      <c r="G1464" s="67"/>
      <c r="H1464" s="67"/>
      <c r="I1464" s="67"/>
    </row>
    <row r="1465" spans="1:9" ht="26.25" customHeight="1" x14ac:dyDescent="0.25">
      <c r="A1465" s="67"/>
      <c r="B1465" s="72"/>
      <c r="C1465" s="72"/>
      <c r="D1465" s="67"/>
      <c r="E1465" s="67"/>
      <c r="F1465" s="72"/>
      <c r="G1465" s="67"/>
      <c r="H1465" s="67"/>
      <c r="I1465" s="67"/>
    </row>
    <row r="1466" spans="1:9" ht="26.25" customHeight="1" x14ac:dyDescent="0.25">
      <c r="A1466" s="67"/>
      <c r="B1466" s="72"/>
      <c r="C1466" s="72"/>
      <c r="D1466" s="67"/>
      <c r="E1466" s="67"/>
      <c r="F1466" s="72"/>
      <c r="G1466" s="67"/>
      <c r="H1466" s="67"/>
      <c r="I1466" s="67"/>
    </row>
    <row r="1467" spans="1:9" ht="26.25" customHeight="1" x14ac:dyDescent="0.25">
      <c r="A1467" s="67"/>
      <c r="B1467" s="72"/>
      <c r="C1467" s="72"/>
      <c r="D1467" s="67"/>
      <c r="E1467" s="67"/>
      <c r="F1467" s="72"/>
      <c r="G1467" s="67"/>
      <c r="H1467" s="67"/>
      <c r="I1467" s="67"/>
    </row>
    <row r="1468" spans="1:9" ht="26.25" customHeight="1" x14ac:dyDescent="0.25">
      <c r="A1468" s="67"/>
      <c r="B1468" s="72"/>
      <c r="C1468" s="72"/>
      <c r="D1468" s="67"/>
      <c r="E1468" s="67"/>
      <c r="F1468" s="72"/>
      <c r="G1468" s="67"/>
      <c r="H1468" s="67"/>
      <c r="I1468" s="67"/>
    </row>
    <row r="1469" spans="1:9" ht="26.25" customHeight="1" x14ac:dyDescent="0.25">
      <c r="A1469" s="67"/>
      <c r="B1469" s="72"/>
      <c r="C1469" s="72"/>
      <c r="D1469" s="67"/>
      <c r="E1469" s="67"/>
      <c r="F1469" s="72"/>
      <c r="G1469" s="67"/>
      <c r="H1469" s="67"/>
      <c r="I1469" s="67"/>
    </row>
    <row r="1470" spans="1:9" ht="26.25" customHeight="1" x14ac:dyDescent="0.25">
      <c r="A1470" s="67"/>
      <c r="B1470" s="72"/>
      <c r="C1470" s="72"/>
      <c r="D1470" s="67"/>
      <c r="E1470" s="67"/>
      <c r="F1470" s="72"/>
      <c r="G1470" s="67"/>
      <c r="H1470" s="67"/>
      <c r="I1470" s="67"/>
    </row>
    <row r="1471" spans="1:9" ht="26.25" customHeight="1" x14ac:dyDescent="0.25">
      <c r="A1471" s="67"/>
      <c r="B1471" s="72"/>
      <c r="C1471" s="72"/>
      <c r="D1471" s="67"/>
      <c r="E1471" s="67"/>
      <c r="F1471" s="72"/>
      <c r="G1471" s="67"/>
      <c r="H1471" s="67"/>
      <c r="I1471" s="67"/>
    </row>
    <row r="1472" spans="1:9" ht="26.25" customHeight="1" x14ac:dyDescent="0.25">
      <c r="A1472" s="67"/>
      <c r="B1472" s="72"/>
      <c r="C1472" s="72"/>
      <c r="D1472" s="67"/>
      <c r="E1472" s="67"/>
      <c r="F1472" s="72"/>
      <c r="G1472" s="67"/>
      <c r="H1472" s="67"/>
      <c r="I1472" s="67"/>
    </row>
    <row r="1473" spans="1:9" ht="26.25" customHeight="1" x14ac:dyDescent="0.25">
      <c r="A1473" s="67"/>
      <c r="B1473" s="72"/>
      <c r="C1473" s="72"/>
      <c r="D1473" s="67"/>
      <c r="E1473" s="67"/>
      <c r="F1473" s="72"/>
      <c r="G1473" s="67"/>
      <c r="H1473" s="67"/>
      <c r="I1473" s="67"/>
    </row>
    <row r="1474" spans="1:9" ht="26.25" customHeight="1" x14ac:dyDescent="0.25">
      <c r="A1474" s="67"/>
      <c r="B1474" s="72"/>
      <c r="C1474" s="72"/>
      <c r="D1474" s="67"/>
      <c r="E1474" s="67"/>
      <c r="F1474" s="72"/>
      <c r="G1474" s="67"/>
      <c r="H1474" s="67"/>
      <c r="I1474" s="67"/>
    </row>
    <row r="1475" spans="1:9" ht="26.25" customHeight="1" x14ac:dyDescent="0.25">
      <c r="A1475" s="67"/>
      <c r="B1475" s="72"/>
      <c r="C1475" s="72"/>
      <c r="D1475" s="67"/>
      <c r="E1475" s="67"/>
      <c r="F1475" s="72"/>
      <c r="G1475" s="67"/>
      <c r="H1475" s="67"/>
      <c r="I1475" s="67"/>
    </row>
    <row r="1476" spans="1:9" ht="26.25" customHeight="1" x14ac:dyDescent="0.25">
      <c r="A1476" s="67"/>
      <c r="B1476" s="72"/>
      <c r="C1476" s="72"/>
      <c r="D1476" s="67"/>
      <c r="E1476" s="67"/>
      <c r="F1476" s="72"/>
      <c r="G1476" s="67"/>
      <c r="H1476" s="67"/>
      <c r="I1476" s="67"/>
    </row>
    <row r="1477" spans="1:9" ht="26.25" customHeight="1" x14ac:dyDescent="0.25">
      <c r="A1477" s="67"/>
      <c r="B1477" s="72"/>
      <c r="C1477" s="72"/>
      <c r="D1477" s="67"/>
      <c r="E1477" s="67"/>
      <c r="F1477" s="72"/>
      <c r="G1477" s="67"/>
      <c r="H1477" s="67"/>
      <c r="I1477" s="67"/>
    </row>
    <row r="1478" spans="1:9" ht="26.25" customHeight="1" x14ac:dyDescent="0.25">
      <c r="A1478" s="67"/>
      <c r="B1478" s="72"/>
      <c r="C1478" s="72"/>
      <c r="D1478" s="67"/>
      <c r="E1478" s="67"/>
      <c r="F1478" s="72"/>
      <c r="G1478" s="67"/>
      <c r="H1478" s="67"/>
      <c r="I1478" s="67"/>
    </row>
    <row r="1479" spans="1:9" ht="26.25" customHeight="1" x14ac:dyDescent="0.25">
      <c r="A1479" s="67"/>
      <c r="B1479" s="72"/>
      <c r="C1479" s="72"/>
      <c r="D1479" s="67"/>
      <c r="E1479" s="67"/>
      <c r="F1479" s="72"/>
      <c r="G1479" s="67"/>
      <c r="H1479" s="67"/>
      <c r="I1479" s="67"/>
    </row>
    <row r="1480" spans="1:9" ht="26.25" customHeight="1" x14ac:dyDescent="0.25">
      <c r="A1480" s="67"/>
      <c r="B1480" s="72"/>
      <c r="C1480" s="72"/>
      <c r="D1480" s="67"/>
      <c r="E1480" s="67"/>
      <c r="F1480" s="72"/>
      <c r="G1480" s="67"/>
      <c r="H1480" s="67"/>
      <c r="I1480" s="67"/>
    </row>
    <row r="1481" spans="1:9" ht="26.25" customHeight="1" x14ac:dyDescent="0.25">
      <c r="A1481" s="67"/>
      <c r="B1481" s="72"/>
      <c r="C1481" s="72"/>
      <c r="D1481" s="67"/>
      <c r="E1481" s="67"/>
      <c r="F1481" s="72"/>
      <c r="G1481" s="67"/>
      <c r="H1481" s="67"/>
      <c r="I1481" s="67"/>
    </row>
    <row r="1482" spans="1:9" ht="26.25" customHeight="1" x14ac:dyDescent="0.25">
      <c r="A1482" s="67"/>
      <c r="B1482" s="72"/>
      <c r="C1482" s="72"/>
      <c r="D1482" s="67"/>
      <c r="E1482" s="67"/>
      <c r="F1482" s="72"/>
      <c r="G1482" s="67"/>
      <c r="H1482" s="67"/>
      <c r="I1482" s="67"/>
    </row>
    <row r="1483" spans="1:9" ht="26.25" customHeight="1" x14ac:dyDescent="0.25">
      <c r="A1483" s="67"/>
      <c r="B1483" s="72"/>
      <c r="C1483" s="72"/>
      <c r="D1483" s="67"/>
      <c r="E1483" s="67"/>
      <c r="F1483" s="72"/>
      <c r="G1483" s="67"/>
      <c r="H1483" s="67"/>
      <c r="I1483" s="67"/>
    </row>
    <row r="1484" spans="1:9" ht="26.25" customHeight="1" x14ac:dyDescent="0.25">
      <c r="A1484" s="67"/>
      <c r="B1484" s="72"/>
      <c r="C1484" s="72"/>
      <c r="D1484" s="67"/>
      <c r="E1484" s="67"/>
      <c r="F1484" s="72"/>
      <c r="G1484" s="67"/>
      <c r="H1484" s="67"/>
      <c r="I1484" s="67"/>
    </row>
    <row r="1485" spans="1:9" ht="26.25" customHeight="1" x14ac:dyDescent="0.25">
      <c r="A1485" s="67"/>
      <c r="B1485" s="72"/>
      <c r="C1485" s="72"/>
      <c r="D1485" s="67"/>
      <c r="E1485" s="67"/>
      <c r="F1485" s="72"/>
      <c r="G1485" s="67"/>
      <c r="H1485" s="67"/>
      <c r="I1485" s="67"/>
    </row>
    <row r="1486" spans="1:9" ht="26.25" customHeight="1" x14ac:dyDescent="0.25">
      <c r="A1486" s="67"/>
      <c r="B1486" s="72"/>
      <c r="C1486" s="72"/>
      <c r="D1486" s="67"/>
      <c r="E1486" s="67"/>
      <c r="F1486" s="72"/>
      <c r="G1486" s="67"/>
      <c r="H1486" s="67"/>
      <c r="I1486" s="67"/>
    </row>
    <row r="1487" spans="1:9" ht="26.25" customHeight="1" x14ac:dyDescent="0.25">
      <c r="A1487" s="67"/>
      <c r="B1487" s="72"/>
      <c r="C1487" s="72"/>
      <c r="D1487" s="67"/>
      <c r="E1487" s="67"/>
      <c r="F1487" s="72"/>
      <c r="G1487" s="67"/>
      <c r="H1487" s="67"/>
      <c r="I1487" s="67"/>
    </row>
    <row r="1488" spans="1:9" ht="26.25" customHeight="1" x14ac:dyDescent="0.25">
      <c r="A1488" s="67"/>
      <c r="B1488" s="72"/>
      <c r="C1488" s="72"/>
      <c r="D1488" s="67"/>
      <c r="E1488" s="67"/>
      <c r="F1488" s="72"/>
      <c r="G1488" s="67"/>
      <c r="H1488" s="67"/>
      <c r="I1488" s="67"/>
    </row>
    <row r="1489" spans="1:9" ht="26.25" customHeight="1" x14ac:dyDescent="0.25">
      <c r="A1489" s="67"/>
      <c r="B1489" s="72"/>
      <c r="C1489" s="72"/>
      <c r="D1489" s="67"/>
      <c r="E1489" s="67"/>
      <c r="F1489" s="72"/>
      <c r="G1489" s="67"/>
      <c r="H1489" s="67"/>
      <c r="I1489" s="67"/>
    </row>
    <row r="1490" spans="1:9" ht="26.25" customHeight="1" x14ac:dyDescent="0.25">
      <c r="A1490" s="67"/>
      <c r="B1490" s="72"/>
      <c r="C1490" s="72"/>
      <c r="D1490" s="67"/>
      <c r="E1490" s="67"/>
      <c r="F1490" s="72"/>
      <c r="G1490" s="67"/>
      <c r="H1490" s="67"/>
      <c r="I1490" s="67"/>
    </row>
    <row r="1491" spans="1:9" ht="26.25" customHeight="1" x14ac:dyDescent="0.25">
      <c r="A1491" s="67"/>
      <c r="B1491" s="72"/>
      <c r="C1491" s="72"/>
      <c r="D1491" s="67"/>
      <c r="E1491" s="67"/>
      <c r="F1491" s="72"/>
      <c r="G1491" s="67"/>
      <c r="H1491" s="67"/>
      <c r="I1491" s="67"/>
    </row>
    <row r="1492" spans="1:9" ht="26.25" customHeight="1" x14ac:dyDescent="0.25">
      <c r="A1492" s="67"/>
      <c r="B1492" s="72"/>
      <c r="C1492" s="72"/>
      <c r="D1492" s="67"/>
      <c r="E1492" s="67"/>
      <c r="F1492" s="72"/>
      <c r="G1492" s="67"/>
      <c r="H1492" s="67"/>
      <c r="I1492" s="67"/>
    </row>
    <row r="1493" spans="1:9" ht="26.25" customHeight="1" x14ac:dyDescent="0.25">
      <c r="A1493" s="67"/>
      <c r="B1493" s="72"/>
      <c r="C1493" s="72"/>
      <c r="D1493" s="67"/>
      <c r="E1493" s="67"/>
      <c r="F1493" s="72"/>
      <c r="G1493" s="67"/>
      <c r="H1493" s="67"/>
      <c r="I1493" s="67"/>
    </row>
    <row r="1494" spans="1:9" ht="26.25" customHeight="1" x14ac:dyDescent="0.25">
      <c r="A1494" s="67"/>
      <c r="B1494" s="72"/>
      <c r="C1494" s="72"/>
      <c r="D1494" s="67"/>
      <c r="E1494" s="67"/>
      <c r="F1494" s="72"/>
      <c r="G1494" s="67"/>
      <c r="H1494" s="67"/>
      <c r="I1494" s="67"/>
    </row>
    <row r="1495" spans="1:9" ht="26.25" customHeight="1" x14ac:dyDescent="0.25">
      <c r="A1495" s="67"/>
      <c r="B1495" s="72"/>
      <c r="C1495" s="72"/>
      <c r="D1495" s="67"/>
      <c r="E1495" s="67"/>
      <c r="F1495" s="72"/>
      <c r="G1495" s="67"/>
      <c r="H1495" s="67"/>
      <c r="I1495" s="67"/>
    </row>
    <row r="1496" spans="1:9" ht="26.25" customHeight="1" x14ac:dyDescent="0.25">
      <c r="A1496" s="67"/>
      <c r="B1496" s="72"/>
      <c r="C1496" s="72"/>
      <c r="D1496" s="67"/>
      <c r="E1496" s="67"/>
      <c r="F1496" s="72"/>
      <c r="G1496" s="67"/>
      <c r="H1496" s="67"/>
      <c r="I1496" s="67"/>
    </row>
    <row r="1497" spans="1:9" ht="26.25" customHeight="1" x14ac:dyDescent="0.25">
      <c r="A1497" s="67"/>
      <c r="B1497" s="72"/>
      <c r="C1497" s="72"/>
      <c r="D1497" s="67"/>
      <c r="E1497" s="67"/>
      <c r="F1497" s="72"/>
      <c r="G1497" s="67"/>
      <c r="H1497" s="67"/>
      <c r="I1497" s="67"/>
    </row>
    <row r="1498" spans="1:9" ht="26.25" customHeight="1" x14ac:dyDescent="0.25">
      <c r="A1498" s="67"/>
      <c r="B1498" s="72"/>
      <c r="C1498" s="72"/>
      <c r="D1498" s="67"/>
      <c r="E1498" s="67"/>
      <c r="F1498" s="72"/>
      <c r="G1498" s="67"/>
      <c r="H1498" s="67"/>
      <c r="I1498" s="67"/>
    </row>
    <row r="1499" spans="1:9" ht="26.25" customHeight="1" x14ac:dyDescent="0.25">
      <c r="A1499" s="67"/>
      <c r="B1499" s="72"/>
      <c r="C1499" s="72"/>
      <c r="D1499" s="67"/>
      <c r="E1499" s="67"/>
      <c r="F1499" s="72"/>
      <c r="G1499" s="67"/>
      <c r="H1499" s="67"/>
      <c r="I1499" s="67"/>
    </row>
    <row r="1500" spans="1:9" ht="26.25" customHeight="1" x14ac:dyDescent="0.25">
      <c r="A1500" s="67"/>
      <c r="B1500" s="72"/>
      <c r="C1500" s="72"/>
      <c r="D1500" s="67"/>
      <c r="E1500" s="67"/>
      <c r="F1500" s="72"/>
      <c r="G1500" s="67"/>
      <c r="H1500" s="67"/>
      <c r="I1500" s="67"/>
    </row>
    <row r="1501" spans="1:9" ht="26.25" customHeight="1" x14ac:dyDescent="0.25">
      <c r="A1501" s="67"/>
      <c r="B1501" s="72"/>
      <c r="C1501" s="72"/>
      <c r="D1501" s="67"/>
      <c r="E1501" s="67"/>
      <c r="F1501" s="72"/>
      <c r="G1501" s="67"/>
      <c r="H1501" s="67"/>
      <c r="I1501" s="67"/>
    </row>
    <row r="1502" spans="1:9" ht="26.25" customHeight="1" x14ac:dyDescent="0.25">
      <c r="A1502" s="67"/>
      <c r="B1502" s="72"/>
      <c r="C1502" s="72"/>
      <c r="D1502" s="67"/>
      <c r="E1502" s="67"/>
      <c r="F1502" s="72"/>
      <c r="G1502" s="67"/>
      <c r="H1502" s="67"/>
      <c r="I1502" s="67"/>
    </row>
    <row r="1503" spans="1:9" ht="26.25" customHeight="1" x14ac:dyDescent="0.25">
      <c r="A1503" s="67"/>
      <c r="B1503" s="72"/>
      <c r="C1503" s="72"/>
      <c r="D1503" s="67"/>
      <c r="E1503" s="67"/>
      <c r="F1503" s="72"/>
      <c r="G1503" s="67"/>
      <c r="H1503" s="67"/>
      <c r="I1503" s="67"/>
    </row>
    <row r="1504" spans="1:9" ht="26.25" customHeight="1" x14ac:dyDescent="0.25">
      <c r="A1504" s="67"/>
      <c r="B1504" s="72"/>
      <c r="C1504" s="72"/>
      <c r="D1504" s="67"/>
      <c r="E1504" s="67"/>
      <c r="F1504" s="72"/>
      <c r="G1504" s="67"/>
      <c r="H1504" s="67"/>
      <c r="I1504" s="67"/>
    </row>
    <row r="1505" spans="1:9" ht="26.25" customHeight="1" x14ac:dyDescent="0.25">
      <c r="A1505" s="67"/>
      <c r="B1505" s="72"/>
      <c r="C1505" s="72"/>
      <c r="D1505" s="67"/>
      <c r="E1505" s="67"/>
      <c r="F1505" s="72"/>
      <c r="G1505" s="67"/>
      <c r="H1505" s="67"/>
      <c r="I1505" s="67"/>
    </row>
    <row r="1506" spans="1:9" ht="26.25" customHeight="1" x14ac:dyDescent="0.25">
      <c r="A1506" s="67"/>
      <c r="B1506" s="72"/>
      <c r="C1506" s="72"/>
      <c r="D1506" s="67"/>
      <c r="E1506" s="67"/>
      <c r="F1506" s="72"/>
      <c r="G1506" s="67"/>
      <c r="H1506" s="67"/>
      <c r="I1506" s="67"/>
    </row>
    <row r="1507" spans="1:9" ht="26.25" customHeight="1" x14ac:dyDescent="0.25">
      <c r="A1507" s="67"/>
      <c r="B1507" s="72"/>
      <c r="C1507" s="72"/>
      <c r="D1507" s="67"/>
      <c r="E1507" s="67"/>
      <c r="F1507" s="72"/>
      <c r="G1507" s="67"/>
      <c r="H1507" s="67"/>
      <c r="I1507" s="67"/>
    </row>
    <row r="1508" spans="1:9" ht="26.25" customHeight="1" x14ac:dyDescent="0.25">
      <c r="A1508" s="67"/>
      <c r="B1508" s="72"/>
      <c r="C1508" s="72"/>
      <c r="D1508" s="67"/>
      <c r="E1508" s="67"/>
      <c r="F1508" s="72"/>
      <c r="G1508" s="67"/>
      <c r="H1508" s="67"/>
      <c r="I1508" s="67"/>
    </row>
    <row r="1509" spans="1:9" ht="26.25" customHeight="1" x14ac:dyDescent="0.25">
      <c r="A1509" s="67"/>
      <c r="B1509" s="72"/>
      <c r="C1509" s="72"/>
      <c r="D1509" s="67"/>
      <c r="E1509" s="67"/>
      <c r="F1509" s="72"/>
      <c r="G1509" s="67"/>
      <c r="H1509" s="67"/>
      <c r="I1509" s="67"/>
    </row>
    <row r="1510" spans="1:9" ht="26.25" customHeight="1" x14ac:dyDescent="0.25">
      <c r="A1510" s="67"/>
      <c r="B1510" s="72"/>
      <c r="C1510" s="72"/>
      <c r="D1510" s="67"/>
      <c r="E1510" s="67"/>
      <c r="F1510" s="72"/>
      <c r="G1510" s="67"/>
      <c r="H1510" s="67"/>
      <c r="I1510" s="67"/>
    </row>
    <row r="1511" spans="1:9" ht="26.25" customHeight="1" x14ac:dyDescent="0.25">
      <c r="A1511" s="67"/>
      <c r="B1511" s="72"/>
      <c r="C1511" s="72"/>
      <c r="D1511" s="67"/>
      <c r="E1511" s="67"/>
      <c r="F1511" s="72"/>
      <c r="G1511" s="67"/>
      <c r="H1511" s="67"/>
      <c r="I1511" s="67"/>
    </row>
    <row r="1512" spans="1:9" ht="26.25" customHeight="1" x14ac:dyDescent="0.25">
      <c r="A1512" s="67"/>
      <c r="B1512" s="72"/>
      <c r="C1512" s="72"/>
      <c r="D1512" s="67"/>
      <c r="E1512" s="67"/>
      <c r="F1512" s="72"/>
      <c r="G1512" s="67"/>
      <c r="H1512" s="67"/>
      <c r="I1512" s="67"/>
    </row>
    <row r="1513" spans="1:9" ht="26.25" customHeight="1" x14ac:dyDescent="0.25">
      <c r="A1513" s="67"/>
      <c r="B1513" s="72"/>
      <c r="C1513" s="72"/>
      <c r="D1513" s="67"/>
      <c r="E1513" s="67"/>
      <c r="F1513" s="72"/>
      <c r="G1513" s="67"/>
      <c r="H1513" s="67"/>
      <c r="I1513" s="67"/>
    </row>
    <row r="1514" spans="1:9" ht="26.25" customHeight="1" x14ac:dyDescent="0.25">
      <c r="A1514" s="67"/>
      <c r="B1514" s="72"/>
      <c r="C1514" s="72"/>
      <c r="D1514" s="67"/>
      <c r="E1514" s="67"/>
      <c r="F1514" s="72"/>
      <c r="G1514" s="67"/>
      <c r="H1514" s="67"/>
      <c r="I1514" s="67"/>
    </row>
    <row r="1515" spans="1:9" ht="26.25" customHeight="1" x14ac:dyDescent="0.25">
      <c r="A1515" s="67"/>
      <c r="B1515" s="72"/>
      <c r="C1515" s="72"/>
      <c r="D1515" s="67"/>
      <c r="E1515" s="67"/>
      <c r="F1515" s="72"/>
      <c r="G1515" s="67"/>
      <c r="H1515" s="67"/>
      <c r="I1515" s="67"/>
    </row>
    <row r="1516" spans="1:9" ht="26.25" customHeight="1" x14ac:dyDescent="0.25">
      <c r="A1516" s="67"/>
      <c r="B1516" s="72"/>
      <c r="C1516" s="72"/>
      <c r="D1516" s="67"/>
      <c r="E1516" s="67"/>
      <c r="F1516" s="72"/>
      <c r="G1516" s="67"/>
      <c r="H1516" s="67"/>
      <c r="I1516" s="67"/>
    </row>
    <row r="1517" spans="1:9" ht="26.25" customHeight="1" x14ac:dyDescent="0.25">
      <c r="A1517" s="67"/>
      <c r="B1517" s="72"/>
      <c r="C1517" s="72"/>
      <c r="D1517" s="67"/>
      <c r="E1517" s="67"/>
      <c r="F1517" s="72"/>
      <c r="G1517" s="67"/>
      <c r="H1517" s="67"/>
      <c r="I1517" s="67"/>
    </row>
    <row r="1518" spans="1:9" ht="26.25" customHeight="1" x14ac:dyDescent="0.25">
      <c r="A1518" s="67"/>
      <c r="B1518" s="72"/>
      <c r="C1518" s="72"/>
      <c r="D1518" s="67"/>
      <c r="E1518" s="67"/>
      <c r="F1518" s="72"/>
      <c r="G1518" s="67"/>
      <c r="H1518" s="67"/>
      <c r="I1518" s="67"/>
    </row>
    <row r="1519" spans="1:9" ht="26.25" customHeight="1" x14ac:dyDescent="0.25">
      <c r="A1519" s="67"/>
      <c r="B1519" s="72"/>
      <c r="C1519" s="72"/>
      <c r="D1519" s="67"/>
      <c r="E1519" s="67"/>
      <c r="F1519" s="72"/>
      <c r="G1519" s="67"/>
      <c r="H1519" s="67"/>
      <c r="I1519" s="67"/>
    </row>
    <row r="1520" spans="1:9" ht="26.25" customHeight="1" x14ac:dyDescent="0.25">
      <c r="A1520" s="67"/>
      <c r="B1520" s="72"/>
      <c r="C1520" s="72"/>
      <c r="D1520" s="67"/>
      <c r="E1520" s="67"/>
      <c r="F1520" s="72"/>
      <c r="G1520" s="67"/>
      <c r="H1520" s="67"/>
      <c r="I1520" s="67"/>
    </row>
    <row r="1521" spans="1:9" ht="26.25" customHeight="1" x14ac:dyDescent="0.25">
      <c r="A1521" s="67"/>
      <c r="B1521" s="72"/>
      <c r="C1521" s="72"/>
      <c r="D1521" s="67"/>
      <c r="E1521" s="67"/>
      <c r="F1521" s="72"/>
      <c r="G1521" s="67"/>
      <c r="H1521" s="67"/>
      <c r="I1521" s="67"/>
    </row>
    <row r="1522" spans="1:9" ht="26.25" customHeight="1" x14ac:dyDescent="0.25">
      <c r="A1522" s="67"/>
      <c r="B1522" s="72"/>
      <c r="C1522" s="72"/>
      <c r="D1522" s="67"/>
      <c r="E1522" s="67"/>
      <c r="F1522" s="72"/>
      <c r="G1522" s="67"/>
      <c r="H1522" s="67"/>
      <c r="I1522" s="67"/>
    </row>
    <row r="1523" spans="1:9" ht="26.25" customHeight="1" x14ac:dyDescent="0.25">
      <c r="A1523" s="67"/>
      <c r="B1523" s="72"/>
      <c r="C1523" s="72"/>
      <c r="D1523" s="67"/>
      <c r="E1523" s="67"/>
      <c r="F1523" s="72"/>
      <c r="G1523" s="67"/>
      <c r="H1523" s="67"/>
      <c r="I1523" s="67"/>
    </row>
    <row r="1524" spans="1:9" ht="26.25" customHeight="1" x14ac:dyDescent="0.25">
      <c r="A1524" s="67"/>
      <c r="B1524" s="72"/>
      <c r="C1524" s="72"/>
      <c r="D1524" s="67"/>
      <c r="E1524" s="67"/>
      <c r="F1524" s="72"/>
      <c r="G1524" s="67"/>
      <c r="H1524" s="67"/>
      <c r="I1524" s="67"/>
    </row>
    <row r="1525" spans="1:9" ht="26.25" customHeight="1" x14ac:dyDescent="0.25">
      <c r="A1525" s="67"/>
      <c r="B1525" s="72"/>
      <c r="C1525" s="72"/>
      <c r="D1525" s="67"/>
      <c r="E1525" s="67"/>
      <c r="F1525" s="72"/>
      <c r="G1525" s="67"/>
      <c r="H1525" s="67"/>
      <c r="I1525" s="67"/>
    </row>
    <row r="1526" spans="1:9" ht="26.25" customHeight="1" x14ac:dyDescent="0.25">
      <c r="A1526" s="67"/>
      <c r="B1526" s="72"/>
      <c r="C1526" s="72"/>
      <c r="D1526" s="67"/>
      <c r="E1526" s="67"/>
      <c r="F1526" s="72"/>
      <c r="G1526" s="67"/>
      <c r="H1526" s="67"/>
      <c r="I1526" s="67"/>
    </row>
    <row r="1527" spans="1:9" ht="26.25" customHeight="1" x14ac:dyDescent="0.25">
      <c r="A1527" s="67"/>
      <c r="B1527" s="72"/>
      <c r="C1527" s="72"/>
      <c r="D1527" s="67"/>
      <c r="E1527" s="67"/>
      <c r="F1527" s="72"/>
      <c r="G1527" s="67"/>
      <c r="H1527" s="67"/>
      <c r="I1527" s="67"/>
    </row>
    <row r="1528" spans="1:9" ht="26.25" customHeight="1" x14ac:dyDescent="0.25">
      <c r="A1528" s="67"/>
      <c r="B1528" s="72"/>
      <c r="C1528" s="72"/>
      <c r="D1528" s="67"/>
      <c r="E1528" s="67"/>
      <c r="F1528" s="72"/>
      <c r="G1528" s="67"/>
      <c r="H1528" s="67"/>
      <c r="I1528" s="67"/>
    </row>
    <row r="1529" spans="1:9" ht="26.25" customHeight="1" x14ac:dyDescent="0.25">
      <c r="A1529" s="67"/>
      <c r="B1529" s="72"/>
      <c r="C1529" s="72"/>
      <c r="D1529" s="67"/>
      <c r="E1529" s="67"/>
      <c r="F1529" s="72"/>
      <c r="G1529" s="67"/>
      <c r="H1529" s="67"/>
      <c r="I1529" s="67"/>
    </row>
    <row r="1530" spans="1:9" ht="26.25" customHeight="1" x14ac:dyDescent="0.25">
      <c r="A1530" s="67"/>
      <c r="B1530" s="72"/>
      <c r="C1530" s="72"/>
      <c r="D1530" s="67"/>
      <c r="E1530" s="67"/>
      <c r="F1530" s="72"/>
      <c r="G1530" s="67"/>
      <c r="H1530" s="67"/>
      <c r="I1530" s="67"/>
    </row>
    <row r="1531" spans="1:9" ht="26.25" customHeight="1" x14ac:dyDescent="0.25">
      <c r="A1531" s="67"/>
      <c r="B1531" s="72"/>
      <c r="C1531" s="72"/>
      <c r="D1531" s="67"/>
      <c r="E1531" s="67"/>
      <c r="F1531" s="72"/>
      <c r="G1531" s="67"/>
      <c r="H1531" s="67"/>
      <c r="I1531" s="67"/>
    </row>
    <row r="1532" spans="1:9" ht="26.25" customHeight="1" x14ac:dyDescent="0.25">
      <c r="A1532" s="67"/>
      <c r="B1532" s="72"/>
      <c r="C1532" s="72"/>
      <c r="D1532" s="67"/>
      <c r="E1532" s="67"/>
      <c r="F1532" s="72"/>
      <c r="G1532" s="67"/>
      <c r="H1532" s="67"/>
      <c r="I1532" s="67"/>
    </row>
    <row r="1533" spans="1:9" ht="26.25" customHeight="1" x14ac:dyDescent="0.25">
      <c r="A1533" s="67"/>
      <c r="B1533" s="72"/>
      <c r="C1533" s="72"/>
      <c r="D1533" s="67"/>
      <c r="E1533" s="67"/>
      <c r="F1533" s="72"/>
      <c r="G1533" s="67"/>
      <c r="H1533" s="67"/>
      <c r="I1533" s="67"/>
    </row>
    <row r="1534" spans="1:9" ht="26.25" customHeight="1" x14ac:dyDescent="0.25">
      <c r="A1534" s="67"/>
      <c r="B1534" s="72"/>
      <c r="C1534" s="72"/>
      <c r="D1534" s="67"/>
      <c r="E1534" s="67"/>
      <c r="F1534" s="72"/>
      <c r="G1534" s="67"/>
      <c r="H1534" s="67"/>
      <c r="I1534" s="67"/>
    </row>
    <row r="1535" spans="1:9" ht="26.25" customHeight="1" x14ac:dyDescent="0.25">
      <c r="A1535" s="67"/>
      <c r="B1535" s="72"/>
      <c r="C1535" s="72"/>
      <c r="D1535" s="67"/>
      <c r="E1535" s="67"/>
      <c r="F1535" s="72"/>
      <c r="G1535" s="67"/>
      <c r="H1535" s="67"/>
      <c r="I1535" s="67"/>
    </row>
    <row r="1536" spans="1:9" ht="26.25" customHeight="1" x14ac:dyDescent="0.25">
      <c r="A1536" s="67"/>
      <c r="B1536" s="72"/>
      <c r="C1536" s="72"/>
      <c r="D1536" s="67"/>
      <c r="E1536" s="67"/>
      <c r="F1536" s="72"/>
      <c r="G1536" s="67"/>
      <c r="H1536" s="67"/>
      <c r="I1536" s="67"/>
    </row>
    <row r="1537" spans="1:9" ht="26.25" customHeight="1" x14ac:dyDescent="0.25">
      <c r="A1537" s="67"/>
      <c r="B1537" s="72"/>
      <c r="C1537" s="72"/>
      <c r="D1537" s="67"/>
      <c r="E1537" s="67"/>
      <c r="F1537" s="72"/>
      <c r="G1537" s="67"/>
      <c r="H1537" s="67"/>
      <c r="I1537" s="67"/>
    </row>
    <row r="1538" spans="1:9" ht="26.25" customHeight="1" x14ac:dyDescent="0.25">
      <c r="A1538" s="67"/>
      <c r="B1538" s="72"/>
      <c r="C1538" s="72"/>
      <c r="D1538" s="67"/>
      <c r="E1538" s="67"/>
      <c r="F1538" s="72"/>
      <c r="G1538" s="67"/>
      <c r="H1538" s="67"/>
      <c r="I1538" s="67"/>
    </row>
    <row r="1539" spans="1:9" ht="26.25" customHeight="1" x14ac:dyDescent="0.25">
      <c r="A1539" s="67"/>
      <c r="B1539" s="72"/>
      <c r="C1539" s="72"/>
      <c r="D1539" s="67"/>
      <c r="E1539" s="67"/>
      <c r="F1539" s="72"/>
      <c r="G1539" s="67"/>
      <c r="H1539" s="67"/>
      <c r="I1539" s="67"/>
    </row>
    <row r="1540" spans="1:9" ht="26.25" customHeight="1" x14ac:dyDescent="0.25">
      <c r="A1540" s="67"/>
      <c r="B1540" s="72"/>
      <c r="C1540" s="72"/>
      <c r="D1540" s="67"/>
      <c r="E1540" s="67"/>
      <c r="F1540" s="72"/>
      <c r="G1540" s="67"/>
      <c r="H1540" s="67"/>
      <c r="I1540" s="67"/>
    </row>
    <row r="1541" spans="1:9" ht="26.25" customHeight="1" x14ac:dyDescent="0.25">
      <c r="A1541" s="67"/>
      <c r="B1541" s="72"/>
      <c r="C1541" s="72"/>
      <c r="D1541" s="67"/>
      <c r="E1541" s="67"/>
      <c r="F1541" s="72"/>
      <c r="G1541" s="67"/>
      <c r="H1541" s="67"/>
      <c r="I1541" s="67"/>
    </row>
    <row r="1542" spans="1:9" ht="26.25" customHeight="1" x14ac:dyDescent="0.25">
      <c r="A1542" s="67"/>
      <c r="B1542" s="72"/>
      <c r="C1542" s="72"/>
      <c r="D1542" s="67"/>
      <c r="E1542" s="67"/>
      <c r="F1542" s="72"/>
      <c r="G1542" s="67"/>
      <c r="H1542" s="67"/>
      <c r="I1542" s="67"/>
    </row>
    <row r="1543" spans="1:9" ht="26.25" customHeight="1" x14ac:dyDescent="0.25">
      <c r="A1543" s="67"/>
      <c r="B1543" s="72"/>
      <c r="C1543" s="72"/>
      <c r="D1543" s="67"/>
      <c r="E1543" s="67"/>
      <c r="F1543" s="72"/>
      <c r="G1543" s="67"/>
      <c r="H1543" s="67"/>
      <c r="I1543" s="67"/>
    </row>
    <row r="1544" spans="1:9" ht="26.25" customHeight="1" x14ac:dyDescent="0.25">
      <c r="A1544" s="67"/>
      <c r="B1544" s="72"/>
      <c r="C1544" s="72"/>
      <c r="D1544" s="67"/>
      <c r="E1544" s="67"/>
      <c r="F1544" s="72"/>
      <c r="G1544" s="67"/>
      <c r="H1544" s="67"/>
      <c r="I1544" s="67"/>
    </row>
    <row r="1545" spans="1:9" ht="26.25" customHeight="1" x14ac:dyDescent="0.25">
      <c r="A1545" s="67"/>
      <c r="B1545" s="72"/>
      <c r="C1545" s="72"/>
      <c r="D1545" s="67"/>
      <c r="E1545" s="67"/>
      <c r="F1545" s="72"/>
      <c r="G1545" s="67"/>
      <c r="H1545" s="67"/>
      <c r="I1545" s="67"/>
    </row>
    <row r="1546" spans="1:9" ht="26.25" customHeight="1" x14ac:dyDescent="0.25">
      <c r="A1546" s="67"/>
      <c r="B1546" s="72"/>
      <c r="C1546" s="72"/>
      <c r="D1546" s="67"/>
      <c r="E1546" s="67"/>
      <c r="F1546" s="72"/>
      <c r="G1546" s="67"/>
      <c r="H1546" s="67"/>
      <c r="I1546" s="67"/>
    </row>
    <row r="1547" spans="1:9" ht="26.25" customHeight="1" x14ac:dyDescent="0.25">
      <c r="A1547" s="67"/>
      <c r="B1547" s="72"/>
      <c r="C1547" s="72"/>
      <c r="D1547" s="67"/>
      <c r="E1547" s="67"/>
      <c r="F1547" s="72"/>
      <c r="G1547" s="67"/>
      <c r="H1547" s="67"/>
      <c r="I1547" s="67"/>
    </row>
    <row r="1548" spans="1:9" ht="26.25" customHeight="1" x14ac:dyDescent="0.25">
      <c r="A1548" s="67"/>
      <c r="B1548" s="72"/>
      <c r="C1548" s="72"/>
      <c r="D1548" s="67"/>
      <c r="E1548" s="67"/>
      <c r="F1548" s="72"/>
      <c r="G1548" s="67"/>
      <c r="H1548" s="67"/>
      <c r="I1548" s="67"/>
    </row>
    <row r="1549" spans="1:9" ht="26.25" customHeight="1" x14ac:dyDescent="0.25">
      <c r="A1549" s="67"/>
      <c r="B1549" s="72"/>
      <c r="C1549" s="72"/>
      <c r="D1549" s="67"/>
      <c r="E1549" s="67"/>
      <c r="F1549" s="72"/>
      <c r="G1549" s="67"/>
      <c r="H1549" s="67"/>
      <c r="I1549" s="67"/>
    </row>
    <row r="1550" spans="1:9" ht="26.25" customHeight="1" x14ac:dyDescent="0.25">
      <c r="A1550" s="67"/>
      <c r="B1550" s="72"/>
      <c r="C1550" s="72"/>
      <c r="D1550" s="67"/>
      <c r="E1550" s="67"/>
      <c r="F1550" s="72"/>
      <c r="G1550" s="67"/>
      <c r="H1550" s="67"/>
      <c r="I1550" s="67"/>
    </row>
    <row r="1551" spans="1:9" ht="26.25" customHeight="1" x14ac:dyDescent="0.25">
      <c r="A1551" s="67"/>
      <c r="B1551" s="72"/>
      <c r="C1551" s="72"/>
      <c r="D1551" s="67"/>
      <c r="E1551" s="67"/>
      <c r="F1551" s="72"/>
      <c r="G1551" s="67"/>
      <c r="H1551" s="67"/>
      <c r="I1551" s="67"/>
    </row>
    <row r="1552" spans="1:9" ht="26.25" customHeight="1" x14ac:dyDescent="0.25">
      <c r="A1552" s="67"/>
      <c r="B1552" s="72"/>
      <c r="C1552" s="72"/>
      <c r="D1552" s="67"/>
      <c r="E1552" s="67"/>
      <c r="F1552" s="72"/>
      <c r="G1552" s="67"/>
      <c r="H1552" s="67"/>
      <c r="I1552" s="67"/>
    </row>
    <row r="1553" spans="1:9" ht="26.25" customHeight="1" x14ac:dyDescent="0.25">
      <c r="A1553" s="67"/>
      <c r="B1553" s="72"/>
      <c r="C1553" s="72"/>
      <c r="D1553" s="67"/>
      <c r="E1553" s="67"/>
      <c r="F1553" s="72"/>
      <c r="G1553" s="67"/>
      <c r="H1553" s="67"/>
      <c r="I1553" s="67"/>
    </row>
    <row r="1554" spans="1:9" ht="26.25" customHeight="1" x14ac:dyDescent="0.25">
      <c r="A1554" s="67"/>
      <c r="B1554" s="72"/>
      <c r="C1554" s="72"/>
      <c r="D1554" s="67"/>
      <c r="E1554" s="67"/>
      <c r="F1554" s="72"/>
      <c r="G1554" s="67"/>
      <c r="H1554" s="67"/>
      <c r="I1554" s="67"/>
    </row>
    <row r="1555" spans="1:9" ht="26.25" customHeight="1" x14ac:dyDescent="0.25">
      <c r="A1555" s="67"/>
      <c r="B1555" s="72"/>
      <c r="C1555" s="72"/>
      <c r="D1555" s="67"/>
      <c r="E1555" s="67"/>
      <c r="F1555" s="72"/>
      <c r="G1555" s="67"/>
      <c r="H1555" s="67"/>
      <c r="I1555" s="67"/>
    </row>
    <row r="1556" spans="1:9" ht="26.25" customHeight="1" x14ac:dyDescent="0.25">
      <c r="A1556" s="67"/>
      <c r="B1556" s="72"/>
      <c r="C1556" s="72"/>
      <c r="D1556" s="67"/>
      <c r="E1556" s="67"/>
      <c r="F1556" s="72"/>
      <c r="G1556" s="67"/>
      <c r="H1556" s="67"/>
      <c r="I1556" s="67"/>
    </row>
    <row r="1557" spans="1:9" ht="26.25" customHeight="1" x14ac:dyDescent="0.25">
      <c r="A1557" s="67"/>
      <c r="B1557" s="72"/>
      <c r="C1557" s="72"/>
      <c r="D1557" s="67"/>
      <c r="E1557" s="67"/>
      <c r="F1557" s="72"/>
      <c r="G1557" s="67"/>
      <c r="H1557" s="67"/>
      <c r="I1557" s="67"/>
    </row>
    <row r="1558" spans="1:9" ht="26.25" customHeight="1" x14ac:dyDescent="0.25">
      <c r="A1558" s="67"/>
      <c r="B1558" s="72"/>
      <c r="C1558" s="72"/>
      <c r="D1558" s="67"/>
      <c r="E1558" s="67"/>
      <c r="F1558" s="72"/>
      <c r="G1558" s="67"/>
      <c r="H1558" s="67"/>
      <c r="I1558" s="67"/>
    </row>
    <row r="1559" spans="1:9" ht="26.25" customHeight="1" x14ac:dyDescent="0.25">
      <c r="A1559" s="67"/>
      <c r="B1559" s="72"/>
      <c r="C1559" s="72"/>
      <c r="D1559" s="67"/>
      <c r="E1559" s="67"/>
      <c r="F1559" s="72"/>
      <c r="G1559" s="67"/>
      <c r="H1559" s="67"/>
      <c r="I1559" s="67"/>
    </row>
    <row r="1560" spans="1:9" ht="26.25" customHeight="1" x14ac:dyDescent="0.25">
      <c r="A1560" s="67"/>
      <c r="B1560" s="72"/>
      <c r="C1560" s="72"/>
      <c r="D1560" s="67"/>
      <c r="E1560" s="67"/>
      <c r="F1560" s="72"/>
      <c r="G1560" s="67"/>
      <c r="H1560" s="67"/>
      <c r="I1560" s="67"/>
    </row>
    <row r="1561" spans="1:9" ht="26.25" customHeight="1" x14ac:dyDescent="0.25">
      <c r="A1561" s="67"/>
      <c r="B1561" s="72"/>
      <c r="C1561" s="72"/>
      <c r="D1561" s="67"/>
      <c r="E1561" s="67"/>
      <c r="F1561" s="72"/>
      <c r="G1561" s="67"/>
      <c r="H1561" s="67"/>
      <c r="I1561" s="67"/>
    </row>
    <row r="1562" spans="1:9" ht="26.25" customHeight="1" x14ac:dyDescent="0.25">
      <c r="A1562" s="67"/>
      <c r="B1562" s="72"/>
      <c r="C1562" s="72"/>
      <c r="D1562" s="67"/>
      <c r="E1562" s="67"/>
      <c r="F1562" s="72"/>
      <c r="G1562" s="67"/>
      <c r="H1562" s="67"/>
      <c r="I1562" s="67"/>
    </row>
    <row r="1563" spans="1:9" ht="26.25" customHeight="1" x14ac:dyDescent="0.25">
      <c r="A1563" s="67"/>
      <c r="B1563" s="72"/>
      <c r="C1563" s="72"/>
      <c r="D1563" s="67"/>
      <c r="E1563" s="67"/>
      <c r="F1563" s="72"/>
      <c r="G1563" s="67"/>
      <c r="H1563" s="67"/>
      <c r="I1563" s="67"/>
    </row>
    <row r="1564" spans="1:9" ht="26.25" customHeight="1" x14ac:dyDescent="0.25">
      <c r="A1564" s="67"/>
      <c r="B1564" s="72"/>
      <c r="C1564" s="72"/>
      <c r="D1564" s="67"/>
      <c r="E1564" s="67"/>
      <c r="F1564" s="72"/>
      <c r="G1564" s="67"/>
      <c r="H1564" s="67"/>
      <c r="I1564" s="67"/>
    </row>
    <row r="1565" spans="1:9" ht="26.25" customHeight="1" x14ac:dyDescent="0.25">
      <c r="A1565" s="67"/>
      <c r="B1565" s="72"/>
      <c r="C1565" s="72"/>
      <c r="D1565" s="67"/>
      <c r="E1565" s="67"/>
      <c r="F1565" s="72"/>
      <c r="G1565" s="67"/>
      <c r="H1565" s="67"/>
      <c r="I1565" s="67"/>
    </row>
    <row r="1566" spans="1:9" ht="26.25" customHeight="1" x14ac:dyDescent="0.25">
      <c r="A1566" s="67"/>
      <c r="B1566" s="72"/>
      <c r="C1566" s="72"/>
      <c r="D1566" s="67"/>
      <c r="E1566" s="67"/>
      <c r="F1566" s="72"/>
      <c r="G1566" s="67"/>
      <c r="H1566" s="67"/>
      <c r="I1566" s="67"/>
    </row>
    <row r="1567" spans="1:9" ht="26.25" customHeight="1" x14ac:dyDescent="0.25">
      <c r="A1567" s="67"/>
      <c r="B1567" s="72"/>
      <c r="C1567" s="72"/>
      <c r="D1567" s="67"/>
      <c r="E1567" s="67"/>
      <c r="F1567" s="72"/>
      <c r="G1567" s="67"/>
      <c r="H1567" s="67"/>
      <c r="I1567" s="67"/>
    </row>
    <row r="1568" spans="1:9" ht="26.25" customHeight="1" x14ac:dyDescent="0.25">
      <c r="A1568" s="67"/>
      <c r="B1568" s="72"/>
      <c r="C1568" s="72"/>
      <c r="D1568" s="67"/>
      <c r="E1568" s="67"/>
      <c r="F1568" s="72"/>
      <c r="G1568" s="67"/>
      <c r="H1568" s="67"/>
      <c r="I1568" s="67"/>
    </row>
    <row r="1569" spans="1:9" ht="26.25" customHeight="1" x14ac:dyDescent="0.25">
      <c r="A1569" s="67"/>
      <c r="B1569" s="72"/>
      <c r="C1569" s="72"/>
      <c r="D1569" s="67"/>
      <c r="E1569" s="67"/>
      <c r="F1569" s="72"/>
      <c r="G1569" s="67"/>
      <c r="H1569" s="67"/>
      <c r="I1569" s="67"/>
    </row>
    <row r="1570" spans="1:9" ht="26.25" customHeight="1" x14ac:dyDescent="0.25">
      <c r="A1570" s="67"/>
      <c r="B1570" s="72"/>
      <c r="C1570" s="72"/>
      <c r="D1570" s="67"/>
      <c r="E1570" s="67"/>
      <c r="F1570" s="72"/>
      <c r="G1570" s="67"/>
      <c r="H1570" s="67"/>
      <c r="I1570" s="67"/>
    </row>
    <row r="1571" spans="1:9" ht="26.25" customHeight="1" x14ac:dyDescent="0.25">
      <c r="A1571" s="67"/>
      <c r="B1571" s="72"/>
      <c r="C1571" s="72"/>
      <c r="D1571" s="67"/>
      <c r="E1571" s="67"/>
      <c r="F1571" s="72"/>
      <c r="G1571" s="67"/>
      <c r="H1571" s="67"/>
      <c r="I1571" s="67"/>
    </row>
    <row r="1572" spans="1:9" ht="26.25" customHeight="1" x14ac:dyDescent="0.25">
      <c r="A1572" s="67"/>
      <c r="B1572" s="72"/>
      <c r="C1572" s="72"/>
      <c r="D1572" s="67"/>
      <c r="E1572" s="67"/>
      <c r="F1572" s="72"/>
      <c r="G1572" s="67"/>
      <c r="H1572" s="67"/>
      <c r="I1572" s="67"/>
    </row>
    <row r="1573" spans="1:9" ht="26.25" customHeight="1" x14ac:dyDescent="0.25">
      <c r="A1573" s="67"/>
      <c r="B1573" s="72"/>
      <c r="C1573" s="72"/>
      <c r="D1573" s="67"/>
      <c r="E1573" s="67"/>
      <c r="F1573" s="72"/>
      <c r="G1573" s="67"/>
      <c r="H1573" s="67"/>
      <c r="I1573" s="67"/>
    </row>
    <row r="1574" spans="1:9" ht="26.25" customHeight="1" x14ac:dyDescent="0.25">
      <c r="A1574" s="67"/>
      <c r="B1574" s="72"/>
      <c r="C1574" s="72"/>
      <c r="D1574" s="67"/>
      <c r="E1574" s="67"/>
      <c r="F1574" s="72"/>
      <c r="G1574" s="67"/>
      <c r="H1574" s="67"/>
      <c r="I1574" s="67"/>
    </row>
    <row r="1575" spans="1:9" ht="26.25" customHeight="1" x14ac:dyDescent="0.25">
      <c r="A1575" s="67"/>
      <c r="B1575" s="72"/>
      <c r="C1575" s="72"/>
      <c r="D1575" s="67"/>
      <c r="E1575" s="67"/>
      <c r="F1575" s="72"/>
      <c r="G1575" s="67"/>
      <c r="H1575" s="67"/>
      <c r="I1575" s="67"/>
    </row>
    <row r="1576" spans="1:9" ht="26.25" customHeight="1" x14ac:dyDescent="0.25">
      <c r="A1576" s="67"/>
      <c r="B1576" s="72"/>
      <c r="C1576" s="72"/>
      <c r="D1576" s="67"/>
      <c r="E1576" s="67"/>
      <c r="F1576" s="72"/>
      <c r="G1576" s="67"/>
      <c r="H1576" s="67"/>
      <c r="I1576" s="67"/>
    </row>
    <row r="1577" spans="1:9" ht="26.25" customHeight="1" x14ac:dyDescent="0.25">
      <c r="A1577" s="67"/>
      <c r="B1577" s="72"/>
      <c r="C1577" s="72"/>
      <c r="D1577" s="67"/>
      <c r="E1577" s="67"/>
      <c r="F1577" s="72"/>
      <c r="G1577" s="67"/>
      <c r="H1577" s="67"/>
      <c r="I1577" s="67"/>
    </row>
    <row r="1578" spans="1:9" ht="26.25" customHeight="1" x14ac:dyDescent="0.25">
      <c r="A1578" s="67"/>
      <c r="B1578" s="72"/>
      <c r="C1578" s="72"/>
      <c r="D1578" s="67"/>
      <c r="E1578" s="67"/>
      <c r="F1578" s="72"/>
      <c r="G1578" s="67"/>
      <c r="H1578" s="67"/>
      <c r="I1578" s="67"/>
    </row>
    <row r="1579" spans="1:9" ht="26.25" customHeight="1" x14ac:dyDescent="0.25">
      <c r="A1579" s="67"/>
      <c r="B1579" s="72"/>
      <c r="C1579" s="72"/>
      <c r="D1579" s="67"/>
      <c r="E1579" s="67"/>
      <c r="F1579" s="72"/>
      <c r="G1579" s="67"/>
      <c r="H1579" s="67"/>
      <c r="I1579" s="67"/>
    </row>
    <row r="1580" spans="1:9" ht="26.25" customHeight="1" x14ac:dyDescent="0.25">
      <c r="A1580" s="67"/>
      <c r="B1580" s="72"/>
      <c r="C1580" s="72"/>
      <c r="D1580" s="67"/>
      <c r="E1580" s="67"/>
      <c r="F1580" s="72"/>
      <c r="G1580" s="67"/>
      <c r="H1580" s="67"/>
      <c r="I1580" s="67"/>
    </row>
    <row r="1581" spans="1:9" ht="26.25" customHeight="1" x14ac:dyDescent="0.25">
      <c r="A1581" s="67"/>
      <c r="B1581" s="72"/>
      <c r="C1581" s="72"/>
      <c r="D1581" s="67"/>
      <c r="E1581" s="67"/>
      <c r="F1581" s="72"/>
      <c r="G1581" s="67"/>
      <c r="H1581" s="67"/>
      <c r="I1581" s="67"/>
    </row>
    <row r="1582" spans="1:9" ht="26.25" customHeight="1" x14ac:dyDescent="0.25">
      <c r="A1582" s="67"/>
      <c r="B1582" s="72"/>
      <c r="C1582" s="72"/>
      <c r="D1582" s="67"/>
      <c r="E1582" s="67"/>
      <c r="F1582" s="72"/>
      <c r="G1582" s="67"/>
      <c r="H1582" s="67"/>
      <c r="I1582" s="67"/>
    </row>
    <row r="1583" spans="1:9" ht="26.25" customHeight="1" x14ac:dyDescent="0.25">
      <c r="A1583" s="67"/>
      <c r="B1583" s="72"/>
      <c r="C1583" s="72"/>
      <c r="D1583" s="67"/>
      <c r="E1583" s="67"/>
      <c r="F1583" s="72"/>
      <c r="G1583" s="67"/>
      <c r="H1583" s="67"/>
      <c r="I1583" s="67"/>
    </row>
    <row r="1584" spans="1:9" ht="26.25" customHeight="1" x14ac:dyDescent="0.25">
      <c r="A1584" s="67"/>
      <c r="B1584" s="72"/>
      <c r="C1584" s="72"/>
      <c r="D1584" s="67"/>
      <c r="E1584" s="67"/>
      <c r="F1584" s="72"/>
      <c r="G1584" s="67"/>
      <c r="H1584" s="67"/>
      <c r="I1584" s="67"/>
    </row>
    <row r="1585" spans="1:9" ht="26.25" customHeight="1" x14ac:dyDescent="0.25">
      <c r="A1585" s="67"/>
      <c r="B1585" s="72"/>
      <c r="C1585" s="72"/>
      <c r="D1585" s="67"/>
      <c r="E1585" s="67"/>
      <c r="F1585" s="72"/>
      <c r="G1585" s="67"/>
      <c r="H1585" s="67"/>
      <c r="I1585" s="67"/>
    </row>
    <row r="1586" spans="1:9" ht="26.25" customHeight="1" x14ac:dyDescent="0.25">
      <c r="A1586" s="67"/>
      <c r="B1586" s="72"/>
      <c r="C1586" s="72"/>
      <c r="D1586" s="67"/>
      <c r="E1586" s="67"/>
      <c r="F1586" s="72"/>
      <c r="G1586" s="67"/>
      <c r="H1586" s="67"/>
      <c r="I1586" s="67"/>
    </row>
    <row r="1587" spans="1:9" ht="26.25" customHeight="1" x14ac:dyDescent="0.25">
      <c r="A1587" s="67"/>
      <c r="B1587" s="72"/>
      <c r="C1587" s="72"/>
      <c r="D1587" s="67"/>
      <c r="E1587" s="67"/>
      <c r="F1587" s="72"/>
      <c r="G1587" s="67"/>
      <c r="H1587" s="67"/>
      <c r="I1587" s="67"/>
    </row>
    <row r="1588" spans="1:9" ht="26.25" customHeight="1" x14ac:dyDescent="0.25">
      <c r="A1588" s="67"/>
      <c r="B1588" s="72"/>
      <c r="C1588" s="72"/>
      <c r="D1588" s="67"/>
      <c r="E1588" s="67"/>
      <c r="F1588" s="72"/>
      <c r="G1588" s="67"/>
      <c r="H1588" s="67"/>
      <c r="I1588" s="67"/>
    </row>
    <row r="1589" spans="1:9" ht="26.25" customHeight="1" x14ac:dyDescent="0.25">
      <c r="A1589" s="67"/>
      <c r="B1589" s="72"/>
      <c r="C1589" s="72"/>
      <c r="D1589" s="67"/>
      <c r="E1589" s="67"/>
      <c r="F1589" s="72"/>
      <c r="G1589" s="67"/>
      <c r="H1589" s="67"/>
      <c r="I1589" s="67"/>
    </row>
    <row r="1590" spans="1:9" ht="26.25" customHeight="1" x14ac:dyDescent="0.25">
      <c r="A1590" s="67"/>
      <c r="B1590" s="72"/>
      <c r="C1590" s="72"/>
      <c r="D1590" s="67"/>
      <c r="E1590" s="67"/>
      <c r="F1590" s="72"/>
      <c r="G1590" s="67"/>
      <c r="H1590" s="67"/>
      <c r="I1590" s="67"/>
    </row>
    <row r="1591" spans="1:9" ht="26.25" customHeight="1" x14ac:dyDescent="0.25">
      <c r="A1591" s="67"/>
      <c r="B1591" s="72"/>
      <c r="C1591" s="72"/>
      <c r="D1591" s="67"/>
      <c r="E1591" s="67"/>
      <c r="F1591" s="72"/>
      <c r="G1591" s="67"/>
      <c r="H1591" s="67"/>
      <c r="I1591" s="67"/>
    </row>
    <row r="1592" spans="1:9" ht="26.25" customHeight="1" x14ac:dyDescent="0.25">
      <c r="A1592" s="67"/>
      <c r="B1592" s="72"/>
      <c r="C1592" s="72"/>
      <c r="D1592" s="67"/>
      <c r="E1592" s="67"/>
      <c r="F1592" s="72"/>
      <c r="G1592" s="67"/>
      <c r="H1592" s="67"/>
      <c r="I1592" s="67"/>
    </row>
    <row r="1593" spans="1:9" ht="26.25" customHeight="1" x14ac:dyDescent="0.25">
      <c r="A1593" s="67"/>
      <c r="B1593" s="72"/>
      <c r="C1593" s="72"/>
      <c r="D1593" s="67"/>
      <c r="E1593" s="67"/>
      <c r="F1593" s="72"/>
      <c r="G1593" s="67"/>
      <c r="H1593" s="67"/>
      <c r="I1593" s="67"/>
    </row>
    <row r="1594" spans="1:9" ht="26.25" customHeight="1" x14ac:dyDescent="0.25">
      <c r="A1594" s="67"/>
      <c r="B1594" s="72"/>
      <c r="C1594" s="72"/>
      <c r="D1594" s="67"/>
      <c r="E1594" s="67"/>
      <c r="F1594" s="72"/>
      <c r="G1594" s="67"/>
      <c r="H1594" s="67"/>
      <c r="I1594" s="67"/>
    </row>
    <row r="1595" spans="1:9" ht="26.25" customHeight="1" x14ac:dyDescent="0.25">
      <c r="A1595" s="67"/>
      <c r="B1595" s="72"/>
      <c r="C1595" s="72"/>
      <c r="D1595" s="67"/>
      <c r="E1595" s="67"/>
      <c r="F1595" s="72"/>
      <c r="G1595" s="67"/>
      <c r="H1595" s="67"/>
      <c r="I1595" s="67"/>
    </row>
    <row r="1596" spans="1:9" ht="26.25" customHeight="1" x14ac:dyDescent="0.25">
      <c r="A1596" s="67"/>
      <c r="B1596" s="72"/>
      <c r="C1596" s="72"/>
      <c r="D1596" s="67"/>
      <c r="E1596" s="67"/>
      <c r="F1596" s="72"/>
      <c r="G1596" s="67"/>
      <c r="H1596" s="67"/>
      <c r="I1596" s="67"/>
    </row>
    <row r="1597" spans="1:9" ht="26.25" customHeight="1" x14ac:dyDescent="0.25">
      <c r="A1597" s="67"/>
      <c r="B1597" s="72"/>
      <c r="C1597" s="72"/>
      <c r="D1597" s="67"/>
      <c r="E1597" s="67"/>
      <c r="F1597" s="72"/>
      <c r="G1597" s="67"/>
      <c r="H1597" s="67"/>
      <c r="I1597" s="67"/>
    </row>
    <row r="1598" spans="1:9" ht="26.25" customHeight="1" x14ac:dyDescent="0.25">
      <c r="A1598" s="67"/>
      <c r="B1598" s="72"/>
      <c r="C1598" s="72"/>
      <c r="D1598" s="67"/>
      <c r="E1598" s="67"/>
      <c r="F1598" s="72"/>
      <c r="G1598" s="67"/>
      <c r="H1598" s="67"/>
      <c r="I1598" s="67"/>
    </row>
    <row r="1599" spans="1:9" ht="26.25" customHeight="1" x14ac:dyDescent="0.25">
      <c r="A1599" s="67"/>
      <c r="B1599" s="72"/>
      <c r="C1599" s="72"/>
      <c r="D1599" s="67"/>
      <c r="E1599" s="67"/>
      <c r="F1599" s="72"/>
      <c r="G1599" s="67"/>
      <c r="H1599" s="67"/>
      <c r="I1599" s="67"/>
    </row>
    <row r="1600" spans="1:9" ht="26.25" customHeight="1" x14ac:dyDescent="0.25">
      <c r="A1600" s="67"/>
      <c r="B1600" s="72"/>
      <c r="C1600" s="72"/>
      <c r="D1600" s="67"/>
      <c r="E1600" s="67"/>
      <c r="F1600" s="72"/>
      <c r="G1600" s="67"/>
      <c r="H1600" s="67"/>
      <c r="I1600" s="67"/>
    </row>
    <row r="1601" spans="1:9" ht="26.25" customHeight="1" x14ac:dyDescent="0.25">
      <c r="A1601" s="67"/>
      <c r="B1601" s="72"/>
      <c r="C1601" s="72"/>
      <c r="D1601" s="67"/>
      <c r="E1601" s="67"/>
      <c r="F1601" s="72"/>
      <c r="G1601" s="67"/>
      <c r="H1601" s="67"/>
      <c r="I1601" s="67"/>
    </row>
    <row r="1602" spans="1:9" ht="26.25" customHeight="1" x14ac:dyDescent="0.25">
      <c r="A1602" s="67"/>
      <c r="B1602" s="72"/>
      <c r="C1602" s="72"/>
      <c r="D1602" s="67"/>
      <c r="E1602" s="67"/>
      <c r="F1602" s="72"/>
      <c r="G1602" s="67"/>
      <c r="H1602" s="67"/>
      <c r="I1602" s="67"/>
    </row>
    <row r="1603" spans="1:9" ht="26.25" customHeight="1" x14ac:dyDescent="0.25">
      <c r="A1603" s="67"/>
      <c r="B1603" s="72"/>
      <c r="C1603" s="72"/>
      <c r="D1603" s="67"/>
      <c r="E1603" s="67"/>
      <c r="F1603" s="72"/>
      <c r="G1603" s="67"/>
      <c r="H1603" s="67"/>
      <c r="I1603" s="67"/>
    </row>
    <row r="1604" spans="1:9" ht="26.25" customHeight="1" x14ac:dyDescent="0.25">
      <c r="A1604" s="67"/>
      <c r="B1604" s="72"/>
      <c r="C1604" s="72"/>
      <c r="D1604" s="67"/>
      <c r="E1604" s="67"/>
      <c r="F1604" s="72"/>
      <c r="G1604" s="67"/>
      <c r="H1604" s="67"/>
      <c r="I1604" s="67"/>
    </row>
    <row r="1605" spans="1:9" ht="26.25" customHeight="1" x14ac:dyDescent="0.25">
      <c r="A1605" s="67"/>
      <c r="B1605" s="72"/>
      <c r="C1605" s="72"/>
      <c r="D1605" s="67"/>
      <c r="E1605" s="67"/>
      <c r="F1605" s="72"/>
      <c r="G1605" s="67"/>
      <c r="H1605" s="67"/>
      <c r="I1605" s="67"/>
    </row>
    <row r="1606" spans="1:9" ht="26.25" customHeight="1" x14ac:dyDescent="0.25">
      <c r="A1606" s="67"/>
      <c r="B1606" s="72"/>
      <c r="C1606" s="72"/>
      <c r="D1606" s="67"/>
      <c r="E1606" s="67"/>
      <c r="F1606" s="72"/>
      <c r="G1606" s="67"/>
      <c r="H1606" s="67"/>
      <c r="I1606" s="67"/>
    </row>
    <row r="1607" spans="1:9" ht="26.25" customHeight="1" x14ac:dyDescent="0.25">
      <c r="A1607" s="67"/>
      <c r="B1607" s="72"/>
      <c r="C1607" s="72"/>
      <c r="D1607" s="67"/>
      <c r="E1607" s="67"/>
      <c r="F1607" s="72"/>
      <c r="G1607" s="67"/>
      <c r="H1607" s="67"/>
      <c r="I1607" s="67"/>
    </row>
    <row r="1608" spans="1:9" ht="26.25" customHeight="1" x14ac:dyDescent="0.25">
      <c r="A1608" s="67"/>
      <c r="B1608" s="72"/>
      <c r="C1608" s="72"/>
      <c r="D1608" s="67"/>
      <c r="E1608" s="67"/>
      <c r="F1608" s="72"/>
      <c r="G1608" s="67"/>
      <c r="H1608" s="67"/>
      <c r="I1608" s="67"/>
    </row>
    <row r="1609" spans="1:9" ht="26.25" customHeight="1" x14ac:dyDescent="0.25">
      <c r="A1609" s="67"/>
      <c r="B1609" s="72"/>
      <c r="C1609" s="72"/>
      <c r="D1609" s="67"/>
      <c r="E1609" s="67"/>
      <c r="F1609" s="72"/>
      <c r="G1609" s="67"/>
      <c r="H1609" s="67"/>
      <c r="I1609" s="67"/>
    </row>
    <row r="1610" spans="1:9" ht="26.25" customHeight="1" x14ac:dyDescent="0.25">
      <c r="A1610" s="67"/>
      <c r="B1610" s="72"/>
      <c r="C1610" s="72"/>
      <c r="D1610" s="67"/>
      <c r="E1610" s="67"/>
      <c r="F1610" s="72"/>
      <c r="G1610" s="67"/>
      <c r="H1610" s="67"/>
      <c r="I1610" s="67"/>
    </row>
    <row r="1611" spans="1:9" ht="26.25" customHeight="1" x14ac:dyDescent="0.25">
      <c r="A1611" s="67"/>
      <c r="B1611" s="72"/>
      <c r="C1611" s="72"/>
      <c r="D1611" s="67"/>
      <c r="E1611" s="67"/>
      <c r="F1611" s="72"/>
      <c r="G1611" s="67"/>
      <c r="H1611" s="67"/>
      <c r="I1611" s="67"/>
    </row>
    <row r="1612" spans="1:9" ht="26.25" customHeight="1" x14ac:dyDescent="0.25">
      <c r="A1612" s="67"/>
      <c r="B1612" s="72"/>
      <c r="C1612" s="72"/>
      <c r="D1612" s="67"/>
      <c r="E1612" s="67"/>
      <c r="F1612" s="72"/>
      <c r="G1612" s="67"/>
      <c r="H1612" s="67"/>
      <c r="I1612" s="67"/>
    </row>
    <row r="1613" spans="1:9" ht="26.25" customHeight="1" x14ac:dyDescent="0.25">
      <c r="A1613" s="67"/>
      <c r="B1613" s="72"/>
      <c r="C1613" s="72"/>
      <c r="D1613" s="67"/>
      <c r="E1613" s="67"/>
      <c r="F1613" s="72"/>
      <c r="G1613" s="67"/>
      <c r="H1613" s="67"/>
      <c r="I1613" s="67"/>
    </row>
    <row r="1614" spans="1:9" ht="26.25" customHeight="1" x14ac:dyDescent="0.25">
      <c r="A1614" s="67"/>
      <c r="B1614" s="72"/>
      <c r="C1614" s="72"/>
      <c r="D1614" s="67"/>
      <c r="E1614" s="67"/>
      <c r="F1614" s="72"/>
      <c r="G1614" s="67"/>
      <c r="H1614" s="67"/>
      <c r="I1614" s="67"/>
    </row>
    <row r="1615" spans="1:9" ht="26.25" customHeight="1" x14ac:dyDescent="0.25">
      <c r="A1615" s="67"/>
      <c r="B1615" s="72"/>
      <c r="C1615" s="72"/>
      <c r="D1615" s="67"/>
      <c r="E1615" s="67"/>
      <c r="F1615" s="72"/>
      <c r="G1615" s="67"/>
      <c r="H1615" s="67"/>
      <c r="I1615" s="67"/>
    </row>
    <row r="1616" spans="1:9" ht="26.25" customHeight="1" x14ac:dyDescent="0.25">
      <c r="A1616" s="67"/>
      <c r="B1616" s="72"/>
      <c r="C1616" s="72"/>
      <c r="D1616" s="67"/>
      <c r="E1616" s="67"/>
      <c r="F1616" s="72"/>
      <c r="G1616" s="67"/>
      <c r="H1616" s="67"/>
      <c r="I1616" s="67"/>
    </row>
    <row r="1617" spans="1:9" ht="26.25" customHeight="1" x14ac:dyDescent="0.25">
      <c r="A1617" s="67"/>
      <c r="B1617" s="72"/>
      <c r="C1617" s="72"/>
      <c r="D1617" s="67"/>
      <c r="E1617" s="67"/>
      <c r="F1617" s="72"/>
      <c r="G1617" s="67"/>
      <c r="H1617" s="67"/>
      <c r="I1617" s="67"/>
    </row>
    <row r="1618" spans="1:9" ht="26.25" customHeight="1" x14ac:dyDescent="0.25">
      <c r="A1618" s="67"/>
      <c r="B1618" s="72"/>
      <c r="C1618" s="72"/>
      <c r="D1618" s="67"/>
      <c r="E1618" s="67"/>
      <c r="F1618" s="72"/>
      <c r="G1618" s="67"/>
      <c r="H1618" s="67"/>
      <c r="I1618" s="67"/>
    </row>
    <row r="1619" spans="1:9" ht="26.25" customHeight="1" x14ac:dyDescent="0.25">
      <c r="A1619" s="67"/>
      <c r="B1619" s="72"/>
      <c r="C1619" s="72"/>
      <c r="D1619" s="67"/>
      <c r="E1619" s="67"/>
      <c r="F1619" s="72"/>
      <c r="G1619" s="67"/>
      <c r="H1619" s="67"/>
      <c r="I1619" s="67"/>
    </row>
    <row r="1620" spans="1:9" ht="26.25" customHeight="1" x14ac:dyDescent="0.25">
      <c r="A1620" s="67"/>
      <c r="B1620" s="72"/>
      <c r="C1620" s="72"/>
      <c r="D1620" s="67"/>
      <c r="E1620" s="67"/>
      <c r="F1620" s="72"/>
      <c r="G1620" s="67"/>
      <c r="H1620" s="67"/>
      <c r="I1620" s="67"/>
    </row>
    <row r="1621" spans="1:9" ht="26.25" customHeight="1" x14ac:dyDescent="0.25">
      <c r="A1621" s="67"/>
      <c r="B1621" s="72"/>
      <c r="C1621" s="72"/>
      <c r="D1621" s="67"/>
      <c r="E1621" s="67"/>
      <c r="F1621" s="72"/>
      <c r="G1621" s="67"/>
      <c r="H1621" s="67"/>
      <c r="I1621" s="67"/>
    </row>
    <row r="1622" spans="1:9" ht="26.25" customHeight="1" x14ac:dyDescent="0.25">
      <c r="A1622" s="67"/>
      <c r="B1622" s="72"/>
      <c r="C1622" s="72"/>
      <c r="D1622" s="67"/>
      <c r="E1622" s="67"/>
      <c r="F1622" s="72"/>
      <c r="G1622" s="67"/>
      <c r="H1622" s="67"/>
      <c r="I1622" s="67"/>
    </row>
    <row r="1623" spans="1:9" ht="26.25" customHeight="1" x14ac:dyDescent="0.25">
      <c r="A1623" s="67"/>
      <c r="B1623" s="72"/>
      <c r="C1623" s="72"/>
      <c r="D1623" s="67"/>
      <c r="E1623" s="67"/>
      <c r="F1623" s="72"/>
      <c r="G1623" s="67"/>
      <c r="H1623" s="67"/>
      <c r="I1623" s="67"/>
    </row>
    <row r="1624" spans="1:9" ht="26.25" customHeight="1" x14ac:dyDescent="0.25">
      <c r="A1624" s="67"/>
      <c r="B1624" s="72"/>
      <c r="C1624" s="72"/>
      <c r="D1624" s="67"/>
      <c r="E1624" s="67"/>
      <c r="F1624" s="72"/>
      <c r="G1624" s="67"/>
      <c r="H1624" s="67"/>
      <c r="I1624" s="67"/>
    </row>
    <row r="1625" spans="1:9" ht="26.25" customHeight="1" x14ac:dyDescent="0.25">
      <c r="A1625" s="67"/>
      <c r="B1625" s="72"/>
      <c r="C1625" s="72"/>
      <c r="D1625" s="67"/>
      <c r="E1625" s="67"/>
      <c r="F1625" s="72"/>
      <c r="G1625" s="67"/>
      <c r="H1625" s="67"/>
      <c r="I1625" s="67"/>
    </row>
    <row r="1626" spans="1:9" ht="26.25" customHeight="1" x14ac:dyDescent="0.25">
      <c r="A1626" s="67"/>
      <c r="B1626" s="72"/>
      <c r="C1626" s="72"/>
      <c r="D1626" s="67"/>
      <c r="E1626" s="67"/>
      <c r="F1626" s="72"/>
      <c r="G1626" s="67"/>
      <c r="H1626" s="67"/>
      <c r="I1626" s="67"/>
    </row>
    <row r="1627" spans="1:9" ht="26.25" customHeight="1" x14ac:dyDescent="0.25">
      <c r="A1627" s="67"/>
      <c r="B1627" s="72"/>
      <c r="C1627" s="72"/>
      <c r="D1627" s="67"/>
      <c r="E1627" s="67"/>
      <c r="F1627" s="72"/>
      <c r="G1627" s="67"/>
      <c r="H1627" s="67"/>
      <c r="I1627" s="67"/>
    </row>
    <row r="1628" spans="1:9" ht="26.25" customHeight="1" x14ac:dyDescent="0.25">
      <c r="A1628" s="67"/>
      <c r="B1628" s="72"/>
      <c r="C1628" s="72"/>
      <c r="D1628" s="67"/>
      <c r="E1628" s="67"/>
      <c r="F1628" s="72"/>
      <c r="G1628" s="67"/>
      <c r="H1628" s="67"/>
      <c r="I1628" s="67"/>
    </row>
    <row r="1629" spans="1:9" ht="26.25" customHeight="1" x14ac:dyDescent="0.25">
      <c r="A1629" s="67"/>
      <c r="B1629" s="72"/>
      <c r="C1629" s="72"/>
      <c r="D1629" s="67"/>
      <c r="E1629" s="67"/>
      <c r="F1629" s="72"/>
      <c r="G1629" s="67"/>
      <c r="H1629" s="67"/>
      <c r="I1629" s="67"/>
    </row>
    <row r="1630" spans="1:9" ht="26.25" customHeight="1" x14ac:dyDescent="0.25">
      <c r="A1630" s="67"/>
      <c r="B1630" s="72"/>
      <c r="C1630" s="72"/>
      <c r="D1630" s="67"/>
      <c r="E1630" s="67"/>
      <c r="F1630" s="72"/>
      <c r="G1630" s="67"/>
      <c r="H1630" s="67"/>
      <c r="I1630" s="67"/>
    </row>
    <row r="1631" spans="1:9" ht="26.25" customHeight="1" x14ac:dyDescent="0.25">
      <c r="A1631" s="67"/>
      <c r="B1631" s="72"/>
      <c r="C1631" s="72"/>
      <c r="D1631" s="67"/>
      <c r="E1631" s="67"/>
      <c r="F1631" s="72"/>
      <c r="G1631" s="67"/>
      <c r="H1631" s="67"/>
      <c r="I1631" s="67"/>
    </row>
    <row r="1632" spans="1:9" ht="26.25" customHeight="1" x14ac:dyDescent="0.25">
      <c r="A1632" s="67"/>
      <c r="B1632" s="72"/>
      <c r="C1632" s="72"/>
      <c r="D1632" s="67"/>
      <c r="E1632" s="67"/>
      <c r="F1632" s="72"/>
      <c r="G1632" s="67"/>
      <c r="H1632" s="67"/>
      <c r="I1632" s="67"/>
    </row>
    <row r="1633" spans="1:9" ht="26.25" customHeight="1" x14ac:dyDescent="0.25">
      <c r="A1633" s="67"/>
      <c r="B1633" s="72"/>
      <c r="C1633" s="72"/>
      <c r="D1633" s="67"/>
      <c r="E1633" s="67"/>
      <c r="F1633" s="72"/>
      <c r="G1633" s="67"/>
      <c r="H1633" s="67"/>
      <c r="I1633" s="67"/>
    </row>
    <row r="1634" spans="1:9" ht="26.25" customHeight="1" x14ac:dyDescent="0.25">
      <c r="A1634" s="67"/>
      <c r="B1634" s="72"/>
      <c r="C1634" s="72"/>
      <c r="D1634" s="67"/>
      <c r="E1634" s="67"/>
      <c r="F1634" s="72"/>
      <c r="G1634" s="67"/>
      <c r="H1634" s="67"/>
      <c r="I1634" s="67"/>
    </row>
    <row r="1635" spans="1:9" ht="26.25" customHeight="1" x14ac:dyDescent="0.25">
      <c r="A1635" s="67"/>
      <c r="B1635" s="72"/>
      <c r="C1635" s="72"/>
      <c r="D1635" s="67"/>
      <c r="E1635" s="67"/>
      <c r="F1635" s="72"/>
      <c r="G1635" s="67"/>
      <c r="H1635" s="67"/>
      <c r="I1635" s="67"/>
    </row>
    <row r="1636" spans="1:9" ht="26.25" customHeight="1" x14ac:dyDescent="0.25">
      <c r="A1636" s="67"/>
      <c r="B1636" s="72"/>
      <c r="C1636" s="72"/>
      <c r="D1636" s="67"/>
      <c r="E1636" s="67"/>
      <c r="F1636" s="72"/>
      <c r="G1636" s="67"/>
      <c r="H1636" s="67"/>
      <c r="I1636" s="67"/>
    </row>
    <row r="1637" spans="1:9" ht="26.25" customHeight="1" x14ac:dyDescent="0.25">
      <c r="A1637" s="67"/>
      <c r="B1637" s="72"/>
      <c r="C1637" s="72"/>
      <c r="D1637" s="67"/>
      <c r="E1637" s="67"/>
      <c r="F1637" s="72"/>
      <c r="G1637" s="67"/>
      <c r="H1637" s="67"/>
      <c r="I1637" s="67"/>
    </row>
    <row r="1638" spans="1:9" ht="26.25" customHeight="1" x14ac:dyDescent="0.25">
      <c r="A1638" s="67"/>
      <c r="B1638" s="72"/>
      <c r="C1638" s="72"/>
      <c r="D1638" s="67"/>
      <c r="E1638" s="67"/>
      <c r="F1638" s="72"/>
      <c r="G1638" s="67"/>
      <c r="H1638" s="67"/>
      <c r="I1638" s="67"/>
    </row>
    <row r="1639" spans="1:9" ht="26.25" customHeight="1" x14ac:dyDescent="0.25">
      <c r="A1639" s="67"/>
      <c r="B1639" s="72"/>
      <c r="C1639" s="72"/>
      <c r="D1639" s="67"/>
      <c r="E1639" s="67"/>
      <c r="F1639" s="72"/>
      <c r="G1639" s="67"/>
      <c r="H1639" s="67"/>
      <c r="I1639" s="67"/>
    </row>
    <row r="1640" spans="1:9" ht="26.25" customHeight="1" x14ac:dyDescent="0.25">
      <c r="A1640" s="67"/>
      <c r="B1640" s="72"/>
      <c r="C1640" s="72"/>
      <c r="D1640" s="67"/>
      <c r="E1640" s="67"/>
      <c r="F1640" s="72"/>
      <c r="G1640" s="67"/>
      <c r="H1640" s="67"/>
      <c r="I1640" s="67"/>
    </row>
    <row r="1641" spans="1:9" ht="26.25" customHeight="1" x14ac:dyDescent="0.25">
      <c r="A1641" s="67"/>
      <c r="B1641" s="72"/>
      <c r="C1641" s="72"/>
      <c r="D1641" s="67"/>
      <c r="E1641" s="67"/>
      <c r="F1641" s="72"/>
      <c r="G1641" s="67"/>
      <c r="H1641" s="67"/>
      <c r="I1641" s="67"/>
    </row>
    <row r="1642" spans="1:9" ht="26.25" customHeight="1" x14ac:dyDescent="0.25">
      <c r="A1642" s="67"/>
      <c r="B1642" s="72"/>
      <c r="C1642" s="72"/>
      <c r="D1642" s="67"/>
      <c r="E1642" s="67"/>
      <c r="F1642" s="72"/>
      <c r="G1642" s="67"/>
      <c r="H1642" s="67"/>
      <c r="I1642" s="67"/>
    </row>
    <row r="1643" spans="1:9" ht="26.25" customHeight="1" x14ac:dyDescent="0.25">
      <c r="A1643" s="67"/>
      <c r="B1643" s="72"/>
      <c r="C1643" s="72"/>
      <c r="D1643" s="67"/>
      <c r="E1643" s="67"/>
      <c r="F1643" s="72"/>
      <c r="G1643" s="67"/>
      <c r="H1643" s="67"/>
      <c r="I1643" s="67"/>
    </row>
    <row r="1644" spans="1:9" ht="26.25" customHeight="1" x14ac:dyDescent="0.25">
      <c r="A1644" s="67"/>
      <c r="B1644" s="72"/>
      <c r="C1644" s="72"/>
      <c r="D1644" s="67"/>
      <c r="E1644" s="67"/>
      <c r="F1644" s="72"/>
      <c r="G1644" s="67"/>
      <c r="H1644" s="67"/>
      <c r="I1644" s="67"/>
    </row>
    <row r="1645" spans="1:9" ht="26.25" customHeight="1" x14ac:dyDescent="0.25">
      <c r="A1645" s="67"/>
      <c r="B1645" s="72"/>
      <c r="C1645" s="72"/>
      <c r="D1645" s="67"/>
      <c r="E1645" s="67"/>
      <c r="F1645" s="72"/>
      <c r="G1645" s="67"/>
      <c r="H1645" s="67"/>
      <c r="I1645" s="67"/>
    </row>
    <row r="1646" spans="1:9" ht="26.25" customHeight="1" x14ac:dyDescent="0.25">
      <c r="A1646" s="67"/>
      <c r="B1646" s="72"/>
      <c r="C1646" s="72"/>
      <c r="D1646" s="67"/>
      <c r="E1646" s="67"/>
      <c r="F1646" s="72"/>
      <c r="G1646" s="67"/>
      <c r="H1646" s="67"/>
      <c r="I1646" s="67"/>
    </row>
    <row r="1647" spans="1:9" ht="26.25" customHeight="1" x14ac:dyDescent="0.25">
      <c r="A1647" s="67"/>
      <c r="B1647" s="72"/>
      <c r="C1647" s="72"/>
      <c r="D1647" s="67"/>
      <c r="E1647" s="67"/>
      <c r="F1647" s="72"/>
      <c r="G1647" s="67"/>
      <c r="H1647" s="67"/>
      <c r="I1647" s="67"/>
    </row>
    <row r="1648" spans="1:9" ht="26.25" customHeight="1" x14ac:dyDescent="0.25">
      <c r="A1648" s="67"/>
      <c r="B1648" s="72"/>
      <c r="C1648" s="72"/>
      <c r="D1648" s="67"/>
      <c r="E1648" s="67"/>
      <c r="F1648" s="72"/>
      <c r="G1648" s="67"/>
      <c r="H1648" s="67"/>
      <c r="I1648" s="67"/>
    </row>
    <row r="1649" spans="1:9" ht="26.25" customHeight="1" x14ac:dyDescent="0.25">
      <c r="A1649" s="67"/>
      <c r="B1649" s="72"/>
      <c r="C1649" s="72"/>
      <c r="D1649" s="67"/>
      <c r="E1649" s="67"/>
      <c r="F1649" s="72"/>
      <c r="G1649" s="67"/>
      <c r="H1649" s="67"/>
      <c r="I1649" s="67"/>
    </row>
    <row r="1650" spans="1:9" ht="26.25" customHeight="1" x14ac:dyDescent="0.25">
      <c r="A1650" s="67"/>
      <c r="B1650" s="72"/>
      <c r="C1650" s="72"/>
      <c r="D1650" s="67"/>
      <c r="E1650" s="67"/>
      <c r="F1650" s="72"/>
      <c r="G1650" s="67"/>
      <c r="H1650" s="67"/>
      <c r="I1650" s="67"/>
    </row>
    <row r="1651" spans="1:9" ht="26.25" customHeight="1" x14ac:dyDescent="0.25">
      <c r="A1651" s="67"/>
      <c r="B1651" s="72"/>
      <c r="C1651" s="72"/>
      <c r="D1651" s="67"/>
      <c r="E1651" s="67"/>
      <c r="F1651" s="72"/>
      <c r="G1651" s="67"/>
      <c r="H1651" s="67"/>
      <c r="I1651" s="67"/>
    </row>
    <row r="1652" spans="1:9" ht="26.25" customHeight="1" x14ac:dyDescent="0.25">
      <c r="A1652" s="67"/>
      <c r="B1652" s="72"/>
      <c r="C1652" s="72"/>
      <c r="D1652" s="67"/>
      <c r="E1652" s="67"/>
      <c r="F1652" s="72"/>
      <c r="G1652" s="67"/>
      <c r="H1652" s="67"/>
      <c r="I1652" s="67"/>
    </row>
    <row r="1653" spans="1:9" ht="26.25" customHeight="1" x14ac:dyDescent="0.25">
      <c r="A1653" s="67"/>
      <c r="B1653" s="72"/>
      <c r="C1653" s="72"/>
      <c r="D1653" s="67"/>
      <c r="E1653" s="67"/>
      <c r="F1653" s="72"/>
      <c r="G1653" s="67"/>
      <c r="H1653" s="67"/>
      <c r="I1653" s="67"/>
    </row>
    <row r="1654" spans="1:9" ht="26.25" customHeight="1" x14ac:dyDescent="0.25">
      <c r="A1654" s="67"/>
      <c r="B1654" s="72"/>
      <c r="C1654" s="72"/>
      <c r="D1654" s="67"/>
      <c r="E1654" s="67"/>
      <c r="F1654" s="72"/>
      <c r="G1654" s="67"/>
      <c r="H1654" s="67"/>
      <c r="I1654" s="67"/>
    </row>
    <row r="1655" spans="1:9" ht="26.25" customHeight="1" x14ac:dyDescent="0.25">
      <c r="A1655" s="67"/>
      <c r="B1655" s="72"/>
      <c r="C1655" s="72"/>
      <c r="D1655" s="67"/>
      <c r="E1655" s="67"/>
      <c r="F1655" s="72"/>
      <c r="G1655" s="67"/>
      <c r="H1655" s="67"/>
      <c r="I1655" s="67"/>
    </row>
    <row r="1656" spans="1:9" ht="26.25" customHeight="1" x14ac:dyDescent="0.25">
      <c r="A1656" s="67"/>
      <c r="B1656" s="72"/>
      <c r="C1656" s="72"/>
      <c r="D1656" s="67"/>
      <c r="E1656" s="67"/>
      <c r="F1656" s="72"/>
      <c r="G1656" s="67"/>
      <c r="H1656" s="67"/>
      <c r="I1656" s="67"/>
    </row>
    <row r="1657" spans="1:9" ht="26.25" customHeight="1" x14ac:dyDescent="0.25">
      <c r="A1657" s="67"/>
      <c r="B1657" s="72"/>
      <c r="C1657" s="72"/>
      <c r="D1657" s="67"/>
      <c r="E1657" s="67"/>
      <c r="F1657" s="72"/>
      <c r="G1657" s="67"/>
      <c r="H1657" s="67"/>
      <c r="I1657" s="67"/>
    </row>
    <row r="1658" spans="1:9" ht="26.25" customHeight="1" x14ac:dyDescent="0.25">
      <c r="A1658" s="67"/>
      <c r="B1658" s="72"/>
      <c r="C1658" s="72"/>
      <c r="D1658" s="67"/>
      <c r="E1658" s="67"/>
      <c r="F1658" s="72"/>
      <c r="G1658" s="67"/>
      <c r="H1658" s="67"/>
      <c r="I1658" s="67"/>
    </row>
    <row r="1659" spans="1:9" ht="26.25" customHeight="1" x14ac:dyDescent="0.25">
      <c r="A1659" s="67"/>
      <c r="B1659" s="72"/>
      <c r="C1659" s="72"/>
      <c r="D1659" s="67"/>
      <c r="E1659" s="67"/>
      <c r="F1659" s="72"/>
      <c r="G1659" s="67"/>
      <c r="H1659" s="67"/>
      <c r="I1659" s="67"/>
    </row>
    <row r="1660" spans="1:9" ht="26.25" customHeight="1" x14ac:dyDescent="0.25">
      <c r="A1660" s="67"/>
      <c r="B1660" s="72"/>
      <c r="C1660" s="72"/>
      <c r="D1660" s="67"/>
      <c r="E1660" s="67"/>
      <c r="F1660" s="72"/>
      <c r="G1660" s="67"/>
      <c r="H1660" s="67"/>
      <c r="I1660" s="67"/>
    </row>
    <row r="1661" spans="1:9" ht="26.25" customHeight="1" x14ac:dyDescent="0.25">
      <c r="A1661" s="67"/>
      <c r="B1661" s="72"/>
      <c r="C1661" s="72"/>
      <c r="D1661" s="67"/>
      <c r="E1661" s="67"/>
      <c r="F1661" s="72"/>
      <c r="G1661" s="67"/>
      <c r="H1661" s="67"/>
      <c r="I1661" s="67"/>
    </row>
    <row r="1662" spans="1:9" ht="26.25" customHeight="1" x14ac:dyDescent="0.25">
      <c r="A1662" s="67"/>
      <c r="B1662" s="72"/>
      <c r="C1662" s="72"/>
      <c r="D1662" s="67"/>
      <c r="E1662" s="67"/>
      <c r="F1662" s="72"/>
      <c r="G1662" s="67"/>
      <c r="H1662" s="67"/>
      <c r="I1662" s="67"/>
    </row>
    <row r="1663" spans="1:9" ht="26.25" customHeight="1" x14ac:dyDescent="0.25">
      <c r="A1663" s="67"/>
      <c r="B1663" s="72"/>
      <c r="C1663" s="72"/>
      <c r="D1663" s="67"/>
      <c r="E1663" s="67"/>
      <c r="F1663" s="72"/>
      <c r="G1663" s="67"/>
      <c r="H1663" s="67"/>
      <c r="I1663" s="67"/>
    </row>
    <row r="1664" spans="1:9" ht="26.25" customHeight="1" x14ac:dyDescent="0.25">
      <c r="A1664" s="67"/>
      <c r="B1664" s="72"/>
      <c r="C1664" s="72"/>
      <c r="D1664" s="67"/>
      <c r="E1664" s="67"/>
      <c r="F1664" s="72"/>
      <c r="G1664" s="67"/>
      <c r="H1664" s="67"/>
      <c r="I1664" s="67"/>
    </row>
    <row r="1665" spans="1:9" ht="26.25" customHeight="1" x14ac:dyDescent="0.25">
      <c r="A1665" s="67"/>
      <c r="B1665" s="72"/>
      <c r="C1665" s="72"/>
      <c r="D1665" s="67"/>
      <c r="E1665" s="67"/>
      <c r="F1665" s="72"/>
      <c r="G1665" s="67"/>
      <c r="H1665" s="67"/>
      <c r="I1665" s="67"/>
    </row>
    <row r="1666" spans="1:9" ht="26.25" customHeight="1" x14ac:dyDescent="0.25">
      <c r="A1666" s="67"/>
      <c r="B1666" s="72"/>
      <c r="C1666" s="72"/>
      <c r="D1666" s="67"/>
      <c r="E1666" s="67"/>
      <c r="F1666" s="72"/>
      <c r="G1666" s="67"/>
      <c r="H1666" s="67"/>
      <c r="I1666" s="67"/>
    </row>
    <row r="1667" spans="1:9" ht="26.25" customHeight="1" x14ac:dyDescent="0.25">
      <c r="A1667" s="67"/>
      <c r="B1667" s="72"/>
      <c r="C1667" s="72"/>
      <c r="D1667" s="67"/>
      <c r="E1667" s="67"/>
      <c r="F1667" s="72"/>
      <c r="G1667" s="67"/>
      <c r="H1667" s="67"/>
      <c r="I1667" s="67"/>
    </row>
    <row r="1668" spans="1:9" ht="26.25" customHeight="1" x14ac:dyDescent="0.25">
      <c r="A1668" s="67"/>
      <c r="B1668" s="72"/>
      <c r="C1668" s="72"/>
      <c r="D1668" s="67"/>
      <c r="E1668" s="67"/>
      <c r="F1668" s="72"/>
      <c r="G1668" s="67"/>
      <c r="H1668" s="67"/>
      <c r="I1668" s="67"/>
    </row>
    <row r="1669" spans="1:9" ht="26.25" customHeight="1" x14ac:dyDescent="0.25">
      <c r="A1669" s="67"/>
      <c r="B1669" s="72"/>
      <c r="C1669" s="72"/>
      <c r="D1669" s="67"/>
      <c r="E1669" s="67"/>
      <c r="F1669" s="72"/>
      <c r="G1669" s="67"/>
      <c r="H1669" s="67"/>
      <c r="I1669" s="67"/>
    </row>
    <row r="1670" spans="1:9" ht="26.25" customHeight="1" x14ac:dyDescent="0.25">
      <c r="A1670" s="67"/>
      <c r="B1670" s="72"/>
      <c r="C1670" s="72"/>
      <c r="D1670" s="67"/>
      <c r="E1670" s="67"/>
      <c r="F1670" s="72"/>
      <c r="G1670" s="67"/>
      <c r="H1670" s="67"/>
      <c r="I1670" s="67"/>
    </row>
    <row r="1671" spans="1:9" ht="26.25" customHeight="1" x14ac:dyDescent="0.25">
      <c r="A1671" s="67"/>
      <c r="B1671" s="72"/>
      <c r="C1671" s="72"/>
      <c r="D1671" s="67"/>
      <c r="E1671" s="67"/>
      <c r="F1671" s="72"/>
      <c r="G1671" s="67"/>
      <c r="H1671" s="67"/>
      <c r="I1671" s="67"/>
    </row>
    <row r="1672" spans="1:9" ht="26.25" customHeight="1" x14ac:dyDescent="0.25">
      <c r="A1672" s="67"/>
      <c r="B1672" s="72"/>
      <c r="C1672" s="72"/>
      <c r="D1672" s="67"/>
      <c r="E1672" s="67"/>
      <c r="F1672" s="72"/>
      <c r="G1672" s="67"/>
      <c r="H1672" s="67"/>
      <c r="I1672" s="67"/>
    </row>
    <row r="1673" spans="1:9" ht="26.25" customHeight="1" x14ac:dyDescent="0.25">
      <c r="A1673" s="67"/>
      <c r="B1673" s="72"/>
      <c r="C1673" s="72"/>
      <c r="D1673" s="67"/>
      <c r="E1673" s="67"/>
      <c r="F1673" s="72"/>
      <c r="G1673" s="67"/>
      <c r="H1673" s="67"/>
      <c r="I1673" s="67"/>
    </row>
    <row r="1674" spans="1:9" ht="26.25" customHeight="1" x14ac:dyDescent="0.25">
      <c r="A1674" s="67"/>
      <c r="B1674" s="72"/>
      <c r="C1674" s="72"/>
      <c r="D1674" s="67"/>
      <c r="E1674" s="67"/>
      <c r="F1674" s="72"/>
      <c r="G1674" s="67"/>
      <c r="H1674" s="67"/>
      <c r="I1674" s="67"/>
    </row>
    <row r="1675" spans="1:9" ht="26.25" customHeight="1" x14ac:dyDescent="0.25">
      <c r="A1675" s="67"/>
      <c r="B1675" s="72"/>
      <c r="C1675" s="72"/>
      <c r="D1675" s="67"/>
      <c r="E1675" s="67"/>
      <c r="F1675" s="72"/>
      <c r="G1675" s="67"/>
      <c r="H1675" s="67"/>
      <c r="I1675" s="67"/>
    </row>
    <row r="1676" spans="1:9" ht="26.25" customHeight="1" x14ac:dyDescent="0.25">
      <c r="A1676" s="67"/>
      <c r="B1676" s="72"/>
      <c r="C1676" s="72"/>
      <c r="D1676" s="67"/>
      <c r="E1676" s="67"/>
      <c r="F1676" s="72"/>
      <c r="G1676" s="67"/>
      <c r="H1676" s="67"/>
      <c r="I1676" s="67"/>
    </row>
    <row r="1677" spans="1:9" ht="26.25" customHeight="1" x14ac:dyDescent="0.25">
      <c r="A1677" s="67"/>
      <c r="B1677" s="72"/>
      <c r="C1677" s="72"/>
      <c r="D1677" s="67"/>
      <c r="E1677" s="67"/>
      <c r="F1677" s="72"/>
      <c r="G1677" s="67"/>
      <c r="H1677" s="67"/>
      <c r="I1677" s="67"/>
    </row>
    <row r="1678" spans="1:9" ht="26.25" customHeight="1" x14ac:dyDescent="0.25">
      <c r="A1678" s="67"/>
      <c r="B1678" s="72"/>
      <c r="C1678" s="72"/>
      <c r="D1678" s="67"/>
      <c r="E1678" s="67"/>
      <c r="F1678" s="72"/>
      <c r="G1678" s="67"/>
      <c r="H1678" s="67"/>
      <c r="I1678" s="67"/>
    </row>
    <row r="1679" spans="1:9" ht="26.25" customHeight="1" x14ac:dyDescent="0.25">
      <c r="A1679" s="67"/>
      <c r="B1679" s="72"/>
      <c r="C1679" s="72"/>
      <c r="D1679" s="67"/>
      <c r="E1679" s="67"/>
      <c r="F1679" s="72"/>
      <c r="G1679" s="67"/>
      <c r="H1679" s="67"/>
      <c r="I1679" s="67"/>
    </row>
    <row r="1680" spans="1:9" ht="26.25" customHeight="1" x14ac:dyDescent="0.25">
      <c r="A1680" s="67"/>
      <c r="B1680" s="72"/>
      <c r="C1680" s="72"/>
      <c r="D1680" s="67"/>
      <c r="E1680" s="67"/>
      <c r="F1680" s="72"/>
      <c r="G1680" s="67"/>
      <c r="H1680" s="67"/>
      <c r="I1680" s="67"/>
    </row>
    <row r="1681" spans="1:9" ht="26.25" customHeight="1" x14ac:dyDescent="0.25">
      <c r="A1681" s="67"/>
      <c r="B1681" s="72"/>
      <c r="C1681" s="72"/>
      <c r="D1681" s="67"/>
      <c r="E1681" s="67"/>
      <c r="F1681" s="72"/>
      <c r="G1681" s="67"/>
      <c r="H1681" s="67"/>
      <c r="I1681" s="67"/>
    </row>
    <row r="1682" spans="1:9" ht="26.25" customHeight="1" x14ac:dyDescent="0.25">
      <c r="A1682" s="67"/>
      <c r="B1682" s="72"/>
      <c r="C1682" s="72"/>
      <c r="D1682" s="67"/>
      <c r="E1682" s="67"/>
      <c r="F1682" s="72"/>
      <c r="G1682" s="67"/>
      <c r="H1682" s="67"/>
      <c r="I1682" s="67"/>
    </row>
    <row r="1683" spans="1:9" ht="26.25" customHeight="1" x14ac:dyDescent="0.25">
      <c r="A1683" s="67"/>
      <c r="B1683" s="72"/>
      <c r="C1683" s="72"/>
      <c r="D1683" s="67"/>
      <c r="E1683" s="67"/>
      <c r="F1683" s="72"/>
      <c r="G1683" s="67"/>
      <c r="H1683" s="67"/>
      <c r="I1683" s="67"/>
    </row>
    <row r="1684" spans="1:9" ht="26.25" customHeight="1" x14ac:dyDescent="0.25">
      <c r="A1684" s="67"/>
      <c r="B1684" s="72"/>
      <c r="C1684" s="72"/>
      <c r="D1684" s="67"/>
      <c r="E1684" s="67"/>
      <c r="F1684" s="72"/>
      <c r="G1684" s="67"/>
      <c r="H1684" s="67"/>
      <c r="I1684" s="67"/>
    </row>
    <row r="1685" spans="1:9" ht="26.25" customHeight="1" x14ac:dyDescent="0.25">
      <c r="A1685" s="67"/>
      <c r="B1685" s="72"/>
      <c r="C1685" s="72"/>
      <c r="D1685" s="67"/>
      <c r="E1685" s="67"/>
      <c r="F1685" s="72"/>
      <c r="G1685" s="67"/>
      <c r="H1685" s="67"/>
      <c r="I1685" s="67"/>
    </row>
    <row r="1686" spans="1:9" ht="26.25" customHeight="1" x14ac:dyDescent="0.25">
      <c r="A1686" s="67"/>
      <c r="B1686" s="72"/>
      <c r="C1686" s="72"/>
      <c r="D1686" s="67"/>
      <c r="E1686" s="67"/>
      <c r="F1686" s="72"/>
      <c r="G1686" s="67"/>
      <c r="H1686" s="67"/>
      <c r="I1686" s="67"/>
    </row>
    <row r="1687" spans="1:9" ht="26.25" customHeight="1" x14ac:dyDescent="0.25">
      <c r="A1687" s="67"/>
      <c r="B1687" s="72"/>
      <c r="C1687" s="72"/>
      <c r="D1687" s="67"/>
      <c r="E1687" s="67"/>
      <c r="F1687" s="72"/>
      <c r="G1687" s="67"/>
      <c r="H1687" s="67"/>
      <c r="I1687" s="67"/>
    </row>
    <row r="1688" spans="1:9" ht="26.25" customHeight="1" x14ac:dyDescent="0.25">
      <c r="A1688" s="67"/>
      <c r="B1688" s="72"/>
      <c r="C1688" s="72"/>
      <c r="D1688" s="67"/>
      <c r="E1688" s="67"/>
      <c r="F1688" s="72"/>
      <c r="G1688" s="67"/>
      <c r="H1688" s="67"/>
      <c r="I1688" s="67"/>
    </row>
    <row r="1689" spans="1:9" ht="26.25" customHeight="1" x14ac:dyDescent="0.25">
      <c r="A1689" s="67"/>
      <c r="B1689" s="72"/>
      <c r="C1689" s="72"/>
      <c r="D1689" s="67"/>
      <c r="E1689" s="67"/>
      <c r="F1689" s="72"/>
      <c r="G1689" s="67"/>
      <c r="H1689" s="67"/>
      <c r="I1689" s="67"/>
    </row>
    <row r="1690" spans="1:9" ht="26.25" customHeight="1" x14ac:dyDescent="0.25">
      <c r="A1690" s="67"/>
      <c r="B1690" s="72"/>
      <c r="C1690" s="72"/>
      <c r="D1690" s="67"/>
      <c r="E1690" s="67"/>
      <c r="F1690" s="72"/>
      <c r="G1690" s="67"/>
      <c r="H1690" s="67"/>
      <c r="I1690" s="67"/>
    </row>
    <row r="1691" spans="1:9" ht="26.25" customHeight="1" x14ac:dyDescent="0.25">
      <c r="A1691" s="67"/>
      <c r="B1691" s="72"/>
      <c r="C1691" s="72"/>
      <c r="D1691" s="67"/>
      <c r="E1691" s="67"/>
      <c r="F1691" s="72"/>
      <c r="G1691" s="67"/>
      <c r="H1691" s="67"/>
      <c r="I1691" s="67"/>
    </row>
    <row r="1692" spans="1:9" ht="26.25" customHeight="1" x14ac:dyDescent="0.25">
      <c r="A1692" s="67"/>
      <c r="B1692" s="72"/>
      <c r="C1692" s="72"/>
      <c r="D1692" s="67"/>
      <c r="E1692" s="67"/>
      <c r="F1692" s="72"/>
      <c r="G1692" s="67"/>
      <c r="H1692" s="67"/>
      <c r="I1692" s="67"/>
    </row>
    <row r="1693" spans="1:9" ht="26.25" customHeight="1" x14ac:dyDescent="0.25">
      <c r="A1693" s="67"/>
      <c r="B1693" s="72"/>
      <c r="C1693" s="72"/>
      <c r="D1693" s="67"/>
      <c r="E1693" s="67"/>
      <c r="F1693" s="72"/>
      <c r="G1693" s="67"/>
      <c r="H1693" s="67"/>
      <c r="I1693" s="67"/>
    </row>
    <row r="1694" spans="1:9" ht="26.25" customHeight="1" x14ac:dyDescent="0.25">
      <c r="A1694" s="67"/>
      <c r="B1694" s="72"/>
      <c r="C1694" s="72"/>
      <c r="D1694" s="67"/>
      <c r="E1694" s="67"/>
      <c r="F1694" s="72"/>
      <c r="G1694" s="67"/>
      <c r="H1694" s="67"/>
      <c r="I1694" s="67"/>
    </row>
    <row r="1695" spans="1:9" ht="26.25" customHeight="1" x14ac:dyDescent="0.25">
      <c r="A1695" s="67"/>
      <c r="B1695" s="72"/>
      <c r="C1695" s="72"/>
      <c r="D1695" s="67"/>
      <c r="E1695" s="67"/>
      <c r="F1695" s="72"/>
      <c r="G1695" s="67"/>
      <c r="H1695" s="67"/>
      <c r="I1695" s="67"/>
    </row>
    <row r="1696" spans="1:9" ht="26.25" customHeight="1" x14ac:dyDescent="0.25">
      <c r="A1696" s="67"/>
      <c r="B1696" s="72"/>
      <c r="C1696" s="72"/>
      <c r="D1696" s="67"/>
      <c r="E1696" s="67"/>
      <c r="F1696" s="72"/>
      <c r="G1696" s="67"/>
      <c r="H1696" s="67"/>
      <c r="I1696" s="67"/>
    </row>
    <row r="1697" spans="1:9" ht="26.25" customHeight="1" x14ac:dyDescent="0.25">
      <c r="A1697" s="67"/>
      <c r="B1697" s="72"/>
      <c r="C1697" s="72"/>
      <c r="D1697" s="67"/>
      <c r="E1697" s="67"/>
      <c r="F1697" s="72"/>
      <c r="G1697" s="67"/>
      <c r="H1697" s="67"/>
      <c r="I1697" s="67"/>
    </row>
    <row r="1698" spans="1:9" ht="26.25" customHeight="1" x14ac:dyDescent="0.25">
      <c r="A1698" s="67"/>
      <c r="B1698" s="72"/>
      <c r="C1698" s="72"/>
      <c r="D1698" s="67"/>
      <c r="E1698" s="67"/>
      <c r="F1698" s="72"/>
      <c r="G1698" s="67"/>
      <c r="H1698" s="67"/>
      <c r="I1698" s="67"/>
    </row>
    <row r="1699" spans="1:9" ht="26.25" customHeight="1" x14ac:dyDescent="0.25">
      <c r="A1699" s="67"/>
      <c r="B1699" s="72"/>
      <c r="C1699" s="72"/>
      <c r="D1699" s="67"/>
      <c r="E1699" s="67"/>
      <c r="F1699" s="72"/>
      <c r="G1699" s="67"/>
      <c r="H1699" s="67"/>
      <c r="I1699" s="67"/>
    </row>
    <row r="1700" spans="1:9" ht="26.25" customHeight="1" x14ac:dyDescent="0.25">
      <c r="A1700" s="67"/>
      <c r="B1700" s="72"/>
      <c r="C1700" s="72"/>
      <c r="D1700" s="67"/>
      <c r="E1700" s="67"/>
      <c r="F1700" s="72"/>
      <c r="G1700" s="67"/>
      <c r="H1700" s="67"/>
      <c r="I1700" s="67"/>
    </row>
    <row r="1701" spans="1:9" ht="26.25" customHeight="1" x14ac:dyDescent="0.25">
      <c r="A1701" s="67"/>
      <c r="B1701" s="72"/>
      <c r="C1701" s="72"/>
      <c r="D1701" s="67"/>
      <c r="E1701" s="67"/>
      <c r="F1701" s="72"/>
      <c r="G1701" s="67"/>
      <c r="H1701" s="67"/>
      <c r="I1701" s="67"/>
    </row>
    <row r="1702" spans="1:9" ht="26.25" customHeight="1" x14ac:dyDescent="0.25">
      <c r="A1702" s="67"/>
      <c r="B1702" s="72"/>
      <c r="C1702" s="72"/>
      <c r="D1702" s="67"/>
      <c r="E1702" s="67"/>
      <c r="F1702" s="72"/>
      <c r="G1702" s="67"/>
      <c r="H1702" s="67"/>
      <c r="I1702" s="67"/>
    </row>
    <row r="1703" spans="1:9" ht="26.25" customHeight="1" x14ac:dyDescent="0.25">
      <c r="A1703" s="67"/>
      <c r="B1703" s="72"/>
      <c r="C1703" s="72"/>
      <c r="D1703" s="67"/>
      <c r="E1703" s="67"/>
      <c r="F1703" s="72"/>
      <c r="G1703" s="67"/>
      <c r="H1703" s="67"/>
      <c r="I1703" s="67"/>
    </row>
    <row r="1704" spans="1:9" ht="26.25" customHeight="1" x14ac:dyDescent="0.25">
      <c r="A1704" s="67"/>
      <c r="B1704" s="72"/>
      <c r="C1704" s="72"/>
      <c r="D1704" s="67"/>
      <c r="E1704" s="67"/>
      <c r="F1704" s="72"/>
      <c r="G1704" s="67"/>
      <c r="H1704" s="67"/>
      <c r="I1704" s="67"/>
    </row>
    <row r="1705" spans="1:9" ht="26.25" customHeight="1" x14ac:dyDescent="0.25">
      <c r="A1705" s="67"/>
      <c r="B1705" s="72"/>
      <c r="C1705" s="72"/>
      <c r="D1705" s="67"/>
      <c r="E1705" s="67"/>
      <c r="F1705" s="72"/>
      <c r="G1705" s="67"/>
      <c r="H1705" s="67"/>
      <c r="I1705" s="67"/>
    </row>
    <row r="1706" spans="1:9" ht="26.25" customHeight="1" x14ac:dyDescent="0.25">
      <c r="A1706" s="67"/>
      <c r="B1706" s="72"/>
      <c r="C1706" s="72"/>
      <c r="D1706" s="67"/>
      <c r="E1706" s="67"/>
      <c r="F1706" s="72"/>
      <c r="G1706" s="67"/>
      <c r="H1706" s="67"/>
      <c r="I1706" s="67"/>
    </row>
    <row r="1707" spans="1:9" ht="26.25" customHeight="1" x14ac:dyDescent="0.25">
      <c r="A1707" s="67"/>
      <c r="B1707" s="72"/>
      <c r="C1707" s="72"/>
      <c r="D1707" s="67"/>
      <c r="E1707" s="67"/>
      <c r="F1707" s="72"/>
      <c r="G1707" s="67"/>
      <c r="H1707" s="67"/>
      <c r="I1707" s="67"/>
    </row>
    <row r="1708" spans="1:9" ht="26.25" customHeight="1" x14ac:dyDescent="0.25">
      <c r="A1708" s="67"/>
      <c r="B1708" s="72"/>
      <c r="C1708" s="72"/>
      <c r="D1708" s="67"/>
      <c r="E1708" s="67"/>
      <c r="F1708" s="72"/>
      <c r="G1708" s="67"/>
      <c r="H1708" s="67"/>
      <c r="I1708" s="67"/>
    </row>
    <row r="1709" spans="1:9" ht="26.25" customHeight="1" x14ac:dyDescent="0.25">
      <c r="A1709" s="67"/>
      <c r="B1709" s="72"/>
      <c r="C1709" s="72"/>
      <c r="D1709" s="67"/>
      <c r="E1709" s="67"/>
      <c r="F1709" s="72"/>
      <c r="G1709" s="67"/>
      <c r="H1709" s="67"/>
      <c r="I1709" s="67"/>
    </row>
    <row r="1710" spans="1:9" ht="26.25" customHeight="1" x14ac:dyDescent="0.25">
      <c r="A1710" s="67"/>
      <c r="B1710" s="72"/>
      <c r="C1710" s="72"/>
      <c r="D1710" s="67"/>
      <c r="E1710" s="67"/>
      <c r="F1710" s="72"/>
      <c r="G1710" s="67"/>
      <c r="H1710" s="67"/>
      <c r="I1710" s="67"/>
    </row>
    <row r="1711" spans="1:9" ht="26.25" customHeight="1" x14ac:dyDescent="0.25">
      <c r="A1711" s="67"/>
      <c r="B1711" s="72"/>
      <c r="C1711" s="72"/>
      <c r="D1711" s="67"/>
      <c r="E1711" s="67"/>
      <c r="F1711" s="72"/>
      <c r="G1711" s="67"/>
      <c r="H1711" s="67"/>
      <c r="I1711" s="67"/>
    </row>
    <row r="1712" spans="1:9" ht="26.25" customHeight="1" x14ac:dyDescent="0.25">
      <c r="A1712" s="67"/>
      <c r="B1712" s="72"/>
      <c r="C1712" s="72"/>
      <c r="D1712" s="67"/>
      <c r="E1712" s="67"/>
      <c r="F1712" s="72"/>
      <c r="G1712" s="67"/>
      <c r="H1712" s="67"/>
      <c r="I1712" s="67"/>
    </row>
    <row r="1713" spans="1:9" ht="26.25" customHeight="1" x14ac:dyDescent="0.25">
      <c r="A1713" s="67"/>
      <c r="B1713" s="72"/>
      <c r="C1713" s="72"/>
      <c r="D1713" s="67"/>
      <c r="E1713" s="67"/>
      <c r="F1713" s="72"/>
      <c r="G1713" s="67"/>
      <c r="H1713" s="67"/>
      <c r="I1713" s="67"/>
    </row>
    <row r="1714" spans="1:9" ht="26.25" customHeight="1" x14ac:dyDescent="0.25">
      <c r="A1714" s="67"/>
      <c r="B1714" s="72"/>
      <c r="C1714" s="72"/>
      <c r="D1714" s="67"/>
      <c r="E1714" s="67"/>
      <c r="F1714" s="72"/>
      <c r="G1714" s="67"/>
      <c r="H1714" s="67"/>
      <c r="I1714" s="67"/>
    </row>
    <row r="1715" spans="1:9" ht="26.25" customHeight="1" x14ac:dyDescent="0.25">
      <c r="A1715" s="67"/>
      <c r="B1715" s="72"/>
      <c r="C1715" s="72"/>
      <c r="D1715" s="67"/>
      <c r="E1715" s="67"/>
      <c r="F1715" s="72"/>
      <c r="G1715" s="67"/>
      <c r="H1715" s="67"/>
      <c r="I1715" s="67"/>
    </row>
    <row r="1716" spans="1:9" ht="26.25" customHeight="1" x14ac:dyDescent="0.25">
      <c r="A1716" s="67"/>
      <c r="B1716" s="72"/>
      <c r="C1716" s="72"/>
      <c r="D1716" s="67"/>
      <c r="E1716" s="67"/>
      <c r="F1716" s="72"/>
      <c r="G1716" s="67"/>
      <c r="H1716" s="67"/>
      <c r="I1716" s="67"/>
    </row>
    <row r="1717" spans="1:9" ht="26.25" customHeight="1" x14ac:dyDescent="0.25">
      <c r="A1717" s="67"/>
      <c r="B1717" s="72"/>
      <c r="C1717" s="72"/>
      <c r="D1717" s="67"/>
      <c r="E1717" s="67"/>
      <c r="F1717" s="72"/>
      <c r="G1717" s="67"/>
      <c r="H1717" s="67"/>
      <c r="I1717" s="67"/>
    </row>
    <row r="1718" spans="1:9" ht="26.25" customHeight="1" x14ac:dyDescent="0.25">
      <c r="A1718" s="67"/>
      <c r="B1718" s="72"/>
      <c r="C1718" s="72"/>
      <c r="D1718" s="67"/>
      <c r="E1718" s="67"/>
      <c r="F1718" s="72"/>
      <c r="G1718" s="67"/>
      <c r="H1718" s="67"/>
      <c r="I1718" s="67"/>
    </row>
    <row r="1719" spans="1:9" ht="26.25" customHeight="1" x14ac:dyDescent="0.25">
      <c r="A1719" s="67"/>
      <c r="B1719" s="72"/>
      <c r="C1719" s="72"/>
      <c r="D1719" s="67"/>
      <c r="E1719" s="67"/>
      <c r="F1719" s="72"/>
      <c r="G1719" s="67"/>
      <c r="H1719" s="67"/>
      <c r="I1719" s="67"/>
    </row>
    <row r="1720" spans="1:9" ht="26.25" customHeight="1" x14ac:dyDescent="0.25">
      <c r="A1720" s="67"/>
      <c r="B1720" s="72"/>
      <c r="C1720" s="72"/>
      <c r="D1720" s="67"/>
      <c r="E1720" s="67"/>
      <c r="F1720" s="72"/>
      <c r="G1720" s="67"/>
      <c r="H1720" s="67"/>
      <c r="I1720" s="67"/>
    </row>
    <row r="1721" spans="1:9" ht="26.25" customHeight="1" x14ac:dyDescent="0.25">
      <c r="A1721" s="67"/>
      <c r="B1721" s="72"/>
      <c r="C1721" s="72"/>
      <c r="D1721" s="67"/>
      <c r="E1721" s="67"/>
      <c r="F1721" s="72"/>
      <c r="G1721" s="67"/>
      <c r="H1721" s="67"/>
      <c r="I1721" s="67"/>
    </row>
    <row r="1722" spans="1:9" ht="26.25" customHeight="1" x14ac:dyDescent="0.25">
      <c r="A1722" s="67"/>
      <c r="B1722" s="72"/>
      <c r="C1722" s="72"/>
      <c r="D1722" s="67"/>
      <c r="E1722" s="67"/>
      <c r="F1722" s="72"/>
      <c r="G1722" s="67"/>
      <c r="H1722" s="67"/>
      <c r="I1722" s="67"/>
    </row>
    <row r="1723" spans="1:9" ht="26.25" customHeight="1" x14ac:dyDescent="0.25">
      <c r="A1723" s="67"/>
      <c r="B1723" s="72"/>
      <c r="C1723" s="72"/>
      <c r="D1723" s="67"/>
      <c r="E1723" s="67"/>
      <c r="F1723" s="72"/>
      <c r="G1723" s="67"/>
      <c r="H1723" s="67"/>
      <c r="I1723" s="67"/>
    </row>
    <row r="1724" spans="1:9" ht="26.25" customHeight="1" x14ac:dyDescent="0.25">
      <c r="A1724" s="67"/>
      <c r="B1724" s="72"/>
      <c r="C1724" s="72"/>
      <c r="D1724" s="67"/>
      <c r="E1724" s="67"/>
      <c r="F1724" s="72"/>
      <c r="G1724" s="67"/>
      <c r="H1724" s="67"/>
      <c r="I1724" s="67"/>
    </row>
    <row r="1725" spans="1:9" ht="26.25" customHeight="1" x14ac:dyDescent="0.25">
      <c r="A1725" s="67"/>
      <c r="B1725" s="72"/>
      <c r="C1725" s="72"/>
      <c r="D1725" s="67"/>
      <c r="E1725" s="67"/>
      <c r="F1725" s="72"/>
      <c r="G1725" s="67"/>
      <c r="H1725" s="67"/>
      <c r="I1725" s="67"/>
    </row>
    <row r="1726" spans="1:9" ht="26.25" customHeight="1" x14ac:dyDescent="0.25">
      <c r="A1726" s="67"/>
      <c r="B1726" s="72"/>
      <c r="C1726" s="72"/>
      <c r="D1726" s="67"/>
      <c r="E1726" s="67"/>
      <c r="F1726" s="72"/>
      <c r="G1726" s="67"/>
      <c r="H1726" s="67"/>
      <c r="I1726" s="67"/>
    </row>
    <row r="1727" spans="1:9" ht="26.25" customHeight="1" x14ac:dyDescent="0.25">
      <c r="A1727" s="67"/>
      <c r="B1727" s="72"/>
      <c r="C1727" s="72"/>
      <c r="D1727" s="67"/>
      <c r="E1727" s="67"/>
      <c r="F1727" s="72"/>
      <c r="G1727" s="67"/>
      <c r="H1727" s="67"/>
      <c r="I1727" s="67"/>
    </row>
    <row r="1728" spans="1:9" ht="26.25" customHeight="1" x14ac:dyDescent="0.25">
      <c r="A1728" s="67"/>
      <c r="B1728" s="72"/>
      <c r="C1728" s="72"/>
      <c r="D1728" s="67"/>
      <c r="E1728" s="67"/>
      <c r="F1728" s="72"/>
      <c r="G1728" s="67"/>
      <c r="H1728" s="67"/>
      <c r="I1728" s="67"/>
    </row>
    <row r="1729" spans="1:9" ht="26.25" customHeight="1" x14ac:dyDescent="0.25">
      <c r="A1729" s="67"/>
      <c r="B1729" s="72"/>
      <c r="C1729" s="72"/>
      <c r="D1729" s="67"/>
      <c r="E1729" s="67"/>
      <c r="F1729" s="72"/>
      <c r="G1729" s="67"/>
      <c r="H1729" s="67"/>
      <c r="I1729" s="67"/>
    </row>
    <row r="1730" spans="1:9" ht="26.25" customHeight="1" x14ac:dyDescent="0.25">
      <c r="A1730" s="67"/>
      <c r="B1730" s="72"/>
      <c r="C1730" s="72"/>
      <c r="D1730" s="67"/>
      <c r="E1730" s="67"/>
      <c r="F1730" s="72"/>
      <c r="G1730" s="67"/>
      <c r="H1730" s="67"/>
      <c r="I1730" s="67"/>
    </row>
    <row r="1731" spans="1:9" ht="26.25" customHeight="1" x14ac:dyDescent="0.25">
      <c r="A1731" s="67"/>
      <c r="B1731" s="72"/>
      <c r="C1731" s="72"/>
      <c r="D1731" s="67"/>
      <c r="E1731" s="67"/>
      <c r="F1731" s="72"/>
      <c r="G1731" s="67"/>
      <c r="H1731" s="67"/>
      <c r="I1731" s="67"/>
    </row>
    <row r="1732" spans="1:9" ht="26.25" customHeight="1" x14ac:dyDescent="0.25">
      <c r="A1732" s="67"/>
      <c r="B1732" s="72"/>
      <c r="C1732" s="72"/>
      <c r="D1732" s="67"/>
      <c r="E1732" s="67"/>
      <c r="F1732" s="72"/>
      <c r="G1732" s="67"/>
      <c r="H1732" s="67"/>
      <c r="I1732" s="67"/>
    </row>
    <row r="1733" spans="1:9" ht="26.25" customHeight="1" x14ac:dyDescent="0.25">
      <c r="A1733" s="67"/>
      <c r="B1733" s="72"/>
      <c r="C1733" s="72"/>
      <c r="D1733" s="67"/>
      <c r="E1733" s="67"/>
      <c r="F1733" s="72"/>
      <c r="G1733" s="67"/>
      <c r="H1733" s="67"/>
      <c r="I1733" s="67"/>
    </row>
    <row r="1734" spans="1:9" ht="26.25" customHeight="1" x14ac:dyDescent="0.25">
      <c r="A1734" s="67"/>
      <c r="B1734" s="72"/>
      <c r="C1734" s="72"/>
      <c r="D1734" s="67"/>
      <c r="E1734" s="67"/>
      <c r="F1734" s="72"/>
      <c r="G1734" s="67"/>
      <c r="H1734" s="67"/>
      <c r="I1734" s="67"/>
    </row>
    <row r="1735" spans="1:9" ht="26.25" customHeight="1" x14ac:dyDescent="0.25">
      <c r="A1735" s="67"/>
      <c r="B1735" s="72"/>
      <c r="C1735" s="72"/>
      <c r="D1735" s="67"/>
      <c r="E1735" s="67"/>
      <c r="F1735" s="72"/>
      <c r="G1735" s="67"/>
      <c r="H1735" s="67"/>
      <c r="I1735" s="67"/>
    </row>
    <row r="1736" spans="1:9" ht="26.25" customHeight="1" x14ac:dyDescent="0.25">
      <c r="A1736" s="67"/>
      <c r="B1736" s="72"/>
      <c r="C1736" s="72"/>
      <c r="D1736" s="67"/>
      <c r="E1736" s="67"/>
      <c r="F1736" s="72"/>
      <c r="G1736" s="67"/>
      <c r="H1736" s="67"/>
      <c r="I1736" s="67"/>
    </row>
    <row r="1737" spans="1:9" ht="26.25" customHeight="1" x14ac:dyDescent="0.25">
      <c r="A1737" s="67"/>
      <c r="B1737" s="72"/>
      <c r="C1737" s="72"/>
      <c r="D1737" s="67"/>
      <c r="E1737" s="67"/>
      <c r="F1737" s="72"/>
      <c r="G1737" s="67"/>
      <c r="H1737" s="67"/>
      <c r="I1737" s="67"/>
    </row>
    <row r="1738" spans="1:9" ht="26.25" customHeight="1" x14ac:dyDescent="0.25">
      <c r="A1738" s="67"/>
      <c r="B1738" s="72"/>
      <c r="C1738" s="72"/>
      <c r="D1738" s="67"/>
      <c r="E1738" s="67"/>
      <c r="F1738" s="72"/>
      <c r="G1738" s="67"/>
      <c r="H1738" s="67"/>
      <c r="I1738" s="67"/>
    </row>
    <row r="1739" spans="1:9" ht="26.25" customHeight="1" x14ac:dyDescent="0.25">
      <c r="A1739" s="67"/>
      <c r="B1739" s="72"/>
      <c r="C1739" s="72"/>
      <c r="D1739" s="67"/>
      <c r="E1739" s="67"/>
      <c r="F1739" s="72"/>
      <c r="G1739" s="67"/>
      <c r="H1739" s="67"/>
      <c r="I1739" s="67"/>
    </row>
    <row r="1740" spans="1:9" ht="26.25" customHeight="1" x14ac:dyDescent="0.25">
      <c r="A1740" s="67"/>
      <c r="B1740" s="72"/>
      <c r="C1740" s="72"/>
      <c r="D1740" s="67"/>
      <c r="E1740" s="67"/>
      <c r="F1740" s="72"/>
      <c r="G1740" s="67"/>
      <c r="H1740" s="67"/>
      <c r="I1740" s="67"/>
    </row>
    <row r="1741" spans="1:9" ht="26.25" customHeight="1" x14ac:dyDescent="0.25">
      <c r="A1741" s="67"/>
      <c r="B1741" s="72"/>
      <c r="C1741" s="72"/>
      <c r="D1741" s="67"/>
      <c r="E1741" s="67"/>
      <c r="F1741" s="72"/>
      <c r="G1741" s="67"/>
      <c r="H1741" s="67"/>
      <c r="I1741" s="67"/>
    </row>
    <row r="1742" spans="1:9" ht="26.25" customHeight="1" x14ac:dyDescent="0.25">
      <c r="A1742" s="67"/>
      <c r="B1742" s="72"/>
      <c r="C1742" s="72"/>
      <c r="D1742" s="67"/>
      <c r="E1742" s="67"/>
      <c r="F1742" s="72"/>
      <c r="G1742" s="67"/>
      <c r="H1742" s="67"/>
      <c r="I1742" s="67"/>
    </row>
    <row r="1743" spans="1:9" ht="26.25" customHeight="1" x14ac:dyDescent="0.25">
      <c r="A1743" s="67"/>
      <c r="B1743" s="72"/>
      <c r="C1743" s="72"/>
      <c r="D1743" s="67"/>
      <c r="E1743" s="67"/>
      <c r="F1743" s="72"/>
      <c r="G1743" s="67"/>
      <c r="H1743" s="67"/>
      <c r="I1743" s="67"/>
    </row>
    <row r="1744" spans="1:9" ht="26.25" customHeight="1" x14ac:dyDescent="0.25">
      <c r="A1744" s="67"/>
      <c r="B1744" s="72"/>
      <c r="C1744" s="72"/>
      <c r="D1744" s="67"/>
      <c r="E1744" s="67"/>
      <c r="F1744" s="72"/>
      <c r="G1744" s="67"/>
      <c r="H1744" s="67"/>
      <c r="I1744" s="67"/>
    </row>
    <row r="1745" spans="1:9" ht="26.25" customHeight="1" x14ac:dyDescent="0.25">
      <c r="A1745" s="67"/>
      <c r="B1745" s="72"/>
      <c r="C1745" s="72"/>
      <c r="D1745" s="67"/>
      <c r="E1745" s="67"/>
      <c r="F1745" s="72"/>
      <c r="G1745" s="67"/>
      <c r="H1745" s="67"/>
      <c r="I1745" s="67"/>
    </row>
    <row r="1746" spans="1:9" ht="26.25" customHeight="1" x14ac:dyDescent="0.25">
      <c r="A1746" s="67"/>
      <c r="B1746" s="72"/>
      <c r="C1746" s="72"/>
      <c r="D1746" s="67"/>
      <c r="E1746" s="67"/>
      <c r="F1746" s="72"/>
      <c r="G1746" s="67"/>
      <c r="H1746" s="67"/>
      <c r="I1746" s="67"/>
    </row>
    <row r="1747" spans="1:9" ht="26.25" customHeight="1" x14ac:dyDescent="0.25">
      <c r="A1747" s="67"/>
      <c r="B1747" s="72"/>
      <c r="C1747" s="72"/>
      <c r="D1747" s="67"/>
      <c r="E1747" s="67"/>
      <c r="F1747" s="72"/>
      <c r="G1747" s="67"/>
      <c r="H1747" s="67"/>
      <c r="I1747" s="67"/>
    </row>
    <row r="1748" spans="1:9" ht="26.25" customHeight="1" x14ac:dyDescent="0.25">
      <c r="A1748" s="67"/>
      <c r="B1748" s="72"/>
      <c r="C1748" s="72"/>
      <c r="D1748" s="67"/>
      <c r="E1748" s="67"/>
      <c r="F1748" s="72"/>
      <c r="G1748" s="67"/>
      <c r="H1748" s="67"/>
      <c r="I1748" s="67"/>
    </row>
    <row r="1749" spans="1:9" ht="26.25" customHeight="1" x14ac:dyDescent="0.25">
      <c r="A1749" s="67"/>
      <c r="B1749" s="72"/>
      <c r="C1749" s="72"/>
      <c r="D1749" s="67"/>
      <c r="E1749" s="67"/>
      <c r="F1749" s="72"/>
      <c r="G1749" s="67"/>
      <c r="H1749" s="67"/>
      <c r="I1749" s="67"/>
    </row>
    <row r="1750" spans="1:9" ht="26.25" customHeight="1" x14ac:dyDescent="0.25">
      <c r="A1750" s="67"/>
      <c r="B1750" s="72"/>
      <c r="C1750" s="72"/>
      <c r="D1750" s="67"/>
      <c r="E1750" s="67"/>
      <c r="F1750" s="72"/>
      <c r="G1750" s="67"/>
      <c r="H1750" s="67"/>
      <c r="I1750" s="67"/>
    </row>
    <row r="1751" spans="1:9" ht="26.25" customHeight="1" x14ac:dyDescent="0.25">
      <c r="A1751" s="67"/>
      <c r="B1751" s="72"/>
      <c r="C1751" s="72"/>
      <c r="D1751" s="67"/>
      <c r="E1751" s="67"/>
      <c r="F1751" s="72"/>
      <c r="G1751" s="67"/>
      <c r="H1751" s="67"/>
      <c r="I1751" s="67"/>
    </row>
    <row r="1752" spans="1:9" ht="26.25" customHeight="1" x14ac:dyDescent="0.25">
      <c r="A1752" s="67"/>
      <c r="B1752" s="72"/>
      <c r="C1752" s="72"/>
      <c r="D1752" s="67"/>
      <c r="E1752" s="67"/>
      <c r="F1752" s="72"/>
      <c r="G1752" s="67"/>
      <c r="H1752" s="67"/>
      <c r="I1752" s="67"/>
    </row>
    <row r="1753" spans="1:9" ht="26.25" customHeight="1" x14ac:dyDescent="0.25">
      <c r="A1753" s="67"/>
      <c r="B1753" s="72"/>
      <c r="C1753" s="72"/>
      <c r="D1753" s="67"/>
      <c r="E1753" s="67"/>
      <c r="F1753" s="72"/>
      <c r="G1753" s="67"/>
      <c r="H1753" s="67"/>
      <c r="I1753" s="67"/>
    </row>
    <row r="1754" spans="1:9" ht="26.25" customHeight="1" x14ac:dyDescent="0.25">
      <c r="A1754" s="67"/>
      <c r="B1754" s="72"/>
      <c r="C1754" s="72"/>
      <c r="D1754" s="67"/>
      <c r="E1754" s="67"/>
      <c r="F1754" s="72"/>
      <c r="G1754" s="67"/>
      <c r="H1754" s="67"/>
      <c r="I1754" s="67"/>
    </row>
    <row r="1755" spans="1:9" ht="26.25" customHeight="1" x14ac:dyDescent="0.25">
      <c r="A1755" s="67"/>
      <c r="B1755" s="72"/>
      <c r="C1755" s="72"/>
      <c r="D1755" s="67"/>
      <c r="E1755" s="67"/>
      <c r="F1755" s="72"/>
      <c r="G1755" s="67"/>
      <c r="H1755" s="67"/>
      <c r="I1755" s="67"/>
    </row>
    <row r="1756" spans="1:9" ht="26.25" customHeight="1" x14ac:dyDescent="0.25">
      <c r="A1756" s="67"/>
      <c r="B1756" s="72"/>
      <c r="C1756" s="72"/>
      <c r="D1756" s="67"/>
      <c r="E1756" s="67"/>
      <c r="F1756" s="72"/>
      <c r="G1756" s="67"/>
      <c r="H1756" s="67"/>
      <c r="I1756" s="67"/>
    </row>
    <row r="1757" spans="1:9" ht="26.25" customHeight="1" x14ac:dyDescent="0.25">
      <c r="A1757" s="67"/>
      <c r="B1757" s="72"/>
      <c r="C1757" s="72"/>
      <c r="D1757" s="67"/>
      <c r="E1757" s="67"/>
      <c r="F1757" s="72"/>
      <c r="G1757" s="67"/>
      <c r="H1757" s="67"/>
      <c r="I1757" s="67"/>
    </row>
    <row r="1758" spans="1:9" ht="26.25" customHeight="1" x14ac:dyDescent="0.25">
      <c r="A1758" s="67"/>
      <c r="B1758" s="72"/>
      <c r="C1758" s="72"/>
      <c r="D1758" s="67"/>
      <c r="E1758" s="67"/>
      <c r="F1758" s="72"/>
      <c r="G1758" s="67"/>
      <c r="H1758" s="67"/>
      <c r="I1758" s="67"/>
    </row>
    <row r="1759" spans="1:9" ht="26.25" customHeight="1" x14ac:dyDescent="0.25">
      <c r="A1759" s="67"/>
      <c r="B1759" s="72"/>
      <c r="C1759" s="72"/>
      <c r="D1759" s="67"/>
      <c r="E1759" s="67"/>
      <c r="F1759" s="72"/>
      <c r="G1759" s="67"/>
      <c r="H1759" s="67"/>
      <c r="I1759" s="67"/>
    </row>
    <row r="1760" spans="1:9" ht="26.25" customHeight="1" x14ac:dyDescent="0.25">
      <c r="A1760" s="67"/>
      <c r="B1760" s="72"/>
      <c r="C1760" s="72"/>
      <c r="D1760" s="67"/>
      <c r="E1760" s="67"/>
      <c r="F1760" s="72"/>
      <c r="G1760" s="67"/>
      <c r="H1760" s="67"/>
      <c r="I1760" s="67"/>
    </row>
    <row r="1761" spans="1:9" ht="26.25" customHeight="1" x14ac:dyDescent="0.25">
      <c r="A1761" s="67"/>
      <c r="B1761" s="72"/>
      <c r="C1761" s="72"/>
      <c r="D1761" s="67"/>
      <c r="E1761" s="67"/>
      <c r="F1761" s="72"/>
      <c r="G1761" s="67"/>
      <c r="H1761" s="67"/>
      <c r="I1761" s="67"/>
    </row>
    <row r="1762" spans="1:9" ht="26.25" customHeight="1" x14ac:dyDescent="0.25">
      <c r="A1762" s="67"/>
      <c r="B1762" s="72"/>
      <c r="C1762" s="72"/>
      <c r="D1762" s="67"/>
      <c r="E1762" s="67"/>
      <c r="F1762" s="72"/>
      <c r="G1762" s="67"/>
      <c r="H1762" s="67"/>
      <c r="I1762" s="67"/>
    </row>
    <row r="1763" spans="1:9" ht="26.25" customHeight="1" x14ac:dyDescent="0.25">
      <c r="A1763" s="67"/>
      <c r="B1763" s="72"/>
      <c r="C1763" s="72"/>
      <c r="D1763" s="67"/>
      <c r="E1763" s="67"/>
      <c r="F1763" s="72"/>
      <c r="G1763" s="67"/>
      <c r="H1763" s="67"/>
      <c r="I1763" s="67"/>
    </row>
    <row r="1764" spans="1:9" ht="26.25" customHeight="1" x14ac:dyDescent="0.25">
      <c r="A1764" s="67"/>
      <c r="B1764" s="72"/>
      <c r="C1764" s="72"/>
      <c r="D1764" s="67"/>
      <c r="E1764" s="67"/>
      <c r="F1764" s="72"/>
      <c r="G1764" s="67"/>
      <c r="H1764" s="67"/>
      <c r="I1764" s="67"/>
    </row>
    <row r="1765" spans="1:9" ht="26.25" customHeight="1" x14ac:dyDescent="0.25">
      <c r="A1765" s="67"/>
      <c r="B1765" s="72"/>
      <c r="C1765" s="72"/>
      <c r="D1765" s="67"/>
      <c r="E1765" s="67"/>
      <c r="F1765" s="72"/>
      <c r="G1765" s="67"/>
      <c r="H1765" s="67"/>
      <c r="I1765" s="67"/>
    </row>
    <row r="1766" spans="1:9" ht="26.25" customHeight="1" x14ac:dyDescent="0.25">
      <c r="A1766" s="67"/>
      <c r="B1766" s="72"/>
      <c r="C1766" s="72"/>
      <c r="D1766" s="67"/>
      <c r="E1766" s="67"/>
      <c r="F1766" s="72"/>
      <c r="G1766" s="67"/>
      <c r="H1766" s="67"/>
      <c r="I1766" s="67"/>
    </row>
    <row r="1767" spans="1:9" ht="26.25" customHeight="1" x14ac:dyDescent="0.25">
      <c r="A1767" s="67"/>
      <c r="B1767" s="72"/>
      <c r="C1767" s="72"/>
      <c r="D1767" s="67"/>
      <c r="E1767" s="67"/>
      <c r="F1767" s="72"/>
      <c r="G1767" s="67"/>
      <c r="H1767" s="67"/>
      <c r="I1767" s="67"/>
    </row>
    <row r="1768" spans="1:9" ht="26.25" customHeight="1" x14ac:dyDescent="0.25">
      <c r="A1768" s="67"/>
      <c r="B1768" s="72"/>
      <c r="C1768" s="72"/>
      <c r="D1768" s="67"/>
      <c r="E1768" s="67"/>
      <c r="F1768" s="72"/>
      <c r="G1768" s="67"/>
      <c r="H1768" s="67"/>
      <c r="I1768" s="67"/>
    </row>
    <row r="1769" spans="1:9" ht="26.25" customHeight="1" x14ac:dyDescent="0.25">
      <c r="A1769" s="67"/>
      <c r="B1769" s="72"/>
      <c r="C1769" s="72"/>
      <c r="D1769" s="67"/>
      <c r="E1769" s="67"/>
      <c r="F1769" s="72"/>
      <c r="G1769" s="67"/>
      <c r="H1769" s="67"/>
      <c r="I1769" s="67"/>
    </row>
    <row r="1770" spans="1:9" ht="26.25" customHeight="1" x14ac:dyDescent="0.25">
      <c r="A1770" s="67"/>
      <c r="B1770" s="72"/>
      <c r="C1770" s="72"/>
      <c r="D1770" s="67"/>
      <c r="E1770" s="67"/>
      <c r="F1770" s="72"/>
      <c r="G1770" s="67"/>
      <c r="H1770" s="67"/>
      <c r="I1770" s="67"/>
    </row>
    <row r="1771" spans="1:9" ht="26.25" customHeight="1" x14ac:dyDescent="0.25">
      <c r="A1771" s="67"/>
      <c r="B1771" s="72"/>
      <c r="C1771" s="72"/>
      <c r="D1771" s="67"/>
      <c r="E1771" s="67"/>
      <c r="F1771" s="72"/>
      <c r="G1771" s="67"/>
      <c r="H1771" s="67"/>
      <c r="I1771" s="67"/>
    </row>
    <row r="1772" spans="1:9" ht="26.25" customHeight="1" x14ac:dyDescent="0.25">
      <c r="A1772" s="67"/>
      <c r="B1772" s="72"/>
      <c r="C1772" s="72"/>
      <c r="D1772" s="67"/>
      <c r="E1772" s="67"/>
      <c r="F1772" s="72"/>
      <c r="G1772" s="67"/>
      <c r="H1772" s="67"/>
      <c r="I1772" s="67"/>
    </row>
    <row r="1773" spans="1:9" ht="26.25" customHeight="1" x14ac:dyDescent="0.25">
      <c r="A1773" s="67"/>
      <c r="B1773" s="72"/>
      <c r="C1773" s="72"/>
      <c r="D1773" s="67"/>
      <c r="E1773" s="67"/>
      <c r="F1773" s="72"/>
      <c r="G1773" s="67"/>
      <c r="H1773" s="67"/>
      <c r="I1773" s="67"/>
    </row>
    <row r="1774" spans="1:9" ht="26.25" customHeight="1" x14ac:dyDescent="0.25">
      <c r="A1774" s="67"/>
      <c r="B1774" s="72"/>
      <c r="C1774" s="72"/>
      <c r="D1774" s="67"/>
      <c r="E1774" s="67"/>
      <c r="F1774" s="72"/>
      <c r="G1774" s="67"/>
      <c r="H1774" s="67"/>
      <c r="I1774" s="67"/>
    </row>
    <row r="1775" spans="1:9" ht="26.25" customHeight="1" x14ac:dyDescent="0.25">
      <c r="A1775" s="67"/>
      <c r="B1775" s="72"/>
      <c r="C1775" s="72"/>
      <c r="D1775" s="67"/>
      <c r="E1775" s="67"/>
      <c r="F1775" s="72"/>
      <c r="G1775" s="67"/>
      <c r="H1775" s="67"/>
      <c r="I1775" s="67"/>
    </row>
    <row r="1776" spans="1:9" ht="26.25" customHeight="1" x14ac:dyDescent="0.25">
      <c r="A1776" s="67"/>
      <c r="B1776" s="72"/>
      <c r="C1776" s="72"/>
      <c r="D1776" s="67"/>
      <c r="E1776" s="67"/>
      <c r="F1776" s="72"/>
      <c r="G1776" s="67"/>
      <c r="H1776" s="67"/>
      <c r="I1776" s="67"/>
    </row>
    <row r="1777" spans="1:9" ht="26.25" customHeight="1" x14ac:dyDescent="0.25">
      <c r="A1777" s="67"/>
      <c r="B1777" s="72"/>
      <c r="C1777" s="72"/>
      <c r="D1777" s="67"/>
      <c r="E1777" s="67"/>
      <c r="F1777" s="72"/>
      <c r="G1777" s="67"/>
      <c r="H1777" s="67"/>
      <c r="I1777" s="67"/>
    </row>
    <row r="1778" spans="1:9" ht="26.25" customHeight="1" x14ac:dyDescent="0.25">
      <c r="A1778" s="67"/>
      <c r="B1778" s="72"/>
      <c r="C1778" s="72"/>
      <c r="D1778" s="67"/>
      <c r="E1778" s="67"/>
      <c r="F1778" s="72"/>
      <c r="G1778" s="67"/>
      <c r="H1778" s="67"/>
      <c r="I1778" s="67"/>
    </row>
    <row r="1779" spans="1:9" ht="26.25" customHeight="1" x14ac:dyDescent="0.25">
      <c r="A1779" s="67"/>
      <c r="B1779" s="72"/>
      <c r="C1779" s="72"/>
      <c r="D1779" s="67"/>
      <c r="E1779" s="67"/>
      <c r="F1779" s="72"/>
      <c r="G1779" s="67"/>
      <c r="H1779" s="67"/>
      <c r="I1779" s="67"/>
    </row>
    <row r="1780" spans="1:9" ht="26.25" customHeight="1" x14ac:dyDescent="0.25">
      <c r="A1780" s="67"/>
      <c r="B1780" s="72"/>
      <c r="C1780" s="72"/>
      <c r="D1780" s="67"/>
      <c r="E1780" s="67"/>
      <c r="F1780" s="72"/>
      <c r="G1780" s="67"/>
      <c r="H1780" s="67"/>
      <c r="I1780" s="67"/>
    </row>
    <row r="1781" spans="1:9" ht="26.25" customHeight="1" x14ac:dyDescent="0.25">
      <c r="A1781" s="67"/>
      <c r="B1781" s="72"/>
      <c r="C1781" s="72"/>
      <c r="D1781" s="67"/>
      <c r="E1781" s="67"/>
      <c r="F1781" s="72"/>
      <c r="G1781" s="67"/>
      <c r="H1781" s="67"/>
      <c r="I1781" s="67"/>
    </row>
    <row r="1782" spans="1:9" ht="26.25" customHeight="1" x14ac:dyDescent="0.25">
      <c r="A1782" s="67"/>
      <c r="B1782" s="72"/>
      <c r="C1782" s="72"/>
      <c r="D1782" s="67"/>
      <c r="E1782" s="67"/>
      <c r="F1782" s="72"/>
      <c r="G1782" s="67"/>
      <c r="H1782" s="67"/>
      <c r="I1782" s="67"/>
    </row>
    <row r="1783" spans="1:9" ht="26.25" customHeight="1" x14ac:dyDescent="0.25">
      <c r="A1783" s="67"/>
      <c r="B1783" s="72"/>
      <c r="C1783" s="72"/>
      <c r="D1783" s="67"/>
      <c r="E1783" s="67"/>
      <c r="F1783" s="72"/>
      <c r="G1783" s="67"/>
      <c r="H1783" s="67"/>
      <c r="I1783" s="67"/>
    </row>
    <row r="1784" spans="1:9" ht="26.25" customHeight="1" x14ac:dyDescent="0.25">
      <c r="A1784" s="67"/>
      <c r="B1784" s="72"/>
      <c r="C1784" s="72"/>
      <c r="D1784" s="67"/>
      <c r="E1784" s="67"/>
      <c r="F1784" s="72"/>
      <c r="G1784" s="67"/>
      <c r="H1784" s="67"/>
      <c r="I1784" s="67"/>
    </row>
    <row r="1785" spans="1:9" ht="26.25" customHeight="1" x14ac:dyDescent="0.25">
      <c r="A1785" s="67"/>
      <c r="B1785" s="72"/>
      <c r="C1785" s="72"/>
      <c r="D1785" s="67"/>
      <c r="E1785" s="67"/>
      <c r="F1785" s="72"/>
      <c r="G1785" s="67"/>
      <c r="H1785" s="67"/>
      <c r="I1785" s="67"/>
    </row>
    <row r="1786" spans="1:9" ht="26.25" customHeight="1" x14ac:dyDescent="0.25">
      <c r="A1786" s="67"/>
      <c r="B1786" s="72"/>
      <c r="C1786" s="72"/>
      <c r="D1786" s="67"/>
      <c r="E1786" s="67"/>
      <c r="F1786" s="72"/>
      <c r="G1786" s="67"/>
      <c r="H1786" s="67"/>
      <c r="I1786" s="67"/>
    </row>
    <row r="1787" spans="1:9" ht="26.25" customHeight="1" x14ac:dyDescent="0.25">
      <c r="A1787" s="67"/>
      <c r="B1787" s="72"/>
      <c r="C1787" s="72"/>
      <c r="D1787" s="67"/>
      <c r="E1787" s="67"/>
      <c r="F1787" s="72"/>
      <c r="G1787" s="67"/>
      <c r="H1787" s="67"/>
      <c r="I1787" s="67"/>
    </row>
    <row r="1788" spans="1:9" ht="26.25" customHeight="1" x14ac:dyDescent="0.25">
      <c r="A1788" s="67"/>
      <c r="B1788" s="72"/>
      <c r="C1788" s="72"/>
      <c r="D1788" s="67"/>
      <c r="E1788" s="67"/>
      <c r="F1788" s="72"/>
      <c r="G1788" s="67"/>
      <c r="H1788" s="67"/>
      <c r="I1788" s="67"/>
    </row>
    <row r="1789" spans="1:9" ht="26.25" customHeight="1" x14ac:dyDescent="0.25">
      <c r="A1789" s="67"/>
      <c r="B1789" s="72"/>
      <c r="C1789" s="72"/>
      <c r="D1789" s="67"/>
      <c r="E1789" s="67"/>
      <c r="F1789" s="72"/>
      <c r="G1789" s="67"/>
      <c r="H1789" s="67"/>
      <c r="I1789" s="67"/>
    </row>
    <row r="1790" spans="1:9" ht="26.25" customHeight="1" x14ac:dyDescent="0.25">
      <c r="A1790" s="67"/>
      <c r="B1790" s="72"/>
      <c r="C1790" s="72"/>
      <c r="D1790" s="67"/>
      <c r="E1790" s="67"/>
      <c r="F1790" s="72"/>
      <c r="G1790" s="67"/>
      <c r="H1790" s="67"/>
      <c r="I1790" s="67"/>
    </row>
    <row r="1791" spans="1:9" ht="26.25" customHeight="1" x14ac:dyDescent="0.25">
      <c r="A1791" s="67"/>
      <c r="B1791" s="72"/>
      <c r="C1791" s="72"/>
      <c r="D1791" s="67"/>
      <c r="E1791" s="67"/>
      <c r="F1791" s="72"/>
      <c r="G1791" s="67"/>
      <c r="H1791" s="67"/>
      <c r="I1791" s="67"/>
    </row>
    <row r="1792" spans="1:9" ht="26.25" customHeight="1" x14ac:dyDescent="0.25">
      <c r="A1792" s="67"/>
      <c r="B1792" s="72"/>
      <c r="C1792" s="72"/>
      <c r="D1792" s="67"/>
      <c r="E1792" s="67"/>
      <c r="F1792" s="72"/>
      <c r="G1792" s="67"/>
      <c r="H1792" s="67"/>
      <c r="I1792" s="67"/>
    </row>
    <row r="1793" spans="1:9" ht="26.25" customHeight="1" x14ac:dyDescent="0.25">
      <c r="A1793" s="67"/>
      <c r="B1793" s="72"/>
      <c r="C1793" s="72"/>
      <c r="D1793" s="67"/>
      <c r="E1793" s="67"/>
      <c r="F1793" s="72"/>
      <c r="G1793" s="67"/>
      <c r="H1793" s="67"/>
      <c r="I1793" s="67"/>
    </row>
    <row r="1794" spans="1:9" ht="26.25" customHeight="1" x14ac:dyDescent="0.25">
      <c r="A1794" s="67"/>
      <c r="B1794" s="72"/>
      <c r="C1794" s="72"/>
      <c r="D1794" s="67"/>
      <c r="E1794" s="67"/>
      <c r="F1794" s="72"/>
      <c r="G1794" s="67"/>
      <c r="H1794" s="67"/>
      <c r="I1794" s="67"/>
    </row>
    <row r="1795" spans="1:9" ht="26.25" customHeight="1" x14ac:dyDescent="0.25">
      <c r="A1795" s="67"/>
      <c r="B1795" s="72"/>
      <c r="C1795" s="72"/>
      <c r="D1795" s="67"/>
      <c r="E1795" s="67"/>
      <c r="F1795" s="72"/>
      <c r="G1795" s="67"/>
      <c r="H1795" s="67"/>
      <c r="I1795" s="67"/>
    </row>
    <row r="1796" spans="1:9" ht="26.25" customHeight="1" x14ac:dyDescent="0.25">
      <c r="A1796" s="67"/>
      <c r="B1796" s="72"/>
      <c r="C1796" s="72"/>
      <c r="D1796" s="67"/>
      <c r="E1796" s="67"/>
      <c r="F1796" s="72"/>
      <c r="G1796" s="67"/>
      <c r="H1796" s="67"/>
      <c r="I1796" s="67"/>
    </row>
    <row r="1797" spans="1:9" ht="26.25" customHeight="1" x14ac:dyDescent="0.25">
      <c r="A1797" s="67"/>
      <c r="B1797" s="72"/>
      <c r="C1797" s="72"/>
      <c r="D1797" s="67"/>
      <c r="E1797" s="67"/>
      <c r="F1797" s="72"/>
      <c r="G1797" s="67"/>
      <c r="H1797" s="67"/>
      <c r="I1797" s="67"/>
    </row>
    <row r="1798" spans="1:9" ht="26.25" customHeight="1" x14ac:dyDescent="0.25">
      <c r="A1798" s="67"/>
      <c r="B1798" s="72"/>
      <c r="C1798" s="72"/>
      <c r="D1798" s="67"/>
      <c r="E1798" s="67"/>
      <c r="F1798" s="72"/>
      <c r="G1798" s="67"/>
      <c r="H1798" s="67"/>
      <c r="I1798" s="67"/>
    </row>
    <row r="1799" spans="1:9" ht="26.25" customHeight="1" x14ac:dyDescent="0.25">
      <c r="A1799" s="67"/>
      <c r="B1799" s="72"/>
      <c r="C1799" s="72"/>
      <c r="D1799" s="67"/>
      <c r="E1799" s="67"/>
      <c r="F1799" s="72"/>
      <c r="G1799" s="67"/>
      <c r="H1799" s="67"/>
      <c r="I1799" s="67"/>
    </row>
    <row r="1800" spans="1:9" ht="26.25" customHeight="1" x14ac:dyDescent="0.25">
      <c r="A1800" s="67"/>
      <c r="B1800" s="72"/>
      <c r="C1800" s="72"/>
      <c r="D1800" s="67"/>
      <c r="E1800" s="67"/>
      <c r="F1800" s="72"/>
      <c r="G1800" s="67"/>
      <c r="H1800" s="67"/>
      <c r="I1800" s="67"/>
    </row>
    <row r="1801" spans="1:9" ht="26.25" customHeight="1" x14ac:dyDescent="0.25">
      <c r="A1801" s="67"/>
      <c r="B1801" s="72"/>
      <c r="C1801" s="72"/>
      <c r="D1801" s="67"/>
      <c r="E1801" s="67"/>
      <c r="F1801" s="72"/>
      <c r="G1801" s="67"/>
      <c r="H1801" s="67"/>
      <c r="I1801" s="67"/>
    </row>
    <row r="1802" spans="1:9" ht="26.25" customHeight="1" x14ac:dyDescent="0.25">
      <c r="A1802" s="67"/>
      <c r="B1802" s="72"/>
      <c r="C1802" s="72"/>
      <c r="D1802" s="67"/>
      <c r="E1802" s="67"/>
      <c r="F1802" s="72"/>
      <c r="G1802" s="67"/>
      <c r="H1802" s="67"/>
      <c r="I1802" s="67"/>
    </row>
    <row r="1803" spans="1:9" ht="26.25" customHeight="1" x14ac:dyDescent="0.25">
      <c r="A1803" s="67"/>
      <c r="B1803" s="72"/>
      <c r="C1803" s="72"/>
      <c r="D1803" s="67"/>
      <c r="E1803" s="67"/>
      <c r="F1803" s="72"/>
      <c r="G1803" s="67"/>
      <c r="H1803" s="67"/>
      <c r="I1803" s="67"/>
    </row>
    <row r="1804" spans="1:9" ht="26.25" customHeight="1" x14ac:dyDescent="0.25">
      <c r="A1804" s="67"/>
      <c r="B1804" s="72"/>
      <c r="C1804" s="72"/>
      <c r="D1804" s="67"/>
      <c r="E1804" s="67"/>
      <c r="F1804" s="72"/>
      <c r="G1804" s="67"/>
      <c r="H1804" s="67"/>
      <c r="I1804" s="67"/>
    </row>
    <row r="1805" spans="1:9" ht="26.25" customHeight="1" x14ac:dyDescent="0.25">
      <c r="A1805" s="67"/>
      <c r="B1805" s="72"/>
      <c r="C1805" s="72"/>
      <c r="D1805" s="67"/>
      <c r="E1805" s="67"/>
      <c r="F1805" s="72"/>
      <c r="G1805" s="67"/>
      <c r="H1805" s="67"/>
      <c r="I1805" s="67"/>
    </row>
    <row r="1806" spans="1:9" ht="26.25" customHeight="1" x14ac:dyDescent="0.25">
      <c r="A1806" s="67"/>
      <c r="B1806" s="72"/>
      <c r="C1806" s="72"/>
      <c r="D1806" s="67"/>
      <c r="E1806" s="67"/>
      <c r="F1806" s="72"/>
      <c r="G1806" s="67"/>
      <c r="H1806" s="67"/>
      <c r="I1806" s="67"/>
    </row>
    <row r="1807" spans="1:9" ht="26.25" customHeight="1" x14ac:dyDescent="0.25">
      <c r="A1807" s="67"/>
      <c r="B1807" s="72"/>
      <c r="C1807" s="72"/>
      <c r="D1807" s="67"/>
      <c r="E1807" s="67"/>
      <c r="F1807" s="72"/>
      <c r="G1807" s="67"/>
      <c r="H1807" s="67"/>
      <c r="I1807" s="67"/>
    </row>
    <row r="1808" spans="1:9" ht="26.25" customHeight="1" x14ac:dyDescent="0.25">
      <c r="A1808" s="67"/>
      <c r="B1808" s="72"/>
      <c r="C1808" s="72"/>
      <c r="D1808" s="67"/>
      <c r="E1808" s="67"/>
      <c r="F1808" s="72"/>
      <c r="G1808" s="67"/>
      <c r="H1808" s="67"/>
      <c r="I1808" s="67"/>
    </row>
    <row r="1809" spans="1:9" ht="26.25" customHeight="1" x14ac:dyDescent="0.25">
      <c r="A1809" s="67"/>
      <c r="B1809" s="72"/>
      <c r="C1809" s="72"/>
      <c r="D1809" s="67"/>
      <c r="E1809" s="67"/>
      <c r="F1809" s="72"/>
      <c r="G1809" s="67"/>
      <c r="H1809" s="67"/>
      <c r="I1809" s="67"/>
    </row>
    <row r="1810" spans="1:9" ht="26.25" customHeight="1" x14ac:dyDescent="0.25">
      <c r="A1810" s="67"/>
      <c r="B1810" s="72"/>
      <c r="C1810" s="72"/>
      <c r="D1810" s="67"/>
      <c r="E1810" s="67"/>
      <c r="F1810" s="72"/>
      <c r="G1810" s="67"/>
      <c r="H1810" s="67"/>
      <c r="I1810" s="67"/>
    </row>
    <row r="1811" spans="1:9" ht="26.25" customHeight="1" x14ac:dyDescent="0.25">
      <c r="A1811" s="67"/>
      <c r="B1811" s="72"/>
      <c r="C1811" s="72"/>
      <c r="D1811" s="67"/>
      <c r="E1811" s="67"/>
      <c r="F1811" s="72"/>
      <c r="G1811" s="67"/>
      <c r="H1811" s="67"/>
      <c r="I1811" s="67"/>
    </row>
    <row r="1812" spans="1:9" ht="26.25" customHeight="1" x14ac:dyDescent="0.25">
      <c r="A1812" s="67"/>
      <c r="B1812" s="72"/>
      <c r="C1812" s="72"/>
      <c r="D1812" s="67"/>
      <c r="E1812" s="67"/>
      <c r="F1812" s="72"/>
      <c r="G1812" s="67"/>
      <c r="H1812" s="67"/>
      <c r="I1812" s="67"/>
    </row>
    <row r="1813" spans="1:9" ht="26.25" customHeight="1" x14ac:dyDescent="0.25">
      <c r="A1813" s="67"/>
      <c r="B1813" s="72"/>
      <c r="C1813" s="72"/>
      <c r="D1813" s="67"/>
      <c r="E1813" s="67"/>
      <c r="F1813" s="72"/>
      <c r="G1813" s="67"/>
      <c r="H1813" s="67"/>
      <c r="I1813" s="67"/>
    </row>
    <row r="1814" spans="1:9" ht="26.25" customHeight="1" x14ac:dyDescent="0.25">
      <c r="A1814" s="67"/>
      <c r="B1814" s="72"/>
      <c r="C1814" s="72"/>
      <c r="D1814" s="67"/>
      <c r="E1814" s="67"/>
      <c r="F1814" s="72"/>
      <c r="G1814" s="67"/>
      <c r="H1814" s="67"/>
      <c r="I1814" s="67"/>
    </row>
    <row r="1815" spans="1:9" ht="26.25" customHeight="1" x14ac:dyDescent="0.25">
      <c r="A1815" s="67"/>
      <c r="B1815" s="72"/>
      <c r="C1815" s="72"/>
      <c r="D1815" s="67"/>
      <c r="E1815" s="67"/>
      <c r="F1815" s="72"/>
      <c r="G1815" s="67"/>
      <c r="H1815" s="67"/>
      <c r="I1815" s="67"/>
    </row>
    <row r="1816" spans="1:9" ht="26.25" customHeight="1" x14ac:dyDescent="0.25">
      <c r="A1816" s="67"/>
      <c r="B1816" s="72"/>
      <c r="C1816" s="72"/>
      <c r="D1816" s="67"/>
      <c r="E1816" s="67"/>
      <c r="F1816" s="72"/>
      <c r="G1816" s="67"/>
      <c r="H1816" s="67"/>
      <c r="I1816" s="67"/>
    </row>
    <row r="1817" spans="1:9" ht="26.25" customHeight="1" x14ac:dyDescent="0.25">
      <c r="A1817" s="67"/>
      <c r="B1817" s="72"/>
      <c r="C1817" s="72"/>
      <c r="D1817" s="67"/>
      <c r="E1817" s="67"/>
      <c r="F1817" s="72"/>
      <c r="G1817" s="67"/>
      <c r="H1817" s="67"/>
      <c r="I1817" s="67"/>
    </row>
    <row r="1818" spans="1:9" ht="26.25" customHeight="1" x14ac:dyDescent="0.25">
      <c r="A1818" s="67"/>
      <c r="B1818" s="72"/>
      <c r="C1818" s="72"/>
      <c r="D1818" s="67"/>
      <c r="E1818" s="67"/>
      <c r="F1818" s="72"/>
      <c r="G1818" s="67"/>
      <c r="H1818" s="67"/>
      <c r="I1818" s="67"/>
    </row>
    <row r="1819" spans="1:9" ht="26.25" customHeight="1" x14ac:dyDescent="0.25">
      <c r="A1819" s="67"/>
      <c r="B1819" s="72"/>
      <c r="C1819" s="72"/>
      <c r="D1819" s="67"/>
      <c r="E1819" s="67"/>
      <c r="F1819" s="72"/>
      <c r="G1819" s="67"/>
      <c r="H1819" s="67"/>
      <c r="I1819" s="67"/>
    </row>
    <row r="1820" spans="1:9" ht="26.25" customHeight="1" x14ac:dyDescent="0.25">
      <c r="A1820" s="67"/>
      <c r="B1820" s="72"/>
      <c r="C1820" s="72"/>
      <c r="D1820" s="67"/>
      <c r="E1820" s="67"/>
      <c r="F1820" s="72"/>
      <c r="G1820" s="67"/>
      <c r="H1820" s="67"/>
      <c r="I1820" s="67"/>
    </row>
    <row r="1821" spans="1:9" ht="26.25" customHeight="1" x14ac:dyDescent="0.25">
      <c r="A1821" s="67"/>
      <c r="B1821" s="72"/>
      <c r="C1821" s="72"/>
      <c r="D1821" s="67"/>
      <c r="E1821" s="67"/>
      <c r="F1821" s="72"/>
      <c r="G1821" s="67"/>
      <c r="H1821" s="67"/>
      <c r="I1821" s="67"/>
    </row>
    <row r="1822" spans="1:9" ht="26.25" customHeight="1" x14ac:dyDescent="0.25">
      <c r="A1822" s="67"/>
      <c r="B1822" s="72"/>
      <c r="C1822" s="72"/>
      <c r="D1822" s="67"/>
      <c r="E1822" s="67"/>
      <c r="F1822" s="72"/>
      <c r="G1822" s="67"/>
      <c r="H1822" s="67"/>
      <c r="I1822" s="67"/>
    </row>
    <row r="1823" spans="1:9" ht="26.25" customHeight="1" x14ac:dyDescent="0.25">
      <c r="A1823" s="67"/>
      <c r="B1823" s="72"/>
      <c r="C1823" s="72"/>
      <c r="D1823" s="67"/>
      <c r="E1823" s="67"/>
      <c r="F1823" s="72"/>
      <c r="G1823" s="67"/>
      <c r="H1823" s="67"/>
      <c r="I1823" s="67"/>
    </row>
    <row r="1824" spans="1:9" ht="26.25" customHeight="1" x14ac:dyDescent="0.25">
      <c r="A1824" s="67"/>
      <c r="B1824" s="72"/>
      <c r="C1824" s="72"/>
      <c r="D1824" s="67"/>
      <c r="E1824" s="67"/>
      <c r="F1824" s="72"/>
      <c r="G1824" s="67"/>
      <c r="H1824" s="67"/>
      <c r="I1824" s="67"/>
    </row>
    <row r="1825" spans="1:9" ht="26.25" customHeight="1" x14ac:dyDescent="0.25">
      <c r="A1825" s="67"/>
      <c r="B1825" s="72"/>
      <c r="C1825" s="72"/>
      <c r="D1825" s="67"/>
      <c r="E1825" s="67"/>
      <c r="F1825" s="72"/>
      <c r="G1825" s="67"/>
      <c r="H1825" s="67"/>
      <c r="I1825" s="67"/>
    </row>
    <row r="1826" spans="1:9" ht="26.25" customHeight="1" x14ac:dyDescent="0.25">
      <c r="A1826" s="67"/>
      <c r="B1826" s="72"/>
      <c r="C1826" s="72"/>
      <c r="D1826" s="67"/>
      <c r="E1826" s="67"/>
      <c r="F1826" s="72"/>
      <c r="G1826" s="67"/>
      <c r="H1826" s="67"/>
      <c r="I1826" s="67"/>
    </row>
    <row r="1827" spans="1:9" ht="26.25" customHeight="1" x14ac:dyDescent="0.25">
      <c r="A1827" s="67"/>
      <c r="B1827" s="72"/>
      <c r="C1827" s="72"/>
      <c r="D1827" s="67"/>
      <c r="E1827" s="67"/>
      <c r="F1827" s="72"/>
      <c r="G1827" s="67"/>
      <c r="H1827" s="67"/>
      <c r="I1827" s="67"/>
    </row>
    <row r="1828" spans="1:9" ht="26.25" customHeight="1" x14ac:dyDescent="0.25">
      <c r="A1828" s="67"/>
      <c r="B1828" s="72"/>
      <c r="C1828" s="72"/>
      <c r="D1828" s="67"/>
      <c r="E1828" s="67"/>
      <c r="F1828" s="72"/>
      <c r="G1828" s="67"/>
      <c r="H1828" s="67"/>
      <c r="I1828" s="67"/>
    </row>
    <row r="1829" spans="1:9" ht="26.25" customHeight="1" x14ac:dyDescent="0.25">
      <c r="A1829" s="67"/>
      <c r="B1829" s="72"/>
      <c r="C1829" s="72"/>
      <c r="D1829" s="67"/>
      <c r="E1829" s="67"/>
      <c r="F1829" s="72"/>
      <c r="G1829" s="67"/>
      <c r="H1829" s="67"/>
      <c r="I1829" s="67"/>
    </row>
    <row r="1830" spans="1:9" ht="26.25" customHeight="1" x14ac:dyDescent="0.25">
      <c r="A1830" s="67"/>
      <c r="B1830" s="72"/>
      <c r="C1830" s="72"/>
      <c r="D1830" s="67"/>
      <c r="E1830" s="67"/>
      <c r="F1830" s="72"/>
      <c r="G1830" s="67"/>
      <c r="H1830" s="67"/>
      <c r="I1830" s="67"/>
    </row>
    <row r="1831" spans="1:9" ht="26.25" customHeight="1" x14ac:dyDescent="0.25">
      <c r="A1831" s="67"/>
      <c r="B1831" s="72"/>
      <c r="C1831" s="72"/>
      <c r="D1831" s="67"/>
      <c r="E1831" s="67"/>
      <c r="F1831" s="72"/>
      <c r="G1831" s="67"/>
      <c r="H1831" s="67"/>
      <c r="I1831" s="67"/>
    </row>
    <row r="1832" spans="1:9" ht="26.25" customHeight="1" x14ac:dyDescent="0.25">
      <c r="A1832" s="67"/>
      <c r="B1832" s="72"/>
      <c r="C1832" s="72"/>
      <c r="D1832" s="67"/>
      <c r="E1832" s="67"/>
      <c r="F1832" s="72"/>
      <c r="G1832" s="67"/>
      <c r="H1832" s="67"/>
      <c r="I1832" s="67"/>
    </row>
    <row r="1833" spans="1:9" ht="26.25" customHeight="1" x14ac:dyDescent="0.25">
      <c r="A1833" s="67"/>
      <c r="B1833" s="72"/>
      <c r="C1833" s="72"/>
      <c r="D1833" s="67"/>
      <c r="E1833" s="67"/>
      <c r="F1833" s="72"/>
      <c r="G1833" s="67"/>
      <c r="H1833" s="67"/>
      <c r="I1833" s="67"/>
    </row>
    <row r="1834" spans="1:9" ht="26.25" customHeight="1" x14ac:dyDescent="0.25">
      <c r="A1834" s="67"/>
      <c r="B1834" s="72"/>
      <c r="C1834" s="72"/>
      <c r="D1834" s="67"/>
      <c r="E1834" s="67"/>
      <c r="F1834" s="72"/>
      <c r="G1834" s="67"/>
      <c r="H1834" s="67"/>
      <c r="I1834" s="67"/>
    </row>
    <row r="1835" spans="1:9" ht="26.25" customHeight="1" x14ac:dyDescent="0.25">
      <c r="A1835" s="67"/>
      <c r="B1835" s="72"/>
      <c r="C1835" s="72"/>
      <c r="D1835" s="67"/>
      <c r="E1835" s="67"/>
      <c r="F1835" s="72"/>
      <c r="G1835" s="67"/>
      <c r="H1835" s="67"/>
      <c r="I1835" s="67"/>
    </row>
    <row r="1836" spans="1:9" ht="26.25" customHeight="1" x14ac:dyDescent="0.25">
      <c r="A1836" s="67"/>
      <c r="B1836" s="72"/>
      <c r="C1836" s="72"/>
      <c r="D1836" s="67"/>
      <c r="E1836" s="67"/>
      <c r="F1836" s="72"/>
      <c r="G1836" s="67"/>
      <c r="H1836" s="67"/>
      <c r="I1836" s="67"/>
    </row>
    <row r="1837" spans="1:9" ht="26.25" customHeight="1" x14ac:dyDescent="0.25">
      <c r="A1837" s="67"/>
      <c r="B1837" s="72"/>
      <c r="C1837" s="72"/>
      <c r="D1837" s="67"/>
      <c r="E1837" s="67"/>
      <c r="F1837" s="72"/>
      <c r="G1837" s="67"/>
      <c r="H1837" s="67"/>
      <c r="I1837" s="67"/>
    </row>
    <row r="1838" spans="1:9" ht="26.25" customHeight="1" x14ac:dyDescent="0.25">
      <c r="A1838" s="67"/>
      <c r="B1838" s="72"/>
      <c r="C1838" s="72"/>
      <c r="D1838" s="67"/>
      <c r="E1838" s="67"/>
      <c r="F1838" s="72"/>
      <c r="G1838" s="67"/>
      <c r="H1838" s="67"/>
      <c r="I1838" s="67"/>
    </row>
    <row r="1839" spans="1:9" ht="26.25" customHeight="1" x14ac:dyDescent="0.25">
      <c r="A1839" s="67"/>
      <c r="B1839" s="72"/>
      <c r="C1839" s="72"/>
      <c r="D1839" s="67"/>
      <c r="E1839" s="67"/>
      <c r="F1839" s="72"/>
      <c r="G1839" s="67"/>
      <c r="H1839" s="67"/>
      <c r="I1839" s="67"/>
    </row>
    <row r="1840" spans="1:9" ht="26.25" customHeight="1" x14ac:dyDescent="0.25">
      <c r="A1840" s="67"/>
      <c r="B1840" s="72"/>
      <c r="C1840" s="72"/>
      <c r="D1840" s="67"/>
      <c r="E1840" s="67"/>
      <c r="F1840" s="72"/>
      <c r="G1840" s="67"/>
      <c r="H1840" s="67"/>
      <c r="I1840" s="67"/>
    </row>
    <row r="1841" spans="1:9" ht="26.25" customHeight="1" x14ac:dyDescent="0.25">
      <c r="A1841" s="67"/>
      <c r="B1841" s="72"/>
      <c r="C1841" s="72"/>
      <c r="D1841" s="67"/>
      <c r="E1841" s="67"/>
      <c r="F1841" s="72"/>
      <c r="G1841" s="67"/>
      <c r="H1841" s="67"/>
      <c r="I1841" s="67"/>
    </row>
    <row r="1842" spans="1:9" ht="26.25" customHeight="1" x14ac:dyDescent="0.25">
      <c r="A1842" s="67"/>
      <c r="B1842" s="72"/>
      <c r="C1842" s="72"/>
      <c r="D1842" s="67"/>
      <c r="E1842" s="67"/>
      <c r="F1842" s="72"/>
      <c r="G1842" s="67"/>
      <c r="H1842" s="67"/>
      <c r="I1842" s="67"/>
    </row>
    <row r="1843" spans="1:9" ht="26.25" customHeight="1" x14ac:dyDescent="0.25">
      <c r="A1843" s="67"/>
      <c r="B1843" s="72"/>
      <c r="C1843" s="72"/>
      <c r="D1843" s="67"/>
      <c r="E1843" s="67"/>
      <c r="F1843" s="72"/>
      <c r="G1843" s="67"/>
      <c r="H1843" s="67"/>
      <c r="I1843" s="67"/>
    </row>
    <row r="1844" spans="1:9" ht="26.25" customHeight="1" x14ac:dyDescent="0.25">
      <c r="A1844" s="67"/>
      <c r="B1844" s="72"/>
      <c r="C1844" s="72"/>
      <c r="D1844" s="67"/>
      <c r="E1844" s="67"/>
      <c r="F1844" s="72"/>
      <c r="G1844" s="67"/>
      <c r="H1844" s="67"/>
      <c r="I1844" s="67"/>
    </row>
    <row r="1845" spans="1:9" ht="26.25" customHeight="1" x14ac:dyDescent="0.25">
      <c r="A1845" s="67"/>
      <c r="B1845" s="72"/>
      <c r="C1845" s="72"/>
      <c r="D1845" s="67"/>
      <c r="E1845" s="67"/>
      <c r="F1845" s="72"/>
      <c r="G1845" s="67"/>
      <c r="H1845" s="67"/>
      <c r="I1845" s="67"/>
    </row>
    <row r="1846" spans="1:9" ht="26.25" customHeight="1" x14ac:dyDescent="0.25">
      <c r="A1846" s="67"/>
      <c r="B1846" s="72"/>
      <c r="C1846" s="72"/>
      <c r="D1846" s="67"/>
      <c r="E1846" s="67"/>
      <c r="F1846" s="72"/>
      <c r="G1846" s="67"/>
      <c r="H1846" s="67"/>
      <c r="I1846" s="67"/>
    </row>
    <row r="1847" spans="1:9" ht="26.25" customHeight="1" x14ac:dyDescent="0.25">
      <c r="A1847" s="67"/>
      <c r="B1847" s="72"/>
      <c r="C1847" s="72"/>
      <c r="D1847" s="67"/>
      <c r="E1847" s="67"/>
      <c r="F1847" s="72"/>
      <c r="G1847" s="67"/>
      <c r="H1847" s="67"/>
      <c r="I1847" s="67"/>
    </row>
    <row r="1848" spans="1:9" ht="26.25" customHeight="1" x14ac:dyDescent="0.25">
      <c r="A1848" s="67"/>
      <c r="B1848" s="72"/>
      <c r="C1848" s="72"/>
      <c r="D1848" s="67"/>
      <c r="E1848" s="67"/>
      <c r="F1848" s="72"/>
      <c r="G1848" s="67"/>
      <c r="H1848" s="67"/>
      <c r="I1848" s="67"/>
    </row>
    <row r="1849" spans="1:9" ht="26.25" customHeight="1" x14ac:dyDescent="0.25">
      <c r="A1849" s="67"/>
      <c r="B1849" s="72"/>
      <c r="C1849" s="72"/>
      <c r="D1849" s="67"/>
      <c r="E1849" s="67"/>
      <c r="F1849" s="72"/>
      <c r="G1849" s="67"/>
      <c r="H1849" s="67"/>
      <c r="I1849" s="67"/>
    </row>
    <row r="1850" spans="1:9" ht="26.25" customHeight="1" x14ac:dyDescent="0.25">
      <c r="A1850" s="67"/>
      <c r="B1850" s="72"/>
      <c r="C1850" s="72"/>
      <c r="D1850" s="67"/>
      <c r="E1850" s="67"/>
      <c r="F1850" s="72"/>
      <c r="G1850" s="67"/>
      <c r="H1850" s="67"/>
      <c r="I1850" s="67"/>
    </row>
    <row r="1851" spans="1:9" ht="26.25" customHeight="1" x14ac:dyDescent="0.25">
      <c r="A1851" s="67"/>
      <c r="B1851" s="72"/>
      <c r="C1851" s="72"/>
      <c r="D1851" s="67"/>
      <c r="E1851" s="67"/>
      <c r="F1851" s="72"/>
      <c r="G1851" s="67"/>
      <c r="H1851" s="67"/>
      <c r="I1851" s="67"/>
    </row>
    <row r="1852" spans="1:9" ht="26.25" customHeight="1" x14ac:dyDescent="0.25">
      <c r="A1852" s="67"/>
      <c r="B1852" s="72"/>
      <c r="C1852" s="72"/>
      <c r="D1852" s="67"/>
      <c r="E1852" s="67"/>
      <c r="F1852" s="72"/>
      <c r="G1852" s="67"/>
      <c r="H1852" s="67"/>
      <c r="I1852" s="67"/>
    </row>
    <row r="1853" spans="1:9" ht="26.25" customHeight="1" x14ac:dyDescent="0.25">
      <c r="A1853" s="67"/>
      <c r="B1853" s="72"/>
      <c r="C1853" s="72"/>
      <c r="D1853" s="67"/>
      <c r="E1853" s="67"/>
      <c r="F1853" s="72"/>
      <c r="G1853" s="67"/>
      <c r="H1853" s="67"/>
      <c r="I1853" s="67"/>
    </row>
    <row r="1854" spans="1:9" ht="26.25" customHeight="1" x14ac:dyDescent="0.25">
      <c r="A1854" s="67"/>
      <c r="B1854" s="72"/>
      <c r="C1854" s="72"/>
      <c r="D1854" s="67"/>
      <c r="E1854" s="67"/>
      <c r="F1854" s="72"/>
      <c r="G1854" s="67"/>
      <c r="H1854" s="67"/>
      <c r="I1854" s="67"/>
    </row>
    <row r="1855" spans="1:9" ht="26.25" customHeight="1" x14ac:dyDescent="0.25">
      <c r="A1855" s="67"/>
      <c r="B1855" s="72"/>
      <c r="C1855" s="72"/>
      <c r="D1855" s="67"/>
      <c r="E1855" s="67"/>
      <c r="F1855" s="72"/>
      <c r="G1855" s="67"/>
      <c r="H1855" s="67"/>
      <c r="I1855" s="67"/>
    </row>
    <row r="1856" spans="1:9" ht="26.25" customHeight="1" x14ac:dyDescent="0.25">
      <c r="A1856" s="67"/>
      <c r="B1856" s="72"/>
      <c r="C1856" s="72"/>
      <c r="D1856" s="67"/>
      <c r="E1856" s="67"/>
      <c r="F1856" s="72"/>
      <c r="G1856" s="67"/>
      <c r="H1856" s="67"/>
      <c r="I1856" s="67"/>
    </row>
    <row r="1857" spans="1:9" ht="26.25" customHeight="1" x14ac:dyDescent="0.25">
      <c r="A1857" s="67"/>
      <c r="B1857" s="72"/>
      <c r="C1857" s="72"/>
      <c r="D1857" s="67"/>
      <c r="E1857" s="67"/>
      <c r="F1857" s="72"/>
      <c r="G1857" s="67"/>
      <c r="H1857" s="67"/>
      <c r="I1857" s="67"/>
    </row>
    <row r="1858" spans="1:9" ht="26.25" customHeight="1" x14ac:dyDescent="0.25">
      <c r="A1858" s="67"/>
      <c r="B1858" s="72"/>
      <c r="C1858" s="72"/>
      <c r="D1858" s="67"/>
      <c r="E1858" s="67"/>
      <c r="F1858" s="72"/>
      <c r="G1858" s="67"/>
      <c r="H1858" s="67"/>
      <c r="I1858" s="67"/>
    </row>
    <row r="1859" spans="1:9" ht="26.25" customHeight="1" x14ac:dyDescent="0.25">
      <c r="A1859" s="67"/>
      <c r="B1859" s="72"/>
      <c r="C1859" s="72"/>
      <c r="D1859" s="67"/>
      <c r="E1859" s="67"/>
      <c r="F1859" s="72"/>
      <c r="G1859" s="67"/>
      <c r="H1859" s="67"/>
      <c r="I1859" s="67"/>
    </row>
    <row r="1860" spans="1:9" ht="26.25" customHeight="1" x14ac:dyDescent="0.25">
      <c r="A1860" s="67"/>
      <c r="B1860" s="72"/>
      <c r="C1860" s="72"/>
      <c r="D1860" s="67"/>
      <c r="E1860" s="67"/>
      <c r="F1860" s="72"/>
      <c r="G1860" s="67"/>
      <c r="H1860" s="67"/>
      <c r="I1860" s="67"/>
    </row>
    <row r="1861" spans="1:9" ht="26.25" customHeight="1" x14ac:dyDescent="0.25">
      <c r="A1861" s="67"/>
      <c r="B1861" s="72"/>
      <c r="C1861" s="72"/>
      <c r="D1861" s="67"/>
      <c r="E1861" s="67"/>
      <c r="F1861" s="72"/>
      <c r="G1861" s="67"/>
      <c r="H1861" s="67"/>
      <c r="I1861" s="67"/>
    </row>
    <row r="1862" spans="1:9" ht="26.25" customHeight="1" x14ac:dyDescent="0.25">
      <c r="A1862" s="67"/>
      <c r="B1862" s="72"/>
      <c r="C1862" s="72"/>
      <c r="D1862" s="67"/>
      <c r="E1862" s="67"/>
      <c r="F1862" s="72"/>
      <c r="G1862" s="67"/>
      <c r="H1862" s="67"/>
      <c r="I1862" s="67"/>
    </row>
    <row r="1863" spans="1:9" ht="26.25" customHeight="1" x14ac:dyDescent="0.25">
      <c r="A1863" s="67"/>
      <c r="B1863" s="72"/>
      <c r="C1863" s="72"/>
      <c r="D1863" s="67"/>
      <c r="E1863" s="67"/>
      <c r="F1863" s="72"/>
      <c r="G1863" s="67"/>
      <c r="H1863" s="67"/>
      <c r="I1863" s="67"/>
    </row>
    <row r="1864" spans="1:9" ht="26.25" customHeight="1" x14ac:dyDescent="0.25">
      <c r="A1864" s="67"/>
      <c r="B1864" s="72"/>
      <c r="C1864" s="72"/>
      <c r="D1864" s="67"/>
      <c r="E1864" s="67"/>
      <c r="F1864" s="72"/>
      <c r="G1864" s="67"/>
      <c r="H1864" s="67"/>
      <c r="I1864" s="67"/>
    </row>
    <row r="1865" spans="1:9" ht="26.25" customHeight="1" x14ac:dyDescent="0.25">
      <c r="A1865" s="67"/>
      <c r="B1865" s="72"/>
      <c r="C1865" s="72"/>
      <c r="D1865" s="67"/>
      <c r="E1865" s="67"/>
      <c r="F1865" s="72"/>
      <c r="G1865" s="67"/>
      <c r="H1865" s="67"/>
      <c r="I1865" s="67"/>
    </row>
    <row r="1866" spans="1:9" ht="26.25" customHeight="1" x14ac:dyDescent="0.25">
      <c r="A1866" s="67"/>
      <c r="B1866" s="72"/>
      <c r="C1866" s="72"/>
      <c r="D1866" s="67"/>
      <c r="E1866" s="67"/>
      <c r="F1866" s="72"/>
      <c r="G1866" s="67"/>
      <c r="H1866" s="67"/>
      <c r="I1866" s="67"/>
    </row>
    <row r="1867" spans="1:9" ht="26.25" customHeight="1" x14ac:dyDescent="0.25">
      <c r="A1867" s="67"/>
      <c r="B1867" s="72"/>
      <c r="C1867" s="72"/>
      <c r="D1867" s="67"/>
      <c r="E1867" s="67"/>
      <c r="F1867" s="72"/>
      <c r="G1867" s="67"/>
      <c r="H1867" s="67"/>
      <c r="I1867" s="67"/>
    </row>
    <row r="1868" spans="1:9" ht="26.25" customHeight="1" x14ac:dyDescent="0.25">
      <c r="A1868" s="67"/>
      <c r="B1868" s="72"/>
      <c r="C1868" s="72"/>
      <c r="D1868" s="67"/>
      <c r="E1868" s="67"/>
      <c r="F1868" s="72"/>
      <c r="G1868" s="67"/>
      <c r="H1868" s="67"/>
      <c r="I1868" s="67"/>
    </row>
    <row r="1869" spans="1:9" ht="26.25" customHeight="1" x14ac:dyDescent="0.25">
      <c r="A1869" s="67"/>
      <c r="B1869" s="72"/>
      <c r="C1869" s="72"/>
      <c r="D1869" s="67"/>
      <c r="E1869" s="67"/>
      <c r="F1869" s="72"/>
      <c r="G1869" s="67"/>
      <c r="H1869" s="67"/>
      <c r="I1869" s="67"/>
    </row>
    <row r="1870" spans="1:9" ht="26.25" customHeight="1" x14ac:dyDescent="0.25">
      <c r="A1870" s="67"/>
      <c r="B1870" s="72"/>
      <c r="C1870" s="72"/>
      <c r="D1870" s="67"/>
      <c r="E1870" s="67"/>
      <c r="F1870" s="72"/>
      <c r="G1870" s="67"/>
      <c r="H1870" s="67"/>
      <c r="I1870" s="67"/>
    </row>
    <row r="1871" spans="1:9" ht="26.25" customHeight="1" x14ac:dyDescent="0.25">
      <c r="A1871" s="67"/>
      <c r="B1871" s="72"/>
      <c r="C1871" s="72"/>
      <c r="D1871" s="67"/>
      <c r="E1871" s="67"/>
      <c r="F1871" s="72"/>
      <c r="G1871" s="67"/>
      <c r="H1871" s="67"/>
      <c r="I1871" s="67"/>
    </row>
    <row r="1872" spans="1:9" ht="26.25" customHeight="1" x14ac:dyDescent="0.25">
      <c r="A1872" s="67"/>
      <c r="B1872" s="72"/>
      <c r="C1872" s="72"/>
      <c r="D1872" s="67"/>
      <c r="E1872" s="67"/>
      <c r="F1872" s="72"/>
      <c r="G1872" s="67"/>
      <c r="H1872" s="67"/>
      <c r="I1872" s="67"/>
    </row>
    <row r="1873" spans="1:9" ht="26.25" customHeight="1" x14ac:dyDescent="0.25">
      <c r="A1873" s="67"/>
      <c r="B1873" s="72"/>
      <c r="C1873" s="72"/>
      <c r="D1873" s="67"/>
      <c r="E1873" s="67"/>
      <c r="F1873" s="72"/>
      <c r="G1873" s="67"/>
      <c r="H1873" s="67"/>
      <c r="I1873" s="67"/>
    </row>
    <row r="1874" spans="1:9" ht="26.25" customHeight="1" x14ac:dyDescent="0.25">
      <c r="A1874" s="67"/>
      <c r="B1874" s="72"/>
      <c r="C1874" s="72"/>
      <c r="D1874" s="67"/>
      <c r="E1874" s="67"/>
      <c r="F1874" s="72"/>
      <c r="G1874" s="67"/>
      <c r="H1874" s="67"/>
      <c r="I1874" s="67"/>
    </row>
    <row r="1875" spans="1:9" ht="26.25" customHeight="1" x14ac:dyDescent="0.25">
      <c r="A1875" s="67"/>
      <c r="B1875" s="72"/>
      <c r="C1875" s="72"/>
      <c r="D1875" s="67"/>
      <c r="E1875" s="67"/>
      <c r="F1875" s="72"/>
      <c r="G1875" s="67"/>
      <c r="H1875" s="67"/>
      <c r="I1875" s="67"/>
    </row>
    <row r="1876" spans="1:9" ht="26.25" customHeight="1" x14ac:dyDescent="0.25">
      <c r="A1876" s="67"/>
      <c r="B1876" s="72"/>
      <c r="C1876" s="72"/>
      <c r="D1876" s="67"/>
      <c r="E1876" s="67"/>
      <c r="F1876" s="72"/>
      <c r="G1876" s="67"/>
      <c r="H1876" s="67"/>
      <c r="I1876" s="67"/>
    </row>
    <row r="1877" spans="1:9" ht="26.25" customHeight="1" x14ac:dyDescent="0.25">
      <c r="A1877" s="67"/>
      <c r="B1877" s="72"/>
      <c r="C1877" s="72"/>
      <c r="D1877" s="67"/>
      <c r="E1877" s="67"/>
      <c r="F1877" s="72"/>
      <c r="G1877" s="67"/>
      <c r="H1877" s="67"/>
      <c r="I1877" s="67"/>
    </row>
    <row r="1878" spans="1:9" ht="26.25" customHeight="1" x14ac:dyDescent="0.25">
      <c r="A1878" s="67"/>
      <c r="B1878" s="72"/>
      <c r="C1878" s="72"/>
      <c r="D1878" s="67"/>
      <c r="E1878" s="67"/>
      <c r="F1878" s="72"/>
      <c r="G1878" s="67"/>
      <c r="H1878" s="67"/>
      <c r="I1878" s="67"/>
    </row>
    <row r="1879" spans="1:9" ht="26.25" customHeight="1" x14ac:dyDescent="0.25">
      <c r="A1879" s="67"/>
      <c r="B1879" s="72"/>
      <c r="C1879" s="72"/>
      <c r="D1879" s="67"/>
      <c r="E1879" s="67"/>
      <c r="F1879" s="72"/>
      <c r="G1879" s="67"/>
      <c r="H1879" s="67"/>
      <c r="I1879" s="67"/>
    </row>
    <row r="1880" spans="1:9" ht="26.25" customHeight="1" x14ac:dyDescent="0.25">
      <c r="A1880" s="67"/>
      <c r="B1880" s="72"/>
      <c r="C1880" s="72"/>
      <c r="D1880" s="67"/>
      <c r="E1880" s="67"/>
      <c r="F1880" s="72"/>
      <c r="G1880" s="67"/>
      <c r="H1880" s="67"/>
      <c r="I1880" s="67"/>
    </row>
    <row r="1881" spans="1:9" ht="26.25" customHeight="1" x14ac:dyDescent="0.25">
      <c r="A1881" s="67"/>
      <c r="B1881" s="72"/>
      <c r="C1881" s="72"/>
      <c r="D1881" s="67"/>
      <c r="E1881" s="67"/>
      <c r="F1881" s="72"/>
      <c r="G1881" s="67"/>
      <c r="H1881" s="67"/>
      <c r="I1881" s="67"/>
    </row>
    <row r="1882" spans="1:9" ht="26.25" customHeight="1" x14ac:dyDescent="0.25">
      <c r="A1882" s="67"/>
      <c r="B1882" s="72"/>
      <c r="C1882" s="72"/>
      <c r="D1882" s="67"/>
      <c r="E1882" s="67"/>
      <c r="F1882" s="72"/>
      <c r="G1882" s="67"/>
      <c r="H1882" s="67"/>
      <c r="I1882" s="67"/>
    </row>
    <row r="1883" spans="1:9" ht="26.25" customHeight="1" x14ac:dyDescent="0.25">
      <c r="A1883" s="67"/>
      <c r="B1883" s="72"/>
      <c r="C1883" s="72"/>
      <c r="D1883" s="67"/>
      <c r="E1883" s="67"/>
      <c r="F1883" s="72"/>
      <c r="G1883" s="67"/>
      <c r="H1883" s="67"/>
      <c r="I1883" s="67"/>
    </row>
    <row r="1884" spans="1:9" ht="26.25" customHeight="1" x14ac:dyDescent="0.25">
      <c r="A1884" s="67"/>
      <c r="B1884" s="72"/>
      <c r="C1884" s="72"/>
      <c r="D1884" s="67"/>
      <c r="E1884" s="67"/>
      <c r="F1884" s="72"/>
      <c r="G1884" s="67"/>
      <c r="H1884" s="67"/>
      <c r="I1884" s="67"/>
    </row>
    <row r="1885" spans="1:9" ht="26.25" customHeight="1" x14ac:dyDescent="0.25">
      <c r="A1885" s="67"/>
      <c r="B1885" s="72"/>
      <c r="C1885" s="72"/>
      <c r="D1885" s="67"/>
      <c r="E1885" s="67"/>
      <c r="F1885" s="72"/>
      <c r="G1885" s="67"/>
      <c r="H1885" s="67"/>
      <c r="I1885" s="67"/>
    </row>
    <row r="1886" spans="1:9" ht="26.25" customHeight="1" x14ac:dyDescent="0.25">
      <c r="A1886" s="67"/>
      <c r="B1886" s="72"/>
      <c r="C1886" s="72"/>
      <c r="D1886" s="67"/>
      <c r="E1886" s="67"/>
      <c r="F1886" s="72"/>
      <c r="G1886" s="67"/>
      <c r="H1886" s="67"/>
      <c r="I1886" s="67"/>
    </row>
    <row r="1887" spans="1:9" ht="26.25" customHeight="1" x14ac:dyDescent="0.25">
      <c r="A1887" s="67"/>
      <c r="B1887" s="72"/>
      <c r="C1887" s="72"/>
      <c r="D1887" s="67"/>
      <c r="E1887" s="67"/>
      <c r="F1887" s="72"/>
      <c r="G1887" s="67"/>
      <c r="H1887" s="67"/>
      <c r="I1887" s="67"/>
    </row>
    <row r="1888" spans="1:9" ht="26.25" customHeight="1" x14ac:dyDescent="0.25">
      <c r="A1888" s="67"/>
      <c r="B1888" s="72"/>
      <c r="C1888" s="72"/>
      <c r="D1888" s="67"/>
      <c r="E1888" s="67"/>
      <c r="F1888" s="72"/>
      <c r="G1888" s="67"/>
      <c r="H1888" s="67"/>
      <c r="I1888" s="67"/>
    </row>
    <row r="1889" spans="1:9" ht="26.25" customHeight="1" x14ac:dyDescent="0.25">
      <c r="A1889" s="67"/>
      <c r="B1889" s="72"/>
      <c r="C1889" s="72"/>
      <c r="D1889" s="67"/>
      <c r="E1889" s="67"/>
      <c r="F1889" s="72"/>
      <c r="G1889" s="67"/>
      <c r="H1889" s="67"/>
      <c r="I1889" s="67"/>
    </row>
    <row r="1890" spans="1:9" ht="26.25" customHeight="1" x14ac:dyDescent="0.25">
      <c r="A1890" s="67"/>
      <c r="B1890" s="72"/>
      <c r="C1890" s="72"/>
      <c r="D1890" s="67"/>
      <c r="E1890" s="67"/>
      <c r="F1890" s="72"/>
      <c r="G1890" s="67"/>
      <c r="H1890" s="67"/>
      <c r="I1890" s="67"/>
    </row>
    <row r="1891" spans="1:9" ht="26.25" customHeight="1" x14ac:dyDescent="0.25">
      <c r="A1891" s="67"/>
      <c r="B1891" s="72"/>
      <c r="C1891" s="72"/>
      <c r="D1891" s="67"/>
      <c r="E1891" s="67"/>
      <c r="F1891" s="72"/>
      <c r="G1891" s="67"/>
      <c r="H1891" s="67"/>
      <c r="I1891" s="67"/>
    </row>
    <row r="1892" spans="1:9" ht="26.25" customHeight="1" x14ac:dyDescent="0.25">
      <c r="A1892" s="67"/>
      <c r="B1892" s="72"/>
      <c r="C1892" s="72"/>
      <c r="D1892" s="67"/>
      <c r="E1892" s="67"/>
      <c r="F1892" s="72"/>
      <c r="G1892" s="67"/>
      <c r="H1892" s="67"/>
      <c r="I1892" s="67"/>
    </row>
    <row r="1893" spans="1:9" ht="26.25" customHeight="1" x14ac:dyDescent="0.25">
      <c r="A1893" s="67"/>
      <c r="B1893" s="72"/>
      <c r="C1893" s="72"/>
      <c r="D1893" s="67"/>
      <c r="E1893" s="67"/>
      <c r="F1893" s="72"/>
      <c r="G1893" s="67"/>
      <c r="H1893" s="67"/>
      <c r="I1893" s="67"/>
    </row>
    <row r="1894" spans="1:9" ht="26.25" customHeight="1" x14ac:dyDescent="0.25">
      <c r="A1894" s="67"/>
      <c r="B1894" s="72"/>
      <c r="C1894" s="72"/>
      <c r="D1894" s="67"/>
      <c r="E1894" s="67"/>
      <c r="F1894" s="72"/>
      <c r="G1894" s="67"/>
      <c r="H1894" s="67"/>
      <c r="I1894" s="67"/>
    </row>
    <row r="1895" spans="1:9" ht="26.25" customHeight="1" x14ac:dyDescent="0.25">
      <c r="A1895" s="67"/>
      <c r="B1895" s="72"/>
      <c r="C1895" s="72"/>
      <c r="D1895" s="67"/>
      <c r="E1895" s="67"/>
      <c r="F1895" s="72"/>
      <c r="G1895" s="67"/>
      <c r="H1895" s="67"/>
      <c r="I1895" s="67"/>
    </row>
    <row r="1896" spans="1:9" ht="26.25" customHeight="1" x14ac:dyDescent="0.25">
      <c r="A1896" s="67"/>
      <c r="B1896" s="72"/>
      <c r="C1896" s="72"/>
      <c r="D1896" s="67"/>
      <c r="E1896" s="67"/>
      <c r="F1896" s="72"/>
      <c r="G1896" s="67"/>
      <c r="H1896" s="67"/>
      <c r="I1896" s="67"/>
    </row>
    <row r="1897" spans="1:9" ht="26.25" customHeight="1" x14ac:dyDescent="0.25">
      <c r="A1897" s="67"/>
      <c r="B1897" s="72"/>
      <c r="C1897" s="72"/>
      <c r="D1897" s="67"/>
      <c r="E1897" s="67"/>
      <c r="F1897" s="72"/>
      <c r="G1897" s="67"/>
      <c r="H1897" s="67"/>
      <c r="I1897" s="67"/>
    </row>
    <row r="1898" spans="1:9" ht="26.25" customHeight="1" x14ac:dyDescent="0.25">
      <c r="A1898" s="67"/>
      <c r="B1898" s="72"/>
      <c r="C1898" s="72"/>
      <c r="D1898" s="67"/>
      <c r="E1898" s="67"/>
      <c r="F1898" s="72"/>
      <c r="G1898" s="67"/>
      <c r="H1898" s="67"/>
      <c r="I1898" s="67"/>
    </row>
    <row r="1899" spans="1:9" ht="26.25" customHeight="1" x14ac:dyDescent="0.25">
      <c r="A1899" s="67"/>
      <c r="B1899" s="72"/>
      <c r="C1899" s="72"/>
      <c r="D1899" s="67"/>
      <c r="E1899" s="67"/>
      <c r="F1899" s="72"/>
      <c r="G1899" s="67"/>
      <c r="H1899" s="67"/>
      <c r="I1899" s="67"/>
    </row>
    <row r="1900" spans="1:9" ht="26.25" customHeight="1" x14ac:dyDescent="0.25">
      <c r="A1900" s="67"/>
      <c r="B1900" s="72"/>
      <c r="C1900" s="72"/>
      <c r="D1900" s="67"/>
      <c r="E1900" s="67"/>
      <c r="F1900" s="72"/>
      <c r="G1900" s="67"/>
      <c r="H1900" s="67"/>
      <c r="I1900" s="67"/>
    </row>
    <row r="1901" spans="1:9" ht="26.25" customHeight="1" x14ac:dyDescent="0.25">
      <c r="A1901" s="67"/>
      <c r="B1901" s="72"/>
      <c r="C1901" s="72"/>
      <c r="D1901" s="67"/>
      <c r="E1901" s="67"/>
      <c r="F1901" s="72"/>
      <c r="G1901" s="67"/>
      <c r="H1901" s="67"/>
      <c r="I1901" s="67"/>
    </row>
    <row r="1902" spans="1:9" ht="26.25" customHeight="1" x14ac:dyDescent="0.25">
      <c r="A1902" s="67"/>
      <c r="B1902" s="72"/>
      <c r="C1902" s="72"/>
      <c r="D1902" s="67"/>
      <c r="E1902" s="67"/>
      <c r="F1902" s="72"/>
      <c r="G1902" s="67"/>
      <c r="H1902" s="67"/>
      <c r="I1902" s="67"/>
    </row>
    <row r="1903" spans="1:9" ht="26.25" customHeight="1" x14ac:dyDescent="0.25">
      <c r="A1903" s="67"/>
      <c r="B1903" s="72"/>
      <c r="C1903" s="72"/>
      <c r="D1903" s="67"/>
      <c r="E1903" s="67"/>
      <c r="F1903" s="72"/>
      <c r="G1903" s="67"/>
      <c r="H1903" s="67"/>
      <c r="I1903" s="67"/>
    </row>
    <row r="1904" spans="1:9" ht="26.25" customHeight="1" x14ac:dyDescent="0.25">
      <c r="A1904" s="67"/>
      <c r="B1904" s="72"/>
      <c r="C1904" s="72"/>
      <c r="D1904" s="67"/>
      <c r="E1904" s="67"/>
      <c r="F1904" s="72"/>
      <c r="G1904" s="67"/>
      <c r="H1904" s="67"/>
      <c r="I1904" s="67"/>
    </row>
    <row r="1905" spans="1:9" ht="26.25" customHeight="1" x14ac:dyDescent="0.25">
      <c r="A1905" s="67"/>
      <c r="B1905" s="72"/>
      <c r="C1905" s="72"/>
      <c r="D1905" s="67"/>
      <c r="E1905" s="67"/>
      <c r="F1905" s="72"/>
      <c r="G1905" s="67"/>
      <c r="H1905" s="67"/>
      <c r="I1905" s="67"/>
    </row>
    <row r="1906" spans="1:9" ht="26.25" customHeight="1" x14ac:dyDescent="0.25">
      <c r="A1906" s="67"/>
      <c r="B1906" s="72"/>
      <c r="C1906" s="72"/>
      <c r="D1906" s="67"/>
      <c r="E1906" s="67"/>
      <c r="F1906" s="72"/>
      <c r="G1906" s="67"/>
      <c r="H1906" s="67"/>
      <c r="I1906" s="67"/>
    </row>
    <row r="1907" spans="1:9" ht="26.25" customHeight="1" x14ac:dyDescent="0.25">
      <c r="A1907" s="67"/>
      <c r="B1907" s="72"/>
      <c r="C1907" s="72"/>
      <c r="D1907" s="67"/>
      <c r="E1907" s="67"/>
      <c r="F1907" s="72"/>
      <c r="G1907" s="67"/>
      <c r="H1907" s="67"/>
      <c r="I1907" s="67"/>
    </row>
    <row r="1908" spans="1:9" ht="26.25" customHeight="1" x14ac:dyDescent="0.25">
      <c r="A1908" s="67"/>
      <c r="B1908" s="72"/>
      <c r="C1908" s="72"/>
      <c r="D1908" s="67"/>
      <c r="E1908" s="67"/>
      <c r="F1908" s="72"/>
      <c r="G1908" s="67"/>
      <c r="H1908" s="67"/>
      <c r="I1908" s="67"/>
    </row>
    <row r="1909" spans="1:9" ht="26.25" customHeight="1" x14ac:dyDescent="0.25">
      <c r="A1909" s="67"/>
      <c r="B1909" s="72"/>
      <c r="C1909" s="72"/>
      <c r="D1909" s="67"/>
      <c r="E1909" s="67"/>
      <c r="F1909" s="72"/>
      <c r="G1909" s="67"/>
      <c r="H1909" s="67"/>
      <c r="I1909" s="67"/>
    </row>
    <row r="1910" spans="1:9" ht="26.25" customHeight="1" x14ac:dyDescent="0.25">
      <c r="A1910" s="67"/>
      <c r="B1910" s="72"/>
      <c r="C1910" s="72"/>
      <c r="D1910" s="67"/>
      <c r="E1910" s="67"/>
      <c r="F1910" s="72"/>
      <c r="G1910" s="67"/>
      <c r="H1910" s="67"/>
      <c r="I1910" s="67"/>
    </row>
    <row r="1911" spans="1:9" ht="26.25" customHeight="1" x14ac:dyDescent="0.25">
      <c r="A1911" s="67"/>
      <c r="B1911" s="72"/>
      <c r="C1911" s="72"/>
      <c r="D1911" s="67"/>
      <c r="E1911" s="67"/>
      <c r="F1911" s="72"/>
      <c r="G1911" s="67"/>
      <c r="H1911" s="67"/>
      <c r="I1911" s="67"/>
    </row>
    <row r="1912" spans="1:9" ht="26.25" customHeight="1" x14ac:dyDescent="0.25">
      <c r="A1912" s="67"/>
      <c r="B1912" s="72"/>
      <c r="C1912" s="72"/>
      <c r="D1912" s="67"/>
      <c r="E1912" s="67"/>
      <c r="F1912" s="72"/>
      <c r="G1912" s="67"/>
      <c r="H1912" s="67"/>
      <c r="I1912" s="67"/>
    </row>
    <row r="1913" spans="1:9" ht="26.25" customHeight="1" x14ac:dyDescent="0.25">
      <c r="A1913" s="67"/>
      <c r="B1913" s="72"/>
      <c r="C1913" s="72"/>
      <c r="D1913" s="67"/>
      <c r="E1913" s="67"/>
      <c r="F1913" s="72"/>
      <c r="G1913" s="67"/>
      <c r="H1913" s="67"/>
      <c r="I1913" s="67"/>
    </row>
    <row r="1914" spans="1:9" ht="26.25" customHeight="1" x14ac:dyDescent="0.25">
      <c r="A1914" s="67"/>
      <c r="B1914" s="72"/>
      <c r="C1914" s="72"/>
      <c r="D1914" s="67"/>
      <c r="E1914" s="67"/>
      <c r="F1914" s="72"/>
      <c r="G1914" s="67"/>
      <c r="H1914" s="67"/>
      <c r="I1914" s="67"/>
    </row>
    <row r="1915" spans="1:9" ht="26.25" customHeight="1" x14ac:dyDescent="0.25">
      <c r="A1915" s="67"/>
      <c r="B1915" s="72"/>
      <c r="C1915" s="72"/>
      <c r="D1915" s="67"/>
      <c r="E1915" s="67"/>
      <c r="F1915" s="72"/>
      <c r="G1915" s="67"/>
      <c r="H1915" s="67"/>
      <c r="I1915" s="67"/>
    </row>
    <row r="1916" spans="1:9" ht="26.25" customHeight="1" x14ac:dyDescent="0.25">
      <c r="A1916" s="67"/>
      <c r="B1916" s="72"/>
      <c r="C1916" s="72"/>
      <c r="D1916" s="67"/>
      <c r="E1916" s="67"/>
      <c r="F1916" s="72"/>
      <c r="G1916" s="67"/>
      <c r="H1916" s="67"/>
      <c r="I1916" s="67"/>
    </row>
    <row r="1917" spans="1:9" ht="26.25" customHeight="1" x14ac:dyDescent="0.25">
      <c r="A1917" s="67"/>
      <c r="B1917" s="72"/>
      <c r="C1917" s="72"/>
      <c r="D1917" s="67"/>
      <c r="E1917" s="67"/>
      <c r="F1917" s="72"/>
      <c r="G1917" s="67"/>
      <c r="H1917" s="67"/>
      <c r="I1917" s="67"/>
    </row>
    <row r="1918" spans="1:9" ht="26.25" customHeight="1" x14ac:dyDescent="0.25">
      <c r="A1918" s="67"/>
      <c r="B1918" s="72"/>
      <c r="C1918" s="72"/>
      <c r="D1918" s="67"/>
      <c r="E1918" s="67"/>
      <c r="F1918" s="72"/>
      <c r="G1918" s="67"/>
      <c r="H1918" s="67"/>
      <c r="I1918" s="67"/>
    </row>
    <row r="1919" spans="1:9" ht="26.25" customHeight="1" x14ac:dyDescent="0.25">
      <c r="A1919" s="67"/>
      <c r="B1919" s="72"/>
      <c r="C1919" s="72"/>
      <c r="D1919" s="67"/>
      <c r="E1919" s="67"/>
      <c r="F1919" s="72"/>
      <c r="G1919" s="67"/>
      <c r="H1919" s="67"/>
      <c r="I1919" s="67"/>
    </row>
    <row r="1920" spans="1:9" ht="26.25" customHeight="1" x14ac:dyDescent="0.25">
      <c r="A1920" s="67"/>
      <c r="B1920" s="72"/>
      <c r="C1920" s="72"/>
      <c r="D1920" s="67"/>
      <c r="E1920" s="67"/>
      <c r="F1920" s="72"/>
      <c r="G1920" s="67"/>
      <c r="H1920" s="67"/>
      <c r="I1920" s="67"/>
    </row>
    <row r="1921" spans="1:9" ht="26.25" customHeight="1" x14ac:dyDescent="0.25">
      <c r="A1921" s="67"/>
      <c r="B1921" s="72"/>
      <c r="C1921" s="72"/>
      <c r="D1921" s="67"/>
      <c r="E1921" s="67"/>
      <c r="F1921" s="72"/>
      <c r="G1921" s="67"/>
      <c r="H1921" s="67"/>
      <c r="I1921" s="67"/>
    </row>
    <row r="1922" spans="1:9" ht="26.25" customHeight="1" x14ac:dyDescent="0.25">
      <c r="A1922" s="67"/>
      <c r="B1922" s="72"/>
      <c r="C1922" s="72"/>
      <c r="D1922" s="67"/>
      <c r="E1922" s="67"/>
      <c r="F1922" s="72"/>
      <c r="G1922" s="67"/>
      <c r="H1922" s="67"/>
      <c r="I1922" s="67"/>
    </row>
    <row r="1923" spans="1:9" ht="26.25" customHeight="1" x14ac:dyDescent="0.25">
      <c r="A1923" s="67"/>
      <c r="B1923" s="72"/>
      <c r="C1923" s="72"/>
      <c r="D1923" s="67"/>
      <c r="E1923" s="67"/>
      <c r="F1923" s="72"/>
      <c r="G1923" s="67"/>
      <c r="H1923" s="67"/>
      <c r="I1923" s="67"/>
    </row>
    <row r="1924" spans="1:9" ht="26.25" customHeight="1" x14ac:dyDescent="0.25">
      <c r="A1924" s="67"/>
      <c r="B1924" s="72"/>
      <c r="C1924" s="72"/>
      <c r="D1924" s="67"/>
      <c r="E1924" s="67"/>
      <c r="F1924" s="72"/>
      <c r="G1924" s="67"/>
      <c r="H1924" s="67"/>
      <c r="I1924" s="67"/>
    </row>
    <row r="1925" spans="1:9" ht="26.25" customHeight="1" x14ac:dyDescent="0.25">
      <c r="A1925" s="67"/>
      <c r="B1925" s="72"/>
      <c r="C1925" s="72"/>
      <c r="D1925" s="67"/>
      <c r="E1925" s="67"/>
      <c r="F1925" s="72"/>
      <c r="G1925" s="67"/>
      <c r="H1925" s="67"/>
      <c r="I1925" s="67"/>
    </row>
    <row r="1926" spans="1:9" ht="26.25" customHeight="1" x14ac:dyDescent="0.25">
      <c r="A1926" s="67"/>
      <c r="B1926" s="72"/>
      <c r="C1926" s="72"/>
      <c r="D1926" s="67"/>
      <c r="E1926" s="67"/>
      <c r="F1926" s="72"/>
      <c r="G1926" s="67"/>
      <c r="H1926" s="67"/>
      <c r="I1926" s="67"/>
    </row>
    <row r="1927" spans="1:9" ht="26.25" customHeight="1" x14ac:dyDescent="0.25">
      <c r="A1927" s="67"/>
      <c r="B1927" s="72"/>
      <c r="C1927" s="72"/>
      <c r="D1927" s="67"/>
      <c r="E1927" s="67"/>
      <c r="F1927" s="72"/>
      <c r="G1927" s="67"/>
      <c r="H1927" s="67"/>
      <c r="I1927" s="67"/>
    </row>
    <row r="1928" spans="1:9" ht="26.25" customHeight="1" x14ac:dyDescent="0.25">
      <c r="A1928" s="67"/>
      <c r="B1928" s="72"/>
      <c r="C1928" s="72"/>
      <c r="D1928" s="67"/>
      <c r="E1928" s="67"/>
      <c r="F1928" s="72"/>
      <c r="G1928" s="67"/>
      <c r="H1928" s="67"/>
      <c r="I1928" s="67"/>
    </row>
    <row r="1929" spans="1:9" ht="26.25" customHeight="1" x14ac:dyDescent="0.25">
      <c r="A1929" s="67"/>
      <c r="B1929" s="72"/>
      <c r="C1929" s="72"/>
      <c r="D1929" s="67"/>
      <c r="E1929" s="67"/>
      <c r="F1929" s="72"/>
      <c r="G1929" s="67"/>
      <c r="H1929" s="67"/>
      <c r="I1929" s="67"/>
    </row>
    <row r="1930" spans="1:9" ht="26.25" customHeight="1" x14ac:dyDescent="0.25">
      <c r="A1930" s="67"/>
      <c r="B1930" s="72"/>
      <c r="C1930" s="72"/>
      <c r="D1930" s="67"/>
      <c r="E1930" s="67"/>
      <c r="F1930" s="72"/>
      <c r="G1930" s="67"/>
      <c r="H1930" s="67"/>
      <c r="I1930" s="67"/>
    </row>
    <row r="1931" spans="1:9" ht="26.25" customHeight="1" x14ac:dyDescent="0.25">
      <c r="A1931" s="67"/>
      <c r="B1931" s="72"/>
      <c r="C1931" s="72"/>
      <c r="D1931" s="67"/>
      <c r="E1931" s="67"/>
      <c r="F1931" s="72"/>
      <c r="G1931" s="67"/>
      <c r="H1931" s="67"/>
      <c r="I1931" s="67"/>
    </row>
    <row r="1932" spans="1:9" ht="26.25" customHeight="1" x14ac:dyDescent="0.25">
      <c r="A1932" s="67"/>
      <c r="B1932" s="72"/>
      <c r="C1932" s="72"/>
      <c r="D1932" s="67"/>
      <c r="E1932" s="67"/>
      <c r="F1932" s="72"/>
      <c r="G1932" s="67"/>
      <c r="H1932" s="67"/>
      <c r="I1932" s="67"/>
    </row>
    <row r="1933" spans="1:9" ht="26.25" customHeight="1" x14ac:dyDescent="0.25">
      <c r="A1933" s="67"/>
      <c r="B1933" s="72"/>
      <c r="C1933" s="72"/>
      <c r="D1933" s="67"/>
      <c r="E1933" s="67"/>
      <c r="F1933" s="72"/>
      <c r="G1933" s="67"/>
      <c r="H1933" s="67"/>
      <c r="I1933" s="67"/>
    </row>
    <row r="1934" spans="1:9" ht="26.25" customHeight="1" x14ac:dyDescent="0.25">
      <c r="A1934" s="67"/>
      <c r="B1934" s="72"/>
      <c r="C1934" s="72"/>
      <c r="D1934" s="67"/>
      <c r="E1934" s="67"/>
      <c r="F1934" s="72"/>
      <c r="G1934" s="67"/>
      <c r="H1934" s="67"/>
      <c r="I1934" s="67"/>
    </row>
    <row r="1935" spans="1:9" ht="26.25" customHeight="1" x14ac:dyDescent="0.25">
      <c r="A1935" s="67"/>
      <c r="B1935" s="72"/>
      <c r="C1935" s="72"/>
      <c r="D1935" s="67"/>
      <c r="E1935" s="67"/>
      <c r="F1935" s="72"/>
      <c r="G1935" s="67"/>
      <c r="H1935" s="67"/>
      <c r="I1935" s="67"/>
    </row>
    <row r="1936" spans="1:9" ht="26.25" customHeight="1" x14ac:dyDescent="0.25">
      <c r="A1936" s="67"/>
      <c r="B1936" s="72"/>
      <c r="C1936" s="72"/>
      <c r="D1936" s="67"/>
      <c r="E1936" s="67"/>
      <c r="F1936" s="72"/>
      <c r="G1936" s="67"/>
      <c r="H1936" s="67"/>
      <c r="I1936" s="67"/>
    </row>
    <row r="1937" spans="1:9" ht="26.25" customHeight="1" x14ac:dyDescent="0.25">
      <c r="A1937" s="67"/>
      <c r="B1937" s="72"/>
      <c r="C1937" s="72"/>
      <c r="D1937" s="67"/>
      <c r="E1937" s="67"/>
      <c r="F1937" s="72"/>
      <c r="G1937" s="67"/>
      <c r="H1937" s="67"/>
      <c r="I1937" s="67"/>
    </row>
    <row r="1938" spans="1:9" ht="26.25" customHeight="1" x14ac:dyDescent="0.25">
      <c r="A1938" s="67"/>
      <c r="B1938" s="72"/>
      <c r="C1938" s="72"/>
      <c r="D1938" s="67"/>
      <c r="E1938" s="67"/>
      <c r="F1938" s="72"/>
      <c r="G1938" s="67"/>
      <c r="H1938" s="67"/>
      <c r="I1938" s="67"/>
    </row>
    <row r="1939" spans="1:9" ht="26.25" customHeight="1" x14ac:dyDescent="0.25">
      <c r="A1939" s="67"/>
      <c r="B1939" s="72"/>
      <c r="C1939" s="72"/>
      <c r="D1939" s="67"/>
      <c r="E1939" s="67"/>
      <c r="F1939" s="72"/>
      <c r="G1939" s="67"/>
      <c r="H1939" s="67"/>
      <c r="I1939" s="67"/>
    </row>
    <row r="1940" spans="1:9" ht="26.25" customHeight="1" x14ac:dyDescent="0.25">
      <c r="A1940" s="67"/>
      <c r="B1940" s="72"/>
      <c r="C1940" s="72"/>
      <c r="D1940" s="67"/>
      <c r="E1940" s="67"/>
      <c r="F1940" s="72"/>
      <c r="G1940" s="67"/>
      <c r="H1940" s="67"/>
      <c r="I1940" s="67"/>
    </row>
    <row r="1941" spans="1:9" ht="26.25" customHeight="1" x14ac:dyDescent="0.25">
      <c r="A1941" s="67"/>
      <c r="B1941" s="72"/>
      <c r="C1941" s="72"/>
      <c r="D1941" s="67"/>
      <c r="E1941" s="67"/>
      <c r="F1941" s="72"/>
      <c r="G1941" s="67"/>
      <c r="H1941" s="67"/>
      <c r="I1941" s="67"/>
    </row>
    <row r="1942" spans="1:9" ht="26.25" customHeight="1" x14ac:dyDescent="0.25">
      <c r="A1942" s="67"/>
      <c r="B1942" s="72"/>
      <c r="C1942" s="72"/>
      <c r="D1942" s="67"/>
      <c r="E1942" s="67"/>
      <c r="F1942" s="72"/>
      <c r="G1942" s="67"/>
      <c r="H1942" s="67"/>
      <c r="I1942" s="67"/>
    </row>
    <row r="1943" spans="1:9" ht="26.25" customHeight="1" x14ac:dyDescent="0.25">
      <c r="A1943" s="67"/>
      <c r="B1943" s="72"/>
      <c r="C1943" s="72"/>
      <c r="D1943" s="67"/>
      <c r="E1943" s="67"/>
      <c r="F1943" s="72"/>
      <c r="G1943" s="67"/>
      <c r="H1943" s="67"/>
      <c r="I1943" s="67"/>
    </row>
    <row r="1944" spans="1:9" ht="26.25" customHeight="1" x14ac:dyDescent="0.25">
      <c r="A1944" s="67"/>
      <c r="B1944" s="72"/>
      <c r="C1944" s="72"/>
      <c r="D1944" s="67"/>
      <c r="E1944" s="67"/>
      <c r="F1944" s="72"/>
      <c r="G1944" s="67"/>
      <c r="H1944" s="67"/>
      <c r="I1944" s="67"/>
    </row>
    <row r="1945" spans="1:9" ht="26.25" customHeight="1" x14ac:dyDescent="0.25">
      <c r="A1945" s="67"/>
      <c r="B1945" s="72"/>
      <c r="C1945" s="72"/>
      <c r="D1945" s="67"/>
      <c r="E1945" s="67"/>
      <c r="F1945" s="72"/>
      <c r="G1945" s="67"/>
      <c r="H1945" s="67"/>
      <c r="I1945" s="67"/>
    </row>
    <row r="1946" spans="1:9" ht="26.25" customHeight="1" x14ac:dyDescent="0.25">
      <c r="A1946" s="67"/>
      <c r="B1946" s="72"/>
      <c r="C1946" s="72"/>
      <c r="D1946" s="67"/>
      <c r="E1946" s="67"/>
      <c r="F1946" s="72"/>
      <c r="G1946" s="67"/>
      <c r="H1946" s="67"/>
      <c r="I1946" s="67"/>
    </row>
    <row r="1947" spans="1:9" ht="26.25" customHeight="1" x14ac:dyDescent="0.25">
      <c r="A1947" s="67"/>
      <c r="B1947" s="72"/>
      <c r="C1947" s="72"/>
      <c r="D1947" s="67"/>
      <c r="E1947" s="67"/>
      <c r="F1947" s="72"/>
      <c r="G1947" s="67"/>
      <c r="H1947" s="67"/>
      <c r="I1947" s="67"/>
    </row>
    <row r="1948" spans="1:9" ht="26.25" customHeight="1" x14ac:dyDescent="0.25">
      <c r="A1948" s="67"/>
      <c r="B1948" s="72"/>
      <c r="C1948" s="72"/>
      <c r="D1948" s="67"/>
      <c r="E1948" s="67"/>
      <c r="F1948" s="72"/>
      <c r="G1948" s="67"/>
      <c r="H1948" s="67"/>
      <c r="I1948" s="67"/>
    </row>
    <row r="1949" spans="1:9" ht="26.25" customHeight="1" x14ac:dyDescent="0.25">
      <c r="A1949" s="67"/>
      <c r="B1949" s="72"/>
      <c r="C1949" s="72"/>
      <c r="D1949" s="67"/>
      <c r="E1949" s="67"/>
      <c r="F1949" s="72"/>
      <c r="G1949" s="67"/>
      <c r="H1949" s="67"/>
      <c r="I1949" s="67"/>
    </row>
    <row r="1950" spans="1:9" ht="26.25" customHeight="1" x14ac:dyDescent="0.25">
      <c r="A1950" s="67"/>
      <c r="B1950" s="72"/>
      <c r="C1950" s="72"/>
      <c r="D1950" s="67"/>
      <c r="E1950" s="67"/>
      <c r="F1950" s="72"/>
      <c r="G1950" s="67"/>
      <c r="H1950" s="67"/>
      <c r="I1950" s="67"/>
    </row>
    <row r="1951" spans="1:9" ht="26.25" customHeight="1" x14ac:dyDescent="0.25">
      <c r="A1951" s="67"/>
      <c r="B1951" s="72"/>
      <c r="C1951" s="72"/>
      <c r="D1951" s="67"/>
      <c r="E1951" s="67"/>
      <c r="F1951" s="72"/>
      <c r="G1951" s="67"/>
      <c r="H1951" s="67"/>
      <c r="I1951" s="67"/>
    </row>
    <row r="1952" spans="1:9" ht="26.25" customHeight="1" x14ac:dyDescent="0.25">
      <c r="A1952" s="67"/>
      <c r="B1952" s="72"/>
      <c r="C1952" s="72"/>
      <c r="D1952" s="67"/>
      <c r="E1952" s="67"/>
      <c r="F1952" s="72"/>
      <c r="G1952" s="67"/>
      <c r="H1952" s="67"/>
      <c r="I1952" s="67"/>
    </row>
    <row r="1953" spans="1:9" ht="26.25" customHeight="1" x14ac:dyDescent="0.25">
      <c r="A1953" s="67"/>
      <c r="B1953" s="72"/>
      <c r="C1953" s="72"/>
      <c r="D1953" s="67"/>
      <c r="E1953" s="67"/>
      <c r="F1953" s="72"/>
      <c r="G1953" s="67"/>
      <c r="H1953" s="67"/>
      <c r="I1953" s="67"/>
    </row>
    <row r="1954" spans="1:9" ht="26.25" customHeight="1" x14ac:dyDescent="0.25">
      <c r="A1954" s="67"/>
      <c r="B1954" s="72"/>
      <c r="C1954" s="72"/>
      <c r="D1954" s="67"/>
      <c r="E1954" s="67"/>
      <c r="F1954" s="72"/>
      <c r="G1954" s="67"/>
      <c r="H1954" s="67"/>
      <c r="I1954" s="67"/>
    </row>
    <row r="1955" spans="1:9" ht="26.25" customHeight="1" x14ac:dyDescent="0.25">
      <c r="A1955" s="67"/>
      <c r="B1955" s="72"/>
      <c r="C1955" s="72"/>
      <c r="D1955" s="67"/>
      <c r="E1955" s="67"/>
      <c r="F1955" s="72"/>
      <c r="G1955" s="67"/>
      <c r="H1955" s="67"/>
      <c r="I1955" s="67"/>
    </row>
    <row r="1956" spans="1:9" ht="26.25" customHeight="1" x14ac:dyDescent="0.25">
      <c r="A1956" s="67"/>
      <c r="B1956" s="72"/>
      <c r="C1956" s="72"/>
      <c r="D1956" s="67"/>
      <c r="E1956" s="67"/>
      <c r="F1956" s="72"/>
      <c r="G1956" s="67"/>
      <c r="H1956" s="67"/>
      <c r="I1956" s="67"/>
    </row>
    <row r="1957" spans="1:9" ht="26.25" customHeight="1" x14ac:dyDescent="0.25">
      <c r="A1957" s="67"/>
      <c r="B1957" s="72"/>
      <c r="C1957" s="72"/>
      <c r="D1957" s="67"/>
      <c r="E1957" s="67"/>
      <c r="F1957" s="72"/>
      <c r="G1957" s="67"/>
      <c r="H1957" s="67"/>
      <c r="I1957" s="67"/>
    </row>
    <row r="1958" spans="1:9" ht="26.25" customHeight="1" x14ac:dyDescent="0.25">
      <c r="A1958" s="67"/>
      <c r="B1958" s="72"/>
      <c r="C1958" s="72"/>
      <c r="D1958" s="67"/>
      <c r="E1958" s="67"/>
      <c r="F1958" s="72"/>
      <c r="G1958" s="67"/>
      <c r="H1958" s="67"/>
      <c r="I1958" s="67"/>
    </row>
    <row r="1959" spans="1:9" ht="26.25" customHeight="1" x14ac:dyDescent="0.25">
      <c r="A1959" s="67"/>
      <c r="B1959" s="72"/>
      <c r="C1959" s="72"/>
      <c r="D1959" s="67"/>
      <c r="E1959" s="67"/>
      <c r="F1959" s="72"/>
      <c r="G1959" s="67"/>
      <c r="H1959" s="67"/>
      <c r="I1959" s="67"/>
    </row>
    <row r="1960" spans="1:9" ht="26.25" customHeight="1" x14ac:dyDescent="0.25">
      <c r="A1960" s="67"/>
      <c r="B1960" s="72"/>
      <c r="C1960" s="72"/>
      <c r="D1960" s="67"/>
      <c r="E1960" s="67"/>
      <c r="F1960" s="72"/>
      <c r="G1960" s="67"/>
      <c r="H1960" s="67"/>
      <c r="I1960" s="67"/>
    </row>
    <row r="1961" spans="1:9" ht="26.25" customHeight="1" x14ac:dyDescent="0.25">
      <c r="A1961" s="67"/>
      <c r="B1961" s="72"/>
      <c r="C1961" s="72"/>
      <c r="D1961" s="67"/>
      <c r="E1961" s="67"/>
      <c r="F1961" s="72"/>
      <c r="G1961" s="67"/>
      <c r="H1961" s="67"/>
      <c r="I1961" s="67"/>
    </row>
    <row r="1962" spans="1:9" ht="26.25" customHeight="1" x14ac:dyDescent="0.25">
      <c r="A1962" s="67"/>
      <c r="B1962" s="72"/>
      <c r="C1962" s="72"/>
      <c r="D1962" s="67"/>
      <c r="E1962" s="67"/>
      <c r="F1962" s="72"/>
      <c r="G1962" s="67"/>
      <c r="H1962" s="67"/>
      <c r="I1962" s="67"/>
    </row>
    <row r="1963" spans="1:9" ht="26.25" customHeight="1" x14ac:dyDescent="0.25">
      <c r="A1963" s="67"/>
      <c r="B1963" s="72"/>
      <c r="C1963" s="72"/>
      <c r="D1963" s="67"/>
      <c r="E1963" s="67"/>
      <c r="F1963" s="72"/>
      <c r="G1963" s="67"/>
      <c r="H1963" s="67"/>
      <c r="I1963" s="67"/>
    </row>
    <row r="1964" spans="1:9" ht="26.25" customHeight="1" x14ac:dyDescent="0.25">
      <c r="A1964" s="67"/>
      <c r="B1964" s="72"/>
      <c r="C1964" s="72"/>
      <c r="D1964" s="67"/>
      <c r="E1964" s="67"/>
      <c r="F1964" s="72"/>
      <c r="G1964" s="67"/>
      <c r="H1964" s="67"/>
      <c r="I1964" s="67"/>
    </row>
    <row r="1965" spans="1:9" ht="26.25" customHeight="1" x14ac:dyDescent="0.25">
      <c r="A1965" s="67"/>
      <c r="B1965" s="72"/>
      <c r="C1965" s="72"/>
      <c r="D1965" s="67"/>
      <c r="E1965" s="67"/>
      <c r="F1965" s="72"/>
      <c r="G1965" s="67"/>
      <c r="H1965" s="67"/>
      <c r="I1965" s="67"/>
    </row>
    <row r="1966" spans="1:9" ht="26.25" customHeight="1" x14ac:dyDescent="0.25">
      <c r="A1966" s="67"/>
      <c r="B1966" s="72"/>
      <c r="C1966" s="72"/>
      <c r="D1966" s="67"/>
      <c r="E1966" s="67"/>
      <c r="F1966" s="72"/>
      <c r="G1966" s="67"/>
      <c r="H1966" s="67"/>
      <c r="I1966" s="67"/>
    </row>
    <row r="1967" spans="1:9" ht="26.25" customHeight="1" x14ac:dyDescent="0.25">
      <c r="A1967" s="67"/>
      <c r="B1967" s="72"/>
      <c r="C1967" s="72"/>
      <c r="D1967" s="67"/>
      <c r="E1967" s="67"/>
      <c r="F1967" s="72"/>
      <c r="G1967" s="67"/>
      <c r="H1967" s="67"/>
      <c r="I1967" s="67"/>
    </row>
    <row r="1968" spans="1:9" ht="26.25" customHeight="1" x14ac:dyDescent="0.25">
      <c r="A1968" s="67"/>
      <c r="B1968" s="72"/>
      <c r="C1968" s="72"/>
      <c r="D1968" s="67"/>
      <c r="E1968" s="67"/>
      <c r="F1968" s="72"/>
      <c r="G1968" s="67"/>
      <c r="H1968" s="67"/>
      <c r="I1968" s="67"/>
    </row>
    <row r="1969" spans="1:9" ht="26.25" customHeight="1" x14ac:dyDescent="0.25">
      <c r="A1969" s="67"/>
      <c r="B1969" s="72"/>
      <c r="C1969" s="72"/>
      <c r="D1969" s="67"/>
      <c r="E1969" s="67"/>
      <c r="F1969" s="72"/>
      <c r="G1969" s="67"/>
      <c r="H1969" s="67"/>
      <c r="I1969" s="67"/>
    </row>
    <row r="1970" spans="1:9" ht="26.25" customHeight="1" x14ac:dyDescent="0.25">
      <c r="A1970" s="67"/>
      <c r="B1970" s="72"/>
      <c r="C1970" s="72"/>
      <c r="D1970" s="67"/>
      <c r="E1970" s="67"/>
      <c r="F1970" s="72"/>
      <c r="G1970" s="67"/>
      <c r="H1970" s="67"/>
      <c r="I1970" s="67"/>
    </row>
    <row r="1971" spans="1:9" ht="26.25" customHeight="1" x14ac:dyDescent="0.25">
      <c r="A1971" s="67"/>
      <c r="B1971" s="72"/>
      <c r="C1971" s="72"/>
      <c r="D1971" s="67"/>
      <c r="E1971" s="67"/>
      <c r="F1971" s="72"/>
      <c r="G1971" s="67"/>
      <c r="H1971" s="67"/>
      <c r="I1971" s="67"/>
    </row>
    <row r="1972" spans="1:9" ht="26.25" customHeight="1" x14ac:dyDescent="0.25">
      <c r="A1972" s="67"/>
      <c r="B1972" s="72"/>
      <c r="C1972" s="72"/>
      <c r="D1972" s="67"/>
      <c r="E1972" s="67"/>
      <c r="F1972" s="72"/>
      <c r="G1972" s="67"/>
      <c r="H1972" s="67"/>
      <c r="I1972" s="67"/>
    </row>
    <row r="1973" spans="1:9" ht="26.25" customHeight="1" x14ac:dyDescent="0.25">
      <c r="A1973" s="67"/>
      <c r="B1973" s="72"/>
      <c r="C1973" s="72"/>
      <c r="D1973" s="67"/>
      <c r="E1973" s="67"/>
      <c r="F1973" s="72"/>
      <c r="G1973" s="67"/>
      <c r="H1973" s="67"/>
      <c r="I1973" s="67"/>
    </row>
    <row r="1974" spans="1:9" ht="26.25" customHeight="1" x14ac:dyDescent="0.25">
      <c r="A1974" s="67"/>
      <c r="B1974" s="72"/>
      <c r="C1974" s="72"/>
      <c r="D1974" s="67"/>
      <c r="E1974" s="67"/>
      <c r="F1974" s="72"/>
      <c r="G1974" s="67"/>
      <c r="H1974" s="67"/>
      <c r="I1974" s="67"/>
    </row>
    <row r="1975" spans="1:9" ht="26.25" customHeight="1" x14ac:dyDescent="0.25">
      <c r="A1975" s="67"/>
      <c r="B1975" s="72"/>
      <c r="C1975" s="72"/>
      <c r="D1975" s="67"/>
      <c r="E1975" s="67"/>
      <c r="F1975" s="72"/>
      <c r="G1975" s="67"/>
      <c r="H1975" s="67"/>
      <c r="I1975" s="67"/>
    </row>
    <row r="1976" spans="1:9" ht="26.25" customHeight="1" x14ac:dyDescent="0.25">
      <c r="A1976" s="67"/>
      <c r="B1976" s="72"/>
      <c r="C1976" s="72"/>
      <c r="D1976" s="67"/>
      <c r="E1976" s="67"/>
      <c r="F1976" s="72"/>
      <c r="G1976" s="67"/>
      <c r="H1976" s="67"/>
      <c r="I1976" s="67"/>
    </row>
    <row r="1977" spans="1:9" ht="26.25" customHeight="1" x14ac:dyDescent="0.25">
      <c r="A1977" s="67"/>
      <c r="B1977" s="72"/>
      <c r="C1977" s="72"/>
      <c r="D1977" s="67"/>
      <c r="E1977" s="67"/>
      <c r="F1977" s="72"/>
      <c r="G1977" s="67"/>
      <c r="H1977" s="67"/>
      <c r="I1977" s="67"/>
    </row>
    <row r="1978" spans="1:9" ht="26.25" customHeight="1" x14ac:dyDescent="0.25">
      <c r="A1978" s="67"/>
      <c r="B1978" s="72"/>
      <c r="C1978" s="72"/>
      <c r="D1978" s="67"/>
      <c r="E1978" s="67"/>
      <c r="F1978" s="72"/>
      <c r="G1978" s="67"/>
      <c r="H1978" s="67"/>
      <c r="I1978" s="67"/>
    </row>
    <row r="1979" spans="1:9" ht="26.25" customHeight="1" x14ac:dyDescent="0.25">
      <c r="A1979" s="67"/>
      <c r="B1979" s="72"/>
      <c r="C1979" s="72"/>
      <c r="D1979" s="67"/>
      <c r="E1979" s="67"/>
      <c r="F1979" s="72"/>
      <c r="G1979" s="67"/>
      <c r="H1979" s="67"/>
      <c r="I1979" s="67"/>
    </row>
    <row r="1980" spans="1:9" ht="26.25" customHeight="1" x14ac:dyDescent="0.25">
      <c r="A1980" s="67"/>
      <c r="B1980" s="72"/>
      <c r="C1980" s="72"/>
      <c r="D1980" s="67"/>
      <c r="E1980" s="67"/>
      <c r="F1980" s="72"/>
      <c r="G1980" s="67"/>
      <c r="H1980" s="67"/>
      <c r="I1980" s="67"/>
    </row>
    <row r="1981" spans="1:9" ht="26.25" customHeight="1" x14ac:dyDescent="0.25">
      <c r="A1981" s="67"/>
      <c r="B1981" s="72"/>
      <c r="C1981" s="72"/>
      <c r="D1981" s="67"/>
      <c r="E1981" s="67"/>
      <c r="F1981" s="72"/>
      <c r="G1981" s="67"/>
      <c r="H1981" s="67"/>
      <c r="I1981" s="67"/>
    </row>
    <row r="1982" spans="1:9" ht="26.25" customHeight="1" x14ac:dyDescent="0.25">
      <c r="A1982" s="67"/>
      <c r="B1982" s="72"/>
      <c r="C1982" s="72"/>
      <c r="D1982" s="67"/>
      <c r="E1982" s="67"/>
      <c r="F1982" s="72"/>
      <c r="G1982" s="67"/>
      <c r="H1982" s="67"/>
      <c r="I1982" s="67"/>
    </row>
    <row r="1983" spans="1:9" ht="26.25" customHeight="1" x14ac:dyDescent="0.25">
      <c r="A1983" s="67"/>
      <c r="B1983" s="72"/>
      <c r="C1983" s="72"/>
      <c r="D1983" s="67"/>
      <c r="E1983" s="67"/>
      <c r="F1983" s="72"/>
      <c r="G1983" s="67"/>
      <c r="H1983" s="67"/>
      <c r="I1983" s="67"/>
    </row>
    <row r="1984" spans="1:9" ht="26.25" customHeight="1" x14ac:dyDescent="0.25">
      <c r="A1984" s="67"/>
      <c r="B1984" s="72"/>
      <c r="C1984" s="72"/>
      <c r="D1984" s="67"/>
      <c r="E1984" s="67"/>
      <c r="F1984" s="72"/>
      <c r="G1984" s="67"/>
      <c r="H1984" s="67"/>
      <c r="I1984" s="67"/>
    </row>
    <row r="1985" spans="1:9" ht="26.25" customHeight="1" x14ac:dyDescent="0.25">
      <c r="A1985" s="67"/>
      <c r="B1985" s="72"/>
      <c r="C1985" s="72"/>
      <c r="D1985" s="67"/>
      <c r="E1985" s="67"/>
      <c r="F1985" s="72"/>
      <c r="G1985" s="67"/>
      <c r="H1985" s="67"/>
      <c r="I1985" s="67"/>
    </row>
    <row r="1986" spans="1:9" ht="26.25" customHeight="1" x14ac:dyDescent="0.25">
      <c r="A1986" s="67"/>
      <c r="B1986" s="72"/>
      <c r="C1986" s="72"/>
      <c r="D1986" s="67"/>
      <c r="E1986" s="67"/>
      <c r="F1986" s="72"/>
      <c r="G1986" s="67"/>
      <c r="H1986" s="67"/>
      <c r="I1986" s="67"/>
    </row>
    <row r="1987" spans="1:9" ht="26.25" customHeight="1" x14ac:dyDescent="0.25">
      <c r="A1987" s="67"/>
      <c r="B1987" s="72"/>
      <c r="C1987" s="72"/>
      <c r="D1987" s="67"/>
      <c r="E1987" s="67"/>
      <c r="F1987" s="72"/>
      <c r="G1987" s="67"/>
      <c r="H1987" s="67"/>
      <c r="I1987" s="67"/>
    </row>
    <row r="1988" spans="1:9" ht="26.25" customHeight="1" x14ac:dyDescent="0.25">
      <c r="A1988" s="67"/>
      <c r="B1988" s="72"/>
      <c r="C1988" s="72"/>
      <c r="D1988" s="67"/>
      <c r="E1988" s="67"/>
      <c r="F1988" s="72"/>
      <c r="G1988" s="67"/>
      <c r="H1988" s="67"/>
      <c r="I1988" s="67"/>
    </row>
    <row r="1989" spans="1:9" ht="26.25" customHeight="1" x14ac:dyDescent="0.25">
      <c r="A1989" s="67"/>
      <c r="B1989" s="72"/>
      <c r="C1989" s="72"/>
      <c r="D1989" s="67"/>
      <c r="E1989" s="67"/>
      <c r="F1989" s="72"/>
      <c r="G1989" s="67"/>
      <c r="H1989" s="67"/>
      <c r="I1989" s="67"/>
    </row>
    <row r="1990" spans="1:9" ht="26.25" customHeight="1" x14ac:dyDescent="0.25">
      <c r="A1990" s="67"/>
      <c r="B1990" s="72"/>
      <c r="C1990" s="72"/>
      <c r="D1990" s="67"/>
      <c r="E1990" s="67"/>
      <c r="F1990" s="72"/>
      <c r="G1990" s="67"/>
      <c r="H1990" s="67"/>
      <c r="I1990" s="67"/>
    </row>
    <row r="1991" spans="1:9" ht="26.25" customHeight="1" x14ac:dyDescent="0.25">
      <c r="A1991" s="67"/>
      <c r="B1991" s="72"/>
      <c r="C1991" s="72"/>
      <c r="D1991" s="67"/>
      <c r="E1991" s="67"/>
      <c r="F1991" s="72"/>
      <c r="G1991" s="67"/>
      <c r="H1991" s="67"/>
      <c r="I1991" s="67"/>
    </row>
    <row r="1992" spans="1:9" ht="26.25" customHeight="1" x14ac:dyDescent="0.25">
      <c r="A1992" s="67"/>
      <c r="B1992" s="72"/>
      <c r="C1992" s="72"/>
      <c r="D1992" s="67"/>
      <c r="E1992" s="67"/>
      <c r="F1992" s="72"/>
      <c r="G1992" s="67"/>
      <c r="H1992" s="67"/>
      <c r="I1992" s="67"/>
    </row>
    <row r="1993" spans="1:9" ht="26.25" customHeight="1" x14ac:dyDescent="0.25">
      <c r="A1993" s="67"/>
      <c r="B1993" s="72"/>
      <c r="C1993" s="72"/>
      <c r="D1993" s="67"/>
      <c r="E1993" s="67"/>
      <c r="F1993" s="72"/>
      <c r="G1993" s="67"/>
      <c r="H1993" s="67"/>
      <c r="I1993" s="67"/>
    </row>
    <row r="1994" spans="1:9" ht="26.25" customHeight="1" x14ac:dyDescent="0.25">
      <c r="A1994" s="67"/>
      <c r="B1994" s="72"/>
      <c r="C1994" s="72"/>
      <c r="D1994" s="67"/>
      <c r="E1994" s="67"/>
      <c r="F1994" s="72"/>
      <c r="G1994" s="67"/>
      <c r="H1994" s="67"/>
      <c r="I1994" s="67"/>
    </row>
    <row r="1995" spans="1:9" ht="26.25" customHeight="1" x14ac:dyDescent="0.25">
      <c r="A1995" s="67"/>
      <c r="B1995" s="72"/>
      <c r="C1995" s="72"/>
      <c r="D1995" s="67"/>
      <c r="E1995" s="67"/>
      <c r="F1995" s="72"/>
      <c r="G1995" s="67"/>
      <c r="H1995" s="67"/>
      <c r="I1995" s="67"/>
    </row>
    <row r="1996" spans="1:9" ht="26.25" customHeight="1" x14ac:dyDescent="0.25">
      <c r="A1996" s="67"/>
      <c r="B1996" s="72"/>
      <c r="C1996" s="72"/>
      <c r="D1996" s="67"/>
      <c r="E1996" s="67"/>
      <c r="F1996" s="72"/>
      <c r="G1996" s="67"/>
      <c r="H1996" s="67"/>
      <c r="I1996" s="67"/>
    </row>
    <row r="1997" spans="1:9" ht="26.25" customHeight="1" x14ac:dyDescent="0.25">
      <c r="A1997" s="67"/>
      <c r="B1997" s="72"/>
      <c r="C1997" s="72"/>
      <c r="D1997" s="67"/>
      <c r="E1997" s="67"/>
      <c r="F1997" s="72"/>
      <c r="G1997" s="67"/>
      <c r="H1997" s="67"/>
      <c r="I1997" s="67"/>
    </row>
    <row r="1998" spans="1:9" ht="26.25" customHeight="1" x14ac:dyDescent="0.25">
      <c r="A1998" s="67"/>
      <c r="B1998" s="72"/>
      <c r="C1998" s="72"/>
      <c r="D1998" s="67"/>
      <c r="E1998" s="67"/>
      <c r="F1998" s="72"/>
      <c r="G1998" s="67"/>
      <c r="H1998" s="67"/>
      <c r="I1998" s="67"/>
    </row>
    <row r="1999" spans="1:9" ht="26.25" customHeight="1" x14ac:dyDescent="0.25">
      <c r="A1999" s="67"/>
      <c r="B1999" s="72"/>
      <c r="C1999" s="72"/>
      <c r="D1999" s="67"/>
      <c r="E1999" s="67"/>
      <c r="F1999" s="72"/>
      <c r="G1999" s="67"/>
      <c r="H1999" s="67"/>
      <c r="I1999" s="67"/>
    </row>
    <row r="2000" spans="1:9" ht="26.25" customHeight="1" x14ac:dyDescent="0.25">
      <c r="A2000" s="67"/>
      <c r="B2000" s="72"/>
      <c r="C2000" s="72"/>
      <c r="D2000" s="67"/>
      <c r="E2000" s="67"/>
      <c r="F2000" s="72"/>
      <c r="G2000" s="67"/>
      <c r="H2000" s="67"/>
      <c r="I2000" s="67"/>
    </row>
    <row r="2001" spans="1:9" ht="26.25" customHeight="1" x14ac:dyDescent="0.25">
      <c r="A2001" s="67"/>
      <c r="B2001" s="72"/>
      <c r="C2001" s="72"/>
      <c r="D2001" s="67"/>
      <c r="E2001" s="67"/>
      <c r="F2001" s="72"/>
      <c r="G2001" s="67"/>
      <c r="H2001" s="67"/>
      <c r="I2001" s="67"/>
    </row>
    <row r="2002" spans="1:9" ht="26.25" customHeight="1" x14ac:dyDescent="0.25">
      <c r="A2002" s="67"/>
      <c r="B2002" s="72"/>
      <c r="C2002" s="72"/>
      <c r="D2002" s="67"/>
      <c r="E2002" s="67"/>
      <c r="F2002" s="72"/>
      <c r="G2002" s="67"/>
      <c r="H2002" s="67"/>
      <c r="I2002" s="67"/>
    </row>
    <row r="2003" spans="1:9" ht="26.25" customHeight="1" x14ac:dyDescent="0.25">
      <c r="A2003" s="67"/>
      <c r="B2003" s="72"/>
      <c r="C2003" s="72"/>
      <c r="D2003" s="67"/>
      <c r="E2003" s="67"/>
      <c r="F2003" s="72"/>
      <c r="G2003" s="67"/>
      <c r="H2003" s="67"/>
      <c r="I2003" s="67"/>
    </row>
    <row r="2004" spans="1:9" ht="26.25" customHeight="1" x14ac:dyDescent="0.25">
      <c r="A2004" s="67"/>
      <c r="B2004" s="72"/>
      <c r="C2004" s="72"/>
      <c r="D2004" s="67"/>
      <c r="E2004" s="67"/>
      <c r="F2004" s="72"/>
      <c r="G2004" s="67"/>
      <c r="H2004" s="67"/>
      <c r="I2004" s="67"/>
    </row>
    <row r="2005" spans="1:9" ht="26.25" customHeight="1" x14ac:dyDescent="0.25">
      <c r="A2005" s="67"/>
      <c r="B2005" s="72"/>
      <c r="C2005" s="72"/>
      <c r="D2005" s="67"/>
      <c r="E2005" s="67"/>
      <c r="F2005" s="72"/>
      <c r="G2005" s="67"/>
      <c r="H2005" s="67"/>
      <c r="I2005" s="67"/>
    </row>
    <row r="2006" spans="1:9" ht="26.25" customHeight="1" x14ac:dyDescent="0.25">
      <c r="A2006" s="67"/>
      <c r="B2006" s="72"/>
      <c r="C2006" s="72"/>
      <c r="D2006" s="67"/>
      <c r="E2006" s="67"/>
      <c r="F2006" s="72"/>
      <c r="G2006" s="67"/>
      <c r="H2006" s="67"/>
      <c r="I2006" s="67"/>
    </row>
    <row r="2007" spans="1:9" ht="26.25" customHeight="1" x14ac:dyDescent="0.25">
      <c r="A2007" s="67"/>
      <c r="B2007" s="72"/>
      <c r="C2007" s="72"/>
      <c r="D2007" s="67"/>
      <c r="E2007" s="67"/>
      <c r="F2007" s="72"/>
      <c r="G2007" s="67"/>
      <c r="H2007" s="67"/>
      <c r="I2007" s="67"/>
    </row>
    <row r="2008" spans="1:9" ht="26.25" customHeight="1" x14ac:dyDescent="0.25">
      <c r="A2008" s="67"/>
      <c r="B2008" s="72"/>
      <c r="C2008" s="72"/>
      <c r="D2008" s="67"/>
      <c r="E2008" s="67"/>
      <c r="F2008" s="72"/>
      <c r="G2008" s="67"/>
      <c r="H2008" s="67"/>
      <c r="I2008" s="67"/>
    </row>
    <row r="2009" spans="1:9" ht="26.25" customHeight="1" x14ac:dyDescent="0.25">
      <c r="A2009" s="67"/>
      <c r="B2009" s="72"/>
      <c r="C2009" s="72"/>
      <c r="D2009" s="67"/>
      <c r="E2009" s="67"/>
      <c r="F2009" s="72"/>
      <c r="G2009" s="67"/>
      <c r="H2009" s="67"/>
      <c r="I2009" s="67"/>
    </row>
    <row r="2010" spans="1:9" ht="26.25" customHeight="1" x14ac:dyDescent="0.25">
      <c r="A2010" s="67"/>
      <c r="B2010" s="72"/>
      <c r="C2010" s="72"/>
      <c r="D2010" s="67"/>
      <c r="E2010" s="67"/>
      <c r="F2010" s="72"/>
      <c r="G2010" s="67"/>
      <c r="H2010" s="67"/>
      <c r="I2010" s="67"/>
    </row>
    <row r="2011" spans="1:9" ht="26.25" customHeight="1" x14ac:dyDescent="0.25">
      <c r="A2011" s="67"/>
      <c r="B2011" s="72"/>
      <c r="C2011" s="72"/>
      <c r="D2011" s="67"/>
      <c r="E2011" s="67"/>
      <c r="F2011" s="72"/>
      <c r="G2011" s="67"/>
      <c r="H2011" s="67"/>
      <c r="I2011" s="67"/>
    </row>
    <row r="2012" spans="1:9" ht="26.25" customHeight="1" x14ac:dyDescent="0.25">
      <c r="A2012" s="67"/>
      <c r="B2012" s="72"/>
      <c r="C2012" s="72"/>
      <c r="D2012" s="67"/>
      <c r="E2012" s="67"/>
      <c r="F2012" s="72"/>
      <c r="G2012" s="67"/>
      <c r="H2012" s="67"/>
      <c r="I2012" s="67"/>
    </row>
    <row r="2013" spans="1:9" ht="26.25" customHeight="1" x14ac:dyDescent="0.25">
      <c r="A2013" s="67"/>
      <c r="B2013" s="72"/>
      <c r="C2013" s="72"/>
      <c r="D2013" s="67"/>
      <c r="E2013" s="67"/>
      <c r="F2013" s="72"/>
      <c r="G2013" s="67"/>
      <c r="H2013" s="67"/>
      <c r="I2013" s="67"/>
    </row>
    <row r="2014" spans="1:9" ht="26.25" customHeight="1" x14ac:dyDescent="0.25">
      <c r="A2014" s="67"/>
      <c r="B2014" s="72"/>
      <c r="C2014" s="72"/>
      <c r="D2014" s="67"/>
      <c r="E2014" s="67"/>
      <c r="F2014" s="72"/>
      <c r="G2014" s="67"/>
      <c r="H2014" s="67"/>
      <c r="I2014" s="67"/>
    </row>
    <row r="2015" spans="1:9" ht="26.25" customHeight="1" x14ac:dyDescent="0.25">
      <c r="A2015" s="67"/>
      <c r="B2015" s="72"/>
      <c r="C2015" s="72"/>
      <c r="D2015" s="67"/>
      <c r="E2015" s="67"/>
      <c r="F2015" s="72"/>
      <c r="G2015" s="67"/>
      <c r="H2015" s="67"/>
      <c r="I2015" s="67"/>
    </row>
    <row r="2016" spans="1:9" ht="26.25" customHeight="1" x14ac:dyDescent="0.25">
      <c r="A2016" s="67"/>
      <c r="B2016" s="72"/>
      <c r="C2016" s="72"/>
      <c r="D2016" s="67"/>
      <c r="E2016" s="67"/>
      <c r="F2016" s="72"/>
      <c r="G2016" s="67"/>
      <c r="H2016" s="67"/>
      <c r="I2016" s="67"/>
    </row>
    <row r="2017" spans="1:9" ht="26.25" customHeight="1" x14ac:dyDescent="0.25">
      <c r="A2017" s="67"/>
      <c r="B2017" s="72"/>
      <c r="C2017" s="72"/>
      <c r="D2017" s="67"/>
      <c r="E2017" s="67"/>
      <c r="F2017" s="72"/>
      <c r="G2017" s="67"/>
      <c r="H2017" s="67"/>
      <c r="I2017" s="67"/>
    </row>
    <row r="2018" spans="1:9" ht="26.25" customHeight="1" x14ac:dyDescent="0.25">
      <c r="A2018" s="67"/>
      <c r="B2018" s="72"/>
      <c r="C2018" s="72"/>
      <c r="D2018" s="67"/>
      <c r="E2018" s="67"/>
      <c r="F2018" s="72"/>
      <c r="G2018" s="67"/>
      <c r="H2018" s="67"/>
      <c r="I2018" s="67"/>
    </row>
    <row r="2019" spans="1:9" ht="26.25" customHeight="1" x14ac:dyDescent="0.25">
      <c r="A2019" s="67"/>
      <c r="B2019" s="72"/>
      <c r="C2019" s="72"/>
      <c r="D2019" s="67"/>
      <c r="E2019" s="67"/>
      <c r="F2019" s="72"/>
      <c r="G2019" s="67"/>
      <c r="H2019" s="67"/>
      <c r="I2019" s="67"/>
    </row>
    <row r="2020" spans="1:9" ht="26.25" customHeight="1" x14ac:dyDescent="0.25">
      <c r="A2020" s="67"/>
      <c r="B2020" s="72"/>
      <c r="C2020" s="72"/>
      <c r="D2020" s="67"/>
      <c r="E2020" s="67"/>
      <c r="F2020" s="72"/>
      <c r="G2020" s="67"/>
      <c r="H2020" s="67"/>
      <c r="I2020" s="67"/>
    </row>
    <row r="2021" spans="1:9" ht="26.25" customHeight="1" x14ac:dyDescent="0.25">
      <c r="A2021" s="67"/>
      <c r="B2021" s="72"/>
      <c r="C2021" s="72"/>
      <c r="D2021" s="67"/>
      <c r="E2021" s="67"/>
      <c r="F2021" s="72"/>
      <c r="G2021" s="67"/>
      <c r="H2021" s="67"/>
      <c r="I2021" s="67"/>
    </row>
    <row r="2022" spans="1:9" ht="26.25" customHeight="1" x14ac:dyDescent="0.25">
      <c r="A2022" s="67"/>
      <c r="B2022" s="72"/>
      <c r="C2022" s="72"/>
      <c r="D2022" s="67"/>
      <c r="E2022" s="67"/>
      <c r="F2022" s="72"/>
      <c r="G2022" s="67"/>
      <c r="H2022" s="67"/>
      <c r="I2022" s="67"/>
    </row>
    <row r="2023" spans="1:9" ht="26.25" customHeight="1" x14ac:dyDescent="0.25">
      <c r="A2023" s="67"/>
      <c r="B2023" s="72"/>
      <c r="C2023" s="72"/>
      <c r="D2023" s="67"/>
      <c r="E2023" s="67"/>
      <c r="F2023" s="72"/>
      <c r="G2023" s="67"/>
      <c r="H2023" s="67"/>
      <c r="I2023" s="67"/>
    </row>
    <row r="2024" spans="1:9" ht="26.25" customHeight="1" x14ac:dyDescent="0.25">
      <c r="A2024" s="67"/>
      <c r="B2024" s="72"/>
      <c r="C2024" s="72"/>
      <c r="D2024" s="67"/>
      <c r="E2024" s="67"/>
      <c r="F2024" s="72"/>
      <c r="G2024" s="67"/>
      <c r="H2024" s="67"/>
      <c r="I2024" s="67"/>
    </row>
    <row r="2025" spans="1:9" ht="26.25" customHeight="1" x14ac:dyDescent="0.25">
      <c r="A2025" s="67"/>
      <c r="B2025" s="72"/>
      <c r="C2025" s="72"/>
      <c r="D2025" s="67"/>
      <c r="E2025" s="67"/>
      <c r="F2025" s="72"/>
      <c r="G2025" s="67"/>
      <c r="H2025" s="67"/>
      <c r="I2025" s="67"/>
    </row>
    <row r="2026" spans="1:9" ht="26.25" customHeight="1" x14ac:dyDescent="0.25">
      <c r="A2026" s="67"/>
      <c r="B2026" s="72"/>
      <c r="C2026" s="72"/>
      <c r="D2026" s="67"/>
      <c r="E2026" s="67"/>
      <c r="F2026" s="72"/>
      <c r="G2026" s="67"/>
      <c r="H2026" s="67"/>
      <c r="I2026" s="67"/>
    </row>
    <row r="2027" spans="1:9" ht="26.25" customHeight="1" x14ac:dyDescent="0.25">
      <c r="A2027" s="67"/>
      <c r="B2027" s="72"/>
      <c r="C2027" s="72"/>
      <c r="D2027" s="67"/>
      <c r="E2027" s="67"/>
      <c r="F2027" s="72"/>
      <c r="G2027" s="67"/>
      <c r="H2027" s="67"/>
      <c r="I2027" s="67"/>
    </row>
    <row r="2028" spans="1:9" ht="26.25" customHeight="1" x14ac:dyDescent="0.25">
      <c r="A2028" s="67"/>
      <c r="B2028" s="72"/>
      <c r="C2028" s="72"/>
      <c r="D2028" s="67"/>
      <c r="E2028" s="67"/>
      <c r="F2028" s="72"/>
      <c r="G2028" s="67"/>
      <c r="H2028" s="67"/>
      <c r="I2028" s="67"/>
    </row>
    <row r="2029" spans="1:9" ht="26.25" customHeight="1" x14ac:dyDescent="0.25">
      <c r="A2029" s="67"/>
      <c r="B2029" s="72"/>
      <c r="C2029" s="72"/>
      <c r="D2029" s="67"/>
      <c r="E2029" s="67"/>
      <c r="F2029" s="72"/>
      <c r="G2029" s="67"/>
      <c r="H2029" s="67"/>
      <c r="I2029" s="67"/>
    </row>
    <row r="2030" spans="1:9" ht="26.25" customHeight="1" x14ac:dyDescent="0.25">
      <c r="A2030" s="67"/>
      <c r="B2030" s="72"/>
      <c r="C2030" s="72"/>
      <c r="D2030" s="67"/>
      <c r="E2030" s="67"/>
      <c r="F2030" s="72"/>
      <c r="G2030" s="67"/>
      <c r="H2030" s="67"/>
      <c r="I2030" s="67"/>
    </row>
    <row r="2031" spans="1:9" ht="26.25" customHeight="1" x14ac:dyDescent="0.25">
      <c r="A2031" s="67"/>
      <c r="B2031" s="72"/>
      <c r="C2031" s="72"/>
      <c r="D2031" s="67"/>
      <c r="E2031" s="67"/>
      <c r="F2031" s="72"/>
      <c r="G2031" s="67"/>
      <c r="H2031" s="67"/>
      <c r="I2031" s="67"/>
    </row>
    <row r="2032" spans="1:9" ht="26.25" customHeight="1" x14ac:dyDescent="0.25">
      <c r="A2032" s="67"/>
      <c r="B2032" s="72"/>
      <c r="C2032" s="72"/>
      <c r="D2032" s="67"/>
      <c r="E2032" s="67"/>
      <c r="F2032" s="72"/>
      <c r="G2032" s="67"/>
      <c r="H2032" s="67"/>
      <c r="I2032" s="67"/>
    </row>
    <row r="2033" spans="1:9" ht="26.25" customHeight="1" x14ac:dyDescent="0.25">
      <c r="A2033" s="67"/>
      <c r="B2033" s="72"/>
      <c r="C2033" s="72"/>
      <c r="D2033" s="67"/>
      <c r="E2033" s="67"/>
      <c r="F2033" s="72"/>
      <c r="G2033" s="67"/>
      <c r="H2033" s="67"/>
      <c r="I2033" s="67"/>
    </row>
    <row r="2034" spans="1:9" ht="26.25" customHeight="1" x14ac:dyDescent="0.25">
      <c r="A2034" s="67"/>
      <c r="B2034" s="72"/>
      <c r="C2034" s="72"/>
      <c r="D2034" s="67"/>
      <c r="E2034" s="67"/>
      <c r="F2034" s="72"/>
      <c r="G2034" s="67"/>
      <c r="H2034" s="67"/>
      <c r="I2034" s="67"/>
    </row>
    <row r="2035" spans="1:9" ht="26.25" customHeight="1" x14ac:dyDescent="0.25">
      <c r="A2035" s="67"/>
      <c r="B2035" s="72"/>
      <c r="C2035" s="72"/>
      <c r="D2035" s="67"/>
      <c r="E2035" s="67"/>
      <c r="F2035" s="72"/>
      <c r="G2035" s="67"/>
      <c r="H2035" s="67"/>
      <c r="I2035" s="67"/>
    </row>
    <row r="2036" spans="1:9" ht="26.25" customHeight="1" x14ac:dyDescent="0.25">
      <c r="A2036" s="67"/>
      <c r="B2036" s="72"/>
      <c r="C2036" s="72"/>
      <c r="D2036" s="67"/>
      <c r="E2036" s="67"/>
      <c r="F2036" s="72"/>
      <c r="G2036" s="67"/>
      <c r="H2036" s="67"/>
      <c r="I2036" s="67"/>
    </row>
    <row r="2037" spans="1:9" ht="26.25" customHeight="1" x14ac:dyDescent="0.25">
      <c r="A2037" s="67"/>
      <c r="B2037" s="72"/>
      <c r="C2037" s="72"/>
      <c r="D2037" s="67"/>
      <c r="E2037" s="67"/>
      <c r="F2037" s="72"/>
      <c r="G2037" s="67"/>
      <c r="H2037" s="67"/>
      <c r="I2037" s="67"/>
    </row>
    <row r="2038" spans="1:9" ht="26.25" customHeight="1" x14ac:dyDescent="0.25">
      <c r="A2038" s="67"/>
      <c r="B2038" s="72"/>
      <c r="C2038" s="72"/>
      <c r="D2038" s="67"/>
      <c r="E2038" s="67"/>
      <c r="F2038" s="72"/>
      <c r="G2038" s="67"/>
      <c r="H2038" s="67"/>
      <c r="I2038" s="67"/>
    </row>
    <row r="2039" spans="1:9" ht="26.25" customHeight="1" x14ac:dyDescent="0.25">
      <c r="A2039" s="67"/>
      <c r="B2039" s="72"/>
      <c r="C2039" s="72"/>
      <c r="D2039" s="67"/>
      <c r="E2039" s="67"/>
      <c r="F2039" s="72"/>
      <c r="G2039" s="67"/>
      <c r="H2039" s="67"/>
      <c r="I2039" s="67"/>
    </row>
    <row r="2040" spans="1:9" ht="26.25" customHeight="1" x14ac:dyDescent="0.25">
      <c r="A2040" s="67"/>
      <c r="B2040" s="72"/>
      <c r="C2040" s="72"/>
      <c r="D2040" s="67"/>
      <c r="E2040" s="67"/>
      <c r="F2040" s="72"/>
      <c r="G2040" s="67"/>
      <c r="H2040" s="67"/>
      <c r="I2040" s="67"/>
    </row>
    <row r="2041" spans="1:9" ht="26.25" customHeight="1" x14ac:dyDescent="0.25">
      <c r="A2041" s="67"/>
      <c r="B2041" s="72"/>
      <c r="C2041" s="72"/>
      <c r="D2041" s="67"/>
      <c r="E2041" s="67"/>
      <c r="F2041" s="72"/>
      <c r="G2041" s="67"/>
      <c r="H2041" s="67"/>
      <c r="I2041" s="67"/>
    </row>
    <row r="2042" spans="1:9" ht="26.25" customHeight="1" x14ac:dyDescent="0.25">
      <c r="A2042" s="67"/>
      <c r="B2042" s="72"/>
      <c r="C2042" s="72"/>
      <c r="D2042" s="67"/>
      <c r="E2042" s="67"/>
      <c r="F2042" s="72"/>
      <c r="G2042" s="67"/>
      <c r="H2042" s="67"/>
      <c r="I2042" s="67"/>
    </row>
    <row r="2043" spans="1:9" ht="26.25" customHeight="1" x14ac:dyDescent="0.25">
      <c r="A2043" s="67"/>
      <c r="B2043" s="72"/>
      <c r="C2043" s="72"/>
      <c r="D2043" s="67"/>
      <c r="E2043" s="67"/>
      <c r="F2043" s="72"/>
      <c r="G2043" s="67"/>
      <c r="H2043" s="67"/>
      <c r="I2043" s="67"/>
    </row>
    <row r="2044" spans="1:9" ht="26.25" customHeight="1" x14ac:dyDescent="0.25">
      <c r="A2044" s="67"/>
      <c r="B2044" s="72"/>
      <c r="C2044" s="72"/>
      <c r="D2044" s="67"/>
      <c r="E2044" s="67"/>
      <c r="F2044" s="72"/>
      <c r="G2044" s="67"/>
      <c r="H2044" s="67"/>
      <c r="I2044" s="67"/>
    </row>
    <row r="2045" spans="1:9" ht="26.25" customHeight="1" x14ac:dyDescent="0.25">
      <c r="A2045" s="67"/>
      <c r="B2045" s="72"/>
      <c r="C2045" s="72"/>
      <c r="D2045" s="67"/>
      <c r="E2045" s="67"/>
      <c r="F2045" s="72"/>
      <c r="G2045" s="67"/>
      <c r="H2045" s="67"/>
      <c r="I2045" s="67"/>
    </row>
    <row r="2046" spans="1:9" ht="26.25" customHeight="1" x14ac:dyDescent="0.25">
      <c r="A2046" s="67"/>
      <c r="B2046" s="72"/>
      <c r="C2046" s="72"/>
      <c r="D2046" s="67"/>
      <c r="E2046" s="67"/>
      <c r="F2046" s="72"/>
      <c r="G2046" s="67"/>
      <c r="H2046" s="67"/>
      <c r="I2046" s="67"/>
    </row>
    <row r="2047" spans="1:9" ht="26.25" customHeight="1" x14ac:dyDescent="0.25">
      <c r="A2047" s="67"/>
      <c r="B2047" s="72"/>
      <c r="C2047" s="72"/>
      <c r="D2047" s="67"/>
      <c r="E2047" s="67"/>
      <c r="F2047" s="72"/>
      <c r="G2047" s="67"/>
      <c r="H2047" s="67"/>
      <c r="I2047" s="67"/>
    </row>
    <row r="2048" spans="1:9" ht="26.25" customHeight="1" x14ac:dyDescent="0.25">
      <c r="A2048" s="67"/>
      <c r="B2048" s="72"/>
      <c r="C2048" s="72"/>
      <c r="D2048" s="67"/>
      <c r="E2048" s="67"/>
      <c r="F2048" s="72"/>
      <c r="G2048" s="67"/>
      <c r="H2048" s="67"/>
      <c r="I2048" s="67"/>
    </row>
    <row r="2049" spans="1:9" ht="26.25" customHeight="1" x14ac:dyDescent="0.25">
      <c r="A2049" s="67"/>
      <c r="B2049" s="72"/>
      <c r="C2049" s="72"/>
      <c r="D2049" s="67"/>
      <c r="E2049" s="67"/>
      <c r="F2049" s="72"/>
      <c r="G2049" s="67"/>
      <c r="H2049" s="67"/>
      <c r="I2049" s="67"/>
    </row>
    <row r="2050" spans="1:9" ht="26.25" customHeight="1" x14ac:dyDescent="0.25">
      <c r="A2050" s="67"/>
      <c r="B2050" s="72"/>
      <c r="C2050" s="72"/>
      <c r="D2050" s="67"/>
      <c r="E2050" s="67"/>
      <c r="F2050" s="72"/>
      <c r="G2050" s="67"/>
      <c r="H2050" s="67"/>
      <c r="I2050" s="67"/>
    </row>
    <row r="2051" spans="1:9" ht="26.25" customHeight="1" x14ac:dyDescent="0.25">
      <c r="A2051" s="67"/>
      <c r="B2051" s="72"/>
      <c r="C2051" s="72"/>
      <c r="D2051" s="67"/>
      <c r="E2051" s="67"/>
      <c r="F2051" s="72"/>
      <c r="G2051" s="67"/>
      <c r="H2051" s="67"/>
      <c r="I2051" s="67"/>
    </row>
    <row r="2052" spans="1:9" ht="26.25" customHeight="1" x14ac:dyDescent="0.25">
      <c r="A2052" s="67"/>
      <c r="B2052" s="72"/>
      <c r="C2052" s="72"/>
      <c r="D2052" s="67"/>
      <c r="E2052" s="67"/>
      <c r="F2052" s="72"/>
      <c r="G2052" s="67"/>
      <c r="H2052" s="67"/>
      <c r="I2052" s="67"/>
    </row>
    <row r="2053" spans="1:9" ht="26.25" customHeight="1" x14ac:dyDescent="0.25">
      <c r="A2053" s="67"/>
      <c r="B2053" s="72"/>
      <c r="C2053" s="72"/>
      <c r="D2053" s="67"/>
      <c r="E2053" s="67"/>
      <c r="F2053" s="72"/>
      <c r="G2053" s="67"/>
      <c r="H2053" s="67"/>
      <c r="I2053" s="67"/>
    </row>
    <row r="2054" spans="1:9" ht="26.25" customHeight="1" x14ac:dyDescent="0.25">
      <c r="A2054" s="67"/>
      <c r="B2054" s="72"/>
      <c r="C2054" s="72"/>
      <c r="D2054" s="67"/>
      <c r="E2054" s="67"/>
      <c r="F2054" s="72"/>
      <c r="G2054" s="67"/>
      <c r="H2054" s="67"/>
      <c r="I2054" s="67"/>
    </row>
    <row r="2055" spans="1:9" ht="26.25" customHeight="1" x14ac:dyDescent="0.25">
      <c r="A2055" s="67"/>
      <c r="B2055" s="72"/>
      <c r="C2055" s="72"/>
      <c r="D2055" s="67"/>
      <c r="E2055" s="67"/>
      <c r="F2055" s="72"/>
      <c r="G2055" s="67"/>
      <c r="H2055" s="67"/>
      <c r="I2055" s="67"/>
    </row>
    <row r="2056" spans="1:9" ht="26.25" customHeight="1" x14ac:dyDescent="0.25">
      <c r="A2056" s="67"/>
      <c r="B2056" s="72"/>
      <c r="C2056" s="72"/>
      <c r="D2056" s="67"/>
      <c r="E2056" s="67"/>
      <c r="F2056" s="72"/>
      <c r="G2056" s="67"/>
      <c r="H2056" s="67"/>
      <c r="I2056" s="67"/>
    </row>
    <row r="2057" spans="1:9" ht="26.25" customHeight="1" x14ac:dyDescent="0.25">
      <c r="A2057" s="67"/>
      <c r="B2057" s="72"/>
      <c r="C2057" s="72"/>
      <c r="D2057" s="67"/>
      <c r="E2057" s="67"/>
      <c r="F2057" s="72"/>
      <c r="G2057" s="67"/>
      <c r="H2057" s="67"/>
      <c r="I2057" s="67"/>
    </row>
    <row r="2058" spans="1:9" ht="26.25" customHeight="1" x14ac:dyDescent="0.25">
      <c r="A2058" s="67"/>
      <c r="B2058" s="72"/>
      <c r="C2058" s="72"/>
      <c r="D2058" s="67"/>
      <c r="E2058" s="67"/>
      <c r="F2058" s="72"/>
      <c r="G2058" s="67"/>
      <c r="H2058" s="67"/>
      <c r="I2058" s="67"/>
    </row>
    <row r="2059" spans="1:9" ht="26.25" customHeight="1" x14ac:dyDescent="0.25">
      <c r="A2059" s="67"/>
      <c r="B2059" s="72"/>
      <c r="C2059" s="72"/>
      <c r="D2059" s="67"/>
      <c r="E2059" s="67"/>
      <c r="F2059" s="72"/>
      <c r="G2059" s="67"/>
      <c r="H2059" s="67"/>
      <c r="I2059" s="67"/>
    </row>
    <row r="2060" spans="1:9" ht="26.25" customHeight="1" x14ac:dyDescent="0.25">
      <c r="A2060" s="67"/>
      <c r="B2060" s="72"/>
      <c r="C2060" s="72"/>
      <c r="D2060" s="67"/>
      <c r="E2060" s="67"/>
      <c r="F2060" s="72"/>
      <c r="G2060" s="67"/>
      <c r="H2060" s="67"/>
      <c r="I2060" s="67"/>
    </row>
    <row r="2061" spans="1:9" ht="26.25" customHeight="1" x14ac:dyDescent="0.25">
      <c r="A2061" s="67"/>
      <c r="B2061" s="72"/>
      <c r="C2061" s="72"/>
      <c r="D2061" s="67"/>
      <c r="E2061" s="67"/>
      <c r="F2061" s="72"/>
      <c r="G2061" s="67"/>
      <c r="H2061" s="67"/>
      <c r="I2061" s="67"/>
    </row>
    <row r="2062" spans="1:9" ht="26.25" customHeight="1" x14ac:dyDescent="0.25">
      <c r="A2062" s="67"/>
      <c r="B2062" s="72"/>
      <c r="C2062" s="72"/>
      <c r="D2062" s="67"/>
      <c r="E2062" s="67"/>
      <c r="F2062" s="72"/>
      <c r="G2062" s="67"/>
      <c r="H2062" s="67"/>
      <c r="I2062" s="67"/>
    </row>
    <row r="2063" spans="1:9" ht="26.25" customHeight="1" x14ac:dyDescent="0.25">
      <c r="A2063" s="67"/>
      <c r="B2063" s="72"/>
      <c r="C2063" s="72"/>
      <c r="D2063" s="67"/>
      <c r="E2063" s="67"/>
      <c r="F2063" s="72"/>
      <c r="G2063" s="67"/>
      <c r="H2063" s="67"/>
      <c r="I2063" s="67"/>
    </row>
    <row r="2064" spans="1:9" ht="26.25" customHeight="1" x14ac:dyDescent="0.25">
      <c r="A2064" s="67"/>
      <c r="B2064" s="72"/>
      <c r="C2064" s="72"/>
      <c r="D2064" s="67"/>
      <c r="E2064" s="67"/>
      <c r="F2064" s="72"/>
      <c r="G2064" s="67"/>
      <c r="H2064" s="67"/>
      <c r="I2064" s="67"/>
    </row>
    <row r="2065" spans="1:9" ht="26.25" customHeight="1" x14ac:dyDescent="0.25">
      <c r="A2065" s="67"/>
      <c r="B2065" s="72"/>
      <c r="C2065" s="72"/>
      <c r="D2065" s="67"/>
      <c r="E2065" s="67"/>
      <c r="F2065" s="72"/>
      <c r="G2065" s="67"/>
      <c r="H2065" s="67"/>
      <c r="I2065" s="67"/>
    </row>
    <row r="2066" spans="1:9" ht="26.25" customHeight="1" x14ac:dyDescent="0.25">
      <c r="A2066" s="67"/>
      <c r="B2066" s="72"/>
      <c r="C2066" s="72"/>
      <c r="D2066" s="67"/>
      <c r="E2066" s="67"/>
      <c r="F2066" s="72"/>
      <c r="G2066" s="67"/>
      <c r="H2066" s="67"/>
      <c r="I2066" s="67"/>
    </row>
    <row r="2067" spans="1:9" ht="26.25" customHeight="1" x14ac:dyDescent="0.25">
      <c r="A2067" s="67"/>
      <c r="B2067" s="72"/>
      <c r="C2067" s="72"/>
      <c r="D2067" s="67"/>
      <c r="E2067" s="67"/>
      <c r="F2067" s="72"/>
      <c r="G2067" s="67"/>
      <c r="H2067" s="67"/>
      <c r="I2067" s="67"/>
    </row>
    <row r="2068" spans="1:9" ht="26.25" customHeight="1" x14ac:dyDescent="0.25">
      <c r="A2068" s="67"/>
      <c r="B2068" s="72"/>
      <c r="C2068" s="72"/>
      <c r="D2068" s="67"/>
      <c r="E2068" s="67"/>
      <c r="F2068" s="72"/>
      <c r="G2068" s="67"/>
      <c r="H2068" s="67"/>
      <c r="I2068" s="67"/>
    </row>
    <row r="2069" spans="1:9" ht="26.25" customHeight="1" x14ac:dyDescent="0.25">
      <c r="A2069" s="67"/>
      <c r="B2069" s="72"/>
      <c r="C2069" s="72"/>
      <c r="D2069" s="67"/>
      <c r="E2069" s="67"/>
      <c r="F2069" s="72"/>
      <c r="G2069" s="67"/>
      <c r="H2069" s="67"/>
      <c r="I2069" s="67"/>
    </row>
    <row r="2070" spans="1:9" ht="26.25" customHeight="1" x14ac:dyDescent="0.25">
      <c r="A2070" s="67"/>
      <c r="B2070" s="72"/>
      <c r="C2070" s="72"/>
      <c r="D2070" s="67"/>
      <c r="E2070" s="67"/>
      <c r="F2070" s="72"/>
      <c r="G2070" s="67"/>
      <c r="H2070" s="67"/>
      <c r="I2070" s="67"/>
    </row>
    <row r="2071" spans="1:9" ht="26.25" customHeight="1" x14ac:dyDescent="0.25">
      <c r="A2071" s="67"/>
      <c r="B2071" s="72"/>
      <c r="C2071" s="72"/>
      <c r="D2071" s="67"/>
      <c r="E2071" s="67"/>
      <c r="F2071" s="72"/>
      <c r="G2071" s="67"/>
      <c r="H2071" s="67"/>
      <c r="I2071" s="67"/>
    </row>
    <row r="2072" spans="1:9" ht="26.25" customHeight="1" x14ac:dyDescent="0.25">
      <c r="A2072" s="67"/>
      <c r="B2072" s="72"/>
      <c r="C2072" s="72"/>
      <c r="D2072" s="67"/>
      <c r="E2072" s="67"/>
      <c r="F2072" s="72"/>
      <c r="G2072" s="67"/>
      <c r="H2072" s="67"/>
      <c r="I2072" s="67"/>
    </row>
    <row r="2073" spans="1:9" ht="26.25" customHeight="1" x14ac:dyDescent="0.25">
      <c r="A2073" s="67"/>
      <c r="B2073" s="72"/>
      <c r="C2073" s="72"/>
      <c r="D2073" s="67"/>
      <c r="E2073" s="67"/>
      <c r="F2073" s="72"/>
      <c r="G2073" s="67"/>
      <c r="H2073" s="67"/>
      <c r="I2073" s="67"/>
    </row>
    <row r="2074" spans="1:9" ht="26.25" customHeight="1" x14ac:dyDescent="0.25">
      <c r="A2074" s="67"/>
      <c r="B2074" s="72"/>
      <c r="C2074" s="72"/>
      <c r="D2074" s="67"/>
      <c r="E2074" s="67"/>
      <c r="F2074" s="72"/>
      <c r="G2074" s="67"/>
      <c r="H2074" s="67"/>
      <c r="I2074" s="67"/>
    </row>
    <row r="2075" spans="1:9" ht="26.25" customHeight="1" x14ac:dyDescent="0.25">
      <c r="A2075" s="67"/>
      <c r="B2075" s="72"/>
      <c r="C2075" s="72"/>
      <c r="D2075" s="67"/>
      <c r="E2075" s="67"/>
      <c r="F2075" s="72"/>
      <c r="G2075" s="67"/>
      <c r="H2075" s="67"/>
      <c r="I2075" s="67"/>
    </row>
    <row r="2076" spans="1:9" ht="26.25" customHeight="1" x14ac:dyDescent="0.25">
      <c r="A2076" s="67"/>
      <c r="B2076" s="72"/>
      <c r="C2076" s="72"/>
      <c r="D2076" s="67"/>
      <c r="E2076" s="67"/>
      <c r="F2076" s="72"/>
      <c r="G2076" s="67"/>
      <c r="H2076" s="67"/>
      <c r="I2076" s="67"/>
    </row>
    <row r="2077" spans="1:9" ht="26.25" customHeight="1" x14ac:dyDescent="0.25">
      <c r="A2077" s="67"/>
      <c r="B2077" s="72"/>
      <c r="C2077" s="72"/>
      <c r="D2077" s="67"/>
      <c r="E2077" s="67"/>
      <c r="F2077" s="72"/>
      <c r="G2077" s="67"/>
      <c r="H2077" s="67"/>
      <c r="I2077" s="67"/>
    </row>
    <row r="2078" spans="1:9" ht="26.25" customHeight="1" x14ac:dyDescent="0.25">
      <c r="A2078" s="67"/>
      <c r="B2078" s="72"/>
      <c r="C2078" s="72"/>
      <c r="D2078" s="67"/>
      <c r="E2078" s="67"/>
      <c r="F2078" s="72"/>
      <c r="G2078" s="67"/>
      <c r="H2078" s="67"/>
      <c r="I2078" s="67"/>
    </row>
    <row r="2079" spans="1:9" ht="26.25" customHeight="1" x14ac:dyDescent="0.25">
      <c r="A2079" s="67"/>
      <c r="B2079" s="72"/>
      <c r="C2079" s="72"/>
      <c r="D2079" s="67"/>
      <c r="E2079" s="67"/>
      <c r="F2079" s="72"/>
      <c r="G2079" s="67"/>
      <c r="H2079" s="67"/>
      <c r="I2079" s="67"/>
    </row>
    <row r="2080" spans="1:9" ht="26.25" customHeight="1" x14ac:dyDescent="0.25">
      <c r="A2080" s="67"/>
      <c r="B2080" s="72"/>
      <c r="C2080" s="72"/>
      <c r="D2080" s="67"/>
      <c r="E2080" s="67"/>
      <c r="F2080" s="72"/>
      <c r="G2080" s="67"/>
      <c r="H2080" s="67"/>
      <c r="I2080" s="67"/>
    </row>
    <row r="2081" spans="1:9" ht="26.25" customHeight="1" x14ac:dyDescent="0.25">
      <c r="A2081" s="67"/>
      <c r="B2081" s="72"/>
      <c r="C2081" s="72"/>
      <c r="D2081" s="67"/>
      <c r="E2081" s="67"/>
      <c r="F2081" s="72"/>
      <c r="G2081" s="67"/>
      <c r="H2081" s="67"/>
      <c r="I2081" s="67"/>
    </row>
    <row r="2082" spans="1:9" ht="26.25" customHeight="1" x14ac:dyDescent="0.25">
      <c r="A2082" s="67"/>
      <c r="B2082" s="72"/>
      <c r="C2082" s="72"/>
      <c r="D2082" s="67"/>
      <c r="E2082" s="67"/>
      <c r="F2082" s="72"/>
      <c r="G2082" s="67"/>
      <c r="H2082" s="67"/>
      <c r="I2082" s="67"/>
    </row>
    <row r="2083" spans="1:9" ht="26.25" customHeight="1" x14ac:dyDescent="0.25">
      <c r="A2083" s="67"/>
      <c r="B2083" s="72"/>
      <c r="C2083" s="72"/>
      <c r="D2083" s="67"/>
      <c r="E2083" s="67"/>
      <c r="F2083" s="72"/>
      <c r="G2083" s="67"/>
      <c r="H2083" s="67"/>
      <c r="I2083" s="67"/>
    </row>
    <row r="2084" spans="1:9" ht="26.25" customHeight="1" x14ac:dyDescent="0.25">
      <c r="A2084" s="67"/>
      <c r="B2084" s="72"/>
      <c r="C2084" s="72"/>
      <c r="D2084" s="67"/>
      <c r="E2084" s="67"/>
      <c r="F2084" s="72"/>
      <c r="G2084" s="67"/>
      <c r="H2084" s="67"/>
      <c r="I2084" s="67"/>
    </row>
    <row r="2085" spans="1:9" ht="26.25" customHeight="1" x14ac:dyDescent="0.25">
      <c r="A2085" s="67"/>
      <c r="B2085" s="72"/>
      <c r="C2085" s="72"/>
      <c r="D2085" s="67"/>
      <c r="E2085" s="67"/>
      <c r="F2085" s="72"/>
      <c r="G2085" s="67"/>
      <c r="H2085" s="67"/>
      <c r="I2085" s="67"/>
    </row>
    <row r="2086" spans="1:9" ht="26.25" customHeight="1" x14ac:dyDescent="0.25">
      <c r="A2086" s="67"/>
      <c r="B2086" s="72"/>
      <c r="C2086" s="72"/>
      <c r="D2086" s="67"/>
      <c r="E2086" s="67"/>
      <c r="F2086" s="72"/>
      <c r="G2086" s="67"/>
      <c r="H2086" s="67"/>
      <c r="I2086" s="67"/>
    </row>
    <row r="2087" spans="1:9" ht="26.25" customHeight="1" x14ac:dyDescent="0.25">
      <c r="A2087" s="67"/>
      <c r="B2087" s="72"/>
      <c r="C2087" s="72"/>
      <c r="D2087" s="67"/>
      <c r="E2087" s="67"/>
      <c r="F2087" s="72"/>
      <c r="G2087" s="67"/>
      <c r="H2087" s="67"/>
      <c r="I2087" s="67"/>
    </row>
    <row r="2088" spans="1:9" ht="26.25" customHeight="1" x14ac:dyDescent="0.25">
      <c r="A2088" s="67"/>
      <c r="B2088" s="72"/>
      <c r="C2088" s="72"/>
      <c r="D2088" s="67"/>
      <c r="E2088" s="67"/>
      <c r="F2088" s="72"/>
      <c r="G2088" s="67"/>
      <c r="H2088" s="67"/>
      <c r="I2088" s="67"/>
    </row>
    <row r="2089" spans="1:9" ht="26.25" customHeight="1" x14ac:dyDescent="0.25">
      <c r="A2089" s="67"/>
      <c r="B2089" s="72"/>
      <c r="C2089" s="72"/>
      <c r="D2089" s="67"/>
      <c r="E2089" s="67"/>
      <c r="F2089" s="72"/>
      <c r="G2089" s="67"/>
      <c r="H2089" s="67"/>
      <c r="I2089" s="67"/>
    </row>
    <row r="2090" spans="1:9" ht="26.25" customHeight="1" x14ac:dyDescent="0.25">
      <c r="A2090" s="67"/>
      <c r="B2090" s="72"/>
      <c r="C2090" s="72"/>
      <c r="D2090" s="67"/>
      <c r="E2090" s="67"/>
      <c r="F2090" s="72"/>
      <c r="G2090" s="67"/>
      <c r="H2090" s="67"/>
      <c r="I2090" s="67"/>
    </row>
    <row r="2091" spans="1:9" ht="26.25" customHeight="1" x14ac:dyDescent="0.25">
      <c r="A2091" s="67"/>
      <c r="B2091" s="72"/>
      <c r="C2091" s="72"/>
      <c r="D2091" s="67"/>
      <c r="E2091" s="67"/>
      <c r="F2091" s="72"/>
      <c r="G2091" s="67"/>
      <c r="H2091" s="67"/>
      <c r="I2091" s="67"/>
    </row>
    <row r="2092" spans="1:9" ht="26.25" customHeight="1" x14ac:dyDescent="0.25">
      <c r="A2092" s="67"/>
      <c r="B2092" s="72"/>
      <c r="C2092" s="72"/>
      <c r="D2092" s="67"/>
      <c r="E2092" s="67"/>
      <c r="F2092" s="72"/>
      <c r="G2092" s="67"/>
      <c r="H2092" s="67"/>
      <c r="I2092" s="67"/>
    </row>
    <row r="2093" spans="1:9" ht="26.25" customHeight="1" x14ac:dyDescent="0.25">
      <c r="A2093" s="67"/>
      <c r="B2093" s="72"/>
      <c r="C2093" s="72"/>
      <c r="D2093" s="67"/>
      <c r="E2093" s="67"/>
      <c r="F2093" s="72"/>
      <c r="G2093" s="67"/>
      <c r="H2093" s="67"/>
      <c r="I2093" s="67"/>
    </row>
    <row r="2094" spans="1:9" ht="26.25" customHeight="1" x14ac:dyDescent="0.25">
      <c r="A2094" s="67"/>
      <c r="B2094" s="72"/>
      <c r="C2094" s="72"/>
      <c r="D2094" s="67"/>
      <c r="E2094" s="67"/>
      <c r="F2094" s="72"/>
      <c r="G2094" s="67"/>
      <c r="H2094" s="67"/>
      <c r="I2094" s="67"/>
    </row>
    <row r="2095" spans="1:9" ht="26.25" customHeight="1" x14ac:dyDescent="0.25">
      <c r="A2095" s="67"/>
      <c r="B2095" s="72"/>
      <c r="C2095" s="72"/>
      <c r="D2095" s="67"/>
      <c r="E2095" s="67"/>
      <c r="F2095" s="72"/>
      <c r="G2095" s="67"/>
      <c r="H2095" s="67"/>
      <c r="I2095" s="67"/>
    </row>
    <row r="2096" spans="1:9" ht="26.25" customHeight="1" x14ac:dyDescent="0.25">
      <c r="A2096" s="67"/>
      <c r="B2096" s="72"/>
      <c r="C2096" s="72"/>
      <c r="D2096" s="67"/>
      <c r="E2096" s="67"/>
      <c r="F2096" s="72"/>
      <c r="G2096" s="67"/>
      <c r="H2096" s="67"/>
      <c r="I2096" s="67"/>
    </row>
    <row r="2097" spans="1:9" ht="26.25" customHeight="1" x14ac:dyDescent="0.25">
      <c r="A2097" s="67"/>
      <c r="B2097" s="72"/>
      <c r="C2097" s="72"/>
      <c r="D2097" s="67"/>
      <c r="E2097" s="67"/>
      <c r="F2097" s="72"/>
      <c r="G2097" s="67"/>
      <c r="H2097" s="67"/>
      <c r="I2097" s="67"/>
    </row>
    <row r="2098" spans="1:9" ht="26.25" customHeight="1" x14ac:dyDescent="0.25">
      <c r="A2098" s="67"/>
      <c r="B2098" s="72"/>
      <c r="C2098" s="72"/>
      <c r="D2098" s="67"/>
      <c r="E2098" s="67"/>
      <c r="F2098" s="72"/>
      <c r="G2098" s="67"/>
      <c r="H2098" s="67"/>
      <c r="I2098" s="67"/>
    </row>
    <row r="2099" spans="1:9" ht="26.25" customHeight="1" x14ac:dyDescent="0.25">
      <c r="A2099" s="67"/>
      <c r="B2099" s="72"/>
      <c r="C2099" s="72"/>
      <c r="D2099" s="67"/>
      <c r="E2099" s="67"/>
      <c r="F2099" s="72"/>
      <c r="G2099" s="67"/>
      <c r="H2099" s="67"/>
      <c r="I2099" s="67"/>
    </row>
    <row r="2100" spans="1:9" ht="26.25" customHeight="1" x14ac:dyDescent="0.25">
      <c r="A2100" s="67"/>
      <c r="B2100" s="72"/>
      <c r="C2100" s="72"/>
      <c r="D2100" s="67"/>
      <c r="E2100" s="67"/>
      <c r="F2100" s="72"/>
      <c r="G2100" s="67"/>
      <c r="H2100" s="67"/>
      <c r="I2100" s="67"/>
    </row>
    <row r="2101" spans="1:9" ht="26.25" customHeight="1" x14ac:dyDescent="0.25">
      <c r="A2101" s="67"/>
      <c r="B2101" s="72"/>
      <c r="C2101" s="72"/>
      <c r="D2101" s="67"/>
      <c r="E2101" s="67"/>
      <c r="F2101" s="72"/>
      <c r="G2101" s="67"/>
      <c r="H2101" s="67"/>
      <c r="I2101" s="67"/>
    </row>
    <row r="2102" spans="1:9" ht="26.25" customHeight="1" x14ac:dyDescent="0.25">
      <c r="A2102" s="67"/>
      <c r="B2102" s="72"/>
      <c r="C2102" s="72"/>
      <c r="D2102" s="67"/>
      <c r="E2102" s="67"/>
      <c r="F2102" s="72"/>
      <c r="G2102" s="67"/>
      <c r="H2102" s="67"/>
      <c r="I2102" s="67"/>
    </row>
    <row r="2103" spans="1:9" ht="26.25" customHeight="1" x14ac:dyDescent="0.25">
      <c r="A2103" s="67"/>
      <c r="B2103" s="72"/>
      <c r="C2103" s="72"/>
      <c r="D2103" s="67"/>
      <c r="E2103" s="67"/>
      <c r="F2103" s="72"/>
      <c r="G2103" s="67"/>
      <c r="H2103" s="67"/>
      <c r="I2103" s="67"/>
    </row>
    <row r="2104" spans="1:9" ht="26.25" customHeight="1" x14ac:dyDescent="0.25">
      <c r="A2104" s="67"/>
      <c r="B2104" s="72"/>
      <c r="C2104" s="72"/>
      <c r="D2104" s="67"/>
      <c r="E2104" s="67"/>
      <c r="F2104" s="72"/>
      <c r="G2104" s="67"/>
      <c r="H2104" s="67"/>
      <c r="I2104" s="67"/>
    </row>
    <row r="2105" spans="1:9" ht="26.25" customHeight="1" x14ac:dyDescent="0.25">
      <c r="A2105" s="67"/>
      <c r="B2105" s="72"/>
      <c r="C2105" s="72"/>
      <c r="D2105" s="67"/>
      <c r="E2105" s="67"/>
      <c r="F2105" s="72"/>
      <c r="G2105" s="67"/>
      <c r="H2105" s="67"/>
      <c r="I2105" s="67"/>
    </row>
    <row r="2106" spans="1:9" ht="26.25" customHeight="1" x14ac:dyDescent="0.25">
      <c r="A2106" s="67"/>
      <c r="B2106" s="72"/>
      <c r="C2106" s="72"/>
      <c r="D2106" s="67"/>
      <c r="E2106" s="67"/>
      <c r="F2106" s="72"/>
      <c r="G2106" s="67"/>
      <c r="H2106" s="67"/>
      <c r="I2106" s="67"/>
    </row>
    <row r="2107" spans="1:9" ht="26.25" customHeight="1" x14ac:dyDescent="0.25">
      <c r="A2107" s="67"/>
      <c r="B2107" s="72"/>
      <c r="C2107" s="72"/>
      <c r="D2107" s="67"/>
      <c r="E2107" s="67"/>
      <c r="F2107" s="72"/>
      <c r="G2107" s="67"/>
      <c r="H2107" s="67"/>
      <c r="I2107" s="67"/>
    </row>
    <row r="2108" spans="1:9" ht="26.25" customHeight="1" x14ac:dyDescent="0.25">
      <c r="A2108" s="67"/>
      <c r="B2108" s="72"/>
      <c r="C2108" s="72"/>
      <c r="D2108" s="67"/>
      <c r="E2108" s="67"/>
      <c r="F2108" s="72"/>
      <c r="G2108" s="67"/>
      <c r="H2108" s="67"/>
      <c r="I2108" s="67"/>
    </row>
    <row r="2109" spans="1:9" ht="26.25" customHeight="1" x14ac:dyDescent="0.25">
      <c r="A2109" s="67"/>
      <c r="B2109" s="72"/>
      <c r="C2109" s="72"/>
      <c r="D2109" s="67"/>
      <c r="E2109" s="67"/>
      <c r="F2109" s="72"/>
      <c r="G2109" s="67"/>
      <c r="H2109" s="67"/>
      <c r="I2109" s="67"/>
    </row>
    <row r="2110" spans="1:9" ht="26.25" customHeight="1" x14ac:dyDescent="0.25">
      <c r="A2110" s="67"/>
      <c r="B2110" s="72"/>
      <c r="C2110" s="72"/>
      <c r="D2110" s="67"/>
      <c r="E2110" s="67"/>
      <c r="F2110" s="72"/>
      <c r="G2110" s="67"/>
      <c r="H2110" s="67"/>
      <c r="I2110" s="67"/>
    </row>
    <row r="2111" spans="1:9" ht="26.25" customHeight="1" x14ac:dyDescent="0.25">
      <c r="A2111" s="67"/>
      <c r="B2111" s="72"/>
      <c r="C2111" s="72"/>
      <c r="D2111" s="67"/>
      <c r="E2111" s="67"/>
      <c r="F2111" s="72"/>
      <c r="G2111" s="67"/>
      <c r="H2111" s="67"/>
      <c r="I2111" s="67"/>
    </row>
    <row r="2112" spans="1:9" ht="26.25" customHeight="1" x14ac:dyDescent="0.25">
      <c r="A2112" s="67"/>
      <c r="B2112" s="72"/>
      <c r="C2112" s="72"/>
      <c r="D2112" s="67"/>
      <c r="E2112" s="67"/>
      <c r="F2112" s="72"/>
      <c r="G2112" s="67"/>
      <c r="H2112" s="67"/>
      <c r="I2112" s="67"/>
    </row>
    <row r="2113" spans="1:9" ht="26.25" customHeight="1" x14ac:dyDescent="0.25">
      <c r="A2113" s="67"/>
      <c r="B2113" s="72"/>
      <c r="C2113" s="72"/>
      <c r="D2113" s="67"/>
      <c r="E2113" s="67"/>
      <c r="F2113" s="72"/>
      <c r="G2113" s="67"/>
      <c r="H2113" s="67"/>
      <c r="I2113" s="67"/>
    </row>
    <row r="2114" spans="1:9" ht="26.25" customHeight="1" x14ac:dyDescent="0.25">
      <c r="A2114" s="67"/>
      <c r="B2114" s="72"/>
      <c r="C2114" s="72"/>
      <c r="D2114" s="67"/>
      <c r="E2114" s="67"/>
      <c r="F2114" s="72"/>
      <c r="G2114" s="67"/>
      <c r="H2114" s="67"/>
      <c r="I2114" s="67"/>
    </row>
    <row r="2115" spans="1:9" ht="26.25" customHeight="1" x14ac:dyDescent="0.25">
      <c r="A2115" s="67"/>
      <c r="B2115" s="72"/>
      <c r="C2115" s="72"/>
      <c r="D2115" s="67"/>
      <c r="E2115" s="67"/>
      <c r="F2115" s="72"/>
      <c r="G2115" s="67"/>
      <c r="H2115" s="67"/>
      <c r="I2115" s="67"/>
    </row>
    <row r="2116" spans="1:9" ht="26.25" customHeight="1" x14ac:dyDescent="0.25">
      <c r="A2116" s="67"/>
      <c r="B2116" s="72"/>
      <c r="C2116" s="72"/>
      <c r="D2116" s="67"/>
      <c r="E2116" s="67"/>
      <c r="F2116" s="72"/>
      <c r="G2116" s="67"/>
      <c r="H2116" s="67"/>
      <c r="I2116" s="67"/>
    </row>
    <row r="2117" spans="1:9" ht="26.25" customHeight="1" x14ac:dyDescent="0.25">
      <c r="A2117" s="67"/>
      <c r="B2117" s="72"/>
      <c r="C2117" s="72"/>
      <c r="D2117" s="67"/>
      <c r="E2117" s="67"/>
      <c r="F2117" s="72"/>
      <c r="G2117" s="67"/>
      <c r="H2117" s="67"/>
      <c r="I2117" s="67"/>
    </row>
    <row r="2118" spans="1:9" ht="26.25" customHeight="1" x14ac:dyDescent="0.25">
      <c r="A2118" s="67"/>
      <c r="B2118" s="72"/>
      <c r="C2118" s="72"/>
      <c r="D2118" s="67"/>
      <c r="E2118" s="67"/>
      <c r="F2118" s="72"/>
      <c r="G2118" s="67"/>
      <c r="H2118" s="67"/>
      <c r="I2118" s="67"/>
    </row>
    <row r="2119" spans="1:9" ht="26.25" customHeight="1" x14ac:dyDescent="0.25">
      <c r="A2119" s="67"/>
      <c r="B2119" s="72"/>
      <c r="C2119" s="72"/>
      <c r="D2119" s="67"/>
      <c r="E2119" s="67"/>
      <c r="F2119" s="72"/>
      <c r="G2119" s="67"/>
      <c r="H2119" s="67"/>
      <c r="I2119" s="67"/>
    </row>
    <row r="2120" spans="1:9" ht="26.25" customHeight="1" x14ac:dyDescent="0.25">
      <c r="A2120" s="67"/>
      <c r="B2120" s="72"/>
      <c r="C2120" s="72"/>
      <c r="D2120" s="67"/>
      <c r="E2120" s="67"/>
      <c r="F2120" s="72"/>
      <c r="G2120" s="67"/>
      <c r="H2120" s="67"/>
      <c r="I2120" s="67"/>
    </row>
    <row r="2121" spans="1:9" ht="26.25" customHeight="1" x14ac:dyDescent="0.25">
      <c r="A2121" s="67"/>
      <c r="B2121" s="72"/>
      <c r="C2121" s="72"/>
      <c r="D2121" s="67"/>
      <c r="E2121" s="67"/>
      <c r="F2121" s="72"/>
      <c r="G2121" s="67"/>
      <c r="H2121" s="67"/>
      <c r="I2121" s="67"/>
    </row>
    <row r="2122" spans="1:9" ht="26.25" customHeight="1" x14ac:dyDescent="0.25">
      <c r="A2122" s="67"/>
      <c r="B2122" s="72"/>
      <c r="C2122" s="72"/>
      <c r="D2122" s="67"/>
      <c r="E2122" s="67"/>
      <c r="F2122" s="72"/>
      <c r="G2122" s="67"/>
      <c r="H2122" s="67"/>
      <c r="I2122" s="67"/>
    </row>
    <row r="2123" spans="1:9" ht="26.25" customHeight="1" x14ac:dyDescent="0.25">
      <c r="A2123" s="67"/>
      <c r="B2123" s="72"/>
      <c r="C2123" s="72"/>
      <c r="D2123" s="67"/>
      <c r="E2123" s="67"/>
      <c r="F2123" s="72"/>
      <c r="G2123" s="67"/>
      <c r="H2123" s="67"/>
      <c r="I2123" s="67"/>
    </row>
    <row r="2124" spans="1:9" ht="26.25" customHeight="1" x14ac:dyDescent="0.25">
      <c r="A2124" s="67"/>
      <c r="B2124" s="72"/>
      <c r="C2124" s="72"/>
      <c r="D2124" s="67"/>
      <c r="E2124" s="67"/>
      <c r="F2124" s="72"/>
      <c r="G2124" s="67"/>
      <c r="H2124" s="67"/>
      <c r="I2124" s="67"/>
    </row>
    <row r="2125" spans="1:9" ht="26.25" customHeight="1" x14ac:dyDescent="0.25">
      <c r="A2125" s="67"/>
      <c r="B2125" s="72"/>
      <c r="C2125" s="72"/>
      <c r="D2125" s="67"/>
      <c r="E2125" s="67"/>
      <c r="F2125" s="72"/>
      <c r="G2125" s="67"/>
      <c r="H2125" s="67"/>
      <c r="I2125" s="67"/>
    </row>
    <row r="2126" spans="1:9" ht="26.25" customHeight="1" x14ac:dyDescent="0.25">
      <c r="A2126" s="67"/>
      <c r="B2126" s="72"/>
      <c r="C2126" s="72"/>
      <c r="D2126" s="67"/>
      <c r="E2126" s="67"/>
      <c r="F2126" s="72"/>
      <c r="G2126" s="67"/>
      <c r="H2126" s="67"/>
      <c r="I2126" s="67"/>
    </row>
    <row r="2127" spans="1:9" ht="26.25" customHeight="1" x14ac:dyDescent="0.25">
      <c r="A2127" s="67"/>
      <c r="B2127" s="72"/>
      <c r="C2127" s="72"/>
      <c r="D2127" s="67"/>
      <c r="E2127" s="67"/>
      <c r="F2127" s="72"/>
      <c r="G2127" s="67"/>
      <c r="H2127" s="67"/>
      <c r="I2127" s="67"/>
    </row>
    <row r="2128" spans="1:9" ht="26.25" customHeight="1" x14ac:dyDescent="0.25">
      <c r="A2128" s="67"/>
      <c r="B2128" s="72"/>
      <c r="C2128" s="72"/>
      <c r="D2128" s="67"/>
      <c r="E2128" s="67"/>
      <c r="F2128" s="72"/>
      <c r="G2128" s="67"/>
      <c r="H2128" s="67"/>
      <c r="I2128" s="67"/>
    </row>
    <row r="2129" spans="1:9" ht="26.25" customHeight="1" x14ac:dyDescent="0.25">
      <c r="A2129" s="67"/>
      <c r="B2129" s="72"/>
      <c r="C2129" s="72"/>
      <c r="D2129" s="67"/>
      <c r="E2129" s="67"/>
      <c r="F2129" s="72"/>
      <c r="G2129" s="67"/>
      <c r="H2129" s="67"/>
      <c r="I2129" s="67"/>
    </row>
    <row r="2130" spans="1:9" ht="26.25" customHeight="1" x14ac:dyDescent="0.25">
      <c r="A2130" s="67"/>
      <c r="B2130" s="72"/>
      <c r="C2130" s="72"/>
      <c r="D2130" s="67"/>
      <c r="E2130" s="67"/>
      <c r="F2130" s="72"/>
      <c r="G2130" s="67"/>
      <c r="H2130" s="67"/>
      <c r="I2130" s="67"/>
    </row>
    <row r="2131" spans="1:9" ht="26.25" customHeight="1" x14ac:dyDescent="0.25">
      <c r="A2131" s="67"/>
      <c r="B2131" s="72"/>
      <c r="C2131" s="72"/>
      <c r="D2131" s="67"/>
      <c r="E2131" s="67"/>
      <c r="F2131" s="72"/>
      <c r="G2131" s="67"/>
      <c r="H2131" s="67"/>
      <c r="I2131" s="67"/>
    </row>
    <row r="2132" spans="1:9" ht="26.25" customHeight="1" x14ac:dyDescent="0.25">
      <c r="A2132" s="67"/>
      <c r="B2132" s="72"/>
      <c r="C2132" s="72"/>
      <c r="D2132" s="67"/>
      <c r="E2132" s="67"/>
      <c r="F2132" s="72"/>
      <c r="G2132" s="67"/>
      <c r="H2132" s="67"/>
      <c r="I2132" s="67"/>
    </row>
    <row r="2133" spans="1:9" ht="26.25" customHeight="1" x14ac:dyDescent="0.25">
      <c r="A2133" s="67"/>
      <c r="B2133" s="72"/>
      <c r="C2133" s="72"/>
      <c r="D2133" s="67"/>
      <c r="E2133" s="67"/>
      <c r="F2133" s="72"/>
      <c r="G2133" s="67"/>
      <c r="H2133" s="67"/>
      <c r="I2133" s="67"/>
    </row>
    <row r="2134" spans="1:9" ht="26.25" customHeight="1" x14ac:dyDescent="0.25">
      <c r="A2134" s="67"/>
      <c r="B2134" s="72"/>
      <c r="C2134" s="72"/>
      <c r="D2134" s="67"/>
      <c r="E2134" s="67"/>
      <c r="F2134" s="72"/>
      <c r="G2134" s="67"/>
      <c r="H2134" s="67"/>
      <c r="I2134" s="67"/>
    </row>
    <row r="2135" spans="1:9" ht="26.25" customHeight="1" x14ac:dyDescent="0.25">
      <c r="A2135" s="67"/>
      <c r="B2135" s="72"/>
      <c r="C2135" s="72"/>
      <c r="D2135" s="67"/>
      <c r="E2135" s="67"/>
      <c r="F2135" s="72"/>
      <c r="G2135" s="67"/>
      <c r="H2135" s="67"/>
      <c r="I2135" s="67"/>
    </row>
    <row r="2136" spans="1:9" ht="26.25" customHeight="1" x14ac:dyDescent="0.25">
      <c r="A2136" s="67"/>
      <c r="B2136" s="72"/>
      <c r="C2136" s="72"/>
      <c r="D2136" s="67"/>
      <c r="E2136" s="67"/>
      <c r="F2136" s="72"/>
      <c r="G2136" s="67"/>
      <c r="H2136" s="67"/>
      <c r="I2136" s="67"/>
    </row>
    <row r="2137" spans="1:9" ht="26.25" customHeight="1" x14ac:dyDescent="0.25">
      <c r="A2137" s="67"/>
      <c r="B2137" s="72"/>
      <c r="C2137" s="72"/>
      <c r="D2137" s="67"/>
      <c r="E2137" s="67"/>
      <c r="F2137" s="72"/>
      <c r="G2137" s="67"/>
      <c r="H2137" s="67"/>
      <c r="I2137" s="67"/>
    </row>
    <row r="2138" spans="1:9" ht="26.25" customHeight="1" x14ac:dyDescent="0.25">
      <c r="A2138" s="67"/>
      <c r="B2138" s="72"/>
      <c r="C2138" s="72"/>
      <c r="D2138" s="67"/>
      <c r="E2138" s="67"/>
      <c r="F2138" s="72"/>
      <c r="G2138" s="67"/>
      <c r="H2138" s="67"/>
      <c r="I2138" s="67"/>
    </row>
    <row r="2139" spans="1:9" ht="26.25" customHeight="1" x14ac:dyDescent="0.25">
      <c r="A2139" s="67"/>
      <c r="B2139" s="72"/>
      <c r="C2139" s="72"/>
      <c r="D2139" s="67"/>
      <c r="E2139" s="67"/>
      <c r="F2139" s="72"/>
      <c r="G2139" s="67"/>
      <c r="H2139" s="67"/>
      <c r="I2139" s="67"/>
    </row>
    <row r="2140" spans="1:9" ht="26.25" customHeight="1" x14ac:dyDescent="0.25">
      <c r="A2140" s="67"/>
      <c r="B2140" s="72"/>
      <c r="C2140" s="72"/>
      <c r="D2140" s="67"/>
      <c r="E2140" s="67"/>
      <c r="F2140" s="72"/>
      <c r="G2140" s="67"/>
      <c r="H2140" s="67"/>
      <c r="I2140" s="67"/>
    </row>
    <row r="2141" spans="1:9" ht="26.25" customHeight="1" x14ac:dyDescent="0.25">
      <c r="A2141" s="67"/>
      <c r="B2141" s="72"/>
      <c r="C2141" s="72"/>
      <c r="D2141" s="67"/>
      <c r="E2141" s="67"/>
      <c r="F2141" s="72"/>
      <c r="G2141" s="67"/>
      <c r="H2141" s="67"/>
      <c r="I2141" s="67"/>
    </row>
    <row r="2142" spans="1:9" ht="26.25" customHeight="1" x14ac:dyDescent="0.25">
      <c r="A2142" s="67"/>
      <c r="B2142" s="72"/>
      <c r="C2142" s="72"/>
      <c r="D2142" s="67"/>
      <c r="E2142" s="67"/>
      <c r="F2142" s="72"/>
      <c r="G2142" s="67"/>
      <c r="H2142" s="67"/>
      <c r="I2142" s="67"/>
    </row>
    <row r="2143" spans="1:9" ht="26.25" customHeight="1" x14ac:dyDescent="0.25">
      <c r="A2143" s="67"/>
      <c r="B2143" s="72"/>
      <c r="C2143" s="72"/>
      <c r="D2143" s="67"/>
      <c r="E2143" s="67"/>
      <c r="F2143" s="72"/>
      <c r="G2143" s="67"/>
      <c r="H2143" s="67"/>
      <c r="I2143" s="67"/>
    </row>
    <row r="2144" spans="1:9" ht="26.25" customHeight="1" x14ac:dyDescent="0.25">
      <c r="A2144" s="67"/>
      <c r="B2144" s="72"/>
      <c r="C2144" s="72"/>
      <c r="D2144" s="67"/>
      <c r="E2144" s="67"/>
      <c r="F2144" s="72"/>
      <c r="G2144" s="67"/>
      <c r="H2144" s="67"/>
      <c r="I2144" s="67"/>
    </row>
    <row r="2145" spans="1:9" ht="26.25" customHeight="1" x14ac:dyDescent="0.25">
      <c r="A2145" s="67"/>
      <c r="B2145" s="72"/>
      <c r="C2145" s="72"/>
      <c r="D2145" s="67"/>
      <c r="E2145" s="67"/>
      <c r="F2145" s="72"/>
      <c r="G2145" s="67"/>
      <c r="H2145" s="67"/>
      <c r="I2145" s="67"/>
    </row>
    <row r="2146" spans="1:9" ht="26.25" customHeight="1" x14ac:dyDescent="0.25">
      <c r="A2146" s="67"/>
      <c r="B2146" s="72"/>
      <c r="C2146" s="72"/>
      <c r="D2146" s="67"/>
      <c r="E2146" s="67"/>
      <c r="F2146" s="72"/>
      <c r="G2146" s="67"/>
      <c r="H2146" s="67"/>
      <c r="I2146" s="67"/>
    </row>
    <row r="2147" spans="1:9" ht="26.25" customHeight="1" x14ac:dyDescent="0.25">
      <c r="A2147" s="67"/>
      <c r="B2147" s="72"/>
      <c r="C2147" s="72"/>
      <c r="D2147" s="67"/>
      <c r="E2147" s="67"/>
      <c r="F2147" s="72"/>
      <c r="G2147" s="67"/>
      <c r="H2147" s="67"/>
      <c r="I2147" s="67"/>
    </row>
    <row r="2148" spans="1:9" ht="26.25" customHeight="1" x14ac:dyDescent="0.25">
      <c r="A2148" s="67"/>
      <c r="B2148" s="72"/>
      <c r="C2148" s="72"/>
      <c r="D2148" s="67"/>
      <c r="E2148" s="67"/>
      <c r="F2148" s="72"/>
      <c r="G2148" s="67"/>
      <c r="H2148" s="67"/>
      <c r="I2148" s="67"/>
    </row>
    <row r="2149" spans="1:9" ht="26.25" customHeight="1" x14ac:dyDescent="0.25">
      <c r="A2149" s="67"/>
      <c r="B2149" s="72"/>
      <c r="C2149" s="72"/>
      <c r="D2149" s="67"/>
      <c r="E2149" s="67"/>
      <c r="F2149" s="72"/>
      <c r="G2149" s="67"/>
      <c r="H2149" s="67"/>
      <c r="I2149" s="67"/>
    </row>
    <row r="2150" spans="1:9" ht="26.25" customHeight="1" x14ac:dyDescent="0.25">
      <c r="A2150" s="67"/>
      <c r="B2150" s="72"/>
      <c r="C2150" s="72"/>
      <c r="D2150" s="67"/>
      <c r="E2150" s="67"/>
      <c r="F2150" s="72"/>
      <c r="G2150" s="67"/>
      <c r="H2150" s="67"/>
      <c r="I2150" s="67"/>
    </row>
    <row r="2151" spans="1:9" ht="26.25" customHeight="1" x14ac:dyDescent="0.25">
      <c r="A2151" s="67"/>
      <c r="B2151" s="72"/>
      <c r="C2151" s="72"/>
      <c r="D2151" s="67"/>
      <c r="E2151" s="67"/>
      <c r="F2151" s="72"/>
      <c r="G2151" s="67"/>
      <c r="H2151" s="67"/>
      <c r="I2151" s="67"/>
    </row>
    <row r="2152" spans="1:9" ht="26.25" customHeight="1" x14ac:dyDescent="0.25">
      <c r="A2152" s="67"/>
      <c r="B2152" s="72"/>
      <c r="C2152" s="72"/>
      <c r="D2152" s="67"/>
      <c r="E2152" s="67"/>
      <c r="F2152" s="72"/>
      <c r="G2152" s="67"/>
      <c r="H2152" s="67"/>
      <c r="I2152" s="67"/>
    </row>
    <row r="2153" spans="1:9" ht="26.25" customHeight="1" x14ac:dyDescent="0.25">
      <c r="A2153" s="67"/>
      <c r="B2153" s="72"/>
      <c r="C2153" s="72"/>
      <c r="D2153" s="67"/>
      <c r="E2153" s="67"/>
      <c r="F2153" s="72"/>
      <c r="G2153" s="67"/>
      <c r="H2153" s="67"/>
      <c r="I2153" s="67"/>
    </row>
    <row r="2154" spans="1:9" ht="26.25" customHeight="1" x14ac:dyDescent="0.25">
      <c r="A2154" s="67"/>
      <c r="B2154" s="72"/>
      <c r="C2154" s="72"/>
      <c r="D2154" s="67"/>
      <c r="E2154" s="67"/>
      <c r="F2154" s="72"/>
      <c r="G2154" s="67"/>
      <c r="H2154" s="67"/>
      <c r="I2154" s="67"/>
    </row>
    <row r="2155" spans="1:9" ht="26.25" customHeight="1" x14ac:dyDescent="0.25">
      <c r="A2155" s="67"/>
      <c r="B2155" s="72"/>
      <c r="C2155" s="72"/>
      <c r="D2155" s="67"/>
      <c r="E2155" s="67"/>
      <c r="F2155" s="72"/>
      <c r="G2155" s="67"/>
      <c r="H2155" s="67"/>
      <c r="I2155" s="67"/>
    </row>
    <row r="2156" spans="1:9" ht="26.25" customHeight="1" x14ac:dyDescent="0.25">
      <c r="A2156" s="67"/>
      <c r="B2156" s="72"/>
      <c r="C2156" s="72"/>
      <c r="D2156" s="67"/>
      <c r="E2156" s="67"/>
      <c r="F2156" s="72"/>
      <c r="G2156" s="67"/>
      <c r="H2156" s="67"/>
      <c r="I2156" s="67"/>
    </row>
    <row r="2157" spans="1:9" ht="26.25" customHeight="1" x14ac:dyDescent="0.25">
      <c r="A2157" s="67"/>
      <c r="B2157" s="72"/>
      <c r="C2157" s="72"/>
      <c r="D2157" s="67"/>
      <c r="E2157" s="67"/>
      <c r="F2157" s="72"/>
      <c r="G2157" s="67"/>
      <c r="H2157" s="67"/>
      <c r="I2157" s="67"/>
    </row>
    <row r="2158" spans="1:9" ht="26.25" customHeight="1" x14ac:dyDescent="0.25">
      <c r="A2158" s="67"/>
      <c r="B2158" s="72"/>
      <c r="C2158" s="72"/>
      <c r="D2158" s="67"/>
      <c r="E2158" s="67"/>
      <c r="F2158" s="72"/>
      <c r="G2158" s="67"/>
      <c r="H2158" s="67"/>
      <c r="I2158" s="67"/>
    </row>
    <row r="2159" spans="1:9" ht="26.25" customHeight="1" x14ac:dyDescent="0.25">
      <c r="A2159" s="67"/>
      <c r="B2159" s="72"/>
      <c r="C2159" s="72"/>
      <c r="D2159" s="67"/>
      <c r="E2159" s="67"/>
      <c r="F2159" s="72"/>
      <c r="G2159" s="67"/>
      <c r="H2159" s="67"/>
      <c r="I2159" s="67"/>
    </row>
    <row r="2160" spans="1:9" ht="26.25" customHeight="1" x14ac:dyDescent="0.25">
      <c r="A2160" s="67"/>
      <c r="B2160" s="72"/>
      <c r="C2160" s="72"/>
      <c r="D2160" s="67"/>
      <c r="E2160" s="67"/>
      <c r="F2160" s="72"/>
      <c r="G2160" s="67"/>
      <c r="H2160" s="67"/>
      <c r="I2160" s="67"/>
    </row>
    <row r="2161" spans="1:9" ht="26.25" customHeight="1" x14ac:dyDescent="0.25">
      <c r="A2161" s="67"/>
      <c r="B2161" s="72"/>
      <c r="C2161" s="72"/>
      <c r="D2161" s="67"/>
      <c r="E2161" s="67"/>
      <c r="F2161" s="72"/>
      <c r="G2161" s="67"/>
      <c r="H2161" s="67"/>
      <c r="I2161" s="67"/>
    </row>
    <row r="2162" spans="1:9" ht="26.25" customHeight="1" x14ac:dyDescent="0.25">
      <c r="A2162" s="67"/>
      <c r="B2162" s="72"/>
      <c r="C2162" s="72"/>
      <c r="D2162" s="67"/>
      <c r="E2162" s="67"/>
      <c r="F2162" s="72"/>
      <c r="G2162" s="67"/>
      <c r="H2162" s="67"/>
      <c r="I2162" s="67"/>
    </row>
    <row r="2163" spans="1:9" ht="26.25" customHeight="1" x14ac:dyDescent="0.25">
      <c r="A2163" s="67"/>
      <c r="B2163" s="72"/>
      <c r="C2163" s="72"/>
      <c r="D2163" s="67"/>
      <c r="E2163" s="67"/>
      <c r="F2163" s="72"/>
      <c r="G2163" s="67"/>
      <c r="H2163" s="67"/>
      <c r="I2163" s="67"/>
    </row>
    <row r="2164" spans="1:9" ht="26.25" customHeight="1" x14ac:dyDescent="0.25">
      <c r="A2164" s="67"/>
      <c r="B2164" s="72"/>
      <c r="C2164" s="72"/>
      <c r="D2164" s="67"/>
      <c r="E2164" s="67"/>
      <c r="F2164" s="72"/>
      <c r="G2164" s="67"/>
      <c r="H2164" s="67"/>
      <c r="I2164" s="67"/>
    </row>
    <row r="2165" spans="1:9" ht="26.25" customHeight="1" x14ac:dyDescent="0.25">
      <c r="A2165" s="67"/>
      <c r="B2165" s="72"/>
      <c r="C2165" s="72"/>
      <c r="D2165" s="67"/>
      <c r="E2165" s="67"/>
      <c r="F2165" s="72"/>
      <c r="G2165" s="67"/>
      <c r="H2165" s="67"/>
      <c r="I2165" s="67"/>
    </row>
    <row r="2166" spans="1:9" ht="26.25" customHeight="1" x14ac:dyDescent="0.25">
      <c r="A2166" s="67"/>
      <c r="B2166" s="72"/>
      <c r="C2166" s="72"/>
      <c r="D2166" s="67"/>
      <c r="E2166" s="67"/>
      <c r="F2166" s="72"/>
      <c r="G2166" s="67"/>
      <c r="H2166" s="67"/>
      <c r="I2166" s="67"/>
    </row>
    <row r="2167" spans="1:9" ht="26.25" customHeight="1" x14ac:dyDescent="0.25">
      <c r="A2167" s="67"/>
      <c r="B2167" s="72"/>
      <c r="C2167" s="72"/>
      <c r="D2167" s="67"/>
      <c r="E2167" s="67"/>
      <c r="F2167" s="72"/>
      <c r="G2167" s="67"/>
      <c r="H2167" s="67"/>
      <c r="I2167" s="67"/>
    </row>
    <row r="2168" spans="1:9" ht="26.25" customHeight="1" x14ac:dyDescent="0.25">
      <c r="A2168" s="67"/>
      <c r="B2168" s="72"/>
      <c r="C2168" s="72"/>
      <c r="D2168" s="67"/>
      <c r="E2168" s="67"/>
      <c r="F2168" s="72"/>
      <c r="G2168" s="67"/>
      <c r="H2168" s="67"/>
      <c r="I2168" s="67"/>
    </row>
    <row r="2169" spans="1:9" ht="26.25" customHeight="1" x14ac:dyDescent="0.25">
      <c r="A2169" s="67"/>
      <c r="B2169" s="72"/>
      <c r="C2169" s="72"/>
      <c r="D2169" s="67"/>
      <c r="E2169" s="67"/>
      <c r="F2169" s="72"/>
      <c r="G2169" s="67"/>
      <c r="H2169" s="67"/>
      <c r="I2169" s="67"/>
    </row>
    <row r="2170" spans="1:9" ht="26.25" customHeight="1" x14ac:dyDescent="0.25">
      <c r="A2170" s="67"/>
      <c r="B2170" s="72"/>
      <c r="C2170" s="72"/>
      <c r="D2170" s="67"/>
      <c r="E2170" s="67"/>
      <c r="F2170" s="72"/>
      <c r="G2170" s="67"/>
      <c r="H2170" s="67"/>
      <c r="I2170" s="67"/>
    </row>
    <row r="2171" spans="1:9" ht="26.25" customHeight="1" x14ac:dyDescent="0.25">
      <c r="A2171" s="67"/>
      <c r="B2171" s="72"/>
      <c r="C2171" s="72"/>
      <c r="D2171" s="67"/>
      <c r="E2171" s="67"/>
      <c r="F2171" s="72"/>
      <c r="G2171" s="67"/>
      <c r="H2171" s="67"/>
      <c r="I2171" s="67"/>
    </row>
    <row r="2172" spans="1:9" ht="26.25" customHeight="1" x14ac:dyDescent="0.25">
      <c r="A2172" s="67"/>
      <c r="B2172" s="72"/>
      <c r="C2172" s="72"/>
      <c r="D2172" s="67"/>
      <c r="E2172" s="67"/>
      <c r="F2172" s="72"/>
      <c r="G2172" s="67"/>
      <c r="H2172" s="67"/>
      <c r="I2172" s="67"/>
    </row>
    <row r="2173" spans="1:9" ht="26.25" customHeight="1" x14ac:dyDescent="0.25">
      <c r="A2173" s="67"/>
      <c r="B2173" s="72"/>
      <c r="C2173" s="72"/>
      <c r="D2173" s="67"/>
      <c r="E2173" s="67"/>
      <c r="F2173" s="72"/>
      <c r="G2173" s="67"/>
      <c r="H2173" s="67"/>
      <c r="I2173" s="67"/>
    </row>
    <row r="2174" spans="1:9" ht="26.25" customHeight="1" x14ac:dyDescent="0.25">
      <c r="A2174" s="67"/>
      <c r="B2174" s="72"/>
      <c r="C2174" s="72"/>
      <c r="D2174" s="67"/>
      <c r="E2174" s="67"/>
      <c r="F2174" s="72"/>
      <c r="G2174" s="67"/>
      <c r="H2174" s="67"/>
      <c r="I2174" s="67"/>
    </row>
    <row r="2175" spans="1:9" ht="26.25" customHeight="1" x14ac:dyDescent="0.25">
      <c r="A2175" s="67"/>
      <c r="B2175" s="72"/>
      <c r="C2175" s="72"/>
      <c r="D2175" s="67"/>
      <c r="E2175" s="67"/>
      <c r="F2175" s="72"/>
      <c r="G2175" s="67"/>
      <c r="H2175" s="67"/>
      <c r="I2175" s="67"/>
    </row>
    <row r="2176" spans="1:9" ht="26.25" customHeight="1" x14ac:dyDescent="0.25">
      <c r="A2176" s="67"/>
      <c r="B2176" s="72"/>
      <c r="C2176" s="72"/>
      <c r="D2176" s="67"/>
      <c r="E2176" s="67"/>
      <c r="F2176" s="72"/>
      <c r="G2176" s="67"/>
      <c r="H2176" s="67"/>
      <c r="I2176" s="67"/>
    </row>
    <row r="2177" spans="1:9" ht="26.25" customHeight="1" x14ac:dyDescent="0.25">
      <c r="A2177" s="67"/>
      <c r="B2177" s="72"/>
      <c r="C2177" s="72"/>
      <c r="D2177" s="67"/>
      <c r="E2177" s="67"/>
      <c r="F2177" s="72"/>
      <c r="G2177" s="67"/>
      <c r="H2177" s="67"/>
      <c r="I2177" s="67"/>
    </row>
    <row r="2178" spans="1:9" ht="26.25" customHeight="1" x14ac:dyDescent="0.25">
      <c r="A2178" s="67"/>
      <c r="B2178" s="72"/>
      <c r="C2178" s="72"/>
      <c r="D2178" s="67"/>
      <c r="E2178" s="67"/>
      <c r="F2178" s="72"/>
      <c r="G2178" s="67"/>
      <c r="H2178" s="67"/>
      <c r="I2178" s="67"/>
    </row>
    <row r="2179" spans="1:9" ht="26.25" customHeight="1" x14ac:dyDescent="0.25">
      <c r="A2179" s="67"/>
      <c r="B2179" s="72"/>
      <c r="C2179" s="72"/>
      <c r="D2179" s="67"/>
      <c r="E2179" s="67"/>
      <c r="F2179" s="72"/>
      <c r="G2179" s="67"/>
      <c r="H2179" s="67"/>
      <c r="I2179" s="67"/>
    </row>
    <row r="2180" spans="1:9" ht="26.25" customHeight="1" x14ac:dyDescent="0.25">
      <c r="A2180" s="67"/>
      <c r="B2180" s="72"/>
      <c r="C2180" s="72"/>
      <c r="D2180" s="67"/>
      <c r="E2180" s="67"/>
      <c r="F2180" s="72"/>
      <c r="G2180" s="67"/>
      <c r="H2180" s="67"/>
      <c r="I2180" s="67"/>
    </row>
    <row r="2181" spans="1:9" ht="26.25" customHeight="1" x14ac:dyDescent="0.25">
      <c r="A2181" s="67"/>
      <c r="B2181" s="72"/>
      <c r="C2181" s="72"/>
      <c r="D2181" s="67"/>
      <c r="E2181" s="67"/>
      <c r="F2181" s="72"/>
      <c r="G2181" s="67"/>
      <c r="H2181" s="67"/>
      <c r="I2181" s="67"/>
    </row>
    <row r="2182" spans="1:9" ht="26.25" customHeight="1" x14ac:dyDescent="0.25">
      <c r="A2182" s="67"/>
      <c r="B2182" s="72"/>
      <c r="C2182" s="72"/>
      <c r="D2182" s="67"/>
      <c r="E2182" s="67"/>
      <c r="F2182" s="72"/>
      <c r="G2182" s="67"/>
      <c r="H2182" s="67"/>
      <c r="I2182" s="67"/>
    </row>
    <row r="2183" spans="1:9" ht="26.25" customHeight="1" x14ac:dyDescent="0.25">
      <c r="A2183" s="67"/>
      <c r="B2183" s="72"/>
      <c r="C2183" s="72"/>
      <c r="D2183" s="67"/>
      <c r="E2183" s="67"/>
      <c r="F2183" s="72"/>
      <c r="G2183" s="67"/>
      <c r="H2183" s="67"/>
      <c r="I2183" s="67"/>
    </row>
    <row r="2184" spans="1:9" ht="26.25" customHeight="1" x14ac:dyDescent="0.25">
      <c r="A2184" s="67"/>
      <c r="B2184" s="72"/>
      <c r="C2184" s="72"/>
      <c r="D2184" s="67"/>
      <c r="E2184" s="67"/>
      <c r="F2184" s="72"/>
      <c r="G2184" s="67"/>
      <c r="H2184" s="67"/>
      <c r="I2184" s="67"/>
    </row>
    <row r="2185" spans="1:9" ht="26.25" customHeight="1" x14ac:dyDescent="0.25">
      <c r="A2185" s="67"/>
      <c r="B2185" s="72"/>
      <c r="C2185" s="72"/>
      <c r="D2185" s="67"/>
      <c r="E2185" s="67"/>
      <c r="F2185" s="72"/>
      <c r="G2185" s="67"/>
      <c r="H2185" s="67"/>
      <c r="I2185" s="67"/>
    </row>
    <row r="2186" spans="1:9" ht="26.25" customHeight="1" x14ac:dyDescent="0.25">
      <c r="A2186" s="67"/>
      <c r="B2186" s="72"/>
      <c r="C2186" s="72"/>
      <c r="D2186" s="67"/>
      <c r="E2186" s="67"/>
      <c r="F2186" s="72"/>
      <c r="G2186" s="67"/>
      <c r="H2186" s="67"/>
      <c r="I2186" s="67"/>
    </row>
    <row r="2187" spans="1:9" ht="26.25" customHeight="1" x14ac:dyDescent="0.25">
      <c r="A2187" s="67"/>
      <c r="B2187" s="72"/>
      <c r="C2187" s="72"/>
      <c r="D2187" s="67"/>
      <c r="E2187" s="67"/>
      <c r="F2187" s="72"/>
      <c r="G2187" s="67"/>
      <c r="H2187" s="67"/>
      <c r="I2187" s="67"/>
    </row>
    <row r="2188" spans="1:9" ht="26.25" customHeight="1" x14ac:dyDescent="0.25">
      <c r="A2188" s="67"/>
      <c r="B2188" s="72"/>
      <c r="C2188" s="72"/>
      <c r="D2188" s="67"/>
      <c r="E2188" s="67"/>
      <c r="F2188" s="72"/>
      <c r="G2188" s="67"/>
      <c r="H2188" s="67"/>
      <c r="I2188" s="67"/>
    </row>
    <row r="2189" spans="1:9" ht="26.25" customHeight="1" x14ac:dyDescent="0.25">
      <c r="A2189" s="67"/>
      <c r="B2189" s="72"/>
      <c r="C2189" s="72"/>
      <c r="D2189" s="67"/>
      <c r="E2189" s="67"/>
      <c r="F2189" s="72"/>
      <c r="G2189" s="67"/>
      <c r="H2189" s="67"/>
      <c r="I2189" s="67"/>
    </row>
    <row r="2190" spans="1:9" ht="26.25" customHeight="1" x14ac:dyDescent="0.25">
      <c r="A2190" s="67"/>
      <c r="B2190" s="72"/>
      <c r="C2190" s="72"/>
      <c r="D2190" s="67"/>
      <c r="E2190" s="67"/>
      <c r="F2190" s="72"/>
      <c r="G2190" s="67"/>
      <c r="H2190" s="67"/>
      <c r="I2190" s="67"/>
    </row>
    <row r="2191" spans="1:9" ht="26.25" customHeight="1" x14ac:dyDescent="0.25">
      <c r="A2191" s="67"/>
      <c r="B2191" s="72"/>
      <c r="C2191" s="72"/>
      <c r="D2191" s="67"/>
      <c r="E2191" s="67"/>
      <c r="F2191" s="72"/>
      <c r="G2191" s="67"/>
      <c r="H2191" s="67"/>
      <c r="I2191" s="67"/>
    </row>
    <row r="2192" spans="1:9" ht="26.25" customHeight="1" x14ac:dyDescent="0.25">
      <c r="A2192" s="67"/>
      <c r="B2192" s="72"/>
      <c r="C2192" s="72"/>
      <c r="D2192" s="67"/>
      <c r="E2192" s="67"/>
      <c r="F2192" s="72"/>
      <c r="G2192" s="67"/>
      <c r="H2192" s="67"/>
      <c r="I2192" s="67"/>
    </row>
    <row r="2193" spans="1:9" ht="26.25" customHeight="1" x14ac:dyDescent="0.25">
      <c r="A2193" s="67"/>
      <c r="B2193" s="72"/>
      <c r="C2193" s="72"/>
      <c r="D2193" s="67"/>
      <c r="E2193" s="67"/>
      <c r="F2193" s="72"/>
      <c r="G2193" s="67"/>
      <c r="H2193" s="67"/>
      <c r="I2193" s="67"/>
    </row>
    <row r="2194" spans="1:9" ht="26.25" customHeight="1" x14ac:dyDescent="0.25">
      <c r="A2194" s="67"/>
      <c r="B2194" s="72"/>
      <c r="C2194" s="72"/>
      <c r="D2194" s="67"/>
      <c r="E2194" s="67"/>
      <c r="F2194" s="72"/>
      <c r="G2194" s="67"/>
      <c r="H2194" s="67"/>
      <c r="I2194" s="67"/>
    </row>
    <row r="2195" spans="1:9" ht="26.25" customHeight="1" x14ac:dyDescent="0.25">
      <c r="A2195" s="67"/>
      <c r="B2195" s="72"/>
      <c r="C2195" s="72"/>
      <c r="D2195" s="67"/>
      <c r="E2195" s="67"/>
      <c r="F2195" s="72"/>
      <c r="G2195" s="67"/>
      <c r="H2195" s="67"/>
      <c r="I2195" s="67"/>
    </row>
    <row r="2196" spans="1:9" ht="26.25" customHeight="1" x14ac:dyDescent="0.25">
      <c r="A2196" s="67"/>
      <c r="B2196" s="72"/>
      <c r="C2196" s="72"/>
      <c r="D2196" s="67"/>
      <c r="E2196" s="67"/>
      <c r="F2196" s="72"/>
      <c r="G2196" s="67"/>
      <c r="H2196" s="67"/>
      <c r="I2196" s="67"/>
    </row>
    <row r="2197" spans="1:9" ht="26.25" customHeight="1" x14ac:dyDescent="0.25">
      <c r="A2197" s="67"/>
      <c r="B2197" s="72"/>
      <c r="C2197" s="72"/>
      <c r="D2197" s="67"/>
      <c r="E2197" s="67"/>
      <c r="F2197" s="72"/>
      <c r="G2197" s="67"/>
      <c r="H2197" s="67"/>
      <c r="I2197" s="67"/>
    </row>
    <row r="2198" spans="1:9" ht="26.25" customHeight="1" x14ac:dyDescent="0.25">
      <c r="A2198" s="67"/>
      <c r="B2198" s="72"/>
      <c r="C2198" s="72"/>
      <c r="D2198" s="67"/>
      <c r="E2198" s="67"/>
      <c r="F2198" s="72"/>
      <c r="G2198" s="67"/>
      <c r="H2198" s="67"/>
      <c r="I2198" s="67"/>
    </row>
    <row r="2199" spans="1:9" ht="26.25" customHeight="1" x14ac:dyDescent="0.25">
      <c r="A2199" s="67"/>
      <c r="B2199" s="72"/>
      <c r="C2199" s="72"/>
      <c r="D2199" s="67"/>
      <c r="E2199" s="67"/>
      <c r="F2199" s="72"/>
      <c r="G2199" s="67"/>
      <c r="H2199" s="67"/>
      <c r="I2199" s="67"/>
    </row>
    <row r="2200" spans="1:9" ht="26.25" customHeight="1" x14ac:dyDescent="0.25">
      <c r="A2200" s="67"/>
      <c r="B2200" s="72"/>
      <c r="C2200" s="72"/>
      <c r="D2200" s="67"/>
      <c r="E2200" s="67"/>
      <c r="F2200" s="72"/>
      <c r="G2200" s="67"/>
      <c r="H2200" s="67"/>
      <c r="I2200" s="67"/>
    </row>
    <row r="2201" spans="1:9" ht="26.25" customHeight="1" x14ac:dyDescent="0.25">
      <c r="A2201" s="67"/>
      <c r="B2201" s="72"/>
      <c r="C2201" s="72"/>
      <c r="D2201" s="67"/>
      <c r="E2201" s="67"/>
      <c r="F2201" s="72"/>
      <c r="G2201" s="67"/>
      <c r="H2201" s="67"/>
      <c r="I2201" s="67"/>
    </row>
    <row r="2202" spans="1:9" ht="26.25" customHeight="1" x14ac:dyDescent="0.25">
      <c r="A2202" s="67"/>
      <c r="B2202" s="72"/>
      <c r="C2202" s="72"/>
      <c r="D2202" s="67"/>
      <c r="E2202" s="67"/>
      <c r="F2202" s="72"/>
      <c r="G2202" s="67"/>
      <c r="H2202" s="67"/>
      <c r="I2202" s="67"/>
    </row>
    <row r="2203" spans="1:9" ht="26.25" customHeight="1" x14ac:dyDescent="0.25">
      <c r="A2203" s="67"/>
      <c r="B2203" s="72"/>
      <c r="C2203" s="72"/>
      <c r="D2203" s="67"/>
      <c r="E2203" s="67"/>
      <c r="F2203" s="72"/>
      <c r="G2203" s="67"/>
      <c r="H2203" s="67"/>
      <c r="I2203" s="67"/>
    </row>
    <row r="2204" spans="1:9" ht="26.25" customHeight="1" x14ac:dyDescent="0.25">
      <c r="A2204" s="67"/>
      <c r="B2204" s="72"/>
      <c r="C2204" s="72"/>
      <c r="D2204" s="67"/>
      <c r="E2204" s="67"/>
      <c r="F2204" s="72"/>
      <c r="G2204" s="67"/>
      <c r="H2204" s="67"/>
      <c r="I2204" s="67"/>
    </row>
    <row r="2205" spans="1:9" ht="26.25" customHeight="1" x14ac:dyDescent="0.25">
      <c r="A2205" s="67"/>
      <c r="B2205" s="72"/>
      <c r="C2205" s="72"/>
      <c r="D2205" s="67"/>
      <c r="E2205" s="67"/>
      <c r="F2205" s="72"/>
      <c r="G2205" s="67"/>
      <c r="H2205" s="67"/>
      <c r="I2205" s="67"/>
    </row>
    <row r="2206" spans="1:9" ht="26.25" customHeight="1" x14ac:dyDescent="0.25">
      <c r="A2206" s="67"/>
      <c r="B2206" s="72"/>
      <c r="C2206" s="72"/>
      <c r="D2206" s="67"/>
      <c r="E2206" s="67"/>
      <c r="F2206" s="72"/>
      <c r="G2206" s="67"/>
      <c r="H2206" s="67"/>
      <c r="I2206" s="67"/>
    </row>
    <row r="2207" spans="1:9" ht="26.25" customHeight="1" x14ac:dyDescent="0.25">
      <c r="A2207" s="67"/>
      <c r="B2207" s="72"/>
      <c r="C2207" s="72"/>
      <c r="D2207" s="67"/>
      <c r="E2207" s="67"/>
      <c r="F2207" s="72"/>
      <c r="G2207" s="67"/>
      <c r="H2207" s="67"/>
      <c r="I2207" s="67"/>
    </row>
    <row r="2208" spans="1:9" ht="26.25" customHeight="1" x14ac:dyDescent="0.25">
      <c r="A2208" s="67"/>
      <c r="B2208" s="72"/>
      <c r="C2208" s="72"/>
      <c r="D2208" s="67"/>
      <c r="E2208" s="67"/>
      <c r="F2208" s="72"/>
      <c r="G2208" s="67"/>
      <c r="H2208" s="67"/>
      <c r="I2208" s="67"/>
    </row>
    <row r="2209" spans="1:9" ht="26.25" customHeight="1" x14ac:dyDescent="0.25">
      <c r="A2209" s="67"/>
      <c r="B2209" s="72"/>
      <c r="C2209" s="72"/>
      <c r="D2209" s="67"/>
      <c r="E2209" s="67"/>
      <c r="F2209" s="72"/>
      <c r="G2209" s="67"/>
      <c r="H2209" s="67"/>
      <c r="I2209" s="67"/>
    </row>
    <row r="2210" spans="1:9" ht="26.25" customHeight="1" x14ac:dyDescent="0.25">
      <c r="A2210" s="67"/>
      <c r="B2210" s="72"/>
      <c r="C2210" s="72"/>
      <c r="D2210" s="67"/>
      <c r="E2210" s="67"/>
      <c r="F2210" s="72"/>
      <c r="G2210" s="67"/>
      <c r="H2210" s="67"/>
      <c r="I2210" s="67"/>
    </row>
    <row r="2211" spans="1:9" ht="26.25" customHeight="1" x14ac:dyDescent="0.25">
      <c r="A2211" s="67"/>
      <c r="B2211" s="72"/>
      <c r="C2211" s="72"/>
      <c r="D2211" s="67"/>
      <c r="E2211" s="67"/>
      <c r="F2211" s="72"/>
      <c r="G2211" s="67"/>
      <c r="H2211" s="67"/>
      <c r="I2211" s="67"/>
    </row>
    <row r="2212" spans="1:9" ht="26.25" customHeight="1" x14ac:dyDescent="0.25">
      <c r="A2212" s="67"/>
      <c r="B2212" s="72"/>
      <c r="C2212" s="72"/>
      <c r="D2212" s="67"/>
      <c r="E2212" s="67"/>
      <c r="F2212" s="72"/>
      <c r="G2212" s="67"/>
      <c r="H2212" s="67"/>
      <c r="I2212" s="67"/>
    </row>
    <row r="2213" spans="1:9" ht="26.25" customHeight="1" x14ac:dyDescent="0.25">
      <c r="A2213" s="67"/>
      <c r="B2213" s="72"/>
      <c r="C2213" s="72"/>
      <c r="D2213" s="67"/>
      <c r="E2213" s="67"/>
      <c r="F2213" s="72"/>
      <c r="G2213" s="67"/>
      <c r="H2213" s="67"/>
      <c r="I2213" s="67"/>
    </row>
    <row r="2214" spans="1:9" ht="26.25" customHeight="1" x14ac:dyDescent="0.25">
      <c r="A2214" s="67"/>
      <c r="B2214" s="72"/>
      <c r="C2214" s="72"/>
      <c r="D2214" s="67"/>
      <c r="E2214" s="67"/>
      <c r="F2214" s="72"/>
      <c r="G2214" s="67"/>
      <c r="H2214" s="67"/>
      <c r="I2214" s="67"/>
    </row>
    <row r="2215" spans="1:9" ht="26.25" customHeight="1" x14ac:dyDescent="0.25">
      <c r="A2215" s="67"/>
      <c r="B2215" s="72"/>
      <c r="C2215" s="72"/>
      <c r="D2215" s="67"/>
      <c r="E2215" s="67"/>
      <c r="F2215" s="72"/>
      <c r="G2215" s="67"/>
      <c r="H2215" s="67"/>
      <c r="I2215" s="67"/>
    </row>
    <row r="2216" spans="1:9" ht="26.25" customHeight="1" x14ac:dyDescent="0.25">
      <c r="A2216" s="67"/>
      <c r="B2216" s="72"/>
      <c r="C2216" s="72"/>
      <c r="D2216" s="67"/>
      <c r="E2216" s="67"/>
      <c r="F2216" s="72"/>
      <c r="G2216" s="67"/>
      <c r="H2216" s="67"/>
      <c r="I2216" s="67"/>
    </row>
    <row r="2217" spans="1:9" ht="26.25" customHeight="1" x14ac:dyDescent="0.25">
      <c r="A2217" s="67"/>
      <c r="B2217" s="72"/>
      <c r="C2217" s="72"/>
      <c r="D2217" s="67"/>
      <c r="E2217" s="67"/>
      <c r="F2217" s="72"/>
      <c r="G2217" s="67"/>
      <c r="H2217" s="67"/>
      <c r="I2217" s="67"/>
    </row>
    <row r="2218" spans="1:9" ht="26.25" customHeight="1" x14ac:dyDescent="0.25">
      <c r="A2218" s="67"/>
      <c r="B2218" s="72"/>
      <c r="C2218" s="72"/>
      <c r="D2218" s="67"/>
      <c r="E2218" s="67"/>
      <c r="F2218" s="72"/>
      <c r="G2218" s="67"/>
      <c r="H2218" s="67"/>
      <c r="I2218" s="67"/>
    </row>
    <row r="2219" spans="1:9" ht="26.25" customHeight="1" x14ac:dyDescent="0.25">
      <c r="A2219" s="67"/>
      <c r="B2219" s="72"/>
      <c r="C2219" s="72"/>
      <c r="D2219" s="67"/>
      <c r="E2219" s="67"/>
      <c r="F2219" s="72"/>
      <c r="G2219" s="67"/>
      <c r="H2219" s="67"/>
      <c r="I2219" s="67"/>
    </row>
    <row r="2220" spans="1:9" ht="26.25" customHeight="1" x14ac:dyDescent="0.25">
      <c r="A2220" s="67"/>
      <c r="B2220" s="72"/>
      <c r="C2220" s="72"/>
      <c r="D2220" s="67"/>
      <c r="E2220" s="67"/>
      <c r="F2220" s="72"/>
      <c r="G2220" s="67"/>
      <c r="H2220" s="67"/>
      <c r="I2220" s="67"/>
    </row>
    <row r="2221" spans="1:9" ht="26.25" customHeight="1" x14ac:dyDescent="0.25">
      <c r="A2221" s="67"/>
      <c r="B2221" s="72"/>
      <c r="C2221" s="72"/>
      <c r="D2221" s="67"/>
      <c r="E2221" s="67"/>
      <c r="F2221" s="72"/>
      <c r="G2221" s="67"/>
      <c r="H2221" s="67"/>
      <c r="I2221" s="67"/>
    </row>
    <row r="2222" spans="1:9" ht="26.25" customHeight="1" x14ac:dyDescent="0.25">
      <c r="A2222" s="67"/>
      <c r="B2222" s="72"/>
      <c r="C2222" s="72"/>
      <c r="D2222" s="67"/>
      <c r="E2222" s="67"/>
      <c r="F2222" s="72"/>
      <c r="G2222" s="67"/>
      <c r="H2222" s="67"/>
      <c r="I2222" s="67"/>
    </row>
    <row r="2223" spans="1:9" ht="26.25" customHeight="1" x14ac:dyDescent="0.25">
      <c r="A2223" s="67"/>
      <c r="B2223" s="72"/>
      <c r="C2223" s="72"/>
      <c r="D2223" s="67"/>
      <c r="E2223" s="67"/>
      <c r="F2223" s="72"/>
      <c r="G2223" s="67"/>
      <c r="H2223" s="67"/>
      <c r="I2223" s="67"/>
    </row>
    <row r="2224" spans="1:9" ht="26.25" customHeight="1" x14ac:dyDescent="0.25">
      <c r="A2224" s="67"/>
      <c r="B2224" s="72"/>
      <c r="C2224" s="72"/>
      <c r="D2224" s="67"/>
      <c r="E2224" s="67"/>
      <c r="F2224" s="72"/>
      <c r="G2224" s="67"/>
      <c r="H2224" s="67"/>
      <c r="I2224" s="67"/>
    </row>
    <row r="2225" spans="1:9" ht="26.25" customHeight="1" x14ac:dyDescent="0.25">
      <c r="A2225" s="67"/>
      <c r="B2225" s="72"/>
      <c r="C2225" s="72"/>
      <c r="D2225" s="67"/>
      <c r="E2225" s="67"/>
      <c r="F2225" s="72"/>
      <c r="G2225" s="67"/>
      <c r="H2225" s="67"/>
      <c r="I2225" s="67"/>
    </row>
    <row r="2226" spans="1:9" ht="26.25" customHeight="1" x14ac:dyDescent="0.25">
      <c r="A2226" s="67"/>
      <c r="B2226" s="72"/>
      <c r="C2226" s="72"/>
      <c r="D2226" s="67"/>
      <c r="E2226" s="67"/>
      <c r="F2226" s="72"/>
      <c r="G2226" s="67"/>
      <c r="H2226" s="67"/>
      <c r="I2226" s="67"/>
    </row>
    <row r="2227" spans="1:9" ht="26.25" customHeight="1" x14ac:dyDescent="0.25">
      <c r="A2227" s="67"/>
      <c r="B2227" s="72"/>
      <c r="C2227" s="72"/>
      <c r="D2227" s="67"/>
      <c r="E2227" s="67"/>
      <c r="F2227" s="72"/>
      <c r="G2227" s="67"/>
      <c r="H2227" s="67"/>
      <c r="I2227" s="67"/>
    </row>
    <row r="2228" spans="1:9" ht="26.25" customHeight="1" x14ac:dyDescent="0.25">
      <c r="A2228" s="67"/>
      <c r="B2228" s="72"/>
      <c r="C2228" s="72"/>
      <c r="D2228" s="67"/>
      <c r="E2228" s="67"/>
      <c r="F2228" s="72"/>
      <c r="G2228" s="67"/>
      <c r="H2228" s="67"/>
      <c r="I2228" s="67"/>
    </row>
    <row r="2229" spans="1:9" ht="26.25" customHeight="1" x14ac:dyDescent="0.25">
      <c r="A2229" s="67"/>
      <c r="B2229" s="72"/>
      <c r="C2229" s="72"/>
      <c r="D2229" s="67"/>
      <c r="E2229" s="67"/>
      <c r="F2229" s="72"/>
      <c r="G2229" s="67"/>
      <c r="H2229" s="67"/>
      <c r="I2229" s="67"/>
    </row>
    <row r="2230" spans="1:9" ht="26.25" customHeight="1" x14ac:dyDescent="0.25">
      <c r="A2230" s="67"/>
      <c r="B2230" s="72"/>
      <c r="C2230" s="72"/>
      <c r="D2230" s="67"/>
      <c r="E2230" s="67"/>
      <c r="F2230" s="72"/>
      <c r="G2230" s="67"/>
      <c r="H2230" s="67"/>
      <c r="I2230" s="67"/>
    </row>
    <row r="2231" spans="1:9" ht="26.25" customHeight="1" x14ac:dyDescent="0.25">
      <c r="A2231" s="67"/>
      <c r="B2231" s="72"/>
      <c r="C2231" s="72"/>
      <c r="D2231" s="67"/>
      <c r="E2231" s="67"/>
      <c r="F2231" s="72"/>
      <c r="G2231" s="67"/>
      <c r="H2231" s="67"/>
      <c r="I2231" s="67"/>
    </row>
    <row r="2232" spans="1:9" ht="26.25" customHeight="1" x14ac:dyDescent="0.25">
      <c r="A2232" s="67"/>
      <c r="B2232" s="72"/>
      <c r="C2232" s="72"/>
      <c r="D2232" s="67"/>
      <c r="E2232" s="67"/>
      <c r="F2232" s="72"/>
      <c r="G2232" s="67"/>
      <c r="H2232" s="67"/>
      <c r="I2232" s="67"/>
    </row>
    <row r="2233" spans="1:9" ht="26.25" customHeight="1" x14ac:dyDescent="0.25">
      <c r="A2233" s="67"/>
      <c r="B2233" s="72"/>
      <c r="C2233" s="72"/>
      <c r="D2233" s="67"/>
      <c r="E2233" s="67"/>
      <c r="F2233" s="72"/>
      <c r="G2233" s="67"/>
      <c r="H2233" s="67"/>
      <c r="I2233" s="67"/>
    </row>
    <row r="2234" spans="1:9" ht="26.25" customHeight="1" x14ac:dyDescent="0.25">
      <c r="A2234" s="67"/>
      <c r="B2234" s="72"/>
      <c r="C2234" s="72"/>
      <c r="D2234" s="67"/>
      <c r="E2234" s="67"/>
      <c r="F2234" s="72"/>
      <c r="G2234" s="67"/>
      <c r="H2234" s="67"/>
      <c r="I2234" s="67"/>
    </row>
    <row r="2235" spans="1:9" ht="26.25" customHeight="1" x14ac:dyDescent="0.25">
      <c r="A2235" s="67"/>
      <c r="B2235" s="72"/>
      <c r="C2235" s="72"/>
      <c r="D2235" s="67"/>
      <c r="E2235" s="67"/>
      <c r="F2235" s="72"/>
      <c r="G2235" s="67"/>
      <c r="H2235" s="67"/>
      <c r="I2235" s="67"/>
    </row>
    <row r="2236" spans="1:9" ht="26.25" customHeight="1" x14ac:dyDescent="0.25">
      <c r="A2236" s="67"/>
      <c r="B2236" s="72"/>
      <c r="C2236" s="72"/>
      <c r="D2236" s="67"/>
      <c r="E2236" s="67"/>
      <c r="F2236" s="72"/>
      <c r="G2236" s="67"/>
      <c r="H2236" s="67"/>
      <c r="I2236" s="67"/>
    </row>
    <row r="2237" spans="1:9" ht="26.25" customHeight="1" x14ac:dyDescent="0.25">
      <c r="A2237" s="67"/>
      <c r="B2237" s="72"/>
      <c r="C2237" s="72"/>
      <c r="D2237" s="67"/>
      <c r="E2237" s="67"/>
      <c r="F2237" s="72"/>
      <c r="G2237" s="67"/>
      <c r="H2237" s="67"/>
      <c r="I2237" s="67"/>
    </row>
    <row r="2238" spans="1:9" ht="26.25" customHeight="1" x14ac:dyDescent="0.25">
      <c r="A2238" s="67"/>
      <c r="B2238" s="72"/>
      <c r="C2238" s="72"/>
      <c r="D2238" s="67"/>
      <c r="E2238" s="67"/>
      <c r="F2238" s="72"/>
      <c r="G2238" s="67"/>
      <c r="H2238" s="67"/>
      <c r="I2238" s="67"/>
    </row>
    <row r="2239" spans="1:9" ht="26.25" customHeight="1" x14ac:dyDescent="0.25">
      <c r="A2239" s="67"/>
      <c r="B2239" s="72"/>
      <c r="C2239" s="72"/>
      <c r="D2239" s="67"/>
      <c r="E2239" s="67"/>
      <c r="F2239" s="72"/>
      <c r="G2239" s="67"/>
      <c r="H2239" s="67"/>
      <c r="I2239" s="67"/>
    </row>
    <row r="2240" spans="1:9" ht="26.25" customHeight="1" x14ac:dyDescent="0.25">
      <c r="A2240" s="67"/>
      <c r="B2240" s="72"/>
      <c r="C2240" s="72"/>
      <c r="D2240" s="67"/>
      <c r="E2240" s="67"/>
      <c r="F2240" s="72"/>
      <c r="G2240" s="67"/>
      <c r="H2240" s="67"/>
      <c r="I2240" s="67"/>
    </row>
    <row r="2241" spans="1:9" ht="26.25" customHeight="1" x14ac:dyDescent="0.25">
      <c r="A2241" s="67"/>
      <c r="B2241" s="72"/>
      <c r="C2241" s="72"/>
      <c r="D2241" s="67"/>
      <c r="E2241" s="67"/>
      <c r="F2241" s="72"/>
      <c r="G2241" s="67"/>
      <c r="H2241" s="67"/>
      <c r="I2241" s="67"/>
    </row>
    <row r="2242" spans="1:9" ht="26.25" customHeight="1" x14ac:dyDescent="0.25">
      <c r="A2242" s="67"/>
      <c r="B2242" s="72"/>
      <c r="C2242" s="72"/>
      <c r="D2242" s="67"/>
      <c r="E2242" s="67"/>
      <c r="F2242" s="72"/>
      <c r="G2242" s="67"/>
      <c r="H2242" s="67"/>
      <c r="I2242" s="67"/>
    </row>
    <row r="2243" spans="1:9" ht="26.25" customHeight="1" x14ac:dyDescent="0.25">
      <c r="A2243" s="67"/>
      <c r="B2243" s="72"/>
      <c r="C2243" s="72"/>
      <c r="D2243" s="67"/>
      <c r="E2243" s="67"/>
      <c r="F2243" s="72"/>
      <c r="G2243" s="67"/>
      <c r="H2243" s="67"/>
      <c r="I2243" s="67"/>
    </row>
    <row r="2244" spans="1:9" ht="26.25" customHeight="1" x14ac:dyDescent="0.25">
      <c r="A2244" s="67"/>
      <c r="B2244" s="72"/>
      <c r="C2244" s="72"/>
      <c r="D2244" s="67"/>
      <c r="E2244" s="67"/>
      <c r="F2244" s="72"/>
      <c r="G2244" s="67"/>
      <c r="H2244" s="67"/>
      <c r="I2244" s="67"/>
    </row>
    <row r="2245" spans="1:9" ht="26.25" customHeight="1" x14ac:dyDescent="0.25">
      <c r="A2245" s="67"/>
      <c r="B2245" s="72"/>
      <c r="C2245" s="72"/>
      <c r="D2245" s="67"/>
      <c r="E2245" s="67"/>
      <c r="F2245" s="72"/>
      <c r="G2245" s="67"/>
      <c r="H2245" s="67"/>
      <c r="I2245" s="67"/>
    </row>
    <row r="2246" spans="1:9" ht="26.25" customHeight="1" x14ac:dyDescent="0.25">
      <c r="A2246" s="67"/>
      <c r="B2246" s="72"/>
      <c r="C2246" s="72"/>
      <c r="D2246" s="67"/>
      <c r="E2246" s="67"/>
      <c r="F2246" s="72"/>
      <c r="G2246" s="67"/>
      <c r="H2246" s="67"/>
      <c r="I2246" s="67"/>
    </row>
    <row r="2247" spans="1:9" ht="26.25" customHeight="1" x14ac:dyDescent="0.25">
      <c r="A2247" s="67"/>
      <c r="B2247" s="72"/>
      <c r="C2247" s="72"/>
      <c r="D2247" s="67"/>
      <c r="E2247" s="67"/>
      <c r="F2247" s="72"/>
      <c r="G2247" s="67"/>
      <c r="H2247" s="67"/>
      <c r="I2247" s="67"/>
    </row>
    <row r="2248" spans="1:9" ht="26.25" customHeight="1" x14ac:dyDescent="0.25">
      <c r="A2248" s="67"/>
      <c r="B2248" s="72"/>
      <c r="C2248" s="72"/>
      <c r="D2248" s="67"/>
      <c r="E2248" s="67"/>
      <c r="F2248" s="72"/>
      <c r="G2248" s="67"/>
      <c r="H2248" s="67"/>
      <c r="I2248" s="67"/>
    </row>
    <row r="2249" spans="1:9" ht="26.25" customHeight="1" x14ac:dyDescent="0.25">
      <c r="A2249" s="67"/>
      <c r="B2249" s="72"/>
      <c r="C2249" s="72"/>
      <c r="D2249" s="67"/>
      <c r="E2249" s="67"/>
      <c r="F2249" s="72"/>
      <c r="G2249" s="67"/>
      <c r="H2249" s="67"/>
      <c r="I2249" s="67"/>
    </row>
    <row r="2250" spans="1:9" ht="26.25" customHeight="1" x14ac:dyDescent="0.25">
      <c r="A2250" s="67"/>
      <c r="B2250" s="72"/>
      <c r="C2250" s="72"/>
      <c r="D2250" s="67"/>
      <c r="E2250" s="67"/>
      <c r="F2250" s="72"/>
      <c r="G2250" s="67"/>
      <c r="H2250" s="67"/>
      <c r="I2250" s="67"/>
    </row>
    <row r="2251" spans="1:9" ht="26.25" customHeight="1" x14ac:dyDescent="0.25">
      <c r="A2251" s="67"/>
      <c r="B2251" s="72"/>
      <c r="C2251" s="72"/>
      <c r="D2251" s="67"/>
      <c r="E2251" s="67"/>
      <c r="F2251" s="72"/>
      <c r="G2251" s="67"/>
      <c r="H2251" s="67"/>
      <c r="I2251" s="67"/>
    </row>
    <row r="2252" spans="1:9" ht="26.25" customHeight="1" x14ac:dyDescent="0.25">
      <c r="A2252" s="67"/>
      <c r="B2252" s="72"/>
      <c r="C2252" s="72"/>
      <c r="D2252" s="67"/>
      <c r="E2252" s="67"/>
      <c r="F2252" s="72"/>
      <c r="G2252" s="67"/>
      <c r="H2252" s="67"/>
      <c r="I2252" s="67"/>
    </row>
    <row r="2253" spans="1:9" ht="26.25" customHeight="1" x14ac:dyDescent="0.25">
      <c r="A2253" s="67"/>
      <c r="B2253" s="72"/>
      <c r="C2253" s="72"/>
      <c r="D2253" s="67"/>
      <c r="E2253" s="67"/>
      <c r="F2253" s="72"/>
      <c r="G2253" s="67"/>
      <c r="H2253" s="67"/>
      <c r="I2253" s="67"/>
    </row>
    <row r="2254" spans="1:9" ht="26.25" customHeight="1" x14ac:dyDescent="0.25">
      <c r="A2254" s="67"/>
      <c r="B2254" s="72"/>
      <c r="C2254" s="72"/>
      <c r="D2254" s="67"/>
      <c r="E2254" s="67"/>
      <c r="F2254" s="72"/>
      <c r="G2254" s="67"/>
      <c r="H2254" s="67"/>
      <c r="I2254" s="67"/>
    </row>
    <row r="2255" spans="1:9" ht="26.25" customHeight="1" x14ac:dyDescent="0.25">
      <c r="A2255" s="67"/>
      <c r="B2255" s="72"/>
      <c r="C2255" s="72"/>
      <c r="D2255" s="67"/>
      <c r="E2255" s="67"/>
      <c r="F2255" s="72"/>
      <c r="G2255" s="67"/>
      <c r="H2255" s="67"/>
      <c r="I2255" s="67"/>
    </row>
    <row r="2256" spans="1:9" ht="26.25" customHeight="1" x14ac:dyDescent="0.25">
      <c r="A2256" s="67"/>
      <c r="B2256" s="72"/>
      <c r="C2256" s="72"/>
      <c r="D2256" s="67"/>
      <c r="E2256" s="67"/>
      <c r="F2256" s="72"/>
      <c r="G2256" s="67"/>
      <c r="H2256" s="67"/>
      <c r="I2256" s="67"/>
    </row>
    <row r="2257" spans="1:9" ht="26.25" customHeight="1" x14ac:dyDescent="0.25">
      <c r="A2257" s="67"/>
      <c r="B2257" s="72"/>
      <c r="C2257" s="72"/>
      <c r="D2257" s="67"/>
      <c r="E2257" s="67"/>
      <c r="F2257" s="72"/>
      <c r="G2257" s="67"/>
      <c r="H2257" s="67"/>
      <c r="I2257" s="67"/>
    </row>
    <row r="2258" spans="1:9" ht="26.25" customHeight="1" x14ac:dyDescent="0.25">
      <c r="A2258" s="67"/>
      <c r="B2258" s="72"/>
      <c r="C2258" s="72"/>
      <c r="D2258" s="67"/>
      <c r="E2258" s="67"/>
      <c r="F2258" s="72"/>
      <c r="G2258" s="67"/>
      <c r="H2258" s="67"/>
      <c r="I2258" s="67"/>
    </row>
    <row r="2259" spans="1:9" ht="26.25" customHeight="1" x14ac:dyDescent="0.25">
      <c r="A2259" s="67"/>
      <c r="B2259" s="72"/>
      <c r="C2259" s="72"/>
      <c r="D2259" s="67"/>
      <c r="E2259" s="67"/>
      <c r="F2259" s="72"/>
      <c r="G2259" s="67"/>
      <c r="H2259" s="67"/>
      <c r="I2259" s="67"/>
    </row>
    <row r="2260" spans="1:9" ht="26.25" customHeight="1" x14ac:dyDescent="0.25">
      <c r="A2260" s="67"/>
      <c r="B2260" s="72"/>
      <c r="C2260" s="72"/>
      <c r="D2260" s="67"/>
      <c r="E2260" s="67"/>
      <c r="F2260" s="72"/>
      <c r="G2260" s="67"/>
      <c r="H2260" s="67"/>
      <c r="I2260" s="67"/>
    </row>
    <row r="2261" spans="1:9" ht="26.25" customHeight="1" x14ac:dyDescent="0.25">
      <c r="A2261" s="67"/>
      <c r="B2261" s="72"/>
      <c r="C2261" s="72"/>
      <c r="D2261" s="67"/>
      <c r="E2261" s="67"/>
      <c r="F2261" s="72"/>
      <c r="G2261" s="67"/>
      <c r="H2261" s="67"/>
      <c r="I2261" s="67"/>
    </row>
    <row r="2262" spans="1:9" ht="26.25" customHeight="1" x14ac:dyDescent="0.25">
      <c r="A2262" s="67"/>
      <c r="B2262" s="72"/>
      <c r="C2262" s="72"/>
      <c r="D2262" s="67"/>
      <c r="E2262" s="67"/>
      <c r="F2262" s="72"/>
      <c r="G2262" s="67"/>
      <c r="H2262" s="67"/>
      <c r="I2262" s="67"/>
    </row>
    <row r="2263" spans="1:9" ht="26.25" customHeight="1" x14ac:dyDescent="0.25">
      <c r="A2263" s="67"/>
      <c r="B2263" s="72"/>
      <c r="C2263" s="72"/>
      <c r="D2263" s="67"/>
      <c r="E2263" s="67"/>
      <c r="F2263" s="72"/>
      <c r="G2263" s="67"/>
      <c r="H2263" s="67"/>
      <c r="I2263" s="67"/>
    </row>
    <row r="2264" spans="1:9" ht="26.25" customHeight="1" x14ac:dyDescent="0.25">
      <c r="A2264" s="67"/>
      <c r="B2264" s="72"/>
      <c r="C2264" s="72"/>
      <c r="D2264" s="67"/>
      <c r="E2264" s="67"/>
      <c r="F2264" s="72"/>
      <c r="G2264" s="67"/>
      <c r="H2264" s="67"/>
      <c r="I2264" s="67"/>
    </row>
    <row r="2265" spans="1:9" ht="26.25" customHeight="1" x14ac:dyDescent="0.25">
      <c r="A2265" s="67"/>
      <c r="B2265" s="72"/>
      <c r="C2265" s="72"/>
      <c r="D2265" s="67"/>
      <c r="E2265" s="67"/>
      <c r="F2265" s="72"/>
      <c r="G2265" s="67"/>
      <c r="H2265" s="67"/>
      <c r="I2265" s="67"/>
    </row>
    <row r="2266" spans="1:9" ht="26.25" customHeight="1" x14ac:dyDescent="0.25">
      <c r="A2266" s="67"/>
      <c r="B2266" s="72"/>
      <c r="C2266" s="72"/>
      <c r="D2266" s="67"/>
      <c r="E2266" s="67"/>
      <c r="F2266" s="72"/>
      <c r="G2266" s="67"/>
      <c r="H2266" s="67"/>
      <c r="I2266" s="67"/>
    </row>
    <row r="2267" spans="1:9" ht="26.25" customHeight="1" x14ac:dyDescent="0.25">
      <c r="A2267" s="67"/>
      <c r="B2267" s="72"/>
      <c r="C2267" s="72"/>
      <c r="D2267" s="67"/>
      <c r="E2267" s="67"/>
      <c r="F2267" s="72"/>
      <c r="G2267" s="67"/>
      <c r="H2267" s="67"/>
      <c r="I2267" s="67"/>
    </row>
    <row r="2268" spans="1:9" ht="26.25" customHeight="1" x14ac:dyDescent="0.25">
      <c r="A2268" s="67"/>
      <c r="B2268" s="72"/>
      <c r="C2268" s="72"/>
      <c r="D2268" s="67"/>
      <c r="E2268" s="67"/>
      <c r="F2268" s="72"/>
      <c r="G2268" s="67"/>
      <c r="H2268" s="67"/>
      <c r="I2268" s="67"/>
    </row>
    <row r="2269" spans="1:9" ht="26.25" customHeight="1" x14ac:dyDescent="0.25">
      <c r="A2269" s="67"/>
      <c r="B2269" s="72"/>
      <c r="C2269" s="72"/>
      <c r="D2269" s="67"/>
      <c r="E2269" s="67"/>
      <c r="F2269" s="72"/>
      <c r="G2269" s="67"/>
      <c r="H2269" s="67"/>
      <c r="I2269" s="67"/>
    </row>
    <row r="2270" spans="1:9" ht="26.25" customHeight="1" x14ac:dyDescent="0.25">
      <c r="A2270" s="67"/>
      <c r="B2270" s="72"/>
      <c r="C2270" s="72"/>
      <c r="D2270" s="67"/>
      <c r="E2270" s="67"/>
      <c r="F2270" s="72"/>
      <c r="G2270" s="67"/>
      <c r="H2270" s="67"/>
      <c r="I2270" s="67"/>
    </row>
    <row r="2271" spans="1:9" ht="26.25" customHeight="1" x14ac:dyDescent="0.25">
      <c r="A2271" s="67"/>
      <c r="B2271" s="72"/>
      <c r="C2271" s="72"/>
      <c r="D2271" s="67"/>
      <c r="E2271" s="67"/>
      <c r="F2271" s="72"/>
      <c r="G2271" s="67"/>
      <c r="H2271" s="67"/>
      <c r="I2271" s="67"/>
    </row>
    <row r="2272" spans="1:9" ht="26.25" customHeight="1" x14ac:dyDescent="0.25">
      <c r="A2272" s="67"/>
      <c r="B2272" s="72"/>
      <c r="C2272" s="72"/>
      <c r="D2272" s="67"/>
      <c r="E2272" s="67"/>
      <c r="F2272" s="72"/>
      <c r="G2272" s="67"/>
      <c r="H2272" s="67"/>
      <c r="I2272" s="67"/>
    </row>
    <row r="2273" spans="1:9" ht="26.25" customHeight="1" x14ac:dyDescent="0.25">
      <c r="A2273" s="67"/>
      <c r="B2273" s="72"/>
      <c r="C2273" s="72"/>
      <c r="D2273" s="67"/>
      <c r="E2273" s="67"/>
      <c r="F2273" s="72"/>
      <c r="G2273" s="67"/>
      <c r="H2273" s="67"/>
      <c r="I2273" s="67"/>
    </row>
    <row r="2274" spans="1:9" ht="26.25" customHeight="1" x14ac:dyDescent="0.25">
      <c r="A2274" s="67"/>
      <c r="B2274" s="72"/>
      <c r="C2274" s="72"/>
      <c r="D2274" s="67"/>
      <c r="E2274" s="67"/>
      <c r="F2274" s="72"/>
      <c r="G2274" s="67"/>
      <c r="H2274" s="67"/>
      <c r="I2274" s="67"/>
    </row>
    <row r="2275" spans="1:9" ht="26.25" customHeight="1" x14ac:dyDescent="0.25">
      <c r="A2275" s="67"/>
      <c r="B2275" s="72"/>
      <c r="C2275" s="72"/>
      <c r="D2275" s="67"/>
      <c r="E2275" s="67"/>
      <c r="F2275" s="72"/>
      <c r="G2275" s="67"/>
      <c r="H2275" s="67"/>
      <c r="I2275" s="67"/>
    </row>
    <row r="2276" spans="1:9" ht="26.25" customHeight="1" x14ac:dyDescent="0.25">
      <c r="A2276" s="67"/>
      <c r="B2276" s="72"/>
      <c r="C2276" s="72"/>
      <c r="D2276" s="67"/>
      <c r="E2276" s="67"/>
      <c r="F2276" s="72"/>
      <c r="G2276" s="67"/>
      <c r="H2276" s="67"/>
      <c r="I2276" s="67"/>
    </row>
    <row r="2277" spans="1:9" ht="26.25" customHeight="1" x14ac:dyDescent="0.25">
      <c r="A2277" s="67"/>
      <c r="B2277" s="72"/>
      <c r="C2277" s="72"/>
      <c r="D2277" s="67"/>
      <c r="E2277" s="67"/>
      <c r="F2277" s="72"/>
      <c r="G2277" s="67"/>
      <c r="H2277" s="67"/>
      <c r="I2277" s="67"/>
    </row>
    <row r="2278" spans="1:9" ht="26.25" customHeight="1" x14ac:dyDescent="0.25">
      <c r="A2278" s="67"/>
      <c r="B2278" s="72"/>
      <c r="C2278" s="72"/>
      <c r="D2278" s="67"/>
      <c r="E2278" s="67"/>
      <c r="F2278" s="72"/>
      <c r="G2278" s="67"/>
      <c r="H2278" s="67"/>
      <c r="I2278" s="67"/>
    </row>
    <row r="2279" spans="1:9" ht="26.25" customHeight="1" x14ac:dyDescent="0.25">
      <c r="A2279" s="67"/>
      <c r="B2279" s="72"/>
      <c r="C2279" s="72"/>
      <c r="D2279" s="67"/>
      <c r="E2279" s="67"/>
      <c r="F2279" s="72"/>
      <c r="G2279" s="67"/>
      <c r="H2279" s="67"/>
      <c r="I2279" s="67"/>
    </row>
    <row r="2280" spans="1:9" ht="26.25" customHeight="1" x14ac:dyDescent="0.25">
      <c r="A2280" s="67"/>
      <c r="B2280" s="72"/>
      <c r="C2280" s="72"/>
      <c r="D2280" s="67"/>
      <c r="E2280" s="67"/>
      <c r="F2280" s="72"/>
      <c r="G2280" s="67"/>
      <c r="H2280" s="67"/>
      <c r="I2280" s="67"/>
    </row>
    <row r="2281" spans="1:9" ht="26.25" customHeight="1" x14ac:dyDescent="0.25">
      <c r="A2281" s="67"/>
      <c r="B2281" s="72"/>
      <c r="C2281" s="72"/>
      <c r="D2281" s="67"/>
      <c r="E2281" s="67"/>
      <c r="F2281" s="72"/>
      <c r="G2281" s="67"/>
      <c r="H2281" s="67"/>
      <c r="I2281" s="67"/>
    </row>
    <row r="2282" spans="1:9" ht="26.25" customHeight="1" x14ac:dyDescent="0.25">
      <c r="A2282" s="67"/>
      <c r="B2282" s="72"/>
      <c r="C2282" s="72"/>
      <c r="D2282" s="67"/>
      <c r="E2282" s="67"/>
      <c r="F2282" s="72"/>
      <c r="G2282" s="67"/>
      <c r="H2282" s="67"/>
      <c r="I2282" s="67"/>
    </row>
    <row r="2283" spans="1:9" ht="26.25" customHeight="1" x14ac:dyDescent="0.25">
      <c r="A2283" s="67"/>
      <c r="B2283" s="72"/>
      <c r="C2283" s="72"/>
      <c r="D2283" s="67"/>
      <c r="E2283" s="67"/>
      <c r="F2283" s="72"/>
      <c r="G2283" s="67"/>
      <c r="H2283" s="67"/>
      <c r="I2283" s="67"/>
    </row>
    <row r="2284" spans="1:9" ht="26.25" customHeight="1" x14ac:dyDescent="0.25">
      <c r="A2284" s="67"/>
      <c r="B2284" s="72"/>
      <c r="C2284" s="72"/>
      <c r="D2284" s="67"/>
      <c r="E2284" s="67"/>
      <c r="F2284" s="72"/>
      <c r="G2284" s="67"/>
      <c r="H2284" s="67"/>
      <c r="I2284" s="67"/>
    </row>
    <row r="2285" spans="1:9" ht="26.25" customHeight="1" x14ac:dyDescent="0.25">
      <c r="A2285" s="67"/>
      <c r="B2285" s="72"/>
      <c r="C2285" s="72"/>
      <c r="D2285" s="67"/>
      <c r="E2285" s="67"/>
      <c r="F2285" s="72"/>
      <c r="G2285" s="67"/>
      <c r="H2285" s="67"/>
      <c r="I2285" s="67"/>
    </row>
    <row r="2286" spans="1:9" ht="26.25" customHeight="1" x14ac:dyDescent="0.25">
      <c r="A2286" s="67"/>
      <c r="B2286" s="72"/>
      <c r="C2286" s="72"/>
      <c r="D2286" s="67"/>
      <c r="E2286" s="67"/>
      <c r="F2286" s="72"/>
      <c r="G2286" s="67"/>
      <c r="H2286" s="67"/>
      <c r="I2286" s="67"/>
    </row>
    <row r="2287" spans="1:9" ht="26.25" customHeight="1" x14ac:dyDescent="0.25">
      <c r="A2287" s="67"/>
      <c r="B2287" s="72"/>
      <c r="C2287" s="72"/>
      <c r="D2287" s="67"/>
      <c r="E2287" s="67"/>
      <c r="F2287" s="72"/>
      <c r="G2287" s="67"/>
      <c r="H2287" s="67"/>
      <c r="I2287" s="67"/>
    </row>
    <row r="2288" spans="1:9" ht="26.25" customHeight="1" x14ac:dyDescent="0.25">
      <c r="A2288" s="67"/>
      <c r="B2288" s="72"/>
      <c r="C2288" s="72"/>
      <c r="D2288" s="67"/>
      <c r="E2288" s="67"/>
      <c r="F2288" s="72"/>
      <c r="G2288" s="67"/>
      <c r="H2288" s="67"/>
      <c r="I2288" s="67"/>
    </row>
    <row r="2289" spans="1:9" ht="26.25" customHeight="1" x14ac:dyDescent="0.25">
      <c r="A2289" s="67"/>
      <c r="B2289" s="72"/>
      <c r="C2289" s="72"/>
      <c r="D2289" s="67"/>
      <c r="E2289" s="67"/>
      <c r="F2289" s="72"/>
      <c r="G2289" s="67"/>
      <c r="H2289" s="67"/>
      <c r="I2289" s="67"/>
    </row>
    <row r="2290" spans="1:9" ht="26.25" customHeight="1" x14ac:dyDescent="0.25">
      <c r="A2290" s="67"/>
      <c r="B2290" s="72"/>
      <c r="C2290" s="72"/>
      <c r="D2290" s="67"/>
      <c r="E2290" s="67"/>
      <c r="F2290" s="72"/>
      <c r="G2290" s="67"/>
      <c r="H2290" s="67"/>
      <c r="I2290" s="67"/>
    </row>
    <row r="2291" spans="1:9" ht="26.25" customHeight="1" x14ac:dyDescent="0.25">
      <c r="A2291" s="67"/>
      <c r="B2291" s="72"/>
      <c r="C2291" s="72"/>
      <c r="D2291" s="67"/>
      <c r="E2291" s="67"/>
      <c r="F2291" s="72"/>
      <c r="G2291" s="67"/>
      <c r="H2291" s="67"/>
      <c r="I2291" s="67"/>
    </row>
    <row r="2292" spans="1:9" ht="26.25" customHeight="1" x14ac:dyDescent="0.25">
      <c r="A2292" s="67"/>
      <c r="B2292" s="72"/>
      <c r="C2292" s="72"/>
      <c r="D2292" s="67"/>
      <c r="E2292" s="67"/>
      <c r="F2292" s="72"/>
      <c r="G2292" s="67"/>
      <c r="H2292" s="67"/>
      <c r="I2292" s="67"/>
    </row>
    <row r="2293" spans="1:9" ht="26.25" customHeight="1" x14ac:dyDescent="0.25">
      <c r="A2293" s="67"/>
      <c r="B2293" s="72"/>
      <c r="C2293" s="72"/>
      <c r="D2293" s="67"/>
      <c r="E2293" s="67"/>
      <c r="F2293" s="72"/>
      <c r="G2293" s="67"/>
      <c r="H2293" s="67"/>
      <c r="I2293" s="67"/>
    </row>
    <row r="2294" spans="1:9" ht="26.25" customHeight="1" x14ac:dyDescent="0.25">
      <c r="A2294" s="67"/>
      <c r="B2294" s="72"/>
      <c r="C2294" s="72"/>
      <c r="D2294" s="67"/>
      <c r="E2294" s="67"/>
      <c r="F2294" s="72"/>
      <c r="G2294" s="67"/>
      <c r="H2294" s="67"/>
      <c r="I2294" s="67"/>
    </row>
    <row r="2295" spans="1:9" ht="26.25" customHeight="1" x14ac:dyDescent="0.25">
      <c r="A2295" s="67"/>
      <c r="B2295" s="72"/>
      <c r="C2295" s="72"/>
      <c r="D2295" s="67"/>
      <c r="E2295" s="67"/>
      <c r="F2295" s="72"/>
      <c r="G2295" s="67"/>
      <c r="H2295" s="67"/>
      <c r="I2295" s="67"/>
    </row>
    <row r="2296" spans="1:9" ht="26.25" customHeight="1" x14ac:dyDescent="0.25">
      <c r="A2296" s="67"/>
      <c r="B2296" s="72"/>
      <c r="C2296" s="72"/>
      <c r="D2296" s="67"/>
      <c r="E2296" s="67"/>
      <c r="F2296" s="72"/>
      <c r="G2296" s="67"/>
      <c r="H2296" s="67"/>
      <c r="I2296" s="67"/>
    </row>
    <row r="2297" spans="1:9" ht="26.25" customHeight="1" x14ac:dyDescent="0.25">
      <c r="A2297" s="67"/>
      <c r="B2297" s="72"/>
      <c r="C2297" s="72"/>
      <c r="D2297" s="67"/>
      <c r="E2297" s="67"/>
      <c r="F2297" s="72"/>
      <c r="G2297" s="67"/>
      <c r="H2297" s="67"/>
      <c r="I2297" s="67"/>
    </row>
    <row r="2298" spans="1:9" ht="26.25" customHeight="1" x14ac:dyDescent="0.25">
      <c r="A2298" s="67"/>
      <c r="B2298" s="72"/>
      <c r="C2298" s="72"/>
      <c r="D2298" s="67"/>
      <c r="E2298" s="67"/>
      <c r="F2298" s="72"/>
      <c r="G2298" s="67"/>
      <c r="H2298" s="67"/>
      <c r="I2298" s="67"/>
    </row>
    <row r="2299" spans="1:9" ht="26.25" customHeight="1" x14ac:dyDescent="0.25">
      <c r="A2299" s="67"/>
      <c r="B2299" s="72"/>
      <c r="C2299" s="72"/>
      <c r="D2299" s="67"/>
      <c r="E2299" s="67"/>
      <c r="F2299" s="72"/>
      <c r="G2299" s="67"/>
      <c r="H2299" s="67"/>
      <c r="I2299" s="67"/>
    </row>
    <row r="2300" spans="1:9" ht="26.25" customHeight="1" x14ac:dyDescent="0.25">
      <c r="A2300" s="67"/>
      <c r="B2300" s="72"/>
      <c r="C2300" s="72"/>
      <c r="D2300" s="67"/>
      <c r="E2300" s="67"/>
      <c r="F2300" s="72"/>
      <c r="G2300" s="67"/>
      <c r="H2300" s="67"/>
      <c r="I2300" s="67"/>
    </row>
    <row r="2301" spans="1:9" ht="26.25" customHeight="1" x14ac:dyDescent="0.25">
      <c r="A2301" s="67"/>
      <c r="B2301" s="72"/>
      <c r="C2301" s="72"/>
      <c r="D2301" s="67"/>
      <c r="E2301" s="67"/>
      <c r="F2301" s="72"/>
      <c r="G2301" s="67"/>
      <c r="H2301" s="67"/>
      <c r="I2301" s="67"/>
    </row>
    <row r="2302" spans="1:9" ht="26.25" customHeight="1" x14ac:dyDescent="0.25">
      <c r="A2302" s="67"/>
      <c r="B2302" s="72"/>
      <c r="C2302" s="72"/>
      <c r="D2302" s="67"/>
      <c r="E2302" s="67"/>
      <c r="F2302" s="72"/>
      <c r="G2302" s="67"/>
      <c r="H2302" s="67"/>
      <c r="I2302" s="67"/>
    </row>
    <row r="2303" spans="1:9" ht="26.25" customHeight="1" x14ac:dyDescent="0.25">
      <c r="A2303" s="67"/>
      <c r="B2303" s="72"/>
      <c r="C2303" s="72"/>
      <c r="D2303" s="67"/>
      <c r="E2303" s="67"/>
      <c r="F2303" s="72"/>
      <c r="G2303" s="67"/>
      <c r="H2303" s="67"/>
      <c r="I2303" s="67"/>
    </row>
    <row r="2304" spans="1:9" ht="26.25" customHeight="1" x14ac:dyDescent="0.25">
      <c r="A2304" s="67"/>
      <c r="B2304" s="72"/>
      <c r="C2304" s="72"/>
      <c r="D2304" s="67"/>
      <c r="E2304" s="67"/>
      <c r="F2304" s="72"/>
      <c r="G2304" s="67"/>
      <c r="H2304" s="67"/>
      <c r="I2304" s="67"/>
    </row>
    <row r="2305" spans="1:9" ht="26.25" customHeight="1" x14ac:dyDescent="0.25">
      <c r="A2305" s="67"/>
      <c r="B2305" s="72"/>
      <c r="C2305" s="72"/>
      <c r="D2305" s="67"/>
      <c r="E2305" s="67"/>
      <c r="F2305" s="72"/>
      <c r="G2305" s="67"/>
      <c r="H2305" s="67"/>
      <c r="I2305" s="67"/>
    </row>
    <row r="2306" spans="1:9" ht="26.25" customHeight="1" x14ac:dyDescent="0.25">
      <c r="A2306" s="67"/>
      <c r="B2306" s="72"/>
      <c r="C2306" s="72"/>
      <c r="D2306" s="67"/>
      <c r="E2306" s="67"/>
      <c r="F2306" s="72"/>
      <c r="G2306" s="67"/>
      <c r="H2306" s="67"/>
      <c r="I2306" s="67"/>
    </row>
    <row r="2307" spans="1:9" ht="26.25" customHeight="1" x14ac:dyDescent="0.25">
      <c r="A2307" s="67"/>
      <c r="B2307" s="72"/>
      <c r="C2307" s="72"/>
      <c r="D2307" s="67"/>
      <c r="E2307" s="67"/>
      <c r="F2307" s="72"/>
      <c r="G2307" s="67"/>
      <c r="H2307" s="67"/>
      <c r="I2307" s="67"/>
    </row>
    <row r="2308" spans="1:9" ht="26.25" customHeight="1" x14ac:dyDescent="0.25">
      <c r="A2308" s="67"/>
      <c r="B2308" s="72"/>
      <c r="C2308" s="72"/>
      <c r="D2308" s="67"/>
      <c r="E2308" s="67"/>
      <c r="F2308" s="72"/>
      <c r="G2308" s="67"/>
      <c r="H2308" s="67"/>
      <c r="I2308" s="67"/>
    </row>
    <row r="2309" spans="1:9" ht="26.25" customHeight="1" x14ac:dyDescent="0.25">
      <c r="A2309" s="67"/>
      <c r="B2309" s="72"/>
      <c r="C2309" s="72"/>
      <c r="D2309" s="67"/>
      <c r="E2309" s="67"/>
      <c r="F2309" s="72"/>
      <c r="G2309" s="67"/>
      <c r="H2309" s="67"/>
      <c r="I2309" s="67"/>
    </row>
    <row r="2310" spans="1:9" ht="26.25" customHeight="1" x14ac:dyDescent="0.25">
      <c r="A2310" s="67"/>
      <c r="B2310" s="72"/>
      <c r="C2310" s="72"/>
      <c r="D2310" s="67"/>
      <c r="E2310" s="67"/>
      <c r="F2310" s="72"/>
      <c r="G2310" s="67"/>
      <c r="H2310" s="67"/>
      <c r="I2310" s="67"/>
    </row>
    <row r="2311" spans="1:9" ht="26.25" customHeight="1" x14ac:dyDescent="0.25">
      <c r="A2311" s="67"/>
      <c r="B2311" s="72"/>
      <c r="C2311" s="72"/>
      <c r="D2311" s="67"/>
      <c r="E2311" s="67"/>
      <c r="F2311" s="72"/>
      <c r="G2311" s="67"/>
      <c r="H2311" s="67"/>
      <c r="I2311" s="67"/>
    </row>
    <row r="2312" spans="1:9" ht="26.25" customHeight="1" x14ac:dyDescent="0.25">
      <c r="A2312" s="67"/>
      <c r="B2312" s="72"/>
      <c r="C2312" s="72"/>
      <c r="D2312" s="67"/>
      <c r="E2312" s="67"/>
      <c r="F2312" s="72"/>
      <c r="G2312" s="67"/>
      <c r="H2312" s="67"/>
      <c r="I2312" s="67"/>
    </row>
    <row r="2313" spans="1:9" ht="26.25" customHeight="1" x14ac:dyDescent="0.25">
      <c r="A2313" s="67"/>
      <c r="B2313" s="72"/>
      <c r="C2313" s="72"/>
      <c r="D2313" s="67"/>
      <c r="E2313" s="67"/>
      <c r="F2313" s="72"/>
      <c r="G2313" s="67"/>
      <c r="H2313" s="67"/>
      <c r="I2313" s="67"/>
    </row>
    <row r="2314" spans="1:9" ht="26.25" customHeight="1" x14ac:dyDescent="0.25">
      <c r="A2314" s="67"/>
      <c r="B2314" s="72"/>
      <c r="C2314" s="72"/>
      <c r="D2314" s="67"/>
      <c r="E2314" s="67"/>
      <c r="F2314" s="72"/>
      <c r="G2314" s="67"/>
      <c r="H2314" s="67"/>
      <c r="I2314" s="67"/>
    </row>
    <row r="2315" spans="1:9" ht="26.25" customHeight="1" x14ac:dyDescent="0.25">
      <c r="A2315" s="67"/>
      <c r="B2315" s="72"/>
      <c r="C2315" s="72"/>
      <c r="D2315" s="67"/>
      <c r="E2315" s="67"/>
      <c r="F2315" s="72"/>
      <c r="G2315" s="67"/>
      <c r="H2315" s="67"/>
      <c r="I2315" s="67"/>
    </row>
    <row r="2316" spans="1:9" ht="26.25" customHeight="1" x14ac:dyDescent="0.25">
      <c r="A2316" s="67"/>
      <c r="B2316" s="72"/>
      <c r="C2316" s="72"/>
      <c r="D2316" s="67"/>
      <c r="E2316" s="67"/>
      <c r="F2316" s="72"/>
      <c r="G2316" s="67"/>
      <c r="H2316" s="67"/>
      <c r="I2316" s="67"/>
    </row>
    <row r="2317" spans="1:9" ht="26.25" customHeight="1" x14ac:dyDescent="0.25">
      <c r="A2317" s="67"/>
      <c r="B2317" s="72"/>
      <c r="C2317" s="72"/>
      <c r="D2317" s="67"/>
      <c r="E2317" s="67"/>
      <c r="F2317" s="72"/>
      <c r="G2317" s="67"/>
      <c r="H2317" s="67"/>
      <c r="I2317" s="67"/>
    </row>
    <row r="2318" spans="1:9" ht="26.25" customHeight="1" x14ac:dyDescent="0.25">
      <c r="A2318" s="67"/>
      <c r="B2318" s="72"/>
      <c r="C2318" s="72"/>
      <c r="D2318" s="67"/>
      <c r="E2318" s="67"/>
      <c r="F2318" s="72"/>
      <c r="G2318" s="67"/>
      <c r="H2318" s="67"/>
      <c r="I2318" s="67"/>
    </row>
    <row r="2319" spans="1:9" ht="26.25" customHeight="1" x14ac:dyDescent="0.25">
      <c r="A2319" s="67"/>
      <c r="B2319" s="72"/>
      <c r="C2319" s="72"/>
      <c r="D2319" s="67"/>
      <c r="E2319" s="67"/>
      <c r="F2319" s="72"/>
      <c r="G2319" s="67"/>
      <c r="H2319" s="67"/>
      <c r="I2319" s="67"/>
    </row>
    <row r="2320" spans="1:9" ht="26.25" customHeight="1" x14ac:dyDescent="0.25">
      <c r="A2320" s="67"/>
      <c r="B2320" s="72"/>
      <c r="C2320" s="72"/>
      <c r="D2320" s="67"/>
      <c r="E2320" s="67"/>
      <c r="F2320" s="72"/>
      <c r="G2320" s="67"/>
      <c r="H2320" s="67"/>
      <c r="I2320" s="67"/>
    </row>
    <row r="2321" spans="1:9" ht="26.25" customHeight="1" x14ac:dyDescent="0.25">
      <c r="A2321" s="67"/>
      <c r="B2321" s="72"/>
      <c r="C2321" s="72"/>
      <c r="D2321" s="67"/>
      <c r="E2321" s="67"/>
      <c r="F2321" s="72"/>
      <c r="G2321" s="67"/>
      <c r="H2321" s="67"/>
      <c r="I2321" s="67"/>
    </row>
    <row r="2322" spans="1:9" ht="26.25" customHeight="1" x14ac:dyDescent="0.25">
      <c r="A2322" s="67"/>
      <c r="B2322" s="72"/>
      <c r="C2322" s="72"/>
      <c r="D2322" s="67"/>
      <c r="E2322" s="67"/>
      <c r="F2322" s="72"/>
      <c r="G2322" s="67"/>
      <c r="H2322" s="67"/>
      <c r="I2322" s="67"/>
    </row>
    <row r="2323" spans="1:9" ht="26.25" customHeight="1" x14ac:dyDescent="0.25">
      <c r="A2323" s="67"/>
      <c r="B2323" s="72"/>
      <c r="C2323" s="72"/>
      <c r="D2323" s="67"/>
      <c r="E2323" s="67"/>
      <c r="F2323" s="72"/>
      <c r="G2323" s="67"/>
      <c r="H2323" s="67"/>
      <c r="I2323" s="67"/>
    </row>
    <row r="2324" spans="1:9" ht="26.25" customHeight="1" x14ac:dyDescent="0.25">
      <c r="A2324" s="67"/>
      <c r="B2324" s="72"/>
      <c r="C2324" s="72"/>
      <c r="D2324" s="67"/>
      <c r="E2324" s="67"/>
      <c r="F2324" s="72"/>
      <c r="G2324" s="67"/>
      <c r="H2324" s="67"/>
      <c r="I2324" s="67"/>
    </row>
    <row r="2325" spans="1:9" ht="26.25" customHeight="1" x14ac:dyDescent="0.25">
      <c r="A2325" s="67"/>
      <c r="B2325" s="72"/>
      <c r="C2325" s="72"/>
      <c r="D2325" s="67"/>
      <c r="E2325" s="67"/>
      <c r="F2325" s="72"/>
      <c r="G2325" s="67"/>
      <c r="H2325" s="67"/>
      <c r="I2325" s="67"/>
    </row>
    <row r="2326" spans="1:9" ht="26.25" customHeight="1" x14ac:dyDescent="0.25">
      <c r="A2326" s="67"/>
      <c r="B2326" s="72"/>
      <c r="C2326" s="72"/>
      <c r="D2326" s="67"/>
      <c r="E2326" s="67"/>
      <c r="F2326" s="72"/>
      <c r="G2326" s="67"/>
      <c r="H2326" s="67"/>
      <c r="I2326" s="67"/>
    </row>
    <row r="2327" spans="1:9" ht="26.25" customHeight="1" x14ac:dyDescent="0.25">
      <c r="A2327" s="67"/>
      <c r="B2327" s="72"/>
      <c r="C2327" s="72"/>
      <c r="D2327" s="67"/>
      <c r="E2327" s="67"/>
      <c r="F2327" s="72"/>
      <c r="G2327" s="67"/>
      <c r="H2327" s="67"/>
      <c r="I2327" s="67"/>
    </row>
    <row r="2328" spans="1:9" ht="26.25" customHeight="1" x14ac:dyDescent="0.25">
      <c r="A2328" s="67"/>
      <c r="B2328" s="72"/>
      <c r="C2328" s="72"/>
      <c r="D2328" s="67"/>
      <c r="E2328" s="67"/>
      <c r="F2328" s="72"/>
      <c r="G2328" s="67"/>
      <c r="H2328" s="67"/>
      <c r="I2328" s="67"/>
    </row>
    <row r="2329" spans="1:9" ht="26.25" customHeight="1" x14ac:dyDescent="0.25">
      <c r="A2329" s="67"/>
      <c r="B2329" s="72"/>
      <c r="C2329" s="72"/>
      <c r="D2329" s="67"/>
      <c r="E2329" s="67"/>
      <c r="F2329" s="72"/>
      <c r="G2329" s="67"/>
      <c r="H2329" s="67"/>
      <c r="I2329" s="67"/>
    </row>
    <row r="2330" spans="1:9" ht="26.25" customHeight="1" x14ac:dyDescent="0.25">
      <c r="A2330" s="67"/>
      <c r="B2330" s="72"/>
      <c r="C2330" s="72"/>
      <c r="D2330" s="67"/>
      <c r="E2330" s="67"/>
      <c r="F2330" s="72"/>
      <c r="G2330" s="67"/>
      <c r="H2330" s="67"/>
      <c r="I2330" s="67"/>
    </row>
    <row r="2331" spans="1:9" ht="26.25" customHeight="1" x14ac:dyDescent="0.25">
      <c r="A2331" s="67"/>
      <c r="B2331" s="72"/>
      <c r="C2331" s="72"/>
      <c r="D2331" s="67"/>
      <c r="E2331" s="67"/>
      <c r="F2331" s="72"/>
      <c r="G2331" s="67"/>
      <c r="H2331" s="67"/>
      <c r="I2331" s="67"/>
    </row>
    <row r="2332" spans="1:9" ht="26.25" customHeight="1" x14ac:dyDescent="0.25">
      <c r="A2332" s="67"/>
      <c r="B2332" s="72"/>
      <c r="C2332" s="72"/>
      <c r="D2332" s="67"/>
      <c r="E2332" s="67"/>
      <c r="F2332" s="72"/>
      <c r="G2332" s="67"/>
      <c r="H2332" s="67"/>
      <c r="I2332" s="67"/>
    </row>
    <row r="2333" spans="1:9" ht="26.25" customHeight="1" x14ac:dyDescent="0.25">
      <c r="A2333" s="67"/>
      <c r="B2333" s="72"/>
      <c r="C2333" s="72"/>
      <c r="D2333" s="67"/>
      <c r="E2333" s="67"/>
      <c r="F2333" s="72"/>
      <c r="G2333" s="67"/>
      <c r="H2333" s="67"/>
      <c r="I2333" s="67"/>
    </row>
    <row r="2334" spans="1:9" ht="26.25" customHeight="1" x14ac:dyDescent="0.25">
      <c r="A2334" s="67"/>
      <c r="B2334" s="72"/>
      <c r="C2334" s="72"/>
      <c r="D2334" s="67"/>
      <c r="E2334" s="67"/>
      <c r="F2334" s="72"/>
      <c r="G2334" s="67"/>
      <c r="H2334" s="67"/>
      <c r="I2334" s="67"/>
    </row>
    <row r="2335" spans="1:9" ht="26.25" customHeight="1" x14ac:dyDescent="0.25">
      <c r="A2335" s="67"/>
      <c r="B2335" s="72"/>
      <c r="C2335" s="72"/>
      <c r="D2335" s="67"/>
      <c r="E2335" s="67"/>
      <c r="F2335" s="72"/>
      <c r="G2335" s="67"/>
      <c r="H2335" s="67"/>
      <c r="I2335" s="67"/>
    </row>
    <row r="2336" spans="1:9" ht="26.25" customHeight="1" x14ac:dyDescent="0.25">
      <c r="A2336" s="67"/>
      <c r="B2336" s="72"/>
      <c r="C2336" s="72"/>
      <c r="D2336" s="67"/>
      <c r="E2336" s="67"/>
      <c r="F2336" s="72"/>
      <c r="G2336" s="67"/>
      <c r="H2336" s="67"/>
      <c r="I2336" s="67"/>
    </row>
    <row r="2337" spans="1:9" ht="26.25" customHeight="1" x14ac:dyDescent="0.25">
      <c r="A2337" s="67"/>
      <c r="B2337" s="72"/>
      <c r="C2337" s="72"/>
      <c r="D2337" s="67"/>
      <c r="E2337" s="67"/>
      <c r="F2337" s="72"/>
      <c r="G2337" s="67"/>
      <c r="H2337" s="67"/>
      <c r="I2337" s="67"/>
    </row>
    <row r="2338" spans="1:9" ht="26.25" customHeight="1" x14ac:dyDescent="0.25">
      <c r="A2338" s="67"/>
      <c r="B2338" s="72"/>
      <c r="C2338" s="72"/>
      <c r="D2338" s="67"/>
      <c r="E2338" s="67"/>
      <c r="F2338" s="72"/>
      <c r="G2338" s="67"/>
      <c r="H2338" s="67"/>
      <c r="I2338" s="67"/>
    </row>
    <row r="2339" spans="1:9" ht="26.25" customHeight="1" x14ac:dyDescent="0.25">
      <c r="A2339" s="67"/>
      <c r="B2339" s="72"/>
      <c r="C2339" s="72"/>
      <c r="D2339" s="67"/>
      <c r="E2339" s="67"/>
      <c r="F2339" s="72"/>
      <c r="G2339" s="67"/>
      <c r="H2339" s="67"/>
      <c r="I2339" s="67"/>
    </row>
    <row r="2340" spans="1:9" ht="26.25" customHeight="1" x14ac:dyDescent="0.25">
      <c r="A2340" s="67"/>
      <c r="B2340" s="72"/>
      <c r="C2340" s="72"/>
      <c r="D2340" s="67"/>
      <c r="E2340" s="67"/>
      <c r="F2340" s="72"/>
      <c r="G2340" s="67"/>
      <c r="H2340" s="67"/>
      <c r="I2340" s="67"/>
    </row>
    <row r="2341" spans="1:9" ht="26.25" customHeight="1" x14ac:dyDescent="0.25">
      <c r="A2341" s="67"/>
      <c r="B2341" s="72"/>
      <c r="C2341" s="72"/>
      <c r="D2341" s="67"/>
      <c r="E2341" s="67"/>
      <c r="F2341" s="72"/>
      <c r="G2341" s="67"/>
      <c r="H2341" s="67"/>
      <c r="I2341" s="67"/>
    </row>
    <row r="2342" spans="1:9" ht="26.25" customHeight="1" x14ac:dyDescent="0.25">
      <c r="A2342" s="67"/>
      <c r="B2342" s="72"/>
      <c r="C2342" s="72"/>
      <c r="D2342" s="67"/>
      <c r="E2342" s="67"/>
      <c r="F2342" s="72"/>
      <c r="G2342" s="67"/>
      <c r="H2342" s="67"/>
      <c r="I2342" s="67"/>
    </row>
    <row r="2343" spans="1:9" ht="26.25" customHeight="1" x14ac:dyDescent="0.25">
      <c r="A2343" s="67"/>
      <c r="B2343" s="72"/>
      <c r="C2343" s="72"/>
      <c r="D2343" s="67"/>
      <c r="E2343" s="67"/>
      <c r="F2343" s="72"/>
      <c r="G2343" s="67"/>
      <c r="H2343" s="67"/>
      <c r="I2343" s="67"/>
    </row>
    <row r="2344" spans="1:9" ht="26.25" customHeight="1" x14ac:dyDescent="0.25">
      <c r="A2344" s="67"/>
      <c r="B2344" s="72"/>
      <c r="C2344" s="72"/>
      <c r="D2344" s="67"/>
      <c r="E2344" s="67"/>
      <c r="F2344" s="72"/>
      <c r="G2344" s="67"/>
      <c r="H2344" s="67"/>
      <c r="I2344" s="67"/>
    </row>
    <row r="2345" spans="1:9" ht="26.25" customHeight="1" x14ac:dyDescent="0.25">
      <c r="A2345" s="67"/>
      <c r="B2345" s="72"/>
      <c r="C2345" s="72"/>
      <c r="D2345" s="67"/>
      <c r="E2345" s="67"/>
      <c r="F2345" s="72"/>
      <c r="G2345" s="67"/>
      <c r="H2345" s="67"/>
      <c r="I2345" s="67"/>
    </row>
    <row r="2346" spans="1:9" ht="26.25" customHeight="1" x14ac:dyDescent="0.25">
      <c r="A2346" s="67"/>
      <c r="B2346" s="72"/>
      <c r="C2346" s="72"/>
      <c r="D2346" s="67"/>
      <c r="E2346" s="67"/>
      <c r="F2346" s="72"/>
      <c r="G2346" s="67"/>
      <c r="H2346" s="67"/>
      <c r="I2346" s="67"/>
    </row>
    <row r="2347" spans="1:9" ht="26.25" customHeight="1" x14ac:dyDescent="0.25">
      <c r="A2347" s="67"/>
      <c r="B2347" s="72"/>
      <c r="C2347" s="72"/>
      <c r="D2347" s="67"/>
      <c r="E2347" s="67"/>
      <c r="F2347" s="72"/>
      <c r="G2347" s="67"/>
      <c r="H2347" s="67"/>
      <c r="I2347" s="67"/>
    </row>
    <row r="2348" spans="1:9" ht="26.25" customHeight="1" x14ac:dyDescent="0.25">
      <c r="A2348" s="67"/>
      <c r="B2348" s="72"/>
      <c r="C2348" s="72"/>
      <c r="D2348" s="67"/>
      <c r="E2348" s="67"/>
      <c r="F2348" s="72"/>
      <c r="G2348" s="67"/>
      <c r="H2348" s="67"/>
      <c r="I2348" s="67"/>
    </row>
    <row r="2349" spans="1:9" ht="26.25" customHeight="1" x14ac:dyDescent="0.25">
      <c r="A2349" s="67"/>
      <c r="B2349" s="72"/>
      <c r="C2349" s="72"/>
      <c r="D2349" s="67"/>
      <c r="E2349" s="67"/>
      <c r="F2349" s="72"/>
      <c r="G2349" s="67"/>
      <c r="H2349" s="67"/>
      <c r="I2349" s="67"/>
    </row>
    <row r="2350" spans="1:9" ht="26.25" customHeight="1" x14ac:dyDescent="0.25">
      <c r="A2350" s="67"/>
      <c r="B2350" s="72"/>
      <c r="C2350" s="72"/>
      <c r="D2350" s="67"/>
      <c r="E2350" s="67"/>
      <c r="F2350" s="72"/>
      <c r="G2350" s="67"/>
      <c r="H2350" s="67"/>
      <c r="I2350" s="67"/>
    </row>
    <row r="2351" spans="1:9" ht="26.25" customHeight="1" x14ac:dyDescent="0.25">
      <c r="A2351" s="67"/>
      <c r="B2351" s="72"/>
      <c r="C2351" s="72"/>
      <c r="D2351" s="67"/>
      <c r="E2351" s="67"/>
      <c r="F2351" s="72"/>
      <c r="G2351" s="67"/>
      <c r="H2351" s="67"/>
      <c r="I2351" s="67"/>
    </row>
    <row r="2352" spans="1:9" ht="26.25" customHeight="1" x14ac:dyDescent="0.25">
      <c r="A2352" s="67"/>
      <c r="B2352" s="72"/>
      <c r="C2352" s="72"/>
      <c r="D2352" s="67"/>
      <c r="E2352" s="67"/>
      <c r="F2352" s="72"/>
      <c r="G2352" s="67"/>
      <c r="H2352" s="67"/>
      <c r="I2352" s="67"/>
    </row>
    <row r="2353" spans="1:9" ht="26.25" customHeight="1" x14ac:dyDescent="0.25">
      <c r="A2353" s="67"/>
      <c r="B2353" s="72"/>
      <c r="C2353" s="72"/>
      <c r="D2353" s="67"/>
      <c r="E2353" s="67"/>
      <c r="F2353" s="72"/>
      <c r="G2353" s="67"/>
      <c r="H2353" s="67"/>
      <c r="I2353" s="67"/>
    </row>
    <row r="2354" spans="1:9" ht="26.25" customHeight="1" x14ac:dyDescent="0.25">
      <c r="A2354" s="67"/>
      <c r="B2354" s="72"/>
      <c r="C2354" s="72"/>
      <c r="D2354" s="67"/>
      <c r="E2354" s="67"/>
      <c r="F2354" s="72"/>
      <c r="G2354" s="67"/>
      <c r="H2354" s="67"/>
      <c r="I2354" s="67"/>
    </row>
    <row r="2355" spans="1:9" ht="26.25" customHeight="1" x14ac:dyDescent="0.25">
      <c r="A2355" s="67"/>
      <c r="B2355" s="72"/>
      <c r="C2355" s="72"/>
      <c r="D2355" s="67"/>
      <c r="E2355" s="67"/>
      <c r="F2355" s="72"/>
      <c r="G2355" s="67"/>
      <c r="H2355" s="67"/>
      <c r="I2355" s="67"/>
    </row>
    <row r="2356" spans="1:9" ht="26.25" customHeight="1" x14ac:dyDescent="0.25">
      <c r="A2356" s="67"/>
      <c r="B2356" s="72"/>
      <c r="C2356" s="72"/>
      <c r="D2356" s="67"/>
      <c r="E2356" s="67"/>
      <c r="F2356" s="72"/>
      <c r="G2356" s="67"/>
      <c r="H2356" s="67"/>
      <c r="I2356" s="67"/>
    </row>
    <row r="2357" spans="1:9" ht="26.25" customHeight="1" x14ac:dyDescent="0.25">
      <c r="A2357" s="67"/>
      <c r="B2357" s="72"/>
      <c r="C2357" s="72"/>
      <c r="D2357" s="67"/>
      <c r="E2357" s="67"/>
      <c r="F2357" s="72"/>
      <c r="G2357" s="67"/>
      <c r="H2357" s="67"/>
      <c r="I2357" s="67"/>
    </row>
    <row r="2358" spans="1:9" ht="26.25" customHeight="1" x14ac:dyDescent="0.25">
      <c r="A2358" s="67"/>
      <c r="B2358" s="72"/>
      <c r="C2358" s="72"/>
      <c r="D2358" s="67"/>
      <c r="E2358" s="67"/>
      <c r="F2358" s="72"/>
      <c r="G2358" s="67"/>
      <c r="H2358" s="67"/>
      <c r="I2358" s="67"/>
    </row>
    <row r="2359" spans="1:9" ht="26.25" customHeight="1" x14ac:dyDescent="0.25">
      <c r="A2359" s="67"/>
      <c r="B2359" s="72"/>
      <c r="C2359" s="72"/>
      <c r="D2359" s="67"/>
      <c r="E2359" s="67"/>
      <c r="F2359" s="72"/>
      <c r="G2359" s="67"/>
      <c r="H2359" s="67"/>
      <c r="I2359" s="67"/>
    </row>
    <row r="2360" spans="1:9" ht="26.25" customHeight="1" x14ac:dyDescent="0.25">
      <c r="A2360" s="67"/>
      <c r="B2360" s="72"/>
      <c r="C2360" s="72"/>
      <c r="D2360" s="67"/>
      <c r="E2360" s="67"/>
      <c r="F2360" s="72"/>
      <c r="G2360" s="67"/>
      <c r="H2360" s="67"/>
      <c r="I2360" s="67"/>
    </row>
    <row r="2361" spans="1:9" ht="26.25" customHeight="1" x14ac:dyDescent="0.25">
      <c r="A2361" s="67"/>
      <c r="B2361" s="72"/>
      <c r="C2361" s="72"/>
      <c r="D2361" s="67"/>
      <c r="E2361" s="67"/>
      <c r="F2361" s="72"/>
      <c r="G2361" s="67"/>
      <c r="H2361" s="67"/>
      <c r="I2361" s="67"/>
    </row>
    <row r="2362" spans="1:9" ht="26.25" customHeight="1" x14ac:dyDescent="0.25">
      <c r="A2362" s="67"/>
      <c r="B2362" s="72"/>
      <c r="C2362" s="72"/>
      <c r="D2362" s="67"/>
      <c r="E2362" s="67"/>
      <c r="F2362" s="72"/>
      <c r="G2362" s="67"/>
      <c r="H2362" s="67"/>
      <c r="I2362" s="67"/>
    </row>
    <row r="2363" spans="1:9" ht="26.25" customHeight="1" x14ac:dyDescent="0.25">
      <c r="A2363" s="67"/>
      <c r="B2363" s="72"/>
      <c r="C2363" s="72"/>
      <c r="D2363" s="67"/>
      <c r="E2363" s="67"/>
      <c r="F2363" s="72"/>
      <c r="G2363" s="67"/>
      <c r="H2363" s="67"/>
      <c r="I2363" s="67"/>
    </row>
    <row r="2364" spans="1:9" ht="26.25" customHeight="1" x14ac:dyDescent="0.25">
      <c r="A2364" s="67"/>
      <c r="B2364" s="72"/>
      <c r="C2364" s="72"/>
      <c r="D2364" s="67"/>
      <c r="E2364" s="67"/>
      <c r="F2364" s="72"/>
      <c r="G2364" s="67"/>
      <c r="H2364" s="67"/>
      <c r="I2364" s="67"/>
    </row>
    <row r="2365" spans="1:9" ht="26.25" customHeight="1" x14ac:dyDescent="0.25">
      <c r="A2365" s="67"/>
      <c r="B2365" s="72"/>
      <c r="C2365" s="72"/>
      <c r="D2365" s="67"/>
      <c r="E2365" s="67"/>
      <c r="F2365" s="72"/>
      <c r="G2365" s="67"/>
      <c r="H2365" s="67"/>
      <c r="I2365" s="67"/>
    </row>
    <row r="2366" spans="1:9" ht="26.25" customHeight="1" x14ac:dyDescent="0.25">
      <c r="A2366" s="67"/>
      <c r="B2366" s="72"/>
      <c r="C2366" s="72"/>
      <c r="D2366" s="67"/>
      <c r="E2366" s="67"/>
      <c r="F2366" s="72"/>
      <c r="G2366" s="67"/>
      <c r="H2366" s="67"/>
      <c r="I2366" s="67"/>
    </row>
    <row r="2367" spans="1:9" ht="26.25" customHeight="1" x14ac:dyDescent="0.25">
      <c r="A2367" s="67"/>
      <c r="B2367" s="72"/>
      <c r="C2367" s="72"/>
      <c r="D2367" s="67"/>
      <c r="E2367" s="67"/>
      <c r="F2367" s="72"/>
      <c r="G2367" s="67"/>
      <c r="H2367" s="67"/>
      <c r="I2367" s="67"/>
    </row>
    <row r="2368" spans="1:9" ht="26.25" customHeight="1" x14ac:dyDescent="0.25">
      <c r="A2368" s="67"/>
      <c r="B2368" s="72"/>
      <c r="C2368" s="72"/>
      <c r="D2368" s="67"/>
      <c r="E2368" s="67"/>
      <c r="F2368" s="72"/>
      <c r="G2368" s="67"/>
      <c r="H2368" s="67"/>
      <c r="I2368" s="67"/>
    </row>
    <row r="2369" spans="1:9" ht="26.25" customHeight="1" x14ac:dyDescent="0.25">
      <c r="A2369" s="67"/>
      <c r="B2369" s="72"/>
      <c r="C2369" s="72"/>
      <c r="D2369" s="67"/>
      <c r="E2369" s="67"/>
      <c r="F2369" s="72"/>
      <c r="G2369" s="67"/>
      <c r="H2369" s="67"/>
      <c r="I2369" s="67"/>
    </row>
    <row r="2370" spans="1:9" ht="26.25" customHeight="1" x14ac:dyDescent="0.25">
      <c r="A2370" s="67"/>
      <c r="B2370" s="72"/>
      <c r="C2370" s="72"/>
      <c r="D2370" s="67"/>
      <c r="E2370" s="67"/>
      <c r="F2370" s="72"/>
      <c r="G2370" s="67"/>
      <c r="H2370" s="67"/>
      <c r="I2370" s="67"/>
    </row>
    <row r="2371" spans="1:9" ht="26.25" customHeight="1" x14ac:dyDescent="0.25">
      <c r="A2371" s="67"/>
      <c r="B2371" s="72"/>
      <c r="C2371" s="72"/>
      <c r="D2371" s="67"/>
      <c r="E2371" s="67"/>
      <c r="F2371" s="72"/>
      <c r="G2371" s="67"/>
      <c r="H2371" s="67"/>
      <c r="I2371" s="67"/>
    </row>
    <row r="2372" spans="1:9" ht="26.25" customHeight="1" x14ac:dyDescent="0.25">
      <c r="A2372" s="67"/>
      <c r="B2372" s="72"/>
      <c r="C2372" s="72"/>
      <c r="D2372" s="67"/>
      <c r="E2372" s="67"/>
      <c r="F2372" s="72"/>
      <c r="G2372" s="67"/>
      <c r="H2372" s="67"/>
      <c r="I2372" s="67"/>
    </row>
    <row r="2373" spans="1:9" ht="26.25" customHeight="1" x14ac:dyDescent="0.25">
      <c r="A2373" s="67"/>
      <c r="B2373" s="72"/>
      <c r="C2373" s="72"/>
      <c r="D2373" s="67"/>
      <c r="E2373" s="67"/>
      <c r="F2373" s="72"/>
      <c r="G2373" s="67"/>
      <c r="H2373" s="67"/>
      <c r="I2373" s="67"/>
    </row>
    <row r="2374" spans="1:9" ht="26.25" customHeight="1" x14ac:dyDescent="0.25">
      <c r="A2374" s="67"/>
      <c r="B2374" s="72"/>
      <c r="C2374" s="72"/>
      <c r="D2374" s="67"/>
      <c r="E2374" s="67"/>
      <c r="F2374" s="72"/>
      <c r="G2374" s="67"/>
      <c r="H2374" s="67"/>
      <c r="I2374" s="67"/>
    </row>
    <row r="2375" spans="1:9" ht="26.25" customHeight="1" x14ac:dyDescent="0.25">
      <c r="A2375" s="67"/>
      <c r="B2375" s="72"/>
      <c r="C2375" s="72"/>
      <c r="D2375" s="67"/>
      <c r="E2375" s="67"/>
      <c r="F2375" s="72"/>
      <c r="G2375" s="67"/>
      <c r="H2375" s="67"/>
      <c r="I2375" s="67"/>
    </row>
    <row r="2376" spans="1:9" ht="26.25" customHeight="1" x14ac:dyDescent="0.25">
      <c r="A2376" s="67"/>
      <c r="B2376" s="72"/>
      <c r="C2376" s="72"/>
      <c r="D2376" s="67"/>
      <c r="E2376" s="67"/>
      <c r="F2376" s="72"/>
      <c r="G2376" s="67"/>
      <c r="H2376" s="67"/>
      <c r="I2376" s="67"/>
    </row>
    <row r="2377" spans="1:9" ht="26.25" customHeight="1" x14ac:dyDescent="0.25">
      <c r="A2377" s="67"/>
      <c r="B2377" s="72"/>
      <c r="C2377" s="72"/>
      <c r="D2377" s="67"/>
      <c r="E2377" s="67"/>
      <c r="F2377" s="72"/>
      <c r="G2377" s="67"/>
      <c r="H2377" s="67"/>
      <c r="I2377" s="67"/>
    </row>
    <row r="2378" spans="1:9" ht="26.25" customHeight="1" x14ac:dyDescent="0.25">
      <c r="A2378" s="67"/>
      <c r="B2378" s="72"/>
      <c r="C2378" s="72"/>
      <c r="D2378" s="67"/>
      <c r="E2378" s="67"/>
      <c r="F2378" s="72"/>
      <c r="G2378" s="67"/>
      <c r="H2378" s="67"/>
      <c r="I2378" s="67"/>
    </row>
    <row r="2379" spans="1:9" ht="26.25" customHeight="1" x14ac:dyDescent="0.25">
      <c r="A2379" s="67"/>
      <c r="B2379" s="72"/>
      <c r="C2379" s="72"/>
      <c r="D2379" s="67"/>
      <c r="E2379" s="67"/>
      <c r="F2379" s="72"/>
      <c r="G2379" s="67"/>
      <c r="H2379" s="67"/>
      <c r="I2379" s="67"/>
    </row>
    <row r="2380" spans="1:9" ht="26.25" customHeight="1" x14ac:dyDescent="0.25">
      <c r="A2380" s="67"/>
      <c r="B2380" s="72"/>
      <c r="C2380" s="72"/>
      <c r="D2380" s="67"/>
      <c r="E2380" s="67"/>
      <c r="F2380" s="72"/>
      <c r="G2380" s="67"/>
      <c r="H2380" s="67"/>
      <c r="I2380" s="67"/>
    </row>
    <row r="2381" spans="1:9" ht="26.25" customHeight="1" x14ac:dyDescent="0.25">
      <c r="A2381" s="67"/>
      <c r="B2381" s="72"/>
      <c r="C2381" s="72"/>
      <c r="D2381" s="67"/>
      <c r="E2381" s="67"/>
      <c r="F2381" s="72"/>
      <c r="G2381" s="67"/>
      <c r="H2381" s="67"/>
      <c r="I2381" s="67"/>
    </row>
    <row r="2382" spans="1:9" ht="26.25" customHeight="1" x14ac:dyDescent="0.25">
      <c r="A2382" s="67"/>
      <c r="B2382" s="72"/>
      <c r="C2382" s="72"/>
      <c r="D2382" s="67"/>
      <c r="E2382" s="67"/>
      <c r="F2382" s="72"/>
      <c r="G2382" s="67"/>
      <c r="H2382" s="67"/>
      <c r="I2382" s="67"/>
    </row>
    <row r="2383" spans="1:9" ht="26.25" customHeight="1" x14ac:dyDescent="0.25">
      <c r="A2383" s="67"/>
      <c r="B2383" s="72"/>
      <c r="C2383" s="72"/>
      <c r="D2383" s="67"/>
      <c r="E2383" s="67"/>
      <c r="F2383" s="72"/>
      <c r="G2383" s="67"/>
      <c r="H2383" s="67"/>
      <c r="I2383" s="67"/>
    </row>
    <row r="2384" spans="1:9" ht="26.25" customHeight="1" x14ac:dyDescent="0.25">
      <c r="A2384" s="67"/>
      <c r="B2384" s="72"/>
      <c r="C2384" s="72"/>
      <c r="D2384" s="67"/>
      <c r="E2384" s="67"/>
      <c r="F2384" s="72"/>
      <c r="G2384" s="67"/>
      <c r="H2384" s="67"/>
      <c r="I2384" s="67"/>
    </row>
    <row r="2385" spans="1:9" ht="26.25" customHeight="1" x14ac:dyDescent="0.25">
      <c r="A2385" s="67"/>
      <c r="B2385" s="72"/>
      <c r="C2385" s="72"/>
      <c r="D2385" s="67"/>
      <c r="E2385" s="67"/>
      <c r="F2385" s="72"/>
      <c r="G2385" s="67"/>
      <c r="H2385" s="67"/>
      <c r="I2385" s="67"/>
    </row>
    <row r="2386" spans="1:9" ht="26.25" customHeight="1" x14ac:dyDescent="0.25">
      <c r="A2386" s="67"/>
      <c r="B2386" s="72"/>
      <c r="C2386" s="72"/>
      <c r="D2386" s="67"/>
      <c r="E2386" s="67"/>
      <c r="F2386" s="72"/>
      <c r="G2386" s="67"/>
      <c r="H2386" s="67"/>
      <c r="I2386" s="67"/>
    </row>
    <row r="2387" spans="1:9" ht="26.25" customHeight="1" x14ac:dyDescent="0.25">
      <c r="A2387" s="67"/>
      <c r="B2387" s="72"/>
      <c r="C2387" s="72"/>
      <c r="D2387" s="67"/>
      <c r="E2387" s="67"/>
      <c r="F2387" s="72"/>
      <c r="G2387" s="67"/>
      <c r="H2387" s="67"/>
      <c r="I2387" s="67"/>
    </row>
    <row r="2388" spans="1:9" ht="26.25" customHeight="1" x14ac:dyDescent="0.25">
      <c r="A2388" s="67"/>
      <c r="B2388" s="72"/>
      <c r="C2388" s="72"/>
      <c r="D2388" s="67"/>
      <c r="E2388" s="67"/>
      <c r="F2388" s="72"/>
      <c r="G2388" s="67"/>
      <c r="H2388" s="67"/>
      <c r="I2388" s="67"/>
    </row>
    <row r="2389" spans="1:9" ht="26.25" customHeight="1" x14ac:dyDescent="0.25">
      <c r="A2389" s="67"/>
      <c r="B2389" s="72"/>
      <c r="C2389" s="72"/>
      <c r="D2389" s="67"/>
      <c r="E2389" s="67"/>
      <c r="F2389" s="72"/>
      <c r="G2389" s="67"/>
      <c r="H2389" s="67"/>
      <c r="I2389" s="67"/>
    </row>
    <row r="2390" spans="1:9" ht="26.25" customHeight="1" x14ac:dyDescent="0.25">
      <c r="A2390" s="67"/>
      <c r="B2390" s="72"/>
      <c r="C2390" s="72"/>
      <c r="D2390" s="67"/>
      <c r="E2390" s="67"/>
      <c r="F2390" s="72"/>
      <c r="G2390" s="67"/>
      <c r="H2390" s="67"/>
      <c r="I2390" s="67"/>
    </row>
    <row r="2391" spans="1:9" ht="26.25" customHeight="1" x14ac:dyDescent="0.25">
      <c r="A2391" s="67"/>
      <c r="B2391" s="72"/>
      <c r="C2391" s="72"/>
      <c r="D2391" s="67"/>
      <c r="E2391" s="67"/>
      <c r="F2391" s="72"/>
      <c r="G2391" s="67"/>
      <c r="H2391" s="67"/>
      <c r="I2391" s="67"/>
    </row>
    <row r="2392" spans="1:9" ht="26.25" customHeight="1" x14ac:dyDescent="0.25">
      <c r="A2392" s="67"/>
      <c r="B2392" s="72"/>
      <c r="C2392" s="72"/>
      <c r="D2392" s="67"/>
      <c r="E2392" s="67"/>
      <c r="F2392" s="72"/>
      <c r="G2392" s="67"/>
      <c r="H2392" s="67"/>
      <c r="I2392" s="67"/>
    </row>
    <row r="2393" spans="1:9" ht="26.25" customHeight="1" x14ac:dyDescent="0.25">
      <c r="A2393" s="67"/>
      <c r="B2393" s="72"/>
      <c r="C2393" s="72"/>
      <c r="D2393" s="67"/>
      <c r="E2393" s="67"/>
      <c r="F2393" s="72"/>
      <c r="G2393" s="67"/>
      <c r="H2393" s="67"/>
      <c r="I2393" s="67"/>
    </row>
    <row r="2394" spans="1:9" ht="26.25" customHeight="1" x14ac:dyDescent="0.25">
      <c r="A2394" s="67"/>
      <c r="B2394" s="72"/>
      <c r="C2394" s="72"/>
      <c r="D2394" s="67"/>
      <c r="E2394" s="67"/>
      <c r="F2394" s="72"/>
      <c r="G2394" s="67"/>
      <c r="H2394" s="67"/>
      <c r="I2394" s="67"/>
    </row>
    <row r="2395" spans="1:9" ht="26.25" customHeight="1" x14ac:dyDescent="0.25">
      <c r="A2395" s="67"/>
      <c r="B2395" s="72"/>
      <c r="C2395" s="72"/>
      <c r="D2395" s="67"/>
      <c r="E2395" s="67"/>
      <c r="F2395" s="72"/>
      <c r="G2395" s="67"/>
      <c r="H2395" s="67"/>
      <c r="I2395" s="67"/>
    </row>
    <row r="2396" spans="1:9" ht="26.25" customHeight="1" x14ac:dyDescent="0.25">
      <c r="A2396" s="67"/>
      <c r="B2396" s="72"/>
      <c r="C2396" s="72"/>
      <c r="D2396" s="67"/>
      <c r="E2396" s="67"/>
      <c r="F2396" s="72"/>
      <c r="G2396" s="67"/>
      <c r="H2396" s="67"/>
      <c r="I2396" s="67"/>
    </row>
    <row r="2397" spans="1:9" ht="26.25" customHeight="1" x14ac:dyDescent="0.25">
      <c r="A2397" s="67"/>
      <c r="B2397" s="72"/>
      <c r="C2397" s="72"/>
      <c r="D2397" s="67"/>
      <c r="E2397" s="67"/>
      <c r="F2397" s="72"/>
      <c r="G2397" s="67"/>
      <c r="H2397" s="67"/>
      <c r="I2397" s="67"/>
    </row>
    <row r="2398" spans="1:9" ht="26.25" customHeight="1" x14ac:dyDescent="0.25">
      <c r="A2398" s="67"/>
      <c r="B2398" s="72"/>
      <c r="C2398" s="72"/>
      <c r="D2398" s="67"/>
      <c r="E2398" s="67"/>
      <c r="F2398" s="72"/>
      <c r="G2398" s="67"/>
      <c r="H2398" s="67"/>
      <c r="I2398" s="67"/>
    </row>
    <row r="2399" spans="1:9" ht="26.25" customHeight="1" x14ac:dyDescent="0.25">
      <c r="A2399" s="67"/>
      <c r="B2399" s="72"/>
      <c r="C2399" s="72"/>
      <c r="D2399" s="67"/>
      <c r="E2399" s="67"/>
      <c r="F2399" s="72"/>
      <c r="G2399" s="67"/>
      <c r="H2399" s="67"/>
      <c r="I2399" s="67"/>
    </row>
    <row r="2400" spans="1:9" ht="26.25" customHeight="1" x14ac:dyDescent="0.25">
      <c r="A2400" s="67"/>
      <c r="B2400" s="72"/>
      <c r="C2400" s="72"/>
      <c r="D2400" s="67"/>
      <c r="E2400" s="67"/>
      <c r="F2400" s="72"/>
      <c r="G2400" s="67"/>
      <c r="H2400" s="67"/>
      <c r="I2400" s="67"/>
    </row>
    <row r="2401" spans="1:9" ht="26.25" customHeight="1" x14ac:dyDescent="0.25">
      <c r="A2401" s="67"/>
      <c r="B2401" s="72"/>
      <c r="C2401" s="72"/>
      <c r="D2401" s="67"/>
      <c r="E2401" s="67"/>
      <c r="F2401" s="72"/>
      <c r="G2401" s="67"/>
      <c r="H2401" s="67"/>
      <c r="I2401" s="67"/>
    </row>
    <row r="2402" spans="1:9" ht="26.25" customHeight="1" x14ac:dyDescent="0.25">
      <c r="A2402" s="67"/>
      <c r="B2402" s="72"/>
      <c r="C2402" s="72"/>
      <c r="D2402" s="67"/>
      <c r="E2402" s="67"/>
      <c r="F2402" s="72"/>
      <c r="G2402" s="67"/>
      <c r="H2402" s="67"/>
      <c r="I2402" s="67"/>
    </row>
    <row r="2403" spans="1:9" ht="26.25" customHeight="1" x14ac:dyDescent="0.25">
      <c r="A2403" s="67"/>
      <c r="B2403" s="72"/>
      <c r="C2403" s="72"/>
      <c r="D2403" s="67"/>
      <c r="E2403" s="67"/>
      <c r="F2403" s="72"/>
      <c r="G2403" s="67"/>
      <c r="H2403" s="67"/>
      <c r="I2403" s="67"/>
    </row>
    <row r="2404" spans="1:9" ht="26.25" customHeight="1" x14ac:dyDescent="0.25">
      <c r="A2404" s="67"/>
      <c r="B2404" s="72"/>
      <c r="C2404" s="72"/>
      <c r="D2404" s="67"/>
      <c r="E2404" s="67"/>
      <c r="F2404" s="72"/>
      <c r="G2404" s="67"/>
      <c r="H2404" s="67"/>
      <c r="I2404" s="67"/>
    </row>
    <row r="2405" spans="1:9" ht="26.25" customHeight="1" x14ac:dyDescent="0.25">
      <c r="A2405" s="67"/>
      <c r="B2405" s="72"/>
      <c r="C2405" s="72"/>
      <c r="D2405" s="67"/>
      <c r="E2405" s="67"/>
      <c r="F2405" s="72"/>
      <c r="G2405" s="67"/>
      <c r="H2405" s="67"/>
      <c r="I2405" s="67"/>
    </row>
    <row r="2406" spans="1:9" ht="26.25" customHeight="1" x14ac:dyDescent="0.25">
      <c r="A2406" s="67"/>
      <c r="B2406" s="72"/>
      <c r="C2406" s="72"/>
      <c r="D2406" s="67"/>
      <c r="E2406" s="67"/>
      <c r="F2406" s="72"/>
      <c r="G2406" s="67"/>
      <c r="H2406" s="67"/>
      <c r="I2406" s="67"/>
    </row>
    <row r="2407" spans="1:9" ht="26.25" customHeight="1" x14ac:dyDescent="0.25">
      <c r="A2407" s="67"/>
      <c r="B2407" s="72"/>
      <c r="C2407" s="72"/>
      <c r="D2407" s="67"/>
      <c r="E2407" s="67"/>
      <c r="F2407" s="72"/>
      <c r="G2407" s="67"/>
      <c r="H2407" s="67"/>
      <c r="I2407" s="67"/>
    </row>
    <row r="2408" spans="1:9" ht="26.25" customHeight="1" x14ac:dyDescent="0.25">
      <c r="A2408" s="67"/>
      <c r="B2408" s="72"/>
      <c r="C2408" s="72"/>
      <c r="D2408" s="67"/>
      <c r="E2408" s="67"/>
      <c r="F2408" s="72"/>
      <c r="G2408" s="67"/>
      <c r="H2408" s="67"/>
      <c r="I2408" s="67"/>
    </row>
    <row r="2409" spans="1:9" ht="26.25" customHeight="1" x14ac:dyDescent="0.25">
      <c r="A2409" s="67"/>
      <c r="B2409" s="72"/>
      <c r="C2409" s="72"/>
      <c r="D2409" s="67"/>
      <c r="E2409" s="67"/>
      <c r="F2409" s="72"/>
      <c r="G2409" s="67"/>
      <c r="H2409" s="67"/>
      <c r="I2409" s="67"/>
    </row>
    <row r="2410" spans="1:9" ht="26.25" customHeight="1" x14ac:dyDescent="0.25">
      <c r="A2410" s="67"/>
      <c r="B2410" s="72"/>
      <c r="C2410" s="72"/>
      <c r="D2410" s="67"/>
      <c r="E2410" s="67"/>
      <c r="F2410" s="72"/>
      <c r="G2410" s="67"/>
      <c r="H2410" s="67"/>
      <c r="I2410" s="67"/>
    </row>
    <row r="2411" spans="1:9" ht="26.25" customHeight="1" x14ac:dyDescent="0.25">
      <c r="A2411" s="67"/>
      <c r="B2411" s="72"/>
      <c r="C2411" s="72"/>
      <c r="D2411" s="67"/>
      <c r="E2411" s="67"/>
      <c r="F2411" s="72"/>
      <c r="G2411" s="67"/>
      <c r="H2411" s="67"/>
      <c r="I2411" s="67"/>
    </row>
    <row r="2412" spans="1:9" ht="26.25" customHeight="1" x14ac:dyDescent="0.25">
      <c r="A2412" s="67"/>
      <c r="B2412" s="72"/>
      <c r="C2412" s="72"/>
      <c r="D2412" s="67"/>
      <c r="E2412" s="67"/>
      <c r="F2412" s="72"/>
      <c r="G2412" s="67"/>
      <c r="H2412" s="67"/>
      <c r="I2412" s="67"/>
    </row>
    <row r="2413" spans="1:9" ht="26.25" customHeight="1" x14ac:dyDescent="0.25">
      <c r="A2413" s="67"/>
      <c r="B2413" s="72"/>
      <c r="C2413" s="72"/>
      <c r="D2413" s="67"/>
      <c r="E2413" s="67"/>
      <c r="F2413" s="72"/>
      <c r="G2413" s="67"/>
      <c r="H2413" s="67"/>
      <c r="I2413" s="67"/>
    </row>
    <row r="2414" spans="1:9" ht="26.25" customHeight="1" x14ac:dyDescent="0.25">
      <c r="A2414" s="67"/>
      <c r="B2414" s="72"/>
      <c r="C2414" s="72"/>
      <c r="D2414" s="67"/>
      <c r="E2414" s="67"/>
      <c r="F2414" s="72"/>
      <c r="G2414" s="67"/>
      <c r="H2414" s="67"/>
      <c r="I2414" s="67"/>
    </row>
    <row r="2415" spans="1:9" ht="26.25" customHeight="1" x14ac:dyDescent="0.25">
      <c r="A2415" s="67"/>
      <c r="B2415" s="72"/>
      <c r="C2415" s="72"/>
      <c r="D2415" s="67"/>
      <c r="E2415" s="67"/>
      <c r="F2415" s="72"/>
      <c r="G2415" s="67"/>
      <c r="H2415" s="67"/>
      <c r="I2415" s="67"/>
    </row>
    <row r="2416" spans="1:9" ht="26.25" customHeight="1" x14ac:dyDescent="0.25">
      <c r="A2416" s="67"/>
      <c r="B2416" s="72"/>
      <c r="C2416" s="72"/>
      <c r="D2416" s="67"/>
      <c r="E2416" s="67"/>
      <c r="F2416" s="72"/>
      <c r="G2416" s="67"/>
      <c r="H2416" s="67"/>
      <c r="I2416" s="67"/>
    </row>
    <row r="2417" spans="1:9" ht="26.25" customHeight="1" x14ac:dyDescent="0.25">
      <c r="A2417" s="67"/>
      <c r="B2417" s="72"/>
      <c r="C2417" s="72"/>
      <c r="D2417" s="67"/>
      <c r="E2417" s="67"/>
      <c r="F2417" s="72"/>
      <c r="G2417" s="67"/>
      <c r="H2417" s="67"/>
      <c r="I2417" s="67"/>
    </row>
    <row r="2418" spans="1:9" ht="26.25" customHeight="1" x14ac:dyDescent="0.25">
      <c r="A2418" s="67"/>
      <c r="B2418" s="72"/>
      <c r="C2418" s="72"/>
      <c r="D2418" s="67"/>
      <c r="E2418" s="67"/>
      <c r="F2418" s="72"/>
      <c r="G2418" s="67"/>
      <c r="H2418" s="67"/>
      <c r="I2418" s="67"/>
    </row>
    <row r="2419" spans="1:9" ht="26.25" customHeight="1" x14ac:dyDescent="0.25">
      <c r="A2419" s="67"/>
      <c r="B2419" s="72"/>
      <c r="C2419" s="72"/>
      <c r="D2419" s="67"/>
      <c r="E2419" s="67"/>
      <c r="F2419" s="72"/>
      <c r="G2419" s="67"/>
      <c r="H2419" s="67"/>
      <c r="I2419" s="67"/>
    </row>
    <row r="2420" spans="1:9" ht="26.25" customHeight="1" x14ac:dyDescent="0.25">
      <c r="A2420" s="67"/>
      <c r="B2420" s="72"/>
      <c r="C2420" s="72"/>
      <c r="D2420" s="67"/>
      <c r="E2420" s="67"/>
      <c r="F2420" s="72"/>
      <c r="G2420" s="67"/>
      <c r="H2420" s="67"/>
      <c r="I2420" s="67"/>
    </row>
    <row r="2421" spans="1:9" ht="26.25" customHeight="1" x14ac:dyDescent="0.25">
      <c r="A2421" s="67"/>
      <c r="B2421" s="72"/>
      <c r="C2421" s="72"/>
      <c r="D2421" s="67"/>
      <c r="E2421" s="67"/>
      <c r="F2421" s="72"/>
      <c r="G2421" s="67"/>
      <c r="H2421" s="67"/>
      <c r="I2421" s="67"/>
    </row>
    <row r="2422" spans="1:9" ht="26.25" customHeight="1" x14ac:dyDescent="0.25">
      <c r="A2422" s="67"/>
      <c r="B2422" s="72"/>
      <c r="C2422" s="72"/>
      <c r="D2422" s="67"/>
      <c r="E2422" s="67"/>
      <c r="F2422" s="72"/>
      <c r="G2422" s="67"/>
      <c r="H2422" s="67"/>
      <c r="I2422" s="67"/>
    </row>
    <row r="2423" spans="1:9" ht="26.25" customHeight="1" x14ac:dyDescent="0.25">
      <c r="A2423" s="67"/>
      <c r="B2423" s="72"/>
      <c r="C2423" s="72"/>
      <c r="D2423" s="67"/>
      <c r="E2423" s="67"/>
      <c r="F2423" s="72"/>
      <c r="G2423" s="67"/>
      <c r="H2423" s="67"/>
      <c r="I2423" s="67"/>
    </row>
    <row r="2424" spans="1:9" ht="26.25" customHeight="1" x14ac:dyDescent="0.25">
      <c r="A2424" s="67"/>
      <c r="B2424" s="72"/>
      <c r="C2424" s="72"/>
      <c r="D2424" s="67"/>
      <c r="E2424" s="67"/>
      <c r="F2424" s="72"/>
      <c r="G2424" s="67"/>
      <c r="H2424" s="67"/>
      <c r="I2424" s="67"/>
    </row>
    <row r="2425" spans="1:9" ht="26.25" customHeight="1" x14ac:dyDescent="0.25">
      <c r="A2425" s="67"/>
      <c r="B2425" s="72"/>
      <c r="C2425" s="72"/>
      <c r="D2425" s="67"/>
      <c r="E2425" s="67"/>
      <c r="F2425" s="72"/>
      <c r="G2425" s="67"/>
      <c r="H2425" s="67"/>
      <c r="I2425" s="67"/>
    </row>
    <row r="2426" spans="1:9" ht="26.25" customHeight="1" x14ac:dyDescent="0.25">
      <c r="A2426" s="67"/>
      <c r="B2426" s="72"/>
      <c r="C2426" s="72"/>
      <c r="D2426" s="67"/>
      <c r="E2426" s="67"/>
      <c r="F2426" s="72"/>
      <c r="G2426" s="67"/>
      <c r="H2426" s="67"/>
      <c r="I2426" s="67"/>
    </row>
    <row r="2427" spans="1:9" ht="26.25" customHeight="1" x14ac:dyDescent="0.25">
      <c r="A2427" s="67"/>
      <c r="B2427" s="72"/>
      <c r="C2427" s="72"/>
      <c r="D2427" s="67"/>
      <c r="E2427" s="67"/>
      <c r="F2427" s="72"/>
      <c r="G2427" s="67"/>
      <c r="H2427" s="67"/>
      <c r="I2427" s="67"/>
    </row>
    <row r="2428" spans="1:9" ht="26.25" customHeight="1" x14ac:dyDescent="0.25">
      <c r="A2428" s="67"/>
      <c r="B2428" s="72"/>
      <c r="C2428" s="72"/>
      <c r="D2428" s="67"/>
      <c r="E2428" s="67"/>
      <c r="F2428" s="72"/>
      <c r="G2428" s="67"/>
      <c r="H2428" s="67"/>
      <c r="I2428" s="67"/>
    </row>
    <row r="2429" spans="1:9" ht="26.25" customHeight="1" x14ac:dyDescent="0.25">
      <c r="A2429" s="67"/>
      <c r="B2429" s="72"/>
      <c r="C2429" s="72"/>
      <c r="D2429" s="67"/>
      <c r="E2429" s="67"/>
      <c r="F2429" s="72"/>
      <c r="G2429" s="67"/>
      <c r="H2429" s="67"/>
      <c r="I2429" s="67"/>
    </row>
    <row r="2430" spans="1:9" ht="26.25" customHeight="1" x14ac:dyDescent="0.25">
      <c r="A2430" s="67"/>
      <c r="B2430" s="72"/>
      <c r="C2430" s="72"/>
      <c r="D2430" s="67"/>
      <c r="E2430" s="67"/>
      <c r="F2430" s="72"/>
      <c r="G2430" s="67"/>
      <c r="H2430" s="67"/>
      <c r="I2430" s="67"/>
    </row>
    <row r="2431" spans="1:9" ht="26.25" customHeight="1" x14ac:dyDescent="0.25">
      <c r="A2431" s="67"/>
      <c r="B2431" s="72"/>
      <c r="C2431" s="72"/>
      <c r="D2431" s="67"/>
      <c r="E2431" s="67"/>
      <c r="F2431" s="72"/>
      <c r="G2431" s="67"/>
      <c r="H2431" s="67"/>
      <c r="I2431" s="67"/>
    </row>
    <row r="2432" spans="1:9" ht="26.25" customHeight="1" x14ac:dyDescent="0.25">
      <c r="A2432" s="67"/>
      <c r="B2432" s="72"/>
      <c r="C2432" s="72"/>
      <c r="D2432" s="67"/>
      <c r="E2432" s="67"/>
      <c r="F2432" s="72"/>
      <c r="G2432" s="67"/>
      <c r="H2432" s="67"/>
      <c r="I2432" s="67"/>
    </row>
    <row r="2433" spans="1:9" ht="26.25" customHeight="1" x14ac:dyDescent="0.25">
      <c r="A2433" s="67"/>
      <c r="B2433" s="72"/>
      <c r="C2433" s="72"/>
      <c r="D2433" s="67"/>
      <c r="E2433" s="67"/>
      <c r="F2433" s="72"/>
      <c r="G2433" s="67"/>
      <c r="H2433" s="67"/>
      <c r="I2433" s="67"/>
    </row>
    <row r="2434" spans="1:9" ht="26.25" customHeight="1" x14ac:dyDescent="0.25">
      <c r="A2434" s="67"/>
      <c r="B2434" s="72"/>
      <c r="C2434" s="72"/>
      <c r="D2434" s="67"/>
      <c r="E2434" s="67"/>
      <c r="F2434" s="72"/>
      <c r="G2434" s="67"/>
      <c r="H2434" s="67"/>
      <c r="I2434" s="67"/>
    </row>
    <row r="2435" spans="1:9" ht="26.25" customHeight="1" x14ac:dyDescent="0.25">
      <c r="A2435" s="67"/>
      <c r="B2435" s="72"/>
      <c r="C2435" s="72"/>
      <c r="D2435" s="67"/>
      <c r="E2435" s="67"/>
      <c r="F2435" s="72"/>
      <c r="G2435" s="67"/>
      <c r="H2435" s="67"/>
      <c r="I2435" s="67"/>
    </row>
    <row r="2436" spans="1:9" ht="26.25" customHeight="1" x14ac:dyDescent="0.25">
      <c r="A2436" s="67"/>
      <c r="B2436" s="72"/>
      <c r="C2436" s="72"/>
      <c r="D2436" s="67"/>
      <c r="E2436" s="67"/>
      <c r="F2436" s="72"/>
      <c r="G2436" s="67"/>
      <c r="H2436" s="67"/>
      <c r="I2436" s="67"/>
    </row>
    <row r="2437" spans="1:9" ht="26.25" customHeight="1" x14ac:dyDescent="0.25">
      <c r="A2437" s="67"/>
      <c r="B2437" s="72"/>
      <c r="C2437" s="72"/>
      <c r="D2437" s="67"/>
      <c r="E2437" s="67"/>
      <c r="F2437" s="72"/>
      <c r="G2437" s="67"/>
      <c r="H2437" s="67"/>
      <c r="I2437" s="67"/>
    </row>
    <row r="2438" spans="1:9" ht="26.25" customHeight="1" x14ac:dyDescent="0.25">
      <c r="A2438" s="67"/>
      <c r="B2438" s="72"/>
      <c r="C2438" s="72"/>
      <c r="D2438" s="67"/>
      <c r="E2438" s="67"/>
      <c r="F2438" s="72"/>
      <c r="G2438" s="67"/>
      <c r="H2438" s="67"/>
      <c r="I2438" s="67"/>
    </row>
    <row r="2439" spans="1:9" ht="26.25" customHeight="1" x14ac:dyDescent="0.25">
      <c r="A2439" s="67"/>
      <c r="B2439" s="72"/>
      <c r="C2439" s="72"/>
      <c r="D2439" s="67"/>
      <c r="E2439" s="67"/>
      <c r="F2439" s="72"/>
      <c r="G2439" s="67"/>
      <c r="H2439" s="67"/>
      <c r="I2439" s="67"/>
    </row>
    <row r="2440" spans="1:9" ht="26.25" customHeight="1" x14ac:dyDescent="0.25">
      <c r="A2440" s="67"/>
      <c r="B2440" s="72"/>
      <c r="C2440" s="72"/>
      <c r="D2440" s="67"/>
      <c r="E2440" s="67"/>
      <c r="F2440" s="72"/>
      <c r="G2440" s="67"/>
      <c r="H2440" s="67"/>
      <c r="I2440" s="67"/>
    </row>
    <row r="2441" spans="1:9" ht="26.25" customHeight="1" x14ac:dyDescent="0.25">
      <c r="A2441" s="67"/>
      <c r="B2441" s="72"/>
      <c r="C2441" s="72"/>
      <c r="D2441" s="67"/>
      <c r="E2441" s="67"/>
      <c r="F2441" s="72"/>
      <c r="G2441" s="67"/>
      <c r="H2441" s="67"/>
      <c r="I2441" s="67"/>
    </row>
    <row r="2442" spans="1:9" ht="26.25" customHeight="1" x14ac:dyDescent="0.25">
      <c r="A2442" s="67"/>
      <c r="B2442" s="72"/>
      <c r="C2442" s="72"/>
      <c r="D2442" s="67"/>
      <c r="E2442" s="67"/>
      <c r="F2442" s="72"/>
      <c r="G2442" s="67"/>
      <c r="H2442" s="67"/>
      <c r="I2442" s="67"/>
    </row>
    <row r="2443" spans="1:9" ht="26.25" customHeight="1" x14ac:dyDescent="0.25">
      <c r="A2443" s="67"/>
      <c r="B2443" s="72"/>
      <c r="C2443" s="72"/>
      <c r="D2443" s="67"/>
      <c r="E2443" s="67"/>
      <c r="F2443" s="72"/>
      <c r="G2443" s="67"/>
      <c r="H2443" s="67"/>
      <c r="I2443" s="67"/>
    </row>
    <row r="2444" spans="1:9" ht="26.25" customHeight="1" x14ac:dyDescent="0.25">
      <c r="A2444" s="67"/>
      <c r="B2444" s="72"/>
      <c r="C2444" s="72"/>
      <c r="D2444" s="67"/>
      <c r="E2444" s="67"/>
      <c r="F2444" s="72"/>
      <c r="G2444" s="67"/>
      <c r="H2444" s="67"/>
      <c r="I2444" s="67"/>
    </row>
    <row r="2445" spans="1:9" ht="26.25" customHeight="1" x14ac:dyDescent="0.25">
      <c r="A2445" s="67"/>
      <c r="B2445" s="72"/>
      <c r="C2445" s="72"/>
      <c r="D2445" s="67"/>
      <c r="E2445" s="67"/>
      <c r="F2445" s="72"/>
      <c r="G2445" s="67"/>
      <c r="H2445" s="67"/>
      <c r="I2445" s="67"/>
    </row>
    <row r="2446" spans="1:9" ht="26.25" customHeight="1" x14ac:dyDescent="0.25">
      <c r="A2446" s="67"/>
      <c r="B2446" s="72"/>
      <c r="C2446" s="72"/>
      <c r="D2446" s="67"/>
      <c r="E2446" s="67"/>
      <c r="F2446" s="72"/>
      <c r="G2446" s="67"/>
      <c r="H2446" s="67"/>
      <c r="I2446" s="67"/>
    </row>
    <row r="2447" spans="1:9" ht="26.25" customHeight="1" x14ac:dyDescent="0.25">
      <c r="A2447" s="67"/>
      <c r="B2447" s="72"/>
      <c r="C2447" s="72"/>
      <c r="D2447" s="67"/>
      <c r="E2447" s="67"/>
      <c r="F2447" s="72"/>
      <c r="G2447" s="67"/>
      <c r="H2447" s="67"/>
      <c r="I2447" s="67"/>
    </row>
    <row r="2448" spans="1:9" ht="26.25" customHeight="1" x14ac:dyDescent="0.25">
      <c r="A2448" s="67"/>
      <c r="B2448" s="72"/>
      <c r="C2448" s="72"/>
      <c r="D2448" s="67"/>
      <c r="E2448" s="67"/>
      <c r="F2448" s="72"/>
      <c r="G2448" s="67"/>
      <c r="H2448" s="67"/>
      <c r="I2448" s="67"/>
    </row>
    <row r="2449" spans="1:9" ht="26.25" customHeight="1" x14ac:dyDescent="0.25">
      <c r="A2449" s="67"/>
      <c r="B2449" s="72"/>
      <c r="C2449" s="72"/>
      <c r="D2449" s="67"/>
      <c r="E2449" s="67"/>
      <c r="F2449" s="72"/>
      <c r="G2449" s="67"/>
      <c r="H2449" s="67"/>
      <c r="I2449" s="67"/>
    </row>
    <row r="2450" spans="1:9" ht="26.25" customHeight="1" x14ac:dyDescent="0.25">
      <c r="A2450" s="67"/>
      <c r="B2450" s="72"/>
      <c r="C2450" s="72"/>
      <c r="D2450" s="67"/>
      <c r="E2450" s="67"/>
      <c r="F2450" s="72"/>
      <c r="G2450" s="67"/>
      <c r="H2450" s="67"/>
      <c r="I2450" s="67"/>
    </row>
    <row r="2451" spans="1:9" ht="26.25" customHeight="1" x14ac:dyDescent="0.25">
      <c r="A2451" s="67"/>
      <c r="B2451" s="72"/>
      <c r="C2451" s="72"/>
      <c r="D2451" s="67"/>
      <c r="E2451" s="67"/>
      <c r="F2451" s="72"/>
      <c r="G2451" s="67"/>
      <c r="H2451" s="67"/>
      <c r="I2451" s="67"/>
    </row>
    <row r="2452" spans="1:9" ht="26.25" customHeight="1" x14ac:dyDescent="0.25">
      <c r="A2452" s="67"/>
      <c r="B2452" s="72"/>
      <c r="C2452" s="72"/>
      <c r="D2452" s="67"/>
      <c r="E2452" s="67"/>
      <c r="F2452" s="72"/>
      <c r="G2452" s="67"/>
      <c r="H2452" s="67"/>
      <c r="I2452" s="67"/>
    </row>
    <row r="2453" spans="1:9" ht="26.25" customHeight="1" x14ac:dyDescent="0.25">
      <c r="A2453" s="67"/>
      <c r="B2453" s="72"/>
      <c r="C2453" s="72"/>
      <c r="D2453" s="67"/>
      <c r="E2453" s="67"/>
      <c r="F2453" s="72"/>
      <c r="G2453" s="67"/>
      <c r="H2453" s="67"/>
      <c r="I2453" s="67"/>
    </row>
    <row r="2454" spans="1:9" ht="26.25" customHeight="1" x14ac:dyDescent="0.25">
      <c r="A2454" s="67"/>
      <c r="B2454" s="72"/>
      <c r="C2454" s="72"/>
      <c r="D2454" s="67"/>
      <c r="E2454" s="67"/>
      <c r="F2454" s="72"/>
      <c r="G2454" s="67"/>
      <c r="H2454" s="67"/>
      <c r="I2454" s="67"/>
    </row>
    <row r="2455" spans="1:9" ht="26.25" customHeight="1" x14ac:dyDescent="0.25">
      <c r="A2455" s="67"/>
      <c r="B2455" s="72"/>
      <c r="C2455" s="72"/>
      <c r="D2455" s="67"/>
      <c r="E2455" s="67"/>
      <c r="F2455" s="72"/>
      <c r="G2455" s="67"/>
      <c r="H2455" s="67"/>
      <c r="I2455" s="67"/>
    </row>
    <row r="2456" spans="1:9" ht="26.25" customHeight="1" x14ac:dyDescent="0.25">
      <c r="A2456" s="67"/>
      <c r="B2456" s="72"/>
      <c r="C2456" s="72"/>
      <c r="D2456" s="67"/>
      <c r="E2456" s="67"/>
      <c r="F2456" s="72"/>
      <c r="G2456" s="67"/>
      <c r="H2456" s="67"/>
      <c r="I2456" s="67"/>
    </row>
    <row r="2457" spans="1:9" ht="26.25" customHeight="1" x14ac:dyDescent="0.25">
      <c r="A2457" s="67"/>
      <c r="B2457" s="72"/>
      <c r="C2457" s="72"/>
      <c r="D2457" s="67"/>
      <c r="E2457" s="67"/>
      <c r="F2457" s="72"/>
      <c r="G2457" s="67"/>
      <c r="H2457" s="67"/>
      <c r="I2457" s="67"/>
    </row>
    <row r="2458" spans="1:9" ht="26.25" customHeight="1" x14ac:dyDescent="0.25">
      <c r="A2458" s="67"/>
      <c r="B2458" s="72"/>
      <c r="C2458" s="72"/>
      <c r="D2458" s="67"/>
      <c r="E2458" s="67"/>
      <c r="F2458" s="72"/>
      <c r="G2458" s="67"/>
      <c r="H2458" s="67"/>
      <c r="I2458" s="67"/>
    </row>
    <row r="2459" spans="1:9" ht="26.25" customHeight="1" x14ac:dyDescent="0.25">
      <c r="A2459" s="67"/>
      <c r="B2459" s="72"/>
      <c r="C2459" s="72"/>
      <c r="D2459" s="67"/>
      <c r="E2459" s="67"/>
      <c r="F2459" s="72"/>
      <c r="G2459" s="67"/>
      <c r="H2459" s="67"/>
      <c r="I2459" s="67"/>
    </row>
    <row r="2460" spans="1:9" ht="26.25" customHeight="1" x14ac:dyDescent="0.25">
      <c r="A2460" s="67"/>
      <c r="B2460" s="72"/>
      <c r="C2460" s="72"/>
      <c r="D2460" s="67"/>
      <c r="E2460" s="67"/>
      <c r="F2460" s="72"/>
      <c r="G2460" s="67"/>
      <c r="H2460" s="67"/>
      <c r="I2460" s="67"/>
    </row>
    <row r="2461" spans="1:9" ht="26.25" customHeight="1" x14ac:dyDescent="0.25">
      <c r="A2461" s="67"/>
      <c r="B2461" s="72"/>
      <c r="C2461" s="72"/>
      <c r="D2461" s="67"/>
      <c r="E2461" s="67"/>
      <c r="F2461" s="72"/>
      <c r="G2461" s="67"/>
      <c r="H2461" s="67"/>
      <c r="I2461" s="67"/>
    </row>
    <row r="2462" spans="1:9" ht="26.25" customHeight="1" x14ac:dyDescent="0.25">
      <c r="A2462" s="67"/>
      <c r="B2462" s="72"/>
      <c r="C2462" s="72"/>
      <c r="D2462" s="67"/>
      <c r="E2462" s="67"/>
      <c r="F2462" s="72"/>
      <c r="G2462" s="67"/>
      <c r="H2462" s="67"/>
      <c r="I2462" s="67"/>
    </row>
    <row r="2463" spans="1:9" ht="26.25" customHeight="1" x14ac:dyDescent="0.25">
      <c r="A2463" s="67"/>
      <c r="B2463" s="72"/>
      <c r="C2463" s="72"/>
      <c r="D2463" s="67"/>
      <c r="E2463" s="67"/>
      <c r="F2463" s="72"/>
      <c r="G2463" s="67"/>
      <c r="H2463" s="67"/>
      <c r="I2463" s="67"/>
    </row>
    <row r="2464" spans="1:9" ht="26.25" customHeight="1" x14ac:dyDescent="0.25">
      <c r="A2464" s="67"/>
      <c r="B2464" s="72"/>
      <c r="C2464" s="72"/>
      <c r="D2464" s="67"/>
      <c r="E2464" s="67"/>
      <c r="F2464" s="72"/>
      <c r="G2464" s="67"/>
      <c r="H2464" s="67"/>
      <c r="I2464" s="67"/>
    </row>
    <row r="2465" spans="1:9" ht="26.25" customHeight="1" x14ac:dyDescent="0.25">
      <c r="A2465" s="67"/>
      <c r="B2465" s="72"/>
      <c r="C2465" s="72"/>
      <c r="D2465" s="67"/>
      <c r="E2465" s="67"/>
      <c r="F2465" s="72"/>
      <c r="G2465" s="67"/>
      <c r="H2465" s="67"/>
      <c r="I2465" s="67"/>
    </row>
    <row r="2466" spans="1:9" ht="26.25" customHeight="1" x14ac:dyDescent="0.25">
      <c r="A2466" s="67"/>
      <c r="B2466" s="72"/>
      <c r="C2466" s="72"/>
      <c r="D2466" s="67"/>
      <c r="E2466" s="67"/>
      <c r="F2466" s="72"/>
      <c r="G2466" s="67"/>
      <c r="H2466" s="67"/>
      <c r="I2466" s="67"/>
    </row>
    <row r="2467" spans="1:9" ht="26.25" customHeight="1" x14ac:dyDescent="0.25">
      <c r="A2467" s="67"/>
      <c r="B2467" s="72"/>
      <c r="C2467" s="72"/>
      <c r="D2467" s="67"/>
      <c r="E2467" s="67"/>
      <c r="F2467" s="72"/>
      <c r="G2467" s="67"/>
      <c r="H2467" s="67"/>
      <c r="I2467" s="67"/>
    </row>
    <row r="2468" spans="1:9" ht="26.25" customHeight="1" x14ac:dyDescent="0.25">
      <c r="A2468" s="67"/>
      <c r="B2468" s="72"/>
      <c r="C2468" s="72"/>
      <c r="D2468" s="67"/>
      <c r="E2468" s="67"/>
      <c r="F2468" s="72"/>
      <c r="G2468" s="67"/>
      <c r="H2468" s="67"/>
      <c r="I2468" s="67"/>
    </row>
    <row r="2469" spans="1:9" ht="26.25" customHeight="1" x14ac:dyDescent="0.25">
      <c r="A2469" s="67"/>
      <c r="B2469" s="72"/>
      <c r="C2469" s="72"/>
      <c r="D2469" s="67"/>
      <c r="E2469" s="67"/>
      <c r="F2469" s="72"/>
      <c r="G2469" s="67"/>
      <c r="H2469" s="67"/>
      <c r="I2469" s="67"/>
    </row>
    <row r="2470" spans="1:9" ht="26.25" customHeight="1" x14ac:dyDescent="0.25">
      <c r="A2470" s="67"/>
      <c r="B2470" s="72"/>
      <c r="C2470" s="72"/>
      <c r="D2470" s="67"/>
      <c r="E2470" s="67"/>
      <c r="F2470" s="72"/>
      <c r="G2470" s="67"/>
      <c r="H2470" s="67"/>
      <c r="I2470" s="67"/>
    </row>
    <row r="2471" spans="1:9" ht="26.25" customHeight="1" x14ac:dyDescent="0.25">
      <c r="A2471" s="67"/>
      <c r="B2471" s="72"/>
      <c r="C2471" s="72"/>
      <c r="D2471" s="67"/>
      <c r="E2471" s="67"/>
      <c r="F2471" s="72"/>
      <c r="G2471" s="67"/>
      <c r="H2471" s="67"/>
      <c r="I2471" s="67"/>
    </row>
    <row r="2472" spans="1:9" ht="26.25" customHeight="1" x14ac:dyDescent="0.25">
      <c r="A2472" s="67"/>
      <c r="B2472" s="72"/>
      <c r="C2472" s="72"/>
      <c r="D2472" s="67"/>
      <c r="E2472" s="67"/>
      <c r="F2472" s="72"/>
      <c r="G2472" s="67"/>
      <c r="H2472" s="67"/>
      <c r="I2472" s="67"/>
    </row>
    <row r="2473" spans="1:9" ht="26.25" customHeight="1" x14ac:dyDescent="0.25">
      <c r="A2473" s="67"/>
      <c r="B2473" s="72"/>
      <c r="C2473" s="72"/>
      <c r="D2473" s="67"/>
      <c r="E2473" s="67"/>
      <c r="F2473" s="72"/>
      <c r="G2473" s="67"/>
      <c r="H2473" s="67"/>
      <c r="I2473" s="67"/>
    </row>
    <row r="2474" spans="1:9" ht="26.25" customHeight="1" x14ac:dyDescent="0.25">
      <c r="A2474" s="67"/>
      <c r="B2474" s="72"/>
      <c r="C2474" s="72"/>
      <c r="D2474" s="67"/>
      <c r="E2474" s="67"/>
      <c r="F2474" s="72"/>
      <c r="G2474" s="67"/>
      <c r="H2474" s="67"/>
      <c r="I2474" s="67"/>
    </row>
    <row r="2475" spans="1:9" ht="26.25" customHeight="1" x14ac:dyDescent="0.25">
      <c r="A2475" s="67"/>
      <c r="B2475" s="72"/>
      <c r="C2475" s="72"/>
      <c r="D2475" s="67"/>
      <c r="E2475" s="67"/>
      <c r="F2475" s="72"/>
      <c r="G2475" s="67"/>
      <c r="H2475" s="67"/>
      <c r="I2475" s="67"/>
    </row>
    <row r="2476" spans="1:9" ht="26.25" customHeight="1" x14ac:dyDescent="0.25">
      <c r="A2476" s="67"/>
      <c r="B2476" s="72"/>
      <c r="C2476" s="72"/>
      <c r="D2476" s="67"/>
      <c r="E2476" s="67"/>
      <c r="F2476" s="72"/>
      <c r="G2476" s="67"/>
      <c r="H2476" s="67"/>
      <c r="I2476" s="67"/>
    </row>
    <row r="2477" spans="1:9" ht="26.25" customHeight="1" x14ac:dyDescent="0.25">
      <c r="A2477" s="67"/>
      <c r="B2477" s="72"/>
      <c r="C2477" s="72"/>
      <c r="D2477" s="67"/>
      <c r="E2477" s="67"/>
      <c r="F2477" s="72"/>
      <c r="G2477" s="67"/>
      <c r="H2477" s="67"/>
      <c r="I2477" s="67"/>
    </row>
    <row r="2478" spans="1:9" ht="26.25" customHeight="1" x14ac:dyDescent="0.25">
      <c r="A2478" s="67"/>
      <c r="B2478" s="72"/>
      <c r="C2478" s="72"/>
      <c r="D2478" s="67"/>
      <c r="E2478" s="67"/>
      <c r="F2478" s="72"/>
      <c r="G2478" s="67"/>
      <c r="H2478" s="67"/>
      <c r="I2478" s="67"/>
    </row>
    <row r="2479" spans="1:9" ht="26.25" customHeight="1" x14ac:dyDescent="0.25">
      <c r="A2479" s="67"/>
      <c r="B2479" s="72"/>
      <c r="C2479" s="72"/>
      <c r="D2479" s="67"/>
      <c r="E2479" s="67"/>
      <c r="F2479" s="72"/>
      <c r="G2479" s="67"/>
      <c r="H2479" s="67"/>
      <c r="I2479" s="67"/>
    </row>
    <row r="2480" spans="1:9" ht="26.25" customHeight="1" x14ac:dyDescent="0.25">
      <c r="A2480" s="67"/>
      <c r="B2480" s="72"/>
      <c r="C2480" s="72"/>
      <c r="D2480" s="67"/>
      <c r="E2480" s="67"/>
      <c r="F2480" s="72"/>
      <c r="G2480" s="67"/>
      <c r="H2480" s="67"/>
      <c r="I2480" s="67"/>
    </row>
    <row r="2481" spans="1:9" ht="26.25" customHeight="1" x14ac:dyDescent="0.25">
      <c r="A2481" s="67"/>
      <c r="B2481" s="72"/>
      <c r="C2481" s="72"/>
      <c r="D2481" s="67"/>
      <c r="E2481" s="67"/>
      <c r="F2481" s="72"/>
      <c r="G2481" s="67"/>
      <c r="H2481" s="67"/>
      <c r="I2481" s="67"/>
    </row>
    <row r="2482" spans="1:9" ht="26.25" customHeight="1" x14ac:dyDescent="0.25">
      <c r="A2482" s="67"/>
      <c r="B2482" s="72"/>
      <c r="C2482" s="72"/>
      <c r="D2482" s="67"/>
      <c r="E2482" s="67"/>
      <c r="F2482" s="72"/>
      <c r="G2482" s="67"/>
      <c r="H2482" s="67"/>
      <c r="I2482" s="67"/>
    </row>
    <row r="2483" spans="1:9" ht="26.25" customHeight="1" x14ac:dyDescent="0.25">
      <c r="A2483" s="67"/>
      <c r="B2483" s="72"/>
      <c r="C2483" s="72"/>
      <c r="D2483" s="67"/>
      <c r="E2483" s="67"/>
      <c r="F2483" s="72"/>
      <c r="G2483" s="67"/>
      <c r="H2483" s="67"/>
      <c r="I2483" s="67"/>
    </row>
    <row r="2484" spans="1:9" ht="26.25" customHeight="1" x14ac:dyDescent="0.25">
      <c r="A2484" s="67"/>
      <c r="B2484" s="72"/>
      <c r="C2484" s="72"/>
      <c r="D2484" s="67"/>
      <c r="E2484" s="67"/>
      <c r="F2484" s="72"/>
      <c r="G2484" s="67"/>
      <c r="H2484" s="67"/>
      <c r="I2484" s="67"/>
    </row>
    <row r="2485" spans="1:9" ht="26.25" customHeight="1" x14ac:dyDescent="0.25">
      <c r="A2485" s="67"/>
      <c r="B2485" s="72"/>
      <c r="C2485" s="72"/>
      <c r="D2485" s="67"/>
      <c r="E2485" s="67"/>
      <c r="F2485" s="72"/>
      <c r="G2485" s="67"/>
      <c r="H2485" s="67"/>
      <c r="I2485" s="67"/>
    </row>
    <row r="2486" spans="1:9" ht="26.25" customHeight="1" x14ac:dyDescent="0.25">
      <c r="A2486" s="67"/>
      <c r="B2486" s="72"/>
      <c r="C2486" s="72"/>
      <c r="D2486" s="67"/>
      <c r="E2486" s="67"/>
      <c r="F2486" s="72"/>
      <c r="G2486" s="67"/>
      <c r="H2486" s="67"/>
      <c r="I2486" s="67"/>
    </row>
    <row r="2487" spans="1:9" ht="26.25" customHeight="1" x14ac:dyDescent="0.25">
      <c r="A2487" s="67"/>
      <c r="B2487" s="72"/>
      <c r="C2487" s="72"/>
      <c r="D2487" s="67"/>
      <c r="E2487" s="67"/>
      <c r="F2487" s="72"/>
      <c r="G2487" s="67"/>
      <c r="H2487" s="67"/>
      <c r="I2487" s="67"/>
    </row>
    <row r="2488" spans="1:9" ht="26.25" customHeight="1" x14ac:dyDescent="0.25">
      <c r="A2488" s="67"/>
      <c r="B2488" s="72"/>
      <c r="C2488" s="72"/>
      <c r="D2488" s="67"/>
      <c r="E2488" s="67"/>
      <c r="F2488" s="72"/>
      <c r="G2488" s="67"/>
      <c r="H2488" s="67"/>
      <c r="I2488" s="67"/>
    </row>
    <row r="2489" spans="1:9" ht="26.25" customHeight="1" x14ac:dyDescent="0.25">
      <c r="A2489" s="67"/>
      <c r="B2489" s="72"/>
      <c r="C2489" s="72"/>
      <c r="D2489" s="67"/>
      <c r="E2489" s="67"/>
      <c r="F2489" s="72"/>
      <c r="G2489" s="67"/>
      <c r="H2489" s="67"/>
      <c r="I2489" s="67"/>
    </row>
    <row r="2490" spans="1:9" ht="26.25" customHeight="1" x14ac:dyDescent="0.25">
      <c r="A2490" s="67"/>
      <c r="B2490" s="72"/>
      <c r="C2490" s="72"/>
      <c r="D2490" s="67"/>
      <c r="E2490" s="67"/>
      <c r="F2490" s="72"/>
      <c r="G2490" s="67"/>
      <c r="H2490" s="67"/>
      <c r="I2490" s="67"/>
    </row>
    <row r="2491" spans="1:9" ht="26.25" customHeight="1" x14ac:dyDescent="0.25">
      <c r="A2491" s="67"/>
      <c r="B2491" s="72"/>
      <c r="C2491" s="72"/>
      <c r="D2491" s="67"/>
      <c r="E2491" s="67"/>
      <c r="F2491" s="72"/>
      <c r="G2491" s="67"/>
      <c r="H2491" s="67"/>
      <c r="I2491" s="67"/>
    </row>
    <row r="2492" spans="1:9" ht="26.25" customHeight="1" x14ac:dyDescent="0.25">
      <c r="A2492" s="67"/>
      <c r="B2492" s="72"/>
      <c r="C2492" s="72"/>
      <c r="D2492" s="67"/>
      <c r="E2492" s="67"/>
      <c r="F2492" s="72"/>
      <c r="G2492" s="67"/>
      <c r="H2492" s="67"/>
      <c r="I2492" s="67"/>
    </row>
    <row r="2493" spans="1:9" ht="26.25" customHeight="1" x14ac:dyDescent="0.25">
      <c r="A2493" s="67"/>
      <c r="B2493" s="72"/>
      <c r="C2493" s="72"/>
      <c r="D2493" s="67"/>
      <c r="E2493" s="67"/>
      <c r="F2493" s="72"/>
      <c r="G2493" s="67"/>
      <c r="H2493" s="67"/>
      <c r="I2493" s="67"/>
    </row>
    <row r="2494" spans="1:9" ht="26.25" customHeight="1" x14ac:dyDescent="0.25">
      <c r="A2494" s="67"/>
      <c r="B2494" s="72"/>
      <c r="C2494" s="72"/>
      <c r="D2494" s="67"/>
      <c r="E2494" s="67"/>
      <c r="F2494" s="72"/>
      <c r="G2494" s="67"/>
      <c r="H2494" s="67"/>
      <c r="I2494" s="67"/>
    </row>
    <row r="2495" spans="1:9" ht="26.25" customHeight="1" x14ac:dyDescent="0.25">
      <c r="A2495" s="67"/>
      <c r="B2495" s="72"/>
      <c r="C2495" s="72"/>
      <c r="D2495" s="67"/>
      <c r="E2495" s="67"/>
      <c r="F2495" s="72"/>
      <c r="G2495" s="67"/>
      <c r="H2495" s="67"/>
      <c r="I2495" s="67"/>
    </row>
    <row r="2496" spans="1:9" ht="26.25" customHeight="1" x14ac:dyDescent="0.25">
      <c r="A2496" s="67"/>
      <c r="B2496" s="72"/>
      <c r="C2496" s="72"/>
      <c r="D2496" s="67"/>
      <c r="E2496" s="67"/>
      <c r="F2496" s="72"/>
      <c r="G2496" s="67"/>
      <c r="H2496" s="67"/>
      <c r="I2496" s="67"/>
    </row>
    <row r="2497" spans="1:9" ht="26.25" customHeight="1" x14ac:dyDescent="0.25">
      <c r="A2497" s="67"/>
      <c r="B2497" s="72"/>
      <c r="C2497" s="72"/>
      <c r="D2497" s="67"/>
      <c r="E2497" s="67"/>
      <c r="F2497" s="72"/>
      <c r="G2497" s="67"/>
      <c r="H2497" s="67"/>
      <c r="I2497" s="67"/>
    </row>
    <row r="2498" spans="1:9" ht="26.25" customHeight="1" x14ac:dyDescent="0.25">
      <c r="A2498" s="67"/>
      <c r="B2498" s="72"/>
      <c r="C2498" s="72"/>
      <c r="D2498" s="67"/>
      <c r="E2498" s="67"/>
      <c r="F2498" s="72"/>
      <c r="G2498" s="67"/>
      <c r="H2498" s="67"/>
      <c r="I2498" s="67"/>
    </row>
    <row r="2499" spans="1:9" ht="26.25" customHeight="1" x14ac:dyDescent="0.25">
      <c r="A2499" s="67"/>
      <c r="B2499" s="72"/>
      <c r="C2499" s="72"/>
      <c r="D2499" s="67"/>
      <c r="E2499" s="67"/>
      <c r="F2499" s="72"/>
      <c r="G2499" s="67"/>
      <c r="H2499" s="67"/>
      <c r="I2499" s="67"/>
    </row>
    <row r="2500" spans="1:9" ht="26.25" customHeight="1" x14ac:dyDescent="0.25">
      <c r="A2500" s="67"/>
      <c r="B2500" s="72"/>
      <c r="C2500" s="72"/>
      <c r="D2500" s="67"/>
      <c r="E2500" s="67"/>
      <c r="F2500" s="72"/>
      <c r="G2500" s="67"/>
      <c r="H2500" s="67"/>
      <c r="I2500" s="67"/>
    </row>
    <row r="2501" spans="1:9" ht="26.25" customHeight="1" x14ac:dyDescent="0.25">
      <c r="A2501" s="67"/>
      <c r="B2501" s="72"/>
      <c r="C2501" s="72"/>
      <c r="D2501" s="67"/>
      <c r="E2501" s="67"/>
      <c r="F2501" s="72"/>
      <c r="G2501" s="67"/>
      <c r="H2501" s="67"/>
      <c r="I2501" s="67"/>
    </row>
    <row r="2502" spans="1:9" ht="26.25" customHeight="1" x14ac:dyDescent="0.25">
      <c r="A2502" s="67"/>
      <c r="B2502" s="72"/>
      <c r="C2502" s="72"/>
      <c r="D2502" s="67"/>
      <c r="E2502" s="67"/>
      <c r="F2502" s="72"/>
      <c r="G2502" s="67"/>
      <c r="H2502" s="67"/>
      <c r="I2502" s="67"/>
    </row>
    <row r="2503" spans="1:9" ht="26.25" customHeight="1" x14ac:dyDescent="0.25">
      <c r="A2503" s="67"/>
      <c r="B2503" s="72"/>
      <c r="C2503" s="72"/>
      <c r="D2503" s="67"/>
      <c r="E2503" s="67"/>
      <c r="F2503" s="72"/>
      <c r="G2503" s="67"/>
      <c r="H2503" s="67"/>
      <c r="I2503" s="67"/>
    </row>
    <row r="2504" spans="1:9" ht="26.25" customHeight="1" x14ac:dyDescent="0.25">
      <c r="A2504" s="67"/>
      <c r="B2504" s="72"/>
      <c r="C2504" s="72"/>
      <c r="D2504" s="67"/>
      <c r="E2504" s="67"/>
      <c r="F2504" s="72"/>
      <c r="G2504" s="67"/>
      <c r="H2504" s="67"/>
      <c r="I2504" s="67"/>
    </row>
    <row r="2505" spans="1:9" ht="26.25" customHeight="1" x14ac:dyDescent="0.25">
      <c r="A2505" s="67"/>
      <c r="B2505" s="72"/>
      <c r="C2505" s="72"/>
      <c r="D2505" s="67"/>
      <c r="E2505" s="67"/>
      <c r="F2505" s="72"/>
      <c r="G2505" s="67"/>
      <c r="H2505" s="67"/>
      <c r="I2505" s="67"/>
    </row>
    <row r="2506" spans="1:9" ht="26.25" customHeight="1" x14ac:dyDescent="0.25">
      <c r="A2506" s="67"/>
      <c r="B2506" s="72"/>
      <c r="C2506" s="72"/>
      <c r="D2506" s="67"/>
      <c r="E2506" s="67"/>
      <c r="F2506" s="72"/>
      <c r="G2506" s="67"/>
      <c r="H2506" s="67"/>
      <c r="I2506" s="67"/>
    </row>
    <row r="2507" spans="1:9" ht="26.25" customHeight="1" x14ac:dyDescent="0.25">
      <c r="A2507" s="67"/>
      <c r="B2507" s="72"/>
      <c r="C2507" s="72"/>
      <c r="D2507" s="67"/>
      <c r="E2507" s="67"/>
      <c r="F2507" s="72"/>
      <c r="G2507" s="67"/>
      <c r="H2507" s="67"/>
      <c r="I2507" s="67"/>
    </row>
    <row r="2508" spans="1:9" ht="26.25" customHeight="1" x14ac:dyDescent="0.25">
      <c r="A2508" s="67"/>
      <c r="B2508" s="72"/>
      <c r="C2508" s="72"/>
      <c r="D2508" s="67"/>
      <c r="E2508" s="67"/>
      <c r="F2508" s="72"/>
      <c r="G2508" s="67"/>
      <c r="H2508" s="67"/>
      <c r="I2508" s="67"/>
    </row>
    <row r="2509" spans="1:9" ht="26.25" customHeight="1" x14ac:dyDescent="0.25">
      <c r="A2509" s="67"/>
      <c r="B2509" s="72"/>
      <c r="C2509" s="72"/>
      <c r="D2509" s="67"/>
      <c r="E2509" s="67"/>
      <c r="F2509" s="72"/>
      <c r="G2509" s="67"/>
      <c r="H2509" s="67"/>
      <c r="I2509" s="67"/>
    </row>
    <row r="2510" spans="1:9" ht="26.25" customHeight="1" x14ac:dyDescent="0.25">
      <c r="A2510" s="67"/>
      <c r="B2510" s="72"/>
      <c r="C2510" s="72"/>
      <c r="D2510" s="67"/>
      <c r="E2510" s="67"/>
      <c r="F2510" s="72"/>
      <c r="G2510" s="67"/>
      <c r="H2510" s="67"/>
      <c r="I2510" s="67"/>
    </row>
    <row r="2511" spans="1:9" ht="26.25" customHeight="1" x14ac:dyDescent="0.25">
      <c r="A2511" s="67"/>
      <c r="B2511" s="72"/>
      <c r="C2511" s="72"/>
      <c r="D2511" s="67"/>
      <c r="E2511" s="67"/>
      <c r="F2511" s="72"/>
      <c r="G2511" s="67"/>
      <c r="H2511" s="67"/>
      <c r="I2511" s="67"/>
    </row>
    <row r="2512" spans="1:9" ht="26.25" customHeight="1" x14ac:dyDescent="0.25">
      <c r="A2512" s="67"/>
      <c r="B2512" s="72"/>
      <c r="C2512" s="72"/>
      <c r="D2512" s="67"/>
      <c r="E2512" s="67"/>
      <c r="F2512" s="72"/>
      <c r="G2512" s="67"/>
      <c r="H2512" s="67"/>
      <c r="I2512" s="67"/>
    </row>
    <row r="2513" spans="1:9" ht="26.25" customHeight="1" x14ac:dyDescent="0.25">
      <c r="A2513" s="67"/>
      <c r="B2513" s="72"/>
      <c r="C2513" s="72"/>
      <c r="D2513" s="67"/>
      <c r="E2513" s="67"/>
      <c r="F2513" s="72"/>
      <c r="G2513" s="67"/>
      <c r="H2513" s="67"/>
      <c r="I2513" s="67"/>
    </row>
    <row r="2514" spans="1:9" ht="26.25" customHeight="1" x14ac:dyDescent="0.25">
      <c r="A2514" s="67"/>
      <c r="B2514" s="72"/>
      <c r="C2514" s="72"/>
      <c r="D2514" s="67"/>
      <c r="E2514" s="67"/>
      <c r="F2514" s="72"/>
      <c r="G2514" s="67"/>
      <c r="H2514" s="67"/>
      <c r="I2514" s="67"/>
    </row>
    <row r="2515" spans="1:9" ht="26.25" customHeight="1" x14ac:dyDescent="0.25">
      <c r="A2515" s="67"/>
      <c r="B2515" s="72"/>
      <c r="C2515" s="72"/>
      <c r="D2515" s="67"/>
      <c r="E2515" s="67"/>
      <c r="F2515" s="72"/>
      <c r="G2515" s="67"/>
      <c r="H2515" s="67"/>
      <c r="I2515" s="67"/>
    </row>
    <row r="2516" spans="1:9" ht="26.25" customHeight="1" x14ac:dyDescent="0.25">
      <c r="A2516" s="67"/>
      <c r="B2516" s="72"/>
      <c r="C2516" s="72"/>
      <c r="D2516" s="67"/>
      <c r="E2516" s="67"/>
      <c r="F2516" s="72"/>
      <c r="G2516" s="67"/>
      <c r="H2516" s="67"/>
      <c r="I2516" s="67"/>
    </row>
    <row r="2517" spans="1:9" ht="26.25" customHeight="1" x14ac:dyDescent="0.25">
      <c r="A2517" s="67"/>
      <c r="B2517" s="72"/>
      <c r="C2517" s="72"/>
      <c r="D2517" s="67"/>
      <c r="E2517" s="67"/>
      <c r="F2517" s="72"/>
      <c r="G2517" s="67"/>
      <c r="H2517" s="67"/>
      <c r="I2517" s="67"/>
    </row>
    <row r="2518" spans="1:9" ht="26.25" customHeight="1" x14ac:dyDescent="0.25">
      <c r="A2518" s="67"/>
      <c r="B2518" s="72"/>
      <c r="C2518" s="72"/>
      <c r="D2518" s="67"/>
      <c r="E2518" s="67"/>
      <c r="F2518" s="72"/>
      <c r="G2518" s="67"/>
      <c r="H2518" s="67"/>
      <c r="I2518" s="67"/>
    </row>
    <row r="2519" spans="1:9" ht="26.25" customHeight="1" x14ac:dyDescent="0.25">
      <c r="A2519" s="67"/>
      <c r="B2519" s="72"/>
      <c r="C2519" s="72"/>
      <c r="D2519" s="67"/>
      <c r="E2519" s="67"/>
      <c r="F2519" s="72"/>
      <c r="G2519" s="67"/>
      <c r="H2519" s="67"/>
      <c r="I2519" s="67"/>
    </row>
    <row r="2520" spans="1:9" ht="26.25" customHeight="1" x14ac:dyDescent="0.25">
      <c r="A2520" s="67"/>
      <c r="B2520" s="72"/>
      <c r="C2520" s="72"/>
      <c r="D2520" s="67"/>
      <c r="E2520" s="67"/>
      <c r="F2520" s="72"/>
      <c r="G2520" s="67"/>
      <c r="H2520" s="67"/>
      <c r="I2520" s="67"/>
    </row>
    <row r="2521" spans="1:9" ht="26.25" customHeight="1" x14ac:dyDescent="0.25">
      <c r="A2521" s="67"/>
      <c r="B2521" s="72"/>
      <c r="C2521" s="72"/>
      <c r="D2521" s="67"/>
      <c r="E2521" s="67"/>
      <c r="F2521" s="72"/>
      <c r="G2521" s="67"/>
      <c r="H2521" s="67"/>
      <c r="I2521" s="67"/>
    </row>
    <row r="2522" spans="1:9" ht="26.25" customHeight="1" x14ac:dyDescent="0.25">
      <c r="A2522" s="67"/>
      <c r="B2522" s="72"/>
      <c r="C2522" s="72"/>
      <c r="D2522" s="67"/>
      <c r="E2522" s="67"/>
      <c r="F2522" s="72"/>
      <c r="G2522" s="67"/>
      <c r="H2522" s="67"/>
      <c r="I2522" s="67"/>
    </row>
    <row r="2523" spans="1:9" ht="26.25" customHeight="1" x14ac:dyDescent="0.25">
      <c r="A2523" s="67"/>
      <c r="B2523" s="72"/>
      <c r="C2523" s="72"/>
      <c r="D2523" s="67"/>
      <c r="E2523" s="67"/>
      <c r="F2523" s="72"/>
      <c r="G2523" s="67"/>
      <c r="H2523" s="67"/>
      <c r="I2523" s="67"/>
    </row>
    <row r="2524" spans="1:9" ht="26.25" customHeight="1" x14ac:dyDescent="0.25">
      <c r="A2524" s="67"/>
      <c r="B2524" s="72"/>
      <c r="C2524" s="72"/>
      <c r="D2524" s="67"/>
      <c r="E2524" s="67"/>
      <c r="F2524" s="72"/>
      <c r="G2524" s="67"/>
      <c r="H2524" s="67"/>
      <c r="I2524" s="67"/>
    </row>
    <row r="2525" spans="1:9" ht="26.25" customHeight="1" x14ac:dyDescent="0.25">
      <c r="A2525" s="67"/>
      <c r="B2525" s="72"/>
      <c r="C2525" s="72"/>
      <c r="D2525" s="67"/>
      <c r="E2525" s="67"/>
      <c r="F2525" s="72"/>
      <c r="G2525" s="67"/>
      <c r="H2525" s="67"/>
      <c r="I2525" s="67"/>
    </row>
    <row r="2526" spans="1:9" ht="26.25" customHeight="1" x14ac:dyDescent="0.25">
      <c r="A2526" s="67"/>
      <c r="B2526" s="72"/>
      <c r="C2526" s="72"/>
      <c r="D2526" s="67"/>
      <c r="E2526" s="67"/>
      <c r="F2526" s="72"/>
      <c r="G2526" s="67"/>
      <c r="H2526" s="67"/>
      <c r="I2526" s="67"/>
    </row>
    <row r="2527" spans="1:9" ht="26.25" customHeight="1" x14ac:dyDescent="0.25">
      <c r="A2527" s="67"/>
      <c r="B2527" s="72"/>
      <c r="C2527" s="72"/>
      <c r="D2527" s="67"/>
      <c r="E2527" s="67"/>
      <c r="F2527" s="72"/>
      <c r="G2527" s="67"/>
      <c r="H2527" s="67"/>
      <c r="I2527" s="67"/>
    </row>
    <row r="2528" spans="1:9" ht="26.25" customHeight="1" x14ac:dyDescent="0.25">
      <c r="A2528" s="67"/>
      <c r="B2528" s="72"/>
      <c r="C2528" s="72"/>
      <c r="D2528" s="67"/>
      <c r="E2528" s="67"/>
      <c r="F2528" s="72"/>
      <c r="G2528" s="67"/>
      <c r="H2528" s="67"/>
      <c r="I2528" s="67"/>
    </row>
    <row r="2529" spans="1:9" ht="26.25" customHeight="1" x14ac:dyDescent="0.25">
      <c r="A2529" s="67"/>
      <c r="B2529" s="72"/>
      <c r="C2529" s="72"/>
      <c r="D2529" s="67"/>
      <c r="E2529" s="67"/>
      <c r="F2529" s="72"/>
      <c r="G2529" s="67"/>
      <c r="H2529" s="67"/>
      <c r="I2529" s="67"/>
    </row>
    <row r="2530" spans="1:9" ht="26.25" customHeight="1" x14ac:dyDescent="0.25">
      <c r="A2530" s="67"/>
      <c r="B2530" s="72"/>
      <c r="C2530" s="72"/>
      <c r="D2530" s="67"/>
      <c r="E2530" s="67"/>
      <c r="F2530" s="72"/>
      <c r="G2530" s="67"/>
      <c r="H2530" s="67"/>
      <c r="I2530" s="67"/>
    </row>
    <row r="2531" spans="1:9" ht="26.25" customHeight="1" x14ac:dyDescent="0.25">
      <c r="A2531" s="67"/>
      <c r="B2531" s="72"/>
      <c r="C2531" s="72"/>
      <c r="D2531" s="67"/>
      <c r="E2531" s="67"/>
      <c r="F2531" s="72"/>
      <c r="G2531" s="67"/>
      <c r="H2531" s="67"/>
      <c r="I2531" s="67"/>
    </row>
    <row r="2532" spans="1:9" ht="26.25" customHeight="1" x14ac:dyDescent="0.25">
      <c r="A2532" s="67"/>
      <c r="B2532" s="72"/>
      <c r="C2532" s="72"/>
      <c r="D2532" s="67"/>
      <c r="E2532" s="67"/>
      <c r="F2532" s="72"/>
      <c r="G2532" s="67"/>
      <c r="H2532" s="67"/>
      <c r="I2532" s="67"/>
    </row>
    <row r="2533" spans="1:9" ht="26.25" customHeight="1" x14ac:dyDescent="0.25">
      <c r="A2533" s="67"/>
      <c r="B2533" s="72"/>
      <c r="C2533" s="72"/>
      <c r="D2533" s="67"/>
      <c r="E2533" s="67"/>
      <c r="F2533" s="72"/>
      <c r="G2533" s="67"/>
      <c r="H2533" s="67"/>
      <c r="I2533" s="67"/>
    </row>
    <row r="2534" spans="1:9" ht="26.25" customHeight="1" x14ac:dyDescent="0.25">
      <c r="A2534" s="67"/>
      <c r="B2534" s="72"/>
      <c r="C2534" s="72"/>
      <c r="D2534" s="67"/>
      <c r="E2534" s="67"/>
      <c r="F2534" s="72"/>
      <c r="G2534" s="67"/>
      <c r="H2534" s="67"/>
      <c r="I2534" s="67"/>
    </row>
    <row r="2535" spans="1:9" ht="26.25" customHeight="1" x14ac:dyDescent="0.25">
      <c r="A2535" s="67"/>
      <c r="B2535" s="72"/>
      <c r="C2535" s="72"/>
      <c r="D2535" s="67"/>
      <c r="E2535" s="67"/>
      <c r="F2535" s="72"/>
      <c r="G2535" s="67"/>
      <c r="H2535" s="67"/>
      <c r="I2535" s="67"/>
    </row>
    <row r="2536" spans="1:9" ht="26.25" customHeight="1" x14ac:dyDescent="0.25">
      <c r="A2536" s="67"/>
      <c r="B2536" s="72"/>
      <c r="C2536" s="72"/>
      <c r="D2536" s="67"/>
      <c r="E2536" s="67"/>
      <c r="F2536" s="72"/>
      <c r="G2536" s="67"/>
      <c r="H2536" s="67"/>
      <c r="I2536" s="67"/>
    </row>
    <row r="2537" spans="1:9" ht="26.25" customHeight="1" x14ac:dyDescent="0.25">
      <c r="A2537" s="67"/>
      <c r="B2537" s="72"/>
      <c r="C2537" s="72"/>
      <c r="D2537" s="67"/>
      <c r="E2537" s="67"/>
      <c r="F2537" s="72"/>
      <c r="G2537" s="67"/>
      <c r="H2537" s="67"/>
      <c r="I2537" s="67"/>
    </row>
    <row r="2538" spans="1:9" ht="26.25" customHeight="1" x14ac:dyDescent="0.25">
      <c r="A2538" s="67"/>
      <c r="B2538" s="72"/>
      <c r="C2538" s="72"/>
      <c r="D2538" s="67"/>
      <c r="E2538" s="67"/>
      <c r="F2538" s="72"/>
      <c r="G2538" s="67"/>
      <c r="H2538" s="67"/>
      <c r="I2538" s="67"/>
    </row>
    <row r="2539" spans="1:9" ht="26.25" customHeight="1" x14ac:dyDescent="0.25">
      <c r="A2539" s="67"/>
      <c r="B2539" s="72"/>
      <c r="C2539" s="72"/>
      <c r="D2539" s="67"/>
      <c r="E2539" s="67"/>
      <c r="F2539" s="72"/>
      <c r="G2539" s="67"/>
      <c r="H2539" s="67"/>
      <c r="I2539" s="67"/>
    </row>
    <row r="2540" spans="1:9" ht="26.25" customHeight="1" x14ac:dyDescent="0.25">
      <c r="A2540" s="67"/>
      <c r="B2540" s="72"/>
      <c r="C2540" s="72"/>
      <c r="D2540" s="67"/>
      <c r="E2540" s="67"/>
      <c r="F2540" s="72"/>
      <c r="G2540" s="67"/>
      <c r="H2540" s="67"/>
      <c r="I2540" s="67"/>
    </row>
    <row r="2541" spans="1:9" ht="26.25" customHeight="1" x14ac:dyDescent="0.25">
      <c r="A2541" s="67"/>
      <c r="B2541" s="72"/>
      <c r="C2541" s="72"/>
      <c r="D2541" s="67"/>
      <c r="E2541" s="67"/>
      <c r="F2541" s="72"/>
      <c r="G2541" s="67"/>
      <c r="H2541" s="67"/>
      <c r="I2541" s="67"/>
    </row>
    <row r="2542" spans="1:9" ht="26.25" customHeight="1" x14ac:dyDescent="0.25">
      <c r="A2542" s="67"/>
      <c r="B2542" s="72"/>
      <c r="C2542" s="72"/>
      <c r="D2542" s="67"/>
      <c r="E2542" s="67"/>
      <c r="F2542" s="72"/>
      <c r="G2542" s="67"/>
      <c r="H2542" s="67"/>
      <c r="I2542" s="67"/>
    </row>
    <row r="2543" spans="1:9" ht="26.25" customHeight="1" x14ac:dyDescent="0.25">
      <c r="A2543" s="67"/>
      <c r="B2543" s="72"/>
      <c r="C2543" s="72"/>
      <c r="D2543" s="67"/>
      <c r="E2543" s="67"/>
      <c r="F2543" s="72"/>
      <c r="G2543" s="67"/>
      <c r="H2543" s="67"/>
      <c r="I2543" s="67"/>
    </row>
    <row r="2544" spans="1:9" ht="26.25" customHeight="1" x14ac:dyDescent="0.25">
      <c r="A2544" s="67"/>
      <c r="B2544" s="72"/>
      <c r="C2544" s="72"/>
      <c r="D2544" s="67"/>
      <c r="E2544" s="67"/>
      <c r="F2544" s="72"/>
      <c r="G2544" s="67"/>
      <c r="H2544" s="67"/>
      <c r="I2544" s="67"/>
    </row>
    <row r="2545" spans="1:9" ht="26.25" customHeight="1" x14ac:dyDescent="0.25">
      <c r="A2545" s="67"/>
      <c r="B2545" s="72"/>
      <c r="C2545" s="72"/>
      <c r="D2545" s="67"/>
      <c r="E2545" s="67"/>
      <c r="F2545" s="72"/>
      <c r="G2545" s="67"/>
      <c r="H2545" s="67"/>
      <c r="I2545" s="67"/>
    </row>
    <row r="2546" spans="1:9" ht="26.25" customHeight="1" x14ac:dyDescent="0.25">
      <c r="A2546" s="67"/>
      <c r="B2546" s="72"/>
      <c r="C2546" s="72"/>
      <c r="D2546" s="67"/>
      <c r="E2546" s="67"/>
      <c r="F2546" s="72"/>
      <c r="G2546" s="67"/>
      <c r="H2546" s="67"/>
      <c r="I2546" s="67"/>
    </row>
    <row r="2547" spans="1:9" ht="26.25" customHeight="1" x14ac:dyDescent="0.25">
      <c r="A2547" s="67"/>
      <c r="B2547" s="72"/>
      <c r="C2547" s="72"/>
      <c r="D2547" s="67"/>
      <c r="E2547" s="67"/>
      <c r="F2547" s="72"/>
      <c r="G2547" s="67"/>
      <c r="H2547" s="67"/>
      <c r="I2547" s="67"/>
    </row>
    <row r="2548" spans="1:9" ht="26.25" customHeight="1" x14ac:dyDescent="0.25">
      <c r="A2548" s="67"/>
      <c r="B2548" s="72"/>
      <c r="C2548" s="72"/>
      <c r="D2548" s="67"/>
      <c r="E2548" s="67"/>
      <c r="F2548" s="72"/>
      <c r="G2548" s="67"/>
      <c r="H2548" s="67"/>
      <c r="I2548" s="67"/>
    </row>
    <row r="2549" spans="1:9" ht="26.25" customHeight="1" x14ac:dyDescent="0.25">
      <c r="A2549" s="67"/>
      <c r="B2549" s="72"/>
      <c r="C2549" s="72"/>
      <c r="D2549" s="67"/>
      <c r="E2549" s="67"/>
      <c r="F2549" s="72"/>
      <c r="G2549" s="67"/>
      <c r="H2549" s="67"/>
      <c r="I2549" s="67"/>
    </row>
    <row r="2550" spans="1:9" ht="26.25" customHeight="1" x14ac:dyDescent="0.25">
      <c r="A2550" s="67"/>
      <c r="B2550" s="72"/>
      <c r="C2550" s="72"/>
      <c r="D2550" s="67"/>
      <c r="E2550" s="67"/>
      <c r="F2550" s="72"/>
      <c r="G2550" s="67"/>
      <c r="H2550" s="67"/>
      <c r="I2550" s="67"/>
    </row>
    <row r="2551" spans="1:9" ht="26.25" customHeight="1" x14ac:dyDescent="0.25">
      <c r="A2551" s="67"/>
      <c r="B2551" s="72"/>
      <c r="C2551" s="72"/>
      <c r="D2551" s="67"/>
      <c r="E2551" s="67"/>
      <c r="F2551" s="72"/>
      <c r="G2551" s="67"/>
      <c r="H2551" s="67"/>
      <c r="I2551" s="67"/>
    </row>
    <row r="2552" spans="1:9" ht="26.25" customHeight="1" x14ac:dyDescent="0.25">
      <c r="A2552" s="67"/>
      <c r="B2552" s="72"/>
      <c r="C2552" s="72"/>
      <c r="D2552" s="67"/>
      <c r="E2552" s="67"/>
      <c r="F2552" s="72"/>
      <c r="G2552" s="67"/>
      <c r="H2552" s="67"/>
      <c r="I2552" s="67"/>
    </row>
    <row r="2553" spans="1:9" ht="26.25" customHeight="1" x14ac:dyDescent="0.25">
      <c r="A2553" s="67"/>
      <c r="B2553" s="72"/>
      <c r="C2553" s="72"/>
      <c r="D2553" s="67"/>
      <c r="E2553" s="67"/>
      <c r="F2553" s="72"/>
      <c r="G2553" s="67"/>
      <c r="H2553" s="67"/>
      <c r="I2553" s="67"/>
    </row>
    <row r="2554" spans="1:9" ht="26.25" customHeight="1" x14ac:dyDescent="0.25">
      <c r="A2554" s="67"/>
      <c r="B2554" s="72"/>
      <c r="C2554" s="72"/>
      <c r="D2554" s="67"/>
      <c r="E2554" s="67"/>
      <c r="F2554" s="72"/>
      <c r="G2554" s="67"/>
      <c r="H2554" s="67"/>
      <c r="I2554" s="67"/>
    </row>
    <row r="2555" spans="1:9" ht="26.25" customHeight="1" x14ac:dyDescent="0.25">
      <c r="A2555" s="67"/>
      <c r="B2555" s="72"/>
      <c r="C2555" s="72"/>
      <c r="D2555" s="67"/>
      <c r="E2555" s="67"/>
      <c r="F2555" s="72"/>
      <c r="G2555" s="67"/>
      <c r="H2555" s="67"/>
      <c r="I2555" s="67"/>
    </row>
    <row r="2556" spans="1:9" ht="26.25" customHeight="1" x14ac:dyDescent="0.25">
      <c r="A2556" s="67"/>
      <c r="B2556" s="72"/>
      <c r="C2556" s="72"/>
      <c r="D2556" s="67"/>
      <c r="E2556" s="67"/>
      <c r="F2556" s="72"/>
      <c r="G2556" s="67"/>
      <c r="H2556" s="67"/>
      <c r="I2556" s="67"/>
    </row>
    <row r="2557" spans="1:9" ht="26.25" customHeight="1" x14ac:dyDescent="0.25">
      <c r="A2557" s="67"/>
      <c r="B2557" s="72"/>
      <c r="C2557" s="72"/>
      <c r="D2557" s="67"/>
      <c r="E2557" s="67"/>
      <c r="F2557" s="72"/>
      <c r="G2557" s="67"/>
      <c r="H2557" s="67"/>
      <c r="I2557" s="67"/>
    </row>
    <row r="2558" spans="1:9" ht="26.25" customHeight="1" x14ac:dyDescent="0.25">
      <c r="A2558" s="67"/>
      <c r="B2558" s="72"/>
      <c r="C2558" s="72"/>
      <c r="D2558" s="67"/>
      <c r="E2558" s="67"/>
      <c r="F2558" s="72"/>
      <c r="G2558" s="67"/>
      <c r="H2558" s="67"/>
      <c r="I2558" s="67"/>
    </row>
    <row r="2559" spans="1:9" ht="26.25" customHeight="1" x14ac:dyDescent="0.25">
      <c r="A2559" s="67"/>
      <c r="B2559" s="72"/>
      <c r="C2559" s="72"/>
      <c r="D2559" s="67"/>
      <c r="E2559" s="67"/>
      <c r="F2559" s="72"/>
      <c r="G2559" s="67"/>
      <c r="H2559" s="67"/>
      <c r="I2559" s="67"/>
    </row>
    <row r="2560" spans="1:9" ht="26.25" customHeight="1" x14ac:dyDescent="0.25">
      <c r="A2560" s="67"/>
      <c r="B2560" s="72"/>
      <c r="C2560" s="72"/>
      <c r="D2560" s="67"/>
      <c r="E2560" s="67"/>
      <c r="F2560" s="72"/>
      <c r="G2560" s="67"/>
      <c r="H2560" s="67"/>
      <c r="I2560" s="67"/>
    </row>
    <row r="2561" spans="1:9" ht="26.25" customHeight="1" x14ac:dyDescent="0.25">
      <c r="A2561" s="67"/>
      <c r="B2561" s="72"/>
      <c r="C2561" s="72"/>
      <c r="D2561" s="67"/>
      <c r="E2561" s="67"/>
      <c r="F2561" s="72"/>
      <c r="G2561" s="67"/>
      <c r="H2561" s="67"/>
      <c r="I2561" s="67"/>
    </row>
    <row r="2562" spans="1:9" ht="26.25" customHeight="1" x14ac:dyDescent="0.25">
      <c r="A2562" s="67"/>
      <c r="B2562" s="72"/>
      <c r="C2562" s="72"/>
      <c r="D2562" s="67"/>
      <c r="E2562" s="67"/>
      <c r="F2562" s="72"/>
      <c r="G2562" s="67"/>
      <c r="H2562" s="67"/>
      <c r="I2562" s="67"/>
    </row>
    <row r="2563" spans="1:9" ht="26.25" customHeight="1" x14ac:dyDescent="0.25">
      <c r="A2563" s="67"/>
      <c r="B2563" s="72"/>
      <c r="C2563" s="72"/>
      <c r="D2563" s="67"/>
      <c r="E2563" s="67"/>
      <c r="F2563" s="72"/>
      <c r="G2563" s="67"/>
      <c r="H2563" s="67"/>
      <c r="I2563" s="67"/>
    </row>
    <row r="2564" spans="1:9" ht="26.25" customHeight="1" x14ac:dyDescent="0.25">
      <c r="A2564" s="67"/>
      <c r="B2564" s="72"/>
      <c r="C2564" s="72"/>
      <c r="D2564" s="67"/>
      <c r="E2564" s="67"/>
      <c r="F2564" s="72"/>
      <c r="G2564" s="67"/>
      <c r="H2564" s="67"/>
      <c r="I2564" s="67"/>
    </row>
    <row r="2565" spans="1:9" ht="26.25" customHeight="1" x14ac:dyDescent="0.25">
      <c r="A2565" s="67"/>
      <c r="B2565" s="72"/>
      <c r="C2565" s="72"/>
      <c r="D2565" s="67"/>
      <c r="E2565" s="67"/>
      <c r="F2565" s="72"/>
      <c r="G2565" s="67"/>
      <c r="H2565" s="67"/>
      <c r="I2565" s="67"/>
    </row>
    <row r="2566" spans="1:9" ht="26.25" customHeight="1" x14ac:dyDescent="0.25">
      <c r="A2566" s="67"/>
      <c r="B2566" s="72"/>
      <c r="C2566" s="72"/>
      <c r="D2566" s="67"/>
      <c r="E2566" s="67"/>
      <c r="F2566" s="72"/>
      <c r="G2566" s="67"/>
      <c r="H2566" s="67"/>
      <c r="I2566" s="67"/>
    </row>
    <row r="2567" spans="1:9" ht="26.25" customHeight="1" x14ac:dyDescent="0.25">
      <c r="A2567" s="67"/>
      <c r="B2567" s="72"/>
      <c r="C2567" s="72"/>
      <c r="D2567" s="67"/>
      <c r="E2567" s="67"/>
      <c r="F2567" s="72"/>
      <c r="G2567" s="67"/>
      <c r="H2567" s="67"/>
      <c r="I2567" s="67"/>
    </row>
    <row r="2568" spans="1:9" ht="26.25" customHeight="1" x14ac:dyDescent="0.25">
      <c r="A2568" s="67"/>
      <c r="B2568" s="72"/>
      <c r="C2568" s="72"/>
      <c r="D2568" s="67"/>
      <c r="E2568" s="67"/>
      <c r="F2568" s="72"/>
      <c r="G2568" s="67"/>
      <c r="H2568" s="67"/>
      <c r="I2568" s="67"/>
    </row>
    <row r="2569" spans="1:9" ht="26.25" customHeight="1" x14ac:dyDescent="0.25">
      <c r="A2569" s="67"/>
      <c r="B2569" s="72"/>
      <c r="C2569" s="72"/>
      <c r="D2569" s="67"/>
      <c r="E2569" s="67"/>
      <c r="F2569" s="72"/>
      <c r="G2569" s="67"/>
      <c r="H2569" s="67"/>
      <c r="I2569" s="67"/>
    </row>
    <row r="2570" spans="1:9" ht="26.25" customHeight="1" x14ac:dyDescent="0.25">
      <c r="A2570" s="67"/>
      <c r="B2570" s="72"/>
      <c r="C2570" s="72"/>
      <c r="D2570" s="67"/>
      <c r="E2570" s="67"/>
      <c r="F2570" s="72"/>
      <c r="G2570" s="67"/>
      <c r="H2570" s="67"/>
      <c r="I2570" s="67"/>
    </row>
    <row r="2571" spans="1:9" ht="26.25" customHeight="1" x14ac:dyDescent="0.25">
      <c r="A2571" s="67"/>
      <c r="B2571" s="72"/>
      <c r="C2571" s="72"/>
      <c r="D2571" s="67"/>
      <c r="E2571" s="67"/>
      <c r="F2571" s="72"/>
      <c r="G2571" s="67"/>
      <c r="H2571" s="67"/>
      <c r="I2571" s="67"/>
    </row>
    <row r="2572" spans="1:9" ht="26.25" customHeight="1" x14ac:dyDescent="0.25">
      <c r="A2572" s="67"/>
      <c r="B2572" s="72"/>
      <c r="C2572" s="72"/>
      <c r="D2572" s="67"/>
      <c r="E2572" s="67"/>
      <c r="F2572" s="72"/>
      <c r="G2572" s="67"/>
      <c r="H2572" s="67"/>
      <c r="I2572" s="67"/>
    </row>
    <row r="2573" spans="1:9" ht="26.25" customHeight="1" x14ac:dyDescent="0.25">
      <c r="A2573" s="67"/>
      <c r="B2573" s="72"/>
      <c r="C2573" s="72"/>
      <c r="D2573" s="67"/>
      <c r="E2573" s="67"/>
      <c r="F2573" s="72"/>
      <c r="G2573" s="67"/>
      <c r="H2573" s="67"/>
      <c r="I2573" s="67"/>
    </row>
    <row r="2574" spans="1:9" ht="26.25" customHeight="1" x14ac:dyDescent="0.25">
      <c r="A2574" s="67"/>
      <c r="B2574" s="72"/>
      <c r="C2574" s="72"/>
      <c r="D2574" s="67"/>
      <c r="E2574" s="67"/>
      <c r="F2574" s="72"/>
      <c r="G2574" s="67"/>
      <c r="H2574" s="67"/>
      <c r="I2574" s="67"/>
    </row>
    <row r="2575" spans="1:9" ht="26.25" customHeight="1" x14ac:dyDescent="0.25">
      <c r="A2575" s="67"/>
      <c r="B2575" s="72"/>
      <c r="C2575" s="72"/>
      <c r="D2575" s="67"/>
      <c r="E2575" s="67"/>
      <c r="F2575" s="72"/>
      <c r="G2575" s="67"/>
      <c r="H2575" s="67"/>
      <c r="I2575" s="67"/>
    </row>
    <row r="2576" spans="1:9" ht="26.25" customHeight="1" x14ac:dyDescent="0.25">
      <c r="A2576" s="67"/>
      <c r="B2576" s="72"/>
      <c r="C2576" s="72"/>
      <c r="D2576" s="67"/>
      <c r="E2576" s="67"/>
      <c r="F2576" s="72"/>
      <c r="G2576" s="67"/>
      <c r="H2576" s="67"/>
      <c r="I2576" s="67"/>
    </row>
    <row r="2577" spans="1:9" ht="26.25" customHeight="1" x14ac:dyDescent="0.25">
      <c r="A2577" s="67"/>
      <c r="B2577" s="72"/>
      <c r="C2577" s="72"/>
      <c r="D2577" s="67"/>
      <c r="E2577" s="67"/>
      <c r="F2577" s="72"/>
      <c r="G2577" s="67"/>
      <c r="H2577" s="67"/>
      <c r="I2577" s="67"/>
    </row>
    <row r="2578" spans="1:9" ht="26.25" customHeight="1" x14ac:dyDescent="0.25">
      <c r="A2578" s="67"/>
      <c r="B2578" s="72"/>
      <c r="C2578" s="72"/>
      <c r="D2578" s="67"/>
      <c r="E2578" s="67"/>
      <c r="F2578" s="72"/>
      <c r="G2578" s="67"/>
      <c r="H2578" s="67"/>
      <c r="I2578" s="67"/>
    </row>
    <row r="2579" spans="1:9" ht="26.25" customHeight="1" x14ac:dyDescent="0.25">
      <c r="A2579" s="67"/>
      <c r="B2579" s="72"/>
      <c r="C2579" s="72"/>
      <c r="D2579" s="67"/>
      <c r="E2579" s="67"/>
      <c r="F2579" s="72"/>
      <c r="G2579" s="67"/>
      <c r="H2579" s="67"/>
      <c r="I2579" s="67"/>
    </row>
    <row r="2580" spans="1:9" ht="26.25" customHeight="1" x14ac:dyDescent="0.25">
      <c r="A2580" s="67"/>
      <c r="B2580" s="72"/>
      <c r="C2580" s="72"/>
      <c r="D2580" s="67"/>
      <c r="E2580" s="67"/>
      <c r="F2580" s="72"/>
      <c r="G2580" s="67"/>
      <c r="H2580" s="67"/>
      <c r="I2580" s="67"/>
    </row>
    <row r="2581" spans="1:9" ht="26.25" customHeight="1" x14ac:dyDescent="0.25">
      <c r="A2581" s="67"/>
      <c r="B2581" s="72"/>
      <c r="C2581" s="72"/>
      <c r="D2581" s="67"/>
      <c r="E2581" s="67"/>
      <c r="F2581" s="72"/>
      <c r="G2581" s="67"/>
      <c r="H2581" s="67"/>
      <c r="I2581" s="67"/>
    </row>
    <row r="2582" spans="1:9" ht="26.25" customHeight="1" x14ac:dyDescent="0.25">
      <c r="A2582" s="67"/>
      <c r="B2582" s="72"/>
      <c r="C2582" s="72"/>
      <c r="D2582" s="67"/>
      <c r="E2582" s="67"/>
      <c r="F2582" s="72"/>
      <c r="G2582" s="67"/>
      <c r="H2582" s="67"/>
      <c r="I2582" s="67"/>
    </row>
    <row r="2583" spans="1:9" ht="26.25" customHeight="1" x14ac:dyDescent="0.25">
      <c r="A2583" s="67"/>
      <c r="B2583" s="72"/>
      <c r="C2583" s="72"/>
      <c r="D2583" s="67"/>
      <c r="E2583" s="67"/>
      <c r="F2583" s="72"/>
      <c r="G2583" s="67"/>
      <c r="H2583" s="67"/>
      <c r="I2583" s="67"/>
    </row>
    <row r="2584" spans="1:9" ht="26.25" customHeight="1" x14ac:dyDescent="0.25">
      <c r="A2584" s="67"/>
      <c r="B2584" s="72"/>
      <c r="C2584" s="72"/>
      <c r="D2584" s="67"/>
      <c r="E2584" s="67"/>
      <c r="F2584" s="72"/>
      <c r="G2584" s="67"/>
      <c r="H2584" s="67"/>
      <c r="I2584" s="67"/>
    </row>
    <row r="2585" spans="1:9" ht="26.25" customHeight="1" x14ac:dyDescent="0.25">
      <c r="A2585" s="67"/>
      <c r="B2585" s="72"/>
      <c r="C2585" s="72"/>
      <c r="D2585" s="67"/>
      <c r="E2585" s="67"/>
      <c r="F2585" s="72"/>
      <c r="G2585" s="67"/>
      <c r="H2585" s="67"/>
      <c r="I2585" s="67"/>
    </row>
    <row r="2586" spans="1:9" ht="26.25" customHeight="1" x14ac:dyDescent="0.25">
      <c r="A2586" s="67"/>
      <c r="B2586" s="72"/>
      <c r="C2586" s="72"/>
      <c r="D2586" s="67"/>
      <c r="E2586" s="67"/>
      <c r="F2586" s="72"/>
      <c r="G2586" s="67"/>
      <c r="H2586" s="67"/>
      <c r="I2586" s="67"/>
    </row>
    <row r="2587" spans="1:9" ht="26.25" customHeight="1" x14ac:dyDescent="0.25">
      <c r="A2587" s="67"/>
      <c r="B2587" s="72"/>
      <c r="C2587" s="72"/>
      <c r="D2587" s="67"/>
      <c r="E2587" s="67"/>
      <c r="F2587" s="72"/>
      <c r="G2587" s="67"/>
      <c r="H2587" s="67"/>
      <c r="I2587" s="67"/>
    </row>
    <row r="2588" spans="1:9" ht="26.25" customHeight="1" x14ac:dyDescent="0.25">
      <c r="A2588" s="67"/>
      <c r="B2588" s="72"/>
      <c r="C2588" s="72"/>
      <c r="D2588" s="67"/>
      <c r="E2588" s="67"/>
      <c r="F2588" s="72"/>
      <c r="G2588" s="67"/>
      <c r="H2588" s="67"/>
      <c r="I2588" s="67"/>
    </row>
    <row r="2589" spans="1:9" ht="26.25" customHeight="1" x14ac:dyDescent="0.25">
      <c r="A2589" s="67"/>
      <c r="B2589" s="72"/>
      <c r="C2589" s="72"/>
      <c r="D2589" s="67"/>
      <c r="E2589" s="67"/>
      <c r="F2589" s="72"/>
      <c r="G2589" s="67"/>
      <c r="H2589" s="67"/>
      <c r="I2589" s="67"/>
    </row>
    <row r="2590" spans="1:9" ht="26.25" customHeight="1" x14ac:dyDescent="0.25">
      <c r="A2590" s="67"/>
      <c r="B2590" s="72"/>
      <c r="C2590" s="72"/>
      <c r="D2590" s="67"/>
      <c r="E2590" s="67"/>
      <c r="F2590" s="72"/>
      <c r="G2590" s="67"/>
      <c r="H2590" s="67"/>
      <c r="I2590" s="67"/>
    </row>
    <row r="2591" spans="1:9" ht="26.25" customHeight="1" x14ac:dyDescent="0.25">
      <c r="A2591" s="67"/>
      <c r="B2591" s="72"/>
      <c r="C2591" s="72"/>
      <c r="D2591" s="67"/>
      <c r="E2591" s="67"/>
      <c r="F2591" s="72"/>
      <c r="G2591" s="67"/>
      <c r="H2591" s="67"/>
      <c r="I2591" s="67"/>
    </row>
    <row r="2592" spans="1:9" ht="26.25" customHeight="1" x14ac:dyDescent="0.25">
      <c r="A2592" s="67"/>
      <c r="B2592" s="72"/>
      <c r="C2592" s="72"/>
      <c r="D2592" s="67"/>
      <c r="E2592" s="67"/>
      <c r="F2592" s="72"/>
      <c r="G2592" s="67"/>
      <c r="H2592" s="67"/>
      <c r="I2592" s="67"/>
    </row>
    <row r="2593" spans="1:9" ht="26.25" customHeight="1" x14ac:dyDescent="0.25">
      <c r="A2593" s="67"/>
      <c r="B2593" s="72"/>
      <c r="C2593" s="72"/>
      <c r="D2593" s="67"/>
      <c r="E2593" s="67"/>
      <c r="F2593" s="72"/>
      <c r="G2593" s="67"/>
      <c r="H2593" s="67"/>
      <c r="I2593" s="67"/>
    </row>
    <row r="2594" spans="1:9" ht="26.25" customHeight="1" x14ac:dyDescent="0.25">
      <c r="A2594" s="67"/>
      <c r="B2594" s="72"/>
      <c r="C2594" s="72"/>
      <c r="D2594" s="67"/>
      <c r="E2594" s="67"/>
      <c r="F2594" s="72"/>
      <c r="G2594" s="67"/>
      <c r="H2594" s="67"/>
      <c r="I2594" s="67"/>
    </row>
    <row r="2595" spans="1:9" ht="26.25" customHeight="1" x14ac:dyDescent="0.25">
      <c r="A2595" s="67"/>
      <c r="B2595" s="72"/>
      <c r="C2595" s="72"/>
      <c r="D2595" s="67"/>
      <c r="E2595" s="67"/>
      <c r="F2595" s="72"/>
      <c r="G2595" s="67"/>
      <c r="H2595" s="67"/>
      <c r="I2595" s="67"/>
    </row>
    <row r="2596" spans="1:9" ht="26.25" customHeight="1" x14ac:dyDescent="0.25">
      <c r="A2596" s="67"/>
      <c r="B2596" s="72"/>
      <c r="C2596" s="72"/>
      <c r="D2596" s="67"/>
      <c r="E2596" s="67"/>
      <c r="F2596" s="72"/>
      <c r="G2596" s="67"/>
      <c r="H2596" s="67"/>
      <c r="I2596" s="67"/>
    </row>
    <row r="2597" spans="1:9" ht="26.25" customHeight="1" x14ac:dyDescent="0.25">
      <c r="A2597" s="67"/>
      <c r="B2597" s="72"/>
      <c r="C2597" s="72"/>
      <c r="D2597" s="67"/>
      <c r="E2597" s="67"/>
      <c r="F2597" s="72"/>
      <c r="G2597" s="67"/>
      <c r="H2597" s="67"/>
      <c r="I2597" s="67"/>
    </row>
    <row r="2598" spans="1:9" ht="26.25" customHeight="1" x14ac:dyDescent="0.25">
      <c r="A2598" s="67"/>
      <c r="B2598" s="72"/>
      <c r="C2598" s="72"/>
      <c r="D2598" s="67"/>
      <c r="E2598" s="67"/>
      <c r="F2598" s="72"/>
      <c r="G2598" s="67"/>
      <c r="H2598" s="67"/>
      <c r="I2598" s="67"/>
    </row>
    <row r="2599" spans="1:9" ht="26.25" customHeight="1" x14ac:dyDescent="0.25">
      <c r="A2599" s="67"/>
      <c r="B2599" s="72"/>
      <c r="C2599" s="72"/>
      <c r="D2599" s="67"/>
      <c r="E2599" s="67"/>
      <c r="F2599" s="72"/>
      <c r="G2599" s="67"/>
      <c r="H2599" s="67"/>
      <c r="I2599" s="67"/>
    </row>
    <row r="2600" spans="1:9" ht="26.25" customHeight="1" x14ac:dyDescent="0.25">
      <c r="A2600" s="67"/>
      <c r="B2600" s="72"/>
      <c r="C2600" s="72"/>
      <c r="D2600" s="67"/>
      <c r="E2600" s="67"/>
      <c r="F2600" s="72"/>
      <c r="G2600" s="67"/>
      <c r="H2600" s="67"/>
      <c r="I2600" s="67"/>
    </row>
    <row r="2601" spans="1:9" ht="26.25" customHeight="1" x14ac:dyDescent="0.25">
      <c r="A2601" s="67"/>
      <c r="B2601" s="72"/>
      <c r="C2601" s="72"/>
      <c r="D2601" s="67"/>
      <c r="E2601" s="67"/>
      <c r="F2601" s="72"/>
      <c r="G2601" s="67"/>
      <c r="H2601" s="67"/>
      <c r="I2601" s="67"/>
    </row>
    <row r="2602" spans="1:9" ht="26.25" customHeight="1" x14ac:dyDescent="0.25">
      <c r="A2602" s="67"/>
      <c r="B2602" s="72"/>
      <c r="C2602" s="72"/>
      <c r="D2602" s="67"/>
      <c r="E2602" s="67"/>
      <c r="F2602" s="72"/>
      <c r="G2602" s="67"/>
      <c r="H2602" s="67"/>
      <c r="I2602" s="67"/>
    </row>
    <row r="2603" spans="1:9" ht="26.25" customHeight="1" x14ac:dyDescent="0.25">
      <c r="A2603" s="67"/>
      <c r="B2603" s="72"/>
      <c r="C2603" s="72"/>
      <c r="D2603" s="67"/>
      <c r="E2603" s="67"/>
      <c r="F2603" s="72"/>
      <c r="G2603" s="67"/>
      <c r="H2603" s="67"/>
      <c r="I2603" s="67"/>
    </row>
    <row r="2604" spans="1:9" ht="26.25" customHeight="1" x14ac:dyDescent="0.25">
      <c r="A2604" s="67"/>
      <c r="B2604" s="72"/>
      <c r="C2604" s="72"/>
      <c r="D2604" s="67"/>
      <c r="E2604" s="67"/>
      <c r="F2604" s="72"/>
      <c r="G2604" s="67"/>
      <c r="H2604" s="67"/>
      <c r="I2604" s="67"/>
    </row>
    <row r="2605" spans="1:9" ht="26.25" customHeight="1" x14ac:dyDescent="0.25">
      <c r="A2605" s="67"/>
      <c r="B2605" s="72"/>
      <c r="C2605" s="72"/>
      <c r="D2605" s="67"/>
      <c r="E2605" s="67"/>
      <c r="F2605" s="72"/>
      <c r="G2605" s="67"/>
      <c r="H2605" s="67"/>
      <c r="I2605" s="67"/>
    </row>
    <row r="2606" spans="1:9" ht="26.25" customHeight="1" x14ac:dyDescent="0.25">
      <c r="A2606" s="67"/>
      <c r="B2606" s="72"/>
      <c r="C2606" s="72"/>
      <c r="D2606" s="67"/>
      <c r="E2606" s="67"/>
      <c r="F2606" s="72"/>
      <c r="G2606" s="67"/>
      <c r="H2606" s="67"/>
      <c r="I2606" s="67"/>
    </row>
    <row r="2607" spans="1:9" ht="26.25" customHeight="1" x14ac:dyDescent="0.25">
      <c r="A2607" s="67"/>
      <c r="B2607" s="72"/>
      <c r="C2607" s="72"/>
      <c r="D2607" s="67"/>
      <c r="E2607" s="67"/>
      <c r="F2607" s="72"/>
      <c r="G2607" s="67"/>
      <c r="H2607" s="67"/>
      <c r="I2607" s="67"/>
    </row>
    <row r="2608" spans="1:9" ht="26.25" customHeight="1" x14ac:dyDescent="0.25">
      <c r="A2608" s="67"/>
      <c r="B2608" s="72"/>
      <c r="C2608" s="72"/>
      <c r="D2608" s="67"/>
      <c r="E2608" s="67"/>
      <c r="F2608" s="72"/>
      <c r="G2608" s="67"/>
      <c r="H2608" s="67"/>
      <c r="I2608" s="67"/>
    </row>
    <row r="2609" spans="1:9" ht="26.25" customHeight="1" x14ac:dyDescent="0.25">
      <c r="A2609" s="67"/>
      <c r="B2609" s="72"/>
      <c r="C2609" s="72"/>
      <c r="D2609" s="67"/>
      <c r="E2609" s="67"/>
      <c r="F2609" s="72"/>
      <c r="G2609" s="67"/>
      <c r="H2609" s="67"/>
      <c r="I2609" s="67"/>
    </row>
    <row r="2610" spans="1:9" ht="26.25" customHeight="1" x14ac:dyDescent="0.25">
      <c r="A2610" s="67"/>
      <c r="B2610" s="72"/>
      <c r="C2610" s="72"/>
      <c r="D2610" s="67"/>
      <c r="E2610" s="67"/>
      <c r="F2610" s="72"/>
      <c r="G2610" s="67"/>
      <c r="H2610" s="67"/>
      <c r="I2610" s="67"/>
    </row>
    <row r="2611" spans="1:9" ht="26.25" customHeight="1" x14ac:dyDescent="0.25">
      <c r="A2611" s="67"/>
      <c r="B2611" s="72"/>
      <c r="C2611" s="72"/>
      <c r="D2611" s="67"/>
      <c r="E2611" s="67"/>
      <c r="F2611" s="72"/>
      <c r="G2611" s="67"/>
      <c r="H2611" s="67"/>
      <c r="I2611" s="67"/>
    </row>
    <row r="2612" spans="1:9" ht="26.25" customHeight="1" x14ac:dyDescent="0.25">
      <c r="A2612" s="67"/>
      <c r="B2612" s="72"/>
      <c r="C2612" s="72"/>
      <c r="D2612" s="67"/>
      <c r="E2612" s="67"/>
      <c r="F2612" s="72"/>
      <c r="G2612" s="67"/>
      <c r="H2612" s="67"/>
      <c r="I2612" s="67"/>
    </row>
    <row r="2613" spans="1:9" ht="26.25" customHeight="1" x14ac:dyDescent="0.25">
      <c r="A2613" s="67"/>
      <c r="B2613" s="72"/>
      <c r="C2613" s="72"/>
      <c r="D2613" s="67"/>
      <c r="E2613" s="67"/>
      <c r="F2613" s="72"/>
      <c r="G2613" s="67"/>
      <c r="H2613" s="67"/>
      <c r="I2613" s="67"/>
    </row>
    <row r="2614" spans="1:9" ht="26.25" customHeight="1" x14ac:dyDescent="0.25">
      <c r="A2614" s="67"/>
      <c r="B2614" s="72"/>
      <c r="C2614" s="72"/>
      <c r="D2614" s="67"/>
      <c r="E2614" s="67"/>
      <c r="F2614" s="72"/>
      <c r="G2614" s="67"/>
      <c r="H2614" s="67"/>
      <c r="I2614" s="67"/>
    </row>
    <row r="2615" spans="1:9" ht="26.25" customHeight="1" x14ac:dyDescent="0.25">
      <c r="A2615" s="67"/>
      <c r="B2615" s="72"/>
      <c r="C2615" s="72"/>
      <c r="D2615" s="67"/>
      <c r="E2615" s="67"/>
      <c r="F2615" s="72"/>
      <c r="G2615" s="67"/>
      <c r="H2615" s="67"/>
      <c r="I2615" s="67"/>
    </row>
    <row r="2616" spans="1:9" ht="26.25" customHeight="1" x14ac:dyDescent="0.25">
      <c r="A2616" s="67"/>
      <c r="B2616" s="72"/>
      <c r="C2616" s="72"/>
      <c r="D2616" s="67"/>
      <c r="E2616" s="67"/>
      <c r="F2616" s="72"/>
      <c r="G2616" s="67"/>
      <c r="H2616" s="67"/>
      <c r="I2616" s="67"/>
    </row>
    <row r="2617" spans="1:9" ht="26.25" customHeight="1" x14ac:dyDescent="0.25">
      <c r="A2617" s="67"/>
      <c r="B2617" s="72"/>
      <c r="C2617" s="72"/>
      <c r="D2617" s="67"/>
      <c r="E2617" s="67"/>
      <c r="F2617" s="72"/>
      <c r="G2617" s="67"/>
      <c r="H2617" s="67"/>
      <c r="I2617" s="67"/>
    </row>
    <row r="2618" spans="1:9" ht="26.25" customHeight="1" x14ac:dyDescent="0.25">
      <c r="A2618" s="67"/>
      <c r="B2618" s="72"/>
      <c r="C2618" s="72"/>
      <c r="D2618" s="67"/>
      <c r="E2618" s="67"/>
      <c r="F2618" s="72"/>
      <c r="G2618" s="67"/>
      <c r="H2618" s="67"/>
      <c r="I2618" s="67"/>
    </row>
    <row r="2619" spans="1:9" ht="26.25" customHeight="1" x14ac:dyDescent="0.25">
      <c r="A2619" s="67"/>
      <c r="B2619" s="72"/>
      <c r="C2619" s="72"/>
      <c r="D2619" s="67"/>
      <c r="E2619" s="67"/>
      <c r="F2619" s="72"/>
      <c r="G2619" s="67"/>
      <c r="H2619" s="67"/>
      <c r="I2619" s="67"/>
    </row>
    <row r="2620" spans="1:9" ht="26.25" customHeight="1" x14ac:dyDescent="0.25">
      <c r="A2620" s="67"/>
      <c r="B2620" s="72"/>
      <c r="C2620" s="72"/>
      <c r="D2620" s="67"/>
      <c r="E2620" s="67"/>
      <c r="F2620" s="72"/>
      <c r="G2620" s="67"/>
      <c r="H2620" s="67"/>
      <c r="I2620" s="67"/>
    </row>
    <row r="2621" spans="1:9" ht="26.25" customHeight="1" x14ac:dyDescent="0.25">
      <c r="A2621" s="67"/>
      <c r="B2621" s="72"/>
      <c r="C2621" s="72"/>
      <c r="D2621" s="67"/>
      <c r="E2621" s="67"/>
      <c r="F2621" s="72"/>
      <c r="G2621" s="67"/>
      <c r="H2621" s="67"/>
      <c r="I2621" s="67"/>
    </row>
    <row r="2622" spans="1:9" ht="26.25" customHeight="1" x14ac:dyDescent="0.25">
      <c r="A2622" s="67"/>
      <c r="B2622" s="72"/>
      <c r="C2622" s="72"/>
      <c r="D2622" s="67"/>
      <c r="E2622" s="67"/>
      <c r="F2622" s="72"/>
      <c r="G2622" s="67"/>
      <c r="H2622" s="67"/>
      <c r="I2622" s="67"/>
    </row>
    <row r="2623" spans="1:9" ht="26.25" customHeight="1" x14ac:dyDescent="0.25">
      <c r="A2623" s="67"/>
      <c r="B2623" s="72"/>
      <c r="C2623" s="72"/>
      <c r="D2623" s="67"/>
      <c r="E2623" s="67"/>
      <c r="F2623" s="72"/>
      <c r="G2623" s="67"/>
      <c r="H2623" s="67"/>
      <c r="I2623" s="67"/>
    </row>
    <row r="2624" spans="1:9" ht="26.25" customHeight="1" x14ac:dyDescent="0.25">
      <c r="A2624" s="67"/>
      <c r="B2624" s="72"/>
      <c r="C2624" s="72"/>
      <c r="D2624" s="67"/>
      <c r="E2624" s="67"/>
      <c r="F2624" s="72"/>
      <c r="G2624" s="67"/>
      <c r="H2624" s="67"/>
      <c r="I2624" s="67"/>
    </row>
    <row r="2625" spans="1:9" ht="26.25" customHeight="1" x14ac:dyDescent="0.25">
      <c r="A2625" s="67"/>
      <c r="B2625" s="72"/>
      <c r="C2625" s="72"/>
      <c r="D2625" s="67"/>
      <c r="E2625" s="67"/>
      <c r="F2625" s="72"/>
      <c r="G2625" s="67"/>
      <c r="H2625" s="67"/>
      <c r="I2625" s="67"/>
    </row>
    <row r="2626" spans="1:9" ht="26.25" customHeight="1" x14ac:dyDescent="0.25">
      <c r="A2626" s="67"/>
      <c r="B2626" s="72"/>
      <c r="C2626" s="72"/>
      <c r="D2626" s="67"/>
      <c r="E2626" s="67"/>
      <c r="F2626" s="72"/>
      <c r="G2626" s="67"/>
      <c r="H2626" s="67"/>
      <c r="I2626" s="67"/>
    </row>
    <row r="2627" spans="1:9" ht="26.25" customHeight="1" x14ac:dyDescent="0.25">
      <c r="A2627" s="67"/>
      <c r="B2627" s="72"/>
      <c r="C2627" s="72"/>
      <c r="D2627" s="67"/>
      <c r="E2627" s="67"/>
      <c r="F2627" s="72"/>
      <c r="G2627" s="67"/>
      <c r="H2627" s="67"/>
      <c r="I2627" s="67"/>
    </row>
    <row r="2628" spans="1:9" ht="26.25" customHeight="1" x14ac:dyDescent="0.25">
      <c r="A2628" s="67"/>
      <c r="B2628" s="72"/>
      <c r="C2628" s="72"/>
      <c r="D2628" s="67"/>
      <c r="E2628" s="67"/>
      <c r="F2628" s="72"/>
      <c r="G2628" s="67"/>
      <c r="H2628" s="67"/>
      <c r="I2628" s="67"/>
    </row>
    <row r="2629" spans="1:9" ht="26.25" customHeight="1" x14ac:dyDescent="0.25">
      <c r="A2629" s="67"/>
      <c r="B2629" s="72"/>
      <c r="C2629" s="72"/>
      <c r="D2629" s="67"/>
      <c r="E2629" s="67"/>
      <c r="F2629" s="72"/>
      <c r="G2629" s="67"/>
      <c r="H2629" s="67"/>
      <c r="I2629" s="67"/>
    </row>
    <row r="2630" spans="1:9" ht="26.25" customHeight="1" x14ac:dyDescent="0.25">
      <c r="A2630" s="67"/>
      <c r="B2630" s="72"/>
      <c r="C2630" s="72"/>
      <c r="D2630" s="67"/>
      <c r="E2630" s="67"/>
      <c r="F2630" s="72"/>
      <c r="G2630" s="67"/>
      <c r="H2630" s="67"/>
      <c r="I2630" s="67"/>
    </row>
    <row r="2631" spans="1:9" ht="26.25" customHeight="1" x14ac:dyDescent="0.25">
      <c r="A2631" s="67"/>
      <c r="B2631" s="72"/>
      <c r="C2631" s="72"/>
      <c r="D2631" s="67"/>
      <c r="E2631" s="67"/>
      <c r="F2631" s="72"/>
      <c r="G2631" s="67"/>
      <c r="H2631" s="67"/>
      <c r="I2631" s="67"/>
    </row>
    <row r="2632" spans="1:9" ht="26.25" customHeight="1" x14ac:dyDescent="0.25">
      <c r="A2632" s="67"/>
      <c r="B2632" s="72"/>
      <c r="C2632" s="72"/>
      <c r="D2632" s="67"/>
      <c r="E2632" s="67"/>
      <c r="F2632" s="72"/>
      <c r="G2632" s="67"/>
      <c r="H2632" s="67"/>
      <c r="I2632" s="67"/>
    </row>
    <row r="2633" spans="1:9" ht="26.25" customHeight="1" x14ac:dyDescent="0.25">
      <c r="A2633" s="67"/>
      <c r="B2633" s="72"/>
      <c r="C2633" s="72"/>
      <c r="D2633" s="67"/>
      <c r="E2633" s="67"/>
      <c r="F2633" s="72"/>
      <c r="G2633" s="67"/>
      <c r="H2633" s="67"/>
      <c r="I2633" s="67"/>
    </row>
    <row r="2634" spans="1:9" ht="26.25" customHeight="1" x14ac:dyDescent="0.25">
      <c r="A2634" s="67"/>
      <c r="B2634" s="72"/>
      <c r="C2634" s="72"/>
      <c r="D2634" s="67"/>
      <c r="E2634" s="67"/>
      <c r="F2634" s="72"/>
      <c r="G2634" s="67"/>
      <c r="H2634" s="67"/>
      <c r="I2634" s="67"/>
    </row>
    <row r="2635" spans="1:9" ht="26.25" customHeight="1" x14ac:dyDescent="0.25">
      <c r="A2635" s="67"/>
      <c r="B2635" s="72"/>
      <c r="C2635" s="72"/>
      <c r="D2635" s="67"/>
      <c r="E2635" s="67"/>
      <c r="F2635" s="72"/>
      <c r="G2635" s="67"/>
      <c r="H2635" s="67"/>
      <c r="I2635" s="67"/>
    </row>
    <row r="2636" spans="1:9" ht="26.25" customHeight="1" x14ac:dyDescent="0.25">
      <c r="A2636" s="67"/>
      <c r="B2636" s="72"/>
      <c r="C2636" s="72"/>
      <c r="D2636" s="67"/>
      <c r="E2636" s="67"/>
      <c r="F2636" s="72"/>
      <c r="G2636" s="67"/>
      <c r="H2636" s="67"/>
      <c r="I2636" s="67"/>
    </row>
    <row r="2637" spans="1:9" ht="26.25" customHeight="1" x14ac:dyDescent="0.25">
      <c r="A2637" s="67"/>
      <c r="B2637" s="72"/>
      <c r="C2637" s="72"/>
      <c r="D2637" s="67"/>
      <c r="E2637" s="67"/>
      <c r="F2637" s="72"/>
      <c r="G2637" s="67"/>
      <c r="H2637" s="67"/>
      <c r="I2637" s="67"/>
    </row>
    <row r="2638" spans="1:9" ht="26.25" customHeight="1" x14ac:dyDescent="0.25">
      <c r="A2638" s="67"/>
      <c r="B2638" s="72"/>
      <c r="C2638" s="72"/>
      <c r="D2638" s="67"/>
      <c r="E2638" s="67"/>
      <c r="F2638" s="72"/>
      <c r="G2638" s="67"/>
      <c r="H2638" s="67"/>
      <c r="I2638" s="67"/>
    </row>
    <row r="2639" spans="1:9" ht="26.25" customHeight="1" x14ac:dyDescent="0.25">
      <c r="A2639" s="67"/>
      <c r="B2639" s="72"/>
      <c r="C2639" s="72"/>
      <c r="D2639" s="67"/>
      <c r="E2639" s="67"/>
      <c r="F2639" s="72"/>
      <c r="G2639" s="67"/>
      <c r="H2639" s="67"/>
      <c r="I2639" s="67"/>
    </row>
    <row r="2640" spans="1:9" ht="26.25" customHeight="1" x14ac:dyDescent="0.25">
      <c r="A2640" s="67"/>
      <c r="B2640" s="72"/>
      <c r="C2640" s="72"/>
      <c r="D2640" s="67"/>
      <c r="E2640" s="67"/>
      <c r="F2640" s="72"/>
      <c r="G2640" s="67"/>
      <c r="H2640" s="67"/>
      <c r="I2640" s="67"/>
    </row>
    <row r="2641" spans="1:9" ht="26.25" customHeight="1" x14ac:dyDescent="0.25">
      <c r="A2641" s="67"/>
      <c r="B2641" s="72"/>
      <c r="C2641" s="72"/>
      <c r="D2641" s="67"/>
      <c r="E2641" s="67"/>
      <c r="F2641" s="72"/>
      <c r="G2641" s="67"/>
      <c r="H2641" s="67"/>
      <c r="I2641" s="67"/>
    </row>
    <row r="2642" spans="1:9" ht="26.25" customHeight="1" x14ac:dyDescent="0.25">
      <c r="A2642" s="67"/>
      <c r="B2642" s="72"/>
      <c r="C2642" s="72"/>
      <c r="D2642" s="67"/>
      <c r="E2642" s="67"/>
      <c r="F2642" s="72"/>
      <c r="G2642" s="67"/>
      <c r="H2642" s="67"/>
      <c r="I2642" s="67"/>
    </row>
    <row r="2643" spans="1:9" ht="26.25" customHeight="1" x14ac:dyDescent="0.25">
      <c r="A2643" s="67"/>
      <c r="B2643" s="72"/>
      <c r="C2643" s="72"/>
      <c r="D2643" s="67"/>
      <c r="E2643" s="67"/>
      <c r="F2643" s="72"/>
      <c r="G2643" s="67"/>
      <c r="H2643" s="67"/>
      <c r="I2643" s="67"/>
    </row>
    <row r="2644" spans="1:9" ht="26.25" customHeight="1" x14ac:dyDescent="0.25">
      <c r="A2644" s="67"/>
      <c r="B2644" s="72"/>
      <c r="C2644" s="72"/>
      <c r="D2644" s="67"/>
      <c r="E2644" s="67"/>
      <c r="F2644" s="72"/>
      <c r="G2644" s="67"/>
      <c r="H2644" s="67"/>
      <c r="I2644" s="67"/>
    </row>
    <row r="2645" spans="1:9" ht="26.25" customHeight="1" x14ac:dyDescent="0.25">
      <c r="A2645" s="67"/>
      <c r="B2645" s="72"/>
      <c r="C2645" s="72"/>
      <c r="D2645" s="67"/>
      <c r="E2645" s="67"/>
      <c r="F2645" s="72"/>
      <c r="G2645" s="67"/>
      <c r="H2645" s="67"/>
      <c r="I2645" s="67"/>
    </row>
    <row r="2646" spans="1:9" ht="26.25" customHeight="1" x14ac:dyDescent="0.25">
      <c r="A2646" s="67"/>
      <c r="B2646" s="72"/>
      <c r="C2646" s="72"/>
      <c r="D2646" s="67"/>
      <c r="E2646" s="67"/>
      <c r="F2646" s="72"/>
      <c r="G2646" s="67"/>
      <c r="H2646" s="67"/>
      <c r="I2646" s="67"/>
    </row>
    <row r="2647" spans="1:9" ht="26.25" customHeight="1" x14ac:dyDescent="0.25">
      <c r="A2647" s="67"/>
      <c r="B2647" s="72"/>
      <c r="C2647" s="72"/>
      <c r="D2647" s="67"/>
      <c r="E2647" s="67"/>
      <c r="F2647" s="72"/>
      <c r="G2647" s="67"/>
      <c r="H2647" s="67"/>
      <c r="I2647" s="67"/>
    </row>
    <row r="2648" spans="1:9" ht="26.25" customHeight="1" x14ac:dyDescent="0.25">
      <c r="A2648" s="67"/>
      <c r="B2648" s="72"/>
      <c r="C2648" s="72"/>
      <c r="D2648" s="67"/>
      <c r="E2648" s="67"/>
      <c r="F2648" s="72"/>
      <c r="G2648" s="67"/>
      <c r="H2648" s="67"/>
      <c r="I2648" s="67"/>
    </row>
    <row r="2649" spans="1:9" ht="26.25" customHeight="1" x14ac:dyDescent="0.25">
      <c r="A2649" s="67"/>
      <c r="B2649" s="72"/>
      <c r="C2649" s="72"/>
      <c r="D2649" s="67"/>
      <c r="E2649" s="67"/>
      <c r="F2649" s="72"/>
      <c r="G2649" s="67"/>
      <c r="H2649" s="67"/>
      <c r="I2649" s="67"/>
    </row>
    <row r="2650" spans="1:9" ht="26.25" customHeight="1" x14ac:dyDescent="0.25">
      <c r="A2650" s="67"/>
      <c r="B2650" s="72"/>
      <c r="C2650" s="72"/>
      <c r="D2650" s="67"/>
      <c r="E2650" s="67"/>
      <c r="F2650" s="72"/>
      <c r="G2650" s="67"/>
      <c r="H2650" s="67"/>
      <c r="I2650" s="67"/>
    </row>
    <row r="2651" spans="1:9" ht="26.25" customHeight="1" x14ac:dyDescent="0.25">
      <c r="A2651" s="67"/>
      <c r="B2651" s="72"/>
      <c r="C2651" s="72"/>
      <c r="D2651" s="67"/>
      <c r="E2651" s="67"/>
      <c r="F2651" s="72"/>
      <c r="G2651" s="67"/>
      <c r="H2651" s="67"/>
      <c r="I2651" s="67"/>
    </row>
    <row r="2652" spans="1:9" ht="26.25" customHeight="1" x14ac:dyDescent="0.25">
      <c r="A2652" s="67"/>
      <c r="B2652" s="72"/>
      <c r="C2652" s="72"/>
      <c r="D2652" s="67"/>
      <c r="E2652" s="67"/>
      <c r="F2652" s="72"/>
      <c r="G2652" s="67"/>
      <c r="H2652" s="67"/>
      <c r="I2652" s="67"/>
    </row>
    <row r="2653" spans="1:9" ht="26.25" customHeight="1" x14ac:dyDescent="0.25">
      <c r="A2653" s="67"/>
      <c r="B2653" s="72"/>
      <c r="C2653" s="72"/>
      <c r="D2653" s="67"/>
      <c r="E2653" s="67"/>
      <c r="F2653" s="72"/>
      <c r="G2653" s="67"/>
      <c r="H2653" s="67"/>
      <c r="I2653" s="67"/>
    </row>
    <row r="2654" spans="1:9" ht="26.25" customHeight="1" x14ac:dyDescent="0.25">
      <c r="A2654" s="67"/>
      <c r="B2654" s="72"/>
      <c r="C2654" s="72"/>
      <c r="D2654" s="67"/>
      <c r="E2654" s="67"/>
      <c r="F2654" s="72"/>
      <c r="G2654" s="67"/>
      <c r="H2654" s="67"/>
      <c r="I2654" s="67"/>
    </row>
    <row r="2655" spans="1:9" ht="26.25" customHeight="1" x14ac:dyDescent="0.25">
      <c r="A2655" s="67"/>
      <c r="B2655" s="72"/>
      <c r="C2655" s="72"/>
      <c r="D2655" s="67"/>
      <c r="E2655" s="67"/>
      <c r="F2655" s="72"/>
      <c r="G2655" s="67"/>
      <c r="H2655" s="67"/>
      <c r="I2655" s="67"/>
    </row>
    <row r="2656" spans="1:9" ht="26.25" customHeight="1" x14ac:dyDescent="0.25">
      <c r="A2656" s="67"/>
      <c r="B2656" s="72"/>
      <c r="C2656" s="72"/>
      <c r="D2656" s="67"/>
      <c r="E2656" s="67"/>
      <c r="F2656" s="72"/>
      <c r="G2656" s="67"/>
      <c r="H2656" s="67"/>
      <c r="I2656" s="67"/>
    </row>
    <row r="2657" spans="1:9" ht="26.25" customHeight="1" x14ac:dyDescent="0.25">
      <c r="A2657" s="67"/>
      <c r="B2657" s="72"/>
      <c r="C2657" s="72"/>
      <c r="D2657" s="67"/>
      <c r="E2657" s="67"/>
      <c r="F2657" s="72"/>
      <c r="G2657" s="67"/>
      <c r="H2657" s="67"/>
      <c r="I2657" s="67"/>
    </row>
    <row r="2658" spans="1:9" ht="26.25" customHeight="1" x14ac:dyDescent="0.25">
      <c r="A2658" s="67"/>
      <c r="B2658" s="72"/>
      <c r="C2658" s="72"/>
      <c r="D2658" s="67"/>
      <c r="E2658" s="67"/>
      <c r="F2658" s="72"/>
      <c r="G2658" s="67"/>
      <c r="H2658" s="67"/>
      <c r="I2658" s="67"/>
    </row>
    <row r="2659" spans="1:9" ht="26.25" customHeight="1" x14ac:dyDescent="0.25">
      <c r="A2659" s="67"/>
      <c r="B2659" s="72"/>
      <c r="C2659" s="72"/>
      <c r="D2659" s="67"/>
      <c r="E2659" s="67"/>
      <c r="F2659" s="72"/>
      <c r="G2659" s="67"/>
      <c r="H2659" s="67"/>
      <c r="I2659" s="67"/>
    </row>
    <row r="2660" spans="1:9" ht="26.25" customHeight="1" x14ac:dyDescent="0.25">
      <c r="A2660" s="67"/>
      <c r="B2660" s="72"/>
      <c r="C2660" s="72"/>
      <c r="D2660" s="67"/>
      <c r="E2660" s="67"/>
      <c r="F2660" s="72"/>
      <c r="G2660" s="67"/>
      <c r="H2660" s="67"/>
      <c r="I2660" s="67"/>
    </row>
    <row r="2661" spans="1:9" ht="26.25" customHeight="1" x14ac:dyDescent="0.25">
      <c r="A2661" s="67"/>
      <c r="B2661" s="72"/>
      <c r="C2661" s="72"/>
      <c r="D2661" s="67"/>
      <c r="E2661" s="67"/>
      <c r="F2661" s="72"/>
      <c r="G2661" s="67"/>
      <c r="H2661" s="67"/>
      <c r="I2661" s="67"/>
    </row>
    <row r="2662" spans="1:9" ht="26.25" customHeight="1" x14ac:dyDescent="0.25">
      <c r="A2662" s="67"/>
      <c r="B2662" s="72"/>
      <c r="C2662" s="72"/>
      <c r="D2662" s="67"/>
      <c r="E2662" s="67"/>
      <c r="F2662" s="72"/>
      <c r="G2662" s="67"/>
      <c r="H2662" s="67"/>
      <c r="I2662" s="67"/>
    </row>
    <row r="2663" spans="1:9" ht="26.25" customHeight="1" x14ac:dyDescent="0.25">
      <c r="A2663" s="67"/>
      <c r="B2663" s="72"/>
      <c r="C2663" s="72"/>
      <c r="D2663" s="67"/>
      <c r="E2663" s="67"/>
      <c r="F2663" s="72"/>
      <c r="G2663" s="67"/>
      <c r="H2663" s="67"/>
      <c r="I2663" s="67"/>
    </row>
    <row r="2664" spans="1:9" ht="26.25" customHeight="1" x14ac:dyDescent="0.25">
      <c r="A2664" s="67"/>
      <c r="B2664" s="72"/>
      <c r="C2664" s="72"/>
      <c r="D2664" s="67"/>
      <c r="E2664" s="67"/>
      <c r="F2664" s="72"/>
      <c r="G2664" s="67"/>
      <c r="H2664" s="67"/>
      <c r="I2664" s="67"/>
    </row>
    <row r="2665" spans="1:9" ht="26.25" customHeight="1" x14ac:dyDescent="0.25">
      <c r="A2665" s="67"/>
      <c r="B2665" s="72"/>
      <c r="C2665" s="72"/>
      <c r="D2665" s="67"/>
      <c r="E2665" s="67"/>
      <c r="F2665" s="72"/>
      <c r="G2665" s="67"/>
      <c r="H2665" s="67"/>
      <c r="I2665" s="67"/>
    </row>
    <row r="2666" spans="1:9" ht="26.25" customHeight="1" x14ac:dyDescent="0.25">
      <c r="A2666" s="67"/>
      <c r="B2666" s="72"/>
      <c r="C2666" s="72"/>
      <c r="D2666" s="67"/>
      <c r="E2666" s="67"/>
      <c r="F2666" s="72"/>
      <c r="G2666" s="67"/>
      <c r="H2666" s="67"/>
      <c r="I2666" s="67"/>
    </row>
    <row r="2667" spans="1:9" ht="26.25" customHeight="1" x14ac:dyDescent="0.25">
      <c r="A2667" s="67"/>
      <c r="B2667" s="72"/>
      <c r="C2667" s="72"/>
      <c r="D2667" s="67"/>
      <c r="E2667" s="67"/>
      <c r="F2667" s="72"/>
      <c r="G2667" s="67"/>
      <c r="H2667" s="67"/>
      <c r="I2667" s="67"/>
    </row>
    <row r="2668" spans="1:9" ht="26.25" customHeight="1" x14ac:dyDescent="0.25">
      <c r="A2668" s="67"/>
      <c r="B2668" s="72"/>
      <c r="C2668" s="72"/>
      <c r="D2668" s="67"/>
      <c r="E2668" s="67"/>
      <c r="F2668" s="72"/>
      <c r="G2668" s="67"/>
      <c r="H2668" s="67"/>
      <c r="I2668" s="67"/>
    </row>
    <row r="2669" spans="1:9" ht="26.25" customHeight="1" x14ac:dyDescent="0.25">
      <c r="A2669" s="67"/>
      <c r="B2669" s="72"/>
      <c r="C2669" s="72"/>
      <c r="D2669" s="67"/>
      <c r="E2669" s="67"/>
      <c r="F2669" s="72"/>
      <c r="G2669" s="67"/>
      <c r="H2669" s="67"/>
      <c r="I2669" s="67"/>
    </row>
    <row r="2670" spans="1:9" ht="26.25" customHeight="1" x14ac:dyDescent="0.25">
      <c r="A2670" s="67"/>
      <c r="B2670" s="72"/>
      <c r="C2670" s="72"/>
      <c r="D2670" s="67"/>
      <c r="E2670" s="67"/>
      <c r="F2670" s="72"/>
      <c r="G2670" s="67"/>
      <c r="H2670" s="67"/>
      <c r="I2670" s="67"/>
    </row>
    <row r="2671" spans="1:9" ht="26.25" customHeight="1" x14ac:dyDescent="0.25">
      <c r="A2671" s="67"/>
      <c r="B2671" s="72"/>
      <c r="C2671" s="72"/>
      <c r="D2671" s="67"/>
      <c r="E2671" s="67"/>
      <c r="F2671" s="72"/>
      <c r="G2671" s="67"/>
      <c r="H2671" s="67"/>
      <c r="I2671" s="67"/>
    </row>
    <row r="2672" spans="1:9" ht="26.25" customHeight="1" x14ac:dyDescent="0.25">
      <c r="A2672" s="67"/>
      <c r="B2672" s="72"/>
      <c r="C2672" s="72"/>
      <c r="D2672" s="67"/>
      <c r="E2672" s="67"/>
      <c r="F2672" s="72"/>
      <c r="G2672" s="67"/>
      <c r="H2672" s="67"/>
      <c r="I2672" s="67"/>
    </row>
    <row r="2673" spans="1:9" ht="26.25" customHeight="1" x14ac:dyDescent="0.25">
      <c r="A2673" s="67"/>
      <c r="B2673" s="72"/>
      <c r="C2673" s="72"/>
      <c r="D2673" s="67"/>
      <c r="E2673" s="67"/>
      <c r="F2673" s="72"/>
      <c r="G2673" s="67"/>
      <c r="H2673" s="67"/>
      <c r="I2673" s="67"/>
    </row>
    <row r="2674" spans="1:9" ht="26.25" customHeight="1" x14ac:dyDescent="0.25">
      <c r="A2674" s="67"/>
      <c r="B2674" s="72"/>
      <c r="C2674" s="72"/>
      <c r="D2674" s="67"/>
      <c r="E2674" s="67"/>
      <c r="F2674" s="72"/>
      <c r="G2674" s="67"/>
      <c r="H2674" s="67"/>
      <c r="I2674" s="67"/>
    </row>
    <row r="2675" spans="1:9" ht="26.25" customHeight="1" x14ac:dyDescent="0.25">
      <c r="A2675" s="67"/>
      <c r="B2675" s="72"/>
      <c r="C2675" s="72"/>
      <c r="D2675" s="67"/>
      <c r="E2675" s="67"/>
      <c r="F2675" s="72"/>
      <c r="G2675" s="67"/>
      <c r="H2675" s="67"/>
      <c r="I2675" s="67"/>
    </row>
    <row r="2676" spans="1:9" ht="26.25" customHeight="1" x14ac:dyDescent="0.25">
      <c r="A2676" s="67"/>
      <c r="B2676" s="72"/>
      <c r="C2676" s="72"/>
      <c r="D2676" s="67"/>
      <c r="E2676" s="67"/>
      <c r="F2676" s="72"/>
      <c r="G2676" s="67"/>
      <c r="H2676" s="67"/>
      <c r="I2676" s="67"/>
    </row>
    <row r="2677" spans="1:9" ht="26.25" customHeight="1" x14ac:dyDescent="0.25">
      <c r="A2677" s="67"/>
      <c r="B2677" s="72"/>
      <c r="C2677" s="72"/>
      <c r="D2677" s="67"/>
      <c r="E2677" s="67"/>
      <c r="F2677" s="72"/>
      <c r="G2677" s="67"/>
      <c r="H2677" s="67"/>
      <c r="I2677" s="67"/>
    </row>
    <row r="2678" spans="1:9" ht="26.25" customHeight="1" x14ac:dyDescent="0.25">
      <c r="A2678" s="67"/>
      <c r="B2678" s="72"/>
      <c r="C2678" s="72"/>
      <c r="D2678" s="67"/>
      <c r="E2678" s="67"/>
      <c r="F2678" s="72"/>
      <c r="G2678" s="67"/>
      <c r="H2678" s="67"/>
      <c r="I2678" s="67"/>
    </row>
    <row r="2679" spans="1:9" ht="26.25" customHeight="1" x14ac:dyDescent="0.25">
      <c r="A2679" s="67"/>
      <c r="B2679" s="72"/>
      <c r="C2679" s="72"/>
      <c r="D2679" s="67"/>
      <c r="E2679" s="67"/>
      <c r="F2679" s="72"/>
      <c r="G2679" s="67"/>
      <c r="H2679" s="67"/>
      <c r="I2679" s="67"/>
    </row>
    <row r="2680" spans="1:9" ht="26.25" customHeight="1" x14ac:dyDescent="0.25">
      <c r="A2680" s="67"/>
      <c r="B2680" s="72"/>
      <c r="C2680" s="72"/>
      <c r="D2680" s="67"/>
      <c r="E2680" s="67"/>
      <c r="F2680" s="72"/>
      <c r="G2680" s="67"/>
      <c r="H2680" s="67"/>
      <c r="I2680" s="67"/>
    </row>
    <row r="2681" spans="1:9" ht="26.25" customHeight="1" x14ac:dyDescent="0.25">
      <c r="A2681" s="67"/>
      <c r="B2681" s="72"/>
      <c r="C2681" s="72"/>
      <c r="D2681" s="67"/>
      <c r="E2681" s="67"/>
      <c r="F2681" s="72"/>
      <c r="G2681" s="67"/>
      <c r="H2681" s="67"/>
      <c r="I2681" s="67"/>
    </row>
    <row r="2682" spans="1:9" ht="26.25" customHeight="1" x14ac:dyDescent="0.25">
      <c r="A2682" s="67"/>
      <c r="B2682" s="72"/>
      <c r="C2682" s="72"/>
      <c r="D2682" s="67"/>
      <c r="E2682" s="67"/>
      <c r="F2682" s="72"/>
      <c r="G2682" s="67"/>
      <c r="H2682" s="67"/>
      <c r="I2682" s="67"/>
    </row>
    <row r="2683" spans="1:9" ht="26.25" customHeight="1" x14ac:dyDescent="0.25">
      <c r="A2683" s="67"/>
      <c r="B2683" s="72"/>
      <c r="C2683" s="72"/>
      <c r="D2683" s="67"/>
      <c r="E2683" s="67"/>
      <c r="F2683" s="72"/>
      <c r="G2683" s="67"/>
      <c r="H2683" s="67"/>
      <c r="I2683" s="67"/>
    </row>
    <row r="2684" spans="1:9" ht="26.25" customHeight="1" x14ac:dyDescent="0.25">
      <c r="A2684" s="67"/>
      <c r="B2684" s="72"/>
      <c r="C2684" s="72"/>
      <c r="D2684" s="67"/>
      <c r="E2684" s="67"/>
      <c r="F2684" s="72"/>
      <c r="G2684" s="67"/>
      <c r="H2684" s="67"/>
      <c r="I2684" s="67"/>
    </row>
    <row r="2685" spans="1:9" ht="26.25" customHeight="1" x14ac:dyDescent="0.25">
      <c r="A2685" s="67"/>
      <c r="B2685" s="72"/>
      <c r="C2685" s="72"/>
      <c r="D2685" s="67"/>
      <c r="E2685" s="67"/>
      <c r="F2685" s="72"/>
      <c r="G2685" s="67"/>
      <c r="H2685" s="67"/>
      <c r="I2685" s="67"/>
    </row>
    <row r="2686" spans="1:9" ht="26.25" customHeight="1" x14ac:dyDescent="0.25">
      <c r="A2686" s="67"/>
      <c r="B2686" s="72"/>
      <c r="C2686" s="72"/>
      <c r="D2686" s="67"/>
      <c r="E2686" s="67"/>
      <c r="F2686" s="72"/>
      <c r="G2686" s="67"/>
      <c r="H2686" s="67"/>
      <c r="I2686" s="67"/>
    </row>
    <row r="2687" spans="1:9" ht="26.25" customHeight="1" x14ac:dyDescent="0.25">
      <c r="A2687" s="67"/>
      <c r="B2687" s="72"/>
      <c r="C2687" s="72"/>
      <c r="D2687" s="67"/>
      <c r="E2687" s="67"/>
      <c r="F2687" s="72"/>
      <c r="G2687" s="67"/>
      <c r="H2687" s="67"/>
      <c r="I2687" s="67"/>
    </row>
    <row r="2688" spans="1:9" ht="26.25" customHeight="1" x14ac:dyDescent="0.25">
      <c r="A2688" s="67"/>
      <c r="B2688" s="72"/>
      <c r="C2688" s="72"/>
      <c r="D2688" s="67"/>
      <c r="E2688" s="67"/>
      <c r="F2688" s="72"/>
      <c r="G2688" s="67"/>
      <c r="H2688" s="67"/>
      <c r="I2688" s="67"/>
    </row>
    <row r="2689" spans="1:9" ht="26.25" customHeight="1" x14ac:dyDescent="0.25">
      <c r="A2689" s="67"/>
      <c r="B2689" s="72"/>
      <c r="C2689" s="72"/>
      <c r="D2689" s="67"/>
      <c r="E2689" s="67"/>
      <c r="F2689" s="72"/>
      <c r="G2689" s="67"/>
      <c r="H2689" s="67"/>
      <c r="I2689" s="67"/>
    </row>
    <row r="2690" spans="1:9" ht="26.25" customHeight="1" x14ac:dyDescent="0.25">
      <c r="A2690" s="67"/>
      <c r="B2690" s="72"/>
      <c r="C2690" s="72"/>
      <c r="D2690" s="67"/>
      <c r="E2690" s="67"/>
      <c r="F2690" s="72"/>
      <c r="G2690" s="67"/>
      <c r="H2690" s="67"/>
      <c r="I2690" s="67"/>
    </row>
    <row r="2691" spans="1:9" ht="26.25" customHeight="1" x14ac:dyDescent="0.25">
      <c r="A2691" s="67"/>
      <c r="B2691" s="72"/>
      <c r="C2691" s="72"/>
      <c r="D2691" s="67"/>
      <c r="E2691" s="67"/>
      <c r="F2691" s="72"/>
      <c r="G2691" s="67"/>
      <c r="H2691" s="67"/>
      <c r="I2691" s="67"/>
    </row>
    <row r="2692" spans="1:9" ht="26.25" customHeight="1" x14ac:dyDescent="0.25">
      <c r="A2692" s="67"/>
      <c r="B2692" s="72"/>
      <c r="C2692" s="72"/>
      <c r="D2692" s="67"/>
      <c r="E2692" s="67"/>
      <c r="F2692" s="72"/>
      <c r="G2692" s="67"/>
      <c r="H2692" s="67"/>
      <c r="I2692" s="67"/>
    </row>
    <row r="2693" spans="1:9" ht="26.25" customHeight="1" x14ac:dyDescent="0.25">
      <c r="A2693" s="67"/>
      <c r="B2693" s="72"/>
      <c r="C2693" s="72"/>
      <c r="D2693" s="67"/>
      <c r="E2693" s="67"/>
      <c r="F2693" s="72"/>
      <c r="G2693" s="67"/>
      <c r="H2693" s="67"/>
      <c r="I2693" s="67"/>
    </row>
    <row r="2694" spans="1:9" ht="26.25" customHeight="1" x14ac:dyDescent="0.25">
      <c r="A2694" s="67"/>
      <c r="B2694" s="72"/>
      <c r="C2694" s="72"/>
      <c r="D2694" s="67"/>
      <c r="E2694" s="67"/>
      <c r="F2694" s="72"/>
      <c r="G2694" s="67"/>
      <c r="H2694" s="67"/>
      <c r="I2694" s="67"/>
    </row>
    <row r="2695" spans="1:9" ht="26.25" customHeight="1" x14ac:dyDescent="0.25">
      <c r="A2695" s="67"/>
      <c r="B2695" s="72"/>
      <c r="C2695" s="72"/>
      <c r="D2695" s="67"/>
      <c r="E2695" s="67"/>
      <c r="F2695" s="72"/>
      <c r="G2695" s="67"/>
      <c r="H2695" s="67"/>
      <c r="I2695" s="67"/>
    </row>
    <row r="2696" spans="1:9" ht="26.25" customHeight="1" x14ac:dyDescent="0.25">
      <c r="A2696" s="67"/>
      <c r="B2696" s="72"/>
      <c r="C2696" s="72"/>
      <c r="D2696" s="67"/>
      <c r="E2696" s="67"/>
      <c r="F2696" s="72"/>
      <c r="G2696" s="67"/>
      <c r="H2696" s="67"/>
      <c r="I2696" s="67"/>
    </row>
    <row r="2697" spans="1:9" ht="26.25" customHeight="1" x14ac:dyDescent="0.25">
      <c r="A2697" s="67"/>
      <c r="B2697" s="72"/>
      <c r="C2697" s="72"/>
      <c r="D2697" s="67"/>
      <c r="E2697" s="67"/>
      <c r="F2697" s="72"/>
      <c r="G2697" s="67"/>
      <c r="H2697" s="67"/>
      <c r="I2697" s="67"/>
    </row>
    <row r="2698" spans="1:9" ht="26.25" customHeight="1" x14ac:dyDescent="0.25">
      <c r="A2698" s="67"/>
      <c r="B2698" s="72"/>
      <c r="C2698" s="72"/>
      <c r="D2698" s="67"/>
      <c r="E2698" s="67"/>
      <c r="F2698" s="72"/>
      <c r="G2698" s="67"/>
      <c r="H2698" s="67"/>
      <c r="I2698" s="67"/>
    </row>
    <row r="2699" spans="1:9" ht="26.25" customHeight="1" x14ac:dyDescent="0.25">
      <c r="A2699" s="67"/>
      <c r="B2699" s="72"/>
      <c r="C2699" s="72"/>
      <c r="D2699" s="67"/>
      <c r="E2699" s="67"/>
      <c r="F2699" s="72"/>
      <c r="G2699" s="67"/>
      <c r="H2699" s="67"/>
      <c r="I2699" s="67"/>
    </row>
    <row r="2700" spans="1:9" ht="26.25" customHeight="1" x14ac:dyDescent="0.25">
      <c r="A2700" s="67"/>
      <c r="B2700" s="72"/>
      <c r="C2700" s="72"/>
      <c r="D2700" s="67"/>
      <c r="E2700" s="67"/>
      <c r="F2700" s="72"/>
      <c r="G2700" s="67"/>
      <c r="H2700" s="67"/>
      <c r="I2700" s="67"/>
    </row>
    <row r="2701" spans="1:9" ht="26.25" customHeight="1" x14ac:dyDescent="0.25">
      <c r="A2701" s="67"/>
      <c r="B2701" s="72"/>
      <c r="C2701" s="72"/>
      <c r="D2701" s="67"/>
      <c r="E2701" s="67"/>
      <c r="F2701" s="72"/>
      <c r="G2701" s="67"/>
      <c r="H2701" s="67"/>
      <c r="I2701" s="67"/>
    </row>
    <row r="2702" spans="1:9" ht="26.25" customHeight="1" x14ac:dyDescent="0.25">
      <c r="A2702" s="67"/>
      <c r="B2702" s="72"/>
      <c r="C2702" s="72"/>
      <c r="D2702" s="67"/>
      <c r="E2702" s="67"/>
      <c r="F2702" s="72"/>
      <c r="G2702" s="67"/>
      <c r="H2702" s="67"/>
      <c r="I2702" s="67"/>
    </row>
    <row r="2703" spans="1:9" ht="26.25" customHeight="1" x14ac:dyDescent="0.25">
      <c r="A2703" s="67"/>
      <c r="B2703" s="72"/>
      <c r="C2703" s="72"/>
      <c r="D2703" s="67"/>
      <c r="E2703" s="67"/>
      <c r="F2703" s="72"/>
      <c r="G2703" s="67"/>
      <c r="H2703" s="67"/>
      <c r="I2703" s="67"/>
    </row>
    <row r="2704" spans="1:9" ht="26.25" customHeight="1" x14ac:dyDescent="0.25">
      <c r="A2704" s="67"/>
      <c r="B2704" s="72"/>
      <c r="C2704" s="72"/>
      <c r="D2704" s="67"/>
      <c r="E2704" s="67"/>
      <c r="F2704" s="72"/>
      <c r="G2704" s="67"/>
      <c r="H2704" s="67"/>
      <c r="I2704" s="67"/>
    </row>
    <row r="2705" spans="1:9" ht="26.25" customHeight="1" x14ac:dyDescent="0.25">
      <c r="A2705" s="67"/>
      <c r="B2705" s="72"/>
      <c r="C2705" s="72"/>
      <c r="D2705" s="67"/>
      <c r="E2705" s="67"/>
      <c r="F2705" s="72"/>
      <c r="G2705" s="67"/>
      <c r="H2705" s="67"/>
      <c r="I2705" s="67"/>
    </row>
    <row r="2706" spans="1:9" ht="26.25" customHeight="1" x14ac:dyDescent="0.25">
      <c r="A2706" s="67"/>
      <c r="B2706" s="72"/>
      <c r="C2706" s="72"/>
      <c r="D2706" s="67"/>
      <c r="E2706" s="67"/>
      <c r="F2706" s="72"/>
      <c r="G2706" s="67"/>
      <c r="H2706" s="67"/>
      <c r="I2706" s="67"/>
    </row>
    <row r="2707" spans="1:9" ht="26.25" customHeight="1" x14ac:dyDescent="0.25">
      <c r="A2707" s="67"/>
      <c r="B2707" s="72"/>
      <c r="C2707" s="72"/>
      <c r="D2707" s="67"/>
      <c r="E2707" s="67"/>
      <c r="F2707" s="72"/>
      <c r="G2707" s="67"/>
      <c r="H2707" s="67"/>
      <c r="I2707" s="67"/>
    </row>
    <row r="2708" spans="1:9" ht="26.25" customHeight="1" x14ac:dyDescent="0.25">
      <c r="A2708" s="67"/>
      <c r="B2708" s="72"/>
      <c r="C2708" s="72"/>
      <c r="D2708" s="67"/>
      <c r="E2708" s="67"/>
      <c r="F2708" s="72"/>
      <c r="G2708" s="67"/>
      <c r="H2708" s="67"/>
      <c r="I2708" s="67"/>
    </row>
    <row r="2709" spans="1:9" ht="26.25" customHeight="1" x14ac:dyDescent="0.25">
      <c r="A2709" s="67"/>
      <c r="B2709" s="72"/>
      <c r="C2709" s="72"/>
      <c r="D2709" s="67"/>
      <c r="E2709" s="67"/>
      <c r="F2709" s="72"/>
      <c r="G2709" s="67"/>
      <c r="H2709" s="67"/>
      <c r="I2709" s="67"/>
    </row>
    <row r="2710" spans="1:9" ht="26.25" customHeight="1" x14ac:dyDescent="0.25">
      <c r="A2710" s="67"/>
      <c r="B2710" s="72"/>
      <c r="C2710" s="72"/>
      <c r="D2710" s="67"/>
      <c r="E2710" s="67"/>
      <c r="F2710" s="72"/>
      <c r="G2710" s="67"/>
      <c r="H2710" s="67"/>
      <c r="I2710" s="67"/>
    </row>
    <row r="2711" spans="1:9" ht="26.25" customHeight="1" x14ac:dyDescent="0.25">
      <c r="A2711" s="67"/>
      <c r="B2711" s="72"/>
      <c r="C2711" s="72"/>
      <c r="D2711" s="67"/>
      <c r="E2711" s="67"/>
      <c r="F2711" s="72"/>
      <c r="G2711" s="67"/>
      <c r="H2711" s="67"/>
      <c r="I2711" s="67"/>
    </row>
    <row r="2712" spans="1:9" ht="26.25" customHeight="1" x14ac:dyDescent="0.25">
      <c r="A2712" s="67"/>
      <c r="B2712" s="72"/>
      <c r="C2712" s="72"/>
      <c r="D2712" s="67"/>
      <c r="E2712" s="67"/>
      <c r="F2712" s="72"/>
      <c r="G2712" s="67"/>
      <c r="H2712" s="67"/>
      <c r="I2712" s="67"/>
    </row>
    <row r="2713" spans="1:9" ht="26.25" customHeight="1" x14ac:dyDescent="0.25">
      <c r="A2713" s="67"/>
      <c r="B2713" s="72"/>
      <c r="C2713" s="72"/>
      <c r="D2713" s="67"/>
      <c r="E2713" s="67"/>
      <c r="F2713" s="72"/>
      <c r="G2713" s="67"/>
      <c r="H2713" s="67"/>
      <c r="I2713" s="67"/>
    </row>
    <row r="2714" spans="1:9" ht="26.25" customHeight="1" x14ac:dyDescent="0.25">
      <c r="A2714" s="67"/>
      <c r="B2714" s="72"/>
      <c r="C2714" s="72"/>
      <c r="D2714" s="67"/>
      <c r="E2714" s="67"/>
      <c r="F2714" s="72"/>
      <c r="G2714" s="67"/>
      <c r="H2714" s="67"/>
      <c r="I2714" s="67"/>
    </row>
    <row r="2715" spans="1:9" ht="26.25" customHeight="1" x14ac:dyDescent="0.25">
      <c r="A2715" s="67"/>
      <c r="B2715" s="72"/>
      <c r="C2715" s="72"/>
      <c r="D2715" s="67"/>
      <c r="E2715" s="67"/>
      <c r="F2715" s="72"/>
      <c r="G2715" s="67"/>
      <c r="H2715" s="67"/>
      <c r="I2715" s="67"/>
    </row>
    <row r="2716" spans="1:9" ht="26.25" customHeight="1" x14ac:dyDescent="0.25">
      <c r="A2716" s="67"/>
      <c r="B2716" s="72"/>
      <c r="C2716" s="72"/>
      <c r="D2716" s="67"/>
      <c r="E2716" s="67"/>
      <c r="F2716" s="72"/>
      <c r="G2716" s="67"/>
      <c r="H2716" s="67"/>
      <c r="I2716" s="67"/>
    </row>
    <row r="2717" spans="1:9" ht="26.25" customHeight="1" x14ac:dyDescent="0.25">
      <c r="A2717" s="67"/>
      <c r="B2717" s="72"/>
      <c r="C2717" s="72"/>
      <c r="D2717" s="67"/>
      <c r="E2717" s="67"/>
      <c r="F2717" s="72"/>
      <c r="G2717" s="67"/>
      <c r="H2717" s="67"/>
      <c r="I2717" s="67"/>
    </row>
    <row r="2718" spans="1:9" ht="26.25" customHeight="1" x14ac:dyDescent="0.25">
      <c r="A2718" s="67"/>
      <c r="B2718" s="72"/>
      <c r="C2718" s="72"/>
      <c r="D2718" s="67"/>
      <c r="E2718" s="67"/>
      <c r="F2718" s="72"/>
      <c r="G2718" s="67"/>
      <c r="H2718" s="67"/>
      <c r="I2718" s="67"/>
    </row>
    <row r="2719" spans="1:9" ht="26.25" customHeight="1" x14ac:dyDescent="0.25">
      <c r="A2719" s="67"/>
      <c r="B2719" s="72"/>
      <c r="C2719" s="72"/>
      <c r="D2719" s="67"/>
      <c r="E2719" s="67"/>
      <c r="F2719" s="72"/>
      <c r="G2719" s="67"/>
      <c r="H2719" s="67"/>
      <c r="I2719" s="67"/>
    </row>
    <row r="2720" spans="1:9" ht="26.25" customHeight="1" x14ac:dyDescent="0.25">
      <c r="A2720" s="67"/>
      <c r="B2720" s="72"/>
      <c r="C2720" s="72"/>
      <c r="D2720" s="67"/>
      <c r="E2720" s="67"/>
      <c r="F2720" s="72"/>
      <c r="G2720" s="67"/>
      <c r="H2720" s="67"/>
      <c r="I2720" s="67"/>
    </row>
    <row r="2721" spans="1:9" ht="26.25" customHeight="1" x14ac:dyDescent="0.25">
      <c r="A2721" s="67"/>
      <c r="B2721" s="72"/>
      <c r="C2721" s="72"/>
      <c r="D2721" s="67"/>
      <c r="E2721" s="67"/>
      <c r="F2721" s="72"/>
      <c r="G2721" s="67"/>
      <c r="H2721" s="67"/>
      <c r="I2721" s="67"/>
    </row>
    <row r="2722" spans="1:9" ht="26.25" customHeight="1" x14ac:dyDescent="0.25">
      <c r="A2722" s="67"/>
      <c r="B2722" s="72"/>
      <c r="C2722" s="72"/>
      <c r="D2722" s="67"/>
      <c r="E2722" s="67"/>
      <c r="F2722" s="72"/>
      <c r="G2722" s="67"/>
      <c r="H2722" s="67"/>
      <c r="I2722" s="67"/>
    </row>
    <row r="2723" spans="1:9" ht="26.25" customHeight="1" x14ac:dyDescent="0.25">
      <c r="A2723" s="67"/>
      <c r="B2723" s="72"/>
      <c r="C2723" s="72"/>
      <c r="D2723" s="67"/>
      <c r="E2723" s="67"/>
      <c r="F2723" s="72"/>
      <c r="G2723" s="67"/>
      <c r="H2723" s="67"/>
      <c r="I2723" s="67"/>
    </row>
    <row r="2724" spans="1:9" ht="26.25" customHeight="1" x14ac:dyDescent="0.25">
      <c r="A2724" s="67"/>
      <c r="B2724" s="72"/>
      <c r="C2724" s="72"/>
      <c r="D2724" s="67"/>
      <c r="E2724" s="67"/>
      <c r="F2724" s="72"/>
      <c r="G2724" s="67"/>
      <c r="H2724" s="67"/>
      <c r="I2724" s="67"/>
    </row>
    <row r="2725" spans="1:9" ht="26.25" customHeight="1" x14ac:dyDescent="0.25">
      <c r="A2725" s="67"/>
      <c r="B2725" s="72"/>
      <c r="C2725" s="72"/>
      <c r="D2725" s="67"/>
      <c r="E2725" s="67"/>
      <c r="F2725" s="72"/>
      <c r="G2725" s="67"/>
      <c r="H2725" s="67"/>
      <c r="I2725" s="67"/>
    </row>
    <row r="2726" spans="1:9" ht="26.25" customHeight="1" x14ac:dyDescent="0.25">
      <c r="A2726" s="67"/>
      <c r="B2726" s="72"/>
      <c r="C2726" s="72"/>
      <c r="D2726" s="67"/>
      <c r="E2726" s="67"/>
      <c r="F2726" s="72"/>
      <c r="G2726" s="67"/>
      <c r="H2726" s="67"/>
      <c r="I2726" s="67"/>
    </row>
    <row r="2727" spans="1:9" ht="26.25" customHeight="1" x14ac:dyDescent="0.25">
      <c r="A2727" s="67"/>
      <c r="B2727" s="72"/>
      <c r="C2727" s="72"/>
      <c r="D2727" s="67"/>
      <c r="E2727" s="67"/>
      <c r="F2727" s="72"/>
      <c r="G2727" s="67"/>
      <c r="H2727" s="67"/>
      <c r="I2727" s="67"/>
    </row>
    <row r="2728" spans="1:9" ht="26.25" customHeight="1" x14ac:dyDescent="0.25">
      <c r="A2728" s="67"/>
      <c r="B2728" s="72"/>
      <c r="C2728" s="72"/>
      <c r="D2728" s="67"/>
      <c r="E2728" s="67"/>
      <c r="F2728" s="72"/>
      <c r="G2728" s="67"/>
      <c r="H2728" s="67"/>
      <c r="I2728" s="67"/>
    </row>
    <row r="2729" spans="1:9" ht="26.25" customHeight="1" x14ac:dyDescent="0.25">
      <c r="A2729" s="67"/>
      <c r="B2729" s="72"/>
      <c r="C2729" s="72"/>
      <c r="D2729" s="67"/>
      <c r="E2729" s="67"/>
      <c r="F2729" s="72"/>
      <c r="G2729" s="67"/>
      <c r="H2729" s="67"/>
      <c r="I2729" s="67"/>
    </row>
    <row r="2730" spans="1:9" ht="26.25" customHeight="1" x14ac:dyDescent="0.25">
      <c r="A2730" s="67"/>
      <c r="B2730" s="72"/>
      <c r="C2730" s="72"/>
      <c r="D2730" s="67"/>
      <c r="E2730" s="67"/>
      <c r="F2730" s="72"/>
      <c r="G2730" s="67"/>
      <c r="H2730" s="67"/>
      <c r="I2730" s="67"/>
    </row>
    <row r="2731" spans="1:9" ht="26.25" customHeight="1" x14ac:dyDescent="0.25">
      <c r="A2731" s="67"/>
      <c r="B2731" s="72"/>
      <c r="C2731" s="72"/>
      <c r="D2731" s="67"/>
      <c r="E2731" s="67"/>
      <c r="F2731" s="72"/>
      <c r="G2731" s="67"/>
      <c r="H2731" s="67"/>
      <c r="I2731" s="67"/>
    </row>
    <row r="2732" spans="1:9" ht="26.25" customHeight="1" x14ac:dyDescent="0.25">
      <c r="A2732" s="67"/>
      <c r="B2732" s="72"/>
      <c r="C2732" s="72"/>
      <c r="D2732" s="67"/>
      <c r="E2732" s="67"/>
      <c r="F2732" s="72"/>
      <c r="G2732" s="67"/>
      <c r="H2732" s="67"/>
      <c r="I2732" s="67"/>
    </row>
    <row r="2733" spans="1:9" ht="26.25" customHeight="1" x14ac:dyDescent="0.25">
      <c r="A2733" s="67"/>
      <c r="B2733" s="72"/>
      <c r="C2733" s="72"/>
      <c r="D2733" s="67"/>
      <c r="E2733" s="67"/>
      <c r="F2733" s="72"/>
      <c r="G2733" s="67"/>
      <c r="H2733" s="67"/>
      <c r="I2733" s="67"/>
    </row>
    <row r="2734" spans="1:9" ht="26.25" customHeight="1" x14ac:dyDescent="0.25">
      <c r="A2734" s="67"/>
      <c r="B2734" s="72"/>
      <c r="C2734" s="72"/>
      <c r="D2734" s="67"/>
      <c r="E2734" s="67"/>
      <c r="F2734" s="72"/>
      <c r="G2734" s="67"/>
      <c r="H2734" s="67"/>
      <c r="I2734" s="67"/>
    </row>
    <row r="2735" spans="1:9" ht="26.25" customHeight="1" x14ac:dyDescent="0.25">
      <c r="A2735" s="67"/>
      <c r="B2735" s="72"/>
      <c r="C2735" s="72"/>
      <c r="D2735" s="67"/>
      <c r="E2735" s="67"/>
      <c r="F2735" s="72"/>
      <c r="G2735" s="67"/>
      <c r="H2735" s="67"/>
      <c r="I2735" s="67"/>
    </row>
    <row r="2736" spans="1:9" ht="26.25" customHeight="1" x14ac:dyDescent="0.25">
      <c r="A2736" s="67"/>
      <c r="B2736" s="72"/>
      <c r="C2736" s="72"/>
      <c r="D2736" s="67"/>
      <c r="E2736" s="67"/>
      <c r="F2736" s="72"/>
      <c r="G2736" s="67"/>
      <c r="H2736" s="67"/>
      <c r="I2736" s="67"/>
    </row>
    <row r="2737" spans="1:9" ht="26.25" customHeight="1" x14ac:dyDescent="0.25">
      <c r="A2737" s="67"/>
      <c r="B2737" s="72"/>
      <c r="C2737" s="72"/>
      <c r="D2737" s="67"/>
      <c r="E2737" s="67"/>
      <c r="F2737" s="72"/>
      <c r="G2737" s="67"/>
      <c r="H2737" s="67"/>
      <c r="I2737" s="67"/>
    </row>
    <row r="2738" spans="1:9" ht="26.25" customHeight="1" x14ac:dyDescent="0.25">
      <c r="A2738" s="67"/>
      <c r="B2738" s="72"/>
      <c r="C2738" s="72"/>
      <c r="D2738" s="67"/>
      <c r="E2738" s="67"/>
      <c r="F2738" s="72"/>
      <c r="G2738" s="67"/>
      <c r="H2738" s="67"/>
      <c r="I2738" s="67"/>
    </row>
    <row r="2739" spans="1:9" ht="26.25" customHeight="1" x14ac:dyDescent="0.25">
      <c r="A2739" s="67"/>
      <c r="B2739" s="72"/>
      <c r="C2739" s="72"/>
      <c r="D2739" s="67"/>
      <c r="E2739" s="67"/>
      <c r="F2739" s="72"/>
      <c r="G2739" s="67"/>
      <c r="H2739" s="67"/>
      <c r="I2739" s="67"/>
    </row>
    <row r="2740" spans="1:9" ht="26.25" customHeight="1" x14ac:dyDescent="0.25">
      <c r="A2740" s="67"/>
      <c r="B2740" s="72"/>
      <c r="C2740" s="72"/>
      <c r="D2740" s="67"/>
      <c r="E2740" s="67"/>
      <c r="F2740" s="72"/>
      <c r="G2740" s="67"/>
      <c r="H2740" s="67"/>
      <c r="I2740" s="67"/>
    </row>
    <row r="2741" spans="1:9" ht="26.25" customHeight="1" x14ac:dyDescent="0.25">
      <c r="A2741" s="67"/>
      <c r="B2741" s="72"/>
      <c r="C2741" s="72"/>
      <c r="D2741" s="67"/>
      <c r="E2741" s="67"/>
      <c r="F2741" s="72"/>
      <c r="G2741" s="67"/>
      <c r="H2741" s="67"/>
      <c r="I2741" s="67"/>
    </row>
    <row r="2742" spans="1:9" ht="26.25" customHeight="1" x14ac:dyDescent="0.25">
      <c r="A2742" s="67"/>
      <c r="B2742" s="72"/>
      <c r="C2742" s="72"/>
      <c r="D2742" s="67"/>
      <c r="E2742" s="67"/>
      <c r="F2742" s="72"/>
      <c r="G2742" s="67"/>
      <c r="H2742" s="67"/>
      <c r="I2742" s="67"/>
    </row>
    <row r="2743" spans="1:9" ht="26.25" customHeight="1" x14ac:dyDescent="0.25">
      <c r="A2743" s="67"/>
      <c r="B2743" s="72"/>
      <c r="C2743" s="72"/>
      <c r="D2743" s="67"/>
      <c r="E2743" s="67"/>
      <c r="F2743" s="72"/>
      <c r="G2743" s="67"/>
      <c r="H2743" s="67"/>
      <c r="I2743" s="67"/>
    </row>
    <row r="2744" spans="1:9" ht="26.25" customHeight="1" x14ac:dyDescent="0.25">
      <c r="A2744" s="67"/>
      <c r="B2744" s="72"/>
      <c r="C2744" s="72"/>
      <c r="D2744" s="67"/>
      <c r="E2744" s="67"/>
      <c r="F2744" s="72"/>
      <c r="G2744" s="67"/>
      <c r="H2744" s="67"/>
      <c r="I2744" s="67"/>
    </row>
    <row r="2745" spans="1:9" ht="26.25" customHeight="1" x14ac:dyDescent="0.25">
      <c r="A2745" s="67"/>
      <c r="B2745" s="72"/>
      <c r="C2745" s="72"/>
      <c r="D2745" s="67"/>
      <c r="E2745" s="67"/>
      <c r="F2745" s="72"/>
      <c r="G2745" s="67"/>
      <c r="H2745" s="67"/>
      <c r="I2745" s="67"/>
    </row>
    <row r="2746" spans="1:9" ht="26.25" customHeight="1" x14ac:dyDescent="0.25">
      <c r="A2746" s="67"/>
      <c r="B2746" s="72"/>
      <c r="C2746" s="72"/>
      <c r="D2746" s="67"/>
      <c r="E2746" s="67"/>
      <c r="F2746" s="72"/>
      <c r="G2746" s="67"/>
      <c r="H2746" s="67"/>
      <c r="I2746" s="67"/>
    </row>
    <row r="2747" spans="1:9" ht="26.25" customHeight="1" x14ac:dyDescent="0.25">
      <c r="A2747" s="67"/>
      <c r="B2747" s="72"/>
      <c r="C2747" s="72"/>
      <c r="D2747" s="67"/>
      <c r="E2747" s="67"/>
      <c r="F2747" s="72"/>
      <c r="G2747" s="67"/>
      <c r="H2747" s="67"/>
      <c r="I2747" s="67"/>
    </row>
    <row r="2748" spans="1:9" ht="26.25" customHeight="1" x14ac:dyDescent="0.25">
      <c r="A2748" s="67"/>
      <c r="B2748" s="72"/>
      <c r="C2748" s="72"/>
      <c r="D2748" s="67"/>
      <c r="E2748" s="67"/>
      <c r="F2748" s="72"/>
      <c r="G2748" s="67"/>
      <c r="H2748" s="67"/>
      <c r="I2748" s="67"/>
    </row>
    <row r="2749" spans="1:9" ht="26.25" customHeight="1" x14ac:dyDescent="0.25">
      <c r="A2749" s="67"/>
      <c r="B2749" s="72"/>
      <c r="C2749" s="72"/>
      <c r="D2749" s="67"/>
      <c r="E2749" s="67"/>
      <c r="F2749" s="72"/>
      <c r="G2749" s="67"/>
      <c r="H2749" s="67"/>
      <c r="I2749" s="67"/>
    </row>
    <row r="2750" spans="1:9" ht="26.25" customHeight="1" x14ac:dyDescent="0.25">
      <c r="A2750" s="67"/>
      <c r="B2750" s="72"/>
      <c r="C2750" s="72"/>
      <c r="D2750" s="67"/>
      <c r="E2750" s="67"/>
      <c r="F2750" s="72"/>
      <c r="G2750" s="67"/>
      <c r="H2750" s="67"/>
      <c r="I2750" s="67"/>
    </row>
    <row r="2751" spans="1:9" ht="26.25" customHeight="1" x14ac:dyDescent="0.25">
      <c r="A2751" s="67"/>
      <c r="B2751" s="72"/>
      <c r="C2751" s="72"/>
      <c r="D2751" s="67"/>
      <c r="E2751" s="67"/>
      <c r="F2751" s="72"/>
      <c r="G2751" s="67"/>
      <c r="H2751" s="67"/>
      <c r="I2751" s="67"/>
    </row>
    <row r="2752" spans="1:9" ht="26.25" customHeight="1" x14ac:dyDescent="0.25">
      <c r="A2752" s="67"/>
      <c r="B2752" s="72"/>
      <c r="C2752" s="72"/>
      <c r="D2752" s="67"/>
      <c r="E2752" s="67"/>
      <c r="F2752" s="72"/>
      <c r="G2752" s="67"/>
      <c r="H2752" s="67"/>
      <c r="I2752" s="67"/>
    </row>
    <row r="2753" spans="1:9" ht="26.25" customHeight="1" x14ac:dyDescent="0.25">
      <c r="A2753" s="67"/>
      <c r="B2753" s="72"/>
      <c r="C2753" s="72"/>
      <c r="D2753" s="67"/>
      <c r="E2753" s="67"/>
      <c r="F2753" s="72"/>
      <c r="G2753" s="67"/>
      <c r="H2753" s="67"/>
      <c r="I2753" s="67"/>
    </row>
    <row r="2754" spans="1:9" ht="26.25" customHeight="1" x14ac:dyDescent="0.25">
      <c r="A2754" s="67"/>
      <c r="B2754" s="72"/>
      <c r="C2754" s="72"/>
      <c r="D2754" s="67"/>
      <c r="E2754" s="67"/>
      <c r="F2754" s="72"/>
      <c r="G2754" s="67"/>
      <c r="H2754" s="67"/>
      <c r="I2754" s="67"/>
    </row>
    <row r="2755" spans="1:9" ht="26.25" customHeight="1" x14ac:dyDescent="0.25">
      <c r="A2755" s="67"/>
      <c r="B2755" s="72"/>
      <c r="C2755" s="72"/>
      <c r="D2755" s="67"/>
      <c r="E2755" s="67"/>
      <c r="F2755" s="72"/>
      <c r="G2755" s="67"/>
      <c r="H2755" s="67"/>
      <c r="I2755" s="67"/>
    </row>
    <row r="2756" spans="1:9" ht="26.25" customHeight="1" x14ac:dyDescent="0.25">
      <c r="A2756" s="67"/>
      <c r="B2756" s="72"/>
      <c r="C2756" s="72"/>
      <c r="D2756" s="67"/>
      <c r="E2756" s="67"/>
      <c r="F2756" s="72"/>
      <c r="G2756" s="67"/>
      <c r="H2756" s="67"/>
      <c r="I2756" s="67"/>
    </row>
    <row r="2757" spans="1:9" ht="26.25" customHeight="1" x14ac:dyDescent="0.25">
      <c r="A2757" s="67"/>
      <c r="B2757" s="72"/>
      <c r="C2757" s="72"/>
      <c r="D2757" s="67"/>
      <c r="E2757" s="67"/>
      <c r="F2757" s="72"/>
      <c r="G2757" s="67"/>
      <c r="H2757" s="67"/>
      <c r="I2757" s="67"/>
    </row>
    <row r="2758" spans="1:9" ht="26.25" customHeight="1" x14ac:dyDescent="0.25">
      <c r="A2758" s="67"/>
      <c r="B2758" s="72"/>
      <c r="C2758" s="72"/>
      <c r="D2758" s="67"/>
      <c r="E2758" s="67"/>
      <c r="F2758" s="72"/>
      <c r="G2758" s="67"/>
      <c r="H2758" s="67"/>
      <c r="I2758" s="67"/>
    </row>
    <row r="2759" spans="1:9" ht="26.25" customHeight="1" x14ac:dyDescent="0.25">
      <c r="A2759" s="67"/>
      <c r="B2759" s="72"/>
      <c r="C2759" s="72"/>
      <c r="D2759" s="67"/>
      <c r="E2759" s="67"/>
      <c r="F2759" s="72"/>
      <c r="G2759" s="67"/>
      <c r="H2759" s="67"/>
      <c r="I2759" s="67"/>
    </row>
    <row r="2760" spans="1:9" ht="26.25" customHeight="1" x14ac:dyDescent="0.25">
      <c r="A2760" s="67"/>
      <c r="B2760" s="72"/>
      <c r="C2760" s="72"/>
      <c r="D2760" s="67"/>
      <c r="E2760" s="67"/>
      <c r="F2760" s="72"/>
      <c r="G2760" s="67"/>
      <c r="H2760" s="67"/>
      <c r="I2760" s="67"/>
    </row>
    <row r="2761" spans="1:9" ht="26.25" customHeight="1" x14ac:dyDescent="0.25">
      <c r="A2761" s="67"/>
      <c r="B2761" s="72"/>
      <c r="C2761" s="72"/>
      <c r="D2761" s="67"/>
      <c r="E2761" s="67"/>
      <c r="F2761" s="72"/>
      <c r="G2761" s="67"/>
      <c r="H2761" s="67"/>
      <c r="I2761" s="67"/>
    </row>
    <row r="2762" spans="1:9" ht="26.25" customHeight="1" x14ac:dyDescent="0.25">
      <c r="A2762" s="67"/>
      <c r="B2762" s="72"/>
      <c r="C2762" s="72"/>
      <c r="D2762" s="67"/>
      <c r="E2762" s="67"/>
      <c r="F2762" s="72"/>
      <c r="G2762" s="67"/>
      <c r="H2762" s="67"/>
      <c r="I2762" s="67"/>
    </row>
    <row r="2763" spans="1:9" ht="26.25" customHeight="1" x14ac:dyDescent="0.25">
      <c r="A2763" s="67"/>
      <c r="B2763" s="72"/>
      <c r="C2763" s="72"/>
      <c r="D2763" s="67"/>
      <c r="E2763" s="67"/>
      <c r="F2763" s="72"/>
      <c r="G2763" s="67"/>
      <c r="H2763" s="67"/>
      <c r="I2763" s="67"/>
    </row>
    <row r="2764" spans="1:9" ht="26.25" customHeight="1" x14ac:dyDescent="0.25">
      <c r="A2764" s="67"/>
      <c r="B2764" s="72"/>
      <c r="C2764" s="72"/>
      <c r="D2764" s="67"/>
      <c r="E2764" s="67"/>
      <c r="F2764" s="72"/>
      <c r="G2764" s="67"/>
      <c r="H2764" s="67"/>
      <c r="I2764" s="67"/>
    </row>
    <row r="2765" spans="1:9" ht="26.25" customHeight="1" x14ac:dyDescent="0.25">
      <c r="A2765" s="67"/>
      <c r="B2765" s="72"/>
      <c r="C2765" s="72"/>
      <c r="D2765" s="67"/>
      <c r="E2765" s="67"/>
      <c r="F2765" s="72"/>
      <c r="G2765" s="67"/>
      <c r="H2765" s="67"/>
      <c r="I2765" s="67"/>
    </row>
    <row r="2766" spans="1:9" ht="26.25" customHeight="1" x14ac:dyDescent="0.25">
      <c r="A2766" s="67"/>
      <c r="B2766" s="72"/>
      <c r="C2766" s="72"/>
      <c r="D2766" s="67"/>
      <c r="E2766" s="67"/>
      <c r="F2766" s="72"/>
      <c r="G2766" s="67"/>
      <c r="H2766" s="67"/>
      <c r="I2766" s="67"/>
    </row>
    <row r="2767" spans="1:9" ht="26.25" customHeight="1" x14ac:dyDescent="0.25">
      <c r="A2767" s="67"/>
      <c r="B2767" s="72"/>
      <c r="C2767" s="72"/>
      <c r="D2767" s="67"/>
      <c r="E2767" s="67"/>
      <c r="F2767" s="72"/>
      <c r="G2767" s="67"/>
      <c r="H2767" s="67"/>
      <c r="I2767" s="67"/>
    </row>
    <row r="2768" spans="1:9" ht="26.25" customHeight="1" x14ac:dyDescent="0.25">
      <c r="A2768" s="67"/>
      <c r="B2768" s="72"/>
      <c r="C2768" s="72"/>
      <c r="D2768" s="67"/>
      <c r="E2768" s="67"/>
      <c r="F2768" s="72"/>
      <c r="G2768" s="67"/>
      <c r="H2768" s="67"/>
      <c r="I2768" s="67"/>
    </row>
    <row r="2769" spans="1:9" ht="26.25" customHeight="1" x14ac:dyDescent="0.25">
      <c r="A2769" s="67"/>
      <c r="B2769" s="72"/>
      <c r="C2769" s="72"/>
      <c r="D2769" s="67"/>
      <c r="E2769" s="67"/>
      <c r="F2769" s="72"/>
      <c r="G2769" s="67"/>
      <c r="H2769" s="67"/>
      <c r="I2769" s="67"/>
    </row>
    <row r="2770" spans="1:9" ht="26.25" customHeight="1" x14ac:dyDescent="0.25">
      <c r="A2770" s="67"/>
      <c r="B2770" s="72"/>
      <c r="C2770" s="72"/>
      <c r="D2770" s="67"/>
      <c r="E2770" s="67"/>
      <c r="F2770" s="72"/>
      <c r="G2770" s="67"/>
      <c r="H2770" s="67"/>
      <c r="I2770" s="67"/>
    </row>
    <row r="2771" spans="1:9" ht="26.25" customHeight="1" x14ac:dyDescent="0.25">
      <c r="A2771" s="67"/>
      <c r="B2771" s="72"/>
      <c r="C2771" s="72"/>
      <c r="D2771" s="67"/>
      <c r="E2771" s="67"/>
      <c r="F2771" s="72"/>
      <c r="G2771" s="67"/>
      <c r="H2771" s="67"/>
      <c r="I2771" s="67"/>
    </row>
    <row r="2772" spans="1:9" ht="26.25" customHeight="1" x14ac:dyDescent="0.25">
      <c r="A2772" s="67"/>
      <c r="B2772" s="72"/>
      <c r="C2772" s="72"/>
      <c r="D2772" s="67"/>
      <c r="E2772" s="67"/>
      <c r="F2772" s="72"/>
      <c r="G2772" s="67"/>
      <c r="H2772" s="67"/>
      <c r="I2772" s="67"/>
    </row>
    <row r="2773" spans="1:9" ht="26.25" customHeight="1" x14ac:dyDescent="0.25">
      <c r="A2773" s="67"/>
      <c r="B2773" s="72"/>
      <c r="C2773" s="72"/>
      <c r="D2773" s="67"/>
      <c r="E2773" s="67"/>
      <c r="F2773" s="72"/>
      <c r="G2773" s="67"/>
      <c r="H2773" s="67"/>
      <c r="I2773" s="67"/>
    </row>
    <row r="2774" spans="1:9" ht="26.25" customHeight="1" x14ac:dyDescent="0.25">
      <c r="A2774" s="67"/>
      <c r="B2774" s="72"/>
      <c r="C2774" s="72"/>
      <c r="D2774" s="67"/>
      <c r="E2774" s="67"/>
      <c r="F2774" s="72"/>
      <c r="G2774" s="67"/>
      <c r="H2774" s="67"/>
      <c r="I2774" s="67"/>
    </row>
    <row r="2775" spans="1:9" ht="26.25" customHeight="1" x14ac:dyDescent="0.25">
      <c r="A2775" s="67"/>
      <c r="B2775" s="72"/>
      <c r="C2775" s="72"/>
      <c r="D2775" s="67"/>
      <c r="E2775" s="67"/>
      <c r="F2775" s="72"/>
      <c r="G2775" s="67"/>
      <c r="H2775" s="67"/>
      <c r="I2775" s="67"/>
    </row>
    <row r="2776" spans="1:9" ht="26.25" customHeight="1" x14ac:dyDescent="0.25">
      <c r="A2776" s="67"/>
      <c r="B2776" s="72"/>
      <c r="C2776" s="72"/>
      <c r="D2776" s="67"/>
      <c r="E2776" s="67"/>
      <c r="F2776" s="72"/>
      <c r="G2776" s="67"/>
      <c r="H2776" s="67"/>
      <c r="I2776" s="67"/>
    </row>
    <row r="2777" spans="1:9" ht="26.25" customHeight="1" x14ac:dyDescent="0.25">
      <c r="A2777" s="67"/>
      <c r="B2777" s="72"/>
      <c r="C2777" s="72"/>
      <c r="D2777" s="67"/>
      <c r="E2777" s="67"/>
      <c r="F2777" s="72"/>
      <c r="G2777" s="67"/>
      <c r="H2777" s="67"/>
      <c r="I2777" s="67"/>
    </row>
    <row r="2778" spans="1:9" ht="26.25" customHeight="1" x14ac:dyDescent="0.25">
      <c r="A2778" s="67"/>
      <c r="B2778" s="72"/>
      <c r="C2778" s="72"/>
      <c r="D2778" s="67"/>
      <c r="E2778" s="67"/>
      <c r="F2778" s="72"/>
      <c r="G2778" s="67"/>
      <c r="H2778" s="67"/>
      <c r="I2778" s="67"/>
    </row>
    <row r="2779" spans="1:9" ht="26.25" customHeight="1" x14ac:dyDescent="0.25">
      <c r="A2779" s="67"/>
      <c r="B2779" s="72"/>
      <c r="C2779" s="72"/>
      <c r="D2779" s="67"/>
      <c r="E2779" s="67"/>
      <c r="F2779" s="72"/>
      <c r="G2779" s="67"/>
      <c r="H2779" s="67"/>
      <c r="I2779" s="67"/>
    </row>
    <row r="2780" spans="1:9" ht="26.25" customHeight="1" x14ac:dyDescent="0.25">
      <c r="A2780" s="67"/>
      <c r="B2780" s="72"/>
      <c r="C2780" s="72"/>
      <c r="D2780" s="67"/>
      <c r="E2780" s="67"/>
      <c r="F2780" s="72"/>
      <c r="G2780" s="67"/>
      <c r="H2780" s="67"/>
      <c r="I2780" s="67"/>
    </row>
    <row r="2781" spans="1:9" ht="26.25" customHeight="1" x14ac:dyDescent="0.25">
      <c r="A2781" s="67"/>
      <c r="B2781" s="72"/>
      <c r="C2781" s="72"/>
      <c r="D2781" s="67"/>
      <c r="E2781" s="67"/>
      <c r="F2781" s="72"/>
      <c r="G2781" s="67"/>
      <c r="H2781" s="67"/>
      <c r="I2781" s="67"/>
    </row>
    <row r="2782" spans="1:9" ht="26.25" customHeight="1" x14ac:dyDescent="0.25">
      <c r="A2782" s="67"/>
      <c r="B2782" s="72"/>
      <c r="C2782" s="72"/>
      <c r="D2782" s="67"/>
      <c r="E2782" s="67"/>
      <c r="F2782" s="72"/>
      <c r="G2782" s="67"/>
      <c r="H2782" s="67"/>
      <c r="I2782" s="67"/>
    </row>
    <row r="2783" spans="1:9" ht="26.25" customHeight="1" x14ac:dyDescent="0.25">
      <c r="A2783" s="67"/>
      <c r="B2783" s="72"/>
      <c r="C2783" s="72"/>
      <c r="D2783" s="67"/>
      <c r="E2783" s="67"/>
      <c r="F2783" s="72"/>
      <c r="G2783" s="67"/>
      <c r="H2783" s="67"/>
      <c r="I2783" s="67"/>
    </row>
    <row r="2784" spans="1:9" ht="26.25" customHeight="1" x14ac:dyDescent="0.25">
      <c r="A2784" s="67"/>
      <c r="B2784" s="72"/>
      <c r="C2784" s="72"/>
      <c r="D2784" s="67"/>
      <c r="E2784" s="67"/>
      <c r="F2784" s="72"/>
      <c r="G2784" s="67"/>
      <c r="H2784" s="67"/>
      <c r="I2784" s="67"/>
    </row>
    <row r="2785" spans="1:9" ht="26.25" customHeight="1" x14ac:dyDescent="0.25">
      <c r="A2785" s="67"/>
      <c r="B2785" s="72"/>
      <c r="C2785" s="72"/>
      <c r="D2785" s="67"/>
      <c r="E2785" s="67"/>
      <c r="F2785" s="72"/>
      <c r="G2785" s="67"/>
      <c r="H2785" s="67"/>
      <c r="I2785" s="67"/>
    </row>
    <row r="2786" spans="1:9" ht="26.25" customHeight="1" x14ac:dyDescent="0.25">
      <c r="A2786" s="67"/>
      <c r="B2786" s="72"/>
      <c r="C2786" s="72"/>
      <c r="D2786" s="67"/>
      <c r="E2786" s="67"/>
      <c r="F2786" s="72"/>
      <c r="G2786" s="67"/>
      <c r="H2786" s="67"/>
      <c r="I2786" s="67"/>
    </row>
    <row r="2787" spans="1:9" ht="26.25" customHeight="1" x14ac:dyDescent="0.25">
      <c r="A2787" s="67"/>
      <c r="B2787" s="72"/>
      <c r="C2787" s="72"/>
      <c r="D2787" s="67"/>
      <c r="E2787" s="67"/>
      <c r="F2787" s="72"/>
      <c r="G2787" s="67"/>
      <c r="H2787" s="67"/>
      <c r="I2787" s="67"/>
    </row>
    <row r="2788" spans="1:9" ht="26.25" customHeight="1" x14ac:dyDescent="0.25">
      <c r="A2788" s="67"/>
      <c r="B2788" s="72"/>
      <c r="C2788" s="72"/>
      <c r="D2788" s="67"/>
      <c r="E2788" s="67"/>
      <c r="F2788" s="72"/>
      <c r="G2788" s="67"/>
      <c r="H2788" s="67"/>
      <c r="I2788" s="67"/>
    </row>
    <row r="2789" spans="1:9" ht="26.25" customHeight="1" x14ac:dyDescent="0.25">
      <c r="A2789" s="67"/>
      <c r="B2789" s="72"/>
      <c r="C2789" s="72"/>
      <c r="D2789" s="67"/>
      <c r="E2789" s="67"/>
      <c r="F2789" s="72"/>
      <c r="G2789" s="67"/>
      <c r="H2789" s="67"/>
      <c r="I2789" s="67"/>
    </row>
    <row r="2790" spans="1:9" ht="26.25" customHeight="1" x14ac:dyDescent="0.25">
      <c r="A2790" s="67"/>
      <c r="B2790" s="72"/>
      <c r="C2790" s="72"/>
      <c r="D2790" s="67"/>
      <c r="E2790" s="67"/>
      <c r="F2790" s="72"/>
      <c r="G2790" s="67"/>
      <c r="H2790" s="67"/>
      <c r="I2790" s="67"/>
    </row>
    <row r="2791" spans="1:9" ht="26.25" customHeight="1" x14ac:dyDescent="0.25">
      <c r="A2791" s="67"/>
      <c r="B2791" s="72"/>
      <c r="C2791" s="72"/>
      <c r="D2791" s="67"/>
      <c r="E2791" s="67"/>
      <c r="F2791" s="72"/>
      <c r="G2791" s="67"/>
      <c r="H2791" s="67"/>
      <c r="I2791" s="67"/>
    </row>
    <row r="2792" spans="1:9" ht="26.25" customHeight="1" x14ac:dyDescent="0.25">
      <c r="A2792" s="67"/>
      <c r="B2792" s="72"/>
      <c r="C2792" s="72"/>
      <c r="D2792" s="67"/>
      <c r="E2792" s="67"/>
      <c r="F2792" s="72"/>
      <c r="G2792" s="67"/>
      <c r="H2792" s="67"/>
      <c r="I2792" s="67"/>
    </row>
    <row r="2793" spans="1:9" ht="26.25" customHeight="1" x14ac:dyDescent="0.25">
      <c r="A2793" s="67"/>
      <c r="B2793" s="72"/>
      <c r="C2793" s="72"/>
      <c r="D2793" s="67"/>
      <c r="E2793" s="67"/>
      <c r="F2793" s="72"/>
      <c r="G2793" s="67"/>
      <c r="H2793" s="67"/>
      <c r="I2793" s="67"/>
    </row>
    <row r="2794" spans="1:9" ht="26.25" customHeight="1" x14ac:dyDescent="0.25">
      <c r="A2794" s="67"/>
      <c r="B2794" s="72"/>
      <c r="C2794" s="72"/>
      <c r="D2794" s="67"/>
      <c r="E2794" s="67"/>
      <c r="F2794" s="72"/>
      <c r="G2794" s="67"/>
      <c r="H2794" s="67"/>
      <c r="I2794" s="67"/>
    </row>
    <row r="2795" spans="1:9" ht="26.25" customHeight="1" x14ac:dyDescent="0.25">
      <c r="A2795" s="67"/>
      <c r="B2795" s="72"/>
      <c r="C2795" s="72"/>
      <c r="D2795" s="67"/>
      <c r="E2795" s="67"/>
      <c r="F2795" s="72"/>
      <c r="G2795" s="67"/>
      <c r="H2795" s="67"/>
      <c r="I2795" s="67"/>
    </row>
    <row r="2796" spans="1:9" ht="26.25" customHeight="1" x14ac:dyDescent="0.25">
      <c r="A2796" s="67"/>
      <c r="B2796" s="72"/>
      <c r="C2796" s="72"/>
      <c r="D2796" s="67"/>
      <c r="E2796" s="67"/>
      <c r="F2796" s="72"/>
      <c r="G2796" s="67"/>
      <c r="H2796" s="67"/>
      <c r="I2796" s="67"/>
    </row>
    <row r="2797" spans="1:9" ht="26.25" customHeight="1" x14ac:dyDescent="0.25">
      <c r="A2797" s="67"/>
      <c r="B2797" s="72"/>
      <c r="C2797" s="72"/>
      <c r="D2797" s="67"/>
      <c r="E2797" s="67"/>
      <c r="F2797" s="72"/>
      <c r="G2797" s="67"/>
      <c r="H2797" s="67"/>
      <c r="I2797" s="67"/>
    </row>
    <row r="2798" spans="1:9" ht="26.25" customHeight="1" x14ac:dyDescent="0.25">
      <c r="A2798" s="67"/>
      <c r="B2798" s="72"/>
      <c r="C2798" s="72"/>
      <c r="D2798" s="67"/>
      <c r="E2798" s="67"/>
      <c r="F2798" s="72"/>
      <c r="G2798" s="67"/>
      <c r="H2798" s="67"/>
      <c r="I2798" s="67"/>
    </row>
    <row r="2799" spans="1:9" ht="26.25" customHeight="1" x14ac:dyDescent="0.25">
      <c r="A2799" s="67"/>
      <c r="B2799" s="72"/>
      <c r="C2799" s="72"/>
      <c r="D2799" s="67"/>
      <c r="E2799" s="67"/>
      <c r="F2799" s="72"/>
      <c r="G2799" s="67"/>
      <c r="H2799" s="67"/>
      <c r="I2799" s="67"/>
    </row>
    <row r="2800" spans="1:9" ht="26.25" customHeight="1" x14ac:dyDescent="0.25">
      <c r="A2800" s="67"/>
      <c r="B2800" s="72"/>
      <c r="C2800" s="72"/>
      <c r="D2800" s="67"/>
      <c r="E2800" s="67"/>
      <c r="F2800" s="72"/>
      <c r="G2800" s="67"/>
      <c r="H2800" s="67"/>
      <c r="I2800" s="67"/>
    </row>
    <row r="2801" spans="1:9" ht="26.25" customHeight="1" x14ac:dyDescent="0.25">
      <c r="A2801" s="67"/>
      <c r="B2801" s="72"/>
      <c r="C2801" s="72"/>
      <c r="D2801" s="67"/>
      <c r="E2801" s="67"/>
      <c r="F2801" s="72"/>
      <c r="G2801" s="67"/>
      <c r="H2801" s="67"/>
      <c r="I2801" s="67"/>
    </row>
    <row r="2802" spans="1:9" ht="26.25" customHeight="1" x14ac:dyDescent="0.25">
      <c r="A2802" s="67"/>
      <c r="B2802" s="72"/>
      <c r="C2802" s="72"/>
      <c r="D2802" s="67"/>
      <c r="E2802" s="67"/>
      <c r="F2802" s="72"/>
      <c r="G2802" s="67"/>
      <c r="H2802" s="67"/>
      <c r="I2802" s="67"/>
    </row>
    <row r="2803" spans="1:9" ht="26.25" customHeight="1" x14ac:dyDescent="0.25">
      <c r="A2803" s="67"/>
      <c r="B2803" s="72"/>
      <c r="C2803" s="72"/>
      <c r="D2803" s="67"/>
      <c r="E2803" s="67"/>
      <c r="F2803" s="72"/>
      <c r="G2803" s="67"/>
      <c r="H2803" s="67"/>
      <c r="I2803" s="67"/>
    </row>
    <row r="2804" spans="1:9" ht="26.25" customHeight="1" x14ac:dyDescent="0.25">
      <c r="A2804" s="67"/>
      <c r="B2804" s="72"/>
      <c r="C2804" s="72"/>
      <c r="D2804" s="67"/>
      <c r="E2804" s="67"/>
      <c r="F2804" s="72"/>
      <c r="G2804" s="67"/>
      <c r="H2804" s="67"/>
      <c r="I2804" s="67"/>
    </row>
    <row r="2805" spans="1:9" ht="26.25" customHeight="1" x14ac:dyDescent="0.25">
      <c r="A2805" s="67"/>
      <c r="B2805" s="72"/>
      <c r="C2805" s="72"/>
      <c r="D2805" s="67"/>
      <c r="E2805" s="67"/>
      <c r="F2805" s="72"/>
      <c r="G2805" s="67"/>
      <c r="H2805" s="67"/>
      <c r="I2805" s="67"/>
    </row>
    <row r="2806" spans="1:9" ht="26.25" customHeight="1" x14ac:dyDescent="0.25">
      <c r="A2806" s="67"/>
      <c r="B2806" s="72"/>
      <c r="C2806" s="72"/>
      <c r="D2806" s="67"/>
      <c r="E2806" s="67"/>
      <c r="F2806" s="72"/>
      <c r="G2806" s="67"/>
      <c r="H2806" s="67"/>
      <c r="I2806" s="67"/>
    </row>
    <row r="2807" spans="1:9" ht="26.25" customHeight="1" x14ac:dyDescent="0.25">
      <c r="A2807" s="67"/>
      <c r="B2807" s="72"/>
      <c r="C2807" s="72"/>
      <c r="D2807" s="67"/>
      <c r="E2807" s="67"/>
      <c r="F2807" s="72"/>
      <c r="G2807" s="67"/>
      <c r="H2807" s="67"/>
      <c r="I2807" s="67"/>
    </row>
    <row r="2808" spans="1:9" ht="26.25" customHeight="1" x14ac:dyDescent="0.25">
      <c r="A2808" s="67"/>
      <c r="B2808" s="72"/>
      <c r="C2808" s="72"/>
      <c r="D2808" s="67"/>
      <c r="E2808" s="67"/>
      <c r="F2808" s="72"/>
      <c r="G2808" s="67"/>
      <c r="H2808" s="67"/>
      <c r="I2808" s="67"/>
    </row>
    <row r="2809" spans="1:9" ht="26.25" customHeight="1" x14ac:dyDescent="0.25">
      <c r="A2809" s="67"/>
      <c r="B2809" s="72"/>
      <c r="C2809" s="72"/>
      <c r="D2809" s="67"/>
      <c r="E2809" s="67"/>
      <c r="F2809" s="72"/>
      <c r="G2809" s="67"/>
      <c r="H2809" s="67"/>
      <c r="I2809" s="67"/>
    </row>
    <row r="2810" spans="1:9" ht="26.25" customHeight="1" x14ac:dyDescent="0.25">
      <c r="A2810" s="67"/>
      <c r="B2810" s="72"/>
      <c r="C2810" s="72"/>
      <c r="D2810" s="67"/>
      <c r="E2810" s="67"/>
      <c r="F2810" s="72"/>
      <c r="G2810" s="67"/>
      <c r="H2810" s="67"/>
      <c r="I2810" s="67"/>
    </row>
    <row r="2811" spans="1:9" ht="26.25" customHeight="1" x14ac:dyDescent="0.25">
      <c r="A2811" s="67"/>
      <c r="B2811" s="72"/>
      <c r="C2811" s="72"/>
      <c r="D2811" s="67"/>
      <c r="E2811" s="67"/>
      <c r="F2811" s="72"/>
      <c r="G2811" s="67"/>
      <c r="H2811" s="67"/>
      <c r="I2811" s="67"/>
    </row>
    <row r="2812" spans="1:9" ht="26.25" customHeight="1" x14ac:dyDescent="0.25">
      <c r="A2812" s="67"/>
      <c r="B2812" s="72"/>
      <c r="C2812" s="72"/>
      <c r="D2812" s="67"/>
      <c r="E2812" s="67"/>
      <c r="F2812" s="72"/>
      <c r="G2812" s="67"/>
      <c r="H2812" s="67"/>
      <c r="I2812" s="67"/>
    </row>
    <row r="2813" spans="1:9" ht="26.25" customHeight="1" x14ac:dyDescent="0.25">
      <c r="A2813" s="67"/>
      <c r="B2813" s="72"/>
      <c r="C2813" s="72"/>
      <c r="D2813" s="67"/>
      <c r="E2813" s="67"/>
      <c r="F2813" s="72"/>
      <c r="G2813" s="67"/>
      <c r="H2813" s="67"/>
      <c r="I2813" s="67"/>
    </row>
    <row r="2814" spans="1:9" ht="26.25" customHeight="1" x14ac:dyDescent="0.25">
      <c r="A2814" s="67"/>
      <c r="B2814" s="72"/>
      <c r="C2814" s="72"/>
      <c r="D2814" s="67"/>
      <c r="E2814" s="67"/>
      <c r="F2814" s="72"/>
      <c r="G2814" s="67"/>
      <c r="H2814" s="67"/>
      <c r="I2814" s="67"/>
    </row>
    <row r="2815" spans="1:9" ht="26.25" customHeight="1" x14ac:dyDescent="0.25">
      <c r="A2815" s="67"/>
      <c r="B2815" s="72"/>
      <c r="C2815" s="72"/>
      <c r="D2815" s="67"/>
      <c r="E2815" s="67"/>
      <c r="F2815" s="72"/>
      <c r="G2815" s="67"/>
      <c r="H2815" s="67"/>
      <c r="I2815" s="67"/>
    </row>
    <row r="2816" spans="1:9" ht="26.25" customHeight="1" x14ac:dyDescent="0.25">
      <c r="A2816" s="67"/>
      <c r="B2816" s="72"/>
      <c r="C2816" s="72"/>
      <c r="D2816" s="67"/>
      <c r="E2816" s="67"/>
      <c r="F2816" s="72"/>
      <c r="G2816" s="67"/>
      <c r="H2816" s="67"/>
      <c r="I2816" s="67"/>
    </row>
    <row r="2817" spans="1:9" ht="26.25" customHeight="1" x14ac:dyDescent="0.25">
      <c r="A2817" s="67"/>
      <c r="B2817" s="72"/>
      <c r="C2817" s="72"/>
      <c r="D2817" s="67"/>
      <c r="E2817" s="67"/>
      <c r="F2817" s="72"/>
      <c r="G2817" s="67"/>
      <c r="H2817" s="67"/>
      <c r="I2817" s="67"/>
    </row>
    <row r="2818" spans="1:9" ht="26.25" customHeight="1" x14ac:dyDescent="0.25">
      <c r="A2818" s="67"/>
      <c r="B2818" s="72"/>
      <c r="C2818" s="72"/>
      <c r="D2818" s="67"/>
      <c r="E2818" s="67"/>
      <c r="F2818" s="72"/>
      <c r="G2818" s="67"/>
      <c r="H2818" s="67"/>
      <c r="I2818" s="67"/>
    </row>
    <row r="2819" spans="1:9" ht="26.25" customHeight="1" x14ac:dyDescent="0.25">
      <c r="A2819" s="67"/>
      <c r="B2819" s="72"/>
      <c r="C2819" s="72"/>
      <c r="D2819" s="67"/>
      <c r="E2819" s="67"/>
      <c r="F2819" s="72"/>
      <c r="G2819" s="67"/>
      <c r="H2819" s="67"/>
      <c r="I2819" s="67"/>
    </row>
    <row r="2820" spans="1:9" ht="26.25" customHeight="1" x14ac:dyDescent="0.25">
      <c r="A2820" s="67"/>
      <c r="B2820" s="72"/>
      <c r="C2820" s="72"/>
      <c r="D2820" s="67"/>
      <c r="E2820" s="67"/>
      <c r="F2820" s="72"/>
      <c r="G2820" s="67"/>
      <c r="H2820" s="67"/>
      <c r="I2820" s="67"/>
    </row>
    <row r="2821" spans="1:9" ht="26.25" customHeight="1" x14ac:dyDescent="0.25">
      <c r="A2821" s="67"/>
      <c r="B2821" s="72"/>
      <c r="C2821" s="72"/>
      <c r="D2821" s="67"/>
      <c r="E2821" s="67"/>
      <c r="F2821" s="72"/>
      <c r="G2821" s="67"/>
      <c r="H2821" s="67"/>
      <c r="I2821" s="67"/>
    </row>
    <row r="2822" spans="1:9" ht="26.25" customHeight="1" x14ac:dyDescent="0.25">
      <c r="A2822" s="67"/>
      <c r="B2822" s="72"/>
      <c r="C2822" s="72"/>
      <c r="D2822" s="67"/>
      <c r="E2822" s="67"/>
      <c r="F2822" s="72"/>
      <c r="G2822" s="67"/>
      <c r="H2822" s="67"/>
      <c r="I2822" s="67"/>
    </row>
    <row r="2823" spans="1:9" ht="26.25" customHeight="1" x14ac:dyDescent="0.25">
      <c r="A2823" s="67"/>
      <c r="B2823" s="72"/>
      <c r="C2823" s="72"/>
      <c r="D2823" s="67"/>
      <c r="E2823" s="67"/>
      <c r="F2823" s="72"/>
      <c r="G2823" s="67"/>
      <c r="H2823" s="67"/>
      <c r="I2823" s="67"/>
    </row>
    <row r="2824" spans="1:9" ht="26.25" customHeight="1" x14ac:dyDescent="0.25">
      <c r="A2824" s="67"/>
      <c r="B2824" s="72"/>
      <c r="C2824" s="72"/>
      <c r="D2824" s="67"/>
      <c r="E2824" s="67"/>
      <c r="F2824" s="72"/>
      <c r="G2824" s="67"/>
      <c r="H2824" s="67"/>
      <c r="I2824" s="67"/>
    </row>
    <row r="2825" spans="1:9" ht="26.25" customHeight="1" x14ac:dyDescent="0.25">
      <c r="A2825" s="67"/>
      <c r="B2825" s="72"/>
      <c r="C2825" s="72"/>
      <c r="D2825" s="67"/>
      <c r="E2825" s="67"/>
      <c r="F2825" s="72"/>
      <c r="G2825" s="67"/>
      <c r="H2825" s="67"/>
      <c r="I2825" s="67"/>
    </row>
    <row r="2826" spans="1:9" ht="26.25" customHeight="1" x14ac:dyDescent="0.25">
      <c r="A2826" s="67"/>
      <c r="B2826" s="72"/>
      <c r="C2826" s="72"/>
      <c r="D2826" s="67"/>
      <c r="E2826" s="67"/>
      <c r="F2826" s="72"/>
      <c r="G2826" s="67"/>
      <c r="H2826" s="67"/>
      <c r="I2826" s="67"/>
    </row>
    <row r="2827" spans="1:9" ht="26.25" customHeight="1" x14ac:dyDescent="0.25">
      <c r="A2827" s="67"/>
      <c r="B2827" s="72"/>
      <c r="C2827" s="72"/>
      <c r="D2827" s="67"/>
      <c r="E2827" s="67"/>
      <c r="F2827" s="72"/>
      <c r="G2827" s="67"/>
      <c r="H2827" s="67"/>
      <c r="I2827" s="67"/>
    </row>
    <row r="2828" spans="1:9" ht="26.25" customHeight="1" x14ac:dyDescent="0.25">
      <c r="A2828" s="67"/>
      <c r="B2828" s="72"/>
      <c r="C2828" s="72"/>
      <c r="D2828" s="67"/>
      <c r="E2828" s="67"/>
      <c r="F2828" s="72"/>
      <c r="G2828" s="67"/>
      <c r="H2828" s="67"/>
      <c r="I2828" s="67"/>
    </row>
    <row r="2829" spans="1:9" ht="26.25" customHeight="1" x14ac:dyDescent="0.25">
      <c r="A2829" s="67"/>
      <c r="B2829" s="72"/>
      <c r="C2829" s="72"/>
      <c r="D2829" s="67"/>
      <c r="E2829" s="67"/>
      <c r="F2829" s="72"/>
      <c r="G2829" s="67"/>
      <c r="H2829" s="67"/>
      <c r="I2829" s="67"/>
    </row>
    <row r="2830" spans="1:9" ht="26.25" customHeight="1" x14ac:dyDescent="0.25">
      <c r="A2830" s="67"/>
      <c r="B2830" s="72"/>
      <c r="C2830" s="72"/>
      <c r="D2830" s="67"/>
      <c r="E2830" s="67"/>
      <c r="F2830" s="72"/>
      <c r="G2830" s="67"/>
      <c r="H2830" s="67"/>
      <c r="I2830" s="67"/>
    </row>
    <row r="2831" spans="1:9" ht="26.25" customHeight="1" x14ac:dyDescent="0.25">
      <c r="A2831" s="67"/>
      <c r="B2831" s="72"/>
      <c r="C2831" s="72"/>
      <c r="D2831" s="67"/>
      <c r="E2831" s="67"/>
      <c r="F2831" s="72"/>
      <c r="G2831" s="67"/>
      <c r="H2831" s="67"/>
      <c r="I2831" s="67"/>
    </row>
    <row r="2832" spans="1:9" ht="26.25" customHeight="1" x14ac:dyDescent="0.25">
      <c r="A2832" s="67"/>
      <c r="B2832" s="72"/>
      <c r="C2832" s="72"/>
      <c r="D2832" s="67"/>
      <c r="E2832" s="67"/>
      <c r="F2832" s="72"/>
      <c r="G2832" s="67"/>
      <c r="H2832" s="67"/>
      <c r="I2832" s="67"/>
    </row>
    <row r="2833" spans="1:9" ht="26.25" customHeight="1" x14ac:dyDescent="0.25">
      <c r="A2833" s="67"/>
      <c r="B2833" s="72"/>
      <c r="C2833" s="72"/>
      <c r="D2833" s="67"/>
      <c r="E2833" s="67"/>
      <c r="F2833" s="72"/>
      <c r="G2833" s="67"/>
      <c r="H2833" s="67"/>
      <c r="I2833" s="67"/>
    </row>
    <row r="2834" spans="1:9" ht="26.25" customHeight="1" x14ac:dyDescent="0.25">
      <c r="A2834" s="67"/>
      <c r="B2834" s="72"/>
      <c r="C2834" s="72"/>
      <c r="D2834" s="67"/>
      <c r="E2834" s="67"/>
      <c r="F2834" s="72"/>
      <c r="G2834" s="67"/>
      <c r="H2834" s="67"/>
      <c r="I2834" s="67"/>
    </row>
    <row r="2835" spans="1:9" ht="26.25" customHeight="1" x14ac:dyDescent="0.25">
      <c r="A2835" s="67"/>
      <c r="B2835" s="72"/>
      <c r="C2835" s="72"/>
      <c r="D2835" s="67"/>
      <c r="E2835" s="67"/>
      <c r="F2835" s="72"/>
      <c r="G2835" s="67"/>
      <c r="H2835" s="67"/>
      <c r="I2835" s="67"/>
    </row>
    <row r="2836" spans="1:9" ht="26.25" customHeight="1" x14ac:dyDescent="0.25">
      <c r="A2836" s="67"/>
      <c r="B2836" s="72"/>
      <c r="C2836" s="72"/>
      <c r="D2836" s="67"/>
      <c r="E2836" s="67"/>
      <c r="F2836" s="72"/>
      <c r="G2836" s="67"/>
      <c r="H2836" s="67"/>
      <c r="I2836" s="67"/>
    </row>
    <row r="2837" spans="1:9" ht="26.25" customHeight="1" x14ac:dyDescent="0.25">
      <c r="A2837" s="67"/>
      <c r="B2837" s="72"/>
      <c r="C2837" s="72"/>
      <c r="D2837" s="67"/>
      <c r="E2837" s="67"/>
      <c r="F2837" s="72"/>
      <c r="G2837" s="67"/>
      <c r="H2837" s="67"/>
      <c r="I2837" s="67"/>
    </row>
    <row r="2838" spans="1:9" ht="26.25" customHeight="1" x14ac:dyDescent="0.25">
      <c r="A2838" s="67"/>
      <c r="B2838" s="72"/>
      <c r="C2838" s="72"/>
      <c r="D2838" s="67"/>
      <c r="E2838" s="67"/>
      <c r="F2838" s="72"/>
      <c r="G2838" s="67"/>
      <c r="H2838" s="67"/>
      <c r="I2838" s="67"/>
    </row>
    <row r="2839" spans="1:9" ht="26.25" customHeight="1" x14ac:dyDescent="0.25">
      <c r="A2839" s="67"/>
      <c r="B2839" s="72"/>
      <c r="C2839" s="72"/>
      <c r="D2839" s="67"/>
      <c r="E2839" s="67"/>
      <c r="F2839" s="72"/>
      <c r="G2839" s="67"/>
      <c r="H2839" s="67"/>
      <c r="I2839" s="67"/>
    </row>
    <row r="2840" spans="1:9" ht="26.25" customHeight="1" x14ac:dyDescent="0.25">
      <c r="A2840" s="67"/>
      <c r="B2840" s="72"/>
      <c r="C2840" s="72"/>
      <c r="D2840" s="67"/>
      <c r="E2840" s="67"/>
      <c r="F2840" s="72"/>
      <c r="G2840" s="67"/>
      <c r="H2840" s="67"/>
      <c r="I2840" s="67"/>
    </row>
    <row r="2841" spans="1:9" ht="26.25" customHeight="1" x14ac:dyDescent="0.25">
      <c r="A2841" s="67"/>
      <c r="B2841" s="72"/>
      <c r="C2841" s="72"/>
      <c r="D2841" s="67"/>
      <c r="E2841" s="67"/>
      <c r="F2841" s="72"/>
      <c r="G2841" s="67"/>
      <c r="H2841" s="67"/>
      <c r="I2841" s="67"/>
    </row>
    <row r="2842" spans="1:9" ht="26.25" customHeight="1" x14ac:dyDescent="0.25">
      <c r="A2842" s="67"/>
      <c r="B2842" s="72"/>
      <c r="C2842" s="72"/>
      <c r="D2842" s="67"/>
      <c r="E2842" s="67"/>
      <c r="F2842" s="72"/>
      <c r="G2842" s="67"/>
      <c r="H2842" s="67"/>
      <c r="I2842" s="67"/>
    </row>
    <row r="2843" spans="1:9" ht="26.25" customHeight="1" x14ac:dyDescent="0.25">
      <c r="A2843" s="67"/>
      <c r="B2843" s="72"/>
      <c r="C2843" s="72"/>
      <c r="D2843" s="67"/>
      <c r="E2843" s="67"/>
      <c r="F2843" s="72"/>
      <c r="G2843" s="67"/>
      <c r="H2843" s="67"/>
      <c r="I2843" s="67"/>
    </row>
    <row r="2844" spans="1:9" ht="26.25" customHeight="1" x14ac:dyDescent="0.25">
      <c r="A2844" s="67"/>
      <c r="B2844" s="72"/>
      <c r="C2844" s="72"/>
      <c r="D2844" s="67"/>
      <c r="E2844" s="67"/>
      <c r="F2844" s="72"/>
      <c r="G2844" s="67"/>
      <c r="H2844" s="67"/>
      <c r="I2844" s="67"/>
    </row>
    <row r="2845" spans="1:9" ht="26.25" customHeight="1" x14ac:dyDescent="0.25">
      <c r="A2845" s="67"/>
      <c r="B2845" s="72"/>
      <c r="C2845" s="72"/>
      <c r="D2845" s="67"/>
      <c r="E2845" s="67"/>
      <c r="F2845" s="72"/>
      <c r="G2845" s="67"/>
      <c r="H2845" s="67"/>
      <c r="I2845" s="67"/>
    </row>
    <row r="2846" spans="1:9" ht="26.25" customHeight="1" x14ac:dyDescent="0.25">
      <c r="A2846" s="67"/>
      <c r="B2846" s="72"/>
      <c r="C2846" s="72"/>
      <c r="D2846" s="67"/>
      <c r="E2846" s="67"/>
      <c r="F2846" s="72"/>
      <c r="G2846" s="67"/>
      <c r="H2846" s="67"/>
      <c r="I2846" s="67"/>
    </row>
    <row r="2847" spans="1:9" ht="26.25" customHeight="1" x14ac:dyDescent="0.25">
      <c r="A2847" s="67"/>
      <c r="B2847" s="72"/>
      <c r="C2847" s="72"/>
      <c r="D2847" s="67"/>
      <c r="E2847" s="67"/>
      <c r="F2847" s="72"/>
      <c r="G2847" s="67"/>
      <c r="H2847" s="67"/>
      <c r="I2847" s="67"/>
    </row>
    <row r="2848" spans="1:9" ht="26.25" customHeight="1" x14ac:dyDescent="0.25">
      <c r="A2848" s="67"/>
      <c r="B2848" s="72"/>
      <c r="C2848" s="72"/>
      <c r="D2848" s="67"/>
      <c r="E2848" s="67"/>
      <c r="F2848" s="72"/>
      <c r="G2848" s="67"/>
      <c r="H2848" s="67"/>
      <c r="I2848" s="67"/>
    </row>
    <row r="2849" spans="1:9" ht="26.25" customHeight="1" x14ac:dyDescent="0.25">
      <c r="A2849" s="67"/>
      <c r="B2849" s="72"/>
      <c r="C2849" s="72"/>
      <c r="D2849" s="67"/>
      <c r="E2849" s="67"/>
      <c r="F2849" s="72"/>
      <c r="G2849" s="67"/>
      <c r="H2849" s="67"/>
      <c r="I2849" s="67"/>
    </row>
    <row r="2850" spans="1:9" ht="26.25" customHeight="1" x14ac:dyDescent="0.25">
      <c r="A2850" s="67"/>
      <c r="B2850" s="72"/>
      <c r="C2850" s="72"/>
      <c r="D2850" s="67"/>
      <c r="E2850" s="67"/>
      <c r="F2850" s="72"/>
      <c r="G2850" s="67"/>
      <c r="H2850" s="67"/>
      <c r="I2850" s="67"/>
    </row>
    <row r="2851" spans="1:9" ht="26.25" customHeight="1" x14ac:dyDescent="0.25">
      <c r="A2851" s="67"/>
      <c r="B2851" s="72"/>
      <c r="C2851" s="72"/>
      <c r="D2851" s="67"/>
      <c r="E2851" s="67"/>
      <c r="F2851" s="72"/>
      <c r="G2851" s="67"/>
      <c r="H2851" s="67"/>
      <c r="I2851" s="67"/>
    </row>
    <row r="2852" spans="1:9" ht="26.25" customHeight="1" x14ac:dyDescent="0.25">
      <c r="A2852" s="67"/>
      <c r="B2852" s="72"/>
      <c r="C2852" s="72"/>
      <c r="D2852" s="67"/>
      <c r="E2852" s="67"/>
      <c r="F2852" s="72"/>
      <c r="G2852" s="67"/>
      <c r="H2852" s="67"/>
      <c r="I2852" s="67"/>
    </row>
    <row r="2853" spans="1:9" ht="26.25" customHeight="1" x14ac:dyDescent="0.25">
      <c r="A2853" s="67"/>
      <c r="B2853" s="72"/>
      <c r="C2853" s="72"/>
      <c r="D2853" s="67"/>
      <c r="E2853" s="67"/>
      <c r="F2853" s="72"/>
      <c r="G2853" s="67"/>
      <c r="H2853" s="67"/>
      <c r="I2853" s="67"/>
    </row>
    <row r="2854" spans="1:9" ht="26.25" customHeight="1" x14ac:dyDescent="0.25">
      <c r="A2854" s="67"/>
      <c r="B2854" s="72"/>
      <c r="C2854" s="72"/>
      <c r="D2854" s="67"/>
      <c r="E2854" s="67"/>
      <c r="F2854" s="72"/>
      <c r="G2854" s="67"/>
      <c r="H2854" s="67"/>
      <c r="I2854" s="67"/>
    </row>
    <row r="2855" spans="1:9" ht="26.25" customHeight="1" x14ac:dyDescent="0.25">
      <c r="A2855" s="67"/>
      <c r="B2855" s="72"/>
      <c r="C2855" s="72"/>
      <c r="D2855" s="67"/>
      <c r="E2855" s="67"/>
      <c r="F2855" s="72"/>
      <c r="G2855" s="67"/>
      <c r="H2855" s="67"/>
      <c r="I2855" s="67"/>
    </row>
    <row r="2856" spans="1:9" ht="26.25" customHeight="1" x14ac:dyDescent="0.25">
      <c r="A2856" s="67"/>
      <c r="B2856" s="72"/>
      <c r="C2856" s="72"/>
      <c r="D2856" s="67"/>
      <c r="E2856" s="67"/>
      <c r="F2856" s="72"/>
      <c r="G2856" s="67"/>
      <c r="H2856" s="67"/>
      <c r="I2856" s="67"/>
    </row>
    <row r="2857" spans="1:9" ht="26.25" customHeight="1" x14ac:dyDescent="0.25">
      <c r="A2857" s="67"/>
      <c r="B2857" s="72"/>
      <c r="C2857" s="72"/>
      <c r="D2857" s="67"/>
      <c r="E2857" s="67"/>
      <c r="F2857" s="72"/>
      <c r="G2857" s="67"/>
      <c r="H2857" s="67"/>
      <c r="I2857" s="67"/>
    </row>
    <row r="2858" spans="1:9" ht="26.25" customHeight="1" x14ac:dyDescent="0.25">
      <c r="A2858" s="67"/>
      <c r="B2858" s="72"/>
      <c r="C2858" s="72"/>
      <c r="D2858" s="67"/>
      <c r="E2858" s="67"/>
      <c r="F2858" s="72"/>
      <c r="G2858" s="67"/>
      <c r="H2858" s="67"/>
      <c r="I2858" s="67"/>
    </row>
    <row r="2859" spans="1:9" ht="26.25" customHeight="1" x14ac:dyDescent="0.25">
      <c r="A2859" s="67"/>
      <c r="B2859" s="72"/>
      <c r="C2859" s="72"/>
      <c r="D2859" s="67"/>
      <c r="E2859" s="67"/>
      <c r="F2859" s="72"/>
      <c r="G2859" s="67"/>
      <c r="H2859" s="67"/>
      <c r="I2859" s="67"/>
    </row>
    <row r="2860" spans="1:9" ht="26.25" customHeight="1" x14ac:dyDescent="0.25">
      <c r="A2860" s="67"/>
      <c r="B2860" s="72"/>
      <c r="C2860" s="72"/>
      <c r="D2860" s="67"/>
      <c r="E2860" s="67"/>
      <c r="F2860" s="72"/>
      <c r="G2860" s="67"/>
      <c r="H2860" s="67"/>
      <c r="I2860" s="67"/>
    </row>
    <row r="2861" spans="1:9" ht="26.25" customHeight="1" x14ac:dyDescent="0.25">
      <c r="A2861" s="67"/>
      <c r="B2861" s="72"/>
      <c r="C2861" s="72"/>
      <c r="D2861" s="67"/>
      <c r="E2861" s="67"/>
      <c r="F2861" s="72"/>
      <c r="G2861" s="67"/>
      <c r="H2861" s="67"/>
      <c r="I2861" s="67"/>
    </row>
    <row r="2862" spans="1:9" ht="26.25" customHeight="1" x14ac:dyDescent="0.25">
      <c r="A2862" s="67"/>
      <c r="B2862" s="72"/>
      <c r="C2862" s="72"/>
      <c r="D2862" s="67"/>
      <c r="E2862" s="67"/>
      <c r="F2862" s="72"/>
      <c r="G2862" s="67"/>
      <c r="H2862" s="67"/>
      <c r="I2862" s="67"/>
    </row>
    <row r="2863" spans="1:9" ht="26.25" customHeight="1" x14ac:dyDescent="0.25">
      <c r="A2863" s="67"/>
      <c r="B2863" s="72"/>
      <c r="C2863" s="72"/>
      <c r="D2863" s="67"/>
      <c r="E2863" s="67"/>
      <c r="F2863" s="72"/>
      <c r="G2863" s="67"/>
      <c r="H2863" s="67"/>
      <c r="I2863" s="67"/>
    </row>
    <row r="2864" spans="1:9" ht="26.25" customHeight="1" x14ac:dyDescent="0.25">
      <c r="A2864" s="67"/>
      <c r="B2864" s="72"/>
      <c r="C2864" s="72"/>
      <c r="D2864" s="67"/>
      <c r="E2864" s="67"/>
      <c r="F2864" s="72"/>
      <c r="G2864" s="67"/>
      <c r="H2864" s="67"/>
      <c r="I2864" s="67"/>
    </row>
    <row r="2865" spans="1:9" ht="26.25" customHeight="1" x14ac:dyDescent="0.25">
      <c r="A2865" s="67"/>
      <c r="B2865" s="72"/>
      <c r="C2865" s="72"/>
      <c r="D2865" s="67"/>
      <c r="E2865" s="67"/>
      <c r="F2865" s="72"/>
      <c r="G2865" s="67"/>
      <c r="H2865" s="67"/>
      <c r="I2865" s="67"/>
    </row>
    <row r="2866" spans="1:9" ht="26.25" customHeight="1" x14ac:dyDescent="0.25">
      <c r="A2866" s="67"/>
      <c r="B2866" s="72"/>
      <c r="C2866" s="72"/>
      <c r="D2866" s="67"/>
      <c r="E2866" s="67"/>
      <c r="F2866" s="72"/>
      <c r="G2866" s="67"/>
      <c r="H2866" s="67"/>
      <c r="I2866" s="67"/>
    </row>
    <row r="2867" spans="1:9" ht="26.25" customHeight="1" x14ac:dyDescent="0.25">
      <c r="A2867" s="67"/>
      <c r="B2867" s="72"/>
      <c r="C2867" s="72"/>
      <c r="D2867" s="67"/>
      <c r="E2867" s="67"/>
      <c r="F2867" s="72"/>
      <c r="G2867" s="67"/>
      <c r="H2867" s="67"/>
      <c r="I2867" s="67"/>
    </row>
    <row r="2868" spans="1:9" ht="26.25" customHeight="1" x14ac:dyDescent="0.25">
      <c r="A2868" s="67"/>
      <c r="B2868" s="72"/>
      <c r="C2868" s="72"/>
      <c r="D2868" s="67"/>
      <c r="E2868" s="67"/>
      <c r="F2868" s="72"/>
      <c r="G2868" s="67"/>
      <c r="H2868" s="67"/>
      <c r="I2868" s="67"/>
    </row>
    <row r="2869" spans="1:9" ht="26.25" customHeight="1" x14ac:dyDescent="0.25">
      <c r="A2869" s="67"/>
      <c r="B2869" s="72"/>
      <c r="C2869" s="72"/>
      <c r="D2869" s="67"/>
      <c r="E2869" s="67"/>
      <c r="F2869" s="72"/>
      <c r="G2869" s="67"/>
      <c r="H2869" s="67"/>
      <c r="I2869" s="67"/>
    </row>
    <row r="2870" spans="1:9" ht="26.25" customHeight="1" x14ac:dyDescent="0.25">
      <c r="A2870" s="67"/>
      <c r="B2870" s="72"/>
      <c r="C2870" s="72"/>
      <c r="D2870" s="67"/>
      <c r="E2870" s="67"/>
      <c r="F2870" s="72"/>
      <c r="G2870" s="67"/>
      <c r="H2870" s="67"/>
      <c r="I2870" s="67"/>
    </row>
    <row r="2871" spans="1:9" ht="26.25" customHeight="1" x14ac:dyDescent="0.25">
      <c r="A2871" s="67"/>
      <c r="B2871" s="72"/>
      <c r="C2871" s="72"/>
      <c r="D2871" s="67"/>
      <c r="E2871" s="67"/>
      <c r="F2871" s="72"/>
      <c r="G2871" s="67"/>
      <c r="H2871" s="67"/>
      <c r="I2871" s="67"/>
    </row>
    <row r="2872" spans="1:9" ht="26.25" customHeight="1" x14ac:dyDescent="0.25">
      <c r="A2872" s="67"/>
      <c r="B2872" s="72"/>
      <c r="C2872" s="72"/>
      <c r="D2872" s="67"/>
      <c r="E2872" s="67"/>
      <c r="F2872" s="72"/>
      <c r="G2872" s="67"/>
      <c r="H2872" s="67"/>
      <c r="I2872" s="67"/>
    </row>
    <row r="2873" spans="1:9" ht="26.25" customHeight="1" x14ac:dyDescent="0.25">
      <c r="A2873" s="67"/>
      <c r="B2873" s="72"/>
      <c r="C2873" s="72"/>
      <c r="D2873" s="67"/>
      <c r="E2873" s="67"/>
      <c r="F2873" s="72"/>
      <c r="G2873" s="67"/>
      <c r="H2873" s="67"/>
      <c r="I2873" s="67"/>
    </row>
    <row r="2874" spans="1:9" ht="26.25" customHeight="1" x14ac:dyDescent="0.25">
      <c r="A2874" s="67"/>
      <c r="B2874" s="72"/>
      <c r="C2874" s="72"/>
      <c r="D2874" s="67"/>
      <c r="E2874" s="67"/>
      <c r="F2874" s="72"/>
      <c r="G2874" s="67"/>
      <c r="H2874" s="67"/>
      <c r="I2874" s="67"/>
    </row>
    <row r="2875" spans="1:9" ht="26.25" customHeight="1" x14ac:dyDescent="0.25">
      <c r="A2875" s="67"/>
      <c r="B2875" s="72"/>
      <c r="C2875" s="72"/>
      <c r="D2875" s="67"/>
      <c r="E2875" s="67"/>
      <c r="F2875" s="72"/>
      <c r="G2875" s="67"/>
      <c r="H2875" s="67"/>
      <c r="I2875" s="67"/>
    </row>
    <row r="2876" spans="1:9" ht="26.25" customHeight="1" x14ac:dyDescent="0.25">
      <c r="A2876" s="67"/>
      <c r="B2876" s="72"/>
      <c r="C2876" s="72"/>
      <c r="D2876" s="67"/>
      <c r="E2876" s="67"/>
      <c r="F2876" s="72"/>
      <c r="G2876" s="67"/>
      <c r="H2876" s="67"/>
      <c r="I2876" s="67"/>
    </row>
    <row r="2877" spans="1:9" ht="26.25" customHeight="1" x14ac:dyDescent="0.25">
      <c r="A2877" s="67"/>
      <c r="B2877" s="72"/>
      <c r="C2877" s="72"/>
      <c r="D2877" s="67"/>
      <c r="E2877" s="67"/>
      <c r="F2877" s="72"/>
      <c r="G2877" s="67"/>
      <c r="H2877" s="67"/>
      <c r="I2877" s="67"/>
    </row>
    <row r="2878" spans="1:9" ht="26.25" customHeight="1" x14ac:dyDescent="0.25">
      <c r="A2878" s="67"/>
      <c r="B2878" s="72"/>
      <c r="C2878" s="72"/>
      <c r="D2878" s="67"/>
      <c r="E2878" s="67"/>
      <c r="F2878" s="72"/>
      <c r="G2878" s="67"/>
      <c r="H2878" s="67"/>
      <c r="I2878" s="67"/>
    </row>
    <row r="2879" spans="1:9" ht="26.25" customHeight="1" x14ac:dyDescent="0.25">
      <c r="A2879" s="67"/>
      <c r="B2879" s="72"/>
      <c r="C2879" s="72"/>
      <c r="D2879" s="67"/>
      <c r="E2879" s="67"/>
      <c r="F2879" s="72"/>
      <c r="G2879" s="67"/>
      <c r="H2879" s="67"/>
      <c r="I2879" s="67"/>
    </row>
    <row r="2880" spans="1:9" ht="26.25" customHeight="1" x14ac:dyDescent="0.25">
      <c r="A2880" s="67"/>
      <c r="B2880" s="72"/>
      <c r="C2880" s="72"/>
      <c r="D2880" s="67"/>
      <c r="E2880" s="67"/>
      <c r="F2880" s="72"/>
      <c r="G2880" s="67"/>
      <c r="H2880" s="67"/>
      <c r="I2880" s="67"/>
    </row>
    <row r="2881" spans="1:9" ht="26.25" customHeight="1" x14ac:dyDescent="0.25">
      <c r="A2881" s="67"/>
      <c r="B2881" s="72"/>
      <c r="C2881" s="72"/>
      <c r="D2881" s="67"/>
      <c r="E2881" s="67"/>
      <c r="F2881" s="72"/>
      <c r="G2881" s="67"/>
      <c r="H2881" s="67"/>
      <c r="I2881" s="67"/>
    </row>
    <row r="2882" spans="1:9" ht="26.25" customHeight="1" x14ac:dyDescent="0.25">
      <c r="A2882" s="67"/>
      <c r="B2882" s="72"/>
      <c r="C2882" s="72"/>
      <c r="D2882" s="67"/>
      <c r="E2882" s="67"/>
      <c r="F2882" s="72"/>
      <c r="G2882" s="67"/>
      <c r="H2882" s="67"/>
      <c r="I2882" s="67"/>
    </row>
    <row r="2883" spans="1:9" ht="26.25" customHeight="1" x14ac:dyDescent="0.25">
      <c r="A2883" s="67"/>
      <c r="B2883" s="72"/>
      <c r="C2883" s="72"/>
      <c r="D2883" s="67"/>
      <c r="E2883" s="67"/>
      <c r="F2883" s="72"/>
      <c r="G2883" s="67"/>
      <c r="H2883" s="67"/>
      <c r="I2883" s="67"/>
    </row>
    <row r="2884" spans="1:9" ht="26.25" customHeight="1" x14ac:dyDescent="0.25">
      <c r="A2884" s="67"/>
      <c r="B2884" s="72"/>
      <c r="C2884" s="72"/>
      <c r="D2884" s="67"/>
      <c r="E2884" s="67"/>
      <c r="F2884" s="72"/>
      <c r="G2884" s="67"/>
      <c r="H2884" s="67"/>
      <c r="I2884" s="67"/>
    </row>
    <row r="2885" spans="1:9" ht="26.25" customHeight="1" x14ac:dyDescent="0.25">
      <c r="A2885" s="67"/>
      <c r="B2885" s="72"/>
      <c r="C2885" s="72"/>
      <c r="D2885" s="67"/>
      <c r="E2885" s="67"/>
      <c r="F2885" s="72"/>
      <c r="G2885" s="67"/>
      <c r="H2885" s="67"/>
      <c r="I2885" s="67"/>
    </row>
    <row r="2886" spans="1:9" ht="26.25" customHeight="1" x14ac:dyDescent="0.25">
      <c r="A2886" s="67"/>
      <c r="B2886" s="72"/>
      <c r="C2886" s="72"/>
      <c r="D2886" s="67"/>
      <c r="E2886" s="67"/>
      <c r="F2886" s="72"/>
      <c r="G2886" s="67"/>
      <c r="H2886" s="67"/>
      <c r="I2886" s="67"/>
    </row>
    <row r="2887" spans="1:9" ht="26.25" customHeight="1" x14ac:dyDescent="0.25">
      <c r="A2887" s="67"/>
      <c r="B2887" s="72"/>
      <c r="C2887" s="72"/>
      <c r="D2887" s="67"/>
      <c r="E2887" s="67"/>
      <c r="F2887" s="72"/>
      <c r="G2887" s="67"/>
      <c r="H2887" s="67"/>
      <c r="I2887" s="67"/>
    </row>
    <row r="2888" spans="1:9" ht="26.25" customHeight="1" x14ac:dyDescent="0.25">
      <c r="A2888" s="67"/>
      <c r="B2888" s="72"/>
      <c r="C2888" s="72"/>
      <c r="D2888" s="67"/>
      <c r="E2888" s="67"/>
      <c r="F2888" s="72"/>
      <c r="G2888" s="67"/>
      <c r="H2888" s="67"/>
      <c r="I2888" s="67"/>
    </row>
    <row r="2889" spans="1:9" ht="26.25" customHeight="1" x14ac:dyDescent="0.25">
      <c r="A2889" s="67"/>
      <c r="B2889" s="72"/>
      <c r="C2889" s="72"/>
      <c r="D2889" s="67"/>
      <c r="E2889" s="67"/>
      <c r="F2889" s="72"/>
      <c r="G2889" s="67"/>
      <c r="H2889" s="67"/>
      <c r="I2889" s="67"/>
    </row>
    <row r="2890" spans="1:9" ht="26.25" customHeight="1" x14ac:dyDescent="0.25">
      <c r="A2890" s="67"/>
      <c r="B2890" s="72"/>
      <c r="C2890" s="72"/>
      <c r="D2890" s="67"/>
      <c r="E2890" s="67"/>
      <c r="F2890" s="72"/>
      <c r="G2890" s="67"/>
      <c r="H2890" s="67"/>
      <c r="I2890" s="67"/>
    </row>
    <row r="2891" spans="1:9" ht="26.25" customHeight="1" x14ac:dyDescent="0.25">
      <c r="A2891" s="67"/>
      <c r="B2891" s="72"/>
      <c r="C2891" s="72"/>
      <c r="D2891" s="67"/>
      <c r="E2891" s="67"/>
      <c r="F2891" s="72"/>
      <c r="G2891" s="67"/>
      <c r="H2891" s="67"/>
      <c r="I2891" s="67"/>
    </row>
    <row r="2892" spans="1:9" ht="26.25" customHeight="1" x14ac:dyDescent="0.25">
      <c r="A2892" s="67"/>
      <c r="B2892" s="72"/>
      <c r="C2892" s="72"/>
      <c r="D2892" s="67"/>
      <c r="E2892" s="67"/>
      <c r="F2892" s="72"/>
      <c r="G2892" s="67"/>
      <c r="H2892" s="67"/>
      <c r="I2892" s="67"/>
    </row>
    <row r="2893" spans="1:9" ht="26.25" customHeight="1" x14ac:dyDescent="0.25">
      <c r="A2893" s="67"/>
      <c r="B2893" s="72"/>
      <c r="C2893" s="72"/>
      <c r="D2893" s="67"/>
      <c r="E2893" s="67"/>
      <c r="F2893" s="72"/>
      <c r="G2893" s="67"/>
      <c r="H2893" s="67"/>
      <c r="I2893" s="67"/>
    </row>
    <row r="2894" spans="1:9" ht="26.25" customHeight="1" x14ac:dyDescent="0.25">
      <c r="A2894" s="67"/>
      <c r="B2894" s="72"/>
      <c r="C2894" s="72"/>
      <c r="D2894" s="67"/>
      <c r="E2894" s="67"/>
      <c r="F2894" s="72"/>
      <c r="G2894" s="67"/>
      <c r="H2894" s="67"/>
      <c r="I2894" s="67"/>
    </row>
    <row r="2895" spans="1:9" ht="26.25" customHeight="1" x14ac:dyDescent="0.25">
      <c r="A2895" s="67"/>
      <c r="B2895" s="72"/>
      <c r="C2895" s="72"/>
      <c r="D2895" s="67"/>
      <c r="E2895" s="67"/>
      <c r="F2895" s="72"/>
      <c r="G2895" s="67"/>
      <c r="H2895" s="67"/>
      <c r="I2895" s="67"/>
    </row>
    <row r="2896" spans="1:9" ht="26.25" customHeight="1" x14ac:dyDescent="0.25">
      <c r="A2896" s="67"/>
      <c r="B2896" s="72"/>
      <c r="C2896" s="72"/>
      <c r="D2896" s="67"/>
      <c r="E2896" s="67"/>
      <c r="F2896" s="72"/>
      <c r="G2896" s="67"/>
      <c r="H2896" s="67"/>
      <c r="I2896" s="67"/>
    </row>
    <row r="2897" spans="1:9" ht="26.25" customHeight="1" x14ac:dyDescent="0.25">
      <c r="A2897" s="67"/>
      <c r="B2897" s="72"/>
      <c r="C2897" s="72"/>
      <c r="D2897" s="67"/>
      <c r="E2897" s="67"/>
      <c r="F2897" s="72"/>
      <c r="G2897" s="67"/>
      <c r="H2897" s="67"/>
      <c r="I2897" s="67"/>
    </row>
    <row r="2898" spans="1:9" ht="26.25" customHeight="1" x14ac:dyDescent="0.25">
      <c r="A2898" s="67"/>
      <c r="B2898" s="72"/>
      <c r="C2898" s="72"/>
      <c r="D2898" s="67"/>
      <c r="E2898" s="67"/>
      <c r="F2898" s="72"/>
      <c r="G2898" s="67"/>
      <c r="H2898" s="67"/>
      <c r="I2898" s="67"/>
    </row>
    <row r="2899" spans="1:9" ht="26.25" customHeight="1" x14ac:dyDescent="0.25">
      <c r="A2899" s="67"/>
      <c r="B2899" s="72"/>
      <c r="C2899" s="72"/>
      <c r="D2899" s="67"/>
      <c r="E2899" s="67"/>
      <c r="F2899" s="72"/>
      <c r="G2899" s="67"/>
      <c r="H2899" s="67"/>
      <c r="I2899" s="67"/>
    </row>
    <row r="2900" spans="1:9" ht="26.25" customHeight="1" x14ac:dyDescent="0.25">
      <c r="A2900" s="67"/>
      <c r="B2900" s="72"/>
      <c r="C2900" s="72"/>
      <c r="D2900" s="67"/>
      <c r="E2900" s="67"/>
      <c r="F2900" s="72"/>
      <c r="G2900" s="67"/>
      <c r="H2900" s="67"/>
      <c r="I2900" s="67"/>
    </row>
    <row r="2901" spans="1:9" ht="26.25" customHeight="1" x14ac:dyDescent="0.25">
      <c r="A2901" s="67"/>
      <c r="B2901" s="72"/>
      <c r="C2901" s="72"/>
      <c r="D2901" s="67"/>
      <c r="E2901" s="67"/>
      <c r="F2901" s="72"/>
      <c r="G2901" s="67"/>
      <c r="H2901" s="67"/>
      <c r="I2901" s="67"/>
    </row>
    <row r="2902" spans="1:9" ht="26.25" customHeight="1" x14ac:dyDescent="0.25">
      <c r="A2902" s="67"/>
      <c r="B2902" s="72"/>
      <c r="C2902" s="72"/>
      <c r="D2902" s="67"/>
      <c r="E2902" s="67"/>
      <c r="F2902" s="72"/>
      <c r="G2902" s="67"/>
      <c r="H2902" s="67"/>
      <c r="I2902" s="67"/>
    </row>
    <row r="2903" spans="1:9" ht="26.25" customHeight="1" x14ac:dyDescent="0.25">
      <c r="A2903" s="67"/>
      <c r="B2903" s="72"/>
      <c r="C2903" s="72"/>
      <c r="D2903" s="67"/>
      <c r="E2903" s="67"/>
      <c r="F2903" s="72"/>
      <c r="G2903" s="67"/>
      <c r="H2903" s="67"/>
      <c r="I2903" s="67"/>
    </row>
    <row r="2904" spans="1:9" ht="26.25" customHeight="1" x14ac:dyDescent="0.25">
      <c r="A2904" s="67"/>
      <c r="B2904" s="72"/>
      <c r="C2904" s="72"/>
      <c r="D2904" s="67"/>
      <c r="E2904" s="67"/>
      <c r="F2904" s="72"/>
      <c r="G2904" s="67"/>
      <c r="H2904" s="67"/>
      <c r="I2904" s="67"/>
    </row>
    <row r="2905" spans="1:9" ht="26.25" customHeight="1" x14ac:dyDescent="0.25">
      <c r="A2905" s="67"/>
      <c r="B2905" s="72"/>
      <c r="C2905" s="72"/>
      <c r="D2905" s="67"/>
      <c r="E2905" s="67"/>
      <c r="F2905" s="72"/>
      <c r="G2905" s="67"/>
      <c r="H2905" s="67"/>
      <c r="I2905" s="67"/>
    </row>
    <row r="2906" spans="1:9" ht="26.25" customHeight="1" x14ac:dyDescent="0.25">
      <c r="A2906" s="67"/>
      <c r="B2906" s="72"/>
      <c r="C2906" s="72"/>
      <c r="D2906" s="67"/>
      <c r="E2906" s="67"/>
      <c r="F2906" s="72"/>
      <c r="G2906" s="67"/>
      <c r="H2906" s="67"/>
      <c r="I2906" s="67"/>
    </row>
    <row r="2907" spans="1:9" ht="26.25" customHeight="1" x14ac:dyDescent="0.25">
      <c r="A2907" s="67"/>
      <c r="B2907" s="72"/>
      <c r="C2907" s="72"/>
      <c r="D2907" s="67"/>
      <c r="E2907" s="67"/>
      <c r="F2907" s="72"/>
      <c r="G2907" s="67"/>
      <c r="H2907" s="67"/>
      <c r="I2907" s="67"/>
    </row>
    <row r="2908" spans="1:9" ht="26.25" customHeight="1" x14ac:dyDescent="0.25">
      <c r="A2908" s="67"/>
      <c r="B2908" s="72"/>
      <c r="C2908" s="72"/>
      <c r="D2908" s="67"/>
      <c r="E2908" s="67"/>
      <c r="F2908" s="72"/>
      <c r="G2908" s="67"/>
      <c r="H2908" s="67"/>
      <c r="I2908" s="67"/>
    </row>
    <row r="2909" spans="1:9" ht="26.25" customHeight="1" x14ac:dyDescent="0.25">
      <c r="A2909" s="67"/>
      <c r="B2909" s="72"/>
      <c r="C2909" s="72"/>
      <c r="D2909" s="67"/>
      <c r="E2909" s="67"/>
      <c r="F2909" s="72"/>
      <c r="G2909" s="67"/>
      <c r="H2909" s="67"/>
      <c r="I2909" s="67"/>
    </row>
    <row r="2910" spans="1:9" ht="26.25" customHeight="1" x14ac:dyDescent="0.25">
      <c r="A2910" s="67"/>
      <c r="B2910" s="72"/>
      <c r="C2910" s="72"/>
      <c r="D2910" s="67"/>
      <c r="E2910" s="67"/>
      <c r="F2910" s="72"/>
      <c r="G2910" s="67"/>
      <c r="H2910" s="67"/>
      <c r="I2910" s="67"/>
    </row>
    <row r="2911" spans="1:9" ht="26.25" customHeight="1" x14ac:dyDescent="0.25">
      <c r="A2911" s="67"/>
      <c r="B2911" s="72"/>
      <c r="C2911" s="72"/>
      <c r="D2911" s="67"/>
      <c r="E2911" s="67"/>
      <c r="F2911" s="72"/>
      <c r="G2911" s="67"/>
      <c r="H2911" s="67"/>
      <c r="I2911" s="67"/>
    </row>
    <row r="2912" spans="1:9" ht="26.25" customHeight="1" x14ac:dyDescent="0.25">
      <c r="A2912" s="67"/>
      <c r="B2912" s="72"/>
      <c r="C2912" s="72"/>
      <c r="D2912" s="67"/>
      <c r="E2912" s="67"/>
      <c r="F2912" s="72"/>
      <c r="G2912" s="67"/>
      <c r="H2912" s="67"/>
      <c r="I2912" s="67"/>
    </row>
    <row r="2913" spans="1:9" ht="26.25" customHeight="1" x14ac:dyDescent="0.25">
      <c r="A2913" s="67"/>
      <c r="B2913" s="72"/>
      <c r="C2913" s="72"/>
      <c r="D2913" s="67"/>
      <c r="E2913" s="67"/>
      <c r="F2913" s="72"/>
      <c r="G2913" s="67"/>
      <c r="H2913" s="67"/>
      <c r="I2913" s="67"/>
    </row>
    <row r="2914" spans="1:9" ht="26.25" customHeight="1" x14ac:dyDescent="0.25">
      <c r="A2914" s="67"/>
      <c r="B2914" s="72"/>
      <c r="C2914" s="72"/>
      <c r="D2914" s="67"/>
      <c r="E2914" s="67"/>
      <c r="F2914" s="72"/>
      <c r="G2914" s="67"/>
      <c r="H2914" s="67"/>
      <c r="I2914" s="67"/>
    </row>
    <row r="2915" spans="1:9" ht="26.25" customHeight="1" x14ac:dyDescent="0.25">
      <c r="A2915" s="67"/>
      <c r="B2915" s="72"/>
      <c r="C2915" s="72"/>
      <c r="D2915" s="67"/>
      <c r="E2915" s="67"/>
      <c r="F2915" s="72"/>
      <c r="G2915" s="67"/>
      <c r="H2915" s="67"/>
      <c r="I2915" s="67"/>
    </row>
    <row r="2916" spans="1:9" ht="26.25" customHeight="1" x14ac:dyDescent="0.25">
      <c r="A2916" s="67"/>
      <c r="B2916" s="72"/>
      <c r="C2916" s="72"/>
      <c r="D2916" s="67"/>
      <c r="E2916" s="67"/>
      <c r="F2916" s="72"/>
      <c r="G2916" s="67"/>
      <c r="H2916" s="67"/>
      <c r="I2916" s="67"/>
    </row>
    <row r="2917" spans="1:9" ht="26.25" customHeight="1" x14ac:dyDescent="0.25">
      <c r="A2917" s="67"/>
      <c r="B2917" s="72"/>
      <c r="C2917" s="72"/>
      <c r="D2917" s="67"/>
      <c r="E2917" s="67"/>
      <c r="F2917" s="72"/>
      <c r="G2917" s="67"/>
      <c r="H2917" s="67"/>
      <c r="I2917" s="67"/>
    </row>
    <row r="2918" spans="1:9" ht="26.25" customHeight="1" x14ac:dyDescent="0.25">
      <c r="A2918" s="67"/>
      <c r="B2918" s="72"/>
      <c r="C2918" s="72"/>
      <c r="D2918" s="67"/>
      <c r="E2918" s="67"/>
      <c r="F2918" s="72"/>
      <c r="G2918" s="67"/>
      <c r="H2918" s="67"/>
      <c r="I2918" s="67"/>
    </row>
    <row r="2919" spans="1:9" ht="26.25" customHeight="1" x14ac:dyDescent="0.25">
      <c r="A2919" s="67"/>
      <c r="B2919" s="72"/>
      <c r="C2919" s="72"/>
      <c r="D2919" s="67"/>
      <c r="E2919" s="67"/>
      <c r="F2919" s="72"/>
      <c r="G2919" s="67"/>
      <c r="H2919" s="67"/>
      <c r="I2919" s="67"/>
    </row>
    <row r="2920" spans="1:9" ht="26.25" customHeight="1" x14ac:dyDescent="0.25">
      <c r="A2920" s="67"/>
      <c r="B2920" s="72"/>
      <c r="C2920" s="72"/>
      <c r="D2920" s="67"/>
      <c r="E2920" s="67"/>
      <c r="F2920" s="72"/>
      <c r="G2920" s="67"/>
      <c r="H2920" s="67"/>
      <c r="I2920" s="67"/>
    </row>
    <row r="2921" spans="1:9" ht="26.25" customHeight="1" x14ac:dyDescent="0.25">
      <c r="A2921" s="67"/>
      <c r="B2921" s="72"/>
      <c r="C2921" s="72"/>
      <c r="D2921" s="67"/>
      <c r="E2921" s="67"/>
      <c r="F2921" s="72"/>
      <c r="G2921" s="67"/>
      <c r="H2921" s="67"/>
      <c r="I2921" s="67"/>
    </row>
    <row r="2922" spans="1:9" ht="26.25" customHeight="1" x14ac:dyDescent="0.25">
      <c r="A2922" s="6"/>
      <c r="D2922" s="6"/>
      <c r="E2922" s="6"/>
      <c r="G2922" s="6"/>
      <c r="H2922" s="6"/>
      <c r="I2922" s="6"/>
    </row>
    <row r="2923" spans="1:9" ht="26.25" customHeight="1" x14ac:dyDescent="0.25">
      <c r="A2923" s="6"/>
      <c r="D2923" s="6"/>
      <c r="E2923" s="6"/>
      <c r="G2923" s="6"/>
      <c r="H2923" s="6"/>
      <c r="I2923" s="6"/>
    </row>
    <row r="2924" spans="1:9" ht="26.25" customHeight="1" x14ac:dyDescent="0.25">
      <c r="A2924" s="6"/>
      <c r="D2924" s="6"/>
      <c r="E2924" s="6"/>
      <c r="G2924" s="6"/>
      <c r="H2924" s="6"/>
      <c r="I2924" s="6"/>
    </row>
    <row r="2925" spans="1:9" ht="26.25" customHeight="1" x14ac:dyDescent="0.25">
      <c r="A2925" s="6"/>
      <c r="D2925" s="6"/>
      <c r="E2925" s="6"/>
      <c r="G2925" s="6"/>
      <c r="H2925" s="6"/>
      <c r="I2925" s="6"/>
    </row>
    <row r="2926" spans="1:9" ht="26.25" customHeight="1" x14ac:dyDescent="0.25">
      <c r="A2926" s="6"/>
      <c r="D2926" s="6"/>
      <c r="E2926" s="6"/>
      <c r="G2926" s="6"/>
      <c r="H2926" s="6"/>
      <c r="I2926" s="6"/>
    </row>
    <row r="2927" spans="1:9" ht="26.25" customHeight="1" x14ac:dyDescent="0.25">
      <c r="A2927" s="6"/>
      <c r="D2927" s="6"/>
      <c r="E2927" s="6"/>
      <c r="G2927" s="6"/>
      <c r="H2927" s="6"/>
      <c r="I2927" s="6"/>
    </row>
    <row r="2928" spans="1:9" ht="26.25" customHeight="1" x14ac:dyDescent="0.25">
      <c r="A2928" s="6"/>
      <c r="D2928" s="6"/>
      <c r="E2928" s="6"/>
      <c r="G2928" s="6"/>
      <c r="H2928" s="6"/>
      <c r="I2928" s="6"/>
    </row>
    <row r="2929" spans="1:9" ht="26.25" customHeight="1" x14ac:dyDescent="0.25">
      <c r="A2929" s="6"/>
      <c r="D2929" s="6"/>
      <c r="E2929" s="6"/>
      <c r="G2929" s="6"/>
      <c r="H2929" s="6"/>
      <c r="I2929" s="6"/>
    </row>
    <row r="2930" spans="1:9" ht="26.25" customHeight="1" x14ac:dyDescent="0.25">
      <c r="A2930" s="6"/>
      <c r="D2930" s="6"/>
      <c r="E2930" s="6"/>
      <c r="G2930" s="6"/>
      <c r="H2930" s="6"/>
      <c r="I2930" s="6"/>
    </row>
    <row r="2931" spans="1:9" ht="26.25" customHeight="1" x14ac:dyDescent="0.25">
      <c r="A2931" s="6"/>
      <c r="D2931" s="6"/>
      <c r="E2931" s="6"/>
      <c r="G2931" s="6"/>
      <c r="H2931" s="6"/>
      <c r="I2931" s="6"/>
    </row>
    <row r="2932" spans="1:9" ht="26.25" customHeight="1" x14ac:dyDescent="0.25">
      <c r="A2932" s="6"/>
      <c r="D2932" s="6"/>
      <c r="E2932" s="6"/>
      <c r="G2932" s="6"/>
      <c r="H2932" s="6"/>
      <c r="I2932" s="6"/>
    </row>
    <row r="2933" spans="1:9" ht="26.25" customHeight="1" x14ac:dyDescent="0.25">
      <c r="A2933" s="6"/>
      <c r="D2933" s="6"/>
      <c r="E2933" s="6"/>
      <c r="G2933" s="6"/>
      <c r="H2933" s="6"/>
      <c r="I2933" s="6"/>
    </row>
    <row r="2934" spans="1:9" ht="26.25" customHeight="1" x14ac:dyDescent="0.25">
      <c r="A2934" s="6"/>
      <c r="D2934" s="6"/>
      <c r="E2934" s="6"/>
      <c r="G2934" s="6"/>
      <c r="H2934" s="6"/>
      <c r="I2934" s="6"/>
    </row>
    <row r="2935" spans="1:9" ht="26.25" customHeight="1" x14ac:dyDescent="0.25">
      <c r="A2935" s="6"/>
      <c r="D2935" s="6"/>
      <c r="E2935" s="6"/>
      <c r="G2935" s="6"/>
      <c r="H2935" s="6"/>
      <c r="I2935" s="6"/>
    </row>
    <row r="2936" spans="1:9" ht="26.25" customHeight="1" x14ac:dyDescent="0.25">
      <c r="A2936" s="6"/>
      <c r="D2936" s="6"/>
      <c r="E2936" s="6"/>
      <c r="G2936" s="6"/>
      <c r="H2936" s="6"/>
      <c r="I2936" s="6"/>
    </row>
    <row r="2937" spans="1:9" ht="26.25" customHeight="1" x14ac:dyDescent="0.25">
      <c r="A2937" s="6"/>
      <c r="D2937" s="6"/>
      <c r="E2937" s="6"/>
      <c r="G2937" s="6"/>
      <c r="H2937" s="6"/>
      <c r="I2937" s="6"/>
    </row>
    <row r="2938" spans="1:9" ht="26.25" customHeight="1" x14ac:dyDescent="0.25">
      <c r="A2938" s="6"/>
      <c r="D2938" s="6"/>
      <c r="E2938" s="6"/>
      <c r="G2938" s="6"/>
      <c r="H2938" s="6"/>
      <c r="I2938" s="6"/>
    </row>
    <row r="2939" spans="1:9" ht="26.25" customHeight="1" x14ac:dyDescent="0.25">
      <c r="A2939" s="6"/>
      <c r="D2939" s="6"/>
      <c r="E2939" s="6"/>
      <c r="G2939" s="6"/>
      <c r="H2939" s="6"/>
      <c r="I2939" s="6"/>
    </row>
    <row r="2940" spans="1:9" ht="26.25" customHeight="1" x14ac:dyDescent="0.25">
      <c r="A2940" s="6"/>
      <c r="D2940" s="6"/>
      <c r="E2940" s="6"/>
      <c r="G2940" s="6"/>
      <c r="H2940" s="6"/>
      <c r="I2940" s="6"/>
    </row>
    <row r="2941" spans="1:9" ht="26.25" customHeight="1" x14ac:dyDescent="0.25">
      <c r="A2941" s="6"/>
      <c r="D2941" s="6"/>
      <c r="E2941" s="6"/>
      <c r="G2941" s="6"/>
      <c r="H2941" s="6"/>
      <c r="I2941" s="6"/>
    </row>
    <row r="2942" spans="1:9" ht="26.25" customHeight="1" x14ac:dyDescent="0.25">
      <c r="A2942" s="6"/>
      <c r="D2942" s="6"/>
      <c r="E2942" s="6"/>
      <c r="G2942" s="6"/>
      <c r="H2942" s="6"/>
      <c r="I2942" s="6"/>
    </row>
    <row r="2943" spans="1:9" ht="26.25" customHeight="1" x14ac:dyDescent="0.25">
      <c r="A2943" s="6"/>
      <c r="D2943" s="6"/>
      <c r="E2943" s="6"/>
      <c r="G2943" s="6"/>
      <c r="H2943" s="6"/>
      <c r="I2943" s="6"/>
    </row>
    <row r="2944" spans="1:9" ht="26.25" customHeight="1" x14ac:dyDescent="0.25">
      <c r="A2944" s="6"/>
      <c r="D2944" s="6"/>
      <c r="E2944" s="6"/>
      <c r="G2944" s="6"/>
      <c r="H2944" s="6"/>
      <c r="I2944" s="6"/>
    </row>
    <row r="2945" spans="1:9" ht="26.25" customHeight="1" x14ac:dyDescent="0.25">
      <c r="A2945" s="6"/>
      <c r="D2945" s="6"/>
      <c r="E2945" s="6"/>
      <c r="G2945" s="6"/>
      <c r="H2945" s="6"/>
      <c r="I2945" s="6"/>
    </row>
    <row r="2946" spans="1:9" ht="26.25" customHeight="1" x14ac:dyDescent="0.25">
      <c r="A2946" s="6"/>
      <c r="D2946" s="6"/>
      <c r="E2946" s="6"/>
      <c r="G2946" s="6"/>
      <c r="H2946" s="6"/>
      <c r="I2946" s="6"/>
    </row>
    <row r="2947" spans="1:9" ht="26.25" customHeight="1" x14ac:dyDescent="0.25">
      <c r="A2947" s="6"/>
      <c r="D2947" s="6"/>
      <c r="E2947" s="6"/>
      <c r="G2947" s="6"/>
      <c r="H2947" s="6"/>
      <c r="I2947" s="6"/>
    </row>
    <row r="2948" spans="1:9" ht="26.25" customHeight="1" x14ac:dyDescent="0.25">
      <c r="A2948" s="6"/>
      <c r="D2948" s="6"/>
      <c r="E2948" s="6"/>
      <c r="G2948" s="6"/>
      <c r="H2948" s="6"/>
      <c r="I2948" s="6"/>
    </row>
    <row r="2949" spans="1:9" ht="26.25" customHeight="1" x14ac:dyDescent="0.25">
      <c r="A2949" s="6"/>
      <c r="D2949" s="6"/>
      <c r="E2949" s="6"/>
      <c r="G2949" s="6"/>
      <c r="H2949" s="6"/>
      <c r="I2949" s="6"/>
    </row>
    <row r="2950" spans="1:9" ht="26.25" customHeight="1" x14ac:dyDescent="0.25">
      <c r="A2950" s="6"/>
      <c r="D2950" s="6"/>
      <c r="E2950" s="6"/>
      <c r="G2950" s="6"/>
      <c r="H2950" s="6"/>
      <c r="I2950" s="6"/>
    </row>
    <row r="2951" spans="1:9" ht="26.25" customHeight="1" x14ac:dyDescent="0.25">
      <c r="A2951" s="6"/>
      <c r="D2951" s="6"/>
      <c r="E2951" s="6"/>
      <c r="G2951" s="6"/>
      <c r="H2951" s="6"/>
      <c r="I2951" s="6"/>
    </row>
    <row r="2952" spans="1:9" ht="26.25" customHeight="1" x14ac:dyDescent="0.25">
      <c r="A2952" s="6"/>
      <c r="D2952" s="6"/>
      <c r="E2952" s="6"/>
      <c r="G2952" s="6"/>
      <c r="H2952" s="6"/>
      <c r="I2952" s="6"/>
    </row>
    <row r="2953" spans="1:9" ht="26.25" customHeight="1" x14ac:dyDescent="0.25">
      <c r="A2953" s="6"/>
      <c r="D2953" s="6"/>
      <c r="E2953" s="6"/>
      <c r="G2953" s="6"/>
      <c r="H2953" s="6"/>
      <c r="I2953" s="6"/>
    </row>
    <row r="2954" spans="1:9" ht="26.25" customHeight="1" x14ac:dyDescent="0.25">
      <c r="A2954" s="6"/>
      <c r="D2954" s="6"/>
      <c r="E2954" s="6"/>
      <c r="G2954" s="6"/>
      <c r="H2954" s="6"/>
      <c r="I2954" s="6"/>
    </row>
    <row r="2955" spans="1:9" ht="26.25" customHeight="1" x14ac:dyDescent="0.25">
      <c r="A2955" s="6"/>
      <c r="D2955" s="6"/>
      <c r="E2955" s="6"/>
      <c r="G2955" s="6"/>
      <c r="H2955" s="6"/>
      <c r="I2955" s="6"/>
    </row>
    <row r="2956" spans="1:9" ht="26.25" customHeight="1" x14ac:dyDescent="0.25">
      <c r="A2956" s="6"/>
      <c r="D2956" s="6"/>
      <c r="E2956" s="6"/>
      <c r="G2956" s="6"/>
      <c r="H2956" s="6"/>
      <c r="I2956" s="6"/>
    </row>
    <row r="2957" spans="1:9" ht="26.25" customHeight="1" x14ac:dyDescent="0.25">
      <c r="A2957" s="6"/>
      <c r="D2957" s="6"/>
      <c r="E2957" s="6"/>
      <c r="G2957" s="6"/>
      <c r="H2957" s="6"/>
      <c r="I2957" s="6"/>
    </row>
    <row r="2958" spans="1:9" ht="26.25" customHeight="1" x14ac:dyDescent="0.25">
      <c r="A2958" s="6"/>
      <c r="D2958" s="6"/>
      <c r="E2958" s="6"/>
      <c r="G2958" s="6"/>
      <c r="H2958" s="6"/>
      <c r="I2958" s="6"/>
    </row>
    <row r="2959" spans="1:9" ht="26.25" customHeight="1" x14ac:dyDescent="0.25">
      <c r="A2959" s="6"/>
      <c r="D2959" s="6"/>
      <c r="E2959" s="6"/>
      <c r="G2959" s="6"/>
      <c r="H2959" s="6"/>
      <c r="I2959" s="6"/>
    </row>
    <row r="2960" spans="1:9" ht="26.25" customHeight="1" x14ac:dyDescent="0.25">
      <c r="A2960" s="6"/>
      <c r="D2960" s="6"/>
      <c r="E2960" s="6"/>
      <c r="G2960" s="6"/>
      <c r="H2960" s="6"/>
      <c r="I2960" s="6"/>
    </row>
    <row r="2961" spans="1:9" ht="26.25" customHeight="1" x14ac:dyDescent="0.25">
      <c r="A2961" s="6"/>
      <c r="D2961" s="6"/>
      <c r="E2961" s="6"/>
      <c r="G2961" s="6"/>
      <c r="H2961" s="6"/>
      <c r="I2961" s="6"/>
    </row>
    <row r="2962" spans="1:9" ht="26.25" customHeight="1" x14ac:dyDescent="0.25">
      <c r="A2962" s="6"/>
      <c r="D2962" s="6"/>
      <c r="E2962" s="6"/>
      <c r="G2962" s="6"/>
      <c r="H2962" s="6"/>
      <c r="I2962" s="6"/>
    </row>
    <row r="2963" spans="1:9" ht="26.25" customHeight="1" x14ac:dyDescent="0.25">
      <c r="A2963" s="6"/>
      <c r="D2963" s="6"/>
      <c r="E2963" s="6"/>
      <c r="G2963" s="6"/>
      <c r="H2963" s="6"/>
      <c r="I2963" s="6"/>
    </row>
    <row r="2964" spans="1:9" ht="26.25" customHeight="1" x14ac:dyDescent="0.25">
      <c r="A2964" s="6"/>
      <c r="D2964" s="6"/>
      <c r="E2964" s="6"/>
      <c r="G2964" s="6"/>
      <c r="H2964" s="6"/>
      <c r="I2964" s="6"/>
    </row>
    <row r="2965" spans="1:9" ht="26.25" customHeight="1" x14ac:dyDescent="0.25">
      <c r="A2965" s="6"/>
      <c r="D2965" s="6"/>
      <c r="E2965" s="6"/>
      <c r="G2965" s="6"/>
      <c r="H2965" s="6"/>
      <c r="I2965" s="6"/>
    </row>
    <row r="2966" spans="1:9" ht="26.25" customHeight="1" x14ac:dyDescent="0.25">
      <c r="A2966" s="6"/>
      <c r="D2966" s="6"/>
      <c r="E2966" s="6"/>
      <c r="G2966" s="6"/>
      <c r="H2966" s="6"/>
      <c r="I2966" s="6"/>
    </row>
    <row r="2967" spans="1:9" ht="26.25" customHeight="1" x14ac:dyDescent="0.25">
      <c r="A2967" s="6"/>
      <c r="D2967" s="6"/>
      <c r="E2967" s="6"/>
      <c r="G2967" s="6"/>
      <c r="H2967" s="6"/>
      <c r="I2967" s="6"/>
    </row>
    <row r="2968" spans="1:9" ht="26.25" customHeight="1" x14ac:dyDescent="0.25">
      <c r="A2968" s="6"/>
      <c r="D2968" s="6"/>
      <c r="E2968" s="6"/>
      <c r="G2968" s="6"/>
      <c r="H2968" s="6"/>
      <c r="I2968" s="6"/>
    </row>
    <row r="2969" spans="1:9" ht="26.25" customHeight="1" x14ac:dyDescent="0.25">
      <c r="A2969" s="6"/>
      <c r="D2969" s="6"/>
      <c r="E2969" s="6"/>
      <c r="G2969" s="6"/>
      <c r="H2969" s="6"/>
      <c r="I2969" s="6"/>
    </row>
    <row r="2970" spans="1:9" ht="26.25" customHeight="1" x14ac:dyDescent="0.25">
      <c r="A2970" s="6"/>
      <c r="D2970" s="6"/>
      <c r="E2970" s="6"/>
      <c r="G2970" s="6"/>
      <c r="H2970" s="6"/>
      <c r="I2970" s="6"/>
    </row>
    <row r="2971" spans="1:9" ht="26.25" customHeight="1" x14ac:dyDescent="0.25">
      <c r="A2971" s="6"/>
      <c r="D2971" s="6"/>
      <c r="E2971" s="6"/>
      <c r="G2971" s="6"/>
      <c r="H2971" s="6"/>
      <c r="I2971" s="6"/>
    </row>
    <row r="2972" spans="1:9" ht="26.25" customHeight="1" x14ac:dyDescent="0.25">
      <c r="A2972" s="6"/>
      <c r="D2972" s="6"/>
      <c r="E2972" s="6"/>
      <c r="G2972" s="6"/>
      <c r="H2972" s="6"/>
      <c r="I2972" s="6"/>
    </row>
    <row r="2973" spans="1:9" ht="26.25" customHeight="1" x14ac:dyDescent="0.25">
      <c r="A2973" s="6"/>
      <c r="D2973" s="6"/>
      <c r="E2973" s="6"/>
      <c r="G2973" s="6"/>
      <c r="H2973" s="6"/>
      <c r="I2973" s="6"/>
    </row>
    <row r="2974" spans="1:9" ht="26.25" customHeight="1" x14ac:dyDescent="0.25">
      <c r="A2974" s="6"/>
      <c r="D2974" s="6"/>
      <c r="E2974" s="6"/>
      <c r="G2974" s="6"/>
      <c r="H2974" s="6"/>
      <c r="I2974" s="6"/>
    </row>
    <row r="2975" spans="1:9" ht="26.25" customHeight="1" x14ac:dyDescent="0.25">
      <c r="A2975" s="6"/>
      <c r="D2975" s="6"/>
      <c r="E2975" s="6"/>
      <c r="G2975" s="6"/>
      <c r="H2975" s="6"/>
      <c r="I2975" s="6"/>
    </row>
    <row r="2976" spans="1:9" ht="26.25" customHeight="1" x14ac:dyDescent="0.25">
      <c r="A2976" s="6"/>
      <c r="D2976" s="6"/>
      <c r="E2976" s="6"/>
      <c r="G2976" s="6"/>
      <c r="H2976" s="6"/>
      <c r="I2976" s="6"/>
    </row>
    <row r="2977" spans="1:9" ht="26.25" customHeight="1" x14ac:dyDescent="0.25">
      <c r="A2977" s="6"/>
      <c r="D2977" s="6"/>
      <c r="E2977" s="6"/>
      <c r="G2977" s="6"/>
      <c r="H2977" s="6"/>
      <c r="I2977" s="6"/>
    </row>
    <row r="2978" spans="1:9" ht="26.25" customHeight="1" x14ac:dyDescent="0.25">
      <c r="A2978" s="6"/>
      <c r="D2978" s="6"/>
      <c r="E2978" s="6"/>
      <c r="G2978" s="6"/>
      <c r="H2978" s="6"/>
      <c r="I2978" s="6"/>
    </row>
    <row r="2979" spans="1:9" ht="26.25" customHeight="1" x14ac:dyDescent="0.25">
      <c r="A2979" s="6"/>
      <c r="D2979" s="6"/>
      <c r="E2979" s="6"/>
      <c r="G2979" s="6"/>
      <c r="H2979" s="6"/>
      <c r="I2979" s="6"/>
    </row>
    <row r="2980" spans="1:9" ht="26.25" customHeight="1" x14ac:dyDescent="0.25">
      <c r="A2980" s="6"/>
      <c r="D2980" s="6"/>
      <c r="E2980" s="6"/>
      <c r="G2980" s="6"/>
      <c r="H2980" s="6"/>
      <c r="I2980" s="6"/>
    </row>
    <row r="2981" spans="1:9" ht="26.25" customHeight="1" x14ac:dyDescent="0.25">
      <c r="A2981" s="6"/>
      <c r="D2981" s="6"/>
      <c r="E2981" s="6"/>
      <c r="G2981" s="6"/>
      <c r="H2981" s="6"/>
      <c r="I2981" s="6"/>
    </row>
    <row r="2982" spans="1:9" ht="26.25" customHeight="1" x14ac:dyDescent="0.25">
      <c r="A2982" s="6"/>
      <c r="D2982" s="6"/>
      <c r="E2982" s="6"/>
      <c r="G2982" s="6"/>
      <c r="H2982" s="6"/>
      <c r="I2982" s="6"/>
    </row>
    <row r="2983" spans="1:9" ht="26.25" customHeight="1" x14ac:dyDescent="0.25">
      <c r="A2983" s="6"/>
      <c r="D2983" s="6"/>
      <c r="E2983" s="6"/>
      <c r="G2983" s="6"/>
      <c r="H2983" s="6"/>
      <c r="I2983" s="6"/>
    </row>
    <row r="2984" spans="1:9" ht="26.25" customHeight="1" x14ac:dyDescent="0.25">
      <c r="A2984" s="6"/>
      <c r="D2984" s="6"/>
      <c r="E2984" s="6"/>
      <c r="G2984" s="6"/>
      <c r="H2984" s="6"/>
      <c r="I2984" s="6"/>
    </row>
    <row r="2985" spans="1:9" ht="26.25" customHeight="1" x14ac:dyDescent="0.25">
      <c r="A2985" s="6"/>
      <c r="D2985" s="6"/>
      <c r="E2985" s="6"/>
      <c r="G2985" s="6"/>
      <c r="H2985" s="6"/>
      <c r="I2985" s="6"/>
    </row>
    <row r="2986" spans="1:9" ht="26.25" customHeight="1" x14ac:dyDescent="0.25">
      <c r="A2986" s="6"/>
      <c r="D2986" s="6"/>
      <c r="E2986" s="6"/>
      <c r="G2986" s="6"/>
      <c r="H2986" s="6"/>
      <c r="I2986" s="6"/>
    </row>
    <row r="2987" spans="1:9" ht="26.25" customHeight="1" x14ac:dyDescent="0.25">
      <c r="A2987" s="6"/>
      <c r="D2987" s="6"/>
      <c r="E2987" s="6"/>
      <c r="G2987" s="6"/>
      <c r="H2987" s="6"/>
      <c r="I2987" s="6"/>
    </row>
    <row r="2988" spans="1:9" ht="26.25" customHeight="1" x14ac:dyDescent="0.25">
      <c r="A2988" s="6"/>
      <c r="D2988" s="6"/>
      <c r="E2988" s="6"/>
      <c r="G2988" s="6"/>
      <c r="H2988" s="6"/>
      <c r="I2988" s="6"/>
    </row>
    <row r="2989" spans="1:9" ht="26.25" customHeight="1" x14ac:dyDescent="0.25">
      <c r="A2989" s="6"/>
      <c r="D2989" s="6"/>
      <c r="E2989" s="6"/>
      <c r="G2989" s="6"/>
      <c r="H2989" s="6"/>
      <c r="I2989" s="6"/>
    </row>
    <row r="2990" spans="1:9" ht="26.25" customHeight="1" x14ac:dyDescent="0.25">
      <c r="A2990" s="6"/>
      <c r="D2990" s="6"/>
      <c r="E2990" s="6"/>
      <c r="G2990" s="6"/>
      <c r="H2990" s="6"/>
      <c r="I2990" s="6"/>
    </row>
    <row r="2991" spans="1:9" ht="26.25" customHeight="1" x14ac:dyDescent="0.25">
      <c r="A2991" s="6"/>
      <c r="D2991" s="6"/>
      <c r="E2991" s="6"/>
      <c r="G2991" s="6"/>
      <c r="H2991" s="6"/>
      <c r="I2991" s="6"/>
    </row>
    <row r="2992" spans="1:9" ht="26.25" customHeight="1" x14ac:dyDescent="0.25">
      <c r="A2992" s="6"/>
      <c r="D2992" s="6"/>
      <c r="E2992" s="6"/>
      <c r="G2992" s="6"/>
      <c r="H2992" s="6"/>
      <c r="I2992" s="6"/>
    </row>
    <row r="2993" spans="1:9" ht="26.25" customHeight="1" x14ac:dyDescent="0.25">
      <c r="A2993" s="6"/>
      <c r="D2993" s="6"/>
      <c r="E2993" s="6"/>
      <c r="G2993" s="6"/>
      <c r="H2993" s="6"/>
      <c r="I2993" s="6"/>
    </row>
    <row r="2994" spans="1:9" ht="26.25" customHeight="1" x14ac:dyDescent="0.25">
      <c r="A2994" s="6"/>
      <c r="D2994" s="6"/>
      <c r="E2994" s="6"/>
      <c r="G2994" s="6"/>
      <c r="H2994" s="6"/>
      <c r="I2994" s="6"/>
    </row>
    <row r="2995" spans="1:9" ht="26.25" customHeight="1" x14ac:dyDescent="0.25">
      <c r="A2995" s="6"/>
      <c r="D2995" s="6"/>
      <c r="E2995" s="6"/>
      <c r="G2995" s="6"/>
      <c r="H2995" s="6"/>
      <c r="I2995" s="6"/>
    </row>
    <row r="2996" spans="1:9" ht="26.25" customHeight="1" x14ac:dyDescent="0.25">
      <c r="A2996" s="6"/>
      <c r="D2996" s="6"/>
      <c r="E2996" s="6"/>
      <c r="G2996" s="6"/>
      <c r="H2996" s="6"/>
      <c r="I2996" s="6"/>
    </row>
    <row r="2997" spans="1:9" ht="26.25" customHeight="1" x14ac:dyDescent="0.25">
      <c r="A2997" s="6"/>
      <c r="D2997" s="6"/>
      <c r="E2997" s="6"/>
      <c r="G2997" s="6"/>
      <c r="H2997" s="6"/>
      <c r="I2997" s="6"/>
    </row>
    <row r="2998" spans="1:9" ht="26.25" customHeight="1" x14ac:dyDescent="0.25">
      <c r="A2998" s="6"/>
      <c r="D2998" s="6"/>
      <c r="E2998" s="6"/>
      <c r="G2998" s="6"/>
      <c r="H2998" s="6"/>
      <c r="I2998" s="6"/>
    </row>
    <row r="2999" spans="1:9" ht="26.25" customHeight="1" x14ac:dyDescent="0.25">
      <c r="A2999" s="6"/>
      <c r="D2999" s="6"/>
      <c r="E2999" s="6"/>
      <c r="G2999" s="6"/>
      <c r="H2999" s="6"/>
      <c r="I2999" s="6"/>
    </row>
    <row r="3000" spans="1:9" ht="26.25" customHeight="1" x14ac:dyDescent="0.25">
      <c r="A3000" s="6"/>
      <c r="D3000" s="6"/>
      <c r="E3000" s="6"/>
      <c r="G3000" s="6"/>
      <c r="H3000" s="6"/>
      <c r="I3000" s="6"/>
    </row>
    <row r="3001" spans="1:9" ht="26.25" customHeight="1" x14ac:dyDescent="0.25">
      <c r="A3001" s="6"/>
      <c r="D3001" s="6"/>
      <c r="E3001" s="6"/>
      <c r="G3001" s="6"/>
      <c r="H3001" s="6"/>
      <c r="I3001" s="6"/>
    </row>
    <row r="3002" spans="1:9" ht="26.25" customHeight="1" x14ac:dyDescent="0.25">
      <c r="A3002" s="6"/>
      <c r="D3002" s="6"/>
      <c r="E3002" s="6"/>
      <c r="G3002" s="6"/>
      <c r="H3002" s="6"/>
      <c r="I3002" s="6"/>
    </row>
    <row r="3003" spans="1:9" ht="26.25" customHeight="1" x14ac:dyDescent="0.25">
      <c r="A3003" s="6"/>
      <c r="D3003" s="6"/>
      <c r="E3003" s="6"/>
      <c r="G3003" s="6"/>
      <c r="H3003" s="6"/>
      <c r="I3003" s="6"/>
    </row>
    <row r="3004" spans="1:9" ht="26.25" customHeight="1" x14ac:dyDescent="0.25">
      <c r="A3004" s="6"/>
      <c r="D3004" s="6"/>
      <c r="E3004" s="6"/>
      <c r="G3004" s="6"/>
      <c r="H3004" s="6"/>
      <c r="I3004" s="6"/>
    </row>
    <row r="3005" spans="1:9" ht="26.25" customHeight="1" x14ac:dyDescent="0.25">
      <c r="A3005" s="6"/>
      <c r="D3005" s="6"/>
      <c r="E3005" s="6"/>
      <c r="G3005" s="6"/>
      <c r="H3005" s="6"/>
      <c r="I3005" s="6"/>
    </row>
    <row r="3006" spans="1:9" ht="26.25" customHeight="1" x14ac:dyDescent="0.25">
      <c r="A3006" s="6"/>
      <c r="D3006" s="6"/>
      <c r="E3006" s="6"/>
      <c r="G3006" s="6"/>
      <c r="H3006" s="6"/>
      <c r="I3006" s="6"/>
    </row>
    <row r="3007" spans="1:9" ht="26.25" customHeight="1" x14ac:dyDescent="0.25">
      <c r="A3007" s="6"/>
      <c r="D3007" s="6"/>
      <c r="E3007" s="6"/>
      <c r="G3007" s="6"/>
      <c r="H3007" s="6"/>
      <c r="I3007" s="6"/>
    </row>
    <row r="3008" spans="1:9" ht="26.25" customHeight="1" x14ac:dyDescent="0.25">
      <c r="A3008" s="6"/>
      <c r="D3008" s="6"/>
      <c r="E3008" s="6"/>
      <c r="G3008" s="6"/>
      <c r="H3008" s="6"/>
      <c r="I3008" s="6"/>
    </row>
    <row r="3009" spans="1:9" ht="26.25" customHeight="1" x14ac:dyDescent="0.25">
      <c r="A3009" s="6"/>
      <c r="D3009" s="6"/>
      <c r="E3009" s="6"/>
      <c r="G3009" s="6"/>
      <c r="H3009" s="6"/>
      <c r="I3009" s="6"/>
    </row>
    <row r="3010" spans="1:9" ht="26.25" customHeight="1" x14ac:dyDescent="0.25">
      <c r="A3010" s="6"/>
      <c r="D3010" s="6"/>
      <c r="E3010" s="6"/>
      <c r="G3010" s="6"/>
      <c r="H3010" s="6"/>
      <c r="I3010" s="6"/>
    </row>
    <row r="3011" spans="1:9" ht="26.25" customHeight="1" x14ac:dyDescent="0.25">
      <c r="A3011" s="6"/>
      <c r="D3011" s="6"/>
      <c r="E3011" s="6"/>
      <c r="G3011" s="6"/>
      <c r="H3011" s="6"/>
      <c r="I3011" s="6"/>
    </row>
    <row r="3012" spans="1:9" ht="26.25" customHeight="1" x14ac:dyDescent="0.25">
      <c r="A3012" s="6"/>
      <c r="D3012" s="6"/>
      <c r="E3012" s="6"/>
      <c r="G3012" s="6"/>
      <c r="H3012" s="6"/>
      <c r="I3012" s="6"/>
    </row>
    <row r="3013" spans="1:9" ht="26.25" customHeight="1" x14ac:dyDescent="0.25">
      <c r="A3013" s="6"/>
      <c r="D3013" s="6"/>
      <c r="E3013" s="6"/>
      <c r="G3013" s="6"/>
      <c r="H3013" s="6"/>
      <c r="I3013" s="6"/>
    </row>
    <row r="3014" spans="1:9" ht="26.25" customHeight="1" x14ac:dyDescent="0.25">
      <c r="A3014" s="6"/>
      <c r="D3014" s="6"/>
      <c r="E3014" s="6"/>
      <c r="G3014" s="6"/>
      <c r="H3014" s="6"/>
      <c r="I3014" s="6"/>
    </row>
    <row r="3015" spans="1:9" ht="26.25" customHeight="1" x14ac:dyDescent="0.25">
      <c r="A3015" s="6"/>
      <c r="D3015" s="6"/>
      <c r="E3015" s="6"/>
      <c r="G3015" s="6"/>
      <c r="H3015" s="6"/>
      <c r="I3015" s="6"/>
    </row>
    <row r="3016" spans="1:9" ht="26.25" customHeight="1" x14ac:dyDescent="0.25">
      <c r="A3016" s="6"/>
      <c r="D3016" s="6"/>
      <c r="E3016" s="6"/>
      <c r="G3016" s="6"/>
      <c r="H3016" s="6"/>
      <c r="I3016" s="6"/>
    </row>
    <row r="3017" spans="1:9" ht="26.25" customHeight="1" x14ac:dyDescent="0.25">
      <c r="A3017" s="6"/>
      <c r="D3017" s="6"/>
      <c r="E3017" s="6"/>
      <c r="G3017" s="6"/>
      <c r="H3017" s="6"/>
      <c r="I3017" s="6"/>
    </row>
    <row r="3018" spans="1:9" ht="26.25" customHeight="1" x14ac:dyDescent="0.25">
      <c r="A3018" s="6"/>
      <c r="D3018" s="6"/>
      <c r="E3018" s="6"/>
      <c r="G3018" s="6"/>
      <c r="H3018" s="6"/>
      <c r="I3018" s="6"/>
    </row>
    <row r="3019" spans="1:9" ht="26.25" customHeight="1" x14ac:dyDescent="0.25">
      <c r="A3019" s="6"/>
      <c r="D3019" s="6"/>
      <c r="E3019" s="6"/>
      <c r="G3019" s="6"/>
      <c r="H3019" s="6"/>
      <c r="I3019" s="6"/>
    </row>
    <row r="3020" spans="1:9" ht="26.25" customHeight="1" x14ac:dyDescent="0.25">
      <c r="A3020" s="6"/>
      <c r="D3020" s="6"/>
      <c r="E3020" s="6"/>
      <c r="G3020" s="6"/>
      <c r="H3020" s="6"/>
      <c r="I3020" s="6"/>
    </row>
    <row r="3021" spans="1:9" ht="26.25" customHeight="1" x14ac:dyDescent="0.25">
      <c r="A3021" s="6"/>
      <c r="D3021" s="6"/>
      <c r="E3021" s="6"/>
      <c r="G3021" s="6"/>
      <c r="H3021" s="6"/>
      <c r="I3021" s="6"/>
    </row>
    <row r="3022" spans="1:9" ht="26.25" customHeight="1" x14ac:dyDescent="0.25">
      <c r="A3022" s="6"/>
      <c r="D3022" s="6"/>
      <c r="E3022" s="6"/>
      <c r="G3022" s="6"/>
      <c r="H3022" s="6"/>
      <c r="I3022" s="6"/>
    </row>
    <row r="3023" spans="1:9" ht="26.25" customHeight="1" x14ac:dyDescent="0.25">
      <c r="A3023" s="6"/>
      <c r="D3023" s="6"/>
      <c r="E3023" s="6"/>
      <c r="G3023" s="6"/>
      <c r="H3023" s="6"/>
      <c r="I3023" s="6"/>
    </row>
    <row r="3024" spans="1:9" ht="26.25" customHeight="1" x14ac:dyDescent="0.25">
      <c r="A3024" s="6"/>
      <c r="D3024" s="6"/>
      <c r="E3024" s="6"/>
      <c r="G3024" s="6"/>
      <c r="H3024" s="6"/>
      <c r="I3024" s="6"/>
    </row>
    <row r="3025" spans="1:9" ht="26.25" customHeight="1" x14ac:dyDescent="0.25">
      <c r="A3025" s="6"/>
      <c r="D3025" s="6"/>
      <c r="E3025" s="6"/>
      <c r="G3025" s="6"/>
      <c r="H3025" s="6"/>
      <c r="I3025" s="6"/>
    </row>
    <row r="3026" spans="1:9" ht="26.25" customHeight="1" x14ac:dyDescent="0.25">
      <c r="A3026" s="6"/>
      <c r="D3026" s="6"/>
      <c r="E3026" s="6"/>
      <c r="G3026" s="6"/>
      <c r="H3026" s="6"/>
      <c r="I3026" s="6"/>
    </row>
    <row r="3027" spans="1:9" ht="26.25" customHeight="1" x14ac:dyDescent="0.25">
      <c r="A3027" s="6"/>
      <c r="D3027" s="6"/>
      <c r="E3027" s="6"/>
      <c r="G3027" s="6"/>
      <c r="H3027" s="6"/>
      <c r="I3027" s="6"/>
    </row>
    <row r="3028" spans="1:9" ht="26.25" customHeight="1" x14ac:dyDescent="0.25">
      <c r="A3028" s="6"/>
      <c r="D3028" s="6"/>
      <c r="E3028" s="6"/>
      <c r="G3028" s="6"/>
      <c r="H3028" s="6"/>
      <c r="I3028" s="6"/>
    </row>
    <row r="3029" spans="1:9" ht="26.25" customHeight="1" x14ac:dyDescent="0.25">
      <c r="A3029" s="6"/>
      <c r="D3029" s="6"/>
      <c r="E3029" s="6"/>
      <c r="G3029" s="6"/>
      <c r="H3029" s="6"/>
      <c r="I3029" s="6"/>
    </row>
    <row r="3030" spans="1:9" ht="26.25" customHeight="1" x14ac:dyDescent="0.25">
      <c r="A3030" s="6"/>
      <c r="D3030" s="6"/>
      <c r="E3030" s="6"/>
      <c r="G3030" s="6"/>
      <c r="H3030" s="6"/>
      <c r="I3030" s="6"/>
    </row>
    <row r="3031" spans="1:9" ht="26.25" customHeight="1" x14ac:dyDescent="0.25">
      <c r="A3031" s="6"/>
      <c r="D3031" s="6"/>
      <c r="E3031" s="6"/>
      <c r="G3031" s="6"/>
      <c r="H3031" s="6"/>
      <c r="I3031" s="6"/>
    </row>
    <row r="3032" spans="1:9" ht="26.25" customHeight="1" x14ac:dyDescent="0.25">
      <c r="A3032" s="6"/>
      <c r="D3032" s="6"/>
      <c r="E3032" s="6"/>
      <c r="G3032" s="6"/>
      <c r="H3032" s="6"/>
      <c r="I3032" s="6"/>
    </row>
    <row r="3033" spans="1:9" ht="26.25" customHeight="1" x14ac:dyDescent="0.25">
      <c r="A3033" s="6"/>
      <c r="D3033" s="6"/>
      <c r="E3033" s="6"/>
      <c r="G3033" s="6"/>
      <c r="H3033" s="6"/>
      <c r="I3033" s="6"/>
    </row>
    <row r="3034" spans="1:9" ht="26.25" customHeight="1" x14ac:dyDescent="0.25">
      <c r="A3034" s="6"/>
      <c r="D3034" s="6"/>
      <c r="E3034" s="6"/>
      <c r="G3034" s="6"/>
      <c r="H3034" s="6"/>
      <c r="I3034" s="6"/>
    </row>
    <row r="3035" spans="1:9" ht="26.25" customHeight="1" x14ac:dyDescent="0.25">
      <c r="A3035" s="6"/>
      <c r="D3035" s="6"/>
      <c r="E3035" s="6"/>
      <c r="G3035" s="6"/>
      <c r="H3035" s="6"/>
      <c r="I3035" s="6"/>
    </row>
    <row r="3036" spans="1:9" ht="26.25" customHeight="1" x14ac:dyDescent="0.25">
      <c r="A3036" s="6"/>
      <c r="D3036" s="6"/>
      <c r="E3036" s="6"/>
      <c r="G3036" s="6"/>
      <c r="H3036" s="6"/>
      <c r="I3036" s="6"/>
    </row>
    <row r="3037" spans="1:9" ht="26.25" customHeight="1" x14ac:dyDescent="0.25">
      <c r="A3037" s="6"/>
      <c r="D3037" s="6"/>
      <c r="E3037" s="6"/>
      <c r="G3037" s="6"/>
      <c r="H3037" s="6"/>
      <c r="I3037" s="6"/>
    </row>
    <row r="3038" spans="1:9" ht="26.25" customHeight="1" x14ac:dyDescent="0.25">
      <c r="A3038" s="6"/>
      <c r="D3038" s="6"/>
      <c r="E3038" s="6"/>
      <c r="G3038" s="6"/>
      <c r="H3038" s="6"/>
      <c r="I3038" s="6"/>
    </row>
    <row r="3039" spans="1:9" ht="26.25" customHeight="1" x14ac:dyDescent="0.25">
      <c r="A3039" s="6"/>
      <c r="D3039" s="6"/>
      <c r="E3039" s="6"/>
      <c r="G3039" s="6"/>
      <c r="H3039" s="6"/>
      <c r="I3039" s="6"/>
    </row>
    <row r="3040" spans="1:9" ht="26.25" customHeight="1" x14ac:dyDescent="0.25">
      <c r="A3040" s="6"/>
      <c r="D3040" s="6"/>
      <c r="E3040" s="6"/>
      <c r="G3040" s="6"/>
      <c r="H3040" s="6"/>
      <c r="I3040" s="6"/>
    </row>
    <row r="3041" spans="1:9" ht="26.25" customHeight="1" x14ac:dyDescent="0.25">
      <c r="A3041" s="6"/>
      <c r="D3041" s="6"/>
      <c r="E3041" s="6"/>
      <c r="G3041" s="6"/>
      <c r="H3041" s="6"/>
      <c r="I3041" s="6"/>
    </row>
    <row r="3042" spans="1:9" ht="26.25" customHeight="1" x14ac:dyDescent="0.25">
      <c r="A3042" s="6"/>
      <c r="D3042" s="6"/>
      <c r="E3042" s="6"/>
      <c r="G3042" s="6"/>
      <c r="H3042" s="6"/>
      <c r="I3042" s="6"/>
    </row>
    <row r="3043" spans="1:9" ht="26.25" customHeight="1" x14ac:dyDescent="0.25">
      <c r="A3043" s="6"/>
      <c r="D3043" s="6"/>
      <c r="E3043" s="6"/>
      <c r="G3043" s="6"/>
      <c r="H3043" s="6"/>
      <c r="I3043" s="6"/>
    </row>
    <row r="3044" spans="1:9" ht="26.25" customHeight="1" x14ac:dyDescent="0.25">
      <c r="A3044" s="6"/>
      <c r="D3044" s="6"/>
      <c r="E3044" s="6"/>
      <c r="G3044" s="6"/>
      <c r="H3044" s="6"/>
      <c r="I3044" s="6"/>
    </row>
    <row r="3045" spans="1:9" ht="26.25" customHeight="1" x14ac:dyDescent="0.25">
      <c r="A3045" s="6"/>
      <c r="D3045" s="6"/>
      <c r="E3045" s="6"/>
      <c r="G3045" s="6"/>
      <c r="H3045" s="6"/>
      <c r="I3045" s="6"/>
    </row>
    <row r="3046" spans="1:9" ht="26.25" customHeight="1" x14ac:dyDescent="0.25">
      <c r="A3046" s="6"/>
      <c r="D3046" s="6"/>
      <c r="E3046" s="6"/>
      <c r="G3046" s="6"/>
      <c r="H3046" s="6"/>
      <c r="I3046" s="6"/>
    </row>
    <row r="3047" spans="1:9" ht="26.25" customHeight="1" x14ac:dyDescent="0.25">
      <c r="A3047" s="6"/>
      <c r="D3047" s="6"/>
      <c r="E3047" s="6"/>
      <c r="G3047" s="6"/>
      <c r="H3047" s="6"/>
      <c r="I3047" s="6"/>
    </row>
    <row r="3048" spans="1:9" ht="26.25" customHeight="1" x14ac:dyDescent="0.25">
      <c r="A3048" s="6"/>
      <c r="D3048" s="6"/>
      <c r="E3048" s="6"/>
      <c r="G3048" s="6"/>
      <c r="H3048" s="6"/>
      <c r="I3048" s="6"/>
    </row>
    <row r="3049" spans="1:9" ht="26.25" customHeight="1" x14ac:dyDescent="0.25">
      <c r="A3049" s="6"/>
      <c r="D3049" s="6"/>
      <c r="E3049" s="6"/>
      <c r="G3049" s="6"/>
      <c r="H3049" s="6"/>
      <c r="I3049" s="6"/>
    </row>
    <row r="3050" spans="1:9" ht="26.25" customHeight="1" x14ac:dyDescent="0.25">
      <c r="A3050" s="6"/>
      <c r="D3050" s="6"/>
      <c r="E3050" s="6"/>
      <c r="G3050" s="6"/>
      <c r="H3050" s="6"/>
      <c r="I3050" s="6"/>
    </row>
    <row r="3051" spans="1:9" ht="26.25" customHeight="1" x14ac:dyDescent="0.25">
      <c r="A3051" s="6"/>
      <c r="D3051" s="6"/>
      <c r="E3051" s="6"/>
      <c r="G3051" s="6"/>
      <c r="H3051" s="6"/>
      <c r="I3051" s="6"/>
    </row>
    <row r="3052" spans="1:9" ht="26.25" customHeight="1" x14ac:dyDescent="0.25">
      <c r="A3052" s="6"/>
      <c r="D3052" s="6"/>
      <c r="E3052" s="6"/>
      <c r="G3052" s="6"/>
      <c r="H3052" s="6"/>
      <c r="I3052" s="6"/>
    </row>
    <row r="3053" spans="1:9" ht="26.25" customHeight="1" x14ac:dyDescent="0.25">
      <c r="A3053" s="6"/>
      <c r="D3053" s="6"/>
      <c r="E3053" s="6"/>
      <c r="G3053" s="6"/>
      <c r="H3053" s="6"/>
      <c r="I3053" s="6"/>
    </row>
    <row r="3054" spans="1:9" ht="26.25" customHeight="1" x14ac:dyDescent="0.25">
      <c r="A3054" s="6"/>
      <c r="D3054" s="6"/>
      <c r="E3054" s="6"/>
      <c r="G3054" s="6"/>
      <c r="H3054" s="6"/>
      <c r="I3054" s="6"/>
    </row>
    <row r="3055" spans="1:9" ht="26.25" customHeight="1" x14ac:dyDescent="0.25">
      <c r="A3055" s="6"/>
      <c r="D3055" s="6"/>
      <c r="E3055" s="6"/>
      <c r="G3055" s="6"/>
      <c r="H3055" s="6"/>
      <c r="I3055" s="6"/>
    </row>
    <row r="3056" spans="1:9" ht="26.25" customHeight="1" x14ac:dyDescent="0.25">
      <c r="A3056" s="6"/>
      <c r="D3056" s="6"/>
      <c r="E3056" s="6"/>
      <c r="G3056" s="6"/>
      <c r="H3056" s="6"/>
      <c r="I3056" s="6"/>
    </row>
    <row r="3057" spans="1:9" ht="26.25" customHeight="1" x14ac:dyDescent="0.25">
      <c r="A3057" s="6"/>
      <c r="D3057" s="6"/>
      <c r="E3057" s="6"/>
      <c r="G3057" s="6"/>
      <c r="H3057" s="6"/>
      <c r="I3057" s="6"/>
    </row>
    <row r="3058" spans="1:9" ht="26.25" customHeight="1" x14ac:dyDescent="0.25">
      <c r="A3058" s="6"/>
      <c r="D3058" s="6"/>
      <c r="E3058" s="6"/>
      <c r="G3058" s="6"/>
      <c r="H3058" s="6"/>
      <c r="I3058" s="6"/>
    </row>
    <row r="3059" spans="1:9" ht="26.25" customHeight="1" x14ac:dyDescent="0.25">
      <c r="A3059" s="6"/>
      <c r="D3059" s="6"/>
      <c r="E3059" s="6"/>
      <c r="G3059" s="6"/>
      <c r="H3059" s="6"/>
      <c r="I3059" s="6"/>
    </row>
    <row r="3060" spans="1:9" ht="26.25" customHeight="1" x14ac:dyDescent="0.25">
      <c r="A3060" s="6"/>
      <c r="D3060" s="6"/>
      <c r="E3060" s="6"/>
      <c r="G3060" s="6"/>
      <c r="H3060" s="6"/>
      <c r="I3060" s="6"/>
    </row>
    <row r="3061" spans="1:9" ht="26.25" customHeight="1" x14ac:dyDescent="0.25">
      <c r="A3061" s="6"/>
      <c r="D3061" s="6"/>
      <c r="E3061" s="6"/>
      <c r="G3061" s="6"/>
      <c r="H3061" s="6"/>
      <c r="I3061" s="6"/>
    </row>
    <row r="3062" spans="1:9" ht="26.25" customHeight="1" x14ac:dyDescent="0.25">
      <c r="A3062" s="6"/>
      <c r="D3062" s="6"/>
      <c r="E3062" s="6"/>
      <c r="G3062" s="6"/>
      <c r="H3062" s="6"/>
      <c r="I3062" s="6"/>
    </row>
    <row r="3063" spans="1:9" ht="26.25" customHeight="1" x14ac:dyDescent="0.25">
      <c r="A3063" s="6"/>
      <c r="D3063" s="6"/>
      <c r="E3063" s="6"/>
      <c r="G3063" s="6"/>
      <c r="H3063" s="6"/>
      <c r="I3063" s="6"/>
    </row>
    <row r="3064" spans="1:9" ht="26.25" customHeight="1" x14ac:dyDescent="0.25">
      <c r="A3064" s="6"/>
      <c r="D3064" s="6"/>
      <c r="E3064" s="6"/>
      <c r="G3064" s="6"/>
      <c r="H3064" s="6"/>
      <c r="I3064" s="6"/>
    </row>
    <row r="3065" spans="1:9" ht="26.25" customHeight="1" x14ac:dyDescent="0.25">
      <c r="A3065" s="6"/>
      <c r="D3065" s="6"/>
      <c r="E3065" s="6"/>
      <c r="G3065" s="6"/>
      <c r="H3065" s="6"/>
      <c r="I3065" s="6"/>
    </row>
    <row r="3066" spans="1:9" ht="26.25" customHeight="1" x14ac:dyDescent="0.25">
      <c r="A3066" s="6"/>
      <c r="D3066" s="6"/>
      <c r="E3066" s="6"/>
      <c r="G3066" s="6"/>
      <c r="H3066" s="6"/>
      <c r="I3066" s="6"/>
    </row>
    <row r="3067" spans="1:9" ht="26.25" customHeight="1" x14ac:dyDescent="0.25">
      <c r="A3067" s="6"/>
      <c r="D3067" s="6"/>
      <c r="E3067" s="6"/>
      <c r="G3067" s="6"/>
      <c r="H3067" s="6"/>
      <c r="I3067" s="6"/>
    </row>
    <row r="3068" spans="1:9" ht="26.25" customHeight="1" x14ac:dyDescent="0.25">
      <c r="A3068" s="6"/>
      <c r="D3068" s="6"/>
      <c r="E3068" s="6"/>
      <c r="G3068" s="6"/>
      <c r="H3068" s="6"/>
      <c r="I3068" s="6"/>
    </row>
    <row r="3069" spans="1:9" ht="26.25" customHeight="1" x14ac:dyDescent="0.25">
      <c r="A3069" s="6"/>
      <c r="D3069" s="6"/>
      <c r="E3069" s="6"/>
      <c r="G3069" s="6"/>
      <c r="H3069" s="6"/>
      <c r="I3069" s="6"/>
    </row>
    <row r="3070" spans="1:9" ht="26.25" customHeight="1" x14ac:dyDescent="0.25">
      <c r="A3070" s="6"/>
      <c r="D3070" s="6"/>
      <c r="E3070" s="6"/>
      <c r="G3070" s="6"/>
      <c r="H3070" s="6"/>
      <c r="I3070" s="6"/>
    </row>
    <row r="3071" spans="1:9" ht="26.25" customHeight="1" x14ac:dyDescent="0.25">
      <c r="A3071" s="6"/>
      <c r="D3071" s="6"/>
      <c r="E3071" s="6"/>
      <c r="G3071" s="6"/>
      <c r="H3071" s="6"/>
      <c r="I3071" s="6"/>
    </row>
    <row r="3072" spans="1:9" ht="26.25" customHeight="1" x14ac:dyDescent="0.25">
      <c r="A3072" s="6"/>
      <c r="D3072" s="6"/>
      <c r="E3072" s="6"/>
      <c r="G3072" s="6"/>
      <c r="H3072" s="6"/>
      <c r="I3072" s="6"/>
    </row>
    <row r="3073" spans="1:9" ht="26.25" customHeight="1" x14ac:dyDescent="0.25">
      <c r="A3073" s="6"/>
      <c r="D3073" s="6"/>
      <c r="E3073" s="6"/>
      <c r="G3073" s="6"/>
      <c r="H3073" s="6"/>
      <c r="I3073" s="6"/>
    </row>
    <row r="3074" spans="1:9" ht="26.25" customHeight="1" x14ac:dyDescent="0.25">
      <c r="A3074" s="6"/>
      <c r="D3074" s="6"/>
      <c r="E3074" s="6"/>
      <c r="G3074" s="6"/>
      <c r="H3074" s="6"/>
      <c r="I3074" s="6"/>
    </row>
    <row r="3075" spans="1:9" ht="26.25" customHeight="1" x14ac:dyDescent="0.25">
      <c r="A3075" s="6"/>
      <c r="D3075" s="6"/>
      <c r="E3075" s="6"/>
      <c r="G3075" s="6"/>
      <c r="H3075" s="6"/>
      <c r="I3075" s="6"/>
    </row>
    <row r="3076" spans="1:9" ht="26.25" customHeight="1" x14ac:dyDescent="0.25">
      <c r="A3076" s="6"/>
      <c r="D3076" s="6"/>
      <c r="E3076" s="6"/>
      <c r="G3076" s="6"/>
      <c r="H3076" s="6"/>
      <c r="I3076" s="6"/>
    </row>
    <row r="3077" spans="1:9" ht="26.25" customHeight="1" x14ac:dyDescent="0.25">
      <c r="A3077" s="6"/>
      <c r="D3077" s="6"/>
      <c r="E3077" s="6"/>
      <c r="G3077" s="6"/>
      <c r="H3077" s="6"/>
      <c r="I3077" s="6"/>
    </row>
    <row r="3078" spans="1:9" ht="26.25" customHeight="1" x14ac:dyDescent="0.25">
      <c r="A3078" s="6"/>
      <c r="D3078" s="6"/>
      <c r="E3078" s="6"/>
      <c r="G3078" s="6"/>
      <c r="H3078" s="6"/>
      <c r="I3078" s="6"/>
    </row>
    <row r="3079" spans="1:9" ht="26.25" customHeight="1" x14ac:dyDescent="0.25">
      <c r="A3079" s="6"/>
      <c r="D3079" s="6"/>
      <c r="E3079" s="6"/>
      <c r="G3079" s="6"/>
      <c r="H3079" s="6"/>
      <c r="I3079" s="6"/>
    </row>
    <row r="3080" spans="1:9" ht="26.25" customHeight="1" x14ac:dyDescent="0.25">
      <c r="A3080" s="6"/>
      <c r="D3080" s="6"/>
      <c r="E3080" s="6"/>
      <c r="G3080" s="6"/>
      <c r="H3080" s="6"/>
      <c r="I3080" s="6"/>
    </row>
    <row r="3081" spans="1:9" ht="26.25" customHeight="1" x14ac:dyDescent="0.25">
      <c r="A3081" s="6"/>
      <c r="D3081" s="6"/>
      <c r="E3081" s="6"/>
      <c r="G3081" s="6"/>
      <c r="H3081" s="6"/>
      <c r="I3081" s="6"/>
    </row>
    <row r="3082" spans="1:9" ht="26.25" customHeight="1" x14ac:dyDescent="0.25">
      <c r="A3082" s="6"/>
      <c r="D3082" s="6"/>
      <c r="E3082" s="6"/>
      <c r="G3082" s="6"/>
      <c r="H3082" s="6"/>
      <c r="I3082" s="6"/>
    </row>
    <row r="3083" spans="1:9" ht="26.25" customHeight="1" x14ac:dyDescent="0.25">
      <c r="A3083" s="6"/>
      <c r="D3083" s="6"/>
      <c r="E3083" s="6"/>
      <c r="G3083" s="6"/>
      <c r="H3083" s="6"/>
      <c r="I3083" s="6"/>
    </row>
    <row r="3084" spans="1:9" ht="26.25" customHeight="1" x14ac:dyDescent="0.25">
      <c r="A3084" s="6"/>
      <c r="D3084" s="6"/>
      <c r="E3084" s="6"/>
      <c r="G3084" s="6"/>
      <c r="H3084" s="6"/>
      <c r="I3084" s="6"/>
    </row>
    <row r="3085" spans="1:9" ht="26.25" customHeight="1" x14ac:dyDescent="0.25">
      <c r="A3085" s="6"/>
      <c r="D3085" s="6"/>
      <c r="E3085" s="6"/>
      <c r="G3085" s="6"/>
      <c r="H3085" s="6"/>
      <c r="I3085" s="6"/>
    </row>
    <row r="3086" spans="1:9" ht="26.25" customHeight="1" x14ac:dyDescent="0.25">
      <c r="A3086" s="6"/>
      <c r="D3086" s="6"/>
      <c r="E3086" s="6"/>
      <c r="G3086" s="6"/>
      <c r="H3086" s="6"/>
      <c r="I3086" s="6"/>
    </row>
    <row r="3087" spans="1:9" ht="26.25" customHeight="1" x14ac:dyDescent="0.25">
      <c r="A3087" s="6"/>
      <c r="D3087" s="6"/>
      <c r="E3087" s="6"/>
      <c r="G3087" s="6"/>
      <c r="H3087" s="6"/>
      <c r="I3087" s="6"/>
    </row>
    <row r="3088" spans="1:9" ht="26.25" customHeight="1" x14ac:dyDescent="0.25">
      <c r="A3088" s="6"/>
      <c r="D3088" s="6"/>
      <c r="E3088" s="6"/>
      <c r="G3088" s="6"/>
      <c r="H3088" s="6"/>
      <c r="I3088" s="6"/>
    </row>
    <row r="3089" spans="1:9" ht="26.25" customHeight="1" x14ac:dyDescent="0.25">
      <c r="A3089" s="6"/>
      <c r="D3089" s="6"/>
      <c r="E3089" s="6"/>
      <c r="G3089" s="6"/>
      <c r="H3089" s="6"/>
      <c r="I3089" s="6"/>
    </row>
    <row r="3090" spans="1:9" ht="26.25" customHeight="1" x14ac:dyDescent="0.25">
      <c r="A3090" s="6"/>
      <c r="D3090" s="6"/>
      <c r="E3090" s="6"/>
      <c r="G3090" s="6"/>
      <c r="H3090" s="6"/>
      <c r="I3090" s="6"/>
    </row>
    <row r="3091" spans="1:9" ht="26.25" customHeight="1" x14ac:dyDescent="0.25">
      <c r="A3091" s="6"/>
      <c r="D3091" s="6"/>
      <c r="E3091" s="6"/>
      <c r="G3091" s="6"/>
      <c r="H3091" s="6"/>
      <c r="I3091" s="6"/>
    </row>
    <row r="3092" spans="1:9" ht="26.25" customHeight="1" x14ac:dyDescent="0.25">
      <c r="A3092" s="6"/>
      <c r="D3092" s="6"/>
      <c r="E3092" s="6"/>
      <c r="G3092" s="6"/>
      <c r="H3092" s="6"/>
      <c r="I3092" s="6"/>
    </row>
    <row r="3093" spans="1:9" ht="26.25" customHeight="1" x14ac:dyDescent="0.25">
      <c r="A3093" s="6"/>
      <c r="D3093" s="6"/>
      <c r="E3093" s="6"/>
      <c r="G3093" s="6"/>
      <c r="H3093" s="6"/>
      <c r="I3093" s="6"/>
    </row>
    <row r="3094" spans="1:9" ht="26.25" customHeight="1" x14ac:dyDescent="0.25">
      <c r="A3094" s="6"/>
      <c r="D3094" s="6"/>
      <c r="E3094" s="6"/>
      <c r="G3094" s="6"/>
      <c r="H3094" s="6"/>
      <c r="I3094" s="6"/>
    </row>
    <row r="3095" spans="1:9" ht="26.25" customHeight="1" x14ac:dyDescent="0.25">
      <c r="A3095" s="6"/>
      <c r="D3095" s="6"/>
      <c r="E3095" s="6"/>
      <c r="G3095" s="6"/>
      <c r="H3095" s="6"/>
      <c r="I3095" s="6"/>
    </row>
    <row r="3096" spans="1:9" ht="26.25" customHeight="1" x14ac:dyDescent="0.25">
      <c r="A3096" s="6"/>
      <c r="D3096" s="6"/>
      <c r="E3096" s="6"/>
      <c r="G3096" s="6"/>
      <c r="H3096" s="6"/>
      <c r="I3096" s="6"/>
    </row>
    <row r="3097" spans="1:9" ht="26.25" customHeight="1" x14ac:dyDescent="0.25">
      <c r="A3097" s="6"/>
      <c r="D3097" s="6"/>
      <c r="E3097" s="6"/>
      <c r="G3097" s="6"/>
      <c r="H3097" s="6"/>
      <c r="I3097" s="6"/>
    </row>
    <row r="3098" spans="1:9" ht="26.25" customHeight="1" x14ac:dyDescent="0.25">
      <c r="A3098" s="6"/>
      <c r="D3098" s="6"/>
      <c r="E3098" s="6"/>
      <c r="G3098" s="6"/>
      <c r="H3098" s="6"/>
      <c r="I3098" s="6"/>
    </row>
    <row r="3099" spans="1:9" ht="26.25" customHeight="1" x14ac:dyDescent="0.25">
      <c r="A3099" s="6"/>
      <c r="D3099" s="6"/>
      <c r="E3099" s="6"/>
      <c r="G3099" s="6"/>
      <c r="H3099" s="6"/>
      <c r="I3099" s="6"/>
    </row>
    <row r="3100" spans="1:9" ht="26.25" customHeight="1" x14ac:dyDescent="0.25">
      <c r="A3100" s="6"/>
      <c r="D3100" s="6"/>
      <c r="E3100" s="6"/>
      <c r="G3100" s="6"/>
      <c r="H3100" s="6"/>
      <c r="I3100" s="6"/>
    </row>
    <row r="3101" spans="1:9" ht="26.25" customHeight="1" x14ac:dyDescent="0.25">
      <c r="A3101" s="6"/>
      <c r="D3101" s="6"/>
      <c r="E3101" s="6"/>
      <c r="G3101" s="6"/>
      <c r="H3101" s="6"/>
      <c r="I3101" s="6"/>
    </row>
    <row r="3102" spans="1:9" ht="26.25" customHeight="1" x14ac:dyDescent="0.25">
      <c r="A3102" s="6"/>
      <c r="D3102" s="6"/>
      <c r="E3102" s="6"/>
      <c r="G3102" s="6"/>
      <c r="H3102" s="6"/>
      <c r="I3102" s="6"/>
    </row>
    <row r="3103" spans="1:9" ht="26.25" customHeight="1" x14ac:dyDescent="0.25">
      <c r="A3103" s="6"/>
      <c r="D3103" s="6"/>
      <c r="E3103" s="6"/>
      <c r="G3103" s="6"/>
      <c r="H3103" s="6"/>
      <c r="I3103" s="6"/>
    </row>
    <row r="3104" spans="1:9" ht="26.25" customHeight="1" x14ac:dyDescent="0.25">
      <c r="A3104" s="6"/>
      <c r="D3104" s="6"/>
      <c r="E3104" s="6"/>
      <c r="G3104" s="6"/>
      <c r="H3104" s="6"/>
      <c r="I3104" s="6"/>
    </row>
    <row r="3105" spans="1:9" ht="26.25" customHeight="1" x14ac:dyDescent="0.25">
      <c r="A3105" s="6"/>
      <c r="D3105" s="6"/>
      <c r="E3105" s="6"/>
      <c r="G3105" s="6"/>
      <c r="H3105" s="6"/>
      <c r="I3105" s="6"/>
    </row>
    <row r="3106" spans="1:9" ht="26.25" customHeight="1" x14ac:dyDescent="0.25">
      <c r="A3106" s="6"/>
      <c r="D3106" s="6"/>
      <c r="E3106" s="6"/>
      <c r="G3106" s="6"/>
      <c r="H3106" s="6"/>
      <c r="I3106" s="6"/>
    </row>
    <row r="3107" spans="1:9" ht="26.25" customHeight="1" x14ac:dyDescent="0.25">
      <c r="A3107" s="6"/>
      <c r="D3107" s="6"/>
      <c r="E3107" s="6"/>
      <c r="G3107" s="6"/>
      <c r="H3107" s="6"/>
      <c r="I3107" s="6"/>
    </row>
    <row r="3108" spans="1:9" ht="26.25" customHeight="1" x14ac:dyDescent="0.25">
      <c r="A3108" s="6"/>
      <c r="D3108" s="6"/>
      <c r="E3108" s="6"/>
      <c r="G3108" s="6"/>
      <c r="H3108" s="6"/>
      <c r="I3108" s="6"/>
    </row>
    <row r="3109" spans="1:9" ht="26.25" customHeight="1" x14ac:dyDescent="0.25">
      <c r="A3109" s="6"/>
      <c r="D3109" s="6"/>
      <c r="E3109" s="6"/>
      <c r="G3109" s="6"/>
      <c r="H3109" s="6"/>
      <c r="I3109" s="6"/>
    </row>
    <row r="3110" spans="1:9" ht="26.25" customHeight="1" x14ac:dyDescent="0.25">
      <c r="A3110" s="6"/>
      <c r="D3110" s="6"/>
      <c r="E3110" s="6"/>
      <c r="G3110" s="6"/>
      <c r="H3110" s="6"/>
      <c r="I3110" s="6"/>
    </row>
    <row r="3111" spans="1:9" ht="26.25" customHeight="1" x14ac:dyDescent="0.25">
      <c r="A3111" s="6"/>
      <c r="D3111" s="6"/>
      <c r="E3111" s="6"/>
      <c r="G3111" s="6"/>
      <c r="H3111" s="6"/>
      <c r="I3111" s="6"/>
    </row>
    <row r="3112" spans="1:9" ht="26.25" customHeight="1" x14ac:dyDescent="0.25">
      <c r="A3112" s="6"/>
      <c r="D3112" s="6"/>
      <c r="E3112" s="6"/>
      <c r="G3112" s="6"/>
      <c r="H3112" s="6"/>
      <c r="I3112" s="6"/>
    </row>
    <row r="3113" spans="1:9" ht="26.25" customHeight="1" x14ac:dyDescent="0.25">
      <c r="A3113" s="6"/>
      <c r="D3113" s="6"/>
      <c r="E3113" s="6"/>
      <c r="G3113" s="6"/>
      <c r="H3113" s="6"/>
      <c r="I3113" s="6"/>
    </row>
    <row r="3114" spans="1:9" ht="26.25" customHeight="1" x14ac:dyDescent="0.25">
      <c r="A3114" s="6"/>
      <c r="D3114" s="6"/>
      <c r="E3114" s="6"/>
      <c r="G3114" s="6"/>
      <c r="H3114" s="6"/>
      <c r="I3114" s="6"/>
    </row>
    <row r="3115" spans="1:9" ht="26.25" customHeight="1" x14ac:dyDescent="0.25">
      <c r="A3115" s="6"/>
      <c r="D3115" s="6"/>
      <c r="E3115" s="6"/>
      <c r="G3115" s="6"/>
      <c r="H3115" s="6"/>
      <c r="I3115" s="6"/>
    </row>
    <row r="3116" spans="1:9" ht="26.25" customHeight="1" x14ac:dyDescent="0.25">
      <c r="A3116" s="6"/>
      <c r="D3116" s="6"/>
      <c r="E3116" s="6"/>
      <c r="G3116" s="6"/>
      <c r="H3116" s="6"/>
      <c r="I3116" s="6"/>
    </row>
    <row r="3117" spans="1:9" ht="26.25" customHeight="1" x14ac:dyDescent="0.25">
      <c r="A3117" s="6"/>
      <c r="D3117" s="6"/>
      <c r="E3117" s="6"/>
      <c r="G3117" s="6"/>
      <c r="H3117" s="6"/>
      <c r="I3117" s="6"/>
    </row>
    <row r="3118" spans="1:9" ht="26.25" customHeight="1" x14ac:dyDescent="0.25">
      <c r="A3118" s="6"/>
      <c r="D3118" s="6"/>
      <c r="E3118" s="6"/>
      <c r="G3118" s="6"/>
      <c r="H3118" s="6"/>
      <c r="I3118" s="6"/>
    </row>
    <row r="3119" spans="1:9" ht="26.25" customHeight="1" x14ac:dyDescent="0.25">
      <c r="A3119" s="6"/>
      <c r="D3119" s="6"/>
      <c r="E3119" s="6"/>
      <c r="G3119" s="6"/>
      <c r="H3119" s="6"/>
      <c r="I3119" s="6"/>
    </row>
    <row r="3120" spans="1:9" ht="26.25" customHeight="1" x14ac:dyDescent="0.25">
      <c r="A3120" s="6"/>
      <c r="D3120" s="6"/>
      <c r="E3120" s="6"/>
      <c r="G3120" s="6"/>
      <c r="H3120" s="6"/>
      <c r="I3120" s="6"/>
    </row>
    <row r="3121" spans="1:9" ht="26.25" customHeight="1" x14ac:dyDescent="0.25">
      <c r="A3121" s="6"/>
      <c r="D3121" s="6"/>
      <c r="E3121" s="6"/>
      <c r="G3121" s="6"/>
      <c r="H3121" s="6"/>
      <c r="I3121" s="6"/>
    </row>
    <row r="3122" spans="1:9" ht="26.25" customHeight="1" x14ac:dyDescent="0.25">
      <c r="A3122" s="6"/>
      <c r="D3122" s="6"/>
      <c r="E3122" s="6"/>
      <c r="G3122" s="6"/>
      <c r="H3122" s="6"/>
      <c r="I3122" s="6"/>
    </row>
    <row r="3123" spans="1:9" ht="26.25" customHeight="1" x14ac:dyDescent="0.25">
      <c r="A3123" s="6"/>
      <c r="D3123" s="6"/>
      <c r="E3123" s="6"/>
      <c r="G3123" s="6"/>
      <c r="H3123" s="6"/>
      <c r="I3123" s="6"/>
    </row>
    <row r="3124" spans="1:9" ht="26.25" customHeight="1" x14ac:dyDescent="0.25">
      <c r="A3124" s="6"/>
      <c r="D3124" s="6"/>
      <c r="E3124" s="6"/>
      <c r="G3124" s="6"/>
      <c r="H3124" s="6"/>
      <c r="I3124" s="6"/>
    </row>
    <row r="3125" spans="1:9" ht="26.25" customHeight="1" x14ac:dyDescent="0.25">
      <c r="A3125" s="6"/>
      <c r="D3125" s="6"/>
      <c r="E3125" s="6"/>
      <c r="G3125" s="6"/>
      <c r="H3125" s="6"/>
      <c r="I3125" s="6"/>
    </row>
    <row r="3126" spans="1:9" ht="26.25" customHeight="1" x14ac:dyDescent="0.25">
      <c r="A3126" s="6"/>
      <c r="D3126" s="6"/>
      <c r="E3126" s="6"/>
      <c r="G3126" s="6"/>
      <c r="H3126" s="6"/>
      <c r="I3126" s="6"/>
    </row>
    <row r="3127" spans="1:9" ht="26.25" customHeight="1" x14ac:dyDescent="0.25">
      <c r="A3127" s="6"/>
      <c r="D3127" s="6"/>
      <c r="E3127" s="6"/>
      <c r="G3127" s="6"/>
      <c r="H3127" s="6"/>
      <c r="I3127" s="6"/>
    </row>
    <row r="3128" spans="1:9" ht="26.25" customHeight="1" x14ac:dyDescent="0.25">
      <c r="A3128" s="6"/>
      <c r="D3128" s="6"/>
      <c r="E3128" s="6"/>
      <c r="G3128" s="6"/>
      <c r="H3128" s="6"/>
      <c r="I3128" s="6"/>
    </row>
    <row r="3129" spans="1:9" ht="26.25" customHeight="1" x14ac:dyDescent="0.25">
      <c r="A3129" s="6"/>
      <c r="D3129" s="6"/>
      <c r="E3129" s="6"/>
      <c r="G3129" s="6"/>
      <c r="H3129" s="6"/>
      <c r="I3129" s="6"/>
    </row>
    <row r="3130" spans="1:9" ht="26.25" customHeight="1" x14ac:dyDescent="0.25">
      <c r="A3130" s="6"/>
      <c r="D3130" s="6"/>
      <c r="E3130" s="6"/>
      <c r="G3130" s="6"/>
      <c r="H3130" s="6"/>
      <c r="I3130" s="6"/>
    </row>
    <row r="3131" spans="1:9" ht="26.25" customHeight="1" x14ac:dyDescent="0.25">
      <c r="A3131" s="6"/>
      <c r="D3131" s="6"/>
      <c r="E3131" s="6"/>
      <c r="G3131" s="6"/>
      <c r="H3131" s="6"/>
      <c r="I3131" s="6"/>
    </row>
    <row r="3132" spans="1:9" ht="26.25" customHeight="1" x14ac:dyDescent="0.25">
      <c r="A3132" s="6"/>
      <c r="D3132" s="6"/>
      <c r="E3132" s="6"/>
      <c r="G3132" s="6"/>
      <c r="H3132" s="6"/>
      <c r="I3132" s="6"/>
    </row>
    <row r="3133" spans="1:9" ht="26.25" customHeight="1" x14ac:dyDescent="0.25">
      <c r="A3133" s="6"/>
      <c r="D3133" s="6"/>
      <c r="E3133" s="6"/>
      <c r="G3133" s="6"/>
      <c r="H3133" s="6"/>
      <c r="I3133" s="6"/>
    </row>
    <row r="3134" spans="1:9" ht="26.25" customHeight="1" x14ac:dyDescent="0.25">
      <c r="A3134" s="6"/>
      <c r="D3134" s="6"/>
      <c r="E3134" s="6"/>
      <c r="G3134" s="6"/>
      <c r="H3134" s="6"/>
      <c r="I3134" s="6"/>
    </row>
    <row r="3135" spans="1:9" ht="26.25" customHeight="1" x14ac:dyDescent="0.25">
      <c r="A3135" s="6"/>
      <c r="D3135" s="6"/>
      <c r="E3135" s="6"/>
      <c r="G3135" s="6"/>
      <c r="H3135" s="6"/>
      <c r="I3135" s="6"/>
    </row>
    <row r="3136" spans="1:9" ht="26.25" customHeight="1" x14ac:dyDescent="0.25">
      <c r="A3136" s="6"/>
      <c r="D3136" s="6"/>
      <c r="E3136" s="6"/>
      <c r="G3136" s="6"/>
      <c r="H3136" s="6"/>
      <c r="I3136" s="6"/>
    </row>
    <row r="3137" spans="1:9" ht="26.25" customHeight="1" x14ac:dyDescent="0.25">
      <c r="A3137" s="6"/>
      <c r="D3137" s="6"/>
      <c r="E3137" s="6"/>
      <c r="G3137" s="6"/>
      <c r="H3137" s="6"/>
      <c r="I3137" s="6"/>
    </row>
    <row r="3138" spans="1:9" ht="26.25" customHeight="1" x14ac:dyDescent="0.25">
      <c r="A3138" s="6"/>
      <c r="D3138" s="6"/>
      <c r="E3138" s="6"/>
      <c r="G3138" s="6"/>
      <c r="H3138" s="6"/>
      <c r="I3138" s="6"/>
    </row>
    <row r="3139" spans="1:9" ht="26.25" customHeight="1" x14ac:dyDescent="0.25">
      <c r="A3139" s="6"/>
      <c r="D3139" s="6"/>
      <c r="E3139" s="6"/>
      <c r="G3139" s="6"/>
      <c r="H3139" s="6"/>
      <c r="I3139" s="6"/>
    </row>
    <row r="3140" spans="1:9" ht="26.25" customHeight="1" x14ac:dyDescent="0.25">
      <c r="A3140" s="6"/>
      <c r="D3140" s="6"/>
      <c r="E3140" s="6"/>
      <c r="G3140" s="6"/>
      <c r="H3140" s="6"/>
      <c r="I3140" s="6"/>
    </row>
    <row r="3141" spans="1:9" ht="26.25" customHeight="1" x14ac:dyDescent="0.25">
      <c r="A3141" s="6"/>
      <c r="D3141" s="6"/>
      <c r="E3141" s="6"/>
      <c r="G3141" s="6"/>
      <c r="H3141" s="6"/>
      <c r="I3141" s="6"/>
    </row>
    <row r="3142" spans="1:9" ht="26.25" customHeight="1" x14ac:dyDescent="0.25">
      <c r="A3142" s="6"/>
      <c r="D3142" s="6"/>
      <c r="E3142" s="6"/>
      <c r="G3142" s="6"/>
      <c r="H3142" s="6"/>
      <c r="I3142" s="6"/>
    </row>
    <row r="3143" spans="1:9" ht="26.25" customHeight="1" x14ac:dyDescent="0.25">
      <c r="A3143" s="6"/>
      <c r="D3143" s="6"/>
      <c r="E3143" s="6"/>
      <c r="G3143" s="6"/>
      <c r="H3143" s="6"/>
      <c r="I3143" s="6"/>
    </row>
    <row r="3144" spans="1:9" ht="26.25" customHeight="1" x14ac:dyDescent="0.25">
      <c r="A3144" s="6"/>
      <c r="D3144" s="6"/>
      <c r="E3144" s="6"/>
      <c r="G3144" s="6"/>
      <c r="H3144" s="6"/>
      <c r="I3144" s="6"/>
    </row>
    <row r="3145" spans="1:9" ht="26.25" customHeight="1" x14ac:dyDescent="0.25">
      <c r="A3145" s="6"/>
      <c r="D3145" s="6"/>
      <c r="E3145" s="6"/>
      <c r="G3145" s="6"/>
      <c r="H3145" s="6"/>
      <c r="I3145" s="6"/>
    </row>
    <row r="3146" spans="1:9" ht="26.25" customHeight="1" x14ac:dyDescent="0.25">
      <c r="A3146" s="6"/>
      <c r="D3146" s="6"/>
      <c r="E3146" s="6"/>
      <c r="G3146" s="6"/>
      <c r="H3146" s="6"/>
      <c r="I3146" s="6"/>
    </row>
    <row r="3147" spans="1:9" ht="26.25" customHeight="1" x14ac:dyDescent="0.25">
      <c r="A3147" s="6"/>
      <c r="D3147" s="6"/>
      <c r="E3147" s="6"/>
      <c r="G3147" s="6"/>
      <c r="H3147" s="6"/>
      <c r="I3147" s="6"/>
    </row>
    <row r="3148" spans="1:9" ht="26.25" customHeight="1" x14ac:dyDescent="0.25">
      <c r="A3148" s="6"/>
      <c r="D3148" s="6"/>
      <c r="E3148" s="6"/>
      <c r="G3148" s="6"/>
      <c r="H3148" s="6"/>
      <c r="I3148" s="6"/>
    </row>
    <row r="3149" spans="1:9" ht="26.25" customHeight="1" x14ac:dyDescent="0.25">
      <c r="A3149" s="6"/>
      <c r="D3149" s="6"/>
      <c r="E3149" s="6"/>
      <c r="G3149" s="6"/>
      <c r="H3149" s="6"/>
      <c r="I3149" s="6"/>
    </row>
    <row r="3150" spans="1:9" ht="26.25" customHeight="1" x14ac:dyDescent="0.25">
      <c r="A3150" s="6"/>
      <c r="D3150" s="6"/>
      <c r="E3150" s="6"/>
      <c r="G3150" s="6"/>
      <c r="H3150" s="6"/>
      <c r="I3150" s="6"/>
    </row>
    <row r="3151" spans="1:9" ht="26.25" customHeight="1" x14ac:dyDescent="0.25">
      <c r="A3151" s="6"/>
      <c r="D3151" s="6"/>
      <c r="E3151" s="6"/>
      <c r="G3151" s="6"/>
      <c r="H3151" s="6"/>
      <c r="I3151" s="6"/>
    </row>
    <row r="3152" spans="1:9" ht="26.25" customHeight="1" x14ac:dyDescent="0.25">
      <c r="A3152" s="6"/>
      <c r="D3152" s="6"/>
      <c r="E3152" s="6"/>
      <c r="G3152" s="6"/>
      <c r="H3152" s="6"/>
      <c r="I3152" s="6"/>
    </row>
    <row r="3153" spans="1:9" ht="26.25" customHeight="1" x14ac:dyDescent="0.25">
      <c r="A3153" s="6"/>
      <c r="D3153" s="6"/>
      <c r="E3153" s="6"/>
      <c r="G3153" s="6"/>
      <c r="H3153" s="6"/>
      <c r="I3153" s="6"/>
    </row>
    <row r="3154" spans="1:9" ht="26.25" customHeight="1" x14ac:dyDescent="0.25">
      <c r="A3154" s="6"/>
      <c r="D3154" s="6"/>
      <c r="E3154" s="6"/>
      <c r="G3154" s="6"/>
      <c r="H3154" s="6"/>
      <c r="I3154" s="6"/>
    </row>
    <row r="3155" spans="1:9" ht="26.25" customHeight="1" x14ac:dyDescent="0.25">
      <c r="A3155" s="6"/>
      <c r="D3155" s="6"/>
      <c r="E3155" s="6"/>
      <c r="G3155" s="6"/>
      <c r="H3155" s="6"/>
      <c r="I3155" s="6"/>
    </row>
    <row r="3156" spans="1:9" ht="26.25" customHeight="1" x14ac:dyDescent="0.25">
      <c r="A3156" s="6"/>
      <c r="D3156" s="6"/>
      <c r="E3156" s="6"/>
      <c r="G3156" s="6"/>
      <c r="H3156" s="6"/>
      <c r="I3156" s="6"/>
    </row>
    <row r="3157" spans="1:9" ht="26.25" customHeight="1" x14ac:dyDescent="0.25">
      <c r="A3157" s="6"/>
      <c r="D3157" s="6"/>
      <c r="E3157" s="6"/>
      <c r="G3157" s="6"/>
      <c r="H3157" s="6"/>
      <c r="I3157" s="6"/>
    </row>
    <row r="3158" spans="1:9" ht="26.25" customHeight="1" x14ac:dyDescent="0.25">
      <c r="A3158" s="6"/>
      <c r="D3158" s="6"/>
      <c r="E3158" s="6"/>
      <c r="G3158" s="6"/>
      <c r="H3158" s="6"/>
      <c r="I3158" s="6"/>
    </row>
    <row r="3159" spans="1:9" ht="26.25" customHeight="1" x14ac:dyDescent="0.25">
      <c r="A3159" s="6"/>
      <c r="D3159" s="6"/>
      <c r="E3159" s="6"/>
      <c r="G3159" s="6"/>
      <c r="H3159" s="6"/>
      <c r="I3159" s="6"/>
    </row>
    <row r="3160" spans="1:9" ht="26.25" customHeight="1" x14ac:dyDescent="0.25">
      <c r="A3160" s="6"/>
      <c r="D3160" s="6"/>
      <c r="E3160" s="6"/>
      <c r="G3160" s="6"/>
      <c r="H3160" s="6"/>
      <c r="I3160" s="6"/>
    </row>
    <row r="3161" spans="1:9" ht="26.25" customHeight="1" x14ac:dyDescent="0.25">
      <c r="A3161" s="6"/>
      <c r="D3161" s="6"/>
      <c r="E3161" s="6"/>
      <c r="G3161" s="6"/>
      <c r="H3161" s="6"/>
      <c r="I3161" s="6"/>
    </row>
    <row r="3162" spans="1:9" ht="26.25" customHeight="1" x14ac:dyDescent="0.25">
      <c r="A3162" s="6"/>
      <c r="D3162" s="6"/>
      <c r="E3162" s="6"/>
      <c r="G3162" s="6"/>
      <c r="H3162" s="6"/>
      <c r="I3162" s="6"/>
    </row>
    <row r="3163" spans="1:9" ht="26.25" customHeight="1" x14ac:dyDescent="0.25">
      <c r="A3163" s="6"/>
      <c r="D3163" s="6"/>
      <c r="E3163" s="6"/>
      <c r="G3163" s="6"/>
      <c r="H3163" s="6"/>
      <c r="I3163" s="6"/>
    </row>
    <row r="3164" spans="1:9" ht="26.25" customHeight="1" x14ac:dyDescent="0.25">
      <c r="A3164" s="6"/>
      <c r="D3164" s="6"/>
      <c r="E3164" s="6"/>
      <c r="G3164" s="6"/>
      <c r="H3164" s="6"/>
      <c r="I3164" s="6"/>
    </row>
    <row r="3165" spans="1:9" ht="26.25" customHeight="1" x14ac:dyDescent="0.25">
      <c r="A3165" s="6"/>
      <c r="D3165" s="6"/>
      <c r="E3165" s="6"/>
      <c r="G3165" s="6"/>
      <c r="H3165" s="6"/>
      <c r="I3165" s="6"/>
    </row>
    <row r="3166" spans="1:9" ht="26.25" customHeight="1" x14ac:dyDescent="0.25">
      <c r="A3166" s="6"/>
      <c r="D3166" s="6"/>
      <c r="E3166" s="6"/>
      <c r="G3166" s="6"/>
      <c r="H3166" s="6"/>
      <c r="I3166" s="6"/>
    </row>
    <row r="3167" spans="1:9" ht="26.25" customHeight="1" x14ac:dyDescent="0.25">
      <c r="A3167" s="6"/>
      <c r="D3167" s="6"/>
      <c r="E3167" s="6"/>
      <c r="G3167" s="6"/>
      <c r="H3167" s="6"/>
      <c r="I3167" s="6"/>
    </row>
    <row r="3168" spans="1:9" ht="26.25" customHeight="1" x14ac:dyDescent="0.25">
      <c r="A3168" s="6"/>
      <c r="D3168" s="6"/>
      <c r="E3168" s="6"/>
      <c r="G3168" s="6"/>
      <c r="H3168" s="6"/>
      <c r="I3168" s="6"/>
    </row>
    <row r="3169" spans="1:9" ht="26.25" customHeight="1" x14ac:dyDescent="0.25">
      <c r="A3169" s="6"/>
      <c r="D3169" s="6"/>
      <c r="E3169" s="6"/>
      <c r="G3169" s="6"/>
      <c r="H3169" s="6"/>
      <c r="I3169" s="6"/>
    </row>
    <row r="3170" spans="1:9" ht="26.25" customHeight="1" x14ac:dyDescent="0.25">
      <c r="A3170" s="6"/>
      <c r="D3170" s="6"/>
      <c r="E3170" s="6"/>
      <c r="G3170" s="6"/>
      <c r="H3170" s="6"/>
      <c r="I3170" s="6"/>
    </row>
    <row r="3171" spans="1:9" ht="26.25" customHeight="1" x14ac:dyDescent="0.25">
      <c r="A3171" s="6"/>
      <c r="D3171" s="6"/>
      <c r="E3171" s="6"/>
      <c r="G3171" s="6"/>
      <c r="H3171" s="6"/>
      <c r="I3171" s="6"/>
    </row>
    <row r="3172" spans="1:9" ht="26.25" customHeight="1" x14ac:dyDescent="0.25">
      <c r="A3172" s="6"/>
      <c r="D3172" s="6"/>
      <c r="E3172" s="6"/>
      <c r="G3172" s="6"/>
      <c r="H3172" s="6"/>
      <c r="I3172" s="6"/>
    </row>
    <row r="3173" spans="1:9" ht="26.25" customHeight="1" x14ac:dyDescent="0.25">
      <c r="A3173" s="6"/>
      <c r="D3173" s="6"/>
      <c r="E3173" s="6"/>
      <c r="G3173" s="6"/>
      <c r="H3173" s="6"/>
      <c r="I3173" s="6"/>
    </row>
    <row r="3174" spans="1:9" ht="26.25" customHeight="1" x14ac:dyDescent="0.25">
      <c r="A3174" s="6"/>
      <c r="D3174" s="6"/>
      <c r="E3174" s="6"/>
      <c r="G3174" s="6"/>
      <c r="H3174" s="6"/>
      <c r="I3174" s="6"/>
    </row>
    <row r="3175" spans="1:9" ht="26.25" customHeight="1" x14ac:dyDescent="0.25">
      <c r="A3175" s="6"/>
      <c r="D3175" s="6"/>
      <c r="E3175" s="6"/>
      <c r="G3175" s="6"/>
      <c r="H3175" s="6"/>
      <c r="I3175" s="6"/>
    </row>
    <row r="3176" spans="1:9" ht="26.25" customHeight="1" x14ac:dyDescent="0.25">
      <c r="A3176" s="6"/>
      <c r="D3176" s="6"/>
      <c r="E3176" s="6"/>
      <c r="G3176" s="6"/>
      <c r="H3176" s="6"/>
      <c r="I3176" s="6"/>
    </row>
    <row r="3177" spans="1:9" ht="26.25" customHeight="1" x14ac:dyDescent="0.25">
      <c r="A3177" s="6"/>
      <c r="D3177" s="6"/>
      <c r="E3177" s="6"/>
      <c r="G3177" s="6"/>
      <c r="H3177" s="6"/>
      <c r="I3177" s="6"/>
    </row>
    <row r="3178" spans="1:9" ht="26.25" customHeight="1" x14ac:dyDescent="0.25">
      <c r="A3178" s="6"/>
      <c r="D3178" s="6"/>
      <c r="E3178" s="6"/>
      <c r="G3178" s="6"/>
      <c r="H3178" s="6"/>
      <c r="I3178" s="6"/>
    </row>
    <row r="3179" spans="1:9" ht="26.25" customHeight="1" x14ac:dyDescent="0.25">
      <c r="A3179" s="6"/>
      <c r="D3179" s="6"/>
      <c r="E3179" s="6"/>
      <c r="G3179" s="6"/>
      <c r="H3179" s="6"/>
      <c r="I3179" s="6"/>
    </row>
    <row r="3180" spans="1:9" ht="26.25" customHeight="1" x14ac:dyDescent="0.25">
      <c r="A3180" s="6"/>
      <c r="D3180" s="6"/>
      <c r="E3180" s="6"/>
      <c r="G3180" s="6"/>
      <c r="H3180" s="6"/>
      <c r="I3180" s="6"/>
    </row>
    <row r="3181" spans="1:9" ht="26.25" customHeight="1" x14ac:dyDescent="0.25">
      <c r="A3181" s="6"/>
      <c r="D3181" s="6"/>
      <c r="E3181" s="6"/>
      <c r="G3181" s="6"/>
      <c r="H3181" s="6"/>
      <c r="I3181" s="6"/>
    </row>
    <row r="3182" spans="1:9" ht="26.25" customHeight="1" x14ac:dyDescent="0.25">
      <c r="A3182" s="6"/>
      <c r="D3182" s="6"/>
      <c r="E3182" s="6"/>
      <c r="G3182" s="6"/>
      <c r="H3182" s="6"/>
      <c r="I3182" s="6"/>
    </row>
    <row r="3183" spans="1:9" ht="26.25" customHeight="1" x14ac:dyDescent="0.25">
      <c r="A3183" s="6"/>
      <c r="D3183" s="6"/>
      <c r="E3183" s="6"/>
      <c r="G3183" s="6"/>
      <c r="H3183" s="6"/>
      <c r="I3183" s="6"/>
    </row>
    <row r="3184" spans="1:9" ht="26.25" customHeight="1" x14ac:dyDescent="0.25">
      <c r="A3184" s="6"/>
      <c r="D3184" s="6"/>
      <c r="E3184" s="6"/>
      <c r="G3184" s="6"/>
      <c r="H3184" s="6"/>
      <c r="I3184" s="6"/>
    </row>
    <row r="3185" spans="1:9" ht="26.25" customHeight="1" x14ac:dyDescent="0.25">
      <c r="A3185" s="6"/>
      <c r="D3185" s="6"/>
      <c r="E3185" s="6"/>
      <c r="G3185" s="6"/>
      <c r="H3185" s="6"/>
      <c r="I3185" s="6"/>
    </row>
    <row r="3186" spans="1:9" ht="26.25" customHeight="1" x14ac:dyDescent="0.25">
      <c r="A3186" s="6"/>
      <c r="D3186" s="6"/>
      <c r="E3186" s="6"/>
      <c r="G3186" s="6"/>
      <c r="H3186" s="6"/>
      <c r="I3186" s="6"/>
    </row>
    <row r="3187" spans="1:9" ht="26.25" customHeight="1" x14ac:dyDescent="0.25">
      <c r="A3187" s="6"/>
      <c r="D3187" s="6"/>
      <c r="E3187" s="6"/>
      <c r="G3187" s="6"/>
      <c r="H3187" s="6"/>
      <c r="I3187" s="6"/>
    </row>
    <row r="3188" spans="1:9" ht="26.25" customHeight="1" x14ac:dyDescent="0.25">
      <c r="A3188" s="6"/>
      <c r="D3188" s="6"/>
      <c r="E3188" s="6"/>
      <c r="G3188" s="6"/>
      <c r="H3188" s="6"/>
      <c r="I3188" s="6"/>
    </row>
    <row r="3189" spans="1:9" ht="26.25" customHeight="1" x14ac:dyDescent="0.25">
      <c r="A3189" s="6"/>
      <c r="D3189" s="6"/>
      <c r="E3189" s="6"/>
      <c r="G3189" s="6"/>
      <c r="H3189" s="6"/>
      <c r="I3189" s="6"/>
    </row>
    <row r="3190" spans="1:9" ht="26.25" customHeight="1" x14ac:dyDescent="0.25">
      <c r="A3190" s="6"/>
      <c r="D3190" s="6"/>
      <c r="E3190" s="6"/>
      <c r="G3190" s="6"/>
      <c r="H3190" s="6"/>
      <c r="I3190" s="6"/>
    </row>
    <row r="3191" spans="1:9" ht="26.25" customHeight="1" x14ac:dyDescent="0.25">
      <c r="A3191" s="6"/>
      <c r="D3191" s="6"/>
      <c r="E3191" s="6"/>
      <c r="G3191" s="6"/>
      <c r="H3191" s="6"/>
      <c r="I3191" s="6"/>
    </row>
    <row r="3192" spans="1:9" ht="26.25" customHeight="1" x14ac:dyDescent="0.25">
      <c r="A3192" s="6"/>
      <c r="D3192" s="6"/>
      <c r="E3192" s="6"/>
      <c r="G3192" s="6"/>
      <c r="H3192" s="6"/>
      <c r="I3192" s="6"/>
    </row>
    <row r="3193" spans="1:9" ht="26.25" customHeight="1" x14ac:dyDescent="0.25">
      <c r="A3193" s="6"/>
      <c r="D3193" s="6"/>
      <c r="E3193" s="6"/>
      <c r="G3193" s="6"/>
      <c r="H3193" s="6"/>
      <c r="I3193" s="6"/>
    </row>
    <row r="3194" spans="1:9" ht="26.25" customHeight="1" x14ac:dyDescent="0.25">
      <c r="A3194" s="6"/>
      <c r="D3194" s="6"/>
      <c r="E3194" s="6"/>
      <c r="G3194" s="6"/>
      <c r="H3194" s="6"/>
      <c r="I3194" s="6"/>
    </row>
    <row r="3195" spans="1:9" ht="26.25" customHeight="1" x14ac:dyDescent="0.25">
      <c r="A3195" s="6"/>
      <c r="D3195" s="6"/>
      <c r="E3195" s="6"/>
      <c r="G3195" s="6"/>
      <c r="H3195" s="6"/>
      <c r="I3195" s="6"/>
    </row>
    <row r="3196" spans="1:9" ht="26.25" customHeight="1" x14ac:dyDescent="0.25">
      <c r="A3196" s="6"/>
      <c r="D3196" s="6"/>
      <c r="E3196" s="6"/>
      <c r="G3196" s="6"/>
      <c r="H3196" s="6"/>
      <c r="I3196" s="6"/>
    </row>
    <row r="3197" spans="1:9" ht="26.25" customHeight="1" x14ac:dyDescent="0.25">
      <c r="A3197" s="6"/>
      <c r="D3197" s="6"/>
      <c r="E3197" s="6"/>
      <c r="G3197" s="6"/>
      <c r="H3197" s="6"/>
      <c r="I3197" s="6"/>
    </row>
    <row r="3198" spans="1:9" ht="26.25" customHeight="1" x14ac:dyDescent="0.25">
      <c r="A3198" s="6"/>
      <c r="D3198" s="6"/>
      <c r="E3198" s="6"/>
      <c r="G3198" s="6"/>
      <c r="H3198" s="6"/>
      <c r="I3198" s="6"/>
    </row>
    <row r="3199" spans="1:9" ht="26.25" customHeight="1" x14ac:dyDescent="0.25">
      <c r="A3199" s="6"/>
      <c r="D3199" s="6"/>
      <c r="E3199" s="6"/>
      <c r="G3199" s="6"/>
      <c r="H3199" s="6"/>
      <c r="I3199" s="6"/>
    </row>
    <row r="3200" spans="1:9" ht="26.25" customHeight="1" x14ac:dyDescent="0.25">
      <c r="A3200" s="6"/>
      <c r="D3200" s="6"/>
      <c r="E3200" s="6"/>
      <c r="G3200" s="6"/>
      <c r="H3200" s="6"/>
      <c r="I3200" s="6"/>
    </row>
    <row r="3201" spans="1:9" ht="26.25" customHeight="1" x14ac:dyDescent="0.25">
      <c r="A3201" s="6"/>
      <c r="D3201" s="6"/>
      <c r="E3201" s="6"/>
      <c r="G3201" s="6"/>
      <c r="H3201" s="6"/>
      <c r="I3201" s="6"/>
    </row>
    <row r="3202" spans="1:9" ht="26.25" customHeight="1" x14ac:dyDescent="0.25">
      <c r="A3202" s="6"/>
      <c r="D3202" s="6"/>
      <c r="E3202" s="6"/>
      <c r="G3202" s="6"/>
      <c r="H3202" s="6"/>
      <c r="I3202" s="6"/>
    </row>
    <row r="3203" spans="1:9" ht="26.25" customHeight="1" x14ac:dyDescent="0.25">
      <c r="A3203" s="6"/>
      <c r="D3203" s="6"/>
      <c r="E3203" s="6"/>
      <c r="G3203" s="6"/>
      <c r="H3203" s="6"/>
      <c r="I3203" s="6"/>
    </row>
    <row r="3204" spans="1:9" ht="26.25" customHeight="1" x14ac:dyDescent="0.25">
      <c r="A3204" s="6"/>
      <c r="D3204" s="6"/>
      <c r="E3204" s="6"/>
      <c r="G3204" s="6"/>
      <c r="H3204" s="6"/>
      <c r="I3204" s="6"/>
    </row>
    <row r="3205" spans="1:9" ht="26.25" customHeight="1" x14ac:dyDescent="0.25">
      <c r="A3205" s="6"/>
      <c r="D3205" s="6"/>
      <c r="E3205" s="6"/>
      <c r="G3205" s="6"/>
      <c r="H3205" s="6"/>
      <c r="I3205" s="6"/>
    </row>
    <row r="3206" spans="1:9" ht="26.25" customHeight="1" x14ac:dyDescent="0.25">
      <c r="A3206" s="6"/>
      <c r="D3206" s="6"/>
      <c r="E3206" s="6"/>
      <c r="G3206" s="6"/>
      <c r="H3206" s="6"/>
      <c r="I3206" s="6"/>
    </row>
    <row r="3207" spans="1:9" ht="26.25" customHeight="1" x14ac:dyDescent="0.25">
      <c r="A3207" s="6"/>
      <c r="D3207" s="6"/>
      <c r="E3207" s="6"/>
      <c r="G3207" s="6"/>
      <c r="H3207" s="6"/>
      <c r="I3207" s="6"/>
    </row>
    <row r="3208" spans="1:9" ht="26.25" customHeight="1" x14ac:dyDescent="0.25">
      <c r="A3208" s="6"/>
      <c r="D3208" s="6"/>
      <c r="E3208" s="6"/>
      <c r="G3208" s="6"/>
      <c r="H3208" s="6"/>
      <c r="I3208" s="6"/>
    </row>
    <row r="3209" spans="1:9" ht="26.25" customHeight="1" x14ac:dyDescent="0.25">
      <c r="A3209" s="6"/>
      <c r="D3209" s="6"/>
      <c r="E3209" s="6"/>
      <c r="G3209" s="6"/>
      <c r="H3209" s="6"/>
      <c r="I3209" s="6"/>
    </row>
    <row r="3210" spans="1:9" ht="26.25" customHeight="1" x14ac:dyDescent="0.25">
      <c r="A3210" s="6"/>
      <c r="D3210" s="6"/>
      <c r="E3210" s="6"/>
      <c r="G3210" s="6"/>
      <c r="H3210" s="6"/>
      <c r="I3210" s="6"/>
    </row>
    <row r="3211" spans="1:9" ht="26.25" customHeight="1" x14ac:dyDescent="0.25">
      <c r="A3211" s="6"/>
      <c r="D3211" s="6"/>
      <c r="E3211" s="6"/>
      <c r="G3211" s="6"/>
      <c r="H3211" s="6"/>
      <c r="I3211" s="6"/>
    </row>
    <row r="3212" spans="1:9" ht="26.25" customHeight="1" x14ac:dyDescent="0.25">
      <c r="A3212" s="6"/>
      <c r="D3212" s="6"/>
      <c r="E3212" s="6"/>
      <c r="G3212" s="6"/>
      <c r="H3212" s="6"/>
      <c r="I3212" s="6"/>
    </row>
    <row r="3213" spans="1:9" ht="26.25" customHeight="1" x14ac:dyDescent="0.25">
      <c r="A3213" s="6"/>
      <c r="D3213" s="6"/>
      <c r="E3213" s="6"/>
      <c r="G3213" s="6"/>
      <c r="H3213" s="6"/>
      <c r="I3213" s="6"/>
    </row>
    <row r="3214" spans="1:9" ht="26.25" customHeight="1" x14ac:dyDescent="0.25">
      <c r="A3214" s="6"/>
      <c r="D3214" s="6"/>
      <c r="E3214" s="6"/>
      <c r="G3214" s="6"/>
      <c r="H3214" s="6"/>
      <c r="I3214" s="6"/>
    </row>
    <row r="3215" spans="1:9" ht="26.25" customHeight="1" x14ac:dyDescent="0.25">
      <c r="A3215" s="6"/>
      <c r="D3215" s="6"/>
      <c r="E3215" s="6"/>
      <c r="G3215" s="6"/>
      <c r="H3215" s="6"/>
      <c r="I3215" s="6"/>
    </row>
    <row r="3216" spans="1:9" ht="26.25" customHeight="1" x14ac:dyDescent="0.25">
      <c r="A3216" s="6"/>
      <c r="D3216" s="6"/>
      <c r="E3216" s="6"/>
      <c r="G3216" s="6"/>
      <c r="H3216" s="6"/>
      <c r="I3216" s="6"/>
    </row>
    <row r="3217" spans="1:9" ht="26.25" customHeight="1" x14ac:dyDescent="0.25">
      <c r="A3217" s="6"/>
      <c r="D3217" s="6"/>
      <c r="E3217" s="6"/>
      <c r="G3217" s="6"/>
      <c r="H3217" s="6"/>
      <c r="I3217" s="6"/>
    </row>
    <row r="3218" spans="1:9" ht="26.25" customHeight="1" x14ac:dyDescent="0.25">
      <c r="A3218" s="6"/>
      <c r="D3218" s="6"/>
      <c r="E3218" s="6"/>
      <c r="G3218" s="6"/>
      <c r="H3218" s="6"/>
      <c r="I3218" s="6"/>
    </row>
    <row r="3219" spans="1:9" ht="26.25" customHeight="1" x14ac:dyDescent="0.25">
      <c r="A3219" s="6"/>
      <c r="D3219" s="6"/>
      <c r="E3219" s="6"/>
      <c r="G3219" s="6"/>
      <c r="H3219" s="6"/>
      <c r="I3219" s="6"/>
    </row>
    <row r="3220" spans="1:9" ht="26.25" customHeight="1" x14ac:dyDescent="0.25">
      <c r="A3220" s="6"/>
      <c r="D3220" s="6"/>
      <c r="E3220" s="6"/>
      <c r="G3220" s="6"/>
      <c r="H3220" s="6"/>
      <c r="I3220" s="6"/>
    </row>
    <row r="3221" spans="1:9" ht="26.25" customHeight="1" x14ac:dyDescent="0.25">
      <c r="A3221" s="6"/>
      <c r="D3221" s="6"/>
      <c r="E3221" s="6"/>
      <c r="G3221" s="6"/>
      <c r="H3221" s="6"/>
      <c r="I3221" s="6"/>
    </row>
    <row r="3222" spans="1:9" ht="26.25" customHeight="1" x14ac:dyDescent="0.25">
      <c r="A3222" s="6"/>
      <c r="D3222" s="6"/>
      <c r="E3222" s="6"/>
      <c r="G3222" s="6"/>
      <c r="H3222" s="6"/>
      <c r="I3222" s="6"/>
    </row>
    <row r="3223" spans="1:9" ht="26.25" customHeight="1" x14ac:dyDescent="0.25">
      <c r="A3223" s="6"/>
      <c r="D3223" s="6"/>
      <c r="E3223" s="6"/>
      <c r="G3223" s="6"/>
      <c r="H3223" s="6"/>
      <c r="I3223" s="6"/>
    </row>
    <row r="3224" spans="1:9" ht="26.25" customHeight="1" x14ac:dyDescent="0.25">
      <c r="A3224" s="6"/>
      <c r="D3224" s="6"/>
      <c r="E3224" s="6"/>
      <c r="G3224" s="6"/>
      <c r="H3224" s="6"/>
      <c r="I3224" s="6"/>
    </row>
    <row r="3225" spans="1:9" ht="26.25" customHeight="1" x14ac:dyDescent="0.25">
      <c r="A3225" s="6"/>
      <c r="D3225" s="6"/>
      <c r="E3225" s="6"/>
      <c r="G3225" s="6"/>
      <c r="H3225" s="6"/>
      <c r="I3225" s="6"/>
    </row>
    <row r="3226" spans="1:9" ht="26.25" customHeight="1" x14ac:dyDescent="0.25">
      <c r="A3226" s="6"/>
      <c r="D3226" s="6"/>
      <c r="E3226" s="6"/>
      <c r="G3226" s="6"/>
      <c r="H3226" s="6"/>
      <c r="I3226" s="6"/>
    </row>
    <row r="3227" spans="1:9" ht="26.25" customHeight="1" x14ac:dyDescent="0.25">
      <c r="A3227" s="6"/>
      <c r="D3227" s="6"/>
      <c r="E3227" s="6"/>
      <c r="G3227" s="6"/>
      <c r="H3227" s="6"/>
      <c r="I3227" s="6"/>
    </row>
    <row r="3228" spans="1:9" ht="26.25" customHeight="1" x14ac:dyDescent="0.25">
      <c r="A3228" s="6"/>
      <c r="D3228" s="6"/>
      <c r="E3228" s="6"/>
      <c r="G3228" s="6"/>
      <c r="H3228" s="6"/>
      <c r="I3228" s="6"/>
    </row>
    <row r="3229" spans="1:9" ht="26.25" customHeight="1" x14ac:dyDescent="0.25">
      <c r="A3229" s="6"/>
      <c r="D3229" s="6"/>
      <c r="E3229" s="6"/>
      <c r="G3229" s="6"/>
      <c r="H3229" s="6"/>
      <c r="I3229" s="6"/>
    </row>
    <row r="3230" spans="1:9" ht="26.25" customHeight="1" x14ac:dyDescent="0.25">
      <c r="A3230" s="6"/>
      <c r="D3230" s="6"/>
      <c r="E3230" s="6"/>
      <c r="G3230" s="6"/>
      <c r="H3230" s="6"/>
      <c r="I3230" s="6"/>
    </row>
    <row r="3231" spans="1:9" ht="26.25" customHeight="1" x14ac:dyDescent="0.25">
      <c r="A3231" s="6"/>
      <c r="D3231" s="6"/>
      <c r="E3231" s="6"/>
      <c r="G3231" s="6"/>
      <c r="H3231" s="6"/>
      <c r="I3231" s="6"/>
    </row>
    <row r="3232" spans="1:9" ht="26.25" customHeight="1" x14ac:dyDescent="0.25">
      <c r="A3232" s="6"/>
      <c r="D3232" s="6"/>
      <c r="E3232" s="6"/>
      <c r="G3232" s="6"/>
      <c r="H3232" s="6"/>
      <c r="I3232" s="6"/>
    </row>
    <row r="3233" spans="1:9" ht="26.25" customHeight="1" x14ac:dyDescent="0.25">
      <c r="A3233" s="6"/>
      <c r="D3233" s="6"/>
      <c r="E3233" s="6"/>
      <c r="G3233" s="6"/>
      <c r="H3233" s="6"/>
      <c r="I3233" s="6"/>
    </row>
    <row r="3234" spans="1:9" ht="26.25" customHeight="1" x14ac:dyDescent="0.25">
      <c r="A3234" s="6"/>
      <c r="D3234" s="6"/>
      <c r="E3234" s="6"/>
      <c r="G3234" s="6"/>
      <c r="H3234" s="6"/>
      <c r="I3234" s="6"/>
    </row>
    <row r="3235" spans="1:9" ht="26.25" customHeight="1" x14ac:dyDescent="0.25">
      <c r="A3235" s="6"/>
      <c r="D3235" s="6"/>
      <c r="E3235" s="6"/>
      <c r="G3235" s="6"/>
      <c r="H3235" s="6"/>
      <c r="I3235" s="6"/>
    </row>
    <row r="3236" spans="1:9" ht="26.25" customHeight="1" x14ac:dyDescent="0.25">
      <c r="A3236" s="6"/>
      <c r="D3236" s="6"/>
      <c r="E3236" s="6"/>
      <c r="G3236" s="6"/>
      <c r="H3236" s="6"/>
      <c r="I3236" s="6"/>
    </row>
    <row r="3237" spans="1:9" ht="26.25" customHeight="1" x14ac:dyDescent="0.25">
      <c r="A3237" s="6"/>
      <c r="D3237" s="6"/>
      <c r="E3237" s="6"/>
      <c r="G3237" s="6"/>
      <c r="H3237" s="6"/>
      <c r="I3237" s="6"/>
    </row>
    <row r="3238" spans="1:9" ht="26.25" customHeight="1" x14ac:dyDescent="0.25">
      <c r="A3238" s="6"/>
      <c r="D3238" s="6"/>
      <c r="E3238" s="6"/>
      <c r="G3238" s="6"/>
      <c r="H3238" s="6"/>
      <c r="I3238" s="6"/>
    </row>
    <row r="3239" spans="1:9" ht="26.25" customHeight="1" x14ac:dyDescent="0.25">
      <c r="A3239" s="6"/>
      <c r="D3239" s="6"/>
      <c r="E3239" s="6"/>
      <c r="G3239" s="6"/>
      <c r="H3239" s="6"/>
      <c r="I3239" s="6"/>
    </row>
    <row r="3240" spans="1:9" ht="26.25" customHeight="1" x14ac:dyDescent="0.25">
      <c r="A3240" s="6"/>
      <c r="D3240" s="6"/>
      <c r="E3240" s="6"/>
      <c r="G3240" s="6"/>
      <c r="H3240" s="6"/>
      <c r="I3240" s="6"/>
    </row>
    <row r="3241" spans="1:9" ht="26.25" customHeight="1" x14ac:dyDescent="0.25">
      <c r="A3241" s="6"/>
      <c r="D3241" s="6"/>
      <c r="E3241" s="6"/>
      <c r="G3241" s="6"/>
      <c r="H3241" s="6"/>
      <c r="I3241" s="6"/>
    </row>
    <row r="3242" spans="1:9" ht="26.25" customHeight="1" x14ac:dyDescent="0.25">
      <c r="A3242" s="6"/>
      <c r="D3242" s="6"/>
      <c r="E3242" s="6"/>
      <c r="G3242" s="6"/>
      <c r="H3242" s="6"/>
      <c r="I3242" s="6"/>
    </row>
    <row r="3243" spans="1:9" ht="26.25" customHeight="1" x14ac:dyDescent="0.25">
      <c r="A3243" s="6"/>
      <c r="D3243" s="6"/>
      <c r="E3243" s="6"/>
      <c r="G3243" s="6"/>
      <c r="H3243" s="6"/>
      <c r="I3243" s="6"/>
    </row>
    <row r="3244" spans="1:9" ht="26.25" customHeight="1" x14ac:dyDescent="0.25">
      <c r="A3244" s="6"/>
      <c r="D3244" s="6"/>
      <c r="E3244" s="6"/>
      <c r="G3244" s="6"/>
      <c r="H3244" s="6"/>
      <c r="I3244" s="6"/>
    </row>
    <row r="3245" spans="1:9" ht="26.25" customHeight="1" x14ac:dyDescent="0.25">
      <c r="A3245" s="6"/>
      <c r="D3245" s="6"/>
      <c r="E3245" s="6"/>
      <c r="G3245" s="6"/>
      <c r="H3245" s="6"/>
      <c r="I3245" s="6"/>
    </row>
    <row r="3246" spans="1:9" ht="26.25" customHeight="1" x14ac:dyDescent="0.25">
      <c r="A3246" s="6"/>
      <c r="D3246" s="6"/>
      <c r="E3246" s="6"/>
      <c r="G3246" s="6"/>
      <c r="H3246" s="6"/>
      <c r="I3246" s="6"/>
    </row>
    <row r="3247" spans="1:9" ht="26.25" customHeight="1" x14ac:dyDescent="0.25">
      <c r="A3247" s="6"/>
      <c r="D3247" s="6"/>
      <c r="E3247" s="6"/>
      <c r="G3247" s="6"/>
      <c r="H3247" s="6"/>
      <c r="I3247" s="6"/>
    </row>
    <row r="3248" spans="1:9" ht="26.25" customHeight="1" x14ac:dyDescent="0.25">
      <c r="A3248" s="6"/>
      <c r="D3248" s="6"/>
      <c r="E3248" s="6"/>
      <c r="G3248" s="6"/>
      <c r="H3248" s="6"/>
      <c r="I3248" s="6"/>
    </row>
    <row r="3249" spans="1:9" ht="26.25" customHeight="1" x14ac:dyDescent="0.25">
      <c r="A3249" s="6"/>
      <c r="D3249" s="6"/>
      <c r="E3249" s="6"/>
      <c r="G3249" s="6"/>
      <c r="H3249" s="6"/>
      <c r="I3249" s="6"/>
    </row>
    <row r="3250" spans="1:9" ht="26.25" customHeight="1" x14ac:dyDescent="0.25">
      <c r="A3250" s="6"/>
      <c r="D3250" s="6"/>
      <c r="E3250" s="6"/>
      <c r="G3250" s="6"/>
      <c r="H3250" s="6"/>
      <c r="I3250" s="6"/>
    </row>
    <row r="3251" spans="1:9" ht="26.25" customHeight="1" x14ac:dyDescent="0.25">
      <c r="A3251" s="6"/>
      <c r="D3251" s="6"/>
      <c r="E3251" s="6"/>
      <c r="G3251" s="6"/>
      <c r="H3251" s="6"/>
      <c r="I3251" s="6"/>
    </row>
    <row r="3252" spans="1:9" ht="26.25" customHeight="1" x14ac:dyDescent="0.25">
      <c r="A3252" s="6"/>
      <c r="D3252" s="6"/>
      <c r="E3252" s="6"/>
      <c r="G3252" s="6"/>
      <c r="H3252" s="6"/>
      <c r="I3252" s="6"/>
    </row>
    <row r="3253" spans="1:9" ht="26.25" customHeight="1" x14ac:dyDescent="0.25">
      <c r="A3253" s="6"/>
      <c r="D3253" s="6"/>
      <c r="E3253" s="6"/>
      <c r="G3253" s="6"/>
      <c r="H3253" s="6"/>
      <c r="I3253" s="6"/>
    </row>
    <row r="3254" spans="1:9" ht="26.25" customHeight="1" x14ac:dyDescent="0.25">
      <c r="A3254" s="6"/>
      <c r="D3254" s="6"/>
      <c r="E3254" s="6"/>
      <c r="G3254" s="6"/>
      <c r="H3254" s="6"/>
      <c r="I3254" s="6"/>
    </row>
    <row r="3255" spans="1:9" ht="26.25" customHeight="1" x14ac:dyDescent="0.25">
      <c r="A3255" s="6"/>
      <c r="D3255" s="6"/>
      <c r="E3255" s="6"/>
      <c r="G3255" s="6"/>
      <c r="H3255" s="6"/>
      <c r="I3255" s="6"/>
    </row>
    <row r="3256" spans="1:9" ht="26.25" customHeight="1" x14ac:dyDescent="0.25">
      <c r="A3256" s="6"/>
      <c r="D3256" s="6"/>
      <c r="E3256" s="6"/>
      <c r="G3256" s="6"/>
      <c r="H3256" s="6"/>
      <c r="I3256" s="6"/>
    </row>
    <row r="3257" spans="1:9" ht="26.25" customHeight="1" x14ac:dyDescent="0.25">
      <c r="A3257" s="6"/>
      <c r="D3257" s="6"/>
      <c r="E3257" s="6"/>
      <c r="G3257" s="6"/>
      <c r="H3257" s="6"/>
      <c r="I3257" s="6"/>
    </row>
    <row r="3258" spans="1:9" ht="26.25" customHeight="1" x14ac:dyDescent="0.25">
      <c r="A3258" s="6"/>
      <c r="D3258" s="6"/>
      <c r="E3258" s="6"/>
      <c r="G3258" s="6"/>
      <c r="H3258" s="6"/>
      <c r="I3258" s="6"/>
    </row>
    <row r="3259" spans="1:9" ht="26.25" customHeight="1" x14ac:dyDescent="0.25">
      <c r="A3259" s="6"/>
      <c r="D3259" s="6"/>
      <c r="E3259" s="6"/>
      <c r="G3259" s="6"/>
      <c r="H3259" s="6"/>
      <c r="I3259" s="6"/>
    </row>
    <row r="3260" spans="1:9" ht="26.25" customHeight="1" x14ac:dyDescent="0.25">
      <c r="A3260" s="6"/>
      <c r="D3260" s="6"/>
      <c r="E3260" s="6"/>
      <c r="G3260" s="6"/>
      <c r="H3260" s="6"/>
      <c r="I3260" s="6"/>
    </row>
    <row r="3261" spans="1:9" ht="26.25" customHeight="1" x14ac:dyDescent="0.25">
      <c r="A3261" s="6"/>
      <c r="D3261" s="6"/>
      <c r="E3261" s="6"/>
      <c r="G3261" s="6"/>
      <c r="H3261" s="6"/>
      <c r="I3261" s="6"/>
    </row>
    <row r="3262" spans="1:9" ht="26.25" customHeight="1" x14ac:dyDescent="0.25">
      <c r="A3262" s="6"/>
      <c r="D3262" s="6"/>
      <c r="E3262" s="6"/>
      <c r="G3262" s="6"/>
      <c r="H3262" s="6"/>
      <c r="I3262" s="6"/>
    </row>
    <row r="3263" spans="1:9" ht="26.25" customHeight="1" x14ac:dyDescent="0.25">
      <c r="A3263" s="6"/>
      <c r="E3263" s="6"/>
      <c r="H3263" s="6"/>
      <c r="I3263" s="6"/>
    </row>
    <row r="3264" spans="1:9" ht="26.25" customHeight="1" x14ac:dyDescent="0.25">
      <c r="A3264" s="6"/>
      <c r="H3264" s="6"/>
      <c r="I3264" s="6"/>
    </row>
    <row r="3265" spans="1:9" ht="26.25" customHeight="1" x14ac:dyDescent="0.25">
      <c r="A3265" s="6"/>
      <c r="H3265" s="6"/>
      <c r="I3265" s="6"/>
    </row>
    <row r="3266" spans="1:9" ht="26.25" customHeight="1" x14ac:dyDescent="0.25">
      <c r="A3266" s="6"/>
      <c r="H3266" s="6"/>
      <c r="I3266" s="6"/>
    </row>
    <row r="3267" spans="1:9" ht="26.25" customHeight="1" x14ac:dyDescent="0.25">
      <c r="A3267" s="6"/>
      <c r="H3267" s="6"/>
      <c r="I3267" s="6"/>
    </row>
    <row r="3268" spans="1:9" ht="26.25" customHeight="1" x14ac:dyDescent="0.25">
      <c r="A3268" s="6"/>
      <c r="H3268" s="6"/>
      <c r="I3268" s="6"/>
    </row>
    <row r="3269" spans="1:9" ht="26.25" customHeight="1" x14ac:dyDescent="0.25">
      <c r="A3269" s="6"/>
      <c r="H3269" s="6"/>
      <c r="I3269" s="6"/>
    </row>
    <row r="3270" spans="1:9" ht="26.25" customHeight="1" x14ac:dyDescent="0.25">
      <c r="A3270" s="6"/>
    </row>
    <row r="3271" spans="1:9" ht="26.25" customHeight="1" x14ac:dyDescent="0.25">
      <c r="A3271" s="6"/>
    </row>
    <row r="3272" spans="1:9" ht="26.25" customHeight="1" x14ac:dyDescent="0.25">
      <c r="A3272" s="6"/>
    </row>
    <row r="3273" spans="1:9" ht="26.25" customHeight="1" x14ac:dyDescent="0.25">
      <c r="A3273" s="6"/>
    </row>
    <row r="3274" spans="1:9" ht="26.25" customHeight="1" x14ac:dyDescent="0.25">
      <c r="A3274" s="6"/>
    </row>
    <row r="3275" spans="1:9" ht="26.25" customHeight="1" x14ac:dyDescent="0.25">
      <c r="A3275" s="6"/>
    </row>
    <row r="3276" spans="1:9" ht="26.25" customHeight="1" x14ac:dyDescent="0.25">
      <c r="A3276" s="6"/>
    </row>
    <row r="3277" spans="1:9" ht="26.25" customHeight="1" x14ac:dyDescent="0.25">
      <c r="A3277" s="6"/>
    </row>
    <row r="3278" spans="1:9" ht="26.25" customHeight="1" x14ac:dyDescent="0.25">
      <c r="A3278" s="6"/>
    </row>
    <row r="3279" spans="1:9" ht="26.25" customHeight="1" x14ac:dyDescent="0.25">
      <c r="A3279" s="6"/>
    </row>
    <row r="3280" spans="1:9" ht="26.25" customHeight="1" x14ac:dyDescent="0.25">
      <c r="A3280" s="6"/>
    </row>
    <row r="3281" spans="1:1" ht="26.25" customHeight="1" x14ac:dyDescent="0.25">
      <c r="A3281" s="6"/>
    </row>
    <row r="3282" spans="1:1" ht="26.25" customHeight="1" x14ac:dyDescent="0.25">
      <c r="A3282" s="6"/>
    </row>
    <row r="3283" spans="1:1" ht="26.25" customHeight="1" x14ac:dyDescent="0.25">
      <c r="A3283" s="6"/>
    </row>
    <row r="3284" spans="1:1" ht="26.25" customHeight="1" x14ac:dyDescent="0.25">
      <c r="A3284" s="6"/>
    </row>
    <row r="3285" spans="1:1" ht="26.25" customHeight="1" x14ac:dyDescent="0.25">
      <c r="A3285" s="6"/>
    </row>
    <row r="3286" spans="1:1" ht="26.25" customHeight="1" x14ac:dyDescent="0.25">
      <c r="A3286" s="6"/>
    </row>
    <row r="3287" spans="1:1" ht="26.25" customHeight="1" x14ac:dyDescent="0.25">
      <c r="A3287" s="6"/>
    </row>
    <row r="3288" spans="1:1" ht="26.25" customHeight="1" x14ac:dyDescent="0.25">
      <c r="A3288" s="6"/>
    </row>
    <row r="3289" spans="1:1" ht="26.25" customHeight="1" x14ac:dyDescent="0.25">
      <c r="A3289" s="6"/>
    </row>
    <row r="3290" spans="1:1" ht="26.25" customHeight="1" x14ac:dyDescent="0.25">
      <c r="A3290" s="6"/>
    </row>
    <row r="3291" spans="1:1" ht="26.25" customHeight="1" x14ac:dyDescent="0.25">
      <c r="A3291" s="6"/>
    </row>
    <row r="3292" spans="1:1" ht="26.25" customHeight="1" x14ac:dyDescent="0.25">
      <c r="A3292" s="6"/>
    </row>
    <row r="3293" spans="1:1" ht="26.25" customHeight="1" x14ac:dyDescent="0.25">
      <c r="A3293" s="6"/>
    </row>
    <row r="3294" spans="1:1" ht="26.25" customHeight="1" x14ac:dyDescent="0.25">
      <c r="A3294" s="6"/>
    </row>
    <row r="3295" spans="1:1" ht="26.25" customHeight="1" x14ac:dyDescent="0.25">
      <c r="A3295" s="6"/>
    </row>
    <row r="3296" spans="1:1" ht="26.25" customHeight="1" x14ac:dyDescent="0.25">
      <c r="A3296" s="6"/>
    </row>
    <row r="3297" spans="1:1" ht="26.25" customHeight="1" x14ac:dyDescent="0.25">
      <c r="A3297" s="6"/>
    </row>
    <row r="3298" spans="1:1" ht="26.25" customHeight="1" x14ac:dyDescent="0.25">
      <c r="A3298" s="6"/>
    </row>
    <row r="3299" spans="1:1" ht="26.25" customHeight="1" x14ac:dyDescent="0.25">
      <c r="A3299" s="6"/>
    </row>
    <row r="3300" spans="1:1" ht="26.25" customHeight="1" x14ac:dyDescent="0.25">
      <c r="A3300" s="6"/>
    </row>
    <row r="3301" spans="1:1" ht="26.25" customHeight="1" x14ac:dyDescent="0.25">
      <c r="A3301" s="6"/>
    </row>
    <row r="3302" spans="1:1" ht="26.25" customHeight="1" x14ac:dyDescent="0.25">
      <c r="A3302" s="6"/>
    </row>
    <row r="3303" spans="1:1" ht="26.25" customHeight="1" x14ac:dyDescent="0.25">
      <c r="A3303" s="6"/>
    </row>
    <row r="3304" spans="1:1" ht="26.25" customHeight="1" x14ac:dyDescent="0.25">
      <c r="A3304" s="6"/>
    </row>
    <row r="3305" spans="1:1" ht="26.25" customHeight="1" x14ac:dyDescent="0.25">
      <c r="A3305" s="6"/>
    </row>
    <row r="3306" spans="1:1" ht="26.25" customHeight="1" x14ac:dyDescent="0.25">
      <c r="A3306" s="6"/>
    </row>
    <row r="3307" spans="1:1" ht="26.25" customHeight="1" x14ac:dyDescent="0.25">
      <c r="A3307" s="6"/>
    </row>
    <row r="3308" spans="1:1" ht="26.25" customHeight="1" x14ac:dyDescent="0.25">
      <c r="A3308" s="6"/>
    </row>
    <row r="3309" spans="1:1" ht="26.25" customHeight="1" x14ac:dyDescent="0.25">
      <c r="A3309" s="6"/>
    </row>
    <row r="3310" spans="1:1" ht="26.25" customHeight="1" x14ac:dyDescent="0.25">
      <c r="A3310" s="6"/>
    </row>
    <row r="3311" spans="1:1" ht="26.25" customHeight="1" x14ac:dyDescent="0.25">
      <c r="A3311" s="6"/>
    </row>
    <row r="3312" spans="1:1" ht="26.25" customHeight="1" x14ac:dyDescent="0.25">
      <c r="A3312" s="6"/>
    </row>
    <row r="3313" spans="1:1" ht="26.25" customHeight="1" x14ac:dyDescent="0.25">
      <c r="A3313" s="6"/>
    </row>
    <row r="3314" spans="1:1" ht="26.25" customHeight="1" x14ac:dyDescent="0.25">
      <c r="A3314" s="6"/>
    </row>
    <row r="3315" spans="1:1" ht="26.25" customHeight="1" x14ac:dyDescent="0.25">
      <c r="A3315" s="6"/>
    </row>
    <row r="3316" spans="1:1" ht="26.25" customHeight="1" x14ac:dyDescent="0.25">
      <c r="A3316" s="6"/>
    </row>
    <row r="3317" spans="1:1" ht="26.25" customHeight="1" x14ac:dyDescent="0.25">
      <c r="A3317" s="6"/>
    </row>
    <row r="3318" spans="1:1" ht="26.25" customHeight="1" x14ac:dyDescent="0.25">
      <c r="A3318" s="6"/>
    </row>
    <row r="3319" spans="1:1" ht="26.25" customHeight="1" x14ac:dyDescent="0.25">
      <c r="A3319" s="6"/>
    </row>
    <row r="3320" spans="1:1" ht="26.25" customHeight="1" x14ac:dyDescent="0.25">
      <c r="A3320" s="6"/>
    </row>
    <row r="3321" spans="1:1" ht="26.25" customHeight="1" x14ac:dyDescent="0.25">
      <c r="A3321" s="6"/>
    </row>
    <row r="3322" spans="1:1" ht="26.25" customHeight="1" x14ac:dyDescent="0.25">
      <c r="A3322" s="6"/>
    </row>
    <row r="3323" spans="1:1" ht="26.25" customHeight="1" x14ac:dyDescent="0.25">
      <c r="A3323" s="6"/>
    </row>
    <row r="3324" spans="1:1" ht="26.25" customHeight="1" x14ac:dyDescent="0.25">
      <c r="A3324" s="6"/>
    </row>
    <row r="3325" spans="1:1" ht="26.25" customHeight="1" x14ac:dyDescent="0.25">
      <c r="A3325" s="6"/>
    </row>
    <row r="3326" spans="1:1" ht="26.25" customHeight="1" x14ac:dyDescent="0.25">
      <c r="A3326" s="6"/>
    </row>
    <row r="3327" spans="1:1" ht="26.25" customHeight="1" x14ac:dyDescent="0.25">
      <c r="A3327" s="6"/>
    </row>
    <row r="3328" spans="1:1" ht="26.25" customHeight="1" x14ac:dyDescent="0.25">
      <c r="A3328" s="6"/>
    </row>
    <row r="3329" spans="1:1" ht="26.25" customHeight="1" x14ac:dyDescent="0.25">
      <c r="A3329" s="6"/>
    </row>
    <row r="3330" spans="1:1" ht="26.25" customHeight="1" x14ac:dyDescent="0.25">
      <c r="A3330" s="6"/>
    </row>
    <row r="3331" spans="1:1" ht="26.25" customHeight="1" x14ac:dyDescent="0.25">
      <c r="A3331" s="6"/>
    </row>
    <row r="3332" spans="1:1" ht="26.25" customHeight="1" x14ac:dyDescent="0.25">
      <c r="A3332" s="6"/>
    </row>
    <row r="3333" spans="1:1" ht="26.25" customHeight="1" x14ac:dyDescent="0.25">
      <c r="A3333" s="6"/>
    </row>
    <row r="3334" spans="1:1" ht="26.25" customHeight="1" x14ac:dyDescent="0.25">
      <c r="A3334" s="6"/>
    </row>
    <row r="3335" spans="1:1" ht="26.25" customHeight="1" x14ac:dyDescent="0.25">
      <c r="A3335" s="6"/>
    </row>
    <row r="3336" spans="1:1" ht="26.25" customHeight="1" x14ac:dyDescent="0.25">
      <c r="A3336" s="6"/>
    </row>
    <row r="3337" spans="1:1" ht="26.25" customHeight="1" x14ac:dyDescent="0.25">
      <c r="A3337" s="6"/>
    </row>
    <row r="3338" spans="1:1" ht="26.25" customHeight="1" x14ac:dyDescent="0.25">
      <c r="A3338" s="6"/>
    </row>
    <row r="3339" spans="1:1" ht="26.25" customHeight="1" x14ac:dyDescent="0.25">
      <c r="A3339" s="6"/>
    </row>
    <row r="3340" spans="1:1" ht="26.25" customHeight="1" x14ac:dyDescent="0.25">
      <c r="A3340" s="6"/>
    </row>
    <row r="3341" spans="1:1" ht="26.25" customHeight="1" x14ac:dyDescent="0.25">
      <c r="A3341" s="6"/>
    </row>
    <row r="3342" spans="1:1" ht="26.25" customHeight="1" x14ac:dyDescent="0.25">
      <c r="A3342" s="6"/>
    </row>
    <row r="3343" spans="1:1" ht="26.25" customHeight="1" x14ac:dyDescent="0.25">
      <c r="A3343" s="6"/>
    </row>
    <row r="3344" spans="1:1" ht="26.25" customHeight="1" x14ac:dyDescent="0.25">
      <c r="A3344" s="6"/>
    </row>
    <row r="3345" spans="1:1" ht="26.25" customHeight="1" x14ac:dyDescent="0.25">
      <c r="A3345" s="6"/>
    </row>
    <row r="3346" spans="1:1" ht="26.25" customHeight="1" x14ac:dyDescent="0.25">
      <c r="A3346" s="6"/>
    </row>
    <row r="3347" spans="1:1" ht="26.25" customHeight="1" x14ac:dyDescent="0.25">
      <c r="A3347" s="6"/>
    </row>
    <row r="3348" spans="1:1" ht="26.25" customHeight="1" x14ac:dyDescent="0.25">
      <c r="A3348" s="6"/>
    </row>
    <row r="3349" spans="1:1" ht="26.25" customHeight="1" x14ac:dyDescent="0.25">
      <c r="A3349" s="6"/>
    </row>
    <row r="3350" spans="1:1" ht="26.25" customHeight="1" x14ac:dyDescent="0.25">
      <c r="A3350" s="6"/>
    </row>
    <row r="3351" spans="1:1" ht="26.25" customHeight="1" x14ac:dyDescent="0.25">
      <c r="A3351" s="6"/>
    </row>
    <row r="3352" spans="1:1" ht="26.25" customHeight="1" x14ac:dyDescent="0.25">
      <c r="A3352" s="6"/>
    </row>
    <row r="3353" spans="1:1" ht="26.25" customHeight="1" x14ac:dyDescent="0.25">
      <c r="A3353" s="6"/>
    </row>
    <row r="3354" spans="1:1" ht="26.25" customHeight="1" x14ac:dyDescent="0.25">
      <c r="A3354" s="6"/>
    </row>
    <row r="3355" spans="1:1" ht="26.25" customHeight="1" x14ac:dyDescent="0.25">
      <c r="A3355" s="6"/>
    </row>
    <row r="3356" spans="1:1" ht="26.25" customHeight="1" x14ac:dyDescent="0.25">
      <c r="A3356" s="6"/>
    </row>
    <row r="3357" spans="1:1" ht="26.25" customHeight="1" x14ac:dyDescent="0.25">
      <c r="A3357" s="6"/>
    </row>
    <row r="3358" spans="1:1" ht="26.25" customHeight="1" x14ac:dyDescent="0.25">
      <c r="A3358" s="6"/>
    </row>
    <row r="3359" spans="1:1" ht="26.25" customHeight="1" x14ac:dyDescent="0.25">
      <c r="A3359" s="6"/>
    </row>
    <row r="3360" spans="1:1" ht="26.25" customHeight="1" x14ac:dyDescent="0.25">
      <c r="A3360" s="6"/>
    </row>
    <row r="3361" spans="1:1" ht="26.25" customHeight="1" x14ac:dyDescent="0.25">
      <c r="A3361" s="6"/>
    </row>
    <row r="3362" spans="1:1" ht="26.25" customHeight="1" x14ac:dyDescent="0.25">
      <c r="A3362" s="6"/>
    </row>
    <row r="3363" spans="1:1" ht="26.25" customHeight="1" x14ac:dyDescent="0.25">
      <c r="A3363" s="6"/>
    </row>
    <row r="3364" spans="1:1" ht="26.25" customHeight="1" x14ac:dyDescent="0.25">
      <c r="A3364" s="6"/>
    </row>
    <row r="3365" spans="1:1" ht="26.25" customHeight="1" x14ac:dyDescent="0.25">
      <c r="A3365" s="6"/>
    </row>
    <row r="3366" spans="1:1" ht="26.25" customHeight="1" x14ac:dyDescent="0.25">
      <c r="A3366" s="6"/>
    </row>
    <row r="3367" spans="1:1" ht="26.25" customHeight="1" x14ac:dyDescent="0.25">
      <c r="A3367" s="6"/>
    </row>
    <row r="3368" spans="1:1" ht="26.25" customHeight="1" x14ac:dyDescent="0.25">
      <c r="A3368" s="6"/>
    </row>
    <row r="3369" spans="1:1" ht="26.25" customHeight="1" x14ac:dyDescent="0.25">
      <c r="A3369" s="6"/>
    </row>
    <row r="3370" spans="1:1" ht="26.25" customHeight="1" x14ac:dyDescent="0.25">
      <c r="A3370" s="6"/>
    </row>
    <row r="3371" spans="1:1" ht="26.25" customHeight="1" x14ac:dyDescent="0.25">
      <c r="A3371" s="6"/>
    </row>
    <row r="3372" spans="1:1" ht="26.25" customHeight="1" x14ac:dyDescent="0.25">
      <c r="A3372" s="6"/>
    </row>
    <row r="3373" spans="1:1" ht="26.25" customHeight="1" x14ac:dyDescent="0.25">
      <c r="A3373" s="6"/>
    </row>
    <row r="3374" spans="1:1" ht="26.25" customHeight="1" x14ac:dyDescent="0.25">
      <c r="A3374" s="6"/>
    </row>
    <row r="3375" spans="1:1" ht="26.25" customHeight="1" x14ac:dyDescent="0.25">
      <c r="A3375" s="6"/>
    </row>
    <row r="3376" spans="1:1" ht="26.25" customHeight="1" x14ac:dyDescent="0.25">
      <c r="A3376" s="6"/>
    </row>
    <row r="3377" spans="1:1" ht="26.25" customHeight="1" x14ac:dyDescent="0.25">
      <c r="A3377" s="6"/>
    </row>
    <row r="3378" spans="1:1" ht="26.25" customHeight="1" x14ac:dyDescent="0.25">
      <c r="A3378" s="6"/>
    </row>
    <row r="3379" spans="1:1" ht="26.25" customHeight="1" x14ac:dyDescent="0.25">
      <c r="A3379" s="6"/>
    </row>
    <row r="3380" spans="1:1" ht="26.25" customHeight="1" x14ac:dyDescent="0.25">
      <c r="A3380" s="6"/>
    </row>
    <row r="3381" spans="1:1" ht="26.25" customHeight="1" x14ac:dyDescent="0.25">
      <c r="A3381" s="6"/>
    </row>
    <row r="3382" spans="1:1" ht="26.25" customHeight="1" x14ac:dyDescent="0.25">
      <c r="A3382" s="6"/>
    </row>
    <row r="3383" spans="1:1" ht="26.25" customHeight="1" x14ac:dyDescent="0.25">
      <c r="A3383" s="6"/>
    </row>
    <row r="3384" spans="1:1" ht="26.25" customHeight="1" x14ac:dyDescent="0.25">
      <c r="A3384" s="6"/>
    </row>
    <row r="3385" spans="1:1" ht="26.25" customHeight="1" x14ac:dyDescent="0.25">
      <c r="A3385" s="6"/>
    </row>
    <row r="3386" spans="1:1" ht="26.25" customHeight="1" x14ac:dyDescent="0.25">
      <c r="A3386" s="6"/>
    </row>
    <row r="3387" spans="1:1" ht="26.25" customHeight="1" x14ac:dyDescent="0.25">
      <c r="A3387" s="6"/>
    </row>
    <row r="3388" spans="1:1" ht="26.25" customHeight="1" x14ac:dyDescent="0.25">
      <c r="A3388" s="6"/>
    </row>
    <row r="3389" spans="1:1" ht="26.25" customHeight="1" x14ac:dyDescent="0.25">
      <c r="A3389" s="6"/>
    </row>
    <row r="3390" spans="1:1" ht="26.25" customHeight="1" x14ac:dyDescent="0.25">
      <c r="A3390" s="6"/>
    </row>
    <row r="3391" spans="1:1" ht="26.25" customHeight="1" x14ac:dyDescent="0.25">
      <c r="A3391" s="6"/>
    </row>
    <row r="3392" spans="1:1" ht="26.25" customHeight="1" x14ac:dyDescent="0.25">
      <c r="A3392" s="6"/>
    </row>
    <row r="3393" spans="1:1" ht="26.25" customHeight="1" x14ac:dyDescent="0.25">
      <c r="A3393" s="6"/>
    </row>
    <row r="3394" spans="1:1" ht="26.25" customHeight="1" x14ac:dyDescent="0.25">
      <c r="A3394" s="6"/>
    </row>
    <row r="3395" spans="1:1" ht="26.25" customHeight="1" x14ac:dyDescent="0.25">
      <c r="A3395" s="6"/>
    </row>
    <row r="3396" spans="1:1" ht="26.25" customHeight="1" x14ac:dyDescent="0.25">
      <c r="A3396" s="6"/>
    </row>
    <row r="3397" spans="1:1" ht="26.25" customHeight="1" x14ac:dyDescent="0.25">
      <c r="A3397" s="6"/>
    </row>
    <row r="3398" spans="1:1" ht="26.25" customHeight="1" x14ac:dyDescent="0.25">
      <c r="A3398" s="6"/>
    </row>
    <row r="3399" spans="1:1" ht="26.25" customHeight="1" x14ac:dyDescent="0.25">
      <c r="A3399" s="6"/>
    </row>
    <row r="3400" spans="1:1" ht="26.25" customHeight="1" x14ac:dyDescent="0.25">
      <c r="A3400" s="6"/>
    </row>
    <row r="3401" spans="1:1" ht="26.25" customHeight="1" x14ac:dyDescent="0.25">
      <c r="A3401" s="6"/>
    </row>
    <row r="3402" spans="1:1" ht="26.25" customHeight="1" x14ac:dyDescent="0.25">
      <c r="A3402" s="6"/>
    </row>
    <row r="3403" spans="1:1" ht="26.25" customHeight="1" x14ac:dyDescent="0.25">
      <c r="A3403" s="6"/>
    </row>
    <row r="3404" spans="1:1" ht="26.25" customHeight="1" x14ac:dyDescent="0.25">
      <c r="A3404" s="6"/>
    </row>
    <row r="3405" spans="1:1" ht="26.25" customHeight="1" x14ac:dyDescent="0.25">
      <c r="A3405" s="6"/>
    </row>
    <row r="3406" spans="1:1" ht="26.25" customHeight="1" x14ac:dyDescent="0.25">
      <c r="A3406" s="6"/>
    </row>
    <row r="3407" spans="1:1" ht="26.25" customHeight="1" x14ac:dyDescent="0.25">
      <c r="A3407" s="6"/>
    </row>
    <row r="3408" spans="1:1" ht="26.25" customHeight="1" x14ac:dyDescent="0.25">
      <c r="A3408" s="6"/>
    </row>
    <row r="3409" spans="1:1" ht="26.25" customHeight="1" x14ac:dyDescent="0.25">
      <c r="A3409" s="6"/>
    </row>
    <row r="3410" spans="1:1" ht="26.25" customHeight="1" x14ac:dyDescent="0.25">
      <c r="A3410" s="6"/>
    </row>
    <row r="3411" spans="1:1" ht="26.25" customHeight="1" x14ac:dyDescent="0.25">
      <c r="A3411" s="6"/>
    </row>
    <row r="3412" spans="1:1" ht="26.25" customHeight="1" x14ac:dyDescent="0.25">
      <c r="A3412" s="6"/>
    </row>
    <row r="3413" spans="1:1" ht="26.25" customHeight="1" x14ac:dyDescent="0.25">
      <c r="A3413" s="6"/>
    </row>
    <row r="3414" spans="1:1" ht="26.25" customHeight="1" x14ac:dyDescent="0.25">
      <c r="A3414" s="6"/>
    </row>
    <row r="3415" spans="1:1" ht="26.25" customHeight="1" x14ac:dyDescent="0.25">
      <c r="A3415" s="6"/>
    </row>
    <row r="3416" spans="1:1" ht="26.25" customHeight="1" x14ac:dyDescent="0.25">
      <c r="A3416" s="6"/>
    </row>
    <row r="3417" spans="1:1" ht="26.25" customHeight="1" x14ac:dyDescent="0.25">
      <c r="A3417" s="6"/>
    </row>
    <row r="3418" spans="1:1" ht="26.25" customHeight="1" x14ac:dyDescent="0.25">
      <c r="A3418" s="6"/>
    </row>
    <row r="3419" spans="1:1" ht="26.25" customHeight="1" x14ac:dyDescent="0.25">
      <c r="A3419" s="6"/>
    </row>
    <row r="3420" spans="1:1" ht="26.25" customHeight="1" x14ac:dyDescent="0.25">
      <c r="A3420" s="6"/>
    </row>
    <row r="3421" spans="1:1" ht="26.25" customHeight="1" x14ac:dyDescent="0.25">
      <c r="A3421" s="6"/>
    </row>
    <row r="3422" spans="1:1" ht="26.25" customHeight="1" x14ac:dyDescent="0.25">
      <c r="A3422" s="6"/>
    </row>
    <row r="3423" spans="1:1" ht="26.25" customHeight="1" x14ac:dyDescent="0.25">
      <c r="A3423" s="6"/>
    </row>
    <row r="3424" spans="1:1" ht="26.25" customHeight="1" x14ac:dyDescent="0.25">
      <c r="A3424" s="6"/>
    </row>
    <row r="3425" spans="1:1" ht="26.25" customHeight="1" x14ac:dyDescent="0.25">
      <c r="A3425" s="6"/>
    </row>
    <row r="3426" spans="1:1" ht="26.25" customHeight="1" x14ac:dyDescent="0.25">
      <c r="A3426" s="6"/>
    </row>
    <row r="3427" spans="1:1" ht="26.25" customHeight="1" x14ac:dyDescent="0.25">
      <c r="A3427" s="6"/>
    </row>
    <row r="3428" spans="1:1" ht="26.25" customHeight="1" x14ac:dyDescent="0.25">
      <c r="A3428" s="6"/>
    </row>
    <row r="3429" spans="1:1" ht="26.25" customHeight="1" x14ac:dyDescent="0.25">
      <c r="A3429" s="6"/>
    </row>
    <row r="3430" spans="1:1" ht="26.25" customHeight="1" x14ac:dyDescent="0.25">
      <c r="A3430" s="6"/>
    </row>
    <row r="3431" spans="1:1" ht="26.25" customHeight="1" x14ac:dyDescent="0.25">
      <c r="A3431" s="6"/>
    </row>
    <row r="3432" spans="1:1" ht="26.25" customHeight="1" x14ac:dyDescent="0.25">
      <c r="A3432" s="6"/>
    </row>
    <row r="3433" spans="1:1" ht="26.25" customHeight="1" x14ac:dyDescent="0.25">
      <c r="A3433" s="6"/>
    </row>
    <row r="3434" spans="1:1" ht="26.25" customHeight="1" x14ac:dyDescent="0.25">
      <c r="A3434" s="6"/>
    </row>
    <row r="3435" spans="1:1" ht="26.25" customHeight="1" x14ac:dyDescent="0.25">
      <c r="A3435" s="6"/>
    </row>
    <row r="3436" spans="1:1" ht="26.25" customHeight="1" x14ac:dyDescent="0.25">
      <c r="A3436" s="6"/>
    </row>
    <row r="3437" spans="1:1" ht="26.25" customHeight="1" x14ac:dyDescent="0.25">
      <c r="A3437" s="6"/>
    </row>
    <row r="3438" spans="1:1" ht="26.25" customHeight="1" x14ac:dyDescent="0.25">
      <c r="A3438" s="6"/>
    </row>
    <row r="3439" spans="1:1" ht="26.25" customHeight="1" x14ac:dyDescent="0.25">
      <c r="A3439" s="6"/>
    </row>
    <row r="3440" spans="1:1" ht="26.25" customHeight="1" x14ac:dyDescent="0.25">
      <c r="A3440" s="6"/>
    </row>
    <row r="3441" spans="1:1" ht="26.25" customHeight="1" x14ac:dyDescent="0.25">
      <c r="A3441" s="6"/>
    </row>
    <row r="3442" spans="1:1" ht="26.25" customHeight="1" x14ac:dyDescent="0.25">
      <c r="A3442" s="6"/>
    </row>
    <row r="3443" spans="1:1" ht="26.25" customHeight="1" x14ac:dyDescent="0.25">
      <c r="A3443" s="6"/>
    </row>
    <row r="3444" spans="1:1" ht="26.25" customHeight="1" x14ac:dyDescent="0.25">
      <c r="A3444" s="6"/>
    </row>
    <row r="3445" spans="1:1" ht="26.25" customHeight="1" x14ac:dyDescent="0.25">
      <c r="A3445" s="6"/>
    </row>
    <row r="3446" spans="1:1" ht="26.25" customHeight="1" x14ac:dyDescent="0.25">
      <c r="A3446" s="6"/>
    </row>
    <row r="3447" spans="1:1" ht="26.25" customHeight="1" x14ac:dyDescent="0.25">
      <c r="A3447" s="6"/>
    </row>
    <row r="3448" spans="1:1" ht="26.25" customHeight="1" x14ac:dyDescent="0.25">
      <c r="A3448" s="6"/>
    </row>
    <row r="3449" spans="1:1" ht="26.25" customHeight="1" x14ac:dyDescent="0.25">
      <c r="A3449" s="6"/>
    </row>
    <row r="3450" spans="1:1" ht="26.25" customHeight="1" x14ac:dyDescent="0.25">
      <c r="A3450" s="6"/>
    </row>
    <row r="3451" spans="1:1" ht="26.25" customHeight="1" x14ac:dyDescent="0.25">
      <c r="A3451" s="6"/>
    </row>
    <row r="3452" spans="1:1" ht="26.25" customHeight="1" x14ac:dyDescent="0.25">
      <c r="A3452" s="6"/>
    </row>
    <row r="3453" spans="1:1" ht="26.25" customHeight="1" x14ac:dyDescent="0.25">
      <c r="A3453" s="6"/>
    </row>
    <row r="3454" spans="1:1" ht="26.25" customHeight="1" x14ac:dyDescent="0.25">
      <c r="A3454" s="6"/>
    </row>
    <row r="3455" spans="1:1" ht="26.25" customHeight="1" x14ac:dyDescent="0.25">
      <c r="A3455" s="6"/>
    </row>
    <row r="3456" spans="1:1" ht="26.25" customHeight="1" x14ac:dyDescent="0.25">
      <c r="A3456" s="6"/>
    </row>
    <row r="3457" spans="1:1" ht="26.25" customHeight="1" x14ac:dyDescent="0.25">
      <c r="A3457" s="6"/>
    </row>
    <row r="3458" spans="1:1" ht="26.25" customHeight="1" x14ac:dyDescent="0.25">
      <c r="A3458" s="6"/>
    </row>
    <row r="3459" spans="1:1" ht="26.25" customHeight="1" x14ac:dyDescent="0.25">
      <c r="A3459" s="6"/>
    </row>
    <row r="3460" spans="1:1" ht="26.25" customHeight="1" x14ac:dyDescent="0.25">
      <c r="A3460" s="6"/>
    </row>
    <row r="3461" spans="1:1" ht="26.25" customHeight="1" x14ac:dyDescent="0.25">
      <c r="A3461" s="6"/>
    </row>
    <row r="3462" spans="1:1" ht="26.25" customHeight="1" x14ac:dyDescent="0.25">
      <c r="A3462" s="6"/>
    </row>
    <row r="3463" spans="1:1" ht="26.25" customHeight="1" x14ac:dyDescent="0.25">
      <c r="A3463" s="6"/>
    </row>
    <row r="3464" spans="1:1" ht="26.25" customHeight="1" x14ac:dyDescent="0.25">
      <c r="A3464" s="6"/>
    </row>
    <row r="3465" spans="1:1" ht="26.25" customHeight="1" x14ac:dyDescent="0.25">
      <c r="A3465" s="6"/>
    </row>
    <row r="3466" spans="1:1" ht="26.25" customHeight="1" x14ac:dyDescent="0.25">
      <c r="A3466" s="6"/>
    </row>
    <row r="3467" spans="1:1" ht="26.25" customHeight="1" x14ac:dyDescent="0.25">
      <c r="A3467" s="6"/>
    </row>
    <row r="3468" spans="1:1" ht="26.25" customHeight="1" x14ac:dyDescent="0.25">
      <c r="A3468" s="6"/>
    </row>
    <row r="3469" spans="1:1" ht="26.25" customHeight="1" x14ac:dyDescent="0.25">
      <c r="A3469" s="6"/>
    </row>
    <row r="3470" spans="1:1" ht="26.25" customHeight="1" x14ac:dyDescent="0.25">
      <c r="A3470" s="6"/>
    </row>
    <row r="3471" spans="1:1" ht="26.25" customHeight="1" x14ac:dyDescent="0.25">
      <c r="A3471" s="6"/>
    </row>
    <row r="3472" spans="1:1" ht="26.25" customHeight="1" x14ac:dyDescent="0.25">
      <c r="A3472" s="6"/>
    </row>
    <row r="3473" spans="1:1" ht="26.25" customHeight="1" x14ac:dyDescent="0.25">
      <c r="A3473" s="6"/>
    </row>
    <row r="3474" spans="1:1" ht="26.25" customHeight="1" x14ac:dyDescent="0.25">
      <c r="A3474" s="6"/>
    </row>
    <row r="3475" spans="1:1" ht="26.25" customHeight="1" x14ac:dyDescent="0.25">
      <c r="A3475" s="6"/>
    </row>
    <row r="3476" spans="1:1" ht="26.25" customHeight="1" x14ac:dyDescent="0.25">
      <c r="A3476" s="6"/>
    </row>
    <row r="3477" spans="1:1" ht="26.25" customHeight="1" x14ac:dyDescent="0.25">
      <c r="A3477" s="6"/>
    </row>
    <row r="3478" spans="1:1" ht="26.25" customHeight="1" x14ac:dyDescent="0.25">
      <c r="A3478" s="6"/>
    </row>
    <row r="3479" spans="1:1" ht="26.25" customHeight="1" x14ac:dyDescent="0.25">
      <c r="A3479" s="6"/>
    </row>
    <row r="3480" spans="1:1" ht="26.25" customHeight="1" x14ac:dyDescent="0.25">
      <c r="A3480" s="6"/>
    </row>
    <row r="3481" spans="1:1" ht="26.25" customHeight="1" x14ac:dyDescent="0.25">
      <c r="A3481" s="6"/>
    </row>
    <row r="3482" spans="1:1" ht="26.25" customHeight="1" x14ac:dyDescent="0.25">
      <c r="A3482" s="6"/>
    </row>
    <row r="3483" spans="1:1" ht="26.25" customHeight="1" x14ac:dyDescent="0.25">
      <c r="A3483" s="6"/>
    </row>
    <row r="3484" spans="1:1" ht="26.25" customHeight="1" x14ac:dyDescent="0.25">
      <c r="A3484" s="6"/>
    </row>
    <row r="3485" spans="1:1" ht="26.25" customHeight="1" x14ac:dyDescent="0.25">
      <c r="A3485" s="6"/>
    </row>
    <row r="3486" spans="1:1" ht="26.25" customHeight="1" x14ac:dyDescent="0.25">
      <c r="A3486" s="6"/>
    </row>
    <row r="3487" spans="1:1" ht="26.25" customHeight="1" x14ac:dyDescent="0.25">
      <c r="A3487" s="6"/>
    </row>
    <row r="3488" spans="1:1" ht="26.25" customHeight="1" x14ac:dyDescent="0.25">
      <c r="A3488" s="6"/>
    </row>
    <row r="3489" spans="1:1" ht="26.25" customHeight="1" x14ac:dyDescent="0.25">
      <c r="A3489" s="6"/>
    </row>
    <row r="3490" spans="1:1" ht="26.25" customHeight="1" x14ac:dyDescent="0.25">
      <c r="A3490" s="6"/>
    </row>
    <row r="3491" spans="1:1" ht="26.25" customHeight="1" x14ac:dyDescent="0.25">
      <c r="A3491" s="6"/>
    </row>
    <row r="3492" spans="1:1" ht="26.25" customHeight="1" x14ac:dyDescent="0.25">
      <c r="A3492" s="6"/>
    </row>
    <row r="3493" spans="1:1" ht="26.25" customHeight="1" x14ac:dyDescent="0.25">
      <c r="A3493" s="6"/>
    </row>
    <row r="3494" spans="1:1" ht="26.25" customHeight="1" x14ac:dyDescent="0.25">
      <c r="A3494" s="6"/>
    </row>
    <row r="3495" spans="1:1" ht="26.25" customHeight="1" x14ac:dyDescent="0.25">
      <c r="A3495" s="6"/>
    </row>
    <row r="3496" spans="1:1" ht="26.25" customHeight="1" x14ac:dyDescent="0.25">
      <c r="A3496" s="6"/>
    </row>
    <row r="3497" spans="1:1" ht="26.25" customHeight="1" x14ac:dyDescent="0.25">
      <c r="A3497" s="6"/>
    </row>
    <row r="3498" spans="1:1" ht="26.25" customHeight="1" x14ac:dyDescent="0.25">
      <c r="A3498" s="6"/>
    </row>
    <row r="3499" spans="1:1" ht="26.25" customHeight="1" x14ac:dyDescent="0.25">
      <c r="A3499" s="6"/>
    </row>
    <row r="3500" spans="1:1" ht="26.25" customHeight="1" x14ac:dyDescent="0.25">
      <c r="A3500" s="6"/>
    </row>
    <row r="3501" spans="1:1" ht="26.25" customHeight="1" x14ac:dyDescent="0.25">
      <c r="A3501" s="6"/>
    </row>
    <row r="3502" spans="1:1" ht="26.25" customHeight="1" x14ac:dyDescent="0.25">
      <c r="A3502" s="6"/>
    </row>
    <row r="3503" spans="1:1" ht="26.25" customHeight="1" x14ac:dyDescent="0.25">
      <c r="A3503" s="6"/>
    </row>
    <row r="3504" spans="1:1" ht="26.25" customHeight="1" x14ac:dyDescent="0.25">
      <c r="A3504" s="6"/>
    </row>
    <row r="3505" spans="1:1" ht="26.25" customHeight="1" x14ac:dyDescent="0.25">
      <c r="A3505" s="6"/>
    </row>
    <row r="3506" spans="1:1" ht="26.25" customHeight="1" x14ac:dyDescent="0.25">
      <c r="A3506" s="6"/>
    </row>
    <row r="3507" spans="1:1" ht="26.25" customHeight="1" x14ac:dyDescent="0.25">
      <c r="A3507" s="6"/>
    </row>
    <row r="3508" spans="1:1" ht="26.25" customHeight="1" x14ac:dyDescent="0.25">
      <c r="A3508" s="6"/>
    </row>
    <row r="3509" spans="1:1" ht="26.25" customHeight="1" x14ac:dyDescent="0.25">
      <c r="A3509" s="6"/>
    </row>
    <row r="3510" spans="1:1" ht="26.25" customHeight="1" x14ac:dyDescent="0.25">
      <c r="A3510" s="6"/>
    </row>
    <row r="3511" spans="1:1" ht="26.25" customHeight="1" x14ac:dyDescent="0.25">
      <c r="A3511" s="6"/>
    </row>
    <row r="3512" spans="1:1" ht="26.25" customHeight="1" x14ac:dyDescent="0.25">
      <c r="A3512" s="6"/>
    </row>
    <row r="3513" spans="1:1" ht="26.25" customHeight="1" x14ac:dyDescent="0.25">
      <c r="A3513" s="6"/>
    </row>
    <row r="3514" spans="1:1" ht="26.25" customHeight="1" x14ac:dyDescent="0.25">
      <c r="A3514" s="6"/>
    </row>
    <row r="3515" spans="1:1" ht="26.25" customHeight="1" x14ac:dyDescent="0.25">
      <c r="A3515" s="6"/>
    </row>
    <row r="3516" spans="1:1" ht="26.25" customHeight="1" x14ac:dyDescent="0.25">
      <c r="A3516" s="6"/>
    </row>
    <row r="3517" spans="1:1" ht="26.25" customHeight="1" x14ac:dyDescent="0.25">
      <c r="A3517" s="6"/>
    </row>
    <row r="3518" spans="1:1" ht="26.25" customHeight="1" x14ac:dyDescent="0.25">
      <c r="A3518" s="6"/>
    </row>
    <row r="3519" spans="1:1" ht="26.25" customHeight="1" x14ac:dyDescent="0.25">
      <c r="A3519" s="9"/>
    </row>
    <row r="3520" spans="1:1" ht="26.25" customHeight="1" x14ac:dyDescent="0.25">
      <c r="A3520" s="9"/>
    </row>
    <row r="3521" spans="1:1" ht="26.25" customHeight="1" x14ac:dyDescent="0.25">
      <c r="A3521" s="9"/>
    </row>
    <row r="3522" spans="1:1" ht="26.25" customHeight="1" x14ac:dyDescent="0.25">
      <c r="A3522" s="9"/>
    </row>
    <row r="3523" spans="1:1" ht="26.25" customHeight="1" x14ac:dyDescent="0.25">
      <c r="A3523" s="9"/>
    </row>
    <row r="3524" spans="1:1" ht="26.25" customHeight="1" x14ac:dyDescent="0.25">
      <c r="A3524" s="9"/>
    </row>
    <row r="3525" spans="1:1" ht="26.25" customHeight="1" x14ac:dyDescent="0.25">
      <c r="A3525" s="9"/>
    </row>
    <row r="3526" spans="1:1" ht="26.25" customHeight="1" x14ac:dyDescent="0.25">
      <c r="A3526" s="9"/>
    </row>
    <row r="3527" spans="1:1" ht="26.25" customHeight="1" x14ac:dyDescent="0.25">
      <c r="A3527" s="9"/>
    </row>
    <row r="3528" spans="1:1" ht="26.25" customHeight="1" x14ac:dyDescent="0.25">
      <c r="A3528" s="9"/>
    </row>
    <row r="3529" spans="1:1" ht="26.25" customHeight="1" x14ac:dyDescent="0.25">
      <c r="A3529" s="9"/>
    </row>
    <row r="3530" spans="1:1" ht="26.25" customHeight="1" x14ac:dyDescent="0.25">
      <c r="A3530" s="9"/>
    </row>
    <row r="3531" spans="1:1" ht="26.25" customHeight="1" x14ac:dyDescent="0.25">
      <c r="A3531" s="9"/>
    </row>
    <row r="3532" spans="1:1" ht="26.25" customHeight="1" x14ac:dyDescent="0.25">
      <c r="A3532" s="9"/>
    </row>
    <row r="3533" spans="1:1" ht="26.25" customHeight="1" x14ac:dyDescent="0.25">
      <c r="A3533" s="9"/>
    </row>
    <row r="3534" spans="1:1" ht="26.25" customHeight="1" x14ac:dyDescent="0.25">
      <c r="A3534" s="9"/>
    </row>
    <row r="3535" spans="1:1" ht="26.25" customHeight="1" x14ac:dyDescent="0.25">
      <c r="A3535" s="9"/>
    </row>
    <row r="3536" spans="1:1" ht="26.25" customHeight="1" x14ac:dyDescent="0.25">
      <c r="A3536" s="9"/>
    </row>
    <row r="3537" spans="1:1" ht="26.25" customHeight="1" x14ac:dyDescent="0.25">
      <c r="A3537" s="9"/>
    </row>
    <row r="3538" spans="1:1" ht="26.25" customHeight="1" x14ac:dyDescent="0.25">
      <c r="A3538" s="9"/>
    </row>
    <row r="3539" spans="1:1" ht="26.25" customHeight="1" x14ac:dyDescent="0.25">
      <c r="A3539" s="9"/>
    </row>
    <row r="3540" spans="1:1" ht="26.25" customHeight="1" x14ac:dyDescent="0.25">
      <c r="A3540" s="9"/>
    </row>
    <row r="3541" spans="1:1" ht="26.25" customHeight="1" x14ac:dyDescent="0.25">
      <c r="A3541" s="9"/>
    </row>
    <row r="3542" spans="1:1" ht="26.25" customHeight="1" x14ac:dyDescent="0.25">
      <c r="A3542" s="9"/>
    </row>
    <row r="3543" spans="1:1" ht="26.25" customHeight="1" x14ac:dyDescent="0.25">
      <c r="A3543" s="9"/>
    </row>
    <row r="3544" spans="1:1" ht="26.25" customHeight="1" x14ac:dyDescent="0.25">
      <c r="A3544" s="9"/>
    </row>
    <row r="3545" spans="1:1" ht="26.25" customHeight="1" x14ac:dyDescent="0.25">
      <c r="A3545" s="9"/>
    </row>
    <row r="3546" spans="1:1" ht="26.25" customHeight="1" x14ac:dyDescent="0.25">
      <c r="A3546" s="9"/>
    </row>
    <row r="3547" spans="1:1" ht="26.25" customHeight="1" x14ac:dyDescent="0.25">
      <c r="A3547" s="9"/>
    </row>
    <row r="3548" spans="1:1" ht="26.25" customHeight="1" x14ac:dyDescent="0.25">
      <c r="A3548" s="9"/>
    </row>
    <row r="3549" spans="1:1" ht="26.25" customHeight="1" x14ac:dyDescent="0.25">
      <c r="A3549" s="9"/>
    </row>
    <row r="3550" spans="1:1" ht="26.25" customHeight="1" x14ac:dyDescent="0.25">
      <c r="A3550" s="9"/>
    </row>
    <row r="3551" spans="1:1" ht="26.25" customHeight="1" x14ac:dyDescent="0.25">
      <c r="A3551" s="9"/>
    </row>
    <row r="3552" spans="1:1" ht="26.25" customHeight="1" x14ac:dyDescent="0.25">
      <c r="A3552" s="9"/>
    </row>
    <row r="3553" spans="1:1" ht="26.25" customHeight="1" x14ac:dyDescent="0.25">
      <c r="A3553" s="9"/>
    </row>
    <row r="3554" spans="1:1" ht="26.25" customHeight="1" x14ac:dyDescent="0.25">
      <c r="A3554" s="9"/>
    </row>
    <row r="3555" spans="1:1" ht="26.25" customHeight="1" x14ac:dyDescent="0.25">
      <c r="A3555" s="9"/>
    </row>
    <row r="3556" spans="1:1" ht="26.25" customHeight="1" x14ac:dyDescent="0.25">
      <c r="A3556" s="9"/>
    </row>
    <row r="3557" spans="1:1" ht="26.25" customHeight="1" x14ac:dyDescent="0.25">
      <c r="A3557" s="9"/>
    </row>
    <row r="3558" spans="1:1" ht="26.25" customHeight="1" x14ac:dyDescent="0.25">
      <c r="A3558" s="9"/>
    </row>
    <row r="3559" spans="1:1" ht="26.25" customHeight="1" x14ac:dyDescent="0.25">
      <c r="A3559" s="9"/>
    </row>
    <row r="3560" spans="1:1" ht="26.25" customHeight="1" x14ac:dyDescent="0.25">
      <c r="A3560" s="9"/>
    </row>
    <row r="3561" spans="1:1" ht="26.25" customHeight="1" x14ac:dyDescent="0.25">
      <c r="A3561" s="9"/>
    </row>
    <row r="3562" spans="1:1" ht="26.25" customHeight="1" x14ac:dyDescent="0.25">
      <c r="A3562" s="9"/>
    </row>
    <row r="3563" spans="1:1" ht="26.25" customHeight="1" x14ac:dyDescent="0.25">
      <c r="A3563" s="9"/>
    </row>
    <row r="3564" spans="1:1" ht="26.25" customHeight="1" x14ac:dyDescent="0.25">
      <c r="A3564" s="9"/>
    </row>
    <row r="3565" spans="1:1" ht="26.25" customHeight="1" x14ac:dyDescent="0.25">
      <c r="A3565" s="9"/>
    </row>
    <row r="3566" spans="1:1" ht="26.25" customHeight="1" x14ac:dyDescent="0.25">
      <c r="A3566" s="9"/>
    </row>
    <row r="3567" spans="1:1" ht="26.25" customHeight="1" x14ac:dyDescent="0.25">
      <c r="A3567" s="9"/>
    </row>
    <row r="3568" spans="1:1" ht="26.25" customHeight="1" x14ac:dyDescent="0.25">
      <c r="A3568" s="9"/>
    </row>
    <row r="3569" spans="1:1" ht="26.25" customHeight="1" x14ac:dyDescent="0.25">
      <c r="A3569" s="9"/>
    </row>
    <row r="3570" spans="1:1" ht="26.25" customHeight="1" x14ac:dyDescent="0.25">
      <c r="A3570" s="9"/>
    </row>
    <row r="3571" spans="1:1" ht="26.25" customHeight="1" x14ac:dyDescent="0.25">
      <c r="A3571" s="9"/>
    </row>
    <row r="3572" spans="1:1" ht="26.25" customHeight="1" x14ac:dyDescent="0.25">
      <c r="A3572" s="9"/>
    </row>
    <row r="3573" spans="1:1" ht="26.25" customHeight="1" x14ac:dyDescent="0.25">
      <c r="A3573" s="9"/>
    </row>
    <row r="3574" spans="1:1" ht="26.25" customHeight="1" x14ac:dyDescent="0.25">
      <c r="A3574" s="9"/>
    </row>
    <row r="3575" spans="1:1" ht="26.25" customHeight="1" x14ac:dyDescent="0.25">
      <c r="A3575" s="9"/>
    </row>
    <row r="3576" spans="1:1" ht="26.25" customHeight="1" x14ac:dyDescent="0.25">
      <c r="A3576" s="9"/>
    </row>
    <row r="3577" spans="1:1" ht="26.25" customHeight="1" x14ac:dyDescent="0.25">
      <c r="A3577" s="9"/>
    </row>
    <row r="3578" spans="1:1" ht="26.25" customHeight="1" x14ac:dyDescent="0.25">
      <c r="A3578" s="9"/>
    </row>
    <row r="3579" spans="1:1" ht="26.25" customHeight="1" x14ac:dyDescent="0.25">
      <c r="A3579" s="9"/>
    </row>
    <row r="3580" spans="1:1" ht="26.25" customHeight="1" x14ac:dyDescent="0.25">
      <c r="A3580" s="9"/>
    </row>
    <row r="3581" spans="1:1" ht="26.25" customHeight="1" x14ac:dyDescent="0.25">
      <c r="A3581" s="9"/>
    </row>
    <row r="3582" spans="1:1" ht="26.25" customHeight="1" x14ac:dyDescent="0.25">
      <c r="A3582" s="9"/>
    </row>
    <row r="3583" spans="1:1" ht="26.25" customHeight="1" x14ac:dyDescent="0.25">
      <c r="A3583" s="9"/>
    </row>
    <row r="3584" spans="1:1" ht="26.25" customHeight="1" x14ac:dyDescent="0.25">
      <c r="A3584" s="9"/>
    </row>
    <row r="3585" spans="1:1" ht="26.25" customHeight="1" x14ac:dyDescent="0.25">
      <c r="A3585" s="9"/>
    </row>
    <row r="3586" spans="1:1" ht="26.25" customHeight="1" x14ac:dyDescent="0.25">
      <c r="A3586" s="9"/>
    </row>
    <row r="3587" spans="1:1" ht="26.25" customHeight="1" x14ac:dyDescent="0.25">
      <c r="A3587" s="9"/>
    </row>
    <row r="3588" spans="1:1" ht="26.25" customHeight="1" x14ac:dyDescent="0.25">
      <c r="A3588" s="9"/>
    </row>
    <row r="3589" spans="1:1" ht="26.25" customHeight="1" x14ac:dyDescent="0.25">
      <c r="A3589" s="9"/>
    </row>
    <row r="3590" spans="1:1" ht="26.25" customHeight="1" x14ac:dyDescent="0.25">
      <c r="A3590" s="9"/>
    </row>
    <row r="3591" spans="1:1" ht="26.25" customHeight="1" x14ac:dyDescent="0.25">
      <c r="A3591" s="9"/>
    </row>
    <row r="3592" spans="1:1" ht="26.25" customHeight="1" x14ac:dyDescent="0.25">
      <c r="A3592" s="9"/>
    </row>
    <row r="3593" spans="1:1" ht="26.25" customHeight="1" x14ac:dyDescent="0.25">
      <c r="A3593" s="9"/>
    </row>
    <row r="3594" spans="1:1" ht="26.25" customHeight="1" x14ac:dyDescent="0.25">
      <c r="A3594" s="9"/>
    </row>
    <row r="3595" spans="1:1" ht="26.25" customHeight="1" x14ac:dyDescent="0.25">
      <c r="A3595" s="9"/>
    </row>
    <row r="3596" spans="1:1" ht="26.25" customHeight="1" x14ac:dyDescent="0.25">
      <c r="A3596" s="9"/>
    </row>
    <row r="3597" spans="1:1" ht="26.25" customHeight="1" x14ac:dyDescent="0.25">
      <c r="A3597" s="9"/>
    </row>
    <row r="3598" spans="1:1" ht="26.25" customHeight="1" x14ac:dyDescent="0.25">
      <c r="A3598" s="9"/>
    </row>
    <row r="3599" spans="1:1" ht="26.25" customHeight="1" x14ac:dyDescent="0.25">
      <c r="A3599" s="9"/>
    </row>
    <row r="3600" spans="1:1" ht="26.25" customHeight="1" x14ac:dyDescent="0.25">
      <c r="A3600" s="9"/>
    </row>
    <row r="3601" spans="1:1" ht="26.25" customHeight="1" x14ac:dyDescent="0.25">
      <c r="A3601" s="9"/>
    </row>
    <row r="3602" spans="1:1" ht="26.25" customHeight="1" x14ac:dyDescent="0.25">
      <c r="A3602" s="9"/>
    </row>
    <row r="3603" spans="1:1" ht="26.25" customHeight="1" x14ac:dyDescent="0.25">
      <c r="A3603" s="9"/>
    </row>
    <row r="3604" spans="1:1" ht="26.25" customHeight="1" x14ac:dyDescent="0.25">
      <c r="A3604" s="9"/>
    </row>
    <row r="3605" spans="1:1" ht="26.25" customHeight="1" x14ac:dyDescent="0.25">
      <c r="A3605" s="9"/>
    </row>
    <row r="3606" spans="1:1" ht="26.25" customHeight="1" x14ac:dyDescent="0.25">
      <c r="A3606" s="9"/>
    </row>
    <row r="3607" spans="1:1" ht="26.25" customHeight="1" x14ac:dyDescent="0.25">
      <c r="A3607" s="9"/>
    </row>
    <row r="3608" spans="1:1" ht="26.25" customHeight="1" x14ac:dyDescent="0.25">
      <c r="A3608" s="9"/>
    </row>
    <row r="3609" spans="1:1" ht="26.25" customHeight="1" x14ac:dyDescent="0.25">
      <c r="A3609" s="9"/>
    </row>
    <row r="3610" spans="1:1" ht="26.25" customHeight="1" x14ac:dyDescent="0.25">
      <c r="A3610" s="9"/>
    </row>
    <row r="3611" spans="1:1" ht="26.25" customHeight="1" x14ac:dyDescent="0.25">
      <c r="A3611" s="9"/>
    </row>
    <row r="3612" spans="1:1" ht="26.25" customHeight="1" x14ac:dyDescent="0.25">
      <c r="A3612" s="9"/>
    </row>
    <row r="3613" spans="1:1" ht="26.25" customHeight="1" x14ac:dyDescent="0.25">
      <c r="A3613" s="9"/>
    </row>
    <row r="3614" spans="1:1" ht="26.25" customHeight="1" x14ac:dyDescent="0.25">
      <c r="A3614" s="9"/>
    </row>
    <row r="3615" spans="1:1" ht="26.25" customHeight="1" x14ac:dyDescent="0.25">
      <c r="A3615" s="9"/>
    </row>
    <row r="3616" spans="1:1" ht="26.25" customHeight="1" x14ac:dyDescent="0.25">
      <c r="A3616" s="9"/>
    </row>
    <row r="3617" spans="1:1" ht="26.25" customHeight="1" x14ac:dyDescent="0.25">
      <c r="A3617" s="9"/>
    </row>
    <row r="3618" spans="1:1" ht="26.25" customHeight="1" x14ac:dyDescent="0.25">
      <c r="A3618" s="9"/>
    </row>
    <row r="3619" spans="1:1" ht="26.25" customHeight="1" x14ac:dyDescent="0.25">
      <c r="A3619" s="9"/>
    </row>
    <row r="3620" spans="1:1" ht="26.25" customHeight="1" x14ac:dyDescent="0.25">
      <c r="A3620" s="9"/>
    </row>
    <row r="3621" spans="1:1" ht="26.25" customHeight="1" x14ac:dyDescent="0.25">
      <c r="A3621" s="9"/>
    </row>
    <row r="3622" spans="1:1" ht="26.25" customHeight="1" x14ac:dyDescent="0.25">
      <c r="A3622" s="9"/>
    </row>
    <row r="3623" spans="1:1" ht="26.25" customHeight="1" x14ac:dyDescent="0.25">
      <c r="A3623" s="9"/>
    </row>
    <row r="3624" spans="1:1" ht="26.25" customHeight="1" x14ac:dyDescent="0.25">
      <c r="A3624" s="9"/>
    </row>
    <row r="3625" spans="1:1" ht="26.25" customHeight="1" x14ac:dyDescent="0.25">
      <c r="A3625" s="9"/>
    </row>
    <row r="3626" spans="1:1" ht="26.25" customHeight="1" x14ac:dyDescent="0.25">
      <c r="A3626" s="9"/>
    </row>
    <row r="3627" spans="1:1" ht="26.25" customHeight="1" x14ac:dyDescent="0.25">
      <c r="A3627" s="9"/>
    </row>
    <row r="3628" spans="1:1" ht="26.25" customHeight="1" x14ac:dyDescent="0.25">
      <c r="A3628" s="9"/>
    </row>
    <row r="3629" spans="1:1" ht="26.25" customHeight="1" x14ac:dyDescent="0.25">
      <c r="A3629" s="9"/>
    </row>
    <row r="3630" spans="1:1" ht="26.25" customHeight="1" x14ac:dyDescent="0.25">
      <c r="A3630" s="9"/>
    </row>
    <row r="3631" spans="1:1" ht="26.25" customHeight="1" x14ac:dyDescent="0.25">
      <c r="A3631" s="9"/>
    </row>
    <row r="3632" spans="1:1" ht="26.25" customHeight="1" x14ac:dyDescent="0.25">
      <c r="A3632" s="9"/>
    </row>
    <row r="3633" spans="1:1" ht="26.25" customHeight="1" x14ac:dyDescent="0.25">
      <c r="A3633" s="9"/>
    </row>
    <row r="3634" spans="1:1" ht="26.25" customHeight="1" x14ac:dyDescent="0.25">
      <c r="A3634" s="9"/>
    </row>
    <row r="3635" spans="1:1" ht="26.25" customHeight="1" x14ac:dyDescent="0.25">
      <c r="A3635" s="9"/>
    </row>
    <row r="3636" spans="1:1" ht="26.25" customHeight="1" x14ac:dyDescent="0.25">
      <c r="A3636" s="9"/>
    </row>
    <row r="3637" spans="1:1" ht="26.25" customHeight="1" x14ac:dyDescent="0.25">
      <c r="A3637" s="9"/>
    </row>
    <row r="3638" spans="1:1" ht="26.25" customHeight="1" x14ac:dyDescent="0.25">
      <c r="A3638" s="9"/>
    </row>
    <row r="3639" spans="1:1" ht="26.25" customHeight="1" x14ac:dyDescent="0.25">
      <c r="A3639" s="9"/>
    </row>
    <row r="3640" spans="1:1" ht="26.25" customHeight="1" x14ac:dyDescent="0.25">
      <c r="A3640" s="9"/>
    </row>
    <row r="3641" spans="1:1" ht="26.25" customHeight="1" x14ac:dyDescent="0.25">
      <c r="A3641" s="9"/>
    </row>
    <row r="3642" spans="1:1" ht="26.25" customHeight="1" x14ac:dyDescent="0.25">
      <c r="A3642" s="9"/>
    </row>
    <row r="3643" spans="1:1" ht="26.25" customHeight="1" x14ac:dyDescent="0.25">
      <c r="A3643" s="9"/>
    </row>
    <row r="3644" spans="1:1" ht="26.25" customHeight="1" x14ac:dyDescent="0.25">
      <c r="A3644" s="9"/>
    </row>
    <row r="3645" spans="1:1" ht="26.25" customHeight="1" x14ac:dyDescent="0.25">
      <c r="A3645" s="9"/>
    </row>
    <row r="3646" spans="1:1" ht="26.25" customHeight="1" x14ac:dyDescent="0.25">
      <c r="A3646" s="9"/>
    </row>
    <row r="3647" spans="1:1" ht="26.25" customHeight="1" x14ac:dyDescent="0.25">
      <c r="A3647" s="9"/>
    </row>
    <row r="3648" spans="1:1" ht="26.25" customHeight="1" x14ac:dyDescent="0.25">
      <c r="A3648" s="9"/>
    </row>
    <row r="3649" spans="1:1" ht="26.25" customHeight="1" x14ac:dyDescent="0.25">
      <c r="A3649" s="9"/>
    </row>
    <row r="3650" spans="1:1" ht="26.25" customHeight="1" x14ac:dyDescent="0.25">
      <c r="A3650" s="9"/>
    </row>
    <row r="3651" spans="1:1" ht="26.25" customHeight="1" x14ac:dyDescent="0.25">
      <c r="A3651" s="9"/>
    </row>
    <row r="3652" spans="1:1" ht="26.25" customHeight="1" x14ac:dyDescent="0.25">
      <c r="A3652" s="9"/>
    </row>
    <row r="3653" spans="1:1" ht="26.25" customHeight="1" x14ac:dyDescent="0.25">
      <c r="A3653" s="9"/>
    </row>
    <row r="3654" spans="1:1" ht="26.25" customHeight="1" x14ac:dyDescent="0.25">
      <c r="A3654" s="9"/>
    </row>
    <row r="3655" spans="1:1" ht="26.25" customHeight="1" x14ac:dyDescent="0.25">
      <c r="A3655" s="9"/>
    </row>
    <row r="3656" spans="1:1" ht="26.25" customHeight="1" x14ac:dyDescent="0.25">
      <c r="A3656" s="9"/>
    </row>
    <row r="3657" spans="1:1" ht="26.25" customHeight="1" x14ac:dyDescent="0.25">
      <c r="A3657" s="9"/>
    </row>
    <row r="3658" spans="1:1" ht="26.25" customHeight="1" x14ac:dyDescent="0.25">
      <c r="A3658" s="9"/>
    </row>
    <row r="3659" spans="1:1" ht="26.25" customHeight="1" x14ac:dyDescent="0.25">
      <c r="A3659" s="9"/>
    </row>
    <row r="3660" spans="1:1" ht="26.25" customHeight="1" x14ac:dyDescent="0.25">
      <c r="A3660" s="9"/>
    </row>
    <row r="3661" spans="1:1" ht="26.25" customHeight="1" x14ac:dyDescent="0.25">
      <c r="A3661" s="9"/>
    </row>
    <row r="3662" spans="1:1" ht="26.25" customHeight="1" x14ac:dyDescent="0.25">
      <c r="A3662" s="9"/>
    </row>
    <row r="3663" spans="1:1" ht="26.25" customHeight="1" x14ac:dyDescent="0.25">
      <c r="A3663" s="9"/>
    </row>
    <row r="3664" spans="1:1" ht="26.25" customHeight="1" x14ac:dyDescent="0.25">
      <c r="A3664" s="9"/>
    </row>
    <row r="3665" spans="1:1" ht="26.25" customHeight="1" x14ac:dyDescent="0.25">
      <c r="A3665" s="9"/>
    </row>
    <row r="3666" spans="1:1" ht="26.25" customHeight="1" x14ac:dyDescent="0.25">
      <c r="A3666" s="9"/>
    </row>
    <row r="3667" spans="1:1" ht="26.25" customHeight="1" x14ac:dyDescent="0.25">
      <c r="A3667" s="9"/>
    </row>
    <row r="3668" spans="1:1" ht="26.25" customHeight="1" x14ac:dyDescent="0.25">
      <c r="A3668" s="9"/>
    </row>
    <row r="3669" spans="1:1" ht="26.25" customHeight="1" x14ac:dyDescent="0.25">
      <c r="A3669" s="9"/>
    </row>
    <row r="3670" spans="1:1" ht="26.25" customHeight="1" x14ac:dyDescent="0.25">
      <c r="A3670" s="9"/>
    </row>
    <row r="3671" spans="1:1" ht="26.25" customHeight="1" x14ac:dyDescent="0.25">
      <c r="A3671" s="9"/>
    </row>
    <row r="3672" spans="1:1" ht="26.25" customHeight="1" x14ac:dyDescent="0.25">
      <c r="A3672" s="9"/>
    </row>
    <row r="3673" spans="1:1" ht="26.25" customHeight="1" x14ac:dyDescent="0.25">
      <c r="A3673" s="9"/>
    </row>
    <row r="3674" spans="1:1" ht="26.25" customHeight="1" x14ac:dyDescent="0.25">
      <c r="A3674" s="9"/>
    </row>
    <row r="3675" spans="1:1" ht="26.25" customHeight="1" x14ac:dyDescent="0.25">
      <c r="A3675" s="9"/>
    </row>
    <row r="3676" spans="1:1" ht="26.25" customHeight="1" x14ac:dyDescent="0.25">
      <c r="A3676" s="9"/>
    </row>
    <row r="3677" spans="1:1" ht="26.25" customHeight="1" x14ac:dyDescent="0.25">
      <c r="A3677" s="9"/>
    </row>
    <row r="3678" spans="1:1" ht="26.25" customHeight="1" x14ac:dyDescent="0.25">
      <c r="A3678" s="9"/>
    </row>
    <row r="3679" spans="1:1" ht="26.25" customHeight="1" x14ac:dyDescent="0.25">
      <c r="A3679" s="9"/>
    </row>
    <row r="3680" spans="1:1" ht="26.25" customHeight="1" x14ac:dyDescent="0.25">
      <c r="A3680" s="9"/>
    </row>
    <row r="3681" spans="1:1" ht="26.25" customHeight="1" x14ac:dyDescent="0.25">
      <c r="A3681" s="9"/>
    </row>
    <row r="3682" spans="1:1" ht="26.25" customHeight="1" x14ac:dyDescent="0.25">
      <c r="A3682" s="9"/>
    </row>
    <row r="3683" spans="1:1" ht="26.25" customHeight="1" x14ac:dyDescent="0.25">
      <c r="A3683" s="9"/>
    </row>
    <row r="3684" spans="1:1" ht="26.25" customHeight="1" x14ac:dyDescent="0.25">
      <c r="A3684" s="9"/>
    </row>
    <row r="3685" spans="1:1" ht="26.25" customHeight="1" x14ac:dyDescent="0.25">
      <c r="A3685" s="9"/>
    </row>
    <row r="3686" spans="1:1" ht="26.25" customHeight="1" x14ac:dyDescent="0.25">
      <c r="A3686" s="9"/>
    </row>
    <row r="3687" spans="1:1" ht="26.25" customHeight="1" x14ac:dyDescent="0.25">
      <c r="A3687" s="9"/>
    </row>
    <row r="3688" spans="1:1" ht="26.25" customHeight="1" x14ac:dyDescent="0.25">
      <c r="A3688" s="9"/>
    </row>
    <row r="3689" spans="1:1" ht="26.25" customHeight="1" x14ac:dyDescent="0.25">
      <c r="A3689" s="9"/>
    </row>
    <row r="3690" spans="1:1" ht="26.25" customHeight="1" x14ac:dyDescent="0.25">
      <c r="A3690" s="9"/>
    </row>
    <row r="3691" spans="1:1" ht="26.25" customHeight="1" x14ac:dyDescent="0.25">
      <c r="A3691" s="9"/>
    </row>
    <row r="3692" spans="1:1" ht="26.25" customHeight="1" x14ac:dyDescent="0.25">
      <c r="A3692" s="9"/>
    </row>
    <row r="3693" spans="1:1" ht="26.25" customHeight="1" x14ac:dyDescent="0.25">
      <c r="A3693" s="9"/>
    </row>
    <row r="3694" spans="1:1" ht="26.25" customHeight="1" x14ac:dyDescent="0.25">
      <c r="A3694" s="9"/>
    </row>
    <row r="3695" spans="1:1" ht="26.25" customHeight="1" x14ac:dyDescent="0.25">
      <c r="A3695" s="9"/>
    </row>
    <row r="3696" spans="1:1" ht="26.25" customHeight="1" x14ac:dyDescent="0.25">
      <c r="A3696" s="9"/>
    </row>
    <row r="3697" spans="1:1" ht="26.25" customHeight="1" x14ac:dyDescent="0.25">
      <c r="A3697" s="9"/>
    </row>
    <row r="3698" spans="1:1" ht="26.25" customHeight="1" x14ac:dyDescent="0.25">
      <c r="A3698" s="9"/>
    </row>
    <row r="3699" spans="1:1" ht="26.25" customHeight="1" x14ac:dyDescent="0.25">
      <c r="A3699" s="9"/>
    </row>
    <row r="3700" spans="1:1" ht="26.25" customHeight="1" x14ac:dyDescent="0.25">
      <c r="A3700" s="9"/>
    </row>
    <row r="3701" spans="1:1" ht="26.25" customHeight="1" x14ac:dyDescent="0.25">
      <c r="A3701" s="9"/>
    </row>
    <row r="3702" spans="1:1" ht="26.25" customHeight="1" x14ac:dyDescent="0.25">
      <c r="A3702" s="9"/>
    </row>
    <row r="3703" spans="1:1" ht="26.25" customHeight="1" x14ac:dyDescent="0.25">
      <c r="A3703" s="9"/>
    </row>
    <row r="3704" spans="1:1" ht="26.25" customHeight="1" x14ac:dyDescent="0.25">
      <c r="A3704" s="9"/>
    </row>
    <row r="3705" spans="1:1" ht="26.25" customHeight="1" x14ac:dyDescent="0.25">
      <c r="A3705" s="9"/>
    </row>
    <row r="3706" spans="1:1" ht="26.25" customHeight="1" x14ac:dyDescent="0.25">
      <c r="A3706" s="9"/>
    </row>
    <row r="3707" spans="1:1" ht="26.25" customHeight="1" x14ac:dyDescent="0.25">
      <c r="A3707" s="9"/>
    </row>
    <row r="3708" spans="1:1" ht="26.25" customHeight="1" x14ac:dyDescent="0.25">
      <c r="A3708" s="9"/>
    </row>
    <row r="3709" spans="1:1" ht="26.25" customHeight="1" x14ac:dyDescent="0.25">
      <c r="A3709" s="9"/>
    </row>
    <row r="3710" spans="1:1" ht="26.25" customHeight="1" x14ac:dyDescent="0.25">
      <c r="A3710" s="9"/>
    </row>
    <row r="3711" spans="1:1" ht="26.25" customHeight="1" x14ac:dyDescent="0.25">
      <c r="A3711" s="9"/>
    </row>
    <row r="3712" spans="1:1" ht="26.25" customHeight="1" x14ac:dyDescent="0.25">
      <c r="A3712" s="9"/>
    </row>
    <row r="3713" spans="1:1" ht="26.25" customHeight="1" x14ac:dyDescent="0.25">
      <c r="A3713" s="9"/>
    </row>
    <row r="3714" spans="1:1" ht="26.25" customHeight="1" x14ac:dyDescent="0.25">
      <c r="A3714" s="9"/>
    </row>
    <row r="3715" spans="1:1" ht="26.25" customHeight="1" x14ac:dyDescent="0.25">
      <c r="A3715" s="9"/>
    </row>
    <row r="3716" spans="1:1" ht="26.25" customHeight="1" x14ac:dyDescent="0.25">
      <c r="A3716" s="9"/>
    </row>
    <row r="3717" spans="1:1" ht="26.25" customHeight="1" x14ac:dyDescent="0.25">
      <c r="A3717" s="9"/>
    </row>
    <row r="3718" spans="1:1" ht="26.25" customHeight="1" x14ac:dyDescent="0.25">
      <c r="A3718" s="9"/>
    </row>
    <row r="3719" spans="1:1" ht="26.25" customHeight="1" x14ac:dyDescent="0.25">
      <c r="A3719" s="9"/>
    </row>
    <row r="3720" spans="1:1" ht="26.25" customHeight="1" x14ac:dyDescent="0.25">
      <c r="A3720" s="9"/>
    </row>
    <row r="3721" spans="1:1" ht="26.25" customHeight="1" x14ac:dyDescent="0.25">
      <c r="A3721" s="9"/>
    </row>
    <row r="3722" spans="1:1" ht="26.25" customHeight="1" x14ac:dyDescent="0.25">
      <c r="A3722" s="9"/>
    </row>
    <row r="3723" spans="1:1" ht="26.25" customHeight="1" x14ac:dyDescent="0.25">
      <c r="A3723" s="9"/>
    </row>
    <row r="3724" spans="1:1" ht="26.25" customHeight="1" x14ac:dyDescent="0.25">
      <c r="A3724" s="9"/>
    </row>
    <row r="3725" spans="1:1" ht="26.25" customHeight="1" x14ac:dyDescent="0.25">
      <c r="A3725" s="9"/>
    </row>
    <row r="3726" spans="1:1" ht="26.25" customHeight="1" x14ac:dyDescent="0.25">
      <c r="A3726" s="9"/>
    </row>
    <row r="3727" spans="1:1" ht="26.25" customHeight="1" x14ac:dyDescent="0.25">
      <c r="A3727" s="9"/>
    </row>
    <row r="3728" spans="1:1" ht="26.25" customHeight="1" x14ac:dyDescent="0.25">
      <c r="A3728" s="9"/>
    </row>
    <row r="3729" spans="1:1" ht="26.25" customHeight="1" x14ac:dyDescent="0.25">
      <c r="A3729" s="9"/>
    </row>
    <row r="3730" spans="1:1" ht="26.25" customHeight="1" x14ac:dyDescent="0.25">
      <c r="A3730" s="9"/>
    </row>
    <row r="3731" spans="1:1" ht="26.25" customHeight="1" x14ac:dyDescent="0.25">
      <c r="A3731" s="9"/>
    </row>
    <row r="3732" spans="1:1" ht="26.25" customHeight="1" x14ac:dyDescent="0.25">
      <c r="A3732" s="9"/>
    </row>
    <row r="3733" spans="1:1" ht="26.25" customHeight="1" x14ac:dyDescent="0.25">
      <c r="A3733" s="9"/>
    </row>
    <row r="3734" spans="1:1" ht="26.25" customHeight="1" x14ac:dyDescent="0.25">
      <c r="A3734" s="9"/>
    </row>
    <row r="3735" spans="1:1" ht="26.25" customHeight="1" x14ac:dyDescent="0.25">
      <c r="A3735" s="9"/>
    </row>
    <row r="3736" spans="1:1" ht="26.25" customHeight="1" x14ac:dyDescent="0.25">
      <c r="A3736" s="9"/>
    </row>
    <row r="3737" spans="1:1" ht="26.25" customHeight="1" x14ac:dyDescent="0.25">
      <c r="A3737" s="9"/>
    </row>
    <row r="3738" spans="1:1" ht="26.25" customHeight="1" x14ac:dyDescent="0.25">
      <c r="A3738" s="9"/>
    </row>
    <row r="3739" spans="1:1" ht="26.25" customHeight="1" x14ac:dyDescent="0.25">
      <c r="A3739" s="9"/>
    </row>
    <row r="3740" spans="1:1" ht="26.25" customHeight="1" x14ac:dyDescent="0.25">
      <c r="A3740" s="9"/>
    </row>
    <row r="3741" spans="1:1" ht="26.25" customHeight="1" x14ac:dyDescent="0.25">
      <c r="A3741" s="9"/>
    </row>
    <row r="3742" spans="1:1" ht="26.25" customHeight="1" x14ac:dyDescent="0.25">
      <c r="A3742" s="9"/>
    </row>
    <row r="3743" spans="1:1" ht="26.25" customHeight="1" x14ac:dyDescent="0.25">
      <c r="A3743" s="9"/>
    </row>
    <row r="3744" spans="1:1" ht="26.25" customHeight="1" x14ac:dyDescent="0.25">
      <c r="A3744" s="9"/>
    </row>
    <row r="3745" spans="1:1" ht="26.25" customHeight="1" x14ac:dyDescent="0.25">
      <c r="A3745" s="9"/>
    </row>
    <row r="3746" spans="1:1" ht="26.25" customHeight="1" x14ac:dyDescent="0.25">
      <c r="A3746" s="9"/>
    </row>
    <row r="3747" spans="1:1" ht="26.25" customHeight="1" x14ac:dyDescent="0.25">
      <c r="A3747" s="9"/>
    </row>
    <row r="3748" spans="1:1" ht="26.25" customHeight="1" x14ac:dyDescent="0.25">
      <c r="A3748" s="9"/>
    </row>
    <row r="3749" spans="1:1" ht="26.25" customHeight="1" x14ac:dyDescent="0.25">
      <c r="A3749" s="9"/>
    </row>
    <row r="3750" spans="1:1" ht="26.25" customHeight="1" x14ac:dyDescent="0.25">
      <c r="A3750" s="9"/>
    </row>
    <row r="3751" spans="1:1" ht="26.25" customHeight="1" x14ac:dyDescent="0.25">
      <c r="A3751" s="9"/>
    </row>
    <row r="3752" spans="1:1" ht="26.25" customHeight="1" x14ac:dyDescent="0.25">
      <c r="A3752" s="9"/>
    </row>
    <row r="3753" spans="1:1" ht="26.25" customHeight="1" x14ac:dyDescent="0.25">
      <c r="A3753" s="9"/>
    </row>
    <row r="3754" spans="1:1" ht="26.25" customHeight="1" x14ac:dyDescent="0.25">
      <c r="A3754" s="9"/>
    </row>
    <row r="3755" spans="1:1" ht="26.25" customHeight="1" x14ac:dyDescent="0.25">
      <c r="A3755" s="9"/>
    </row>
    <row r="3756" spans="1:1" ht="26.25" customHeight="1" x14ac:dyDescent="0.25">
      <c r="A3756" s="9"/>
    </row>
    <row r="3757" spans="1:1" ht="26.25" customHeight="1" x14ac:dyDescent="0.25">
      <c r="A3757" s="9"/>
    </row>
    <row r="3758" spans="1:1" ht="26.25" customHeight="1" x14ac:dyDescent="0.25">
      <c r="A3758" s="9"/>
    </row>
    <row r="3759" spans="1:1" ht="26.25" customHeight="1" x14ac:dyDescent="0.25">
      <c r="A3759" s="9"/>
    </row>
    <row r="3760" spans="1:1" ht="26.25" customHeight="1" x14ac:dyDescent="0.25">
      <c r="A3760" s="9"/>
    </row>
    <row r="3761" spans="1:1" ht="26.25" customHeight="1" x14ac:dyDescent="0.25">
      <c r="A3761" s="9"/>
    </row>
    <row r="3762" spans="1:1" ht="26.25" customHeight="1" x14ac:dyDescent="0.25">
      <c r="A3762" s="9"/>
    </row>
    <row r="3763" spans="1:1" ht="26.25" customHeight="1" x14ac:dyDescent="0.25">
      <c r="A3763" s="9"/>
    </row>
    <row r="3764" spans="1:1" ht="26.25" customHeight="1" x14ac:dyDescent="0.25">
      <c r="A3764" s="9"/>
    </row>
    <row r="3765" spans="1:1" ht="26.25" customHeight="1" x14ac:dyDescent="0.25">
      <c r="A3765" s="9"/>
    </row>
    <row r="3766" spans="1:1" ht="26.25" customHeight="1" x14ac:dyDescent="0.25">
      <c r="A3766" s="9"/>
    </row>
    <row r="3767" spans="1:1" ht="26.25" customHeight="1" x14ac:dyDescent="0.25">
      <c r="A3767" s="9"/>
    </row>
    <row r="3768" spans="1:1" ht="26.25" customHeight="1" x14ac:dyDescent="0.25">
      <c r="A3768" s="9"/>
    </row>
    <row r="3769" spans="1:1" ht="26.25" customHeight="1" x14ac:dyDescent="0.25">
      <c r="A3769" s="9"/>
    </row>
    <row r="3770" spans="1:1" ht="26.25" customHeight="1" x14ac:dyDescent="0.25">
      <c r="A3770" s="9"/>
    </row>
    <row r="3771" spans="1:1" ht="26.25" customHeight="1" x14ac:dyDescent="0.25">
      <c r="A3771" s="9"/>
    </row>
    <row r="3772" spans="1:1" ht="26.25" customHeight="1" x14ac:dyDescent="0.25">
      <c r="A3772" s="9"/>
    </row>
    <row r="3773" spans="1:1" ht="26.25" customHeight="1" x14ac:dyDescent="0.25">
      <c r="A3773" s="9"/>
    </row>
    <row r="3774" spans="1:1" ht="26.25" customHeight="1" x14ac:dyDescent="0.25">
      <c r="A3774" s="9"/>
    </row>
    <row r="3775" spans="1:1" ht="26.25" customHeight="1" x14ac:dyDescent="0.25">
      <c r="A3775" s="9"/>
    </row>
    <row r="3776" spans="1:1" ht="26.25" customHeight="1" x14ac:dyDescent="0.25">
      <c r="A3776" s="9"/>
    </row>
    <row r="3777" spans="1:1" ht="26.25" customHeight="1" x14ac:dyDescent="0.25">
      <c r="A3777" s="9"/>
    </row>
    <row r="3778" spans="1:1" ht="26.25" customHeight="1" x14ac:dyDescent="0.25">
      <c r="A3778" s="9"/>
    </row>
    <row r="3779" spans="1:1" ht="26.25" customHeight="1" x14ac:dyDescent="0.25">
      <c r="A3779" s="9"/>
    </row>
    <row r="3780" spans="1:1" ht="26.25" customHeight="1" x14ac:dyDescent="0.25">
      <c r="A3780" s="9"/>
    </row>
    <row r="3781" spans="1:1" ht="26.25" customHeight="1" x14ac:dyDescent="0.25">
      <c r="A3781" s="9"/>
    </row>
    <row r="3782" spans="1:1" ht="26.25" customHeight="1" x14ac:dyDescent="0.25">
      <c r="A3782" s="9"/>
    </row>
    <row r="3783" spans="1:1" ht="26.25" customHeight="1" x14ac:dyDescent="0.25">
      <c r="A3783" s="9"/>
    </row>
    <row r="3784" spans="1:1" ht="26.25" customHeight="1" x14ac:dyDescent="0.25">
      <c r="A3784" s="9"/>
    </row>
    <row r="3785" spans="1:1" ht="26.25" customHeight="1" x14ac:dyDescent="0.25">
      <c r="A3785" s="9"/>
    </row>
    <row r="3786" spans="1:1" ht="26.25" customHeight="1" x14ac:dyDescent="0.25">
      <c r="A3786" s="9"/>
    </row>
    <row r="3787" spans="1:1" ht="26.25" customHeight="1" x14ac:dyDescent="0.25">
      <c r="A3787" s="9"/>
    </row>
    <row r="3788" spans="1:1" ht="26.25" customHeight="1" x14ac:dyDescent="0.25">
      <c r="A3788" s="9"/>
    </row>
    <row r="3789" spans="1:1" ht="26.25" customHeight="1" x14ac:dyDescent="0.25">
      <c r="A3789" s="9"/>
    </row>
    <row r="3790" spans="1:1" ht="26.25" customHeight="1" x14ac:dyDescent="0.25">
      <c r="A3790" s="9"/>
    </row>
    <row r="3791" spans="1:1" ht="26.25" customHeight="1" x14ac:dyDescent="0.25">
      <c r="A3791" s="9"/>
    </row>
    <row r="3792" spans="1:1" ht="26.25" customHeight="1" x14ac:dyDescent="0.25">
      <c r="A3792" s="9"/>
    </row>
    <row r="3793" spans="1:1" ht="26.25" customHeight="1" x14ac:dyDescent="0.25">
      <c r="A3793" s="9"/>
    </row>
    <row r="3794" spans="1:1" ht="26.25" customHeight="1" x14ac:dyDescent="0.25">
      <c r="A3794" s="9"/>
    </row>
    <row r="3795" spans="1:1" ht="26.25" customHeight="1" x14ac:dyDescent="0.25">
      <c r="A3795" s="9"/>
    </row>
    <row r="3796" spans="1:1" ht="26.25" customHeight="1" x14ac:dyDescent="0.25">
      <c r="A3796" s="9"/>
    </row>
    <row r="3797" spans="1:1" ht="26.25" customHeight="1" x14ac:dyDescent="0.25">
      <c r="A3797" s="9"/>
    </row>
    <row r="3798" spans="1:1" ht="26.25" customHeight="1" x14ac:dyDescent="0.25">
      <c r="A3798" s="9"/>
    </row>
    <row r="3799" spans="1:1" ht="26.25" customHeight="1" x14ac:dyDescent="0.25">
      <c r="A3799" s="9"/>
    </row>
    <row r="3800" spans="1:1" ht="26.25" customHeight="1" x14ac:dyDescent="0.25">
      <c r="A3800" s="9"/>
    </row>
    <row r="3801" spans="1:1" ht="26.25" customHeight="1" x14ac:dyDescent="0.25">
      <c r="A3801" s="9"/>
    </row>
    <row r="3802" spans="1:1" ht="26.25" customHeight="1" x14ac:dyDescent="0.25">
      <c r="A3802" s="9"/>
    </row>
    <row r="3803" spans="1:1" ht="26.25" customHeight="1" x14ac:dyDescent="0.25">
      <c r="A3803" s="9"/>
    </row>
    <row r="3804" spans="1:1" ht="26.25" customHeight="1" x14ac:dyDescent="0.25">
      <c r="A3804" s="9"/>
    </row>
    <row r="3805" spans="1:1" ht="26.25" customHeight="1" x14ac:dyDescent="0.25">
      <c r="A3805" s="9"/>
    </row>
    <row r="3806" spans="1:1" ht="26.25" customHeight="1" x14ac:dyDescent="0.25">
      <c r="A3806" s="9"/>
    </row>
    <row r="3807" spans="1:1" ht="26.25" customHeight="1" x14ac:dyDescent="0.25">
      <c r="A3807" s="9"/>
    </row>
    <row r="3808" spans="1:1" ht="26.25" customHeight="1" x14ac:dyDescent="0.25">
      <c r="A3808" s="9"/>
    </row>
    <row r="3809" spans="1:1" ht="26.25" customHeight="1" x14ac:dyDescent="0.25">
      <c r="A3809" s="9"/>
    </row>
    <row r="3810" spans="1:1" ht="26.25" customHeight="1" x14ac:dyDescent="0.25">
      <c r="A3810" s="9"/>
    </row>
    <row r="3811" spans="1:1" ht="26.25" customHeight="1" x14ac:dyDescent="0.25">
      <c r="A3811" s="9"/>
    </row>
    <row r="3812" spans="1:1" ht="26.25" customHeight="1" x14ac:dyDescent="0.25">
      <c r="A3812" s="9"/>
    </row>
    <row r="3813" spans="1:1" ht="26.25" customHeight="1" x14ac:dyDescent="0.25">
      <c r="A3813" s="9"/>
    </row>
    <row r="3814" spans="1:1" ht="26.25" customHeight="1" x14ac:dyDescent="0.25">
      <c r="A3814" s="9"/>
    </row>
    <row r="3815" spans="1:1" ht="26.25" customHeight="1" x14ac:dyDescent="0.25">
      <c r="A3815" s="9"/>
    </row>
    <row r="3816" spans="1:1" ht="26.25" customHeight="1" x14ac:dyDescent="0.25">
      <c r="A3816" s="9"/>
    </row>
    <row r="3817" spans="1:1" ht="26.25" customHeight="1" x14ac:dyDescent="0.25">
      <c r="A3817" s="9"/>
    </row>
    <row r="3818" spans="1:1" ht="26.25" customHeight="1" x14ac:dyDescent="0.25">
      <c r="A3818" s="9"/>
    </row>
    <row r="3819" spans="1:1" ht="26.25" customHeight="1" x14ac:dyDescent="0.25">
      <c r="A3819" s="9"/>
    </row>
    <row r="3820" spans="1:1" ht="26.25" customHeight="1" x14ac:dyDescent="0.25">
      <c r="A3820" s="9"/>
    </row>
    <row r="3821" spans="1:1" ht="26.25" customHeight="1" x14ac:dyDescent="0.25">
      <c r="A3821" s="9"/>
    </row>
    <row r="3822" spans="1:1" ht="26.25" customHeight="1" x14ac:dyDescent="0.25">
      <c r="A3822" s="9"/>
    </row>
    <row r="3823" spans="1:1" ht="26.25" customHeight="1" x14ac:dyDescent="0.25">
      <c r="A3823" s="9"/>
    </row>
    <row r="3824" spans="1:1" ht="26.25" customHeight="1" x14ac:dyDescent="0.25">
      <c r="A3824" s="9"/>
    </row>
    <row r="3825" spans="1:1" ht="26.25" customHeight="1" x14ac:dyDescent="0.25">
      <c r="A3825" s="9"/>
    </row>
    <row r="3826" spans="1:1" ht="26.25" customHeight="1" x14ac:dyDescent="0.25">
      <c r="A3826" s="9"/>
    </row>
    <row r="3827" spans="1:1" ht="26.25" customHeight="1" x14ac:dyDescent="0.25">
      <c r="A3827" s="9"/>
    </row>
    <row r="3828" spans="1:1" ht="26.25" customHeight="1" x14ac:dyDescent="0.25">
      <c r="A3828" s="9"/>
    </row>
    <row r="3829" spans="1:1" ht="26.25" customHeight="1" x14ac:dyDescent="0.25">
      <c r="A3829" s="9"/>
    </row>
    <row r="3830" spans="1:1" ht="26.25" customHeight="1" x14ac:dyDescent="0.25">
      <c r="A3830" s="9"/>
    </row>
    <row r="3831" spans="1:1" ht="26.25" customHeight="1" x14ac:dyDescent="0.25">
      <c r="A3831" s="9"/>
    </row>
    <row r="3832" spans="1:1" ht="26.25" customHeight="1" x14ac:dyDescent="0.25">
      <c r="A3832" s="9"/>
    </row>
    <row r="3833" spans="1:1" ht="26.25" customHeight="1" x14ac:dyDescent="0.25">
      <c r="A3833" s="9"/>
    </row>
    <row r="3834" spans="1:1" ht="26.25" customHeight="1" x14ac:dyDescent="0.25">
      <c r="A3834" s="9"/>
    </row>
    <row r="3835" spans="1:1" ht="26.25" customHeight="1" x14ac:dyDescent="0.25">
      <c r="A3835" s="9"/>
    </row>
    <row r="3836" spans="1:1" ht="26.25" customHeight="1" x14ac:dyDescent="0.25">
      <c r="A3836" s="9"/>
    </row>
    <row r="3837" spans="1:1" ht="26.25" customHeight="1" x14ac:dyDescent="0.25">
      <c r="A3837" s="9"/>
    </row>
    <row r="3838" spans="1:1" ht="26.25" customHeight="1" x14ac:dyDescent="0.25">
      <c r="A3838" s="9"/>
    </row>
    <row r="3839" spans="1:1" ht="26.25" customHeight="1" x14ac:dyDescent="0.25">
      <c r="A3839" s="9"/>
    </row>
    <row r="3840" spans="1:1" ht="26.25" customHeight="1" x14ac:dyDescent="0.25">
      <c r="A3840" s="9"/>
    </row>
    <row r="3841" spans="1:1" ht="26.25" customHeight="1" x14ac:dyDescent="0.25">
      <c r="A3841" s="9"/>
    </row>
    <row r="3842" spans="1:1" ht="26.25" customHeight="1" x14ac:dyDescent="0.25">
      <c r="A3842" s="9"/>
    </row>
    <row r="3843" spans="1:1" ht="26.25" customHeight="1" x14ac:dyDescent="0.25">
      <c r="A3843" s="9"/>
    </row>
    <row r="3844" spans="1:1" ht="26.25" customHeight="1" x14ac:dyDescent="0.25">
      <c r="A3844" s="9"/>
    </row>
    <row r="3845" spans="1:1" ht="26.25" customHeight="1" x14ac:dyDescent="0.25">
      <c r="A3845" s="9"/>
    </row>
    <row r="3846" spans="1:1" ht="26.25" customHeight="1" x14ac:dyDescent="0.25">
      <c r="A3846" s="9"/>
    </row>
    <row r="3847" spans="1:1" ht="26.25" customHeight="1" x14ac:dyDescent="0.25">
      <c r="A3847" s="9"/>
    </row>
    <row r="3848" spans="1:1" ht="26.25" customHeight="1" x14ac:dyDescent="0.25">
      <c r="A3848" s="9"/>
    </row>
    <row r="3849" spans="1:1" ht="26.25" customHeight="1" x14ac:dyDescent="0.25">
      <c r="A3849" s="9"/>
    </row>
    <row r="3850" spans="1:1" ht="26.25" customHeight="1" x14ac:dyDescent="0.25">
      <c r="A3850" s="9"/>
    </row>
    <row r="3851" spans="1:1" ht="26.25" customHeight="1" x14ac:dyDescent="0.25">
      <c r="A3851" s="9"/>
    </row>
    <row r="3852" spans="1:1" ht="26.25" customHeight="1" x14ac:dyDescent="0.25">
      <c r="A3852" s="9"/>
    </row>
    <row r="3853" spans="1:1" ht="26.25" customHeight="1" x14ac:dyDescent="0.25">
      <c r="A3853" s="9"/>
    </row>
    <row r="3854" spans="1:1" ht="26.25" customHeight="1" x14ac:dyDescent="0.25">
      <c r="A3854" s="9"/>
    </row>
    <row r="3855" spans="1:1" ht="26.25" customHeight="1" x14ac:dyDescent="0.25">
      <c r="A3855" s="9"/>
    </row>
    <row r="3856" spans="1:1" ht="26.25" customHeight="1" x14ac:dyDescent="0.25">
      <c r="A3856" s="9"/>
    </row>
    <row r="3857" spans="1:1" ht="26.25" customHeight="1" x14ac:dyDescent="0.25">
      <c r="A3857" s="9"/>
    </row>
    <row r="3858" spans="1:1" ht="26.25" customHeight="1" x14ac:dyDescent="0.25">
      <c r="A3858" s="9"/>
    </row>
    <row r="3859" spans="1:1" ht="26.25" customHeight="1" x14ac:dyDescent="0.25">
      <c r="A3859" s="9"/>
    </row>
    <row r="3860" spans="1:1" ht="26.25" customHeight="1" x14ac:dyDescent="0.25">
      <c r="A3860" s="9"/>
    </row>
    <row r="3861" spans="1:1" ht="26.25" customHeight="1" x14ac:dyDescent="0.25">
      <c r="A3861" s="9"/>
    </row>
    <row r="3862" spans="1:1" ht="26.25" customHeight="1" x14ac:dyDescent="0.25">
      <c r="A3862" s="9"/>
    </row>
    <row r="3863" spans="1:1" ht="26.25" customHeight="1" x14ac:dyDescent="0.25">
      <c r="A3863" s="9"/>
    </row>
    <row r="3864" spans="1:1" ht="26.25" customHeight="1" x14ac:dyDescent="0.25">
      <c r="A3864" s="9"/>
    </row>
    <row r="3865" spans="1:1" ht="26.25" customHeight="1" x14ac:dyDescent="0.25">
      <c r="A3865" s="9"/>
    </row>
    <row r="3866" spans="1:1" ht="26.25" customHeight="1" x14ac:dyDescent="0.25">
      <c r="A3866" s="9"/>
    </row>
    <row r="3867" spans="1:1" ht="26.25" customHeight="1" x14ac:dyDescent="0.25">
      <c r="A3867" s="9"/>
    </row>
    <row r="3868" spans="1:1" ht="26.25" customHeight="1" x14ac:dyDescent="0.25">
      <c r="A3868" s="9"/>
    </row>
    <row r="3869" spans="1:1" ht="26.25" customHeight="1" x14ac:dyDescent="0.25">
      <c r="A3869" s="9"/>
    </row>
    <row r="3870" spans="1:1" ht="26.25" customHeight="1" x14ac:dyDescent="0.25">
      <c r="A3870" s="9"/>
    </row>
    <row r="3871" spans="1:1" ht="26.25" customHeight="1" x14ac:dyDescent="0.25">
      <c r="A3871" s="9"/>
    </row>
    <row r="3872" spans="1:1" ht="26.25" customHeight="1" x14ac:dyDescent="0.25">
      <c r="A3872" s="9"/>
    </row>
    <row r="3873" spans="1:1" ht="26.25" customHeight="1" x14ac:dyDescent="0.25">
      <c r="A3873" s="9"/>
    </row>
    <row r="3874" spans="1:1" ht="26.25" customHeight="1" x14ac:dyDescent="0.25">
      <c r="A3874" s="9"/>
    </row>
    <row r="3875" spans="1:1" ht="26.25" customHeight="1" x14ac:dyDescent="0.25">
      <c r="A3875" s="9"/>
    </row>
    <row r="3876" spans="1:1" ht="26.25" customHeight="1" x14ac:dyDescent="0.25">
      <c r="A3876" s="9"/>
    </row>
    <row r="3877" spans="1:1" ht="26.25" customHeight="1" x14ac:dyDescent="0.25">
      <c r="A3877" s="9"/>
    </row>
    <row r="3878" spans="1:1" ht="26.25" customHeight="1" x14ac:dyDescent="0.25">
      <c r="A3878" s="9"/>
    </row>
    <row r="3879" spans="1:1" ht="26.25" customHeight="1" x14ac:dyDescent="0.25">
      <c r="A3879" s="9"/>
    </row>
    <row r="3880" spans="1:1" ht="26.25" customHeight="1" x14ac:dyDescent="0.25">
      <c r="A3880" s="9"/>
    </row>
    <row r="3881" spans="1:1" ht="26.25" customHeight="1" x14ac:dyDescent="0.25">
      <c r="A3881" s="9"/>
    </row>
    <row r="3882" spans="1:1" ht="26.25" customHeight="1" x14ac:dyDescent="0.25">
      <c r="A3882" s="9"/>
    </row>
    <row r="3883" spans="1:1" ht="26.25" customHeight="1" x14ac:dyDescent="0.25">
      <c r="A3883" s="9"/>
    </row>
    <row r="3884" spans="1:1" ht="26.25" customHeight="1" x14ac:dyDescent="0.25">
      <c r="A3884" s="9"/>
    </row>
    <row r="3885" spans="1:1" ht="26.25" customHeight="1" x14ac:dyDescent="0.25">
      <c r="A3885" s="9"/>
    </row>
    <row r="3886" spans="1:1" ht="26.25" customHeight="1" x14ac:dyDescent="0.25">
      <c r="A3886" s="9"/>
    </row>
    <row r="3887" spans="1:1" ht="26.25" customHeight="1" x14ac:dyDescent="0.25">
      <c r="A3887" s="9"/>
    </row>
    <row r="3888" spans="1:1" ht="26.25" customHeight="1" x14ac:dyDescent="0.25">
      <c r="A3888" s="9"/>
    </row>
    <row r="3889" spans="1:1" ht="26.25" customHeight="1" x14ac:dyDescent="0.25">
      <c r="A3889" s="9"/>
    </row>
    <row r="3890" spans="1:1" ht="26.25" customHeight="1" x14ac:dyDescent="0.25">
      <c r="A3890" s="9"/>
    </row>
    <row r="3891" spans="1:1" ht="26.25" customHeight="1" x14ac:dyDescent="0.25">
      <c r="A3891" s="9"/>
    </row>
    <row r="3892" spans="1:1" ht="26.25" customHeight="1" x14ac:dyDescent="0.25">
      <c r="A3892" s="9"/>
    </row>
    <row r="3893" spans="1:1" ht="26.25" customHeight="1" x14ac:dyDescent="0.25">
      <c r="A3893" s="9"/>
    </row>
    <row r="3894" spans="1:1" ht="26.25" customHeight="1" x14ac:dyDescent="0.25">
      <c r="A3894" s="9"/>
    </row>
    <row r="3895" spans="1:1" ht="26.25" customHeight="1" x14ac:dyDescent="0.25">
      <c r="A3895" s="9"/>
    </row>
    <row r="3896" spans="1:1" ht="26.25" customHeight="1" x14ac:dyDescent="0.25">
      <c r="A3896" s="9"/>
    </row>
    <row r="3897" spans="1:1" ht="26.25" customHeight="1" x14ac:dyDescent="0.25">
      <c r="A3897" s="9"/>
    </row>
    <row r="3898" spans="1:1" ht="26.25" customHeight="1" x14ac:dyDescent="0.25">
      <c r="A3898" s="9"/>
    </row>
    <row r="3899" spans="1:1" ht="26.25" customHeight="1" x14ac:dyDescent="0.25">
      <c r="A3899" s="9"/>
    </row>
    <row r="3900" spans="1:1" ht="26.25" customHeight="1" x14ac:dyDescent="0.25">
      <c r="A3900" s="9"/>
    </row>
    <row r="3901" spans="1:1" ht="26.25" customHeight="1" x14ac:dyDescent="0.25">
      <c r="A3901" s="9"/>
    </row>
    <row r="3902" spans="1:1" ht="26.25" customHeight="1" x14ac:dyDescent="0.25">
      <c r="A3902" s="9"/>
    </row>
    <row r="3903" spans="1:1" ht="26.25" customHeight="1" x14ac:dyDescent="0.25">
      <c r="A3903" s="9"/>
    </row>
    <row r="3904" spans="1:1" ht="26.25" customHeight="1" x14ac:dyDescent="0.25">
      <c r="A3904" s="9"/>
    </row>
    <row r="3905" spans="1:1" ht="26.25" customHeight="1" x14ac:dyDescent="0.25">
      <c r="A3905" s="9"/>
    </row>
    <row r="3906" spans="1:1" ht="26.25" customHeight="1" x14ac:dyDescent="0.25">
      <c r="A3906" s="9"/>
    </row>
    <row r="3907" spans="1:1" ht="26.25" customHeight="1" x14ac:dyDescent="0.25">
      <c r="A3907" s="9"/>
    </row>
    <row r="3908" spans="1:1" ht="26.25" customHeight="1" x14ac:dyDescent="0.25">
      <c r="A3908" s="9"/>
    </row>
    <row r="3909" spans="1:1" ht="26.25" customHeight="1" x14ac:dyDescent="0.25">
      <c r="A3909" s="9"/>
    </row>
    <row r="3910" spans="1:1" ht="26.25" customHeight="1" x14ac:dyDescent="0.25">
      <c r="A3910" s="9"/>
    </row>
    <row r="3911" spans="1:1" ht="26.25" customHeight="1" x14ac:dyDescent="0.25">
      <c r="A3911" s="9"/>
    </row>
    <row r="3912" spans="1:1" ht="26.25" customHeight="1" x14ac:dyDescent="0.25">
      <c r="A3912" s="9"/>
    </row>
    <row r="3913" spans="1:1" ht="26.25" customHeight="1" x14ac:dyDescent="0.25">
      <c r="A3913" s="9"/>
    </row>
    <row r="3914" spans="1:1" ht="26.25" customHeight="1" x14ac:dyDescent="0.25">
      <c r="A3914" s="9"/>
    </row>
    <row r="3915" spans="1:1" ht="26.25" customHeight="1" x14ac:dyDescent="0.25">
      <c r="A3915" s="9"/>
    </row>
    <row r="3916" spans="1:1" ht="26.25" customHeight="1" x14ac:dyDescent="0.25">
      <c r="A3916" s="9"/>
    </row>
    <row r="3917" spans="1:1" ht="26.25" customHeight="1" x14ac:dyDescent="0.25">
      <c r="A3917" s="9"/>
    </row>
    <row r="3918" spans="1:1" ht="26.25" customHeight="1" x14ac:dyDescent="0.25">
      <c r="A3918" s="9"/>
    </row>
    <row r="3919" spans="1:1" ht="26.25" customHeight="1" x14ac:dyDescent="0.25">
      <c r="A3919" s="9"/>
    </row>
    <row r="3920" spans="1:1" ht="26.25" customHeight="1" x14ac:dyDescent="0.25">
      <c r="A3920" s="9"/>
    </row>
    <row r="3921" spans="1:1" ht="26.25" customHeight="1" x14ac:dyDescent="0.25">
      <c r="A3921" s="9"/>
    </row>
    <row r="3922" spans="1:1" ht="26.25" customHeight="1" x14ac:dyDescent="0.25">
      <c r="A3922" s="9"/>
    </row>
    <row r="3923" spans="1:1" ht="26.25" customHeight="1" x14ac:dyDescent="0.25">
      <c r="A3923" s="9"/>
    </row>
    <row r="3924" spans="1:1" ht="26.25" customHeight="1" x14ac:dyDescent="0.25">
      <c r="A3924" s="9"/>
    </row>
    <row r="3925" spans="1:1" ht="26.25" customHeight="1" x14ac:dyDescent="0.25">
      <c r="A3925" s="9"/>
    </row>
    <row r="3926" spans="1:1" ht="26.25" customHeight="1" x14ac:dyDescent="0.25">
      <c r="A3926" s="9"/>
    </row>
    <row r="3927" spans="1:1" ht="26.25" customHeight="1" x14ac:dyDescent="0.25">
      <c r="A3927" s="9"/>
    </row>
    <row r="3928" spans="1:1" ht="26.25" customHeight="1" x14ac:dyDescent="0.25">
      <c r="A3928" s="9"/>
    </row>
    <row r="3929" spans="1:1" ht="26.25" customHeight="1" x14ac:dyDescent="0.25">
      <c r="A3929" s="9"/>
    </row>
    <row r="3930" spans="1:1" ht="26.25" customHeight="1" x14ac:dyDescent="0.25">
      <c r="A3930" s="9"/>
    </row>
    <row r="3931" spans="1:1" ht="26.25" customHeight="1" x14ac:dyDescent="0.25">
      <c r="A3931" s="9"/>
    </row>
    <row r="3932" spans="1:1" ht="26.25" customHeight="1" x14ac:dyDescent="0.25">
      <c r="A3932" s="9"/>
    </row>
    <row r="3933" spans="1:1" ht="26.25" customHeight="1" x14ac:dyDescent="0.25">
      <c r="A3933" s="9"/>
    </row>
    <row r="3934" spans="1:1" ht="26.25" customHeight="1" x14ac:dyDescent="0.25">
      <c r="A3934" s="9"/>
    </row>
    <row r="3935" spans="1:1" ht="26.25" customHeight="1" x14ac:dyDescent="0.25">
      <c r="A3935" s="9"/>
    </row>
    <row r="3936" spans="1:1" ht="26.25" customHeight="1" x14ac:dyDescent="0.25">
      <c r="A3936" s="9"/>
    </row>
    <row r="3937" spans="1:1" ht="26.25" customHeight="1" x14ac:dyDescent="0.25">
      <c r="A3937" s="9"/>
    </row>
    <row r="3938" spans="1:1" ht="26.25" customHeight="1" x14ac:dyDescent="0.25">
      <c r="A3938" s="9"/>
    </row>
    <row r="3939" spans="1:1" ht="26.25" customHeight="1" x14ac:dyDescent="0.25">
      <c r="A3939" s="9"/>
    </row>
    <row r="3940" spans="1:1" ht="26.25" customHeight="1" x14ac:dyDescent="0.25">
      <c r="A3940" s="9"/>
    </row>
    <row r="3941" spans="1:1" ht="26.25" customHeight="1" x14ac:dyDescent="0.25">
      <c r="A3941" s="9"/>
    </row>
    <row r="3942" spans="1:1" ht="26.25" customHeight="1" x14ac:dyDescent="0.25">
      <c r="A3942" s="9"/>
    </row>
    <row r="3943" spans="1:1" ht="26.25" customHeight="1" x14ac:dyDescent="0.25">
      <c r="A3943" s="9"/>
    </row>
    <row r="3944" spans="1:1" ht="26.25" customHeight="1" x14ac:dyDescent="0.25">
      <c r="A3944" s="9"/>
    </row>
    <row r="3945" spans="1:1" ht="26.25" customHeight="1" x14ac:dyDescent="0.25">
      <c r="A3945" s="9"/>
    </row>
    <row r="3946" spans="1:1" ht="26.25" customHeight="1" x14ac:dyDescent="0.25">
      <c r="A3946" s="9"/>
    </row>
    <row r="3947" spans="1:1" ht="26.25" customHeight="1" x14ac:dyDescent="0.25">
      <c r="A3947" s="9"/>
    </row>
    <row r="3948" spans="1:1" ht="26.25" customHeight="1" x14ac:dyDescent="0.25">
      <c r="A3948" s="9"/>
    </row>
    <row r="3949" spans="1:1" ht="26.25" customHeight="1" x14ac:dyDescent="0.25">
      <c r="A3949" s="9"/>
    </row>
    <row r="3950" spans="1:1" ht="26.25" customHeight="1" x14ac:dyDescent="0.25">
      <c r="A3950" s="9"/>
    </row>
    <row r="3951" spans="1:1" ht="26.25" customHeight="1" x14ac:dyDescent="0.25">
      <c r="A3951" s="9"/>
    </row>
    <row r="3952" spans="1:1" ht="26.25" customHeight="1" x14ac:dyDescent="0.25">
      <c r="A3952" s="9"/>
    </row>
    <row r="3953" spans="1:1" ht="26.25" customHeight="1" x14ac:dyDescent="0.25">
      <c r="A3953" s="9"/>
    </row>
    <row r="3954" spans="1:1" ht="26.25" customHeight="1" x14ac:dyDescent="0.25">
      <c r="A3954" s="9"/>
    </row>
    <row r="3955" spans="1:1" ht="26.25" customHeight="1" x14ac:dyDescent="0.25">
      <c r="A3955" s="9"/>
    </row>
    <row r="3956" spans="1:1" ht="26.25" customHeight="1" x14ac:dyDescent="0.25">
      <c r="A3956" s="9"/>
    </row>
    <row r="3957" spans="1:1" ht="26.25" customHeight="1" x14ac:dyDescent="0.25">
      <c r="A3957" s="9"/>
    </row>
    <row r="3958" spans="1:1" ht="26.25" customHeight="1" x14ac:dyDescent="0.25">
      <c r="A3958" s="9"/>
    </row>
    <row r="3959" spans="1:1" ht="26.25" customHeight="1" x14ac:dyDescent="0.25">
      <c r="A3959" s="9"/>
    </row>
    <row r="3960" spans="1:1" ht="26.25" customHeight="1" x14ac:dyDescent="0.25">
      <c r="A3960" s="9"/>
    </row>
    <row r="3961" spans="1:1" ht="26.25" customHeight="1" x14ac:dyDescent="0.25">
      <c r="A3961" s="9"/>
    </row>
    <row r="3962" spans="1:1" ht="26.25" customHeight="1" x14ac:dyDescent="0.25">
      <c r="A3962" s="9"/>
    </row>
    <row r="3963" spans="1:1" ht="26.25" customHeight="1" x14ac:dyDescent="0.25">
      <c r="A3963" s="9"/>
    </row>
    <row r="3964" spans="1:1" ht="26.25" customHeight="1" x14ac:dyDescent="0.25">
      <c r="A3964" s="9"/>
    </row>
    <row r="3965" spans="1:1" ht="26.25" customHeight="1" x14ac:dyDescent="0.25">
      <c r="A3965" s="9"/>
    </row>
    <row r="3966" spans="1:1" ht="26.25" customHeight="1" x14ac:dyDescent="0.25">
      <c r="A3966" s="9"/>
    </row>
    <row r="3967" spans="1:1" ht="26.25" customHeight="1" x14ac:dyDescent="0.25">
      <c r="A3967" s="9"/>
    </row>
    <row r="3968" spans="1:1" ht="26.25" customHeight="1" x14ac:dyDescent="0.25">
      <c r="A3968" s="9"/>
    </row>
    <row r="3969" spans="1:1" ht="26.25" customHeight="1" x14ac:dyDescent="0.25">
      <c r="A3969" s="9"/>
    </row>
    <row r="3970" spans="1:1" ht="26.25" customHeight="1" x14ac:dyDescent="0.25">
      <c r="A3970" s="9"/>
    </row>
    <row r="3971" spans="1:1" ht="26.25" customHeight="1" x14ac:dyDescent="0.25">
      <c r="A3971" s="9"/>
    </row>
    <row r="3972" spans="1:1" ht="26.25" customHeight="1" x14ac:dyDescent="0.25">
      <c r="A3972" s="9"/>
    </row>
    <row r="3973" spans="1:1" ht="26.25" customHeight="1" x14ac:dyDescent="0.25">
      <c r="A3973" s="9"/>
    </row>
    <row r="3974" spans="1:1" ht="26.25" customHeight="1" x14ac:dyDescent="0.25">
      <c r="A3974" s="9"/>
    </row>
    <row r="3975" spans="1:1" ht="26.25" customHeight="1" x14ac:dyDescent="0.25">
      <c r="A3975" s="9"/>
    </row>
    <row r="3976" spans="1:1" ht="26.25" customHeight="1" x14ac:dyDescent="0.25">
      <c r="A3976" s="9"/>
    </row>
    <row r="3977" spans="1:1" ht="26.25" customHeight="1" x14ac:dyDescent="0.25">
      <c r="A3977" s="9"/>
    </row>
    <row r="3978" spans="1:1" ht="26.25" customHeight="1" x14ac:dyDescent="0.25">
      <c r="A3978" s="9"/>
    </row>
    <row r="3979" spans="1:1" ht="26.25" customHeight="1" x14ac:dyDescent="0.25">
      <c r="A3979" s="9"/>
    </row>
    <row r="3980" spans="1:1" ht="26.25" customHeight="1" x14ac:dyDescent="0.25">
      <c r="A3980" s="9"/>
    </row>
    <row r="3981" spans="1:1" ht="26.25" customHeight="1" x14ac:dyDescent="0.25">
      <c r="A3981" s="9"/>
    </row>
    <row r="3982" spans="1:1" ht="26.25" customHeight="1" x14ac:dyDescent="0.25">
      <c r="A3982" s="9"/>
    </row>
    <row r="3983" spans="1:1" ht="26.25" customHeight="1" x14ac:dyDescent="0.25">
      <c r="A3983" s="9"/>
    </row>
    <row r="3984" spans="1:1" ht="26.25" customHeight="1" x14ac:dyDescent="0.25">
      <c r="A3984" s="9"/>
    </row>
    <row r="3985" spans="1:1" ht="26.25" customHeight="1" x14ac:dyDescent="0.25">
      <c r="A3985" s="9"/>
    </row>
    <row r="3986" spans="1:1" ht="26.25" customHeight="1" x14ac:dyDescent="0.25">
      <c r="A3986" s="9"/>
    </row>
    <row r="3987" spans="1:1" ht="26.25" customHeight="1" x14ac:dyDescent="0.25">
      <c r="A3987" s="9"/>
    </row>
    <row r="3988" spans="1:1" ht="26.25" customHeight="1" x14ac:dyDescent="0.25">
      <c r="A3988" s="9"/>
    </row>
    <row r="3989" spans="1:1" ht="26.25" customHeight="1" x14ac:dyDescent="0.25">
      <c r="A3989" s="9"/>
    </row>
    <row r="3990" spans="1:1" ht="26.25" customHeight="1" x14ac:dyDescent="0.25">
      <c r="A3990" s="9"/>
    </row>
    <row r="3991" spans="1:1" ht="26.25" customHeight="1" x14ac:dyDescent="0.25">
      <c r="A3991" s="9"/>
    </row>
    <row r="3992" spans="1:1" ht="26.25" customHeight="1" x14ac:dyDescent="0.25">
      <c r="A3992" s="9"/>
    </row>
    <row r="3993" spans="1:1" ht="26.25" customHeight="1" x14ac:dyDescent="0.25">
      <c r="A3993" s="9"/>
    </row>
    <row r="3994" spans="1:1" ht="26.25" customHeight="1" x14ac:dyDescent="0.25">
      <c r="A3994" s="9"/>
    </row>
    <row r="3995" spans="1:1" ht="26.25" customHeight="1" x14ac:dyDescent="0.25">
      <c r="A3995" s="9"/>
    </row>
    <row r="3996" spans="1:1" ht="26.25" customHeight="1" x14ac:dyDescent="0.25">
      <c r="A3996" s="9"/>
    </row>
    <row r="3997" spans="1:1" ht="26.25" customHeight="1" x14ac:dyDescent="0.25">
      <c r="A3997" s="9"/>
    </row>
    <row r="3998" spans="1:1" ht="26.25" customHeight="1" x14ac:dyDescent="0.25">
      <c r="A3998" s="9"/>
    </row>
    <row r="3999" spans="1:1" ht="26.25" customHeight="1" x14ac:dyDescent="0.25">
      <c r="A3999" s="9"/>
    </row>
    <row r="4000" spans="1:1" ht="26.25" customHeight="1" x14ac:dyDescent="0.25">
      <c r="A4000" s="9"/>
    </row>
    <row r="4001" spans="1:1" ht="26.25" customHeight="1" x14ac:dyDescent="0.25">
      <c r="A4001" s="9"/>
    </row>
    <row r="4002" spans="1:1" ht="26.25" customHeight="1" x14ac:dyDescent="0.25">
      <c r="A4002" s="9"/>
    </row>
    <row r="4003" spans="1:1" ht="26.25" customHeight="1" x14ac:dyDescent="0.25">
      <c r="A4003" s="9"/>
    </row>
    <row r="4004" spans="1:1" ht="26.25" customHeight="1" x14ac:dyDescent="0.25">
      <c r="A4004" s="9"/>
    </row>
    <row r="4005" spans="1:1" ht="26.25" customHeight="1" x14ac:dyDescent="0.25">
      <c r="A4005" s="9"/>
    </row>
    <row r="4006" spans="1:1" ht="26.25" customHeight="1" x14ac:dyDescent="0.25">
      <c r="A4006" s="9"/>
    </row>
    <row r="4007" spans="1:1" ht="26.25" customHeight="1" x14ac:dyDescent="0.25">
      <c r="A4007" s="9"/>
    </row>
    <row r="4008" spans="1:1" ht="26.25" customHeight="1" x14ac:dyDescent="0.25">
      <c r="A4008" s="9"/>
    </row>
    <row r="4009" spans="1:1" ht="26.25" customHeight="1" x14ac:dyDescent="0.25">
      <c r="A4009" s="9"/>
    </row>
    <row r="4010" spans="1:1" ht="26.25" customHeight="1" x14ac:dyDescent="0.25">
      <c r="A4010" s="9"/>
    </row>
    <row r="4011" spans="1:1" ht="26.25" customHeight="1" x14ac:dyDescent="0.25">
      <c r="A4011" s="9"/>
    </row>
    <row r="4012" spans="1:1" ht="26.25" customHeight="1" x14ac:dyDescent="0.25">
      <c r="A4012" s="9"/>
    </row>
    <row r="4013" spans="1:1" ht="26.25" customHeight="1" x14ac:dyDescent="0.25">
      <c r="A4013" s="9"/>
    </row>
    <row r="4014" spans="1:1" ht="26.25" customHeight="1" x14ac:dyDescent="0.25">
      <c r="A4014" s="9"/>
    </row>
    <row r="4015" spans="1:1" ht="26.25" customHeight="1" x14ac:dyDescent="0.25">
      <c r="A4015" s="9"/>
    </row>
    <row r="4016" spans="1:1" ht="26.25" customHeight="1" x14ac:dyDescent="0.25">
      <c r="A4016" s="9"/>
    </row>
    <row r="4017" spans="1:1" ht="26.25" customHeight="1" x14ac:dyDescent="0.25">
      <c r="A4017" s="9"/>
    </row>
    <row r="4018" spans="1:1" ht="26.25" customHeight="1" x14ac:dyDescent="0.25">
      <c r="A4018" s="9"/>
    </row>
    <row r="4019" spans="1:1" ht="26.25" customHeight="1" x14ac:dyDescent="0.25">
      <c r="A4019" s="9"/>
    </row>
    <row r="4020" spans="1:1" ht="26.25" customHeight="1" x14ac:dyDescent="0.25">
      <c r="A4020" s="9"/>
    </row>
    <row r="4021" spans="1:1" ht="26.25" customHeight="1" x14ac:dyDescent="0.25">
      <c r="A4021" s="9"/>
    </row>
    <row r="4022" spans="1:1" ht="26.25" customHeight="1" x14ac:dyDescent="0.25">
      <c r="A4022" s="9"/>
    </row>
    <row r="4023" spans="1:1" ht="26.25" customHeight="1" x14ac:dyDescent="0.25">
      <c r="A4023" s="9"/>
    </row>
    <row r="4024" spans="1:1" ht="26.25" customHeight="1" x14ac:dyDescent="0.25">
      <c r="A4024" s="9"/>
    </row>
    <row r="4025" spans="1:1" ht="26.25" customHeight="1" x14ac:dyDescent="0.25">
      <c r="A4025" s="9"/>
    </row>
    <row r="4026" spans="1:1" ht="26.25" customHeight="1" x14ac:dyDescent="0.25">
      <c r="A4026" s="9"/>
    </row>
    <row r="4027" spans="1:1" ht="26.25" customHeight="1" x14ac:dyDescent="0.25">
      <c r="A4027" s="9"/>
    </row>
    <row r="4028" spans="1:1" ht="26.25" customHeight="1" x14ac:dyDescent="0.25">
      <c r="A4028" s="9"/>
    </row>
    <row r="4029" spans="1:1" ht="26.25" customHeight="1" x14ac:dyDescent="0.25">
      <c r="A4029" s="9"/>
    </row>
    <row r="4030" spans="1:1" ht="26.25" customHeight="1" x14ac:dyDescent="0.25">
      <c r="A4030" s="9"/>
    </row>
    <row r="4031" spans="1:1" ht="26.25" customHeight="1" x14ac:dyDescent="0.25">
      <c r="A4031" s="9"/>
    </row>
    <row r="4032" spans="1:1" ht="26.25" customHeight="1" x14ac:dyDescent="0.25">
      <c r="A4032" s="9"/>
    </row>
    <row r="4033" spans="1:1" ht="26.25" customHeight="1" x14ac:dyDescent="0.25">
      <c r="A4033" s="9"/>
    </row>
    <row r="4034" spans="1:1" ht="26.25" customHeight="1" x14ac:dyDescent="0.25">
      <c r="A4034" s="9"/>
    </row>
    <row r="4035" spans="1:1" ht="26.25" customHeight="1" x14ac:dyDescent="0.25">
      <c r="A4035" s="9"/>
    </row>
    <row r="4036" spans="1:1" ht="26.25" customHeight="1" x14ac:dyDescent="0.25">
      <c r="A4036" s="9"/>
    </row>
    <row r="4037" spans="1:1" ht="26.25" customHeight="1" x14ac:dyDescent="0.25">
      <c r="A4037" s="9"/>
    </row>
    <row r="4038" spans="1:1" ht="26.25" customHeight="1" x14ac:dyDescent="0.25">
      <c r="A4038" s="9"/>
    </row>
    <row r="4039" spans="1:1" ht="26.25" customHeight="1" x14ac:dyDescent="0.25">
      <c r="A4039" s="9"/>
    </row>
    <row r="4040" spans="1:1" ht="26.25" customHeight="1" x14ac:dyDescent="0.25">
      <c r="A4040" s="9"/>
    </row>
    <row r="4041" spans="1:1" ht="26.25" customHeight="1" x14ac:dyDescent="0.25">
      <c r="A4041" s="9"/>
    </row>
    <row r="4042" spans="1:1" ht="26.25" customHeight="1" x14ac:dyDescent="0.25">
      <c r="A4042" s="9"/>
    </row>
    <row r="4043" spans="1:1" ht="26.25" customHeight="1" x14ac:dyDescent="0.25">
      <c r="A4043" s="9"/>
    </row>
    <row r="4044" spans="1:1" ht="26.25" customHeight="1" x14ac:dyDescent="0.25">
      <c r="A4044" s="9"/>
    </row>
    <row r="4045" spans="1:1" ht="26.25" customHeight="1" x14ac:dyDescent="0.25">
      <c r="A4045" s="9"/>
    </row>
    <row r="4046" spans="1:1" ht="26.25" customHeight="1" x14ac:dyDescent="0.25">
      <c r="A4046" s="9"/>
    </row>
    <row r="4047" spans="1:1" ht="26.25" customHeight="1" x14ac:dyDescent="0.25">
      <c r="A4047" s="9"/>
    </row>
    <row r="4048" spans="1:1" ht="26.25" customHeight="1" x14ac:dyDescent="0.25">
      <c r="A4048" s="9"/>
    </row>
    <row r="4049" spans="1:1" ht="26.25" customHeight="1" x14ac:dyDescent="0.25">
      <c r="A4049" s="9"/>
    </row>
    <row r="4050" spans="1:1" ht="26.25" customHeight="1" x14ac:dyDescent="0.25">
      <c r="A4050" s="9"/>
    </row>
    <row r="4051" spans="1:1" ht="26.25" customHeight="1" x14ac:dyDescent="0.25">
      <c r="A4051" s="9"/>
    </row>
    <row r="4052" spans="1:1" ht="26.25" customHeight="1" x14ac:dyDescent="0.25">
      <c r="A4052" s="9"/>
    </row>
    <row r="4053" spans="1:1" ht="26.25" customHeight="1" x14ac:dyDescent="0.25">
      <c r="A4053" s="9"/>
    </row>
    <row r="4054" spans="1:1" ht="26.25" customHeight="1" x14ac:dyDescent="0.25">
      <c r="A4054" s="9"/>
    </row>
    <row r="4055" spans="1:1" ht="26.25" customHeight="1" x14ac:dyDescent="0.25">
      <c r="A4055" s="9"/>
    </row>
    <row r="4056" spans="1:1" ht="26.25" customHeight="1" x14ac:dyDescent="0.25">
      <c r="A4056" s="9"/>
    </row>
    <row r="4057" spans="1:1" ht="26.25" customHeight="1" x14ac:dyDescent="0.25">
      <c r="A4057" s="9"/>
    </row>
    <row r="4058" spans="1:1" ht="26.25" customHeight="1" x14ac:dyDescent="0.25">
      <c r="A4058" s="9"/>
    </row>
    <row r="4059" spans="1:1" ht="26.25" customHeight="1" x14ac:dyDescent="0.25">
      <c r="A4059" s="9"/>
    </row>
    <row r="4060" spans="1:1" ht="26.25" customHeight="1" x14ac:dyDescent="0.25">
      <c r="A4060" s="9"/>
    </row>
    <row r="4061" spans="1:1" ht="26.25" customHeight="1" x14ac:dyDescent="0.25">
      <c r="A4061" s="9"/>
    </row>
    <row r="4062" spans="1:1" ht="26.25" customHeight="1" x14ac:dyDescent="0.25">
      <c r="A4062" s="9"/>
    </row>
    <row r="4063" spans="1:1" ht="26.25" customHeight="1" x14ac:dyDescent="0.25">
      <c r="A4063" s="9"/>
    </row>
    <row r="4064" spans="1:1" ht="26.25" customHeight="1" x14ac:dyDescent="0.25">
      <c r="A4064" s="9"/>
    </row>
    <row r="4065" spans="1:1" ht="26.25" customHeight="1" x14ac:dyDescent="0.25">
      <c r="A4065" s="9"/>
    </row>
    <row r="4066" spans="1:1" ht="26.25" customHeight="1" x14ac:dyDescent="0.25">
      <c r="A4066" s="9"/>
    </row>
    <row r="4067" spans="1:1" ht="26.25" customHeight="1" x14ac:dyDescent="0.25">
      <c r="A4067" s="9"/>
    </row>
    <row r="4068" spans="1:1" ht="26.25" customHeight="1" x14ac:dyDescent="0.25">
      <c r="A4068" s="9"/>
    </row>
    <row r="4069" spans="1:1" ht="26.25" customHeight="1" x14ac:dyDescent="0.25">
      <c r="A4069" s="9"/>
    </row>
    <row r="4070" spans="1:1" ht="26.25" customHeight="1" x14ac:dyDescent="0.25">
      <c r="A4070" s="9"/>
    </row>
    <row r="4071" spans="1:1" ht="26.25" customHeight="1" x14ac:dyDescent="0.25">
      <c r="A4071" s="9"/>
    </row>
    <row r="4072" spans="1:1" ht="26.25" customHeight="1" x14ac:dyDescent="0.25">
      <c r="A4072" s="9"/>
    </row>
    <row r="4073" spans="1:1" ht="26.25" customHeight="1" x14ac:dyDescent="0.25">
      <c r="A4073" s="9"/>
    </row>
    <row r="4074" spans="1:1" ht="26.25" customHeight="1" x14ac:dyDescent="0.25">
      <c r="A4074" s="9"/>
    </row>
    <row r="4075" spans="1:1" ht="26.25" customHeight="1" x14ac:dyDescent="0.25">
      <c r="A4075" s="9"/>
    </row>
    <row r="4076" spans="1:1" ht="26.25" customHeight="1" x14ac:dyDescent="0.25">
      <c r="A4076" s="9"/>
    </row>
    <row r="4077" spans="1:1" ht="26.25" customHeight="1" x14ac:dyDescent="0.25">
      <c r="A4077" s="9"/>
    </row>
    <row r="4078" spans="1:1" ht="26.25" customHeight="1" x14ac:dyDescent="0.25">
      <c r="A4078" s="9"/>
    </row>
    <row r="4079" spans="1:1" ht="26.25" customHeight="1" x14ac:dyDescent="0.25">
      <c r="A4079" s="9"/>
    </row>
    <row r="4080" spans="1:1" ht="26.25" customHeight="1" x14ac:dyDescent="0.25">
      <c r="A4080" s="9"/>
    </row>
    <row r="4081" spans="1:1" ht="26.25" customHeight="1" x14ac:dyDescent="0.25">
      <c r="A4081" s="9"/>
    </row>
    <row r="4082" spans="1:1" ht="26.25" customHeight="1" x14ac:dyDescent="0.25">
      <c r="A4082" s="9"/>
    </row>
    <row r="4083" spans="1:1" ht="26.25" customHeight="1" x14ac:dyDescent="0.25">
      <c r="A4083" s="9"/>
    </row>
    <row r="4084" spans="1:1" ht="26.25" customHeight="1" x14ac:dyDescent="0.25">
      <c r="A4084" s="9"/>
    </row>
    <row r="4085" spans="1:1" ht="26.25" customHeight="1" x14ac:dyDescent="0.25">
      <c r="A4085" s="9"/>
    </row>
    <row r="4086" spans="1:1" ht="26.25" customHeight="1" x14ac:dyDescent="0.25">
      <c r="A4086" s="9"/>
    </row>
    <row r="4087" spans="1:1" ht="26.25" customHeight="1" x14ac:dyDescent="0.25">
      <c r="A4087" s="9"/>
    </row>
    <row r="4088" spans="1:1" ht="26.25" customHeight="1" x14ac:dyDescent="0.25">
      <c r="A4088" s="9"/>
    </row>
    <row r="4089" spans="1:1" ht="26.25" customHeight="1" x14ac:dyDescent="0.25">
      <c r="A4089" s="9"/>
    </row>
    <row r="4090" spans="1:1" ht="26.25" customHeight="1" x14ac:dyDescent="0.25">
      <c r="A4090" s="9"/>
    </row>
    <row r="4091" spans="1:1" ht="26.25" customHeight="1" x14ac:dyDescent="0.25">
      <c r="A4091" s="9"/>
    </row>
    <row r="4092" spans="1:1" ht="26.25" customHeight="1" x14ac:dyDescent="0.25">
      <c r="A4092" s="9"/>
    </row>
    <row r="4093" spans="1:1" ht="26.25" customHeight="1" x14ac:dyDescent="0.25">
      <c r="A4093" s="9"/>
    </row>
    <row r="4094" spans="1:1" ht="26.25" customHeight="1" x14ac:dyDescent="0.25">
      <c r="A4094" s="9"/>
    </row>
    <row r="4095" spans="1:1" ht="26.25" customHeight="1" x14ac:dyDescent="0.25">
      <c r="A4095" s="9"/>
    </row>
    <row r="4096" spans="1:1" ht="26.25" customHeight="1" x14ac:dyDescent="0.25">
      <c r="A4096" s="9"/>
    </row>
    <row r="4097" spans="1:1" ht="26.25" customHeight="1" x14ac:dyDescent="0.25">
      <c r="A4097" s="9"/>
    </row>
    <row r="4098" spans="1:1" ht="26.25" customHeight="1" x14ac:dyDescent="0.25">
      <c r="A4098" s="9"/>
    </row>
    <row r="4099" spans="1:1" ht="26.25" customHeight="1" x14ac:dyDescent="0.25">
      <c r="A4099" s="9"/>
    </row>
    <row r="4100" spans="1:1" ht="26.25" customHeight="1" x14ac:dyDescent="0.25">
      <c r="A4100" s="9"/>
    </row>
    <row r="4101" spans="1:1" ht="26.25" customHeight="1" x14ac:dyDescent="0.25">
      <c r="A4101" s="9"/>
    </row>
    <row r="4102" spans="1:1" ht="26.25" customHeight="1" x14ac:dyDescent="0.25">
      <c r="A4102" s="9"/>
    </row>
    <row r="4103" spans="1:1" ht="26.25" customHeight="1" x14ac:dyDescent="0.25">
      <c r="A4103" s="9"/>
    </row>
    <row r="4104" spans="1:1" ht="26.25" customHeight="1" x14ac:dyDescent="0.25">
      <c r="A4104" s="9"/>
    </row>
    <row r="4105" spans="1:1" ht="26.25" customHeight="1" x14ac:dyDescent="0.25">
      <c r="A4105" s="9"/>
    </row>
    <row r="4106" spans="1:1" ht="26.25" customHeight="1" x14ac:dyDescent="0.25">
      <c r="A4106" s="9"/>
    </row>
    <row r="4107" spans="1:1" ht="26.25" customHeight="1" x14ac:dyDescent="0.25">
      <c r="A4107" s="9"/>
    </row>
    <row r="4108" spans="1:1" ht="26.25" customHeight="1" x14ac:dyDescent="0.25">
      <c r="A4108" s="9"/>
    </row>
    <row r="4109" spans="1:1" ht="26.25" customHeight="1" x14ac:dyDescent="0.25">
      <c r="A4109" s="9"/>
    </row>
    <row r="4110" spans="1:1" ht="26.25" customHeight="1" x14ac:dyDescent="0.25">
      <c r="A4110" s="9"/>
    </row>
    <row r="4111" spans="1:1" ht="26.25" customHeight="1" x14ac:dyDescent="0.25">
      <c r="A4111" s="9"/>
    </row>
    <row r="4112" spans="1:1" ht="26.25" customHeight="1" x14ac:dyDescent="0.25">
      <c r="A4112" s="9"/>
    </row>
    <row r="4113" spans="1:1" ht="26.25" customHeight="1" x14ac:dyDescent="0.25">
      <c r="A4113" s="9"/>
    </row>
    <row r="4114" spans="1:1" ht="26.25" customHeight="1" x14ac:dyDescent="0.25">
      <c r="A4114" s="9"/>
    </row>
    <row r="4115" spans="1:1" ht="26.25" customHeight="1" x14ac:dyDescent="0.25">
      <c r="A4115" s="9"/>
    </row>
    <row r="4116" spans="1:1" ht="26.25" customHeight="1" x14ac:dyDescent="0.25">
      <c r="A4116" s="9"/>
    </row>
    <row r="4117" spans="1:1" ht="26.25" customHeight="1" x14ac:dyDescent="0.25">
      <c r="A4117" s="9"/>
    </row>
    <row r="4118" spans="1:1" ht="26.25" customHeight="1" x14ac:dyDescent="0.25">
      <c r="A4118" s="9"/>
    </row>
    <row r="4119" spans="1:1" ht="26.25" customHeight="1" x14ac:dyDescent="0.25">
      <c r="A4119" s="9"/>
    </row>
    <row r="4120" spans="1:1" ht="26.25" customHeight="1" x14ac:dyDescent="0.25">
      <c r="A4120" s="9"/>
    </row>
    <row r="4121" spans="1:1" ht="26.25" customHeight="1" x14ac:dyDescent="0.25">
      <c r="A4121" s="9"/>
    </row>
    <row r="4122" spans="1:1" ht="26.25" customHeight="1" x14ac:dyDescent="0.25">
      <c r="A4122" s="9"/>
    </row>
    <row r="4123" spans="1:1" ht="26.25" customHeight="1" x14ac:dyDescent="0.25">
      <c r="A4123" s="9"/>
    </row>
    <row r="4124" spans="1:1" ht="26.25" customHeight="1" x14ac:dyDescent="0.25">
      <c r="A4124" s="9"/>
    </row>
    <row r="4125" spans="1:1" ht="26.25" customHeight="1" x14ac:dyDescent="0.25">
      <c r="A4125" s="9"/>
    </row>
    <row r="4126" spans="1:1" ht="26.25" customHeight="1" x14ac:dyDescent="0.25">
      <c r="A4126" s="9"/>
    </row>
    <row r="4127" spans="1:1" ht="26.25" customHeight="1" x14ac:dyDescent="0.25">
      <c r="A4127" s="9"/>
    </row>
    <row r="4128" spans="1:1" ht="26.25" customHeight="1" x14ac:dyDescent="0.25">
      <c r="A4128" s="9"/>
    </row>
    <row r="4129" spans="1:1" ht="26.25" customHeight="1" x14ac:dyDescent="0.25">
      <c r="A4129" s="9"/>
    </row>
    <row r="4130" spans="1:1" ht="26.25" customHeight="1" x14ac:dyDescent="0.25">
      <c r="A4130" s="9"/>
    </row>
    <row r="4131" spans="1:1" ht="26.25" customHeight="1" x14ac:dyDescent="0.25">
      <c r="A4131" s="9"/>
    </row>
    <row r="4132" spans="1:1" ht="26.25" customHeight="1" x14ac:dyDescent="0.25">
      <c r="A4132" s="9"/>
    </row>
    <row r="4133" spans="1:1" ht="26.25" customHeight="1" x14ac:dyDescent="0.25">
      <c r="A4133" s="9"/>
    </row>
    <row r="4134" spans="1:1" ht="26.25" customHeight="1" x14ac:dyDescent="0.25">
      <c r="A4134" s="9"/>
    </row>
    <row r="4135" spans="1:1" ht="26.25" customHeight="1" x14ac:dyDescent="0.25">
      <c r="A4135" s="9"/>
    </row>
    <row r="4136" spans="1:1" ht="26.25" customHeight="1" x14ac:dyDescent="0.25">
      <c r="A4136" s="9"/>
    </row>
    <row r="4137" spans="1:1" ht="26.25" customHeight="1" x14ac:dyDescent="0.25">
      <c r="A4137" s="9"/>
    </row>
    <row r="4138" spans="1:1" ht="26.25" customHeight="1" x14ac:dyDescent="0.25">
      <c r="A4138" s="9"/>
    </row>
    <row r="4139" spans="1:1" ht="26.25" customHeight="1" x14ac:dyDescent="0.25">
      <c r="A4139" s="9"/>
    </row>
    <row r="4140" spans="1:1" ht="26.25" customHeight="1" x14ac:dyDescent="0.25">
      <c r="A4140" s="9"/>
    </row>
    <row r="4141" spans="1:1" ht="26.25" customHeight="1" x14ac:dyDescent="0.25">
      <c r="A4141" s="9"/>
    </row>
    <row r="4142" spans="1:1" ht="26.25" customHeight="1" x14ac:dyDescent="0.25">
      <c r="A4142" s="9"/>
    </row>
    <row r="4143" spans="1:1" ht="26.25" customHeight="1" x14ac:dyDescent="0.25">
      <c r="A4143" s="9"/>
    </row>
    <row r="4144" spans="1:1" ht="26.25" customHeight="1" x14ac:dyDescent="0.25">
      <c r="A4144" s="9"/>
    </row>
    <row r="4145" spans="1:1" ht="26.25" customHeight="1" x14ac:dyDescent="0.25">
      <c r="A4145" s="9"/>
    </row>
    <row r="4146" spans="1:1" ht="26.25" customHeight="1" x14ac:dyDescent="0.25">
      <c r="A4146" s="9"/>
    </row>
    <row r="4147" spans="1:1" ht="26.25" customHeight="1" x14ac:dyDescent="0.25">
      <c r="A4147" s="9"/>
    </row>
    <row r="4148" spans="1:1" ht="26.25" customHeight="1" x14ac:dyDescent="0.25">
      <c r="A4148" s="9"/>
    </row>
    <row r="4149" spans="1:1" ht="26.25" customHeight="1" x14ac:dyDescent="0.25">
      <c r="A4149" s="9"/>
    </row>
    <row r="4150" spans="1:1" ht="26.25" customHeight="1" x14ac:dyDescent="0.25">
      <c r="A4150" s="9"/>
    </row>
    <row r="4151" spans="1:1" ht="26.25" customHeight="1" x14ac:dyDescent="0.25">
      <c r="A4151" s="9"/>
    </row>
    <row r="4152" spans="1:1" ht="26.25" customHeight="1" x14ac:dyDescent="0.25">
      <c r="A4152" s="9"/>
    </row>
    <row r="4153" spans="1:1" ht="26.25" customHeight="1" x14ac:dyDescent="0.25">
      <c r="A4153" s="9"/>
    </row>
    <row r="4154" spans="1:1" ht="26.25" customHeight="1" x14ac:dyDescent="0.25">
      <c r="A4154" s="9"/>
    </row>
    <row r="4155" spans="1:1" ht="26.25" customHeight="1" x14ac:dyDescent="0.25">
      <c r="A4155" s="9"/>
    </row>
    <row r="4156" spans="1:1" ht="26.25" customHeight="1" x14ac:dyDescent="0.25">
      <c r="A4156" s="9"/>
    </row>
    <row r="4157" spans="1:1" ht="26.25" customHeight="1" x14ac:dyDescent="0.25">
      <c r="A4157" s="9"/>
    </row>
    <row r="4158" spans="1:1" ht="26.25" customHeight="1" x14ac:dyDescent="0.25">
      <c r="A4158" s="9"/>
    </row>
    <row r="4159" spans="1:1" ht="26.25" customHeight="1" x14ac:dyDescent="0.25">
      <c r="A4159" s="9"/>
    </row>
    <row r="4160" spans="1:1" ht="26.25" customHeight="1" x14ac:dyDescent="0.25">
      <c r="A4160" s="9"/>
    </row>
    <row r="4161" spans="1:1" ht="26.25" customHeight="1" x14ac:dyDescent="0.25">
      <c r="A4161" s="9"/>
    </row>
    <row r="4162" spans="1:1" ht="26.25" customHeight="1" x14ac:dyDescent="0.25">
      <c r="A4162" s="9"/>
    </row>
    <row r="4163" spans="1:1" ht="26.25" customHeight="1" x14ac:dyDescent="0.25">
      <c r="A4163" s="9"/>
    </row>
    <row r="4164" spans="1:1" ht="26.25" customHeight="1" x14ac:dyDescent="0.25">
      <c r="A4164" s="9"/>
    </row>
    <row r="4165" spans="1:1" ht="26.25" customHeight="1" x14ac:dyDescent="0.25">
      <c r="A4165" s="9"/>
    </row>
    <row r="4166" spans="1:1" ht="26.25" customHeight="1" x14ac:dyDescent="0.25">
      <c r="A4166" s="9"/>
    </row>
    <row r="4167" spans="1:1" ht="26.25" customHeight="1" x14ac:dyDescent="0.25">
      <c r="A4167" s="9"/>
    </row>
    <row r="4168" spans="1:1" ht="26.25" customHeight="1" x14ac:dyDescent="0.25">
      <c r="A4168" s="9"/>
    </row>
    <row r="4169" spans="1:1" ht="26.25" customHeight="1" x14ac:dyDescent="0.25">
      <c r="A4169" s="9"/>
    </row>
    <row r="4170" spans="1:1" ht="26.25" customHeight="1" x14ac:dyDescent="0.25">
      <c r="A4170" s="9"/>
    </row>
    <row r="4171" spans="1:1" ht="26.25" customHeight="1" x14ac:dyDescent="0.25">
      <c r="A4171" s="9"/>
    </row>
    <row r="4172" spans="1:1" ht="26.25" customHeight="1" x14ac:dyDescent="0.25">
      <c r="A4172" s="9"/>
    </row>
    <row r="4173" spans="1:1" ht="26.25" customHeight="1" x14ac:dyDescent="0.25">
      <c r="A4173" s="9"/>
    </row>
    <row r="4174" spans="1:1" ht="26.25" customHeight="1" x14ac:dyDescent="0.25">
      <c r="A4174" s="9"/>
    </row>
    <row r="4175" spans="1:1" ht="26.25" customHeight="1" x14ac:dyDescent="0.25">
      <c r="A4175" s="9"/>
    </row>
    <row r="4176" spans="1:1" ht="26.25" customHeight="1" x14ac:dyDescent="0.25">
      <c r="A4176" s="9"/>
    </row>
    <row r="4177" spans="1:7" ht="26.25" customHeight="1" x14ac:dyDescent="0.25">
      <c r="A4177" s="9"/>
    </row>
    <row r="4178" spans="1:7" ht="26.25" customHeight="1" x14ac:dyDescent="0.25">
      <c r="A4178" s="9"/>
    </row>
    <row r="4179" spans="1:7" ht="26.25" customHeight="1" x14ac:dyDescent="0.25">
      <c r="A4179" s="9"/>
    </row>
    <row r="4180" spans="1:7" ht="26.25" customHeight="1" x14ac:dyDescent="0.25">
      <c r="A4180" s="9"/>
    </row>
    <row r="4181" spans="1:7" ht="26.25" customHeight="1" x14ac:dyDescent="0.25">
      <c r="A4181" s="9"/>
    </row>
    <row r="4182" spans="1:7" ht="26.25" customHeight="1" x14ac:dyDescent="0.25">
      <c r="A4182" s="9"/>
      <c r="G4182" s="39"/>
    </row>
    <row r="4183" spans="1:7" ht="26.25" customHeight="1" x14ac:dyDescent="0.25">
      <c r="A4183" s="9"/>
      <c r="G4183" s="39"/>
    </row>
    <row r="4184" spans="1:7" ht="26.25" customHeight="1" x14ac:dyDescent="0.25">
      <c r="A4184" s="9"/>
      <c r="G4184" s="39"/>
    </row>
    <row r="4185" spans="1:7" ht="26.25" customHeight="1" x14ac:dyDescent="0.25">
      <c r="A4185" s="9"/>
      <c r="G4185" s="39"/>
    </row>
    <row r="4186" spans="1:7" ht="26.25" customHeight="1" x14ac:dyDescent="0.25">
      <c r="A4186" s="9"/>
      <c r="G4186" s="39"/>
    </row>
    <row r="4187" spans="1:7" ht="26.25" customHeight="1" x14ac:dyDescent="0.25">
      <c r="A4187" s="9"/>
      <c r="G4187" s="39"/>
    </row>
    <row r="4188" spans="1:7" ht="26.25" customHeight="1" x14ac:dyDescent="0.25">
      <c r="A4188" s="9"/>
      <c r="G4188" s="39"/>
    </row>
    <row r="4189" spans="1:7" ht="26.25" customHeight="1" x14ac:dyDescent="0.25">
      <c r="A4189" s="9"/>
      <c r="G4189" s="39"/>
    </row>
    <row r="4190" spans="1:7" ht="26.25" customHeight="1" x14ac:dyDescent="0.25">
      <c r="A4190" s="9"/>
      <c r="G4190" s="39"/>
    </row>
    <row r="4191" spans="1:7" ht="26.25" customHeight="1" x14ac:dyDescent="0.25">
      <c r="A4191" s="9"/>
      <c r="G4191" s="39"/>
    </row>
    <row r="4192" spans="1:7" ht="26.25" customHeight="1" x14ac:dyDescent="0.25">
      <c r="A4192" s="9"/>
      <c r="G4192" s="39"/>
    </row>
    <row r="4193" spans="1:7" ht="26.25" customHeight="1" x14ac:dyDescent="0.25">
      <c r="A4193" s="9"/>
      <c r="G4193" s="39"/>
    </row>
    <row r="4194" spans="1:7" ht="26.25" customHeight="1" x14ac:dyDescent="0.25">
      <c r="A4194" s="9"/>
      <c r="G4194" s="39"/>
    </row>
    <row r="4195" spans="1:7" ht="26.25" customHeight="1" x14ac:dyDescent="0.25">
      <c r="A4195" s="9"/>
      <c r="G4195" s="39"/>
    </row>
    <row r="4196" spans="1:7" ht="26.25" customHeight="1" x14ac:dyDescent="0.25">
      <c r="A4196" s="9"/>
      <c r="G4196" s="39"/>
    </row>
    <row r="4197" spans="1:7" ht="26.25" customHeight="1" x14ac:dyDescent="0.25">
      <c r="A4197" s="9"/>
      <c r="G4197" s="39"/>
    </row>
    <row r="4198" spans="1:7" ht="26.25" customHeight="1" x14ac:dyDescent="0.25">
      <c r="A4198" s="9"/>
      <c r="G4198" s="39"/>
    </row>
    <row r="4199" spans="1:7" ht="26.25" customHeight="1" x14ac:dyDescent="0.25">
      <c r="A4199" s="9"/>
      <c r="G4199" s="39"/>
    </row>
    <row r="4200" spans="1:7" ht="26.25" customHeight="1" x14ac:dyDescent="0.25">
      <c r="A4200" s="9"/>
      <c r="G4200" s="39"/>
    </row>
    <row r="4201" spans="1:7" ht="26.25" customHeight="1" x14ac:dyDescent="0.25">
      <c r="A4201" s="9"/>
      <c r="G4201" s="39"/>
    </row>
    <row r="4202" spans="1:7" ht="26.25" customHeight="1" x14ac:dyDescent="0.25">
      <c r="A4202" s="9"/>
      <c r="G4202" s="39"/>
    </row>
    <row r="4203" spans="1:7" ht="26.25" customHeight="1" x14ac:dyDescent="0.25">
      <c r="A4203" s="9"/>
      <c r="G4203" s="39"/>
    </row>
    <row r="4204" spans="1:7" ht="26.25" customHeight="1" x14ac:dyDescent="0.25">
      <c r="A4204" s="9"/>
      <c r="G4204" s="39"/>
    </row>
    <row r="4205" spans="1:7" ht="26.25" customHeight="1" x14ac:dyDescent="0.25">
      <c r="A4205" s="9"/>
      <c r="G4205" s="39"/>
    </row>
    <row r="4206" spans="1:7" ht="26.25" customHeight="1" x14ac:dyDescent="0.25">
      <c r="A4206" s="9"/>
      <c r="G4206" s="39"/>
    </row>
    <row r="4207" spans="1:7" ht="26.25" customHeight="1" x14ac:dyDescent="0.25">
      <c r="A4207" s="9"/>
      <c r="G4207" s="39"/>
    </row>
    <row r="4208" spans="1:7" ht="26.25" customHeight="1" x14ac:dyDescent="0.25">
      <c r="A4208" s="9"/>
      <c r="G4208" s="39"/>
    </row>
    <row r="4209" spans="1:7" ht="26.25" customHeight="1" x14ac:dyDescent="0.25">
      <c r="A4209" s="9"/>
      <c r="G4209" s="39"/>
    </row>
    <row r="4210" spans="1:7" ht="26.25" customHeight="1" x14ac:dyDescent="0.25">
      <c r="A4210" s="9"/>
      <c r="G4210" s="39"/>
    </row>
    <row r="4211" spans="1:7" ht="26.25" customHeight="1" x14ac:dyDescent="0.25">
      <c r="A4211" s="9"/>
      <c r="G4211" s="39"/>
    </row>
    <row r="4212" spans="1:7" ht="26.25" customHeight="1" x14ac:dyDescent="0.25">
      <c r="A4212" s="9"/>
      <c r="G4212" s="39"/>
    </row>
    <row r="4213" spans="1:7" ht="26.25" customHeight="1" x14ac:dyDescent="0.25">
      <c r="A4213" s="9"/>
      <c r="G4213" s="39"/>
    </row>
    <row r="4214" spans="1:7" ht="26.25" customHeight="1" x14ac:dyDescent="0.25">
      <c r="A4214" s="9"/>
      <c r="G4214" s="39"/>
    </row>
    <row r="4215" spans="1:7" ht="26.25" customHeight="1" x14ac:dyDescent="0.25">
      <c r="A4215" s="9"/>
      <c r="G4215" s="39"/>
    </row>
    <row r="4216" spans="1:7" ht="26.25" customHeight="1" x14ac:dyDescent="0.25">
      <c r="A4216" s="9"/>
      <c r="G4216" s="39"/>
    </row>
    <row r="4217" spans="1:7" ht="26.25" customHeight="1" x14ac:dyDescent="0.25">
      <c r="A4217" s="9"/>
      <c r="G4217" s="39"/>
    </row>
    <row r="4218" spans="1:7" ht="26.25" customHeight="1" x14ac:dyDescent="0.25">
      <c r="A4218" s="9"/>
      <c r="G4218" s="39"/>
    </row>
    <row r="4219" spans="1:7" ht="26.25" customHeight="1" x14ac:dyDescent="0.25">
      <c r="A4219" s="9"/>
      <c r="G4219" s="39"/>
    </row>
    <row r="4220" spans="1:7" ht="26.25" customHeight="1" x14ac:dyDescent="0.25">
      <c r="A4220" s="9"/>
      <c r="G4220" s="39"/>
    </row>
    <row r="4221" spans="1:7" ht="26.25" customHeight="1" x14ac:dyDescent="0.25">
      <c r="A4221" s="9"/>
      <c r="G4221" s="39"/>
    </row>
    <row r="4222" spans="1:7" ht="26.25" customHeight="1" x14ac:dyDescent="0.25">
      <c r="A4222" s="9"/>
      <c r="G4222" s="39"/>
    </row>
    <row r="4223" spans="1:7" ht="26.25" customHeight="1" x14ac:dyDescent="0.25">
      <c r="A4223" s="9"/>
      <c r="G4223" s="39"/>
    </row>
    <row r="4224" spans="1:7" ht="26.25" customHeight="1" x14ac:dyDescent="0.25">
      <c r="A4224" s="9"/>
      <c r="G4224" s="39"/>
    </row>
    <row r="4225" spans="1:7" ht="26.25" customHeight="1" x14ac:dyDescent="0.25">
      <c r="A4225" s="9"/>
      <c r="G4225" s="39"/>
    </row>
    <row r="4226" spans="1:7" ht="26.25" customHeight="1" x14ac:dyDescent="0.25">
      <c r="A4226" s="9"/>
      <c r="G4226" s="39"/>
    </row>
    <row r="4227" spans="1:7" ht="26.25" customHeight="1" x14ac:dyDescent="0.25">
      <c r="A4227" s="9"/>
      <c r="G4227" s="39"/>
    </row>
    <row r="4228" spans="1:7" ht="26.25" customHeight="1" x14ac:dyDescent="0.25">
      <c r="A4228" s="9"/>
      <c r="G4228" s="39"/>
    </row>
    <row r="4229" spans="1:7" ht="26.25" customHeight="1" x14ac:dyDescent="0.25">
      <c r="A4229" s="9"/>
      <c r="G4229" s="39"/>
    </row>
    <row r="4230" spans="1:7" ht="26.25" customHeight="1" x14ac:dyDescent="0.25">
      <c r="A4230" s="9"/>
      <c r="G4230" s="39"/>
    </row>
    <row r="4231" spans="1:7" ht="26.25" customHeight="1" x14ac:dyDescent="0.25">
      <c r="A4231" s="9"/>
      <c r="G4231" s="39"/>
    </row>
    <row r="4232" spans="1:7" ht="26.25" customHeight="1" x14ac:dyDescent="0.25">
      <c r="A4232" s="9"/>
      <c r="G4232" s="39"/>
    </row>
    <row r="4233" spans="1:7" ht="26.25" customHeight="1" x14ac:dyDescent="0.25">
      <c r="A4233" s="9"/>
      <c r="G4233" s="39"/>
    </row>
    <row r="4234" spans="1:7" ht="26.25" customHeight="1" x14ac:dyDescent="0.25">
      <c r="A4234" s="9"/>
      <c r="G4234" s="39"/>
    </row>
    <row r="4235" spans="1:7" ht="26.25" customHeight="1" x14ac:dyDescent="0.25">
      <c r="A4235" s="9"/>
      <c r="G4235" s="39"/>
    </row>
    <row r="4236" spans="1:7" ht="26.25" customHeight="1" x14ac:dyDescent="0.25">
      <c r="A4236" s="9"/>
      <c r="G4236" s="39"/>
    </row>
    <row r="4237" spans="1:7" ht="26.25" customHeight="1" x14ac:dyDescent="0.25">
      <c r="A4237" s="9"/>
      <c r="G4237" s="39"/>
    </row>
    <row r="4238" spans="1:7" ht="26.25" customHeight="1" x14ac:dyDescent="0.25">
      <c r="A4238" s="9"/>
      <c r="G4238" s="39"/>
    </row>
    <row r="4239" spans="1:7" ht="26.25" customHeight="1" x14ac:dyDescent="0.25">
      <c r="A4239" s="9"/>
      <c r="G4239" s="39"/>
    </row>
    <row r="4240" spans="1:7" ht="26.25" customHeight="1" x14ac:dyDescent="0.25">
      <c r="A4240" s="9"/>
      <c r="G4240" s="39"/>
    </row>
    <row r="4241" spans="1:7" ht="26.25" customHeight="1" x14ac:dyDescent="0.25">
      <c r="A4241" s="9"/>
      <c r="G4241" s="39"/>
    </row>
    <row r="4242" spans="1:7" ht="26.25" customHeight="1" x14ac:dyDescent="0.25">
      <c r="A4242" s="9"/>
      <c r="G4242" s="39"/>
    </row>
    <row r="4243" spans="1:7" ht="26.25" customHeight="1" x14ac:dyDescent="0.25">
      <c r="A4243" s="9"/>
      <c r="G4243" s="39"/>
    </row>
    <row r="4244" spans="1:7" ht="26.25" customHeight="1" x14ac:dyDescent="0.25">
      <c r="A4244" s="9"/>
      <c r="G4244" s="39"/>
    </row>
    <row r="4245" spans="1:7" ht="26.25" customHeight="1" x14ac:dyDescent="0.25">
      <c r="A4245" s="9"/>
      <c r="G4245" s="39"/>
    </row>
    <row r="4246" spans="1:7" ht="26.25" customHeight="1" x14ac:dyDescent="0.25">
      <c r="A4246" s="9"/>
      <c r="G4246" s="39"/>
    </row>
    <row r="4247" spans="1:7" ht="26.25" customHeight="1" x14ac:dyDescent="0.25">
      <c r="A4247" s="9"/>
      <c r="G4247" s="39"/>
    </row>
    <row r="4248" spans="1:7" ht="26.25" customHeight="1" x14ac:dyDescent="0.25">
      <c r="A4248" s="9"/>
      <c r="G4248" s="39"/>
    </row>
    <row r="4249" spans="1:7" ht="26.25" customHeight="1" x14ac:dyDescent="0.25">
      <c r="A4249" s="9"/>
      <c r="G4249" s="39"/>
    </row>
    <row r="4250" spans="1:7" ht="26.25" customHeight="1" x14ac:dyDescent="0.25">
      <c r="A4250" s="9"/>
      <c r="G4250" s="39"/>
    </row>
    <row r="4251" spans="1:7" ht="26.25" customHeight="1" x14ac:dyDescent="0.25">
      <c r="A4251" s="9"/>
      <c r="G4251" s="39"/>
    </row>
    <row r="4252" spans="1:7" ht="26.25" customHeight="1" x14ac:dyDescent="0.25">
      <c r="A4252" s="9"/>
      <c r="G4252" s="39"/>
    </row>
    <row r="4253" spans="1:7" ht="26.25" customHeight="1" x14ac:dyDescent="0.25">
      <c r="A4253" s="9"/>
      <c r="G4253" s="39"/>
    </row>
    <row r="4254" spans="1:7" ht="26.25" customHeight="1" x14ac:dyDescent="0.25">
      <c r="A4254" s="9"/>
      <c r="G4254" s="39"/>
    </row>
    <row r="4255" spans="1:7" ht="26.25" customHeight="1" x14ac:dyDescent="0.25">
      <c r="A4255" s="9"/>
      <c r="G4255" s="39"/>
    </row>
    <row r="4256" spans="1:7" ht="26.25" customHeight="1" x14ac:dyDescent="0.25">
      <c r="A4256" s="9"/>
      <c r="G4256" s="39"/>
    </row>
    <row r="4257" spans="1:7" ht="26.25" customHeight="1" x14ac:dyDescent="0.25">
      <c r="A4257" s="9"/>
      <c r="G4257" s="39"/>
    </row>
    <row r="4258" spans="1:7" ht="26.25" customHeight="1" x14ac:dyDescent="0.25">
      <c r="A4258" s="9"/>
      <c r="G4258" s="39"/>
    </row>
    <row r="4259" spans="1:7" ht="26.25" customHeight="1" x14ac:dyDescent="0.25">
      <c r="A4259" s="9"/>
      <c r="G4259" s="39"/>
    </row>
    <row r="4260" spans="1:7" ht="26.25" customHeight="1" x14ac:dyDescent="0.25">
      <c r="A4260" s="9"/>
      <c r="G4260" s="39"/>
    </row>
    <row r="4261" spans="1:7" ht="26.25" customHeight="1" x14ac:dyDescent="0.25">
      <c r="A4261" s="9"/>
      <c r="G4261" s="39"/>
    </row>
    <row r="4262" spans="1:7" ht="26.25" customHeight="1" x14ac:dyDescent="0.25">
      <c r="A4262" s="9"/>
      <c r="G4262" s="39"/>
    </row>
    <row r="4263" spans="1:7" ht="26.25" customHeight="1" x14ac:dyDescent="0.25">
      <c r="A4263" s="9"/>
      <c r="G4263" s="39"/>
    </row>
    <row r="4264" spans="1:7" ht="26.25" customHeight="1" x14ac:dyDescent="0.25">
      <c r="A4264" s="9"/>
      <c r="G4264" s="39"/>
    </row>
    <row r="4265" spans="1:7" ht="26.25" customHeight="1" x14ac:dyDescent="0.25">
      <c r="A4265" s="9"/>
      <c r="G4265" s="39"/>
    </row>
    <row r="4266" spans="1:7" ht="26.25" customHeight="1" x14ac:dyDescent="0.25">
      <c r="A4266" s="9"/>
      <c r="G4266" s="39"/>
    </row>
    <row r="4267" spans="1:7" ht="26.25" customHeight="1" x14ac:dyDescent="0.25">
      <c r="A4267" s="9"/>
      <c r="G4267" s="39"/>
    </row>
    <row r="4268" spans="1:7" ht="26.25" customHeight="1" x14ac:dyDescent="0.25">
      <c r="A4268" s="9"/>
      <c r="G4268" s="39"/>
    </row>
    <row r="4269" spans="1:7" ht="26.25" customHeight="1" x14ac:dyDescent="0.25">
      <c r="A4269" s="9"/>
      <c r="G4269" s="39"/>
    </row>
    <row r="4270" spans="1:7" ht="26.25" customHeight="1" x14ac:dyDescent="0.25">
      <c r="A4270" s="9"/>
      <c r="G4270" s="39"/>
    </row>
    <row r="4271" spans="1:7" ht="26.25" customHeight="1" x14ac:dyDescent="0.25">
      <c r="A4271" s="9"/>
      <c r="G4271" s="39"/>
    </row>
    <row r="4272" spans="1:7" ht="26.25" customHeight="1" x14ac:dyDescent="0.25">
      <c r="A4272" s="9"/>
      <c r="G4272" s="39"/>
    </row>
    <row r="4273" spans="1:7" ht="26.25" customHeight="1" x14ac:dyDescent="0.25">
      <c r="A4273" s="9"/>
      <c r="G4273" s="39"/>
    </row>
    <row r="4274" spans="1:7" ht="26.25" customHeight="1" x14ac:dyDescent="0.25">
      <c r="A4274" s="9"/>
      <c r="G4274" s="39"/>
    </row>
    <row r="4275" spans="1:7" ht="26.25" customHeight="1" x14ac:dyDescent="0.25">
      <c r="A4275" s="9"/>
      <c r="G4275" s="39"/>
    </row>
    <row r="4276" spans="1:7" ht="26.25" customHeight="1" x14ac:dyDescent="0.25">
      <c r="A4276" s="9"/>
      <c r="G4276" s="39"/>
    </row>
    <row r="4277" spans="1:7" ht="26.25" customHeight="1" x14ac:dyDescent="0.25">
      <c r="A4277" s="9"/>
      <c r="G4277" s="39"/>
    </row>
    <row r="4278" spans="1:7" ht="26.25" customHeight="1" x14ac:dyDescent="0.25">
      <c r="A4278" s="9"/>
      <c r="G4278" s="39"/>
    </row>
    <row r="4279" spans="1:7" ht="26.25" customHeight="1" x14ac:dyDescent="0.25">
      <c r="A4279" s="9"/>
      <c r="G4279" s="39"/>
    </row>
    <row r="4280" spans="1:7" ht="26.25" customHeight="1" x14ac:dyDescent="0.25">
      <c r="A4280" s="9"/>
      <c r="G4280" s="39"/>
    </row>
    <row r="4281" spans="1:7" ht="26.25" customHeight="1" x14ac:dyDescent="0.25">
      <c r="A4281" s="9"/>
      <c r="G4281" s="39"/>
    </row>
    <row r="4282" spans="1:7" ht="26.25" customHeight="1" x14ac:dyDescent="0.25">
      <c r="A4282" s="9"/>
      <c r="G4282" s="39"/>
    </row>
    <row r="4283" spans="1:7" ht="26.25" customHeight="1" x14ac:dyDescent="0.25">
      <c r="A4283" s="9"/>
      <c r="G4283" s="39"/>
    </row>
    <row r="4284" spans="1:7" ht="26.25" customHeight="1" x14ac:dyDescent="0.25">
      <c r="A4284" s="9"/>
      <c r="G4284" s="39"/>
    </row>
    <row r="4285" spans="1:7" ht="26.25" customHeight="1" x14ac:dyDescent="0.25">
      <c r="A4285" s="9"/>
      <c r="G4285" s="39"/>
    </row>
    <row r="4286" spans="1:7" ht="26.25" customHeight="1" x14ac:dyDescent="0.25">
      <c r="A4286" s="9"/>
      <c r="G4286" s="39"/>
    </row>
    <row r="4287" spans="1:7" ht="26.25" customHeight="1" x14ac:dyDescent="0.25">
      <c r="A4287" s="9"/>
      <c r="G4287" s="39"/>
    </row>
    <row r="4288" spans="1:7" ht="26.25" customHeight="1" x14ac:dyDescent="0.25">
      <c r="A4288" s="9"/>
      <c r="G4288" s="39"/>
    </row>
    <row r="4289" spans="1:7" ht="26.25" customHeight="1" x14ac:dyDescent="0.25">
      <c r="A4289" s="9"/>
      <c r="G4289" s="39"/>
    </row>
    <row r="4290" spans="1:7" ht="26.25" customHeight="1" x14ac:dyDescent="0.25">
      <c r="A4290" s="9"/>
      <c r="G4290" s="39"/>
    </row>
    <row r="4291" spans="1:7" ht="26.25" customHeight="1" x14ac:dyDescent="0.25">
      <c r="A4291" s="9"/>
      <c r="G4291" s="39"/>
    </row>
    <row r="4292" spans="1:7" ht="26.25" customHeight="1" x14ac:dyDescent="0.25">
      <c r="A4292" s="9"/>
      <c r="G4292" s="39"/>
    </row>
    <row r="4293" spans="1:7" ht="26.25" customHeight="1" x14ac:dyDescent="0.25">
      <c r="A4293" s="9"/>
      <c r="G4293" s="39"/>
    </row>
    <row r="4294" spans="1:7" ht="26.25" customHeight="1" x14ac:dyDescent="0.25">
      <c r="A4294" s="9"/>
      <c r="G4294" s="39"/>
    </row>
    <row r="4295" spans="1:7" ht="26.25" customHeight="1" x14ac:dyDescent="0.25">
      <c r="A4295" s="9"/>
      <c r="G4295" s="39"/>
    </row>
    <row r="4296" spans="1:7" ht="26.25" customHeight="1" x14ac:dyDescent="0.25">
      <c r="A4296" s="9"/>
      <c r="G4296" s="39"/>
    </row>
    <row r="4297" spans="1:7" ht="26.25" customHeight="1" x14ac:dyDescent="0.25">
      <c r="A4297" s="9"/>
      <c r="G4297" s="39"/>
    </row>
    <row r="4298" spans="1:7" ht="26.25" customHeight="1" x14ac:dyDescent="0.25">
      <c r="A4298" s="9"/>
      <c r="G4298" s="39"/>
    </row>
    <row r="4299" spans="1:7" ht="26.25" customHeight="1" x14ac:dyDescent="0.25">
      <c r="A4299" s="9"/>
      <c r="G4299" s="39"/>
    </row>
    <row r="4300" spans="1:7" ht="26.25" customHeight="1" x14ac:dyDescent="0.25">
      <c r="A4300" s="9"/>
      <c r="G4300" s="39"/>
    </row>
    <row r="4301" spans="1:7" ht="26.25" customHeight="1" x14ac:dyDescent="0.25">
      <c r="A4301" s="9"/>
      <c r="G4301" s="39"/>
    </row>
    <row r="4302" spans="1:7" ht="26.25" customHeight="1" x14ac:dyDescent="0.25">
      <c r="A4302" s="9"/>
      <c r="G4302" s="39"/>
    </row>
    <row r="4303" spans="1:7" ht="26.25" customHeight="1" x14ac:dyDescent="0.25">
      <c r="A4303" s="9"/>
      <c r="G4303" s="39"/>
    </row>
    <row r="4304" spans="1:7" ht="26.25" customHeight="1" x14ac:dyDescent="0.25">
      <c r="A4304" s="9"/>
      <c r="G4304" s="39"/>
    </row>
    <row r="4305" spans="1:7" ht="26.25" customHeight="1" x14ac:dyDescent="0.25">
      <c r="A4305" s="9"/>
      <c r="G4305" s="39"/>
    </row>
    <row r="4306" spans="1:7" ht="26.25" customHeight="1" x14ac:dyDescent="0.25">
      <c r="A4306" s="9"/>
      <c r="G4306" s="39"/>
    </row>
    <row r="4307" spans="1:7" ht="26.25" customHeight="1" x14ac:dyDescent="0.25">
      <c r="A4307" s="9"/>
      <c r="G4307" s="39"/>
    </row>
    <row r="4308" spans="1:7" ht="26.25" customHeight="1" x14ac:dyDescent="0.25">
      <c r="A4308" s="9"/>
      <c r="G4308" s="39"/>
    </row>
    <row r="4309" spans="1:7" ht="26.25" customHeight="1" x14ac:dyDescent="0.25">
      <c r="A4309" s="9"/>
      <c r="G4309" s="39"/>
    </row>
    <row r="4310" spans="1:7" ht="26.25" customHeight="1" x14ac:dyDescent="0.25">
      <c r="A4310" s="9"/>
      <c r="G4310" s="39"/>
    </row>
    <row r="4311" spans="1:7" ht="26.25" customHeight="1" x14ac:dyDescent="0.25">
      <c r="A4311" s="9"/>
      <c r="G4311" s="39"/>
    </row>
    <row r="4312" spans="1:7" ht="26.25" customHeight="1" x14ac:dyDescent="0.25">
      <c r="A4312" s="9"/>
      <c r="G4312" s="39"/>
    </row>
    <row r="4313" spans="1:7" ht="26.25" customHeight="1" x14ac:dyDescent="0.25">
      <c r="A4313" s="9"/>
      <c r="G4313" s="39"/>
    </row>
    <row r="4314" spans="1:7" ht="26.25" customHeight="1" x14ac:dyDescent="0.25">
      <c r="A4314" s="9"/>
      <c r="G4314" s="39"/>
    </row>
    <row r="4315" spans="1:7" ht="26.25" customHeight="1" x14ac:dyDescent="0.25">
      <c r="A4315" s="9"/>
      <c r="G4315" s="39"/>
    </row>
    <row r="4316" spans="1:7" ht="26.25" customHeight="1" x14ac:dyDescent="0.25">
      <c r="A4316" s="9"/>
      <c r="G4316" s="39"/>
    </row>
    <row r="4317" spans="1:7" ht="26.25" customHeight="1" x14ac:dyDescent="0.25">
      <c r="A4317" s="9"/>
      <c r="G4317" s="39"/>
    </row>
    <row r="4318" spans="1:7" ht="26.25" customHeight="1" x14ac:dyDescent="0.25">
      <c r="A4318" s="9"/>
      <c r="G4318" s="39"/>
    </row>
    <row r="4319" spans="1:7" ht="26.25" customHeight="1" x14ac:dyDescent="0.25">
      <c r="A4319" s="9"/>
      <c r="G4319" s="39"/>
    </row>
    <row r="4320" spans="1:7" ht="26.25" customHeight="1" x14ac:dyDescent="0.25">
      <c r="A4320" s="9"/>
      <c r="G4320" s="39"/>
    </row>
    <row r="4321" spans="1:7" ht="26.25" customHeight="1" x14ac:dyDescent="0.25">
      <c r="A4321" s="9"/>
      <c r="G4321" s="39"/>
    </row>
    <row r="4322" spans="1:7" ht="26.25" customHeight="1" x14ac:dyDescent="0.25">
      <c r="A4322" s="9"/>
      <c r="G4322" s="39"/>
    </row>
    <row r="4323" spans="1:7" ht="26.25" customHeight="1" x14ac:dyDescent="0.25">
      <c r="A4323" s="9"/>
      <c r="G4323" s="39"/>
    </row>
    <row r="4324" spans="1:7" ht="26.25" customHeight="1" x14ac:dyDescent="0.25">
      <c r="A4324" s="9"/>
      <c r="G4324" s="39"/>
    </row>
    <row r="4325" spans="1:7" ht="26.25" customHeight="1" x14ac:dyDescent="0.25">
      <c r="A4325" s="9"/>
      <c r="G4325" s="39"/>
    </row>
    <row r="4326" spans="1:7" ht="26.25" customHeight="1" x14ac:dyDescent="0.25">
      <c r="A4326" s="9"/>
      <c r="G4326" s="39"/>
    </row>
    <row r="4327" spans="1:7" ht="26.25" customHeight="1" x14ac:dyDescent="0.25">
      <c r="A4327" s="9"/>
      <c r="G4327" s="39"/>
    </row>
    <row r="4328" spans="1:7" ht="26.25" customHeight="1" x14ac:dyDescent="0.25">
      <c r="A4328" s="9"/>
      <c r="G4328" s="39"/>
    </row>
    <row r="4329" spans="1:7" ht="26.25" customHeight="1" x14ac:dyDescent="0.25">
      <c r="A4329" s="9"/>
      <c r="G4329" s="39"/>
    </row>
    <row r="4330" spans="1:7" ht="26.25" customHeight="1" x14ac:dyDescent="0.25">
      <c r="A4330" s="9"/>
      <c r="G4330" s="39"/>
    </row>
    <row r="4331" spans="1:7" ht="26.25" customHeight="1" x14ac:dyDescent="0.25">
      <c r="A4331" s="9"/>
      <c r="G4331" s="39"/>
    </row>
    <row r="4332" spans="1:7" ht="26.25" customHeight="1" x14ac:dyDescent="0.25">
      <c r="A4332" s="9"/>
      <c r="G4332" s="39"/>
    </row>
    <row r="4333" spans="1:7" ht="26.25" customHeight="1" x14ac:dyDescent="0.25">
      <c r="A4333" s="9"/>
      <c r="G4333" s="39"/>
    </row>
    <row r="4334" spans="1:7" ht="26.25" customHeight="1" x14ac:dyDescent="0.25">
      <c r="A4334" s="9"/>
      <c r="G4334" s="39"/>
    </row>
    <row r="4335" spans="1:7" ht="26.25" customHeight="1" x14ac:dyDescent="0.25">
      <c r="A4335" s="9"/>
      <c r="G4335" s="39"/>
    </row>
    <row r="4336" spans="1:7" ht="26.25" customHeight="1" x14ac:dyDescent="0.25">
      <c r="A4336" s="9"/>
      <c r="G4336" s="39"/>
    </row>
    <row r="4337" spans="1:7" ht="26.25" customHeight="1" x14ac:dyDescent="0.25">
      <c r="A4337" s="9"/>
      <c r="G4337" s="39"/>
    </row>
    <row r="4338" spans="1:7" ht="26.25" customHeight="1" x14ac:dyDescent="0.25">
      <c r="A4338" s="9"/>
      <c r="G4338" s="39"/>
    </row>
    <row r="4339" spans="1:7" ht="26.25" customHeight="1" x14ac:dyDescent="0.25">
      <c r="A4339" s="9"/>
      <c r="G4339" s="39"/>
    </row>
    <row r="4340" spans="1:7" ht="26.25" customHeight="1" x14ac:dyDescent="0.25">
      <c r="A4340" s="9"/>
      <c r="G4340" s="39"/>
    </row>
    <row r="4341" spans="1:7" ht="26.25" customHeight="1" x14ac:dyDescent="0.25">
      <c r="A4341" s="9"/>
      <c r="G4341" s="39"/>
    </row>
    <row r="4342" spans="1:7" ht="26.25" customHeight="1" x14ac:dyDescent="0.25">
      <c r="A4342" s="9"/>
      <c r="G4342" s="39"/>
    </row>
    <row r="4343" spans="1:7" ht="26.25" customHeight="1" x14ac:dyDescent="0.25">
      <c r="A4343" s="9"/>
      <c r="G4343" s="39"/>
    </row>
    <row r="4344" spans="1:7" ht="26.25" customHeight="1" x14ac:dyDescent="0.25">
      <c r="A4344" s="9"/>
      <c r="G4344" s="39"/>
    </row>
    <row r="4345" spans="1:7" ht="26.25" customHeight="1" x14ac:dyDescent="0.25">
      <c r="A4345" s="9"/>
      <c r="G4345" s="39"/>
    </row>
    <row r="4346" spans="1:7" ht="26.25" customHeight="1" x14ac:dyDescent="0.25">
      <c r="A4346" s="9"/>
      <c r="G4346" s="39"/>
    </row>
    <row r="4347" spans="1:7" ht="26.25" customHeight="1" x14ac:dyDescent="0.25">
      <c r="A4347" s="9"/>
      <c r="G4347" s="39"/>
    </row>
    <row r="4348" spans="1:7" ht="26.25" customHeight="1" x14ac:dyDescent="0.25">
      <c r="A4348" s="9"/>
      <c r="G4348" s="39"/>
    </row>
    <row r="4349" spans="1:7" ht="26.25" customHeight="1" x14ac:dyDescent="0.25">
      <c r="A4349" s="9"/>
      <c r="G4349" s="39"/>
    </row>
    <row r="4350" spans="1:7" ht="26.25" customHeight="1" x14ac:dyDescent="0.25">
      <c r="A4350" s="9"/>
      <c r="G4350" s="39"/>
    </row>
    <row r="4351" spans="1:7" ht="26.25" customHeight="1" x14ac:dyDescent="0.25">
      <c r="A4351" s="9"/>
      <c r="G4351" s="39"/>
    </row>
    <row r="4352" spans="1:7" ht="26.25" customHeight="1" x14ac:dyDescent="0.25">
      <c r="A4352" s="9"/>
      <c r="G4352" s="39"/>
    </row>
    <row r="4353" spans="1:7" ht="26.25" customHeight="1" x14ac:dyDescent="0.25">
      <c r="A4353" s="9"/>
      <c r="G4353" s="39"/>
    </row>
    <row r="4354" spans="1:7" ht="26.25" customHeight="1" x14ac:dyDescent="0.25">
      <c r="A4354" s="9"/>
      <c r="G4354" s="39"/>
    </row>
    <row r="4355" spans="1:7" ht="26.25" customHeight="1" x14ac:dyDescent="0.25">
      <c r="A4355" s="9"/>
      <c r="G4355" s="39"/>
    </row>
    <row r="4356" spans="1:7" ht="26.25" customHeight="1" x14ac:dyDescent="0.25">
      <c r="A4356" s="9"/>
      <c r="G4356" s="39"/>
    </row>
    <row r="4357" spans="1:7" ht="26.25" customHeight="1" x14ac:dyDescent="0.25">
      <c r="A4357" s="9"/>
      <c r="G4357" s="39"/>
    </row>
    <row r="4358" spans="1:7" ht="26.25" customHeight="1" x14ac:dyDescent="0.25">
      <c r="A4358" s="9"/>
      <c r="G4358" s="39"/>
    </row>
    <row r="4359" spans="1:7" ht="26.25" customHeight="1" x14ac:dyDescent="0.25">
      <c r="A4359" s="9"/>
      <c r="G4359" s="39"/>
    </row>
    <row r="4360" spans="1:7" ht="26.25" customHeight="1" x14ac:dyDescent="0.25">
      <c r="A4360" s="9"/>
      <c r="G4360" s="39"/>
    </row>
    <row r="4361" spans="1:7" ht="26.25" customHeight="1" x14ac:dyDescent="0.25">
      <c r="A4361" s="9"/>
      <c r="G4361" s="39"/>
    </row>
    <row r="4362" spans="1:7" ht="26.25" customHeight="1" x14ac:dyDescent="0.25">
      <c r="A4362" s="9"/>
      <c r="G4362" s="39"/>
    </row>
    <row r="4363" spans="1:7" ht="26.25" customHeight="1" x14ac:dyDescent="0.25">
      <c r="A4363" s="9"/>
      <c r="G4363" s="39"/>
    </row>
    <row r="4364" spans="1:7" ht="26.25" customHeight="1" x14ac:dyDescent="0.25">
      <c r="A4364" s="9"/>
      <c r="G4364" s="39"/>
    </row>
    <row r="4365" spans="1:7" ht="26.25" customHeight="1" x14ac:dyDescent="0.25">
      <c r="A4365" s="9"/>
      <c r="G4365" s="39"/>
    </row>
    <row r="4366" spans="1:7" ht="26.25" customHeight="1" x14ac:dyDescent="0.25">
      <c r="A4366" s="9"/>
      <c r="G4366" s="39"/>
    </row>
    <row r="4367" spans="1:7" ht="26.25" customHeight="1" x14ac:dyDescent="0.25">
      <c r="A4367" s="9"/>
      <c r="G4367" s="39"/>
    </row>
    <row r="4368" spans="1:7" ht="26.25" customHeight="1" x14ac:dyDescent="0.25">
      <c r="A4368" s="9"/>
      <c r="G4368" s="39"/>
    </row>
    <row r="4369" spans="1:7" ht="26.25" customHeight="1" x14ac:dyDescent="0.25">
      <c r="A4369" s="9"/>
      <c r="G4369" s="39"/>
    </row>
    <row r="4370" spans="1:7" ht="26.25" customHeight="1" x14ac:dyDescent="0.25">
      <c r="A4370" s="9"/>
      <c r="G4370" s="39"/>
    </row>
    <row r="4371" spans="1:7" ht="26.25" customHeight="1" x14ac:dyDescent="0.25">
      <c r="A4371" s="9"/>
      <c r="G4371" s="39"/>
    </row>
    <row r="4372" spans="1:7" ht="26.25" customHeight="1" x14ac:dyDescent="0.25">
      <c r="A4372" s="9"/>
      <c r="G4372" s="39"/>
    </row>
    <row r="4373" spans="1:7" ht="26.25" customHeight="1" x14ac:dyDescent="0.25">
      <c r="A4373" s="9"/>
      <c r="G4373" s="39"/>
    </row>
    <row r="4374" spans="1:7" ht="26.25" customHeight="1" x14ac:dyDescent="0.25">
      <c r="A4374" s="9"/>
      <c r="G4374" s="39"/>
    </row>
    <row r="4375" spans="1:7" ht="26.25" customHeight="1" x14ac:dyDescent="0.25">
      <c r="A4375" s="9"/>
      <c r="G4375" s="39"/>
    </row>
    <row r="4376" spans="1:7" ht="26.25" customHeight="1" x14ac:dyDescent="0.25">
      <c r="A4376" s="9"/>
      <c r="G4376" s="39"/>
    </row>
    <row r="4377" spans="1:7" ht="26.25" customHeight="1" x14ac:dyDescent="0.25">
      <c r="A4377" s="9"/>
      <c r="G4377" s="39"/>
    </row>
    <row r="4378" spans="1:7" ht="26.25" customHeight="1" x14ac:dyDescent="0.25">
      <c r="A4378" s="9"/>
      <c r="G4378" s="39"/>
    </row>
    <row r="4379" spans="1:7" ht="26.25" customHeight="1" x14ac:dyDescent="0.25">
      <c r="A4379" s="9"/>
      <c r="G4379" s="39"/>
    </row>
    <row r="4380" spans="1:7" ht="26.25" customHeight="1" x14ac:dyDescent="0.25">
      <c r="A4380" s="9"/>
      <c r="G4380" s="39"/>
    </row>
    <row r="4381" spans="1:7" ht="26.25" customHeight="1" x14ac:dyDescent="0.25">
      <c r="A4381" s="9"/>
      <c r="G4381" s="39"/>
    </row>
    <row r="4382" spans="1:7" ht="26.25" customHeight="1" x14ac:dyDescent="0.25">
      <c r="A4382" s="9"/>
      <c r="G4382" s="39"/>
    </row>
    <row r="4383" spans="1:7" ht="26.25" customHeight="1" x14ac:dyDescent="0.25">
      <c r="A4383" s="9"/>
      <c r="G4383" s="39"/>
    </row>
    <row r="4384" spans="1:7" ht="26.25" customHeight="1" x14ac:dyDescent="0.25">
      <c r="A4384" s="9"/>
      <c r="G4384" s="39"/>
    </row>
    <row r="4385" spans="1:7" ht="26.25" customHeight="1" x14ac:dyDescent="0.25">
      <c r="A4385" s="9"/>
      <c r="G4385" s="39"/>
    </row>
    <row r="4386" spans="1:7" ht="26.25" customHeight="1" x14ac:dyDescent="0.25">
      <c r="A4386" s="9"/>
      <c r="G4386" s="39"/>
    </row>
    <row r="4387" spans="1:7" ht="26.25" customHeight="1" x14ac:dyDescent="0.25">
      <c r="A4387" s="9"/>
      <c r="G4387" s="39"/>
    </row>
    <row r="4388" spans="1:7" ht="26.25" customHeight="1" x14ac:dyDescent="0.25">
      <c r="A4388" s="9"/>
      <c r="G4388" s="39"/>
    </row>
    <row r="4389" spans="1:7" ht="26.25" customHeight="1" x14ac:dyDescent="0.25">
      <c r="A4389" s="9"/>
      <c r="G4389" s="39"/>
    </row>
    <row r="4390" spans="1:7" ht="26.25" customHeight="1" x14ac:dyDescent="0.25">
      <c r="A4390" s="9"/>
      <c r="G4390" s="39"/>
    </row>
    <row r="4391" spans="1:7" ht="26.25" customHeight="1" x14ac:dyDescent="0.25">
      <c r="A4391" s="9"/>
      <c r="G4391" s="39"/>
    </row>
    <row r="4392" spans="1:7" ht="26.25" customHeight="1" x14ac:dyDescent="0.25">
      <c r="A4392" s="9"/>
      <c r="G4392" s="39"/>
    </row>
    <row r="4393" spans="1:7" ht="26.25" customHeight="1" x14ac:dyDescent="0.25">
      <c r="A4393" s="9"/>
      <c r="G4393" s="39"/>
    </row>
    <row r="4394" spans="1:7" ht="26.25" customHeight="1" x14ac:dyDescent="0.25">
      <c r="A4394" s="9"/>
      <c r="G4394" s="39"/>
    </row>
    <row r="4395" spans="1:7" ht="26.25" customHeight="1" x14ac:dyDescent="0.25">
      <c r="A4395" s="9"/>
      <c r="G4395" s="39"/>
    </row>
    <row r="4396" spans="1:7" ht="26.25" customHeight="1" x14ac:dyDescent="0.25">
      <c r="A4396" s="9"/>
      <c r="G4396" s="39"/>
    </row>
    <row r="4397" spans="1:7" ht="26.25" customHeight="1" x14ac:dyDescent="0.25">
      <c r="A4397" s="9"/>
      <c r="G4397" s="39"/>
    </row>
    <row r="4398" spans="1:7" ht="26.25" customHeight="1" x14ac:dyDescent="0.25">
      <c r="A4398" s="9"/>
      <c r="G4398" s="39"/>
    </row>
    <row r="4399" spans="1:7" ht="26.25" customHeight="1" x14ac:dyDescent="0.25">
      <c r="A4399" s="9"/>
      <c r="G4399" s="39"/>
    </row>
    <row r="4400" spans="1:7" ht="26.25" customHeight="1" x14ac:dyDescent="0.25">
      <c r="A4400" s="9"/>
      <c r="G4400" s="39"/>
    </row>
    <row r="4401" spans="1:7" ht="26.25" customHeight="1" x14ac:dyDescent="0.25">
      <c r="A4401" s="9"/>
      <c r="G4401" s="39"/>
    </row>
    <row r="4402" spans="1:7" ht="26.25" customHeight="1" x14ac:dyDescent="0.25">
      <c r="A4402" s="9"/>
      <c r="G4402" s="39"/>
    </row>
    <row r="4403" spans="1:7" ht="26.25" customHeight="1" x14ac:dyDescent="0.25">
      <c r="A4403" s="9"/>
      <c r="G4403" s="39"/>
    </row>
    <row r="4404" spans="1:7" ht="26.25" customHeight="1" x14ac:dyDescent="0.25">
      <c r="A4404" s="9"/>
      <c r="G4404" s="39"/>
    </row>
    <row r="4405" spans="1:7" ht="26.25" customHeight="1" x14ac:dyDescent="0.25">
      <c r="A4405" s="9"/>
      <c r="G4405" s="39"/>
    </row>
    <row r="4406" spans="1:7" ht="26.25" customHeight="1" x14ac:dyDescent="0.25">
      <c r="A4406" s="9"/>
      <c r="G4406" s="39"/>
    </row>
    <row r="4407" spans="1:7" ht="26.25" customHeight="1" x14ac:dyDescent="0.25">
      <c r="A4407" s="9"/>
      <c r="G4407" s="39"/>
    </row>
    <row r="4408" spans="1:7" ht="26.25" customHeight="1" x14ac:dyDescent="0.25">
      <c r="A4408" s="9"/>
      <c r="G4408" s="39"/>
    </row>
    <row r="4409" spans="1:7" ht="26.25" customHeight="1" x14ac:dyDescent="0.25">
      <c r="A4409" s="9"/>
      <c r="G4409" s="39"/>
    </row>
    <row r="4410" spans="1:7" ht="26.25" customHeight="1" x14ac:dyDescent="0.25">
      <c r="A4410" s="9"/>
      <c r="G4410" s="39"/>
    </row>
    <row r="4411" spans="1:7" ht="26.25" customHeight="1" x14ac:dyDescent="0.25">
      <c r="A4411" s="9"/>
      <c r="G4411" s="39"/>
    </row>
    <row r="4412" spans="1:7" ht="26.25" customHeight="1" x14ac:dyDescent="0.25">
      <c r="A4412" s="9"/>
      <c r="G4412" s="39"/>
    </row>
    <row r="4413" spans="1:7" ht="26.25" customHeight="1" x14ac:dyDescent="0.25">
      <c r="A4413" s="9"/>
      <c r="G4413" s="39"/>
    </row>
    <row r="4414" spans="1:7" ht="26.25" customHeight="1" x14ac:dyDescent="0.25">
      <c r="A4414" s="9"/>
      <c r="G4414" s="39"/>
    </row>
    <row r="4415" spans="1:7" ht="26.25" customHeight="1" x14ac:dyDescent="0.25">
      <c r="A4415" s="9"/>
      <c r="G4415" s="39"/>
    </row>
    <row r="4416" spans="1:7" ht="26.25" customHeight="1" x14ac:dyDescent="0.25">
      <c r="A4416" s="9"/>
      <c r="G4416" s="39"/>
    </row>
    <row r="4417" spans="1:7" ht="26.25" customHeight="1" x14ac:dyDescent="0.25">
      <c r="A4417" s="9"/>
      <c r="G4417" s="39"/>
    </row>
    <row r="4418" spans="1:7" ht="26.25" customHeight="1" x14ac:dyDescent="0.25">
      <c r="A4418" s="9"/>
      <c r="G4418" s="39"/>
    </row>
    <row r="4419" spans="1:7" ht="26.25" customHeight="1" x14ac:dyDescent="0.25">
      <c r="A4419" s="9"/>
      <c r="G4419" s="39"/>
    </row>
    <row r="4420" spans="1:7" ht="26.25" customHeight="1" x14ac:dyDescent="0.25">
      <c r="A4420" s="9"/>
      <c r="G4420" s="39"/>
    </row>
    <row r="4421" spans="1:7" ht="26.25" customHeight="1" x14ac:dyDescent="0.25">
      <c r="A4421" s="9"/>
      <c r="G4421" s="39"/>
    </row>
    <row r="4422" spans="1:7" ht="26.25" customHeight="1" x14ac:dyDescent="0.25">
      <c r="A4422" s="9"/>
      <c r="G4422" s="39"/>
    </row>
    <row r="4423" spans="1:7" ht="26.25" customHeight="1" x14ac:dyDescent="0.25">
      <c r="A4423" s="9"/>
      <c r="G4423" s="39"/>
    </row>
    <row r="4424" spans="1:7" ht="26.25" customHeight="1" x14ac:dyDescent="0.25">
      <c r="A4424" s="9"/>
      <c r="G4424" s="39"/>
    </row>
    <row r="4425" spans="1:7" ht="26.25" customHeight="1" x14ac:dyDescent="0.25">
      <c r="A4425" s="9"/>
      <c r="G4425" s="39"/>
    </row>
    <row r="4426" spans="1:7" ht="26.25" customHeight="1" x14ac:dyDescent="0.25">
      <c r="A4426" s="9"/>
      <c r="G4426" s="39"/>
    </row>
    <row r="4427" spans="1:7" ht="26.25" customHeight="1" x14ac:dyDescent="0.25">
      <c r="A4427" s="9"/>
      <c r="G4427" s="39"/>
    </row>
    <row r="4428" spans="1:7" ht="26.25" customHeight="1" x14ac:dyDescent="0.25">
      <c r="A4428" s="9"/>
      <c r="G4428" s="39"/>
    </row>
    <row r="4429" spans="1:7" ht="26.25" customHeight="1" x14ac:dyDescent="0.25">
      <c r="A4429" s="9"/>
      <c r="G4429" s="39"/>
    </row>
    <row r="4430" spans="1:7" ht="26.25" customHeight="1" x14ac:dyDescent="0.25">
      <c r="A4430" s="9"/>
      <c r="G4430" s="39"/>
    </row>
    <row r="4431" spans="1:7" ht="26.25" customHeight="1" x14ac:dyDescent="0.25">
      <c r="A4431" s="9"/>
      <c r="G4431" s="39"/>
    </row>
    <row r="4432" spans="1:7" ht="26.25" customHeight="1" x14ac:dyDescent="0.25">
      <c r="A4432" s="9"/>
      <c r="G4432" s="39"/>
    </row>
    <row r="4433" spans="1:7" ht="26.25" customHeight="1" x14ac:dyDescent="0.25">
      <c r="A4433" s="9"/>
      <c r="G4433" s="39"/>
    </row>
    <row r="4434" spans="1:7" ht="26.25" customHeight="1" x14ac:dyDescent="0.25">
      <c r="A4434" s="9"/>
      <c r="G4434" s="39"/>
    </row>
    <row r="4435" spans="1:7" ht="26.25" customHeight="1" x14ac:dyDescent="0.25">
      <c r="A4435" s="9"/>
      <c r="G4435" s="39"/>
    </row>
    <row r="4436" spans="1:7" ht="26.25" customHeight="1" x14ac:dyDescent="0.25">
      <c r="A4436" s="9"/>
      <c r="G4436" s="39"/>
    </row>
    <row r="4437" spans="1:7" ht="26.25" customHeight="1" x14ac:dyDescent="0.25">
      <c r="A4437" s="9"/>
      <c r="G4437" s="39"/>
    </row>
    <row r="4438" spans="1:7" ht="26.25" customHeight="1" x14ac:dyDescent="0.25">
      <c r="A4438" s="9"/>
      <c r="G4438" s="39"/>
    </row>
    <row r="4439" spans="1:7" ht="26.25" customHeight="1" x14ac:dyDescent="0.25">
      <c r="A4439" s="9"/>
      <c r="G4439" s="39"/>
    </row>
    <row r="4440" spans="1:7" ht="26.25" customHeight="1" x14ac:dyDescent="0.25">
      <c r="A4440" s="9"/>
      <c r="G4440" s="39"/>
    </row>
    <row r="4441" spans="1:7" ht="26.25" customHeight="1" x14ac:dyDescent="0.25">
      <c r="A4441" s="9"/>
      <c r="G4441" s="39"/>
    </row>
    <row r="4442" spans="1:7" ht="26.25" customHeight="1" x14ac:dyDescent="0.25">
      <c r="A4442" s="9"/>
      <c r="G4442" s="39"/>
    </row>
    <row r="4443" spans="1:7" ht="26.25" customHeight="1" x14ac:dyDescent="0.25">
      <c r="A4443" s="9"/>
      <c r="G4443" s="39"/>
    </row>
    <row r="4444" spans="1:7" ht="26.25" customHeight="1" x14ac:dyDescent="0.25">
      <c r="A4444" s="9"/>
      <c r="G4444" s="39"/>
    </row>
    <row r="4445" spans="1:7" ht="26.25" customHeight="1" x14ac:dyDescent="0.25">
      <c r="A4445" s="9"/>
      <c r="G4445" s="39"/>
    </row>
    <row r="4446" spans="1:7" ht="26.25" customHeight="1" x14ac:dyDescent="0.25">
      <c r="A4446" s="9"/>
      <c r="G4446" s="39"/>
    </row>
    <row r="4447" spans="1:7" ht="26.25" customHeight="1" x14ac:dyDescent="0.25">
      <c r="A4447" s="9"/>
      <c r="G4447" s="39"/>
    </row>
    <row r="4448" spans="1:7" ht="26.25" customHeight="1" x14ac:dyDescent="0.25">
      <c r="A4448" s="9"/>
      <c r="G4448" s="39"/>
    </row>
    <row r="4449" spans="1:7" ht="26.25" customHeight="1" x14ac:dyDescent="0.25">
      <c r="A4449" s="9"/>
      <c r="G4449" s="39"/>
    </row>
    <row r="4450" spans="1:7" ht="26.25" customHeight="1" x14ac:dyDescent="0.25">
      <c r="A4450" s="9"/>
      <c r="G4450" s="39"/>
    </row>
    <row r="4451" spans="1:7" ht="26.25" customHeight="1" x14ac:dyDescent="0.25">
      <c r="A4451" s="9"/>
      <c r="G4451" s="39"/>
    </row>
    <row r="4452" spans="1:7" ht="26.25" customHeight="1" x14ac:dyDescent="0.25">
      <c r="A4452" s="9"/>
      <c r="G4452" s="39"/>
    </row>
    <row r="4453" spans="1:7" ht="26.25" customHeight="1" x14ac:dyDescent="0.25">
      <c r="A4453" s="9"/>
      <c r="G4453" s="39"/>
    </row>
    <row r="4454" spans="1:7" ht="26.25" customHeight="1" x14ac:dyDescent="0.25">
      <c r="A4454" s="9"/>
      <c r="G4454" s="39"/>
    </row>
    <row r="4455" spans="1:7" ht="26.25" customHeight="1" x14ac:dyDescent="0.25">
      <c r="A4455" s="9"/>
      <c r="G4455" s="39"/>
    </row>
    <row r="4456" spans="1:7" ht="26.25" customHeight="1" x14ac:dyDescent="0.25">
      <c r="A4456" s="9"/>
      <c r="G4456" s="39"/>
    </row>
    <row r="4457" spans="1:7" ht="26.25" customHeight="1" x14ac:dyDescent="0.25">
      <c r="A4457" s="9"/>
      <c r="G4457" s="39"/>
    </row>
    <row r="4458" spans="1:7" ht="26.25" customHeight="1" x14ac:dyDescent="0.25">
      <c r="A4458" s="9"/>
      <c r="G4458" s="39"/>
    </row>
    <row r="4459" spans="1:7" ht="26.25" customHeight="1" x14ac:dyDescent="0.25">
      <c r="A4459" s="9"/>
      <c r="G4459" s="39"/>
    </row>
    <row r="4460" spans="1:7" ht="26.25" customHeight="1" x14ac:dyDescent="0.25">
      <c r="A4460" s="9"/>
      <c r="G4460" s="39"/>
    </row>
    <row r="4461" spans="1:7" ht="26.25" customHeight="1" x14ac:dyDescent="0.25">
      <c r="A4461" s="9"/>
      <c r="G4461" s="39"/>
    </row>
    <row r="4462" spans="1:7" ht="26.25" customHeight="1" x14ac:dyDescent="0.25">
      <c r="A4462" s="9"/>
      <c r="G4462" s="39"/>
    </row>
    <row r="4463" spans="1:7" ht="26.25" customHeight="1" x14ac:dyDescent="0.25">
      <c r="A4463" s="9"/>
      <c r="G4463" s="39"/>
    </row>
    <row r="4464" spans="1:7" ht="26.25" customHeight="1" x14ac:dyDescent="0.25">
      <c r="A4464" s="9"/>
      <c r="G4464" s="39"/>
    </row>
    <row r="4465" spans="1:7" ht="26.25" customHeight="1" x14ac:dyDescent="0.25">
      <c r="A4465" s="9"/>
      <c r="G4465" s="39"/>
    </row>
    <row r="4466" spans="1:7" ht="26.25" customHeight="1" x14ac:dyDescent="0.25">
      <c r="A4466" s="9"/>
      <c r="G4466" s="39"/>
    </row>
    <row r="4467" spans="1:7" ht="26.25" customHeight="1" x14ac:dyDescent="0.25">
      <c r="A4467" s="9"/>
      <c r="G4467" s="39"/>
    </row>
    <row r="4468" spans="1:7" ht="26.25" customHeight="1" x14ac:dyDescent="0.25">
      <c r="A4468" s="9"/>
      <c r="G4468" s="39"/>
    </row>
    <row r="4469" spans="1:7" ht="26.25" customHeight="1" x14ac:dyDescent="0.25">
      <c r="A4469" s="9"/>
      <c r="G4469" s="39"/>
    </row>
    <row r="4470" spans="1:7" ht="26.25" customHeight="1" x14ac:dyDescent="0.25">
      <c r="A4470" s="9"/>
      <c r="G4470" s="39"/>
    </row>
    <row r="4471" spans="1:7" ht="26.25" customHeight="1" x14ac:dyDescent="0.25">
      <c r="A4471" s="9"/>
      <c r="G4471" s="39"/>
    </row>
    <row r="4472" spans="1:7" ht="26.25" customHeight="1" x14ac:dyDescent="0.25">
      <c r="A4472" s="9"/>
      <c r="G4472" s="39"/>
    </row>
    <row r="4473" spans="1:7" ht="26.25" customHeight="1" x14ac:dyDescent="0.25">
      <c r="A4473" s="9"/>
      <c r="G4473" s="39"/>
    </row>
    <row r="4474" spans="1:7" ht="26.25" customHeight="1" x14ac:dyDescent="0.25">
      <c r="A4474" s="9"/>
      <c r="G4474" s="39"/>
    </row>
    <row r="4475" spans="1:7" ht="26.25" customHeight="1" x14ac:dyDescent="0.25">
      <c r="A4475" s="9"/>
      <c r="G4475" s="39"/>
    </row>
    <row r="4476" spans="1:7" ht="26.25" customHeight="1" x14ac:dyDescent="0.25">
      <c r="A4476" s="9"/>
      <c r="G4476" s="39"/>
    </row>
    <row r="4477" spans="1:7" ht="26.25" customHeight="1" x14ac:dyDescent="0.25">
      <c r="A4477" s="9"/>
      <c r="G4477" s="39"/>
    </row>
    <row r="4478" spans="1:7" ht="26.25" customHeight="1" x14ac:dyDescent="0.25">
      <c r="A4478" s="9"/>
      <c r="G4478" s="39"/>
    </row>
    <row r="4479" spans="1:7" ht="26.25" customHeight="1" x14ac:dyDescent="0.25">
      <c r="A4479" s="9"/>
      <c r="G4479" s="39"/>
    </row>
    <row r="4480" spans="1:7" ht="26.25" customHeight="1" x14ac:dyDescent="0.25">
      <c r="A4480" s="9"/>
      <c r="G4480" s="39"/>
    </row>
    <row r="4481" spans="1:7" ht="26.25" customHeight="1" x14ac:dyDescent="0.25">
      <c r="A4481" s="9"/>
      <c r="G4481" s="39"/>
    </row>
    <row r="4482" spans="1:7" ht="26.25" customHeight="1" x14ac:dyDescent="0.25">
      <c r="A4482" s="9"/>
      <c r="G4482" s="39"/>
    </row>
    <row r="4483" spans="1:7" ht="26.25" customHeight="1" x14ac:dyDescent="0.25">
      <c r="A4483" s="9"/>
      <c r="G4483" s="39"/>
    </row>
    <row r="4484" spans="1:7" ht="26.25" customHeight="1" x14ac:dyDescent="0.25">
      <c r="A4484" s="9"/>
      <c r="G4484" s="39"/>
    </row>
    <row r="4485" spans="1:7" ht="26.25" customHeight="1" x14ac:dyDescent="0.25">
      <c r="A4485" s="9"/>
      <c r="G4485" s="39"/>
    </row>
    <row r="4486" spans="1:7" ht="26.25" customHeight="1" x14ac:dyDescent="0.25">
      <c r="A4486" s="9"/>
      <c r="G4486" s="39"/>
    </row>
    <row r="4487" spans="1:7" ht="26.25" customHeight="1" x14ac:dyDescent="0.25">
      <c r="A4487" s="9"/>
      <c r="G4487" s="39"/>
    </row>
    <row r="4488" spans="1:7" ht="26.25" customHeight="1" x14ac:dyDescent="0.25">
      <c r="A4488" s="9"/>
      <c r="G4488" s="39"/>
    </row>
    <row r="4489" spans="1:7" ht="26.25" customHeight="1" x14ac:dyDescent="0.25">
      <c r="A4489" s="9"/>
      <c r="G4489" s="39"/>
    </row>
    <row r="4490" spans="1:7" ht="26.25" customHeight="1" x14ac:dyDescent="0.25">
      <c r="A4490" s="9"/>
      <c r="G4490" s="39"/>
    </row>
    <row r="4491" spans="1:7" ht="26.25" customHeight="1" x14ac:dyDescent="0.25">
      <c r="A4491" s="9"/>
      <c r="G4491" s="39"/>
    </row>
    <row r="4492" spans="1:7" ht="26.25" customHeight="1" x14ac:dyDescent="0.25">
      <c r="A4492" s="9"/>
      <c r="G4492" s="39"/>
    </row>
    <row r="4493" spans="1:7" ht="26.25" customHeight="1" x14ac:dyDescent="0.25">
      <c r="A4493" s="9"/>
      <c r="G4493" s="39"/>
    </row>
    <row r="4494" spans="1:7" ht="26.25" customHeight="1" x14ac:dyDescent="0.25">
      <c r="A4494" s="9"/>
      <c r="G4494" s="39"/>
    </row>
    <row r="4495" spans="1:7" ht="26.25" customHeight="1" x14ac:dyDescent="0.25">
      <c r="A4495" s="9"/>
      <c r="G4495" s="39"/>
    </row>
    <row r="4496" spans="1:7" ht="26.25" customHeight="1" x14ac:dyDescent="0.25">
      <c r="A4496" s="9"/>
      <c r="G4496" s="39"/>
    </row>
    <row r="4497" spans="1:7" ht="26.25" customHeight="1" x14ac:dyDescent="0.25">
      <c r="A4497" s="9"/>
      <c r="G4497" s="39"/>
    </row>
    <row r="4498" spans="1:7" ht="26.25" customHeight="1" x14ac:dyDescent="0.25">
      <c r="A4498" s="9"/>
      <c r="G4498" s="39"/>
    </row>
    <row r="4499" spans="1:7" ht="26.25" customHeight="1" x14ac:dyDescent="0.25">
      <c r="A4499" s="9"/>
      <c r="G4499" s="39"/>
    </row>
    <row r="4500" spans="1:7" ht="26.25" customHeight="1" x14ac:dyDescent="0.25">
      <c r="A4500" s="9"/>
      <c r="G4500" s="39"/>
    </row>
    <row r="4501" spans="1:7" ht="26.25" customHeight="1" x14ac:dyDescent="0.25">
      <c r="A4501" s="9"/>
      <c r="G4501" s="39"/>
    </row>
    <row r="4502" spans="1:7" ht="26.25" customHeight="1" x14ac:dyDescent="0.25">
      <c r="A4502" s="9"/>
      <c r="G4502" s="39"/>
    </row>
    <row r="4503" spans="1:7" ht="26.25" customHeight="1" x14ac:dyDescent="0.25">
      <c r="A4503" s="9"/>
      <c r="G4503" s="39"/>
    </row>
    <row r="4504" spans="1:7" ht="26.25" customHeight="1" x14ac:dyDescent="0.25">
      <c r="A4504" s="9"/>
      <c r="G4504" s="39"/>
    </row>
    <row r="4505" spans="1:7" ht="26.25" customHeight="1" x14ac:dyDescent="0.25">
      <c r="A4505" s="9"/>
      <c r="G4505" s="39"/>
    </row>
    <row r="4506" spans="1:7" ht="26.25" customHeight="1" x14ac:dyDescent="0.25">
      <c r="A4506" s="9"/>
      <c r="G4506" s="39"/>
    </row>
    <row r="4507" spans="1:7" ht="26.25" customHeight="1" x14ac:dyDescent="0.25">
      <c r="A4507" s="9"/>
      <c r="G4507" s="39"/>
    </row>
    <row r="4508" spans="1:7" ht="26.25" customHeight="1" x14ac:dyDescent="0.25">
      <c r="A4508" s="9"/>
      <c r="G4508" s="39"/>
    </row>
    <row r="4509" spans="1:7" ht="26.25" customHeight="1" x14ac:dyDescent="0.25">
      <c r="A4509" s="9"/>
      <c r="G4509" s="39"/>
    </row>
    <row r="4510" spans="1:7" ht="26.25" customHeight="1" x14ac:dyDescent="0.25">
      <c r="A4510" s="9"/>
      <c r="G4510" s="39"/>
    </row>
    <row r="4511" spans="1:7" ht="26.25" customHeight="1" x14ac:dyDescent="0.25">
      <c r="A4511" s="9"/>
      <c r="G4511" s="39"/>
    </row>
    <row r="4512" spans="1:7" ht="26.25" customHeight="1" x14ac:dyDescent="0.25">
      <c r="A4512" s="9"/>
      <c r="G4512" s="39"/>
    </row>
    <row r="4513" spans="1:7" ht="26.25" customHeight="1" x14ac:dyDescent="0.25">
      <c r="A4513" s="9"/>
      <c r="G4513" s="39"/>
    </row>
    <row r="4514" spans="1:7" ht="26.25" customHeight="1" x14ac:dyDescent="0.25">
      <c r="A4514" s="9"/>
      <c r="G4514" s="39"/>
    </row>
    <row r="4515" spans="1:7" ht="26.25" customHeight="1" x14ac:dyDescent="0.25">
      <c r="A4515" s="9"/>
      <c r="G4515" s="39"/>
    </row>
    <row r="4516" spans="1:7" ht="26.25" customHeight="1" x14ac:dyDescent="0.25">
      <c r="A4516" s="9"/>
      <c r="G4516" s="39"/>
    </row>
    <row r="4517" spans="1:7" ht="26.25" customHeight="1" x14ac:dyDescent="0.25">
      <c r="A4517" s="9"/>
      <c r="G4517" s="39"/>
    </row>
    <row r="4518" spans="1:7" ht="26.25" customHeight="1" x14ac:dyDescent="0.25">
      <c r="A4518" s="9"/>
      <c r="G4518" s="39"/>
    </row>
    <row r="4519" spans="1:7" ht="26.25" customHeight="1" x14ac:dyDescent="0.25">
      <c r="A4519" s="9"/>
      <c r="G4519" s="39"/>
    </row>
    <row r="4520" spans="1:7" ht="26.25" customHeight="1" x14ac:dyDescent="0.25">
      <c r="A4520" s="9"/>
      <c r="G4520" s="39"/>
    </row>
    <row r="4521" spans="1:7" ht="26.25" customHeight="1" x14ac:dyDescent="0.25">
      <c r="A4521" s="9"/>
      <c r="G4521" s="39"/>
    </row>
    <row r="4522" spans="1:7" ht="26.25" customHeight="1" x14ac:dyDescent="0.25">
      <c r="A4522" s="9"/>
      <c r="G4522" s="39"/>
    </row>
    <row r="4523" spans="1:7" ht="26.25" customHeight="1" x14ac:dyDescent="0.25">
      <c r="A4523" s="9"/>
      <c r="G4523" s="39"/>
    </row>
    <row r="4524" spans="1:7" ht="26.25" customHeight="1" x14ac:dyDescent="0.25">
      <c r="A4524" s="9"/>
      <c r="G4524" s="39"/>
    </row>
    <row r="4525" spans="1:7" ht="26.25" customHeight="1" x14ac:dyDescent="0.25">
      <c r="A4525" s="9"/>
      <c r="G4525" s="39"/>
    </row>
    <row r="4526" spans="1:7" ht="26.25" customHeight="1" x14ac:dyDescent="0.25">
      <c r="A4526" s="9"/>
      <c r="G4526" s="39"/>
    </row>
    <row r="4527" spans="1:7" ht="26.25" customHeight="1" x14ac:dyDescent="0.25">
      <c r="A4527" s="9"/>
      <c r="G4527" s="39"/>
    </row>
    <row r="4528" spans="1:7" ht="26.25" customHeight="1" x14ac:dyDescent="0.25">
      <c r="A4528" s="9"/>
      <c r="G4528" s="39"/>
    </row>
    <row r="4529" spans="1:7" ht="26.25" customHeight="1" x14ac:dyDescent="0.25">
      <c r="A4529" s="9"/>
      <c r="G4529" s="39"/>
    </row>
    <row r="4530" spans="1:7" ht="26.25" customHeight="1" x14ac:dyDescent="0.25">
      <c r="A4530" s="9"/>
      <c r="G4530" s="39"/>
    </row>
    <row r="4531" spans="1:7" ht="26.25" customHeight="1" x14ac:dyDescent="0.25">
      <c r="A4531" s="9"/>
      <c r="G4531" s="39"/>
    </row>
    <row r="4532" spans="1:7" ht="26.25" customHeight="1" x14ac:dyDescent="0.25">
      <c r="A4532" s="9"/>
      <c r="G4532" s="39"/>
    </row>
    <row r="4533" spans="1:7" ht="26.25" customHeight="1" x14ac:dyDescent="0.25">
      <c r="A4533" s="9"/>
      <c r="G4533" s="39"/>
    </row>
    <row r="4534" spans="1:7" ht="26.25" customHeight="1" x14ac:dyDescent="0.25">
      <c r="A4534" s="9"/>
      <c r="G4534" s="39"/>
    </row>
    <row r="4535" spans="1:7" ht="26.25" customHeight="1" x14ac:dyDescent="0.25">
      <c r="A4535" s="9"/>
      <c r="G4535" s="39"/>
    </row>
    <row r="4536" spans="1:7" ht="26.25" customHeight="1" x14ac:dyDescent="0.25">
      <c r="A4536" s="9"/>
      <c r="G4536" s="39"/>
    </row>
    <row r="4537" spans="1:7" ht="26.25" customHeight="1" x14ac:dyDescent="0.25">
      <c r="A4537" s="9"/>
      <c r="G4537" s="39"/>
    </row>
    <row r="4538" spans="1:7" ht="26.25" customHeight="1" x14ac:dyDescent="0.25">
      <c r="A4538" s="9"/>
      <c r="G4538" s="39"/>
    </row>
    <row r="4539" spans="1:7" ht="26.25" customHeight="1" x14ac:dyDescent="0.25">
      <c r="A4539" s="9"/>
      <c r="G4539" s="39"/>
    </row>
    <row r="4540" spans="1:7" ht="26.25" customHeight="1" x14ac:dyDescent="0.25">
      <c r="A4540" s="9"/>
      <c r="G4540" s="39"/>
    </row>
    <row r="4541" spans="1:7" ht="26.25" customHeight="1" x14ac:dyDescent="0.25">
      <c r="A4541" s="9"/>
      <c r="G4541" s="39"/>
    </row>
    <row r="4542" spans="1:7" ht="26.25" customHeight="1" x14ac:dyDescent="0.25">
      <c r="A4542" s="9"/>
      <c r="G4542" s="39"/>
    </row>
    <row r="4543" spans="1:7" ht="26.25" customHeight="1" x14ac:dyDescent="0.25">
      <c r="A4543" s="9"/>
      <c r="G4543" s="39"/>
    </row>
    <row r="4544" spans="1:7" ht="26.25" customHeight="1" x14ac:dyDescent="0.25">
      <c r="A4544" s="9"/>
      <c r="G4544" s="39"/>
    </row>
    <row r="4545" spans="1:7" ht="26.25" customHeight="1" x14ac:dyDescent="0.25">
      <c r="A4545" s="9"/>
      <c r="G4545" s="39"/>
    </row>
  </sheetData>
  <mergeCells count="16">
    <mergeCell ref="F22:G22"/>
    <mergeCell ref="F23:G23"/>
    <mergeCell ref="F25:G25"/>
    <mergeCell ref="F14:G14"/>
    <mergeCell ref="B16:C16"/>
    <mergeCell ref="E16:G16"/>
    <mergeCell ref="F17:G17"/>
    <mergeCell ref="F18:G18"/>
    <mergeCell ref="F19:G19"/>
    <mergeCell ref="F24:G24"/>
    <mergeCell ref="E1:G4"/>
    <mergeCell ref="F13:G13"/>
    <mergeCell ref="B5:C5"/>
    <mergeCell ref="E6:E8"/>
    <mergeCell ref="F11:G11"/>
    <mergeCell ref="F12:G12"/>
  </mergeCells>
  <phoneticPr fontId="14" type="noConversion"/>
  <dataValidations count="1">
    <dataValidation type="list" allowBlank="1" showInputMessage="1" showErrorMessage="1" sqref="G7" xr:uid="{00000000-0002-0000-0100-000000000000}">
      <formula1>$J$5:$J$7</formula1>
    </dataValidation>
  </dataValidations>
  <printOptions horizontalCentered="1" gridLines="1"/>
  <pageMargins left="0.25" right="0.25" top="0.25" bottom="0.5" header="0.25" footer="0.25"/>
  <pageSetup scale="65" orientation="portrait" cellComments="asDisplayed" horizontalDpi="4294967292" verticalDpi="4294967292" r:id="rId1"/>
  <headerFooter>
    <oddFooter>&amp;CGareth Stevens Publishing Final Order
Page &amp;P of &amp;N</oddFooter>
  </headerFooter>
  <drawing r:id="rId2"/>
  <legacyDrawing r:id="rId3"/>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Sheet1</vt:lpstr>
      <vt:lpstr>Sheet2</vt:lpstr>
      <vt:lpstr>Sheet1!Print_Area</vt:lpstr>
      <vt:lpstr>Sheet2!Print_Area</vt:lpstr>
      <vt:lpstr>Sheet1!Print_Titles</vt:lpstr>
      <vt:lpstr>Sheet2!Print_Titles</vt:lpstr>
      <vt:lpstr>Type</vt:lpstr>
    </vt:vector>
  </TitlesOfParts>
  <Company>Rosen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jimd;jaclyng</dc:creator>
  <cp:lastModifiedBy>Cameron</cp:lastModifiedBy>
  <cp:lastPrinted>2020-01-15T21:44:30Z</cp:lastPrinted>
  <dcterms:created xsi:type="dcterms:W3CDTF">2014-01-29T16:54:17Z</dcterms:created>
  <dcterms:modified xsi:type="dcterms:W3CDTF">2020-02-12T01:27:37Z</dcterms:modified>
</cp:coreProperties>
</file>